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7D453511-2DF2-48CB-BD3C-29415214BFCB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O3" i="96" s="1"/>
  <c r="AE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U5" i="96" s="1"/>
  <c r="M4" i="96"/>
  <c r="U4" i="96" s="1"/>
  <c r="X4" i="96" s="1"/>
  <c r="M4" i="96" a="1"/>
  <c r="M69" i="96" s="1"/>
  <c r="U69" i="96" s="1"/>
  <c r="G4" i="96"/>
  <c r="F4" i="96"/>
  <c r="AT3" i="96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U12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U13" i="94" s="1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U45" i="91" s="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U10" i="91" s="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U61" i="89" s="1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U25" i="89" s="1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U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U30" i="86" s="1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U66" i="84" s="1"/>
  <c r="M65" i="84"/>
  <c r="U65" i="84" s="1"/>
  <c r="M62" i="84"/>
  <c r="U62" i="84" s="1"/>
  <c r="M61" i="84"/>
  <c r="U61" i="84" s="1"/>
  <c r="M60" i="84"/>
  <c r="U60" i="84" s="1"/>
  <c r="M59" i="84"/>
  <c r="U59" i="84" s="1"/>
  <c r="M56" i="84"/>
  <c r="U56" i="84" s="1"/>
  <c r="M55" i="84"/>
  <c r="U55" i="84" s="1"/>
  <c r="M54" i="84"/>
  <c r="U54" i="84" s="1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U20" i="83" s="1"/>
  <c r="M19" i="83"/>
  <c r="U19" i="83" s="1"/>
  <c r="M16" i="83"/>
  <c r="U16" i="83" s="1"/>
  <c r="M15" i="83"/>
  <c r="U15" i="83" s="1"/>
  <c r="M14" i="83"/>
  <c r="U14" i="83" s="1"/>
  <c r="M10" i="83"/>
  <c r="U10" i="83" s="1"/>
  <c r="M9" i="83"/>
  <c r="U9" i="83" s="1"/>
  <c r="M8" i="83"/>
  <c r="U8" i="83" s="1"/>
  <c r="M7" i="83"/>
  <c r="U7" i="83" s="1"/>
  <c r="M4" i="83"/>
  <c r="U4" i="83" s="1"/>
  <c r="X4" i="83" s="1"/>
  <c r="AH4" i="83" s="1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U87" i="82" s="1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U32" i="80" s="1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U17" i="76" s="1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U30" i="74" s="1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U11" i="74" s="1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G6" i="73"/>
  <c r="H6" i="73" s="1"/>
  <c r="I6" i="73" s="1"/>
  <c r="J6" i="73" s="1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Q3" i="71" s="1"/>
  <c r="AG3" i="71" s="1"/>
  <c r="AP3" i="71" s="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U23" i="71" s="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Q3" i="70" s="1"/>
  <c r="AG3" i="70" s="1"/>
  <c r="AP3" i="70" s="1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Q3" i="69" s="1"/>
  <c r="AG3" i="69" s="1"/>
  <c r="AP3" i="69" s="1"/>
  <c r="R7" i="69"/>
  <c r="Q7" i="69"/>
  <c r="G7" i="69"/>
  <c r="F7" i="69"/>
  <c r="R6" i="69"/>
  <c r="G6" i="69"/>
  <c r="F6" i="69"/>
  <c r="R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V7" i="68"/>
  <c r="G7" i="68"/>
  <c r="F7" i="68"/>
  <c r="V6" i="68"/>
  <c r="G6" i="68"/>
  <c r="F6" i="68"/>
  <c r="C6" i="68"/>
  <c r="R8" i="68" s="1"/>
  <c r="V5" i="68"/>
  <c r="R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AP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U12" i="67" s="1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Q3" i="66" s="1"/>
  <c r="AG3" i="66" s="1"/>
  <c r="AP3" i="66" s="1"/>
  <c r="V7" i="66"/>
  <c r="G7" i="66"/>
  <c r="F7" i="66"/>
  <c r="V6" i="66"/>
  <c r="U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U23" i="66" s="1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Q3" i="65" s="1"/>
  <c r="AG3" i="65" s="1"/>
  <c r="AP3" i="65" s="1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C3" i="65"/>
  <c r="O10" i="65" s="1"/>
  <c r="P10" i="65" s="1"/>
  <c r="G23" i="64"/>
  <c r="F23" i="64"/>
  <c r="G22" i="64"/>
  <c r="F22" i="64"/>
  <c r="G21" i="64"/>
  <c r="F21" i="64"/>
  <c r="G20" i="64"/>
  <c r="F20" i="64"/>
  <c r="G19" i="64"/>
  <c r="F19" i="64"/>
  <c r="G18" i="64"/>
  <c r="F18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G9" i="64"/>
  <c r="F9" i="64"/>
  <c r="V8" i="64"/>
  <c r="R8" i="64"/>
  <c r="G8" i="64"/>
  <c r="F8" i="64"/>
  <c r="C8" i="64"/>
  <c r="Q23" i="64" s="1"/>
  <c r="B8" i="64"/>
  <c r="Q3" i="64" s="1"/>
  <c r="AG3" i="64" s="1"/>
  <c r="AP3" i="64" s="1"/>
  <c r="G7" i="64"/>
  <c r="F7" i="64"/>
  <c r="G6" i="64"/>
  <c r="F6" i="64"/>
  <c r="C6" i="64"/>
  <c r="V5" i="64"/>
  <c r="Q5" i="64"/>
  <c r="G5" i="64"/>
  <c r="F5" i="64"/>
  <c r="C5" i="64"/>
  <c r="B5" i="64"/>
  <c r="W4" i="64"/>
  <c r="V4" i="64"/>
  <c r="M23" i="64"/>
  <c r="U23" i="64" s="1"/>
  <c r="M22" i="64"/>
  <c r="U22" i="64" s="1"/>
  <c r="M20" i="64"/>
  <c r="U20" i="64" s="1"/>
  <c r="M19" i="64"/>
  <c r="U19" i="64" s="1"/>
  <c r="M17" i="64"/>
  <c r="U17" i="64" s="1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Q3" i="63" s="1"/>
  <c r="AG3" i="63" s="1"/>
  <c r="AP3" i="63" s="1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C3" i="63"/>
  <c r="O9" i="63" s="1"/>
  <c r="P9" i="63" s="1"/>
  <c r="R23" i="62"/>
  <c r="G23" i="62"/>
  <c r="F23" i="62"/>
  <c r="R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Q3" i="62" s="1"/>
  <c r="AG3" i="62" s="1"/>
  <c r="AP3" i="62" s="1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Q3" i="61" s="1"/>
  <c r="AG3" i="61" s="1"/>
  <c r="AP3" i="61" s="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V23" i="60"/>
  <c r="G23" i="60"/>
  <c r="F23" i="60"/>
  <c r="V22" i="60"/>
  <c r="G22" i="60"/>
  <c r="F22" i="60"/>
  <c r="V21" i="60"/>
  <c r="U21" i="60"/>
  <c r="G21" i="60"/>
  <c r="F21" i="60"/>
  <c r="V20" i="60"/>
  <c r="G20" i="60"/>
  <c r="F20" i="60"/>
  <c r="V19" i="60"/>
  <c r="G19" i="60"/>
  <c r="F19" i="60"/>
  <c r="V18" i="60"/>
  <c r="U18" i="60"/>
  <c r="G18" i="60"/>
  <c r="F18" i="60"/>
  <c r="V17" i="60"/>
  <c r="G17" i="60"/>
  <c r="F17" i="60"/>
  <c r="V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Q3" i="59" s="1"/>
  <c r="AG3" i="59" s="1"/>
  <c r="AP3" i="59" s="1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U11" i="56" s="1"/>
  <c r="M10" i="56"/>
  <c r="U10" i="56" s="1"/>
  <c r="M7" i="56"/>
  <c r="U7" i="56" s="1"/>
  <c r="M6" i="56"/>
  <c r="U6" i="56" s="1"/>
  <c r="M5" i="56"/>
  <c r="U5" i="56" s="1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Q3" i="53" s="1"/>
  <c r="AG3" i="53" s="1"/>
  <c r="AP3" i="53" s="1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G16" i="51"/>
  <c r="F16" i="51"/>
  <c r="V15" i="51"/>
  <c r="G15" i="51"/>
  <c r="F15" i="51"/>
  <c r="V14" i="51"/>
  <c r="G14" i="51"/>
  <c r="F14" i="51"/>
  <c r="V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U16" i="51" s="1"/>
  <c r="M13" i="51"/>
  <c r="U13" i="51" s="1"/>
  <c r="M12" i="51"/>
  <c r="U12" i="51" s="1"/>
  <c r="M11" i="51"/>
  <c r="U11" i="51" s="1"/>
  <c r="M10" i="51"/>
  <c r="U10" i="51" s="1"/>
  <c r="M7" i="51"/>
  <c r="U7" i="51" s="1"/>
  <c r="M6" i="51"/>
  <c r="U6" i="51" s="1"/>
  <c r="M5" i="51"/>
  <c r="U5" i="51" s="1"/>
  <c r="M4" i="51"/>
  <c r="U4" i="51" s="1"/>
  <c r="M4" i="51" a="1"/>
  <c r="M21" i="51" s="1"/>
  <c r="U21" i="51" s="1"/>
  <c r="G4" i="51"/>
  <c r="F4" i="51"/>
  <c r="AT3" i="51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Q3" i="50" s="1"/>
  <c r="AG3" i="50" s="1"/>
  <c r="AP3" i="50" s="1"/>
  <c r="V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G13" i="49"/>
  <c r="F13" i="49"/>
  <c r="H13" i="49" s="1"/>
  <c r="I13" i="49" s="1"/>
  <c r="J13" i="49" s="1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G8" i="49"/>
  <c r="F8" i="49"/>
  <c r="H8" i="49" s="1"/>
  <c r="I8" i="49" s="1"/>
  <c r="J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U15" i="49" s="1"/>
  <c r="M14" i="49"/>
  <c r="U14" i="49" s="1"/>
  <c r="M12" i="49"/>
  <c r="U12" i="49" s="1"/>
  <c r="M9" i="49"/>
  <c r="U9" i="49" s="1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U20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U62" i="46" s="1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U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U43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U25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U19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U13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U73" i="42" s="1"/>
  <c r="M70" i="42"/>
  <c r="U70" i="42" s="1"/>
  <c r="M67" i="42"/>
  <c r="U67" i="42" s="1"/>
  <c r="M64" i="42"/>
  <c r="U64" i="42" s="1"/>
  <c r="M61" i="42"/>
  <c r="U61" i="42" s="1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M22" i="42"/>
  <c r="U22" i="42" s="1"/>
  <c r="M19" i="42"/>
  <c r="M16" i="42"/>
  <c r="U16" i="42" s="1"/>
  <c r="M13" i="42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U46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U22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U4" i="40"/>
  <c r="X4" i="40" s="1"/>
  <c r="M68" i="40"/>
  <c r="U68" i="40" s="1"/>
  <c r="M66" i="40"/>
  <c r="U66" i="40" s="1"/>
  <c r="M65" i="40"/>
  <c r="U65" i="40" s="1"/>
  <c r="M64" i="40"/>
  <c r="U64" i="40" s="1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U28" i="40" s="1"/>
  <c r="M26" i="40"/>
  <c r="U26" i="40" s="1"/>
  <c r="M24" i="40"/>
  <c r="U24" i="40" s="1"/>
  <c r="M23" i="40"/>
  <c r="U23" i="40" s="1"/>
  <c r="M22" i="40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U48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U57" i="38" s="1"/>
  <c r="M55" i="38"/>
  <c r="U55" i="38" s="1"/>
  <c r="M52" i="38"/>
  <c r="U52" i="38" s="1"/>
  <c r="M51" i="38"/>
  <c r="U51" i="38" s="1"/>
  <c r="M50" i="38"/>
  <c r="U50" i="38" s="1"/>
  <c r="M48" i="38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U21" i="38" s="1"/>
  <c r="M19" i="38"/>
  <c r="U19" i="38" s="1"/>
  <c r="M16" i="38"/>
  <c r="U16" i="38" s="1"/>
  <c r="M15" i="38"/>
  <c r="U15" i="38" s="1"/>
  <c r="M14" i="38"/>
  <c r="U14" i="38" s="1"/>
  <c r="M12" i="38"/>
  <c r="U12" i="38" s="1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U12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U66" i="36" s="1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U54" i="36" s="1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U42" i="36" s="1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U30" i="36" s="1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U89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U8" i="33" s="1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U8" i="31" s="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U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U50" i="28" s="1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U14" i="28" s="1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G8" i="25"/>
  <c r="F8" i="25"/>
  <c r="C8" i="25"/>
  <c r="Q7" i="25" s="1"/>
  <c r="B8" i="25"/>
  <c r="B8" i="26" s="1"/>
  <c r="Q3" i="26" s="1"/>
  <c r="AG3" i="26" s="1"/>
  <c r="AP3" i="26" s="1"/>
  <c r="V7" i="25"/>
  <c r="R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U5" i="24" s="1"/>
  <c r="M4" i="24"/>
  <c r="U4" i="24" s="1"/>
  <c r="X4" i="24" s="1"/>
  <c r="AH4" i="24" s="1"/>
  <c r="M4" i="24" a="1"/>
  <c r="M21" i="24" s="1"/>
  <c r="U21" i="24" s="1"/>
  <c r="G4" i="24"/>
  <c r="F4" i="24"/>
  <c r="AT3" i="24"/>
  <c r="Q3" i="24"/>
  <c r="AG3" i="24" s="1"/>
  <c r="AP3" i="24" s="1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U4" i="23" s="1"/>
  <c r="X4" i="23" s="1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Q3" i="15" s="1"/>
  <c r="AG3" i="15" s="1"/>
  <c r="AP3" i="15" s="1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U8" i="14"/>
  <c r="O8" i="14"/>
  <c r="P8" i="14" s="1"/>
  <c r="G8" i="14"/>
  <c r="F8" i="14"/>
  <c r="C8" i="14"/>
  <c r="Q18" i="14" s="1"/>
  <c r="B8" i="14"/>
  <c r="Q3" i="14" s="1"/>
  <c r="AG3" i="14" s="1"/>
  <c r="AP3" i="14" s="1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Q3" i="13" s="1"/>
  <c r="AG3" i="13" s="1"/>
  <c r="AP3" i="13" s="1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U8" i="12"/>
  <c r="O8" i="12"/>
  <c r="P8" i="12" s="1"/>
  <c r="G8" i="12"/>
  <c r="F8" i="12"/>
  <c r="C8" i="12"/>
  <c r="Q9" i="12" s="1"/>
  <c r="B8" i="12"/>
  <c r="Q3" i="12" s="1"/>
  <c r="AG3" i="12" s="1"/>
  <c r="AP3" i="12" s="1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Q3" i="11" s="1"/>
  <c r="AG3" i="11" s="1"/>
  <c r="AP3" i="11" s="1"/>
  <c r="V7" i="11"/>
  <c r="O7" i="11"/>
  <c r="P7" i="11" s="1"/>
  <c r="G7" i="11"/>
  <c r="F7" i="11"/>
  <c r="V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U6" i="11" s="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3" i="7" s="1"/>
  <c r="AG3" i="7" s="1"/>
  <c r="AP3" i="7" s="1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Q3" i="6" s="1"/>
  <c r="AG3" i="6" s="1"/>
  <c r="AP3" i="6" s="1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Q3" i="5" s="1"/>
  <c r="AG3" i="5" s="1"/>
  <c r="AP3" i="5" s="1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Q3" i="4" s="1"/>
  <c r="AG3" i="4" s="1"/>
  <c r="AP3" i="4" s="1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Q3" i="3" s="1"/>
  <c r="AG3" i="3" s="1"/>
  <c r="AP3" i="3" s="1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U4" i="3" s="1"/>
  <c r="X4" i="3" s="1"/>
  <c r="M4" i="3" a="1"/>
  <c r="M21" i="3" s="1"/>
  <c r="U21" i="3" s="1"/>
  <c r="G4" i="3"/>
  <c r="F4" i="3"/>
  <c r="AT3" i="3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G10" i="1"/>
  <c r="F10" i="1"/>
  <c r="H10" i="1" s="1"/>
  <c r="I10" i="1" s="1"/>
  <c r="J10" i="1" s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AH4" i="93" l="1"/>
  <c r="Z4" i="16"/>
  <c r="Q7" i="7"/>
  <c r="Q5" i="52"/>
  <c r="Q5" i="68"/>
  <c r="Q6" i="17"/>
  <c r="Q8" i="25"/>
  <c r="Q7" i="50"/>
  <c r="Q8" i="64"/>
  <c r="Q7" i="64"/>
  <c r="Q6" i="64"/>
  <c r="Q9" i="64"/>
  <c r="P10" i="20"/>
  <c r="P10" i="14"/>
  <c r="Q9" i="51"/>
  <c r="Q16" i="60"/>
  <c r="Q6" i="69"/>
  <c r="Q6" i="55"/>
  <c r="Q7" i="20"/>
  <c r="Q7" i="22"/>
  <c r="Q22" i="62"/>
  <c r="Q23" i="50"/>
  <c r="Q5" i="69"/>
  <c r="Q13" i="62"/>
  <c r="P10" i="22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AN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W5" i="3"/>
  <c r="AG4" i="3"/>
  <c r="AF4" i="3"/>
  <c r="AE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X5" i="3"/>
  <c r="Y5" i="3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Y5" i="16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Q3" i="48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AI3" i="14" l="1"/>
  <c r="AQ4" i="94"/>
  <c r="K5" i="47"/>
  <c r="K6" i="47" s="1"/>
  <c r="AQ4" i="38"/>
  <c r="K5" i="42"/>
  <c r="K6" i="42" s="1"/>
  <c r="K5" i="85"/>
  <c r="AQ4" i="44"/>
  <c r="P3" i="64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F4" i="17"/>
  <c r="AE4" i="17"/>
  <c r="AE4" i="24"/>
  <c r="W5" i="24"/>
  <c r="AG4" i="24"/>
  <c r="AF4" i="24"/>
  <c r="W5" i="48"/>
  <c r="AG4" i="48"/>
  <c r="AF4" i="48"/>
  <c r="AE4" i="48"/>
  <c r="AF4" i="38"/>
  <c r="AO4" i="38" s="1"/>
  <c r="AE4" i="38"/>
  <c r="W5" i="38"/>
  <c r="AG4" i="38"/>
  <c r="AP4" i="38" s="1"/>
  <c r="AG4" i="31"/>
  <c r="AF4" i="31"/>
  <c r="AE4" i="31"/>
  <c r="W5" i="31"/>
  <c r="Y5" i="31" s="1"/>
  <c r="I17" i="19"/>
  <c r="J17" i="19" s="1"/>
  <c r="I10" i="15"/>
  <c r="J10" i="15" s="1"/>
  <c r="I18" i="2"/>
  <c r="J18" i="2" s="1"/>
  <c r="AE4" i="74"/>
  <c r="W5" i="74"/>
  <c r="AF4" i="74"/>
  <c r="AG4" i="74"/>
  <c r="W5" i="63"/>
  <c r="AG4" i="63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Y5" i="63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AQ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AH5" i="3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Q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E4" i="54"/>
  <c r="AF4" i="54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AQ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K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K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X5" i="21" s="1"/>
  <c r="AH5" i="21" s="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H4" i="9"/>
  <c r="I4" i="9" s="1"/>
  <c r="J4" i="9" s="1"/>
  <c r="K4" i="9" s="1"/>
  <c r="AI4" i="11"/>
  <c r="Z4" i="10"/>
  <c r="H10" i="13"/>
  <c r="I10" i="13" s="1"/>
  <c r="J10" i="13" s="1"/>
  <c r="H5" i="11"/>
  <c r="H18" i="5"/>
  <c r="I18" i="5" s="1"/>
  <c r="J18" i="5" s="1"/>
  <c r="H4" i="2"/>
  <c r="Z5" i="3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X5" i="31" l="1"/>
  <c r="AH5" i="31" s="1"/>
  <c r="AP4" i="54"/>
  <c r="K11" i="92"/>
  <c r="K12" i="92" s="1"/>
  <c r="K13" i="92" s="1"/>
  <c r="K14" i="92" s="1"/>
  <c r="AP4" i="17"/>
  <c r="AP4" i="63"/>
  <c r="AO4" i="54"/>
  <c r="K6" i="34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Z5" i="96" s="1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Z5" i="77" s="1"/>
  <c r="X5" i="95"/>
  <c r="AH5" i="95" s="1"/>
  <c r="Y5" i="95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Z5" i="6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Z5" i="57"/>
  <c r="Y5" i="57"/>
  <c r="X5" i="57"/>
  <c r="AH5" i="57" s="1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X5" i="40"/>
  <c r="AH5" i="40" s="1"/>
  <c r="Z5" i="63"/>
  <c r="Z5" i="31"/>
  <c r="AN4" i="48"/>
  <c r="AI4" i="48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Z5" i="36" s="1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AG5" i="3"/>
  <c r="W6" i="3"/>
  <c r="AF5" i="3"/>
  <c r="AE5" i="3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W5" i="60"/>
  <c r="K6" i="58"/>
  <c r="AF4" i="79"/>
  <c r="AO4" i="79" s="1"/>
  <c r="AE4" i="79"/>
  <c r="W5" i="79"/>
  <c r="AG4" i="79"/>
  <c r="AP4" i="79" s="1"/>
  <c r="AR3" i="84"/>
  <c r="Z5" i="87"/>
  <c r="Y5" i="87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71" l="1"/>
  <c r="Z5" i="34"/>
  <c r="Z5" i="17"/>
  <c r="Z5" i="40"/>
  <c r="Z5" i="95"/>
  <c r="W6" i="95" s="1"/>
  <c r="AP4" i="72"/>
  <c r="AO4" i="64"/>
  <c r="AN4" i="64"/>
  <c r="AQ5" i="45"/>
  <c r="AN4" i="4"/>
  <c r="AP4" i="60"/>
  <c r="Z5" i="70"/>
  <c r="Z5" i="81"/>
  <c r="Z5" i="84"/>
  <c r="Z5" i="48"/>
  <c r="Z5" i="76"/>
  <c r="W6" i="76" s="1"/>
  <c r="Z5" i="28"/>
  <c r="AG5" i="28" s="1"/>
  <c r="AP5" i="28" s="1"/>
  <c r="Z5" i="58"/>
  <c r="Z5" i="59"/>
  <c r="AG5" i="71"/>
  <c r="W6" i="71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G5" i="76"/>
  <c r="AP5" i="76" s="1"/>
  <c r="AF5" i="76"/>
  <c r="AO5" i="76" s="1"/>
  <c r="AE5" i="76"/>
  <c r="K6" i="63"/>
  <c r="AQ5" i="63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X6" i="3"/>
  <c r="AH6" i="3" s="1"/>
  <c r="Y6" i="3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AR3" i="65"/>
  <c r="Y5" i="39"/>
  <c r="X5" i="39"/>
  <c r="Z5" i="39" s="1"/>
  <c r="AR3" i="69"/>
  <c r="AR4" i="71"/>
  <c r="Y5" i="27"/>
  <c r="X5" i="27"/>
  <c r="Y5" i="9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Z5" i="68" s="1"/>
  <c r="X5" i="68"/>
  <c r="AH5" i="68" s="1"/>
  <c r="AQ5" i="68" s="1"/>
  <c r="K5" i="52"/>
  <c r="AQ4" i="52"/>
  <c r="AO4" i="52"/>
  <c r="AN4" i="52"/>
  <c r="AP4" i="52"/>
  <c r="K7" i="10"/>
  <c r="AI4" i="60"/>
  <c r="AN4" i="60"/>
  <c r="AI5" i="3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N5" i="3" s="1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AR3" i="18"/>
  <c r="AR4" i="96"/>
  <c r="Y5" i="14"/>
  <c r="Z5" i="14" s="1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Y5" i="25"/>
  <c r="X5" i="25"/>
  <c r="Z5" i="25" s="1"/>
  <c r="Z5" i="44"/>
  <c r="Y5" i="44"/>
  <c r="X5" i="44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W6" i="11"/>
  <c r="AF5" i="11"/>
  <c r="AE5" i="11"/>
  <c r="AR3" i="48"/>
  <c r="K6" i="54"/>
  <c r="AR3" i="91"/>
  <c r="AO4" i="59"/>
  <c r="AO5" i="3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X5" i="80"/>
  <c r="AR3" i="56"/>
  <c r="Y5" i="50"/>
  <c r="X5" i="50"/>
  <c r="AH5" i="50" s="1"/>
  <c r="Y5" i="43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Z5" i="30" s="1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Z5" i="29" s="1"/>
  <c r="Y5" i="75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X5" i="60"/>
  <c r="AH5" i="60" s="1"/>
  <c r="AQ5" i="60" s="1"/>
  <c r="Y5" i="60"/>
  <c r="K5" i="56"/>
  <c r="AQ4" i="56"/>
  <c r="K5" i="64"/>
  <c r="AQ5" i="64" s="1"/>
  <c r="AP5" i="3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X5" i="49"/>
  <c r="Z5" i="49" s="1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Z5" i="15" l="1"/>
  <c r="AG5" i="95"/>
  <c r="AP5" i="95" s="1"/>
  <c r="AF5" i="28"/>
  <c r="AO5" i="28" s="1"/>
  <c r="Z5" i="26"/>
  <c r="Z5" i="79"/>
  <c r="Z5" i="80"/>
  <c r="Z5" i="43"/>
  <c r="Z6" i="3"/>
  <c r="AE5" i="95"/>
  <c r="AE5" i="28"/>
  <c r="Z5" i="60"/>
  <c r="Z5" i="75"/>
  <c r="Z5" i="72"/>
  <c r="Z5" i="73"/>
  <c r="Z5" i="9"/>
  <c r="AF5" i="95"/>
  <c r="AO5" i="95" s="1"/>
  <c r="W6" i="28"/>
  <c r="AP5" i="11"/>
  <c r="AP5" i="16"/>
  <c r="AQ5" i="50"/>
  <c r="Z5" i="78"/>
  <c r="Z5" i="85"/>
  <c r="Z5" i="50"/>
  <c r="Z5" i="86"/>
  <c r="AF5" i="86" s="1"/>
  <c r="AO5" i="86" s="1"/>
  <c r="Z5" i="56"/>
  <c r="AG5" i="56" s="1"/>
  <c r="AP5" i="56" s="1"/>
  <c r="Z5" i="13"/>
  <c r="AE5" i="13" s="1"/>
  <c r="Z5" i="69"/>
  <c r="Z5" i="67"/>
  <c r="W6" i="67" s="1"/>
  <c r="W6" i="86"/>
  <c r="W6" i="56"/>
  <c r="W6" i="13"/>
  <c r="AG5" i="15"/>
  <c r="AP5" i="15" s="1"/>
  <c r="W6" i="15"/>
  <c r="AF5" i="15"/>
  <c r="AO5" i="15" s="1"/>
  <c r="AE5" i="15"/>
  <c r="W6" i="69"/>
  <c r="AE5" i="69"/>
  <c r="AF5" i="69"/>
  <c r="AO5" i="69" s="1"/>
  <c r="AG5" i="69"/>
  <c r="AP5" i="69" s="1"/>
  <c r="AG5" i="26"/>
  <c r="AP5" i="26" s="1"/>
  <c r="AF5" i="26"/>
  <c r="AO5" i="26" s="1"/>
  <c r="AE5" i="26"/>
  <c r="W6" i="26"/>
  <c r="AG5" i="67"/>
  <c r="AP5" i="67" s="1"/>
  <c r="AF5" i="67"/>
  <c r="AO5" i="67" s="1"/>
  <c r="AE5" i="67"/>
  <c r="AF5" i="75"/>
  <c r="AO5" i="75" s="1"/>
  <c r="AE5" i="75"/>
  <c r="W6" i="75"/>
  <c r="AG5" i="75"/>
  <c r="AP5" i="75" s="1"/>
  <c r="W6" i="43"/>
  <c r="AE5" i="43"/>
  <c r="AF5" i="43"/>
  <c r="AO5" i="43" s="1"/>
  <c r="AG5" i="43"/>
  <c r="AP5" i="43" s="1"/>
  <c r="AG5" i="14"/>
  <c r="AP5" i="14" s="1"/>
  <c r="AF5" i="14"/>
  <c r="AO5" i="14" s="1"/>
  <c r="AE5" i="14"/>
  <c r="W6" i="14"/>
  <c r="AG5" i="79"/>
  <c r="AP5" i="79" s="1"/>
  <c r="AF5" i="79"/>
  <c r="AO5" i="79" s="1"/>
  <c r="AE5" i="79"/>
  <c r="W6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W6" i="78"/>
  <c r="AF5" i="85"/>
  <c r="AO5" i="85" s="1"/>
  <c r="AE5" i="85"/>
  <c r="W6" i="85"/>
  <c r="AG5" i="85"/>
  <c r="AP5" i="85" s="1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G5" i="60"/>
  <c r="AP5" i="60" s="1"/>
  <c r="W6" i="60"/>
  <c r="AF5" i="60"/>
  <c r="AO5" i="60" s="1"/>
  <c r="AE5" i="60"/>
  <c r="AH5" i="89"/>
  <c r="AQ5" i="89" s="1"/>
  <c r="X6" i="58"/>
  <c r="Y6" i="58"/>
  <c r="K7" i="7"/>
  <c r="Z6" i="70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6" i="83" s="1"/>
  <c r="Z5" i="88"/>
  <c r="AH5" i="43"/>
  <c r="AQ5" i="43" s="1"/>
  <c r="Y6" i="40"/>
  <c r="Z6" i="40" s="1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AR5" i="3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AF5" i="9"/>
  <c r="AO5" i="9" s="1"/>
  <c r="W6" i="9"/>
  <c r="AE5" i="9"/>
  <c r="W6" i="39"/>
  <c r="AG5" i="39"/>
  <c r="AP5" i="39" s="1"/>
  <c r="AE5" i="39"/>
  <c r="AF5" i="39"/>
  <c r="AO5" i="39" s="1"/>
  <c r="AR4" i="7"/>
  <c r="AR4" i="13"/>
  <c r="AG6" i="3"/>
  <c r="AF6" i="3"/>
  <c r="W7" i="3"/>
  <c r="AE6" i="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Z6" i="76" s="1"/>
  <c r="Y6" i="76"/>
  <c r="AI5" i="81"/>
  <c r="AN5" i="81"/>
  <c r="Y6" i="93"/>
  <c r="X6" i="93"/>
  <c r="Y6" i="38"/>
  <c r="X6" i="38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AR4" i="73"/>
  <c r="AH5" i="80"/>
  <c r="AQ5" i="80" s="1"/>
  <c r="X6" i="57"/>
  <c r="AH6" i="57" s="1"/>
  <c r="AQ6" i="57" s="1"/>
  <c r="Y6" i="57"/>
  <c r="Z5" i="82"/>
  <c r="Z5" i="19"/>
  <c r="X6" i="48"/>
  <c r="Z6" i="48" s="1"/>
  <c r="Y6" i="48"/>
  <c r="K6" i="71"/>
  <c r="Z5" i="46"/>
  <c r="K8" i="83"/>
  <c r="AH5" i="32"/>
  <c r="AQ5" i="32" s="1"/>
  <c r="AH5" i="6"/>
  <c r="AQ5" i="6" s="1"/>
  <c r="AR4" i="90"/>
  <c r="K6" i="60"/>
  <c r="K6" i="3"/>
  <c r="AQ6" i="3" s="1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Y6" i="59"/>
  <c r="X6" i="59"/>
  <c r="AH6" i="59" s="1"/>
  <c r="AQ6" i="59" s="1"/>
  <c r="Z6" i="52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Z6" i="28" s="1"/>
  <c r="X6" i="28"/>
  <c r="AN5" i="76"/>
  <c r="AI5" i="76"/>
  <c r="AN5" i="93"/>
  <c r="AI5" i="93"/>
  <c r="Y6" i="45"/>
  <c r="X6" i="45"/>
  <c r="Y6" i="42"/>
  <c r="X6" i="42"/>
  <c r="Z6" i="42" s="1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Y6" i="34"/>
  <c r="Y6" i="84"/>
  <c r="Z6" i="84" s="1"/>
  <c r="X6" i="84"/>
  <c r="AR4" i="27"/>
  <c r="Y6" i="4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G5" i="80"/>
  <c r="AP5" i="80" s="1"/>
  <c r="AF5" i="80"/>
  <c r="AO5" i="80" s="1"/>
  <c r="W6" i="8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K7" i="70"/>
  <c r="AN5" i="87"/>
  <c r="AI5" i="87"/>
  <c r="X6" i="95"/>
  <c r="Z6" i="95" s="1"/>
  <c r="Y6" i="95"/>
  <c r="X6" i="81"/>
  <c r="Y6" i="81"/>
  <c r="Z6" i="81" s="1"/>
  <c r="AI5" i="45"/>
  <c r="AN5" i="45"/>
  <c r="Y6" i="21"/>
  <c r="X6" i="21"/>
  <c r="AH6" i="21" s="1"/>
  <c r="AQ6" i="21" s="1"/>
  <c r="Y6" i="94"/>
  <c r="X6" i="94"/>
  <c r="AP5" i="71"/>
  <c r="AE5" i="86" l="1"/>
  <c r="Z6" i="4"/>
  <c r="Z6" i="34"/>
  <c r="Z6" i="38"/>
  <c r="AE6" i="38" s="1"/>
  <c r="Z6" i="59"/>
  <c r="AF6" i="59" s="1"/>
  <c r="AO6" i="59" s="1"/>
  <c r="Z6" i="58"/>
  <c r="Z6" i="36"/>
  <c r="AG5" i="86"/>
  <c r="AP5" i="86" s="1"/>
  <c r="AO6" i="3"/>
  <c r="Z6" i="57"/>
  <c r="AF5" i="13"/>
  <c r="AO5" i="13" s="1"/>
  <c r="AE5" i="56"/>
  <c r="Z6" i="71"/>
  <c r="AG5" i="13"/>
  <c r="AP5" i="13" s="1"/>
  <c r="AF5" i="56"/>
  <c r="AO5" i="56" s="1"/>
  <c r="Z6" i="66"/>
  <c r="AE6" i="66" s="1"/>
  <c r="Z6" i="31"/>
  <c r="AG6" i="31" s="1"/>
  <c r="AP6" i="31" s="1"/>
  <c r="AG6" i="36"/>
  <c r="AP6" i="36" s="1"/>
  <c r="AE6" i="36"/>
  <c r="W7" i="36"/>
  <c r="AF6" i="36"/>
  <c r="AO6" i="36" s="1"/>
  <c r="AG6" i="66"/>
  <c r="AP6" i="66" s="1"/>
  <c r="AF6" i="66"/>
  <c r="AO6" i="66" s="1"/>
  <c r="W7" i="66"/>
  <c r="AF6" i="81"/>
  <c r="AO6" i="81" s="1"/>
  <c r="AE6" i="81"/>
  <c r="AG6" i="81"/>
  <c r="AP6" i="81" s="1"/>
  <c r="W7" i="81"/>
  <c r="AG6" i="40"/>
  <c r="AP6" i="40" s="1"/>
  <c r="AF6" i="40"/>
  <c r="AO6" i="40" s="1"/>
  <c r="AE6" i="40"/>
  <c r="W7" i="40"/>
  <c r="AF6" i="38"/>
  <c r="AO6" i="38" s="1"/>
  <c r="AG6" i="38"/>
  <c r="AP6" i="38" s="1"/>
  <c r="AG6" i="4"/>
  <c r="AP6" i="4" s="1"/>
  <c r="AF6" i="4"/>
  <c r="AO6" i="4" s="1"/>
  <c r="W7" i="4"/>
  <c r="AE6" i="4"/>
  <c r="AE6" i="42"/>
  <c r="W7" i="42"/>
  <c r="AF6" i="42"/>
  <c r="AO6" i="42" s="1"/>
  <c r="AG6" i="42"/>
  <c r="AP6" i="42" s="1"/>
  <c r="AG6" i="83"/>
  <c r="AP6" i="83" s="1"/>
  <c r="AF6" i="83"/>
  <c r="AO6" i="83" s="1"/>
  <c r="AE6" i="83"/>
  <c r="W7" i="83"/>
  <c r="K8" i="55"/>
  <c r="AR5" i="96"/>
  <c r="K10" i="49"/>
  <c r="Y6" i="61"/>
  <c r="X6" i="61"/>
  <c r="Z6" i="61" s="1"/>
  <c r="Z6" i="17"/>
  <c r="X6" i="80"/>
  <c r="Y6" i="80"/>
  <c r="K7" i="20"/>
  <c r="AE6" i="59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6" i="3"/>
  <c r="AI6" i="3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Z6" i="12" s="1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7" i="3"/>
  <c r="X7" i="3"/>
  <c r="AH7" i="3" s="1"/>
  <c r="Y6" i="25"/>
  <c r="X6" i="25"/>
  <c r="Y6" i="54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Z6" i="47" s="1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Y6" i="44"/>
  <c r="Z6" i="87"/>
  <c r="AP6" i="3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X6" i="85"/>
  <c r="X6" i="26"/>
  <c r="Y6" i="26"/>
  <c r="AN5" i="15"/>
  <c r="AI5" i="15"/>
  <c r="Y6" i="86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W7" i="57"/>
  <c r="AE6" i="57"/>
  <c r="AG6" i="57"/>
  <c r="AP6" i="57" s="1"/>
  <c r="AF6" i="57"/>
  <c r="AO6" i="57" s="1"/>
  <c r="AR5" i="84"/>
  <c r="X6" i="33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Z6" i="9" s="1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Y6" i="75"/>
  <c r="X6" i="75"/>
  <c r="Z6" i="75" s="1"/>
  <c r="Y6" i="67"/>
  <c r="X6" i="67"/>
  <c r="AH6" i="67" s="1"/>
  <c r="AQ6" i="67" s="1"/>
  <c r="AN5" i="26"/>
  <c r="AI5" i="26"/>
  <c r="AI5" i="69"/>
  <c r="AN5" i="69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Z6" i="14"/>
  <c r="X6" i="14"/>
  <c r="Y6" i="14"/>
  <c r="Y6" i="43"/>
  <c r="X6" i="43"/>
  <c r="Z6" i="43" s="1"/>
  <c r="AI5" i="75"/>
  <c r="AN5" i="75"/>
  <c r="AI5" i="67"/>
  <c r="AN5" i="67"/>
  <c r="Y6" i="69"/>
  <c r="X6" i="69"/>
  <c r="Y6" i="15"/>
  <c r="Z6" i="15" s="1"/>
  <c r="X6" i="15"/>
  <c r="Y6" i="13"/>
  <c r="X6" i="13"/>
  <c r="AG6" i="59" l="1"/>
  <c r="AP6" i="59" s="1"/>
  <c r="Z6" i="33"/>
  <c r="Z6" i="86"/>
  <c r="Z6" i="85"/>
  <c r="Z6" i="18"/>
  <c r="AG6" i="18" s="1"/>
  <c r="AP6" i="18" s="1"/>
  <c r="Z7" i="3"/>
  <c r="W7" i="59"/>
  <c r="AF6" i="31"/>
  <c r="AO6" i="31" s="1"/>
  <c r="Z6" i="74"/>
  <c r="W7" i="31"/>
  <c r="Z6" i="44"/>
  <c r="AF6" i="44" s="1"/>
  <c r="AO6" i="44" s="1"/>
  <c r="Z6" i="54"/>
  <c r="AE6" i="54" s="1"/>
  <c r="W7" i="38"/>
  <c r="AE6" i="31"/>
  <c r="Z6" i="30"/>
  <c r="Z6" i="80"/>
  <c r="AI5" i="13"/>
  <c r="AR5" i="13" s="1"/>
  <c r="AI5" i="56"/>
  <c r="AR5" i="56" s="1"/>
  <c r="Z6" i="67"/>
  <c r="Z6" i="8"/>
  <c r="Z6" i="26"/>
  <c r="AG6" i="26" s="1"/>
  <c r="AP6" i="26" s="1"/>
  <c r="Z6" i="72"/>
  <c r="Z6" i="64"/>
  <c r="AE6" i="64" s="1"/>
  <c r="Z6" i="49"/>
  <c r="AE6" i="49" s="1"/>
  <c r="Z6" i="79"/>
  <c r="AE6" i="26"/>
  <c r="AG6" i="79"/>
  <c r="AP6" i="79" s="1"/>
  <c r="AF6" i="79"/>
  <c r="AO6" i="79" s="1"/>
  <c r="AE6" i="79"/>
  <c r="W7" i="79"/>
  <c r="AG6" i="9"/>
  <c r="AP6" i="9" s="1"/>
  <c r="AF6" i="9"/>
  <c r="AO6" i="9" s="1"/>
  <c r="W7" i="9"/>
  <c r="AE6" i="9"/>
  <c r="AE6" i="33"/>
  <c r="W7" i="33"/>
  <c r="AG6" i="33"/>
  <c r="AP6" i="33" s="1"/>
  <c r="AF6" i="33"/>
  <c r="AO6" i="33" s="1"/>
  <c r="AG6" i="86"/>
  <c r="AP6" i="86" s="1"/>
  <c r="AF6" i="86"/>
  <c r="AO6" i="86" s="1"/>
  <c r="AE6" i="86"/>
  <c r="W7" i="86"/>
  <c r="AG6" i="85"/>
  <c r="AP6" i="85" s="1"/>
  <c r="AF6" i="85"/>
  <c r="AO6" i="85" s="1"/>
  <c r="W7" i="85"/>
  <c r="AE6" i="85"/>
  <c r="W7" i="54"/>
  <c r="AF6" i="54"/>
  <c r="AO6" i="54" s="1"/>
  <c r="AF6" i="15"/>
  <c r="AO6" i="15" s="1"/>
  <c r="W7" i="15"/>
  <c r="AE6" i="15"/>
  <c r="AG6" i="15"/>
  <c r="AP6" i="15" s="1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Z6" i="46" s="1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AR6" i="3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X7" i="48"/>
  <c r="AR5" i="15"/>
  <c r="AR5" i="9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W8" i="3"/>
  <c r="AG7" i="3"/>
  <c r="AP7" i="3" s="1"/>
  <c r="AF7" i="3"/>
  <c r="AO7" i="3" s="1"/>
  <c r="AE7" i="3"/>
  <c r="K9" i="63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W7" i="43"/>
  <c r="AF6" i="43"/>
  <c r="AO6" i="43" s="1"/>
  <c r="AE6" i="43"/>
  <c r="AG6" i="43"/>
  <c r="AP6" i="43" s="1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Z6" i="53"/>
  <c r="X6" i="53"/>
  <c r="Y6" i="53"/>
  <c r="X6" i="19"/>
  <c r="Y6" i="19"/>
  <c r="K8" i="3"/>
  <c r="Z6" i="37"/>
  <c r="K9" i="22"/>
  <c r="AI5" i="35"/>
  <c r="AN5" i="35"/>
  <c r="X7" i="28"/>
  <c r="Y7" i="28"/>
  <c r="X7" i="84"/>
  <c r="Y7" i="84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Z6" i="55" s="1"/>
  <c r="Y6" i="55"/>
  <c r="AN6" i="59"/>
  <c r="AI6" i="59"/>
  <c r="K8" i="20"/>
  <c r="K11" i="49"/>
  <c r="AN6" i="83"/>
  <c r="AI6" i="83"/>
  <c r="AN6" i="40"/>
  <c r="AI6" i="40"/>
  <c r="Y7" i="31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Z7" i="76" s="1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Z6" i="82" s="1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Z7" i="59"/>
  <c r="X7" i="59"/>
  <c r="AH7" i="59" s="1"/>
  <c r="AQ7" i="59" s="1"/>
  <c r="Y7" i="59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W7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AI5" i="92"/>
  <c r="AN5" i="92"/>
  <c r="AR5" i="67"/>
  <c r="K8" i="12"/>
  <c r="Y6" i="35"/>
  <c r="X6" i="35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Y6" i="2"/>
  <c r="AR5" i="61"/>
  <c r="AH6" i="30"/>
  <c r="AQ6" i="30" s="1"/>
  <c r="AI6" i="58"/>
  <c r="AN6" i="58"/>
  <c r="K9" i="54"/>
  <c r="AR5" i="24"/>
  <c r="AQ7" i="3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I6" i="4"/>
  <c r="AN6" i="4"/>
  <c r="AE6" i="18" l="1"/>
  <c r="W7" i="64"/>
  <c r="Z6" i="2"/>
  <c r="AG6" i="2" s="1"/>
  <c r="AP6" i="2" s="1"/>
  <c r="AF6" i="18"/>
  <c r="AO6" i="18" s="1"/>
  <c r="W7" i="44"/>
  <c r="Y7" i="44" s="1"/>
  <c r="Z7" i="44" s="1"/>
  <c r="Z7" i="48"/>
  <c r="AF6" i="64"/>
  <c r="AO6" i="64" s="1"/>
  <c r="Z6" i="35"/>
  <c r="Z6" i="5"/>
  <c r="AG6" i="5" s="1"/>
  <c r="AP6" i="5" s="1"/>
  <c r="AE6" i="44"/>
  <c r="AI6" i="44" s="1"/>
  <c r="AG6" i="64"/>
  <c r="AP6" i="64" s="1"/>
  <c r="AG6" i="54"/>
  <c r="AP6" i="54" s="1"/>
  <c r="W7" i="26"/>
  <c r="AF6" i="49"/>
  <c r="AO6" i="49" s="1"/>
  <c r="AG6" i="49"/>
  <c r="AP6" i="49" s="1"/>
  <c r="Z7" i="83"/>
  <c r="AE7" i="83" s="1"/>
  <c r="W7" i="49"/>
  <c r="X7" i="49" s="1"/>
  <c r="Z7" i="71"/>
  <c r="Z7" i="40"/>
  <c r="AG7" i="40" s="1"/>
  <c r="AP7" i="40" s="1"/>
  <c r="Z6" i="65"/>
  <c r="AF6" i="26"/>
  <c r="AO6" i="26" s="1"/>
  <c r="AG6" i="82"/>
  <c r="AP6" i="82" s="1"/>
  <c r="W7" i="82"/>
  <c r="AF6" i="82"/>
  <c r="AO6" i="82" s="1"/>
  <c r="AE6" i="82"/>
  <c r="AG6" i="65"/>
  <c r="AP6" i="65" s="1"/>
  <c r="AF6" i="65"/>
  <c r="AO6" i="65" s="1"/>
  <c r="AE6" i="65"/>
  <c r="W7" i="65"/>
  <c r="W7" i="2"/>
  <c r="AE6" i="2"/>
  <c r="AF6" i="2"/>
  <c r="AO6" i="2" s="1"/>
  <c r="AR5" i="65"/>
  <c r="AH6" i="7"/>
  <c r="AQ6" i="7" s="1"/>
  <c r="AG6" i="35"/>
  <c r="AP6" i="35" s="1"/>
  <c r="AE6" i="35"/>
  <c r="W7" i="35"/>
  <c r="AF6" i="35"/>
  <c r="AO6" i="35" s="1"/>
  <c r="AF6" i="5"/>
  <c r="AO6" i="5" s="1"/>
  <c r="W7" i="5"/>
  <c r="AE6" i="5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AG6" i="55"/>
  <c r="AP6" i="55" s="1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W8" i="83"/>
  <c r="AG7" i="83"/>
  <c r="AP7" i="83" s="1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Y8" i="3"/>
  <c r="X8" i="3"/>
  <c r="AH8" i="3" s="1"/>
  <c r="AQ8" i="3" s="1"/>
  <c r="Y7" i="30"/>
  <c r="X7" i="30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Z7" i="77" s="1"/>
  <c r="K10" i="22"/>
  <c r="Z6" i="19"/>
  <c r="K9" i="8"/>
  <c r="X7" i="74"/>
  <c r="Y7" i="74"/>
  <c r="AN6" i="96"/>
  <c r="AI6" i="96"/>
  <c r="K9" i="4"/>
  <c r="Y7" i="11"/>
  <c r="X7" i="11"/>
  <c r="Z6" i="10"/>
  <c r="AN6" i="64"/>
  <c r="K10" i="63"/>
  <c r="AH6" i="1"/>
  <c r="AQ6" i="1" s="1"/>
  <c r="K10" i="9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Z7" i="67" s="1"/>
  <c r="AI6" i="8"/>
  <c r="AN6" i="8"/>
  <c r="AR5" i="90"/>
  <c r="AR5" i="20"/>
  <c r="Y7" i="16"/>
  <c r="X7" i="16"/>
  <c r="Z7" i="16" s="1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Z7" i="64" s="1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Z7" i="61" s="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N7" i="3"/>
  <c r="AI7" i="3"/>
  <c r="AI6" i="30"/>
  <c r="AN6" i="30"/>
  <c r="Z6" i="1"/>
  <c r="K10" i="57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Y7" i="79"/>
  <c r="Z7" i="79" s="1"/>
  <c r="X7" i="7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X7" i="14"/>
  <c r="Z7" i="14" s="1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Y7" i="15"/>
  <c r="Y7" i="54"/>
  <c r="X7" i="54"/>
  <c r="AI6" i="9"/>
  <c r="AN6" i="9"/>
  <c r="AN6" i="79"/>
  <c r="AI6" i="79"/>
  <c r="AN6" i="49"/>
  <c r="AI6" i="49"/>
  <c r="AN6" i="44" l="1"/>
  <c r="AI6" i="64"/>
  <c r="Z7" i="30"/>
  <c r="AF7" i="83"/>
  <c r="AO7" i="83" s="1"/>
  <c r="Y7" i="49"/>
  <c r="Z7" i="49" s="1"/>
  <c r="AG7" i="49" s="1"/>
  <c r="AP7" i="49" s="1"/>
  <c r="Z7" i="15"/>
  <c r="Z7" i="43"/>
  <c r="Z7" i="86"/>
  <c r="AF7" i="40"/>
  <c r="AO7" i="40" s="1"/>
  <c r="Z7" i="9"/>
  <c r="AE7" i="9" s="1"/>
  <c r="AE7" i="40"/>
  <c r="AN7" i="40" s="1"/>
  <c r="Z7" i="54"/>
  <c r="AF7" i="54" s="1"/>
  <c r="AO7" i="54" s="1"/>
  <c r="Z7" i="63"/>
  <c r="AE7" i="63" s="1"/>
  <c r="Z7" i="26"/>
  <c r="W8" i="40"/>
  <c r="Z7" i="17"/>
  <c r="AE7" i="17" s="1"/>
  <c r="W8" i="54"/>
  <c r="AG7" i="54"/>
  <c r="AP7" i="54" s="1"/>
  <c r="AG7" i="63"/>
  <c r="AP7" i="63" s="1"/>
  <c r="W8" i="26"/>
  <c r="AE7" i="26"/>
  <c r="AG7" i="26"/>
  <c r="AP7" i="26" s="1"/>
  <c r="AF7" i="26"/>
  <c r="AO7" i="26" s="1"/>
  <c r="AG7" i="86"/>
  <c r="AP7" i="86" s="1"/>
  <c r="AF7" i="86"/>
  <c r="AO7" i="86" s="1"/>
  <c r="W8" i="86"/>
  <c r="AE7" i="86"/>
  <c r="W8" i="17"/>
  <c r="AG7" i="17"/>
  <c r="AP7" i="17" s="1"/>
  <c r="AF7" i="17"/>
  <c r="AO7" i="17" s="1"/>
  <c r="AF7" i="64"/>
  <c r="AO7" i="64" s="1"/>
  <c r="AE7" i="64"/>
  <c r="W8" i="64"/>
  <c r="AG7" i="64"/>
  <c r="AP7" i="64" s="1"/>
  <c r="W8" i="16"/>
  <c r="AG7" i="16"/>
  <c r="AP7" i="16" s="1"/>
  <c r="AF7" i="16"/>
  <c r="AO7" i="16" s="1"/>
  <c r="AE7" i="16"/>
  <c r="AF7" i="77"/>
  <c r="AO7" i="77" s="1"/>
  <c r="AE7" i="77"/>
  <c r="W8" i="77"/>
  <c r="AG7" i="77"/>
  <c r="AP7" i="77" s="1"/>
  <c r="AG7" i="79"/>
  <c r="AP7" i="79" s="1"/>
  <c r="W8" i="79"/>
  <c r="AE7" i="79"/>
  <c r="AF7" i="79"/>
  <c r="AO7" i="79" s="1"/>
  <c r="W8" i="9"/>
  <c r="AG7" i="9"/>
  <c r="AP7" i="9" s="1"/>
  <c r="AF7" i="9"/>
  <c r="AO7" i="9" s="1"/>
  <c r="AF7" i="15"/>
  <c r="AO7" i="15" s="1"/>
  <c r="AE7" i="15"/>
  <c r="W8" i="15"/>
  <c r="AG7" i="15"/>
  <c r="AP7" i="15" s="1"/>
  <c r="K11" i="54"/>
  <c r="W8" i="52"/>
  <c r="AG7" i="52"/>
  <c r="AP7" i="52" s="1"/>
  <c r="AF7" i="52"/>
  <c r="AO7" i="52" s="1"/>
  <c r="AE7" i="52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Z8" i="48" s="1"/>
  <c r="AR6" i="17"/>
  <c r="Y8" i="71"/>
  <c r="X8" i="71"/>
  <c r="Z8" i="71" s="1"/>
  <c r="Y7" i="37"/>
  <c r="X7" i="37"/>
  <c r="Z7" i="37" s="1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Z7" i="46" s="1"/>
  <c r="K10" i="71"/>
  <c r="AN6" i="25"/>
  <c r="AI6" i="25"/>
  <c r="AI6" i="55"/>
  <c r="AN6" i="55"/>
  <c r="AN7" i="59"/>
  <c r="AI7" i="59"/>
  <c r="X7" i="5"/>
  <c r="Z7" i="5" s="1"/>
  <c r="Y7" i="5"/>
  <c r="Y7" i="65"/>
  <c r="X7" i="65"/>
  <c r="X8" i="40"/>
  <c r="Z8" i="40" s="1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R7" i="3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X7" i="55"/>
  <c r="Z7" i="55" s="1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Z7" i="73" s="1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Z8" i="3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Y7" i="2"/>
  <c r="X7" i="2"/>
  <c r="Z7" i="35" l="1"/>
  <c r="Z7" i="50"/>
  <c r="AI7" i="40"/>
  <c r="AE7" i="49"/>
  <c r="AN7" i="49" s="1"/>
  <c r="Z8" i="83"/>
  <c r="AE8" i="83" s="1"/>
  <c r="W8" i="49"/>
  <c r="Z7" i="69"/>
  <c r="AF7" i="49"/>
  <c r="AO7" i="49" s="1"/>
  <c r="Z7" i="39"/>
  <c r="Z8" i="76"/>
  <c r="AG8" i="76" s="1"/>
  <c r="AP8" i="76" s="1"/>
  <c r="Z7" i="23"/>
  <c r="AE7" i="23" s="1"/>
  <c r="Z8" i="59"/>
  <c r="W8" i="63"/>
  <c r="AE7" i="54"/>
  <c r="AN7" i="54" s="1"/>
  <c r="AF7" i="63"/>
  <c r="AO7" i="63" s="1"/>
  <c r="Z7" i="53"/>
  <c r="AG7" i="53" s="1"/>
  <c r="AP7" i="53" s="1"/>
  <c r="Z7" i="65"/>
  <c r="AE7" i="65" s="1"/>
  <c r="Z7" i="2"/>
  <c r="AG7" i="2" s="1"/>
  <c r="AP7" i="2" s="1"/>
  <c r="Z7" i="56"/>
  <c r="Z7" i="78"/>
  <c r="Z7" i="82"/>
  <c r="Z7" i="60"/>
  <c r="AG7" i="60" s="1"/>
  <c r="AP7" i="60" s="1"/>
  <c r="AE7" i="2"/>
  <c r="W8" i="2"/>
  <c r="AF7" i="53"/>
  <c r="AO7" i="53" s="1"/>
  <c r="W8" i="53"/>
  <c r="AF7" i="50"/>
  <c r="AO7" i="50" s="1"/>
  <c r="AE7" i="50"/>
  <c r="W8" i="50"/>
  <c r="AG7" i="50"/>
  <c r="AP7" i="50" s="1"/>
  <c r="W8" i="56"/>
  <c r="AG7" i="56"/>
  <c r="AP7" i="56" s="1"/>
  <c r="AF7" i="56"/>
  <c r="AO7" i="56" s="1"/>
  <c r="AE7" i="56"/>
  <c r="AF7" i="46"/>
  <c r="AO7" i="46" s="1"/>
  <c r="AE7" i="46"/>
  <c r="W8" i="46"/>
  <c r="AG7" i="46"/>
  <c r="AP7" i="46" s="1"/>
  <c r="AG7" i="78"/>
  <c r="AP7" i="78" s="1"/>
  <c r="W8" i="78"/>
  <c r="AE7" i="78"/>
  <c r="AF7" i="78"/>
  <c r="AO7" i="78" s="1"/>
  <c r="AG7" i="82"/>
  <c r="AP7" i="82" s="1"/>
  <c r="AF7" i="82"/>
  <c r="AO7" i="82" s="1"/>
  <c r="AE7" i="82"/>
  <c r="W8" i="82"/>
  <c r="AF7" i="55"/>
  <c r="AO7" i="55" s="1"/>
  <c r="AE7" i="55"/>
  <c r="W8" i="55"/>
  <c r="AG7" i="55"/>
  <c r="AP7" i="55" s="1"/>
  <c r="AF8" i="83"/>
  <c r="AO8" i="83" s="1"/>
  <c r="AG7" i="39"/>
  <c r="AP7" i="39" s="1"/>
  <c r="W8" i="39"/>
  <c r="AE7" i="39"/>
  <c r="AF7" i="39"/>
  <c r="AO7" i="39" s="1"/>
  <c r="AE8" i="76"/>
  <c r="W9" i="76"/>
  <c r="AG7" i="73"/>
  <c r="AP7" i="73" s="1"/>
  <c r="AF7" i="73"/>
  <c r="AO7" i="73" s="1"/>
  <c r="W8" i="73"/>
  <c r="AE7" i="73"/>
  <c r="AE8" i="59"/>
  <c r="AG8" i="59"/>
  <c r="AP8" i="59" s="1"/>
  <c r="W9" i="59"/>
  <c r="AF8" i="59"/>
  <c r="AO8" i="59" s="1"/>
  <c r="AG8" i="48"/>
  <c r="AP8" i="48" s="1"/>
  <c r="AF8" i="48"/>
  <c r="AO8" i="48" s="1"/>
  <c r="W9" i="48"/>
  <c r="AE8" i="48"/>
  <c r="AG7" i="35"/>
  <c r="AP7" i="35" s="1"/>
  <c r="AF7" i="35"/>
  <c r="AO7" i="35" s="1"/>
  <c r="W8" i="35"/>
  <c r="AE7" i="35"/>
  <c r="X8" i="57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E8" i="3"/>
  <c r="AG8" i="3"/>
  <c r="AP8" i="3" s="1"/>
  <c r="W9" i="3"/>
  <c r="AF8" i="3"/>
  <c r="AO8" i="3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Y7" i="10"/>
  <c r="X8" i="52"/>
  <c r="Z8" i="52" s="1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Y8" i="77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Z8" i="70" s="1"/>
  <c r="X8" i="70"/>
  <c r="AH7" i="68"/>
  <c r="AQ7" i="68" s="1"/>
  <c r="K12" i="57"/>
  <c r="K12" i="70"/>
  <c r="AH7" i="24"/>
  <c r="AQ7" i="24" s="1"/>
  <c r="Z8" i="30"/>
  <c r="Y8" i="30"/>
  <c r="X8" i="30"/>
  <c r="AI7" i="4"/>
  <c r="AN7" i="4"/>
  <c r="K12" i="21"/>
  <c r="W8" i="85"/>
  <c r="AG7" i="85"/>
  <c r="AP7" i="85" s="1"/>
  <c r="AF7" i="85"/>
  <c r="AO7" i="85" s="1"/>
  <c r="AE7" i="85"/>
  <c r="X7" i="62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Z7" i="92" s="1"/>
  <c r="Y7" i="92"/>
  <c r="W8" i="21"/>
  <c r="AG7" i="21"/>
  <c r="AP7" i="21" s="1"/>
  <c r="AF7" i="21"/>
  <c r="AO7" i="21" s="1"/>
  <c r="AE7" i="21"/>
  <c r="AI7" i="70"/>
  <c r="AN7" i="70"/>
  <c r="Y8" i="95"/>
  <c r="X8" i="95"/>
  <c r="X8" i="38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X8" i="49"/>
  <c r="Y8" i="49"/>
  <c r="Y8" i="15"/>
  <c r="X8" i="15"/>
  <c r="Y8" i="64"/>
  <c r="X8" i="64"/>
  <c r="Z8" i="64" s="1"/>
  <c r="AI7" i="17"/>
  <c r="AN7" i="17"/>
  <c r="Z8" i="54"/>
  <c r="Y8" i="54"/>
  <c r="X8" i="54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Z8" i="31" s="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Z8" i="28" s="1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Z8" i="43" s="1"/>
  <c r="X8" i="43"/>
  <c r="X7" i="19"/>
  <c r="Y7" i="19"/>
  <c r="Y8" i="44"/>
  <c r="X8" i="44"/>
  <c r="K11" i="67"/>
  <c r="X7" i="32"/>
  <c r="Y7" i="32"/>
  <c r="Y7" i="6"/>
  <c r="X7" i="6"/>
  <c r="K11" i="3"/>
  <c r="Z8" i="34"/>
  <c r="X8" i="34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Z8" i="9" s="1"/>
  <c r="AN7" i="16"/>
  <c r="AI7" i="16"/>
  <c r="AN7" i="64"/>
  <c r="AI7" i="64"/>
  <c r="Y8" i="63"/>
  <c r="X8" i="63"/>
  <c r="Z8" i="63" s="1"/>
  <c r="Z7" i="20" l="1"/>
  <c r="AF7" i="23"/>
  <c r="AO7" i="23" s="1"/>
  <c r="AF8" i="76"/>
  <c r="AO8" i="76" s="1"/>
  <c r="W8" i="60"/>
  <c r="AE7" i="53"/>
  <c r="AI7" i="53" s="1"/>
  <c r="Z7" i="10"/>
  <c r="AG8" i="83"/>
  <c r="AP8" i="83" s="1"/>
  <c r="Z8" i="36"/>
  <c r="Z8" i="38"/>
  <c r="Z7" i="62"/>
  <c r="Z8" i="77"/>
  <c r="AE8" i="77" s="1"/>
  <c r="AG7" i="23"/>
  <c r="AP7" i="23" s="1"/>
  <c r="W9" i="83"/>
  <c r="AE7" i="60"/>
  <c r="AF7" i="65"/>
  <c r="AO7" i="65" s="1"/>
  <c r="Z8" i="57"/>
  <c r="Z8" i="95"/>
  <c r="AF8" i="95" s="1"/>
  <c r="AO8" i="95" s="1"/>
  <c r="Z7" i="1"/>
  <c r="Z7" i="22"/>
  <c r="AI7" i="49"/>
  <c r="W8" i="23"/>
  <c r="AF7" i="60"/>
  <c r="AO7" i="60" s="1"/>
  <c r="AG7" i="65"/>
  <c r="AP7" i="65" s="1"/>
  <c r="AF7" i="2"/>
  <c r="AO7" i="2" s="1"/>
  <c r="Z8" i="17"/>
  <c r="W8" i="65"/>
  <c r="AI7" i="54"/>
  <c r="Z7" i="90"/>
  <c r="Z8" i="86"/>
  <c r="AG8" i="86" s="1"/>
  <c r="AP8" i="86" s="1"/>
  <c r="Z8" i="44"/>
  <c r="W9" i="44" s="1"/>
  <c r="Z8" i="79"/>
  <c r="Z7" i="6"/>
  <c r="Z8" i="66"/>
  <c r="Z7" i="32"/>
  <c r="AE7" i="32" s="1"/>
  <c r="Z7" i="19"/>
  <c r="AE7" i="19" s="1"/>
  <c r="Z8" i="26"/>
  <c r="AG8" i="26" s="1"/>
  <c r="AP8" i="26" s="1"/>
  <c r="Z8" i="42"/>
  <c r="Z8" i="15"/>
  <c r="Z8" i="61"/>
  <c r="Z7" i="7"/>
  <c r="Z8" i="84"/>
  <c r="AF8" i="84" s="1"/>
  <c r="AO8" i="84" s="1"/>
  <c r="AG7" i="32"/>
  <c r="AP7" i="32" s="1"/>
  <c r="AF7" i="32"/>
  <c r="AO7" i="32" s="1"/>
  <c r="W8" i="32"/>
  <c r="AG7" i="19"/>
  <c r="AP7" i="19" s="1"/>
  <c r="W8" i="7"/>
  <c r="AG7" i="7"/>
  <c r="AP7" i="7" s="1"/>
  <c r="AF7" i="7"/>
  <c r="AO7" i="7" s="1"/>
  <c r="AE7" i="7"/>
  <c r="AE8" i="43"/>
  <c r="W9" i="43"/>
  <c r="AG8" i="43"/>
  <c r="AP8" i="43" s="1"/>
  <c r="AF8" i="43"/>
  <c r="AO8" i="43" s="1"/>
  <c r="AG8" i="63"/>
  <c r="AP8" i="63" s="1"/>
  <c r="AF8" i="63"/>
  <c r="AO8" i="63" s="1"/>
  <c r="AE8" i="63"/>
  <c r="W9" i="63"/>
  <c r="AG7" i="90"/>
  <c r="AP7" i="90" s="1"/>
  <c r="AF7" i="90"/>
  <c r="AO7" i="90" s="1"/>
  <c r="AE7" i="90"/>
  <c r="W8" i="90"/>
  <c r="AE8" i="86"/>
  <c r="AG8" i="31"/>
  <c r="AP8" i="31" s="1"/>
  <c r="AF8" i="31"/>
  <c r="AO8" i="31" s="1"/>
  <c r="AE8" i="31"/>
  <c r="W9" i="31"/>
  <c r="AG8" i="61"/>
  <c r="AP8" i="61" s="1"/>
  <c r="W9" i="61"/>
  <c r="AF8" i="61"/>
  <c r="AO8" i="61" s="1"/>
  <c r="AE8" i="61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AG8" i="42"/>
  <c r="AP8" i="42" s="1"/>
  <c r="AF8" i="42"/>
  <c r="AO8" i="42" s="1"/>
  <c r="AE8" i="42"/>
  <c r="W9" i="42"/>
  <c r="AF8" i="44"/>
  <c r="AO8" i="44" s="1"/>
  <c r="AG8" i="44"/>
  <c r="AP8" i="44" s="1"/>
  <c r="AE8" i="44"/>
  <c r="AG8" i="66"/>
  <c r="AP8" i="66" s="1"/>
  <c r="W9" i="66"/>
  <c r="AF8" i="66"/>
  <c r="AO8" i="66" s="1"/>
  <c r="AE8" i="66"/>
  <c r="W8" i="1"/>
  <c r="AE7" i="1"/>
  <c r="AG7" i="1"/>
  <c r="AP7" i="1" s="1"/>
  <c r="AF7" i="1"/>
  <c r="AO7" i="1" s="1"/>
  <c r="W9" i="79"/>
  <c r="AG8" i="79"/>
  <c r="AP8" i="79" s="1"/>
  <c r="AE8" i="79"/>
  <c r="AF8" i="79"/>
  <c r="AO8" i="79" s="1"/>
  <c r="AG8" i="15"/>
  <c r="AP8" i="15" s="1"/>
  <c r="W9" i="15"/>
  <c r="AF8" i="15"/>
  <c r="AO8" i="15" s="1"/>
  <c r="AE8" i="15"/>
  <c r="W9" i="84"/>
  <c r="AG8" i="70"/>
  <c r="AP8" i="70" s="1"/>
  <c r="AF8" i="70"/>
  <c r="AO8" i="70" s="1"/>
  <c r="W9" i="70"/>
  <c r="AE8" i="70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Y8" i="74"/>
  <c r="Z8" i="74" s="1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Y9" i="3"/>
  <c r="X9" i="3"/>
  <c r="AI7" i="80"/>
  <c r="AN7" i="80"/>
  <c r="AR6" i="88"/>
  <c r="AI7" i="87"/>
  <c r="AN7" i="87"/>
  <c r="Y8" i="23"/>
  <c r="X8" i="23"/>
  <c r="AI8" i="76"/>
  <c r="AN8" i="76"/>
  <c r="Y8" i="55"/>
  <c r="X8" i="55"/>
  <c r="Y8" i="60"/>
  <c r="X8" i="60"/>
  <c r="K14" i="62"/>
  <c r="K14" i="53"/>
  <c r="K12" i="52"/>
  <c r="K12" i="67"/>
  <c r="AR7" i="44"/>
  <c r="X8" i="33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8" i="3"/>
  <c r="AN8" i="3"/>
  <c r="AI7" i="93"/>
  <c r="AN7" i="93"/>
  <c r="Y8" i="87"/>
  <c r="X8" i="87"/>
  <c r="AI8" i="48"/>
  <c r="AN8" i="48"/>
  <c r="Y9" i="59"/>
  <c r="X9" i="59"/>
  <c r="Y9" i="83"/>
  <c r="X9" i="83"/>
  <c r="AI7" i="82"/>
  <c r="AN7" i="82"/>
  <c r="X8" i="78"/>
  <c r="Z8" i="78" s="1"/>
  <c r="Y8" i="78"/>
  <c r="X8" i="65"/>
  <c r="Y8" i="65"/>
  <c r="Z8" i="65" s="1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Z8" i="80"/>
  <c r="X8" i="80"/>
  <c r="Y8" i="80"/>
  <c r="AH8" i="57"/>
  <c r="AQ8" i="57" s="1"/>
  <c r="AI7" i="23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Z8" i="45"/>
  <c r="X8" i="45"/>
  <c r="Y8" i="45"/>
  <c r="K12" i="60"/>
  <c r="Z7" i="88"/>
  <c r="Z8" i="49"/>
  <c r="X8" i="37"/>
  <c r="Z8" i="37" s="1"/>
  <c r="Y8" i="37"/>
  <c r="AH7" i="20"/>
  <c r="AQ7" i="20" s="1"/>
  <c r="Y8" i="8"/>
  <c r="X8" i="8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Z8" i="72" s="1"/>
  <c r="X8" i="47"/>
  <c r="Z8" i="47" s="1"/>
  <c r="Y8" i="47"/>
  <c r="AH8" i="86"/>
  <c r="AQ8" i="86" s="1"/>
  <c r="AR7" i="49"/>
  <c r="Y9" i="71"/>
  <c r="X9" i="71"/>
  <c r="K13" i="7"/>
  <c r="K12" i="72"/>
  <c r="K12" i="71"/>
  <c r="AH8" i="84"/>
  <c r="AQ8" i="84" s="1"/>
  <c r="X8" i="93"/>
  <c r="Y8" i="93"/>
  <c r="AI7" i="35"/>
  <c r="AN7" i="35"/>
  <c r="Y9" i="48"/>
  <c r="X9" i="48"/>
  <c r="Z9" i="48" s="1"/>
  <c r="AI7" i="73"/>
  <c r="AN7" i="73"/>
  <c r="AN7" i="39"/>
  <c r="AI7" i="39"/>
  <c r="AI8" i="83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X8" i="35"/>
  <c r="Y8" i="35"/>
  <c r="Z8" i="35" s="1"/>
  <c r="AI8" i="59"/>
  <c r="AN8" i="59"/>
  <c r="X8" i="73"/>
  <c r="Y8" i="73"/>
  <c r="X8" i="39"/>
  <c r="Y8" i="39"/>
  <c r="Z8" i="39" s="1"/>
  <c r="X8" i="46"/>
  <c r="Y8" i="46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Z8" i="82" s="1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G8" i="95"/>
  <c r="AP8" i="95" s="1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Z8" i="85" s="1"/>
  <c r="Y8" i="85"/>
  <c r="AH8" i="30"/>
  <c r="AQ8" i="30" s="1"/>
  <c r="K13" i="70"/>
  <c r="Z7" i="51"/>
  <c r="K12" i="8"/>
  <c r="Z8" i="16"/>
  <c r="AR7" i="9"/>
  <c r="AR6" i="62"/>
  <c r="K13" i="66"/>
  <c r="X8" i="75"/>
  <c r="Z8" i="75" s="1"/>
  <c r="Y8" i="75"/>
  <c r="Y9" i="40"/>
  <c r="Z9" i="40" s="1"/>
  <c r="X9" i="40"/>
  <c r="Y8" i="96"/>
  <c r="X8" i="96"/>
  <c r="Z8" i="96" s="1"/>
  <c r="K12" i="50"/>
  <c r="AR7" i="86"/>
  <c r="AH7" i="10"/>
  <c r="AQ7" i="10" s="1"/>
  <c r="Z7" i="89"/>
  <c r="K15" i="49"/>
  <c r="K12" i="24"/>
  <c r="Y9" i="76"/>
  <c r="X9" i="76"/>
  <c r="Z9" i="76" s="1"/>
  <c r="AN7" i="65"/>
  <c r="AI7" i="46"/>
  <c r="AN7" i="46"/>
  <c r="Y8" i="56"/>
  <c r="Z8" i="56" s="1"/>
  <c r="X8" i="56"/>
  <c r="Y8" i="53"/>
  <c r="X8" i="53"/>
  <c r="AI7" i="2"/>
  <c r="AN7" i="2"/>
  <c r="Z9" i="71" l="1"/>
  <c r="Z8" i="8"/>
  <c r="Z8" i="87"/>
  <c r="Z8" i="69"/>
  <c r="W9" i="77"/>
  <c r="X9" i="77" s="1"/>
  <c r="AG8" i="84"/>
  <c r="AP8" i="84" s="1"/>
  <c r="AF7" i="19"/>
  <c r="AO7" i="19" s="1"/>
  <c r="Z8" i="33"/>
  <c r="AE8" i="84"/>
  <c r="W9" i="86"/>
  <c r="W8" i="19"/>
  <c r="Y8" i="19" s="1"/>
  <c r="AE8" i="95"/>
  <c r="AI7" i="65"/>
  <c r="W9" i="95"/>
  <c r="Z9" i="3"/>
  <c r="AG8" i="77"/>
  <c r="AP8" i="77" s="1"/>
  <c r="AF8" i="86"/>
  <c r="AO8" i="86" s="1"/>
  <c r="W9" i="26"/>
  <c r="Z8" i="11"/>
  <c r="Z8" i="55"/>
  <c r="AF8" i="77"/>
  <c r="AO8" i="77" s="1"/>
  <c r="AE8" i="26"/>
  <c r="Z8" i="50"/>
  <c r="AE8" i="50" s="1"/>
  <c r="Z8" i="73"/>
  <c r="Z8" i="60"/>
  <c r="Z8" i="21"/>
  <c r="W9" i="21" s="1"/>
  <c r="Z8" i="2"/>
  <c r="AF8" i="2" s="1"/>
  <c r="AO8" i="2" s="1"/>
  <c r="Z8" i="41"/>
  <c r="AG8" i="41" s="1"/>
  <c r="AP8" i="41" s="1"/>
  <c r="Z9" i="83"/>
  <c r="AF9" i="83" s="1"/>
  <c r="AO9" i="83" s="1"/>
  <c r="AF8" i="26"/>
  <c r="AO8" i="26" s="1"/>
  <c r="Z8" i="91"/>
  <c r="AF8" i="91" s="1"/>
  <c r="AO8" i="91" s="1"/>
  <c r="Z9" i="59"/>
  <c r="AG9" i="59" s="1"/>
  <c r="AP9" i="59" s="1"/>
  <c r="AG8" i="91"/>
  <c r="AP8" i="91" s="1"/>
  <c r="W9" i="72"/>
  <c r="AF8" i="72"/>
  <c r="AO8" i="72" s="1"/>
  <c r="AE8" i="72"/>
  <c r="AG8" i="72"/>
  <c r="AP8" i="72" s="1"/>
  <c r="AE8" i="21"/>
  <c r="AG8" i="21"/>
  <c r="AP8" i="21" s="1"/>
  <c r="AG8" i="2"/>
  <c r="AP8" i="2" s="1"/>
  <c r="W9" i="2"/>
  <c r="AF8" i="41"/>
  <c r="AO8" i="41" s="1"/>
  <c r="AE9" i="83"/>
  <c r="AG8" i="33"/>
  <c r="AP8" i="33" s="1"/>
  <c r="AF8" i="33"/>
  <c r="AO8" i="33" s="1"/>
  <c r="AE8" i="33"/>
  <c r="W9" i="33"/>
  <c r="AE8" i="60"/>
  <c r="W9" i="60"/>
  <c r="AF8" i="60"/>
  <c r="AO8" i="60" s="1"/>
  <c r="AG8" i="60"/>
  <c r="AP8" i="60" s="1"/>
  <c r="W10" i="59"/>
  <c r="AE9" i="59"/>
  <c r="AE9" i="40"/>
  <c r="W10" i="40"/>
  <c r="AF9" i="40"/>
  <c r="AO9" i="40" s="1"/>
  <c r="AG9" i="40"/>
  <c r="AP9" i="40" s="1"/>
  <c r="AG8" i="50"/>
  <c r="AP8" i="50" s="1"/>
  <c r="W9" i="65"/>
  <c r="AF8" i="65"/>
  <c r="AO8" i="65" s="1"/>
  <c r="AE8" i="65"/>
  <c r="AG8" i="65"/>
  <c r="AP8" i="65" s="1"/>
  <c r="AF8" i="47"/>
  <c r="AO8" i="47" s="1"/>
  <c r="AE8" i="47"/>
  <c r="W9" i="47"/>
  <c r="AG8" i="47"/>
  <c r="AP8" i="47" s="1"/>
  <c r="AG8" i="74"/>
  <c r="AP8" i="74" s="1"/>
  <c r="AF8" i="74"/>
  <c r="AO8" i="74" s="1"/>
  <c r="W9" i="74"/>
  <c r="AE8" i="74"/>
  <c r="AG8" i="37"/>
  <c r="AP8" i="37" s="1"/>
  <c r="AF8" i="37"/>
  <c r="AO8" i="37" s="1"/>
  <c r="W9" i="37"/>
  <c r="AE8" i="37"/>
  <c r="AG8" i="73"/>
  <c r="AP8" i="73" s="1"/>
  <c r="AF8" i="73"/>
  <c r="AO8" i="73" s="1"/>
  <c r="W9" i="73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Z8" i="68" s="1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Y9" i="38"/>
  <c r="AI8" i="70"/>
  <c r="AN8" i="70"/>
  <c r="Y9" i="66"/>
  <c r="X9" i="66"/>
  <c r="Z9" i="66" s="1"/>
  <c r="Y9" i="17"/>
  <c r="X9" i="17"/>
  <c r="Y9" i="86"/>
  <c r="X9" i="86"/>
  <c r="AI7" i="7"/>
  <c r="AN7" i="7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Z9" i="95" s="1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Z8" i="22"/>
  <c r="Y8" i="22"/>
  <c r="X8" i="22"/>
  <c r="AN8" i="38"/>
  <c r="AI8" i="38"/>
  <c r="AN8" i="57"/>
  <c r="AI8" i="57"/>
  <c r="AI8" i="77"/>
  <c r="AN8" i="77"/>
  <c r="Y9" i="36"/>
  <c r="X9" i="36"/>
  <c r="AN7" i="6"/>
  <c r="AI7" i="6"/>
  <c r="AN8" i="84"/>
  <c r="AI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AN8" i="26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G9" i="3"/>
  <c r="AP9" i="3" s="1"/>
  <c r="W10" i="3"/>
  <c r="AF9" i="3"/>
  <c r="AO9" i="3" s="1"/>
  <c r="AE9" i="3"/>
  <c r="AR7" i="72"/>
  <c r="Y9" i="26"/>
  <c r="X9" i="26"/>
  <c r="Z9" i="26" s="1"/>
  <c r="AR7" i="18"/>
  <c r="Z9" i="9"/>
  <c r="Y9" i="9"/>
  <c r="X9" i="9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Z9" i="52" s="1"/>
  <c r="Y9" i="63"/>
  <c r="X9" i="63"/>
  <c r="Z9" i="63" s="1"/>
  <c r="Y8" i="7"/>
  <c r="X8" i="7"/>
  <c r="AI7" i="19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Z8" i="13" s="1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AH8" i="39"/>
  <c r="AQ8" i="39" s="1"/>
  <c r="AR8" i="59"/>
  <c r="AR7" i="11"/>
  <c r="Y8" i="24"/>
  <c r="X8" i="24"/>
  <c r="Z8" i="24" s="1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Z8" i="25" s="1"/>
  <c r="Y9" i="57"/>
  <c r="X9" i="57"/>
  <c r="AN8" i="66"/>
  <c r="AI8" i="66"/>
  <c r="Y9" i="44"/>
  <c r="X9" i="44"/>
  <c r="Z9" i="44" s="1"/>
  <c r="AI8" i="17"/>
  <c r="AN8" i="17"/>
  <c r="Y9" i="61"/>
  <c r="X9" i="61"/>
  <c r="Z9" i="61" s="1"/>
  <c r="Y8" i="90"/>
  <c r="X8" i="90"/>
  <c r="AI8" i="63"/>
  <c r="AN8" i="63"/>
  <c r="X9" i="43"/>
  <c r="Y9" i="43"/>
  <c r="AE8" i="56"/>
  <c r="AG8" i="56"/>
  <c r="AP8" i="56" s="1"/>
  <c r="W9" i="56"/>
  <c r="AF8" i="56"/>
  <c r="AO8" i="56" s="1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AR8" i="3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AG8" i="75"/>
  <c r="AP8" i="75" s="1"/>
  <c r="AF8" i="75"/>
  <c r="AO8" i="75" s="1"/>
  <c r="W9" i="75"/>
  <c r="AE8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AH9" i="3"/>
  <c r="AQ9" i="3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Z9" i="15" s="1"/>
  <c r="X9" i="15"/>
  <c r="Y9" i="79"/>
  <c r="X9" i="79"/>
  <c r="AN8" i="86"/>
  <c r="AI7" i="90"/>
  <c r="AN7" i="90"/>
  <c r="AN8" i="43"/>
  <c r="AI8" i="43"/>
  <c r="Y9" i="77" l="1"/>
  <c r="Z9" i="77" s="1"/>
  <c r="Z9" i="28"/>
  <c r="AF8" i="50"/>
  <c r="AO8" i="50" s="1"/>
  <c r="AG9" i="83"/>
  <c r="AP9" i="83" s="1"/>
  <c r="W9" i="50"/>
  <c r="W10" i="83"/>
  <c r="AI8" i="86"/>
  <c r="X8" i="19"/>
  <c r="Z8" i="19" s="1"/>
  <c r="W9" i="41"/>
  <c r="W9" i="91"/>
  <c r="Z9" i="43"/>
  <c r="AF9" i="43" s="1"/>
  <c r="AO9" i="43" s="1"/>
  <c r="Z9" i="38"/>
  <c r="AE8" i="41"/>
  <c r="Z8" i="32"/>
  <c r="Z8" i="92"/>
  <c r="Z9" i="86"/>
  <c r="W10" i="86" s="1"/>
  <c r="Z8" i="1"/>
  <c r="AF8" i="1" s="1"/>
  <c r="AO8" i="1" s="1"/>
  <c r="Z9" i="64"/>
  <c r="AF9" i="59"/>
  <c r="AO9" i="59" s="1"/>
  <c r="AE8" i="2"/>
  <c r="AF8" i="21"/>
  <c r="AO8" i="21" s="1"/>
  <c r="AE8" i="91"/>
  <c r="AN8" i="91" s="1"/>
  <c r="Z9" i="30"/>
  <c r="AF9" i="30" s="1"/>
  <c r="AO9" i="30" s="1"/>
  <c r="Z9" i="84"/>
  <c r="AG8" i="68"/>
  <c r="AP8" i="68" s="1"/>
  <c r="W9" i="68"/>
  <c r="AF8" i="68"/>
  <c r="AO8" i="68" s="1"/>
  <c r="AE8" i="68"/>
  <c r="W9" i="25"/>
  <c r="AG8" i="25"/>
  <c r="AP8" i="25" s="1"/>
  <c r="AF8" i="25"/>
  <c r="AO8" i="25" s="1"/>
  <c r="AE8" i="25"/>
  <c r="AG9" i="15"/>
  <c r="AP9" i="15" s="1"/>
  <c r="W10" i="15"/>
  <c r="AF9" i="15"/>
  <c r="AO9" i="15" s="1"/>
  <c r="AE9" i="15"/>
  <c r="AE8" i="13"/>
  <c r="W9" i="13"/>
  <c r="AG8" i="13"/>
  <c r="AP8" i="13" s="1"/>
  <c r="AF8" i="13"/>
  <c r="AO8" i="13" s="1"/>
  <c r="AE8" i="1"/>
  <c r="AG8" i="1"/>
  <c r="AP8" i="1" s="1"/>
  <c r="AF9" i="26"/>
  <c r="AO9" i="26" s="1"/>
  <c r="AE9" i="26"/>
  <c r="W10" i="26"/>
  <c r="AG9" i="26"/>
  <c r="AP9" i="26" s="1"/>
  <c r="AG9" i="95"/>
  <c r="AP9" i="95" s="1"/>
  <c r="W10" i="95"/>
  <c r="AF9" i="95"/>
  <c r="AO9" i="95" s="1"/>
  <c r="AE9" i="95"/>
  <c r="AG8" i="19"/>
  <c r="AP8" i="19" s="1"/>
  <c r="W9" i="19"/>
  <c r="AF8" i="19"/>
  <c r="AO8" i="19" s="1"/>
  <c r="AE8" i="19"/>
  <c r="W10" i="43"/>
  <c r="AG9" i="43"/>
  <c r="AP9" i="43" s="1"/>
  <c r="AE9" i="43"/>
  <c r="AG9" i="30"/>
  <c r="AP9" i="30" s="1"/>
  <c r="AF9" i="84"/>
  <c r="AO9" i="84" s="1"/>
  <c r="AE9" i="84"/>
  <c r="W10" i="84"/>
  <c r="AG9" i="84"/>
  <c r="AP9" i="84" s="1"/>
  <c r="AG9" i="64"/>
  <c r="AP9" i="64" s="1"/>
  <c r="W10" i="64"/>
  <c r="AE9" i="64"/>
  <c r="AF9" i="64"/>
  <c r="AO9" i="64" s="1"/>
  <c r="W9" i="32"/>
  <c r="AG8" i="32"/>
  <c r="AP8" i="32" s="1"/>
  <c r="AF8" i="32"/>
  <c r="AO8" i="32" s="1"/>
  <c r="AE8" i="32"/>
  <c r="AF8" i="92"/>
  <c r="AO8" i="92" s="1"/>
  <c r="W9" i="92"/>
  <c r="AG8" i="92"/>
  <c r="AP8" i="92" s="1"/>
  <c r="AE8" i="92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Z9" i="55" s="1"/>
  <c r="K14" i="51"/>
  <c r="K15" i="54"/>
  <c r="X10" i="48"/>
  <c r="Y10" i="48"/>
  <c r="X9" i="39"/>
  <c r="Y9" i="39"/>
  <c r="AI8" i="82"/>
  <c r="AN8" i="82"/>
  <c r="AH9" i="61"/>
  <c r="AQ9" i="61" s="1"/>
  <c r="Y9" i="81"/>
  <c r="X9" i="8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AN8" i="21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K14" i="12"/>
  <c r="K14" i="19"/>
  <c r="K17" i="49"/>
  <c r="Z9" i="56"/>
  <c r="Y9" i="56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Z9" i="58" s="1"/>
  <c r="AR8" i="54"/>
  <c r="K14" i="20"/>
  <c r="AR7" i="92"/>
  <c r="K14" i="52"/>
  <c r="K14" i="2"/>
  <c r="Y9" i="87"/>
  <c r="X9" i="87"/>
  <c r="AR8" i="26"/>
  <c r="AH9" i="36"/>
  <c r="AQ9" i="36" s="1"/>
  <c r="AH9" i="34"/>
  <c r="AQ9" i="34" s="1"/>
  <c r="Z9" i="70"/>
  <c r="Y9" i="49"/>
  <c r="X9" i="49"/>
  <c r="K15" i="23"/>
  <c r="AH8" i="20"/>
  <c r="AQ8" i="20" s="1"/>
  <c r="AR8" i="34"/>
  <c r="AI8" i="16"/>
  <c r="AN8" i="16"/>
  <c r="X10" i="76"/>
  <c r="Y10" i="76"/>
  <c r="AN8" i="65"/>
  <c r="AI8" i="65"/>
  <c r="Y9" i="50"/>
  <c r="X9" i="50"/>
  <c r="Z9" i="50" s="1"/>
  <c r="AN9" i="59"/>
  <c r="Y9" i="60"/>
  <c r="Z9" i="60" s="1"/>
  <c r="X9" i="60"/>
  <c r="Y9" i="21"/>
  <c r="X9" i="21"/>
  <c r="Z9" i="21" s="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Y8" i="89"/>
  <c r="Z9" i="31"/>
  <c r="AN8" i="45"/>
  <c r="AI8" i="45"/>
  <c r="X10" i="71"/>
  <c r="Z10" i="71" s="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I9" i="3"/>
  <c r="AN9" i="3"/>
  <c r="AR8" i="31"/>
  <c r="Z9" i="42"/>
  <c r="AR8" i="79"/>
  <c r="AR8" i="38"/>
  <c r="AH8" i="10"/>
  <c r="AQ8" i="10" s="1"/>
  <c r="Y9" i="14"/>
  <c r="X9" i="14"/>
  <c r="Z9" i="14" s="1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Y10" i="59"/>
  <c r="X10" i="59"/>
  <c r="AI8" i="60"/>
  <c r="AN8" i="60"/>
  <c r="Y9" i="41"/>
  <c r="X9" i="41"/>
  <c r="Y9" i="2"/>
  <c r="X9" i="2"/>
  <c r="Y9" i="69"/>
  <c r="X9" i="69"/>
  <c r="Z9" i="69" s="1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AI8" i="37"/>
  <c r="AN8" i="37"/>
  <c r="Y9" i="74"/>
  <c r="X9" i="74"/>
  <c r="Z9" i="74" s="1"/>
  <c r="Y9" i="47"/>
  <c r="X9" i="47"/>
  <c r="Y9" i="65"/>
  <c r="X9" i="65"/>
  <c r="Z9" i="65" s="1"/>
  <c r="AN8" i="41"/>
  <c r="AI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Y9" i="75"/>
  <c r="X9" i="75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Z9" i="85" s="1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Y10" i="3"/>
  <c r="X10" i="3"/>
  <c r="Z10" i="3" s="1"/>
  <c r="AI8" i="87"/>
  <c r="AN8" i="87"/>
  <c r="Y9" i="11"/>
  <c r="X9" i="11"/>
  <c r="AH8" i="32"/>
  <c r="AQ8" i="32" s="1"/>
  <c r="AR8" i="61"/>
  <c r="AH8" i="22"/>
  <c r="AQ8" i="22" s="1"/>
  <c r="Y8" i="88"/>
  <c r="X8" i="88"/>
  <c r="Z8" i="88" s="1"/>
  <c r="AH8" i="92"/>
  <c r="AQ8" i="92" s="1"/>
  <c r="AI8" i="49"/>
  <c r="AN8" i="49"/>
  <c r="AR7" i="7"/>
  <c r="Z9" i="17"/>
  <c r="AR8" i="9"/>
  <c r="K22" i="1"/>
  <c r="Y9" i="67"/>
  <c r="X9" i="67"/>
  <c r="Z9" i="67" s="1"/>
  <c r="AI8" i="73"/>
  <c r="AN8" i="73"/>
  <c r="Y9" i="37"/>
  <c r="X9" i="37"/>
  <c r="AN8" i="47"/>
  <c r="AI8" i="47"/>
  <c r="AI8" i="50"/>
  <c r="AN8" i="50"/>
  <c r="Y9" i="33"/>
  <c r="X9" i="33"/>
  <c r="AN9" i="83"/>
  <c r="Y9" i="91"/>
  <c r="X9" i="91"/>
  <c r="AE9" i="77" l="1"/>
  <c r="W10" i="77"/>
  <c r="AF9" i="77"/>
  <c r="AO9" i="77" s="1"/>
  <c r="AG9" i="77"/>
  <c r="AP9" i="77" s="1"/>
  <c r="Z9" i="82"/>
  <c r="W10" i="82" s="1"/>
  <c r="Z9" i="41"/>
  <c r="W10" i="41" s="1"/>
  <c r="Z9" i="49"/>
  <c r="Z9" i="87"/>
  <c r="AI8" i="91"/>
  <c r="AF9" i="86"/>
  <c r="AO9" i="86" s="1"/>
  <c r="W10" i="30"/>
  <c r="Y10" i="30" s="1"/>
  <c r="AI9" i="83"/>
  <c r="Z9" i="45"/>
  <c r="Z9" i="47"/>
  <c r="Z9" i="16"/>
  <c r="Z8" i="89"/>
  <c r="AE9" i="86"/>
  <c r="AI9" i="86" s="1"/>
  <c r="AE9" i="30"/>
  <c r="Z9" i="75"/>
  <c r="Z8" i="27"/>
  <c r="Z9" i="2"/>
  <c r="Z9" i="81"/>
  <c r="AG9" i="86"/>
  <c r="AP9" i="86" s="1"/>
  <c r="W9" i="1"/>
  <c r="Z10" i="76"/>
  <c r="AI9" i="59"/>
  <c r="AR9" i="59" s="1"/>
  <c r="AI8" i="21"/>
  <c r="Z9" i="72"/>
  <c r="Z9" i="80"/>
  <c r="AE9" i="80" s="1"/>
  <c r="Z9" i="33"/>
  <c r="Z9" i="11"/>
  <c r="Z9" i="96"/>
  <c r="Z10" i="48"/>
  <c r="AE9" i="85"/>
  <c r="W10" i="85"/>
  <c r="AG9" i="85"/>
  <c r="AP9" i="85" s="1"/>
  <c r="AF9" i="85"/>
  <c r="AO9" i="85" s="1"/>
  <c r="AE8" i="88"/>
  <c r="W9" i="88"/>
  <c r="AF8" i="88"/>
  <c r="AO8" i="88" s="1"/>
  <c r="AG8" i="88"/>
  <c r="AP8" i="88" s="1"/>
  <c r="W10" i="75"/>
  <c r="AG9" i="75"/>
  <c r="AP9" i="75" s="1"/>
  <c r="AE9" i="75"/>
  <c r="AF9" i="75"/>
  <c r="AO9" i="75" s="1"/>
  <c r="AG9" i="41"/>
  <c r="AP9" i="41" s="1"/>
  <c r="AF9" i="41"/>
  <c r="AO9" i="41" s="1"/>
  <c r="AE9" i="41"/>
  <c r="AE9" i="16"/>
  <c r="AG9" i="16"/>
  <c r="AP9" i="16" s="1"/>
  <c r="W10" i="16"/>
  <c r="AF9" i="16"/>
  <c r="AO9" i="16" s="1"/>
  <c r="AG9" i="69"/>
  <c r="AP9" i="69" s="1"/>
  <c r="W10" i="69"/>
  <c r="AF9" i="69"/>
  <c r="AO9" i="69" s="1"/>
  <c r="AE9" i="69"/>
  <c r="W10" i="14"/>
  <c r="AF9" i="14"/>
  <c r="AO9" i="14" s="1"/>
  <c r="AE9" i="14"/>
  <c r="AG9" i="14"/>
  <c r="AP9" i="14" s="1"/>
  <c r="AE9" i="72"/>
  <c r="W10" i="72"/>
  <c r="AF9" i="72"/>
  <c r="AO9" i="72" s="1"/>
  <c r="AG9" i="72"/>
  <c r="AP9" i="72" s="1"/>
  <c r="AE9" i="21"/>
  <c r="AG9" i="21"/>
  <c r="AP9" i="21" s="1"/>
  <c r="W10" i="21"/>
  <c r="AF9" i="21"/>
  <c r="AO9" i="21" s="1"/>
  <c r="AG10" i="76"/>
  <c r="AP10" i="76" s="1"/>
  <c r="AF10" i="76"/>
  <c r="AO10" i="76" s="1"/>
  <c r="AE10" i="76"/>
  <c r="W11" i="76"/>
  <c r="W10" i="49"/>
  <c r="AE9" i="49"/>
  <c r="AG9" i="49"/>
  <c r="AP9" i="49" s="1"/>
  <c r="AF9" i="49"/>
  <c r="AO9" i="49" s="1"/>
  <c r="AE9" i="81"/>
  <c r="AF9" i="81"/>
  <c r="AO9" i="81" s="1"/>
  <c r="AG9" i="81"/>
  <c r="AP9" i="81" s="1"/>
  <c r="W10" i="81"/>
  <c r="AE9" i="67"/>
  <c r="W10" i="67"/>
  <c r="AF9" i="67"/>
  <c r="AO9" i="67" s="1"/>
  <c r="AG9" i="67"/>
  <c r="AP9" i="67" s="1"/>
  <c r="AG10" i="3"/>
  <c r="AP10" i="3" s="1"/>
  <c r="W11" i="3"/>
  <c r="AF10" i="3"/>
  <c r="AO10" i="3" s="1"/>
  <c r="AE10" i="3"/>
  <c r="W10" i="74"/>
  <c r="AG9" i="74"/>
  <c r="AP9" i="74" s="1"/>
  <c r="AE9" i="74"/>
  <c r="AF9" i="74"/>
  <c r="AO9" i="74" s="1"/>
  <c r="AE9" i="65"/>
  <c r="W10" i="65"/>
  <c r="AF9" i="65"/>
  <c r="AO9" i="65" s="1"/>
  <c r="AG9" i="65"/>
  <c r="AP9" i="65" s="1"/>
  <c r="AG9" i="33"/>
  <c r="AP9" i="33" s="1"/>
  <c r="AF9" i="33"/>
  <c r="AO9" i="33" s="1"/>
  <c r="AE9" i="33"/>
  <c r="W10" i="33"/>
  <c r="AG9" i="11"/>
  <c r="AP9" i="11" s="1"/>
  <c r="W10" i="11"/>
  <c r="AF9" i="11"/>
  <c r="AO9" i="11" s="1"/>
  <c r="AE9" i="11"/>
  <c r="AE9" i="96"/>
  <c r="W10" i="96"/>
  <c r="AF9" i="96"/>
  <c r="AO9" i="96" s="1"/>
  <c r="AG9" i="96"/>
  <c r="AP9" i="96" s="1"/>
  <c r="W11" i="48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AN9" i="66"/>
  <c r="AI9" i="66"/>
  <c r="AH9" i="78"/>
  <c r="AQ9" i="78" s="1"/>
  <c r="AR9" i="3"/>
  <c r="AG8" i="62"/>
  <c r="AP8" i="62" s="1"/>
  <c r="W9" i="62"/>
  <c r="AF8" i="62"/>
  <c r="AO8" i="62" s="1"/>
  <c r="AE8" i="62"/>
  <c r="AH9" i="35"/>
  <c r="AQ9" i="35" s="1"/>
  <c r="K15" i="60"/>
  <c r="AN8" i="53"/>
  <c r="AI8" i="53"/>
  <c r="Y9" i="93"/>
  <c r="Z9" i="93" s="1"/>
  <c r="X9" i="93"/>
  <c r="Y10" i="9"/>
  <c r="X10" i="9"/>
  <c r="Z10" i="9" s="1"/>
  <c r="AR8" i="58"/>
  <c r="AR9" i="40"/>
  <c r="AH10" i="40"/>
  <c r="AQ10" i="40" s="1"/>
  <c r="Y9" i="46"/>
  <c r="X9" i="46"/>
  <c r="Z9" i="46" s="1"/>
  <c r="K16" i="17"/>
  <c r="AE9" i="55"/>
  <c r="AF9" i="55"/>
  <c r="AO9" i="55" s="1"/>
  <c r="W10" i="55"/>
  <c r="AG9" i="55"/>
  <c r="AP9" i="55" s="1"/>
  <c r="K16" i="9"/>
  <c r="Y9" i="32"/>
  <c r="X9" i="32"/>
  <c r="Z9" i="32" s="1"/>
  <c r="Y10" i="26"/>
  <c r="X10" i="26"/>
  <c r="AI8" i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I9" i="84"/>
  <c r="AN8" i="19"/>
  <c r="AI8" i="19"/>
  <c r="X10" i="95"/>
  <c r="Y10" i="95"/>
  <c r="AI9" i="26"/>
  <c r="AN9" i="26"/>
  <c r="Y10" i="15"/>
  <c r="X10" i="15"/>
  <c r="Z10" i="15" s="1"/>
  <c r="Y9" i="25"/>
  <c r="Z9" i="25" s="1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Y9" i="18"/>
  <c r="Z9" i="18" s="1"/>
  <c r="X9" i="18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Y10" i="86"/>
  <c r="AI8" i="32"/>
  <c r="AN8" i="32"/>
  <c r="X10" i="64"/>
  <c r="Y10" i="64"/>
  <c r="AN9" i="43"/>
  <c r="AI9" i="43"/>
  <c r="AN8" i="68"/>
  <c r="AI8" i="68"/>
  <c r="AR8" i="50"/>
  <c r="K23" i="1"/>
  <c r="AR8" i="87"/>
  <c r="AE9" i="45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R8" i="41"/>
  <c r="AR8" i="37"/>
  <c r="AG8" i="7"/>
  <c r="AP8" i="7" s="1"/>
  <c r="W9" i="7"/>
  <c r="AF8" i="7"/>
  <c r="AO8" i="7" s="1"/>
  <c r="AE8" i="7"/>
  <c r="K16" i="55"/>
  <c r="Y10" i="38"/>
  <c r="X10" i="38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Z10" i="63" s="1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Z9" i="19" s="1"/>
  <c r="Y9" i="13"/>
  <c r="X9" i="13"/>
  <c r="AI8" i="25"/>
  <c r="AN8" i="25"/>
  <c r="AR9" i="83"/>
  <c r="AR8" i="47"/>
  <c r="AR8" i="73"/>
  <c r="AR8" i="49"/>
  <c r="AH8" i="88"/>
  <c r="AQ8" i="88" s="1"/>
  <c r="AH10" i="3"/>
  <c r="AQ10" i="3" s="1"/>
  <c r="K15" i="56"/>
  <c r="AH9" i="75"/>
  <c r="AQ9" i="75" s="1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10" i="71"/>
  <c r="AO10" i="71" s="1"/>
  <c r="AE10" i="71"/>
  <c r="AF8" i="89"/>
  <c r="AO8" i="89" s="1"/>
  <c r="W9" i="89"/>
  <c r="AG8" i="89"/>
  <c r="AP8" i="89" s="1"/>
  <c r="AE8" i="89"/>
  <c r="AR8" i="81"/>
  <c r="AR8" i="55"/>
  <c r="Y10" i="28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Z10" i="77" s="1"/>
  <c r="X10" i="77"/>
  <c r="Y9" i="1"/>
  <c r="X9" i="1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Z10" i="52" s="1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Y9" i="53"/>
  <c r="AN8" i="22"/>
  <c r="AI8" i="22"/>
  <c r="AR8" i="91"/>
  <c r="AI8" i="23"/>
  <c r="AN8" i="23"/>
  <c r="X10" i="44"/>
  <c r="Y10" i="44"/>
  <c r="Z9" i="4"/>
  <c r="AH9" i="81"/>
  <c r="AQ9" i="81" s="1"/>
  <c r="AR8" i="82"/>
  <c r="Y9" i="92"/>
  <c r="X9" i="92"/>
  <c r="AI9" i="77"/>
  <c r="AN9" i="77"/>
  <c r="Y10" i="84"/>
  <c r="X10" i="84"/>
  <c r="Z10" i="84" s="1"/>
  <c r="AN9" i="30"/>
  <c r="AI9" i="30"/>
  <c r="X10" i="43"/>
  <c r="Z10" i="43" s="1"/>
  <c r="Y10" i="43"/>
  <c r="AN9" i="95"/>
  <c r="AI9" i="95"/>
  <c r="AI9" i="15"/>
  <c r="AN9" i="15"/>
  <c r="Z10" i="38" l="1"/>
  <c r="AE9" i="82"/>
  <c r="Z10" i="66"/>
  <c r="Z9" i="5"/>
  <c r="AF9" i="80"/>
  <c r="AO9" i="80" s="1"/>
  <c r="X10" i="30"/>
  <c r="Z9" i="53"/>
  <c r="Z10" i="28"/>
  <c r="AF10" i="28" s="1"/>
  <c r="AO10" i="28" s="1"/>
  <c r="AG9" i="82"/>
  <c r="AP9" i="82" s="1"/>
  <c r="AG9" i="80"/>
  <c r="AP9" i="80" s="1"/>
  <c r="AN9" i="86"/>
  <c r="AF9" i="82"/>
  <c r="AO9" i="82" s="1"/>
  <c r="Z10" i="86"/>
  <c r="Z10" i="26"/>
  <c r="AG10" i="26" s="1"/>
  <c r="AP10" i="26" s="1"/>
  <c r="W10" i="80"/>
  <c r="Z9" i="24"/>
  <c r="Z9" i="1"/>
  <c r="AF9" i="1" s="1"/>
  <c r="AO9" i="1" s="1"/>
  <c r="Z10" i="44"/>
  <c r="W11" i="44" s="1"/>
  <c r="Z9" i="22"/>
  <c r="AG9" i="1"/>
  <c r="AP9" i="1" s="1"/>
  <c r="AE9" i="1"/>
  <c r="AG10" i="84"/>
  <c r="AP10" i="84" s="1"/>
  <c r="AF10" i="84"/>
  <c r="AO10" i="84" s="1"/>
  <c r="AE10" i="84"/>
  <c r="W11" i="84"/>
  <c r="AF10" i="26"/>
  <c r="AO10" i="26" s="1"/>
  <c r="AE10" i="26"/>
  <c r="W11" i="26"/>
  <c r="AE10" i="28"/>
  <c r="W11" i="28"/>
  <c r="AG10" i="28"/>
  <c r="AP10" i="28" s="1"/>
  <c r="AE10" i="66"/>
  <c r="W11" i="66"/>
  <c r="AF10" i="66"/>
  <c r="AO10" i="66" s="1"/>
  <c r="AG10" i="66"/>
  <c r="AP10" i="66" s="1"/>
  <c r="AE9" i="25"/>
  <c r="W10" i="25"/>
  <c r="AG9" i="25"/>
  <c r="AP9" i="25" s="1"/>
  <c r="AF9" i="25"/>
  <c r="AO9" i="25" s="1"/>
  <c r="AG10" i="15"/>
  <c r="AP10" i="15" s="1"/>
  <c r="W11" i="15"/>
  <c r="AF10" i="15"/>
  <c r="AO10" i="15" s="1"/>
  <c r="AE10" i="15"/>
  <c r="W10" i="19"/>
  <c r="AF9" i="19"/>
  <c r="AO9" i="19" s="1"/>
  <c r="AE9" i="19"/>
  <c r="AG9" i="19"/>
  <c r="AP9" i="19" s="1"/>
  <c r="AG10" i="44"/>
  <c r="AP10" i="44" s="1"/>
  <c r="AF10" i="44"/>
  <c r="AO10" i="44" s="1"/>
  <c r="AF10" i="77"/>
  <c r="AO10" i="77" s="1"/>
  <c r="AE10" i="77"/>
  <c r="W11" i="77"/>
  <c r="AG10" i="77"/>
  <c r="AP10" i="77" s="1"/>
  <c r="AG9" i="22"/>
  <c r="AP9" i="22" s="1"/>
  <c r="W10" i="22"/>
  <c r="AF9" i="22"/>
  <c r="AO9" i="22" s="1"/>
  <c r="AE9" i="22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Z10" i="54" s="1"/>
  <c r="W11" i="52"/>
  <c r="AG10" i="52"/>
  <c r="AP10" i="52" s="1"/>
  <c r="AE10" i="52"/>
  <c r="AF10" i="52"/>
  <c r="AO10" i="52" s="1"/>
  <c r="Y9" i="10"/>
  <c r="X9" i="10"/>
  <c r="Z9" i="10" s="1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Z10" i="55" s="1"/>
  <c r="X9" i="62"/>
  <c r="Y9" i="62"/>
  <c r="AI10" i="48"/>
  <c r="AN10" i="48"/>
  <c r="Y10" i="11"/>
  <c r="X10" i="11"/>
  <c r="Z10" i="11" s="1"/>
  <c r="AI9" i="74"/>
  <c r="AN9" i="74"/>
  <c r="Y11" i="3"/>
  <c r="X11" i="3"/>
  <c r="Y10" i="8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Z10" i="57" s="1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Z10" i="70" s="1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Z10" i="17" s="1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Z10" i="45" s="1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Z10" i="96" s="1"/>
  <c r="Y10" i="96"/>
  <c r="Y10" i="49"/>
  <c r="X10" i="49"/>
  <c r="Y10" i="80"/>
  <c r="X10" i="80"/>
  <c r="Z10" i="80" s="1"/>
  <c r="AI9" i="72"/>
  <c r="AN9" i="72"/>
  <c r="AI9" i="16"/>
  <c r="AN9" i="16"/>
  <c r="K18" i="14"/>
  <c r="K18" i="58"/>
  <c r="AR8" i="93"/>
  <c r="Y9" i="89"/>
  <c r="X9" i="89"/>
  <c r="Z9" i="89" s="1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Z10" i="79" s="1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W10" i="93"/>
  <c r="AF9" i="93"/>
  <c r="AO9" i="93" s="1"/>
  <c r="AG9" i="93"/>
  <c r="AP9" i="93" s="1"/>
  <c r="AR9" i="66"/>
  <c r="Y10" i="36"/>
  <c r="X10" i="36"/>
  <c r="K17" i="70"/>
  <c r="AI9" i="96"/>
  <c r="AN9" i="96"/>
  <c r="X10" i="33"/>
  <c r="Y10" i="33"/>
  <c r="Y10" i="65"/>
  <c r="X10" i="65"/>
  <c r="Z10" i="65" s="1"/>
  <c r="X10" i="74"/>
  <c r="Y10" i="74"/>
  <c r="Y10" i="21"/>
  <c r="X10" i="21"/>
  <c r="Z10" i="21" s="1"/>
  <c r="AN9" i="80"/>
  <c r="AI9" i="80"/>
  <c r="X10" i="69"/>
  <c r="Z10" i="69" s="1"/>
  <c r="Y10" i="69"/>
  <c r="Y10" i="41"/>
  <c r="X10" i="41"/>
  <c r="AI9" i="75"/>
  <c r="AN9" i="75"/>
  <c r="X10" i="85"/>
  <c r="Z10" i="85" s="1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Y9" i="90"/>
  <c r="Z9" i="90" s="1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Z10" i="31" s="1"/>
  <c r="K16" i="24"/>
  <c r="K17" i="9"/>
  <c r="K17" i="17"/>
  <c r="K16" i="60"/>
  <c r="AN8" i="62"/>
  <c r="AI8" i="62"/>
  <c r="Y9" i="29"/>
  <c r="X9" i="29"/>
  <c r="AN9" i="36"/>
  <c r="AI9" i="36"/>
  <c r="Y10" i="58"/>
  <c r="X10" i="58"/>
  <c r="X11" i="48"/>
  <c r="Y11" i="48"/>
  <c r="AI9" i="11"/>
  <c r="AN9" i="11"/>
  <c r="AN9" i="33"/>
  <c r="AI9" i="33"/>
  <c r="AI9" i="65"/>
  <c r="AN9" i="65"/>
  <c r="AI10" i="3"/>
  <c r="AN10" i="3"/>
  <c r="Y10" i="67"/>
  <c r="X10" i="67"/>
  <c r="AI9" i="81"/>
  <c r="AN9" i="81"/>
  <c r="X11" i="76"/>
  <c r="Y11" i="76"/>
  <c r="AN9" i="14"/>
  <c r="AI9" i="14"/>
  <c r="Y9" i="88"/>
  <c r="X9" i="88"/>
  <c r="Z9" i="88" s="1"/>
  <c r="AI9" i="85"/>
  <c r="AN9" i="85"/>
  <c r="Z10" i="58" l="1"/>
  <c r="Z10" i="81"/>
  <c r="AE10" i="44"/>
  <c r="Z10" i="47"/>
  <c r="AF10" i="47" s="1"/>
  <c r="AO10" i="47" s="1"/>
  <c r="Z10" i="42"/>
  <c r="AF10" i="42" s="1"/>
  <c r="AO10" i="42" s="1"/>
  <c r="W10" i="1"/>
  <c r="Z10" i="74"/>
  <c r="Z9" i="62"/>
  <c r="Z9" i="29"/>
  <c r="Z11" i="76"/>
  <c r="AF11" i="76" s="1"/>
  <c r="AO11" i="76" s="1"/>
  <c r="Z10" i="33"/>
  <c r="AE10" i="33" s="1"/>
  <c r="Z10" i="72"/>
  <c r="AG10" i="72" s="1"/>
  <c r="AP10" i="72" s="1"/>
  <c r="Z11" i="71"/>
  <c r="AG11" i="71" s="1"/>
  <c r="AP11" i="71" s="1"/>
  <c r="AG10" i="69"/>
  <c r="AP10" i="69" s="1"/>
  <c r="W11" i="69"/>
  <c r="AF10" i="69"/>
  <c r="AO10" i="69" s="1"/>
  <c r="AE10" i="69"/>
  <c r="AF10" i="81"/>
  <c r="AO10" i="81" s="1"/>
  <c r="W11" i="81"/>
  <c r="AE10" i="81"/>
  <c r="AG10" i="81"/>
  <c r="AP10" i="81" s="1"/>
  <c r="AG10" i="55"/>
  <c r="AP10" i="55" s="1"/>
  <c r="W11" i="55"/>
  <c r="AE10" i="55"/>
  <c r="AF10" i="55"/>
  <c r="AO10" i="55" s="1"/>
  <c r="AG9" i="29"/>
  <c r="AP9" i="29" s="1"/>
  <c r="AF9" i="29"/>
  <c r="AO9" i="29" s="1"/>
  <c r="AE9" i="29"/>
  <c r="W10" i="29"/>
  <c r="W11" i="72"/>
  <c r="AF10" i="72"/>
  <c r="AO10" i="72" s="1"/>
  <c r="AF11" i="71"/>
  <c r="AO11" i="71" s="1"/>
  <c r="AE11" i="71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G9" i="62"/>
  <c r="AP9" i="62" s="1"/>
  <c r="W10" i="62"/>
  <c r="AF9" i="62"/>
  <c r="AO9" i="62" s="1"/>
  <c r="AE9" i="62"/>
  <c r="AF10" i="85"/>
  <c r="AO10" i="85" s="1"/>
  <c r="AE10" i="85"/>
  <c r="W11" i="85"/>
  <c r="AG10" i="85"/>
  <c r="AP10" i="85" s="1"/>
  <c r="AE10" i="74"/>
  <c r="W11" i="74"/>
  <c r="AF10" i="74"/>
  <c r="AO10" i="74" s="1"/>
  <c r="AG10" i="74"/>
  <c r="AP10" i="74" s="1"/>
  <c r="AG9" i="89"/>
  <c r="AP9" i="89" s="1"/>
  <c r="AE9" i="89"/>
  <c r="W10" i="89"/>
  <c r="AF9" i="89"/>
  <c r="AO9" i="89" s="1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AI9" i="25"/>
  <c r="AN9" i="25"/>
  <c r="AN10" i="26"/>
  <c r="AI10" i="26"/>
  <c r="AR9" i="79"/>
  <c r="AG10" i="21"/>
  <c r="AP10" i="21" s="1"/>
  <c r="W11" i="21"/>
  <c r="AF10" i="21"/>
  <c r="AO10" i="21" s="1"/>
  <c r="AE10" i="21"/>
  <c r="AH10" i="82"/>
  <c r="AQ10" i="82" s="1"/>
  <c r="AH10" i="60"/>
  <c r="AQ10" i="60" s="1"/>
  <c r="Y10" i="4"/>
  <c r="X10" i="4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W10" i="90"/>
  <c r="AF9" i="90"/>
  <c r="AO9" i="90" s="1"/>
  <c r="AE9" i="90"/>
  <c r="AG9" i="90"/>
  <c r="AP9" i="90" s="1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X10" i="32"/>
  <c r="AH9" i="20"/>
  <c r="AQ9" i="20" s="1"/>
  <c r="AR9" i="50"/>
  <c r="Z10" i="60"/>
  <c r="Y10" i="53"/>
  <c r="X10" i="53"/>
  <c r="Z10" i="53" s="1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Z10" i="8"/>
  <c r="X10" i="8"/>
  <c r="Y10" i="8"/>
  <c r="AI9" i="1"/>
  <c r="AN9" i="1"/>
  <c r="AF9" i="88"/>
  <c r="AO9" i="88" s="1"/>
  <c r="AE9" i="88"/>
  <c r="W10" i="88"/>
  <c r="AG9" i="88"/>
  <c r="AP9" i="88" s="1"/>
  <c r="AR10" i="3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Z11" i="86" s="1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AH11" i="3"/>
  <c r="AQ11" i="3" s="1"/>
  <c r="K17" i="71"/>
  <c r="K19" i="69"/>
  <c r="AH10" i="56"/>
  <c r="AQ10" i="56" s="1"/>
  <c r="K17" i="16"/>
  <c r="AR10" i="76"/>
  <c r="K17" i="59"/>
  <c r="AH9" i="7"/>
  <c r="AQ9" i="7" s="1"/>
  <c r="AR8" i="27"/>
  <c r="X11" i="59"/>
  <c r="Y11" i="59"/>
  <c r="K18" i="15"/>
  <c r="Z10" i="19"/>
  <c r="Y10" i="19"/>
  <c r="X10" i="19"/>
  <c r="X11" i="66"/>
  <c r="Z11" i="66" s="1"/>
  <c r="Y11" i="66"/>
  <c r="AI10" i="28"/>
  <c r="AN10" i="28"/>
  <c r="X11" i="84"/>
  <c r="Y11" i="84"/>
  <c r="Y10" i="1"/>
  <c r="X10" i="1"/>
  <c r="AE10" i="65"/>
  <c r="AG10" i="65"/>
  <c r="AP10" i="65" s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Z10" i="24" s="1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Z11" i="83" s="1"/>
  <c r="X11" i="83"/>
  <c r="Y9" i="51"/>
  <c r="X9" i="51"/>
  <c r="AN9" i="22"/>
  <c r="AI9" i="22"/>
  <c r="Y11" i="77"/>
  <c r="Z11" i="77" s="1"/>
  <c r="X11" i="77"/>
  <c r="AN10" i="44"/>
  <c r="AI10" i="44"/>
  <c r="AN10" i="15"/>
  <c r="AI10" i="15"/>
  <c r="AI10" i="66"/>
  <c r="AN10" i="66"/>
  <c r="AN10" i="84"/>
  <c r="AI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Z10" i="93" s="1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Z10" i="5" s="1"/>
  <c r="AH10" i="17"/>
  <c r="AQ10" i="17" s="1"/>
  <c r="AR9" i="34"/>
  <c r="K18" i="63"/>
  <c r="Z10" i="50"/>
  <c r="Z10" i="75"/>
  <c r="Z10" i="14"/>
  <c r="Z11" i="3"/>
  <c r="AH10" i="55"/>
  <c r="AQ10" i="55" s="1"/>
  <c r="Y11" i="38"/>
  <c r="X11" i="38"/>
  <c r="Z10" i="56"/>
  <c r="K19" i="10"/>
  <c r="Z10" i="87"/>
  <c r="Y10" i="73"/>
  <c r="X10" i="73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Z11" i="44" s="1"/>
  <c r="Y10" i="25"/>
  <c r="X10" i="25"/>
  <c r="Y11" i="26"/>
  <c r="X11" i="26"/>
  <c r="AG10" i="47" l="1"/>
  <c r="AP10" i="47" s="1"/>
  <c r="AG10" i="42"/>
  <c r="AP10" i="42" s="1"/>
  <c r="Z10" i="39"/>
  <c r="AG11" i="76"/>
  <c r="AP11" i="76" s="1"/>
  <c r="AG10" i="33"/>
  <c r="AP10" i="33" s="1"/>
  <c r="Z10" i="1"/>
  <c r="Z11" i="59"/>
  <c r="AE10" i="47"/>
  <c r="AE10" i="42"/>
  <c r="W12" i="76"/>
  <c r="AE10" i="72"/>
  <c r="AI10" i="72" s="1"/>
  <c r="Z10" i="73"/>
  <c r="Z9" i="51"/>
  <c r="W11" i="47"/>
  <c r="W11" i="42"/>
  <c r="Z11" i="15"/>
  <c r="AE11" i="76"/>
  <c r="AI11" i="76" s="1"/>
  <c r="Z10" i="32"/>
  <c r="Z10" i="91"/>
  <c r="Z10" i="4"/>
  <c r="AG10" i="4" s="1"/>
  <c r="AP10" i="4" s="1"/>
  <c r="AF10" i="33"/>
  <c r="AO10" i="33" s="1"/>
  <c r="Z10" i="37"/>
  <c r="Z10" i="46"/>
  <c r="AG10" i="46" s="1"/>
  <c r="AP10" i="46" s="1"/>
  <c r="W12" i="71"/>
  <c r="W11" i="33"/>
  <c r="Z11" i="26"/>
  <c r="AF11" i="26" s="1"/>
  <c r="AO11" i="26" s="1"/>
  <c r="Z11" i="28"/>
  <c r="AE11" i="44"/>
  <c r="AF11" i="44"/>
  <c r="AO11" i="44" s="1"/>
  <c r="W12" i="44"/>
  <c r="AG11" i="44"/>
  <c r="AP11" i="44" s="1"/>
  <c r="AF10" i="73"/>
  <c r="AO10" i="73" s="1"/>
  <c r="AE10" i="73"/>
  <c r="W11" i="73"/>
  <c r="AG10" i="73"/>
  <c r="AP10" i="73" s="1"/>
  <c r="AE10" i="4"/>
  <c r="W11" i="4"/>
  <c r="AF10" i="4"/>
  <c r="AO10" i="4" s="1"/>
  <c r="AG10" i="24"/>
  <c r="AP10" i="24" s="1"/>
  <c r="W11" i="24"/>
  <c r="AF10" i="24"/>
  <c r="AO10" i="24" s="1"/>
  <c r="AE10" i="24"/>
  <c r="AG10" i="1"/>
  <c r="AP10" i="1" s="1"/>
  <c r="W11" i="1"/>
  <c r="AF10" i="1"/>
  <c r="AO10" i="1" s="1"/>
  <c r="AE10" i="1"/>
  <c r="AG11" i="59"/>
  <c r="AP11" i="59" s="1"/>
  <c r="W12" i="59"/>
  <c r="AF11" i="59"/>
  <c r="AO11" i="59" s="1"/>
  <c r="AE11" i="59"/>
  <c r="W11" i="53"/>
  <c r="AF10" i="53"/>
  <c r="AO10" i="53" s="1"/>
  <c r="AE10" i="53"/>
  <c r="AG10" i="53"/>
  <c r="AP10" i="53" s="1"/>
  <c r="AF10" i="32"/>
  <c r="AO10" i="32" s="1"/>
  <c r="AE10" i="32"/>
  <c r="W11" i="32"/>
  <c r="AG10" i="32"/>
  <c r="AP10" i="32" s="1"/>
  <c r="AG10" i="39"/>
  <c r="AP10" i="39" s="1"/>
  <c r="AF10" i="39"/>
  <c r="AO10" i="39" s="1"/>
  <c r="W11" i="39"/>
  <c r="AE10" i="39"/>
  <c r="AE10" i="37"/>
  <c r="W11" i="37"/>
  <c r="AF10" i="37"/>
  <c r="AO10" i="37" s="1"/>
  <c r="AG10" i="37"/>
  <c r="AP10" i="37" s="1"/>
  <c r="AG11" i="26"/>
  <c r="AP11" i="26" s="1"/>
  <c r="AE11" i="26"/>
  <c r="W12" i="26"/>
  <c r="AG11" i="77"/>
  <c r="AP11" i="77" s="1"/>
  <c r="AF11" i="77"/>
  <c r="AO11" i="77" s="1"/>
  <c r="AE11" i="77"/>
  <c r="W12" i="77"/>
  <c r="AF11" i="28"/>
  <c r="AO11" i="28" s="1"/>
  <c r="AG11" i="28"/>
  <c r="AP11" i="28" s="1"/>
  <c r="W12" i="28"/>
  <c r="AE11" i="28"/>
  <c r="K18" i="50"/>
  <c r="AG10" i="41"/>
  <c r="AP10" i="41" s="1"/>
  <c r="AF10" i="41"/>
  <c r="AO10" i="41" s="1"/>
  <c r="W11" i="41"/>
  <c r="AE10" i="41"/>
  <c r="K20" i="10"/>
  <c r="K19" i="63"/>
  <c r="K18" i="3"/>
  <c r="Y11" i="30"/>
  <c r="Z11" i="30" s="1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Z11" i="80" s="1"/>
  <c r="X11" i="47"/>
  <c r="Z11" i="47" s="1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9" i="89"/>
  <c r="AI9" i="89"/>
  <c r="AI10" i="74"/>
  <c r="AN10" i="74"/>
  <c r="AN9" i="62"/>
  <c r="AI9" i="62"/>
  <c r="X11" i="70"/>
  <c r="Y11" i="70"/>
  <c r="X11" i="45"/>
  <c r="Y11" i="45"/>
  <c r="AN10" i="55"/>
  <c r="AI10" i="55"/>
  <c r="Y11" i="81"/>
  <c r="X11" i="81"/>
  <c r="AH10" i="25"/>
  <c r="AQ10" i="25" s="1"/>
  <c r="AG11" i="3"/>
  <c r="AP11" i="3" s="1"/>
  <c r="W12" i="3"/>
  <c r="AF11" i="3"/>
  <c r="AO11" i="3" s="1"/>
  <c r="AE11" i="3"/>
  <c r="K18" i="11"/>
  <c r="Y11" i="61"/>
  <c r="X11" i="61"/>
  <c r="Z11" i="61" s="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X10" i="12"/>
  <c r="K19" i="57"/>
  <c r="AG10" i="60"/>
  <c r="AP10" i="60" s="1"/>
  <c r="AE10" i="60"/>
  <c r="W11" i="60"/>
  <c r="AF10" i="60"/>
  <c r="AO10" i="60" s="1"/>
  <c r="X10" i="23"/>
  <c r="Y10" i="23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Y12" i="71"/>
  <c r="Y11" i="33"/>
  <c r="X11" i="33"/>
  <c r="Y10" i="29"/>
  <c r="X10" i="29"/>
  <c r="X11" i="55"/>
  <c r="Y11" i="55"/>
  <c r="AR10" i="77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Z11" i="79" s="1"/>
  <c r="X11" i="65"/>
  <c r="Y11" i="65"/>
  <c r="K20" i="69"/>
  <c r="AR9" i="32"/>
  <c r="Y11" i="64"/>
  <c r="X11" i="64"/>
  <c r="K19" i="18"/>
  <c r="AR9" i="73"/>
  <c r="K19" i="68"/>
  <c r="AN10" i="58"/>
  <c r="AI10" i="58"/>
  <c r="K19" i="21"/>
  <c r="AI10" i="42"/>
  <c r="AN10" i="42"/>
  <c r="AH10" i="22"/>
  <c r="AQ10" i="22" s="1"/>
  <c r="AR9" i="93"/>
  <c r="Y10" i="10"/>
  <c r="X10" i="10"/>
  <c r="Z10" i="10" s="1"/>
  <c r="X10" i="62"/>
  <c r="Y10" i="62"/>
  <c r="AN10" i="17"/>
  <c r="AI10" i="17"/>
  <c r="AN10" i="33"/>
  <c r="AN9" i="29"/>
  <c r="AI9" i="29"/>
  <c r="AN10" i="69"/>
  <c r="AI10" i="69"/>
  <c r="AR10" i="83"/>
  <c r="AH10" i="73"/>
  <c r="AQ10" i="73" s="1"/>
  <c r="Y10" i="13"/>
  <c r="Z10" i="13" s="1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Y11" i="96"/>
  <c r="AH11" i="66"/>
  <c r="AQ11" i="66" s="1"/>
  <c r="K19" i="15"/>
  <c r="AR9" i="5"/>
  <c r="AH11" i="86"/>
  <c r="AQ11" i="86" s="1"/>
  <c r="Y10" i="92"/>
  <c r="X10" i="92"/>
  <c r="Z10" i="92" s="1"/>
  <c r="K18" i="67"/>
  <c r="Y10" i="88"/>
  <c r="X10" i="88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Y11" i="21"/>
  <c r="X11" i="21"/>
  <c r="Z11" i="21" s="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X11" i="58"/>
  <c r="Z11" i="58" s="1"/>
  <c r="Y11" i="58"/>
  <c r="AR9" i="19"/>
  <c r="AN10" i="54"/>
  <c r="AI10" i="54"/>
  <c r="AH10" i="4"/>
  <c r="AQ10" i="4" s="1"/>
  <c r="AR9" i="25"/>
  <c r="Z10" i="22"/>
  <c r="AH10" i="39"/>
  <c r="AQ10" i="39" s="1"/>
  <c r="X12" i="76"/>
  <c r="Y12" i="76"/>
  <c r="Z12" i="76" s="1"/>
  <c r="AI10" i="85"/>
  <c r="AN10" i="85"/>
  <c r="AN10" i="70"/>
  <c r="AI10" i="70"/>
  <c r="X11" i="17"/>
  <c r="Y11" i="17"/>
  <c r="Y11" i="72"/>
  <c r="X11" i="72"/>
  <c r="X11" i="69"/>
  <c r="Z11" i="69" s="1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Y11" i="74"/>
  <c r="AN11" i="71"/>
  <c r="AI11" i="71"/>
  <c r="AI10" i="81"/>
  <c r="AN10" i="81"/>
  <c r="Z11" i="65" l="1"/>
  <c r="Z10" i="29"/>
  <c r="Z10" i="23"/>
  <c r="AN11" i="76"/>
  <c r="W11" i="46"/>
  <c r="Y11" i="46" s="1"/>
  <c r="Z11" i="33"/>
  <c r="AG11" i="33" s="1"/>
  <c r="AP11" i="33" s="1"/>
  <c r="Z10" i="12"/>
  <c r="AF10" i="46"/>
  <c r="AO10" i="46" s="1"/>
  <c r="AE10" i="46"/>
  <c r="Z11" i="74"/>
  <c r="AF11" i="74" s="1"/>
  <c r="AO11" i="74" s="1"/>
  <c r="Z11" i="96"/>
  <c r="AG11" i="96" s="1"/>
  <c r="AP11" i="96" s="1"/>
  <c r="AI10" i="33"/>
  <c r="Z11" i="81"/>
  <c r="Z11" i="70"/>
  <c r="AN10" i="72"/>
  <c r="Z11" i="17"/>
  <c r="AE11" i="17" s="1"/>
  <c r="Z10" i="88"/>
  <c r="AE10" i="88" s="1"/>
  <c r="Z12" i="71"/>
  <c r="Z11" i="54"/>
  <c r="Z11" i="85"/>
  <c r="Z11" i="55"/>
  <c r="W11" i="92"/>
  <c r="AF10" i="92"/>
  <c r="AO10" i="92" s="1"/>
  <c r="AE10" i="92"/>
  <c r="AG10" i="92"/>
  <c r="AP10" i="92" s="1"/>
  <c r="AG10" i="13"/>
  <c r="AP10" i="13" s="1"/>
  <c r="AF10" i="13"/>
  <c r="AO10" i="13" s="1"/>
  <c r="AE10" i="13"/>
  <c r="W11" i="13"/>
  <c r="AG11" i="65"/>
  <c r="AP11" i="65" s="1"/>
  <c r="W12" i="65"/>
  <c r="AF11" i="65"/>
  <c r="AO11" i="65" s="1"/>
  <c r="AE11" i="65"/>
  <c r="AG11" i="81"/>
  <c r="AP11" i="81" s="1"/>
  <c r="AF11" i="81"/>
  <c r="AO11" i="81" s="1"/>
  <c r="AE11" i="81"/>
  <c r="W12" i="81"/>
  <c r="AG11" i="80"/>
  <c r="AP11" i="80" s="1"/>
  <c r="AF11" i="80"/>
  <c r="AO11" i="80" s="1"/>
  <c r="W12" i="80"/>
  <c r="AE11" i="80"/>
  <c r="W12" i="33"/>
  <c r="AE11" i="33"/>
  <c r="W12" i="54"/>
  <c r="AF11" i="54"/>
  <c r="AO11" i="54" s="1"/>
  <c r="AE11" i="54"/>
  <c r="AG11" i="54"/>
  <c r="AP11" i="54" s="1"/>
  <c r="AG11" i="85"/>
  <c r="AP11" i="85" s="1"/>
  <c r="AF11" i="85"/>
  <c r="AO11" i="85" s="1"/>
  <c r="AE11" i="85"/>
  <c r="W12" i="85"/>
  <c r="AG11" i="55"/>
  <c r="AP11" i="55" s="1"/>
  <c r="W12" i="55"/>
  <c r="AF11" i="55"/>
  <c r="AO11" i="55" s="1"/>
  <c r="AE11" i="55"/>
  <c r="K19" i="64"/>
  <c r="AR9" i="23"/>
  <c r="AR9" i="12"/>
  <c r="AG11" i="84"/>
  <c r="AP11" i="84" s="1"/>
  <c r="W12" i="84"/>
  <c r="AF11" i="84"/>
  <c r="AO11" i="84" s="1"/>
  <c r="AE11" i="84"/>
  <c r="X11" i="36"/>
  <c r="Z11" i="36" s="1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Z12" i="66" s="1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X11" i="5"/>
  <c r="K22" i="49"/>
  <c r="Y11" i="91"/>
  <c r="X11" i="91"/>
  <c r="AR10" i="80"/>
  <c r="Y11" i="60"/>
  <c r="Z11" i="60" s="1"/>
  <c r="X11" i="60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69"/>
  <c r="AF11" i="69"/>
  <c r="AO11" i="69" s="1"/>
  <c r="AE11" i="69"/>
  <c r="AG11" i="69"/>
  <c r="AP11" i="69" s="1"/>
  <c r="W12" i="17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N11" i="3"/>
  <c r="AI11" i="3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Z11" i="41" s="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W13" i="76"/>
  <c r="AG12" i="76"/>
  <c r="AP12" i="76" s="1"/>
  <c r="AF12" i="76"/>
  <c r="AO12" i="76" s="1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Z11" i="14" s="1"/>
  <c r="AH12" i="71"/>
  <c r="AQ12" i="71" s="1"/>
  <c r="AN11" i="15"/>
  <c r="AI11" i="15"/>
  <c r="Y10" i="20"/>
  <c r="X10" i="20"/>
  <c r="Z10" i="20" s="1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I10" i="1"/>
  <c r="AN10" i="1"/>
  <c r="X11" i="24"/>
  <c r="Z11" i="24" s="1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Z11" i="87" s="1"/>
  <c r="X11" i="87"/>
  <c r="X11" i="56"/>
  <c r="Y11" i="56"/>
  <c r="Z11" i="56" s="1"/>
  <c r="X12" i="86"/>
  <c r="Y12" i="86"/>
  <c r="AN10" i="82"/>
  <c r="AI10" i="82"/>
  <c r="K19" i="16"/>
  <c r="Y12" i="83"/>
  <c r="X12" i="83"/>
  <c r="Z12" i="83" s="1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K19" i="51"/>
  <c r="Y10" i="51"/>
  <c r="X10" i="51"/>
  <c r="X12" i="3"/>
  <c r="Y12" i="3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Z12" i="28" s="1"/>
  <c r="Y12" i="28"/>
  <c r="Y11" i="39"/>
  <c r="X11" i="39"/>
  <c r="X11" i="32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Z12" i="15" s="1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AI10" i="32"/>
  <c r="AN10" i="32"/>
  <c r="AN11" i="59"/>
  <c r="AI11" i="59"/>
  <c r="Y11" i="1"/>
  <c r="Z11" i="1" s="1"/>
  <c r="X11" i="1"/>
  <c r="Y11" i="73"/>
  <c r="X11" i="73"/>
  <c r="Z11" i="73" s="1"/>
  <c r="AI11" i="44"/>
  <c r="AN11" i="44"/>
  <c r="W12" i="74"/>
  <c r="AG11" i="74"/>
  <c r="AP11" i="74" s="1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AF11" i="30"/>
  <c r="AO11" i="30" s="1"/>
  <c r="W12" i="30"/>
  <c r="AE11" i="30"/>
  <c r="K21" i="10"/>
  <c r="Y11" i="4"/>
  <c r="Z11" i="4" s="1"/>
  <c r="X11" i="4"/>
  <c r="AI10" i="73"/>
  <c r="AN10" i="73"/>
  <c r="AF10" i="88" l="1"/>
  <c r="AO10" i="88" s="1"/>
  <c r="Z11" i="82"/>
  <c r="AF11" i="17"/>
  <c r="AO11" i="17" s="1"/>
  <c r="AE11" i="74"/>
  <c r="AI11" i="74" s="1"/>
  <c r="X11" i="46"/>
  <c r="AF11" i="96"/>
  <c r="AO11" i="96" s="1"/>
  <c r="Z12" i="26"/>
  <c r="AE11" i="96"/>
  <c r="Z11" i="2"/>
  <c r="Z11" i="39"/>
  <c r="W12" i="39" s="1"/>
  <c r="Z11" i="19"/>
  <c r="AG11" i="19" s="1"/>
  <c r="AP11" i="19" s="1"/>
  <c r="W11" i="88"/>
  <c r="AG11" i="17"/>
  <c r="AP11" i="17" s="1"/>
  <c r="AF11" i="33"/>
  <c r="AO11" i="33" s="1"/>
  <c r="Z11" i="32"/>
  <c r="Z12" i="48"/>
  <c r="Z11" i="5"/>
  <c r="AF11" i="5" s="1"/>
  <c r="AO11" i="5" s="1"/>
  <c r="Z12" i="3"/>
  <c r="W13" i="3" s="1"/>
  <c r="Z11" i="93"/>
  <c r="Z11" i="53"/>
  <c r="Z12" i="86"/>
  <c r="Z11" i="8"/>
  <c r="AG11" i="8" s="1"/>
  <c r="AP11" i="8" s="1"/>
  <c r="Z11" i="91"/>
  <c r="AE11" i="91" s="1"/>
  <c r="Z11" i="50"/>
  <c r="AF11" i="50" s="1"/>
  <c r="AO11" i="50" s="1"/>
  <c r="Z11" i="75"/>
  <c r="Z12" i="44"/>
  <c r="Z11" i="16"/>
  <c r="Z10" i="51"/>
  <c r="AG10" i="51" s="1"/>
  <c r="AP10" i="51" s="1"/>
  <c r="AF11" i="75"/>
  <c r="AO11" i="75" s="1"/>
  <c r="AE11" i="75"/>
  <c r="W12" i="75"/>
  <c r="AG11" i="75"/>
  <c r="AP11" i="75" s="1"/>
  <c r="AG11" i="16"/>
  <c r="AP11" i="16" s="1"/>
  <c r="W12" i="16"/>
  <c r="AF11" i="16"/>
  <c r="AO11" i="16" s="1"/>
  <c r="AE11" i="16"/>
  <c r="AG12" i="3"/>
  <c r="AP12" i="3" s="1"/>
  <c r="AF12" i="3"/>
  <c r="AO12" i="3" s="1"/>
  <c r="AE12" i="3"/>
  <c r="AG11" i="56"/>
  <c r="AP11" i="56" s="1"/>
  <c r="AF11" i="56"/>
  <c r="AO11" i="56" s="1"/>
  <c r="AE11" i="56"/>
  <c r="W12" i="56"/>
  <c r="W12" i="8"/>
  <c r="AF11" i="8"/>
  <c r="AO11" i="8" s="1"/>
  <c r="AF12" i="15"/>
  <c r="AO12" i="15" s="1"/>
  <c r="W13" i="15"/>
  <c r="AE12" i="15"/>
  <c r="AG12" i="15"/>
  <c r="AP12" i="15" s="1"/>
  <c r="AG11" i="50"/>
  <c r="AP11" i="50" s="1"/>
  <c r="W12" i="50"/>
  <c r="AG10" i="20"/>
  <c r="AP10" i="20" s="1"/>
  <c r="W11" i="20"/>
  <c r="AF10" i="20"/>
  <c r="AO10" i="20" s="1"/>
  <c r="AE10" i="20"/>
  <c r="AE10" i="51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AG11" i="39"/>
  <c r="AP11" i="39" s="1"/>
  <c r="AE11" i="39"/>
  <c r="W12" i="41"/>
  <c r="AG11" i="41"/>
  <c r="AP11" i="41" s="1"/>
  <c r="AE11" i="41"/>
  <c r="AF11" i="41"/>
  <c r="AO11" i="41" s="1"/>
  <c r="AG11" i="5"/>
  <c r="AP11" i="5" s="1"/>
  <c r="AG11" i="1"/>
  <c r="AP11" i="1" s="1"/>
  <c r="AF11" i="1"/>
  <c r="AO11" i="1" s="1"/>
  <c r="W12" i="1"/>
  <c r="AE11" i="1"/>
  <c r="AG11" i="93"/>
  <c r="AP11" i="93" s="1"/>
  <c r="AF11" i="93"/>
  <c r="AO11" i="93" s="1"/>
  <c r="AE11" i="93"/>
  <c r="W12" i="93"/>
  <c r="AE11" i="53"/>
  <c r="AF11" i="53"/>
  <c r="AO11" i="53" s="1"/>
  <c r="W12" i="53"/>
  <c r="AG11" i="53"/>
  <c r="AP11" i="53" s="1"/>
  <c r="AG12" i="86"/>
  <c r="AP12" i="86" s="1"/>
  <c r="AF12" i="86"/>
  <c r="AO12" i="86" s="1"/>
  <c r="AE12" i="86"/>
  <c r="W13" i="86"/>
  <c r="AF12" i="44"/>
  <c r="AO12" i="44" s="1"/>
  <c r="AE12" i="44"/>
  <c r="W13" i="44"/>
  <c r="AG12" i="44"/>
  <c r="AP12" i="44" s="1"/>
  <c r="AG11" i="91"/>
  <c r="AP11" i="91" s="1"/>
  <c r="W12" i="91"/>
  <c r="AR10" i="93"/>
  <c r="K21" i="9"/>
  <c r="AG11" i="72"/>
  <c r="AP11" i="72" s="1"/>
  <c r="W12" i="72"/>
  <c r="AF11" i="72"/>
  <c r="AO11" i="72" s="1"/>
  <c r="AE11" i="72"/>
  <c r="AN11" i="74"/>
  <c r="X12" i="61"/>
  <c r="Y12" i="61"/>
  <c r="Y11" i="23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AR11" i="3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Z12" i="33" s="1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Z11" i="12" s="1"/>
  <c r="Y11" i="12"/>
  <c r="AG11" i="82"/>
  <c r="AP11" i="82" s="1"/>
  <c r="AF11" i="82"/>
  <c r="AO11" i="82" s="1"/>
  <c r="W12" i="82"/>
  <c r="AE11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Z12" i="54" s="1"/>
  <c r="AN11" i="81"/>
  <c r="AI11" i="81"/>
  <c r="X12" i="65"/>
  <c r="Y12" i="65"/>
  <c r="Z12" i="65" s="1"/>
  <c r="AR10" i="19"/>
  <c r="W12" i="95"/>
  <c r="AE11" i="95"/>
  <c r="AF11" i="95"/>
  <c r="AO11" i="95" s="1"/>
  <c r="AG11" i="95"/>
  <c r="AP11" i="95" s="1"/>
  <c r="AR9" i="6"/>
  <c r="Y12" i="9"/>
  <c r="X12" i="9"/>
  <c r="Z12" i="9" s="1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Z12" i="47" s="1"/>
  <c r="K22" i="69"/>
  <c r="AF10" i="94"/>
  <c r="AO10" i="94" s="1"/>
  <c r="W11" i="94"/>
  <c r="AG10" i="94"/>
  <c r="AP10" i="94" s="1"/>
  <c r="AE10" i="94"/>
  <c r="Y11" i="35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R11" i="15"/>
  <c r="AH12" i="77"/>
  <c r="AQ12" i="77" s="1"/>
  <c r="AI11" i="52"/>
  <c r="AN11" i="52"/>
  <c r="AH11" i="46"/>
  <c r="AQ11" i="46" s="1"/>
  <c r="X12" i="96"/>
  <c r="Z12" i="96" s="1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AH12" i="3"/>
  <c r="AQ12" i="3" s="1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Z11" i="18" s="1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AF11" i="91" l="1"/>
  <c r="AO11" i="91" s="1"/>
  <c r="W12" i="5"/>
  <c r="AF11" i="39"/>
  <c r="AO11" i="39" s="1"/>
  <c r="W11" i="51"/>
  <c r="AE11" i="8"/>
  <c r="AN11" i="8" s="1"/>
  <c r="AE11" i="5"/>
  <c r="Z11" i="35"/>
  <c r="Z11" i="23"/>
  <c r="Z11" i="25"/>
  <c r="Z11" i="92"/>
  <c r="Z12" i="79"/>
  <c r="AG12" i="79" s="1"/>
  <c r="AP12" i="79" s="1"/>
  <c r="Z12" i="69"/>
  <c r="W13" i="69" s="1"/>
  <c r="Z13" i="76"/>
  <c r="AF13" i="76" s="1"/>
  <c r="AO13" i="76" s="1"/>
  <c r="Z12" i="21"/>
  <c r="AG12" i="21" s="1"/>
  <c r="AP12" i="21" s="1"/>
  <c r="AF10" i="51"/>
  <c r="AO10" i="51" s="1"/>
  <c r="AE11" i="50"/>
  <c r="Z12" i="30"/>
  <c r="W13" i="30" s="1"/>
  <c r="Z11" i="88"/>
  <c r="AG11" i="88" s="1"/>
  <c r="AP11" i="88" s="1"/>
  <c r="AF11" i="35"/>
  <c r="AO11" i="35" s="1"/>
  <c r="W12" i="35"/>
  <c r="AG11" i="35"/>
  <c r="AP11" i="35" s="1"/>
  <c r="AE11" i="35"/>
  <c r="AE12" i="33"/>
  <c r="W13" i="33"/>
  <c r="AG12" i="33"/>
  <c r="AP12" i="33" s="1"/>
  <c r="AF12" i="33"/>
  <c r="AO12" i="33" s="1"/>
  <c r="W13" i="54"/>
  <c r="AE12" i="54"/>
  <c r="AG12" i="54"/>
  <c r="AP12" i="54" s="1"/>
  <c r="AF12" i="54"/>
  <c r="AO12" i="54" s="1"/>
  <c r="AF12" i="21"/>
  <c r="AO12" i="21" s="1"/>
  <c r="W13" i="21"/>
  <c r="AE12" i="21"/>
  <c r="AE11" i="88"/>
  <c r="AE13" i="76"/>
  <c r="W14" i="76"/>
  <c r="W13" i="47"/>
  <c r="AG12" i="47"/>
  <c r="AP12" i="47" s="1"/>
  <c r="AF12" i="47"/>
  <c r="AO12" i="47" s="1"/>
  <c r="AE12" i="47"/>
  <c r="AE11" i="92"/>
  <c r="W12" i="92"/>
  <c r="AG11" i="92"/>
  <c r="AP11" i="92" s="1"/>
  <c r="AF11" i="92"/>
  <c r="AO11" i="92" s="1"/>
  <c r="AE12" i="69"/>
  <c r="AG12" i="69"/>
  <c r="AP12" i="69" s="1"/>
  <c r="AF12" i="69"/>
  <c r="AO12" i="69" s="1"/>
  <c r="AG11" i="25"/>
  <c r="AP11" i="25" s="1"/>
  <c r="AF11" i="25"/>
  <c r="AO11" i="25" s="1"/>
  <c r="AE11" i="25"/>
  <c r="W12" i="25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Z12" i="64" s="1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Z12" i="36" s="1"/>
  <c r="Y12" i="36"/>
  <c r="X13" i="26"/>
  <c r="Y13" i="26"/>
  <c r="AH11" i="12"/>
  <c r="AQ11" i="12" s="1"/>
  <c r="AI12" i="48"/>
  <c r="AN12" i="48"/>
  <c r="X12" i="14"/>
  <c r="Y12" i="14"/>
  <c r="Y12" i="19"/>
  <c r="X12" i="19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Z12" i="53" s="1"/>
  <c r="X12" i="53"/>
  <c r="AN11" i="5"/>
  <c r="AI11" i="5"/>
  <c r="AI10" i="51"/>
  <c r="AN10" i="51"/>
  <c r="AI12" i="15"/>
  <c r="AN12" i="15"/>
  <c r="Y13" i="3"/>
  <c r="X13" i="3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N11" i="50"/>
  <c r="AI11" i="50"/>
  <c r="Y13" i="15"/>
  <c r="X13" i="15"/>
  <c r="Z13" i="15" s="1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Z12" i="82" s="1"/>
  <c r="Y12" i="82"/>
  <c r="K23" i="53"/>
  <c r="AH12" i="81"/>
  <c r="AQ12" i="81" s="1"/>
  <c r="AI10" i="89"/>
  <c r="AN10" i="89"/>
  <c r="Z12" i="52"/>
  <c r="AH12" i="61"/>
  <c r="AQ12" i="61" s="1"/>
  <c r="X12" i="72"/>
  <c r="Z12" i="72" s="1"/>
  <c r="Y12" i="72"/>
  <c r="Y13" i="44"/>
  <c r="X13" i="44"/>
  <c r="Z13" i="44" s="1"/>
  <c r="AN12" i="86"/>
  <c r="AI12" i="86"/>
  <c r="AN11" i="53"/>
  <c r="AI11" i="53"/>
  <c r="AI11" i="1"/>
  <c r="AN11" i="1"/>
  <c r="X12" i="5"/>
  <c r="Z12" i="5" s="1"/>
  <c r="Y12" i="5"/>
  <c r="X12" i="41"/>
  <c r="Z12" i="41" s="1"/>
  <c r="Y12" i="41"/>
  <c r="Y12" i="87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Z13" i="48" s="1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Y12" i="1"/>
  <c r="X12" i="1"/>
  <c r="AN10" i="20"/>
  <c r="AI10" i="20"/>
  <c r="X12" i="50"/>
  <c r="Y12" i="50"/>
  <c r="AI11" i="16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Z12" i="2" s="1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Z13" i="28" s="1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Z12" i="4"/>
  <c r="X12" i="4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Z11" i="51" s="1"/>
  <c r="Y11" i="20"/>
  <c r="X11" i="20"/>
  <c r="Y12" i="8"/>
  <c r="Z12" i="8" s="1"/>
  <c r="X12" i="8"/>
  <c r="AN12" i="3"/>
  <c r="AI12" i="3"/>
  <c r="Y12" i="16"/>
  <c r="Z12" i="16" s="1"/>
  <c r="X12" i="16"/>
  <c r="Z11" i="20" l="1"/>
  <c r="Z12" i="91"/>
  <c r="AF12" i="30"/>
  <c r="AO12" i="30" s="1"/>
  <c r="Z12" i="87"/>
  <c r="AG12" i="87" s="1"/>
  <c r="AP12" i="87" s="1"/>
  <c r="AE12" i="30"/>
  <c r="AN12" i="30" s="1"/>
  <c r="W13" i="79"/>
  <c r="Z12" i="42"/>
  <c r="Z12" i="19"/>
  <c r="AG12" i="30"/>
  <c r="AP12" i="30" s="1"/>
  <c r="AE12" i="79"/>
  <c r="AN12" i="79" s="1"/>
  <c r="AI11" i="8"/>
  <c r="AR11" i="8" s="1"/>
  <c r="Z12" i="14"/>
  <c r="AG12" i="14" s="1"/>
  <c r="AP12" i="14" s="1"/>
  <c r="W12" i="88"/>
  <c r="Z12" i="39"/>
  <c r="Z12" i="73"/>
  <c r="Z11" i="90"/>
  <c r="AF11" i="90" s="1"/>
  <c r="AO11" i="90" s="1"/>
  <c r="AG13" i="76"/>
  <c r="AP13" i="76" s="1"/>
  <c r="AF11" i="88"/>
  <c r="AO11" i="88" s="1"/>
  <c r="AF12" i="79"/>
  <c r="AO12" i="79" s="1"/>
  <c r="Z13" i="83"/>
  <c r="AG12" i="73"/>
  <c r="AP12" i="73" s="1"/>
  <c r="AF12" i="73"/>
  <c r="AO12" i="73" s="1"/>
  <c r="AE12" i="73"/>
  <c r="W13" i="73"/>
  <c r="W14" i="28"/>
  <c r="AG13" i="28"/>
  <c r="AP13" i="28" s="1"/>
  <c r="AF13" i="28"/>
  <c r="AO13" i="28" s="1"/>
  <c r="AE13" i="28"/>
  <c r="W13" i="53"/>
  <c r="AG12" i="53"/>
  <c r="AP12" i="53" s="1"/>
  <c r="AF12" i="53"/>
  <c r="AO12" i="53" s="1"/>
  <c r="AE12" i="53"/>
  <c r="AG12" i="19"/>
  <c r="AP12" i="19" s="1"/>
  <c r="AF12" i="19"/>
  <c r="AO12" i="19" s="1"/>
  <c r="W13" i="19"/>
  <c r="AE12" i="19"/>
  <c r="AF12" i="14"/>
  <c r="AO12" i="14" s="1"/>
  <c r="AE12" i="14"/>
  <c r="AF13" i="48"/>
  <c r="AO13" i="48" s="1"/>
  <c r="AE13" i="48"/>
  <c r="W14" i="48"/>
  <c r="AG13" i="48"/>
  <c r="AP13" i="48" s="1"/>
  <c r="W14" i="83"/>
  <c r="AG13" i="83"/>
  <c r="AP13" i="83" s="1"/>
  <c r="AE13" i="83"/>
  <c r="AF13" i="83"/>
  <c r="AO13" i="83" s="1"/>
  <c r="AG11" i="90"/>
  <c r="AP11" i="90" s="1"/>
  <c r="AE12" i="42"/>
  <c r="W13" i="42"/>
  <c r="AF12" i="42"/>
  <c r="AO12" i="42" s="1"/>
  <c r="AG12" i="42"/>
  <c r="AP12" i="42" s="1"/>
  <c r="W12" i="20"/>
  <c r="AF11" i="20"/>
  <c r="AO11" i="20" s="1"/>
  <c r="AE11" i="20"/>
  <c r="AG11" i="20"/>
  <c r="AP11" i="20" s="1"/>
  <c r="AE12" i="39"/>
  <c r="W13" i="39"/>
  <c r="AF12" i="39"/>
  <c r="AO12" i="39" s="1"/>
  <c r="AG12" i="39"/>
  <c r="AP12" i="39" s="1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AR12" i="3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Z13" i="77" s="1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Z13" i="65"/>
  <c r="Y13" i="65"/>
  <c r="X13" i="65"/>
  <c r="Z11" i="62"/>
  <c r="AH12" i="14"/>
  <c r="AQ12" i="14" s="1"/>
  <c r="AH11" i="94"/>
  <c r="AQ11" i="94" s="1"/>
  <c r="K22" i="60"/>
  <c r="K22" i="8"/>
  <c r="X12" i="92"/>
  <c r="Z12" i="92" s="1"/>
  <c r="Y12" i="92"/>
  <c r="Y13" i="47"/>
  <c r="X13" i="47"/>
  <c r="X12" i="88"/>
  <c r="Z12" i="88" s="1"/>
  <c r="Y12" i="88"/>
  <c r="Y13" i="21"/>
  <c r="Z13" i="21" s="1"/>
  <c r="X13" i="21"/>
  <c r="X13" i="54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Y12" i="46"/>
  <c r="Z12" i="46" s="1"/>
  <c r="X12" i="46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H13" i="3"/>
  <c r="AQ13" i="3" s="1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F12" i="87"/>
  <c r="AO12" i="87" s="1"/>
  <c r="AF12" i="5"/>
  <c r="AO12" i="5" s="1"/>
  <c r="W13" i="5"/>
  <c r="AE12" i="5"/>
  <c r="AG12" i="5"/>
  <c r="AP12" i="5" s="1"/>
  <c r="AG12" i="72"/>
  <c r="AP12" i="72" s="1"/>
  <c r="AF12" i="72"/>
  <c r="AO12" i="72" s="1"/>
  <c r="W13" i="72"/>
  <c r="AE12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Z12" i="49" s="1"/>
  <c r="X12" i="49"/>
  <c r="X12" i="25"/>
  <c r="Y12" i="25"/>
  <c r="AI12" i="69"/>
  <c r="AN12" i="69"/>
  <c r="AI11" i="92"/>
  <c r="AN11" i="92"/>
  <c r="AI12" i="47"/>
  <c r="AN12" i="47"/>
  <c r="AN11" i="88"/>
  <c r="AI11" i="88"/>
  <c r="Y13" i="79"/>
  <c r="X13" i="79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Z11" i="6" s="1"/>
  <c r="K22" i="24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Z12" i="67" s="1"/>
  <c r="AN12" i="96"/>
  <c r="AI12" i="96"/>
  <c r="Z13" i="3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Z13" i="69" s="1"/>
  <c r="Y13" i="69"/>
  <c r="AI12" i="79"/>
  <c r="X13" i="33"/>
  <c r="Y13" i="33"/>
  <c r="Z13" i="79" l="1"/>
  <c r="AI13" i="76"/>
  <c r="AI12" i="30"/>
  <c r="Z13" i="47"/>
  <c r="W13" i="87"/>
  <c r="AE11" i="90"/>
  <c r="Z13" i="54"/>
  <c r="AE12" i="87"/>
  <c r="W12" i="90"/>
  <c r="W13" i="14"/>
  <c r="Z12" i="34"/>
  <c r="Z13" i="30"/>
  <c r="Z12" i="12"/>
  <c r="AE12" i="12" s="1"/>
  <c r="W13" i="12"/>
  <c r="AF12" i="34"/>
  <c r="AO12" i="34" s="1"/>
  <c r="AG12" i="34"/>
  <c r="AP12" i="34" s="1"/>
  <c r="AE12" i="34"/>
  <c r="W13" i="34"/>
  <c r="W13" i="49"/>
  <c r="AE12" i="49"/>
  <c r="AG12" i="49"/>
  <c r="AP12" i="49" s="1"/>
  <c r="AF12" i="49"/>
  <c r="AO12" i="49" s="1"/>
  <c r="W14" i="79"/>
  <c r="AG13" i="79"/>
  <c r="AP13" i="79" s="1"/>
  <c r="AE13" i="79"/>
  <c r="AF13" i="79"/>
  <c r="AO13" i="79" s="1"/>
  <c r="AF13" i="30"/>
  <c r="AO13" i="30" s="1"/>
  <c r="AE13" i="30"/>
  <c r="W14" i="30"/>
  <c r="AG13" i="30"/>
  <c r="AP13" i="30" s="1"/>
  <c r="AH13" i="69"/>
  <c r="AQ13" i="69" s="1"/>
  <c r="AR11" i="23"/>
  <c r="X13" i="70"/>
  <c r="Y13" i="70"/>
  <c r="Z13" i="70" s="1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Y12" i="10"/>
  <c r="AG13" i="21"/>
  <c r="AP13" i="21" s="1"/>
  <c r="AF13" i="21"/>
  <c r="AO13" i="21" s="1"/>
  <c r="W14" i="21"/>
  <c r="AE13" i="21"/>
  <c r="AF13" i="47"/>
  <c r="AO13" i="47" s="1"/>
  <c r="AE13" i="47"/>
  <c r="W14" i="47"/>
  <c r="AG13" i="47"/>
  <c r="AP13" i="47" s="1"/>
  <c r="AG13" i="65"/>
  <c r="AP13" i="65" s="1"/>
  <c r="AF13" i="65"/>
  <c r="AO13" i="65" s="1"/>
  <c r="W14" i="65"/>
  <c r="AE13" i="65"/>
  <c r="K23" i="51"/>
  <c r="AI12" i="63"/>
  <c r="AN12" i="63"/>
  <c r="Y13" i="74"/>
  <c r="X13" i="74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Z14" i="28" s="1"/>
  <c r="X14" i="28"/>
  <c r="AH13" i="33"/>
  <c r="AQ13" i="33" s="1"/>
  <c r="W14" i="69"/>
  <c r="AE13" i="69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Z13" i="63" s="1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Z12" i="51" s="1"/>
  <c r="Y12" i="51"/>
  <c r="X13" i="8"/>
  <c r="Y13" i="8"/>
  <c r="AI12" i="39"/>
  <c r="AN12" i="39"/>
  <c r="Y13" i="19"/>
  <c r="X13" i="19"/>
  <c r="X13" i="53"/>
  <c r="Y13" i="53"/>
  <c r="Z13" i="33"/>
  <c r="AR11" i="25"/>
  <c r="AG13" i="3"/>
  <c r="AP13" i="3" s="1"/>
  <c r="AF13" i="3"/>
  <c r="AO13" i="3" s="1"/>
  <c r="W14" i="3"/>
  <c r="AE13" i="3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Z13" i="43" s="1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Z12" i="22" s="1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Z13" i="85" s="1"/>
  <c r="AN11" i="51"/>
  <c r="AI11" i="51"/>
  <c r="Y12" i="90"/>
  <c r="X12" i="90"/>
  <c r="X14" i="83"/>
  <c r="Y14" i="83"/>
  <c r="AI12" i="14"/>
  <c r="AN12" i="14"/>
  <c r="AI13" i="28"/>
  <c r="AN13" i="28"/>
  <c r="Y13" i="73"/>
  <c r="X13" i="73"/>
  <c r="Z13" i="73" s="1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Z13" i="2" s="1"/>
  <c r="Y13" i="2"/>
  <c r="Z12" i="37"/>
  <c r="X13" i="4"/>
  <c r="Y13" i="4"/>
  <c r="Y13" i="16"/>
  <c r="X13" i="16"/>
  <c r="Z13" i="16" s="1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Z13" i="42" s="1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Z13" i="87" s="1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Z12" i="78" s="1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Z12" i="13" s="1"/>
  <c r="X13" i="36"/>
  <c r="Y13" i="36"/>
  <c r="Z12" i="23"/>
  <c r="AR12" i="65"/>
  <c r="Y14" i="15"/>
  <c r="X14" i="15"/>
  <c r="Y14" i="44"/>
  <c r="X14" i="44"/>
  <c r="Z14" i="44" s="1"/>
  <c r="AR11" i="18"/>
  <c r="Z14" i="76"/>
  <c r="AI12" i="42"/>
  <c r="AN12" i="42"/>
  <c r="X14" i="48"/>
  <c r="Y14" i="48"/>
  <c r="X13" i="14"/>
  <c r="Z13" i="14" s="1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Y13" i="80"/>
  <c r="AH13" i="77"/>
  <c r="AQ13" i="77" s="1"/>
  <c r="AR11" i="35"/>
  <c r="AR13" i="76"/>
  <c r="AH12" i="34"/>
  <c r="AQ12" i="34" s="1"/>
  <c r="AN12" i="82"/>
  <c r="AI12" i="82"/>
  <c r="Y13" i="52"/>
  <c r="X13" i="52"/>
  <c r="X13" i="41"/>
  <c r="Y13" i="41"/>
  <c r="AR11" i="67"/>
  <c r="AI12" i="61"/>
  <c r="AN12" i="61"/>
  <c r="AI12" i="17"/>
  <c r="AN12" i="17"/>
  <c r="Y12" i="20"/>
  <c r="X12" i="20"/>
  <c r="Z12" i="20" s="1"/>
  <c r="AI13" i="83"/>
  <c r="AN13" i="83"/>
  <c r="AN13" i="48"/>
  <c r="AI13" i="48"/>
  <c r="Z13" i="80" l="1"/>
  <c r="Z13" i="81"/>
  <c r="Z12" i="29"/>
  <c r="Z13" i="74"/>
  <c r="Z12" i="10"/>
  <c r="W13" i="10" s="1"/>
  <c r="Z13" i="52"/>
  <c r="Z13" i="19"/>
  <c r="AF12" i="12"/>
  <c r="AO12" i="12" s="1"/>
  <c r="AG12" i="12"/>
  <c r="AP12" i="12" s="1"/>
  <c r="Z13" i="84"/>
  <c r="AF13" i="84" s="1"/>
  <c r="AO13" i="84" s="1"/>
  <c r="Z13" i="55"/>
  <c r="AF13" i="55" s="1"/>
  <c r="AO13" i="55" s="1"/>
  <c r="Z13" i="5"/>
  <c r="Z12" i="90"/>
  <c r="AG12" i="90" s="1"/>
  <c r="AP12" i="90" s="1"/>
  <c r="AE13" i="43"/>
  <c r="AG13" i="43"/>
  <c r="AP13" i="43" s="1"/>
  <c r="W14" i="43"/>
  <c r="AF13" i="43"/>
  <c r="AO13" i="43" s="1"/>
  <c r="AF13" i="70"/>
  <c r="AO13" i="70" s="1"/>
  <c r="W14" i="70"/>
  <c r="AE13" i="70"/>
  <c r="AG13" i="70"/>
  <c r="AP13" i="70" s="1"/>
  <c r="W13" i="90"/>
  <c r="AF12" i="90"/>
  <c r="AO12" i="90" s="1"/>
  <c r="AG12" i="22"/>
  <c r="AP12" i="22" s="1"/>
  <c r="AF12" i="22"/>
  <c r="AO12" i="22" s="1"/>
  <c r="W13" i="22"/>
  <c r="AE12" i="22"/>
  <c r="AE14" i="28"/>
  <c r="AF14" i="28"/>
  <c r="AO14" i="28" s="1"/>
  <c r="W15" i="28"/>
  <c r="AG14" i="28"/>
  <c r="AP14" i="28" s="1"/>
  <c r="AE13" i="84"/>
  <c r="AG13" i="84"/>
  <c r="AP13" i="84" s="1"/>
  <c r="W14" i="84"/>
  <c r="AF13" i="5"/>
  <c r="AO13" i="5" s="1"/>
  <c r="W14" i="5"/>
  <c r="AE13" i="5"/>
  <c r="AG13" i="5"/>
  <c r="AP13" i="5" s="1"/>
  <c r="AG13" i="19"/>
  <c r="AP13" i="19" s="1"/>
  <c r="AF13" i="19"/>
  <c r="AO13" i="19" s="1"/>
  <c r="W14" i="19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Y13" i="1"/>
  <c r="X13" i="1"/>
  <c r="Z13" i="1" s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N13" i="3"/>
  <c r="AI13" i="3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AG12" i="10"/>
  <c r="AP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X14" i="3"/>
  <c r="Y14" i="3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Z14" i="69" s="1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W14" i="87"/>
  <c r="AF13" i="87"/>
  <c r="AO13" i="87" s="1"/>
  <c r="AE13" i="87"/>
  <c r="AG13" i="87"/>
  <c r="AP13" i="87" s="1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AI12" i="12"/>
  <c r="AN12" i="12"/>
  <c r="AR12" i="17"/>
  <c r="AH13" i="41"/>
  <c r="AQ13" i="41" s="1"/>
  <c r="X14" i="86"/>
  <c r="Y14" i="86"/>
  <c r="X14" i="66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Z13" i="50" s="1"/>
  <c r="AH14" i="71"/>
  <c r="AQ14" i="71" s="1"/>
  <c r="Y13" i="60"/>
  <c r="X13" i="60"/>
  <c r="X13" i="92"/>
  <c r="Y13" i="92"/>
  <c r="W14" i="2"/>
  <c r="AE13" i="2"/>
  <c r="AG13" i="2"/>
  <c r="AP13" i="2" s="1"/>
  <c r="AF13" i="2"/>
  <c r="AO13" i="2" s="1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Z12" i="6" s="1"/>
  <c r="Y12" i="6"/>
  <c r="AH13" i="39"/>
  <c r="AQ13" i="39" s="1"/>
  <c r="AR12" i="5"/>
  <c r="Y14" i="30"/>
  <c r="X14" i="30"/>
  <c r="Z13" i="34"/>
  <c r="X13" i="34"/>
  <c r="Y13" i="34"/>
  <c r="Y13" i="12"/>
  <c r="X13" i="12"/>
  <c r="AR11" i="78"/>
  <c r="AR12" i="53"/>
  <c r="Z14" i="48"/>
  <c r="AH13" i="36"/>
  <c r="AQ13" i="36" s="1"/>
  <c r="Y13" i="93"/>
  <c r="X13" i="93"/>
  <c r="Z13" i="93" s="1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Z13" i="88" s="1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Y14" i="26"/>
  <c r="X13" i="67"/>
  <c r="Y13" i="67"/>
  <c r="Z13" i="39"/>
  <c r="AH13" i="17"/>
  <c r="AQ13" i="17" s="1"/>
  <c r="AR12" i="63"/>
  <c r="AN13" i="21"/>
  <c r="AI13" i="21"/>
  <c r="AH13" i="58"/>
  <c r="AQ13" i="58" s="1"/>
  <c r="X12" i="94"/>
  <c r="Y12" i="94"/>
  <c r="AI13" i="30"/>
  <c r="AN13" i="30"/>
  <c r="Y14" i="79"/>
  <c r="X14" i="79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2" i="62" s="1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Z13" i="57"/>
  <c r="X13" i="57"/>
  <c r="Y13" i="57"/>
  <c r="AH13" i="5"/>
  <c r="AQ13" i="5" s="1"/>
  <c r="AI13" i="26"/>
  <c r="AN13" i="26"/>
  <c r="AN12" i="67"/>
  <c r="AI12" i="67"/>
  <c r="AR12" i="19"/>
  <c r="Z13" i="17"/>
  <c r="Y14" i="21"/>
  <c r="X14" i="21"/>
  <c r="AH12" i="10"/>
  <c r="AQ12" i="10" s="1"/>
  <c r="Z13" i="58"/>
  <c r="AN11" i="94"/>
  <c r="AI11" i="94"/>
  <c r="Z14" i="21" l="1"/>
  <c r="AF12" i="10"/>
  <c r="AO12" i="10" s="1"/>
  <c r="AG13" i="55"/>
  <c r="AP13" i="55" s="1"/>
  <c r="Z14" i="26"/>
  <c r="Z13" i="31"/>
  <c r="AF13" i="31" s="1"/>
  <c r="AO13" i="31" s="1"/>
  <c r="AE12" i="10"/>
  <c r="AE13" i="55"/>
  <c r="Z14" i="66"/>
  <c r="W14" i="55"/>
  <c r="Z12" i="94"/>
  <c r="AF12" i="94" s="1"/>
  <c r="AO12" i="94" s="1"/>
  <c r="Z14" i="86"/>
  <c r="AE14" i="86" s="1"/>
  <c r="Z13" i="49"/>
  <c r="Z14" i="79"/>
  <c r="Z13" i="67"/>
  <c r="Z13" i="95"/>
  <c r="Z13" i="60"/>
  <c r="AE13" i="60" s="1"/>
  <c r="AE12" i="90"/>
  <c r="AN12" i="90" s="1"/>
  <c r="AG13" i="60"/>
  <c r="AP13" i="60" s="1"/>
  <c r="AF13" i="60"/>
  <c r="AO13" i="60" s="1"/>
  <c r="W14" i="60"/>
  <c r="AG12" i="6"/>
  <c r="AP12" i="6" s="1"/>
  <c r="AF12" i="6"/>
  <c r="AO12" i="6" s="1"/>
  <c r="W13" i="6"/>
  <c r="AE12" i="6"/>
  <c r="AG13" i="95"/>
  <c r="AP13" i="95" s="1"/>
  <c r="AF13" i="95"/>
  <c r="AO13" i="95" s="1"/>
  <c r="W14" i="95"/>
  <c r="AE13" i="95"/>
  <c r="W13" i="94"/>
  <c r="AE12" i="94"/>
  <c r="AE13" i="88"/>
  <c r="W14" i="88"/>
  <c r="AF13" i="88"/>
  <c r="AO13" i="88" s="1"/>
  <c r="AG13" i="88"/>
  <c r="AP13" i="88" s="1"/>
  <c r="W15" i="79"/>
  <c r="AF14" i="79"/>
  <c r="AO14" i="79" s="1"/>
  <c r="AE14" i="79"/>
  <c r="AG14" i="79"/>
  <c r="AP14" i="79" s="1"/>
  <c r="AG13" i="67"/>
  <c r="AP13" i="67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Z13" i="18" s="1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AI13" i="5"/>
  <c r="AN13" i="5"/>
  <c r="X13" i="22"/>
  <c r="Y13" i="22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AH14" i="3"/>
  <c r="AQ14" i="3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Z14" i="3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Y15" i="28"/>
  <c r="X15" i="28"/>
  <c r="Z14" i="43"/>
  <c r="X14" i="43"/>
  <c r="Y14" i="43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Y14" i="85"/>
  <c r="AN12" i="13"/>
  <c r="AI12" i="13"/>
  <c r="X13" i="23"/>
  <c r="Y13" i="23"/>
  <c r="Y15" i="44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Y14" i="52"/>
  <c r="AI12" i="10"/>
  <c r="AN12" i="10"/>
  <c r="AR13" i="3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Z14" i="81" s="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AR12" i="50"/>
  <c r="AR12" i="32"/>
  <c r="AI13" i="9"/>
  <c r="AN13" i="9"/>
  <c r="AI13" i="96"/>
  <c r="AN13" i="96"/>
  <c r="Y13" i="10"/>
  <c r="Z13" i="10" s="1"/>
  <c r="X13" i="10"/>
  <c r="AR12" i="46"/>
  <c r="Z12" i="89"/>
  <c r="AI12" i="22"/>
  <c r="AN12" i="22"/>
  <c r="Y13" i="90"/>
  <c r="Z13" i="90" s="1"/>
  <c r="X13" i="90"/>
  <c r="AI13" i="43"/>
  <c r="AN13" i="43"/>
  <c r="AG14" i="86" l="1"/>
  <c r="AP14" i="86" s="1"/>
  <c r="Z14" i="84"/>
  <c r="AE14" i="84" s="1"/>
  <c r="Z14" i="73"/>
  <c r="Z13" i="22"/>
  <c r="AG13" i="22" s="1"/>
  <c r="AP13" i="22" s="1"/>
  <c r="AG13" i="31"/>
  <c r="AP13" i="31" s="1"/>
  <c r="AF14" i="86"/>
  <c r="AO14" i="86" s="1"/>
  <c r="Z14" i="52"/>
  <c r="AG12" i="94"/>
  <c r="AP12" i="94" s="1"/>
  <c r="W15" i="86"/>
  <c r="W14" i="31"/>
  <c r="X14" i="31" s="1"/>
  <c r="Z15" i="44"/>
  <c r="AG15" i="44" s="1"/>
  <c r="AP15" i="44" s="1"/>
  <c r="Z14" i="85"/>
  <c r="Z14" i="19"/>
  <c r="AI12" i="90"/>
  <c r="Z13" i="25"/>
  <c r="AE13" i="31"/>
  <c r="AI13" i="31" s="1"/>
  <c r="Z14" i="42"/>
  <c r="AE14" i="42" s="1"/>
  <c r="Z13" i="35"/>
  <c r="AG13" i="35" s="1"/>
  <c r="AP13" i="35" s="1"/>
  <c r="Z14" i="87"/>
  <c r="Z14" i="96"/>
  <c r="Z14" i="55"/>
  <c r="AE14" i="55" s="1"/>
  <c r="Z13" i="37"/>
  <c r="AG13" i="37" s="1"/>
  <c r="AP13" i="37" s="1"/>
  <c r="Z15" i="76"/>
  <c r="W16" i="76" s="1"/>
  <c r="Z13" i="51"/>
  <c r="AF13" i="51" s="1"/>
  <c r="AO13" i="51" s="1"/>
  <c r="Z14" i="9"/>
  <c r="Z13" i="13"/>
  <c r="AE13" i="13" s="1"/>
  <c r="Z12" i="27"/>
  <c r="AE12" i="27" s="1"/>
  <c r="AG14" i="84"/>
  <c r="AP14" i="84" s="1"/>
  <c r="AF14" i="84"/>
  <c r="AO14" i="84" s="1"/>
  <c r="W15" i="84"/>
  <c r="W14" i="90"/>
  <c r="AG13" i="90"/>
  <c r="AP13" i="90" s="1"/>
  <c r="AF13" i="90"/>
  <c r="AO13" i="90" s="1"/>
  <c r="AE13" i="90"/>
  <c r="W14" i="35"/>
  <c r="AF14" i="55"/>
  <c r="AO14" i="55" s="1"/>
  <c r="W15" i="55"/>
  <c r="AG13" i="18"/>
  <c r="AP13" i="18" s="1"/>
  <c r="AF13" i="18"/>
  <c r="AO13" i="18" s="1"/>
  <c r="W14" i="18"/>
  <c r="AE13" i="18"/>
  <c r="AG13" i="13"/>
  <c r="AP13" i="13" s="1"/>
  <c r="AF13" i="13"/>
  <c r="AO13" i="13" s="1"/>
  <c r="W14" i="13"/>
  <c r="W13" i="27"/>
  <c r="AF12" i="27"/>
  <c r="AO12" i="27" s="1"/>
  <c r="AG14" i="9"/>
  <c r="AP14" i="9" s="1"/>
  <c r="AF14" i="9"/>
  <c r="AO14" i="9" s="1"/>
  <c r="W15" i="9"/>
  <c r="AE14" i="9"/>
  <c r="W14" i="10"/>
  <c r="AE13" i="10"/>
  <c r="AG13" i="10"/>
  <c r="AP13" i="10" s="1"/>
  <c r="AF13" i="10"/>
  <c r="AO13" i="10" s="1"/>
  <c r="AE13" i="25"/>
  <c r="W14" i="25"/>
  <c r="AG13" i="25"/>
  <c r="AP13" i="25" s="1"/>
  <c r="AF13" i="25"/>
  <c r="AO13" i="25" s="1"/>
  <c r="AE14" i="87"/>
  <c r="AF14" i="87"/>
  <c r="AO14" i="87" s="1"/>
  <c r="AG14" i="87"/>
  <c r="AP14" i="87" s="1"/>
  <c r="W15" i="87"/>
  <c r="AF14" i="96"/>
  <c r="AO14" i="96" s="1"/>
  <c r="AE14" i="96"/>
  <c r="AG14" i="96"/>
  <c r="AP14" i="96" s="1"/>
  <c r="W15" i="96"/>
  <c r="AG13" i="51"/>
  <c r="AP13" i="51" s="1"/>
  <c r="AE13" i="51"/>
  <c r="W14" i="51"/>
  <c r="AG14" i="42"/>
  <c r="AP14" i="42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G14" i="3"/>
  <c r="AP14" i="3" s="1"/>
  <c r="AF14" i="3"/>
  <c r="AO14" i="3" s="1"/>
  <c r="W15" i="3"/>
  <c r="AE14" i="3"/>
  <c r="AH15" i="76"/>
  <c r="AQ15" i="76" s="1"/>
  <c r="AH14" i="73"/>
  <c r="AQ14" i="73" s="1"/>
  <c r="X14" i="53"/>
  <c r="Z14" i="53" s="1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X13" i="62"/>
  <c r="AR13" i="84"/>
  <c r="AN13" i="67"/>
  <c r="AI13" i="67"/>
  <c r="AI13" i="88"/>
  <c r="AN13" i="88"/>
  <c r="AN13" i="95"/>
  <c r="AI13" i="95"/>
  <c r="Y13" i="6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F13" i="22"/>
  <c r="AO13" i="22" s="1"/>
  <c r="W14" i="22"/>
  <c r="AR13" i="42"/>
  <c r="AN13" i="72"/>
  <c r="AI13" i="72"/>
  <c r="X15" i="79"/>
  <c r="Y15" i="79"/>
  <c r="Y14" i="95"/>
  <c r="X14" i="95"/>
  <c r="Y15" i="86"/>
  <c r="X15" i="86"/>
  <c r="Z15" i="86" s="1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Z14" i="93" s="1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Z14" i="58" s="1"/>
  <c r="Y14" i="39"/>
  <c r="Z14" i="39" s="1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8"/>
  <c r="Y14" i="8"/>
  <c r="Z14" i="8" s="1"/>
  <c r="AG14" i="47"/>
  <c r="AP14" i="47" s="1"/>
  <c r="AF14" i="47"/>
  <c r="AO14" i="47" s="1"/>
  <c r="W15" i="47"/>
  <c r="AE14" i="47"/>
  <c r="AI14" i="66"/>
  <c r="AN14" i="66"/>
  <c r="X14" i="34"/>
  <c r="Z14" i="34" s="1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5" i="71" s="1"/>
  <c r="Z13" i="29"/>
  <c r="AN14" i="48"/>
  <c r="AI14" i="48"/>
  <c r="X13" i="94"/>
  <c r="Y13" i="94"/>
  <c r="AN13" i="60"/>
  <c r="AI13" i="60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X14" i="4"/>
  <c r="Z14" i="4" s="1"/>
  <c r="Y14" i="4"/>
  <c r="AI13" i="17"/>
  <c r="AN13" i="17"/>
  <c r="X14" i="57"/>
  <c r="Y14" i="57"/>
  <c r="AH13" i="25"/>
  <c r="AQ13" i="25" s="1"/>
  <c r="AH14" i="33"/>
  <c r="AQ14" i="33" s="1"/>
  <c r="Y14" i="49"/>
  <c r="X14" i="49"/>
  <c r="Z14" i="49" s="1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Z14" i="82"/>
  <c r="Y14" i="82"/>
  <c r="X14" i="82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AI12" i="62"/>
  <c r="AN12" i="62"/>
  <c r="AH13" i="18"/>
  <c r="AQ13" i="18" s="1"/>
  <c r="Y15" i="48"/>
  <c r="X15" i="48"/>
  <c r="Z15" i="48" s="1"/>
  <c r="Y14" i="67"/>
  <c r="X14" i="67"/>
  <c r="AN14" i="79"/>
  <c r="AI14" i="79"/>
  <c r="Y14" i="88"/>
  <c r="X14" i="88"/>
  <c r="AN12" i="6"/>
  <c r="AI12" i="6"/>
  <c r="Z14" i="36" l="1"/>
  <c r="AN13" i="31"/>
  <c r="Z15" i="21"/>
  <c r="AE13" i="22"/>
  <c r="AI13" i="22" s="1"/>
  <c r="AF14" i="42"/>
  <c r="AO14" i="42" s="1"/>
  <c r="W14" i="37"/>
  <c r="AE15" i="76"/>
  <c r="Z13" i="62"/>
  <c r="W15" i="42"/>
  <c r="Y14" i="31"/>
  <c r="Z14" i="31" s="1"/>
  <c r="W16" i="44"/>
  <c r="X16" i="44" s="1"/>
  <c r="AE13" i="37"/>
  <c r="AE13" i="35"/>
  <c r="Z15" i="15"/>
  <c r="Z15" i="79"/>
  <c r="Z13" i="94"/>
  <c r="AE13" i="94" s="1"/>
  <c r="AF15" i="44"/>
  <c r="AO15" i="44" s="1"/>
  <c r="AF13" i="37"/>
  <c r="AO13" i="37" s="1"/>
  <c r="AF13" i="35"/>
  <c r="AO13" i="35" s="1"/>
  <c r="AF15" i="76"/>
  <c r="AO15" i="76" s="1"/>
  <c r="Z14" i="38"/>
  <c r="Z13" i="6"/>
  <c r="W14" i="6" s="1"/>
  <c r="AG12" i="27"/>
  <c r="AP12" i="27" s="1"/>
  <c r="AG15" i="76"/>
  <c r="AP15" i="76" s="1"/>
  <c r="AG14" i="55"/>
  <c r="AP14" i="55" s="1"/>
  <c r="Z14" i="41"/>
  <c r="AF14" i="41" s="1"/>
  <c r="AO14" i="41" s="1"/>
  <c r="W15" i="49"/>
  <c r="AE14" i="49"/>
  <c r="AG14" i="49"/>
  <c r="AP14" i="49" s="1"/>
  <c r="AF14" i="49"/>
  <c r="AO14" i="49" s="1"/>
  <c r="AG15" i="21"/>
  <c r="AP15" i="21" s="1"/>
  <c r="AF15" i="21"/>
  <c r="AO15" i="21" s="1"/>
  <c r="W16" i="21"/>
  <c r="AE15" i="21"/>
  <c r="AF14" i="8"/>
  <c r="AO14" i="8" s="1"/>
  <c r="W15" i="8"/>
  <c r="AE14" i="8"/>
  <c r="AG14" i="8"/>
  <c r="AP14" i="8" s="1"/>
  <c r="AG14" i="41"/>
  <c r="AP14" i="41" s="1"/>
  <c r="AG13" i="6"/>
  <c r="AP13" i="6" s="1"/>
  <c r="AG15" i="71"/>
  <c r="AP15" i="71" s="1"/>
  <c r="AF15" i="71"/>
  <c r="AO15" i="71" s="1"/>
  <c r="W16" i="71"/>
  <c r="AE15" i="71"/>
  <c r="AF14" i="36"/>
  <c r="AO14" i="36" s="1"/>
  <c r="AE14" i="36"/>
  <c r="W15" i="36"/>
  <c r="AG14" i="36"/>
  <c r="AP14" i="36" s="1"/>
  <c r="W14" i="94"/>
  <c r="AG15" i="79"/>
  <c r="AP15" i="79" s="1"/>
  <c r="AF15" i="79"/>
  <c r="AO15" i="79" s="1"/>
  <c r="AE15" i="79"/>
  <c r="W16" i="79"/>
  <c r="AG14" i="53"/>
  <c r="AP14" i="53" s="1"/>
  <c r="AF14" i="53"/>
  <c r="AO14" i="53" s="1"/>
  <c r="AE14" i="53"/>
  <c r="W15" i="53"/>
  <c r="W15" i="39"/>
  <c r="AG14" i="39"/>
  <c r="AP14" i="39" s="1"/>
  <c r="AF14" i="39"/>
  <c r="AO14" i="39" s="1"/>
  <c r="AE14" i="39"/>
  <c r="W15" i="58"/>
  <c r="AE14" i="58"/>
  <c r="AF14" i="58"/>
  <c r="AO14" i="58" s="1"/>
  <c r="AG14" i="58"/>
  <c r="AP14" i="58" s="1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AH14" i="93"/>
  <c r="AQ14" i="93" s="1"/>
  <c r="X14" i="22"/>
  <c r="Y14" i="22"/>
  <c r="Y15" i="73"/>
  <c r="X15" i="73"/>
  <c r="AN14" i="85"/>
  <c r="AI14" i="85"/>
  <c r="AH13" i="6"/>
  <c r="AQ13" i="6" s="1"/>
  <c r="AR13" i="88"/>
  <c r="Y15" i="3"/>
  <c r="X15" i="3"/>
  <c r="AR14" i="69"/>
  <c r="AN15" i="44"/>
  <c r="AI15" i="44"/>
  <c r="Z15" i="87"/>
  <c r="Y15" i="87"/>
  <c r="X15" i="87"/>
  <c r="AI13" i="10"/>
  <c r="AN13" i="10"/>
  <c r="Y14" i="13"/>
  <c r="X14" i="13"/>
  <c r="AI13" i="37"/>
  <c r="AN13" i="37"/>
  <c r="AN14" i="55"/>
  <c r="AI14" i="55"/>
  <c r="X14" i="90"/>
  <c r="Z14" i="90" s="1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4"/>
  <c r="AO14" i="4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Z15" i="30"/>
  <c r="Y15" i="30"/>
  <c r="X15" i="30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I15" i="76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Z15" i="43" s="1"/>
  <c r="Y15" i="43"/>
  <c r="AR13" i="82"/>
  <c r="AR13" i="41"/>
  <c r="AH14" i="64"/>
  <c r="AQ14" i="64" s="1"/>
  <c r="AR13" i="1"/>
  <c r="Y15" i="42"/>
  <c r="X15" i="42"/>
  <c r="Y15" i="96"/>
  <c r="X15" i="96"/>
  <c r="Z15" i="96" s="1"/>
  <c r="Y14" i="25"/>
  <c r="X14" i="25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Z15" i="85" s="1"/>
  <c r="X15" i="85"/>
  <c r="AN13" i="11"/>
  <c r="AI13" i="11"/>
  <c r="AH14" i="40"/>
  <c r="AQ14" i="40" s="1"/>
  <c r="AR13" i="61"/>
  <c r="AN14" i="42"/>
  <c r="AN13" i="51"/>
  <c r="AI13" i="51"/>
  <c r="AN14" i="96"/>
  <c r="AI14" i="96"/>
  <c r="AN14" i="87"/>
  <c r="AI14" i="87"/>
  <c r="AN12" i="27"/>
  <c r="Y14" i="18"/>
  <c r="X14" i="18"/>
  <c r="Z14" i="18" s="1"/>
  <c r="Y14" i="37"/>
  <c r="Z14" i="37" s="1"/>
  <c r="X14" i="37"/>
  <c r="AH14" i="67"/>
  <c r="AQ14" i="67" s="1"/>
  <c r="AF14" i="59"/>
  <c r="AO14" i="59" s="1"/>
  <c r="W15" i="59"/>
  <c r="AE14" i="59"/>
  <c r="AG14" i="59"/>
  <c r="AP14" i="59" s="1"/>
  <c r="X13" i="89"/>
  <c r="Z13" i="89" s="1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R14" i="21"/>
  <c r="AH13" i="62"/>
  <c r="AQ13" i="62" s="1"/>
  <c r="X14" i="11"/>
  <c r="Y14" i="11"/>
  <c r="AH14" i="53"/>
  <c r="AQ14" i="53" s="1"/>
  <c r="AN14" i="3"/>
  <c r="AI14" i="3"/>
  <c r="Z14" i="40"/>
  <c r="X14" i="32"/>
  <c r="Y14" i="32"/>
  <c r="AI13" i="75"/>
  <c r="AN13" i="75"/>
  <c r="AR13" i="8"/>
  <c r="AN13" i="13"/>
  <c r="AI13" i="13"/>
  <c r="X16" i="76"/>
  <c r="Z16" i="76" s="1"/>
  <c r="Y16" i="76"/>
  <c r="AI14" i="42" l="1"/>
  <c r="Y16" i="44"/>
  <c r="Z16" i="44" s="1"/>
  <c r="AG13" i="94"/>
  <c r="AP13" i="94" s="1"/>
  <c r="AF13" i="6"/>
  <c r="AO13" i="6" s="1"/>
  <c r="AN13" i="22"/>
  <c r="Z14" i="46"/>
  <c r="W15" i="41"/>
  <c r="Z14" i="12"/>
  <c r="AI12" i="27"/>
  <c r="AF13" i="94"/>
  <c r="AO13" i="94" s="1"/>
  <c r="AE13" i="6"/>
  <c r="Z14" i="25"/>
  <c r="Z15" i="73"/>
  <c r="Z15" i="54"/>
  <c r="Z15" i="9"/>
  <c r="Z15" i="52"/>
  <c r="Z14" i="35"/>
  <c r="AE14" i="35" s="1"/>
  <c r="Z13" i="27"/>
  <c r="AG13" i="27" s="1"/>
  <c r="AP13" i="27" s="1"/>
  <c r="AE14" i="41"/>
  <c r="Z14" i="32"/>
  <c r="Z15" i="55"/>
  <c r="AF14" i="35"/>
  <c r="AO14" i="35" s="1"/>
  <c r="W14" i="27"/>
  <c r="AE16" i="76"/>
  <c r="W17" i="76"/>
  <c r="AF16" i="76"/>
  <c r="AO16" i="76" s="1"/>
  <c r="AG16" i="76"/>
  <c r="AP16" i="76" s="1"/>
  <c r="AF14" i="32"/>
  <c r="AO14" i="32" s="1"/>
  <c r="AE14" i="32"/>
  <c r="W15" i="32"/>
  <c r="AG14" i="32"/>
  <c r="AP14" i="32" s="1"/>
  <c r="AF13" i="89"/>
  <c r="AO13" i="89" s="1"/>
  <c r="AG13" i="89"/>
  <c r="AP13" i="89" s="1"/>
  <c r="W14" i="89"/>
  <c r="AE13" i="89"/>
  <c r="AF15" i="55"/>
  <c r="AO15" i="55" s="1"/>
  <c r="W16" i="55"/>
  <c r="AE15" i="55"/>
  <c r="AG15" i="55"/>
  <c r="AP15" i="55" s="1"/>
  <c r="AG15" i="73"/>
  <c r="AP15" i="73" s="1"/>
  <c r="AF15" i="73"/>
  <c r="AO15" i="73" s="1"/>
  <c r="AE15" i="73"/>
  <c r="W16" i="73"/>
  <c r="AG15" i="52"/>
  <c r="AP15" i="52" s="1"/>
  <c r="W16" i="52"/>
  <c r="AF15" i="52"/>
  <c r="AO15" i="52" s="1"/>
  <c r="AE15" i="52"/>
  <c r="AE14" i="37"/>
  <c r="W15" i="37"/>
  <c r="AF14" i="37"/>
  <c r="AO14" i="37" s="1"/>
  <c r="AG14" i="37"/>
  <c r="AP14" i="37" s="1"/>
  <c r="AG14" i="18"/>
  <c r="AP14" i="18" s="1"/>
  <c r="AF14" i="18"/>
  <c r="AO14" i="18" s="1"/>
  <c r="W15" i="18"/>
  <c r="AE14" i="18"/>
  <c r="W16" i="54"/>
  <c r="AE15" i="54"/>
  <c r="AG15" i="54"/>
  <c r="AP15" i="54" s="1"/>
  <c r="AF15" i="54"/>
  <c r="AO15" i="54" s="1"/>
  <c r="AG15" i="9"/>
  <c r="AP15" i="9" s="1"/>
  <c r="AF15" i="9"/>
  <c r="AO15" i="9" s="1"/>
  <c r="W16" i="9"/>
  <c r="AE15" i="9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X15" i="34"/>
  <c r="AI14" i="4"/>
  <c r="AN14" i="4"/>
  <c r="AI14" i="82"/>
  <c r="AN14" i="82"/>
  <c r="AI14" i="33"/>
  <c r="AN14" i="33"/>
  <c r="AH14" i="90"/>
  <c r="AQ14" i="90" s="1"/>
  <c r="AH14" i="13"/>
  <c r="AQ14" i="13" s="1"/>
  <c r="AH15" i="3"/>
  <c r="AQ15" i="3" s="1"/>
  <c r="X14" i="20"/>
  <c r="Y14" i="20"/>
  <c r="Y16" i="71"/>
  <c r="X16" i="71"/>
  <c r="Z16" i="71" s="1"/>
  <c r="AR14" i="3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Y15" i="4"/>
  <c r="X15" i="4"/>
  <c r="Z15" i="4" s="1"/>
  <c r="AE14" i="90"/>
  <c r="W15" i="90"/>
  <c r="AF14" i="90"/>
  <c r="AO14" i="90" s="1"/>
  <c r="AG14" i="90"/>
  <c r="AP14" i="90" s="1"/>
  <c r="AI13" i="23"/>
  <c r="AN13" i="23"/>
  <c r="AR14" i="77"/>
  <c r="X14" i="78"/>
  <c r="Z14" i="78" s="1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Z15" i="3"/>
  <c r="AR14" i="85"/>
  <c r="AH14" i="22"/>
  <c r="AQ14" i="22" s="1"/>
  <c r="X14" i="23"/>
  <c r="Z14" i="23" s="1"/>
  <c r="Y14" i="23"/>
  <c r="AH15" i="47"/>
  <c r="AQ15" i="47" s="1"/>
  <c r="AR12" i="89"/>
  <c r="Y16" i="79"/>
  <c r="X16" i="79"/>
  <c r="Z16" i="79" s="1"/>
  <c r="AI13" i="94"/>
  <c r="AN13" i="94"/>
  <c r="Y15" i="36"/>
  <c r="X15" i="36"/>
  <c r="X15" i="8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Z13" i="7" s="1"/>
  <c r="Y13" i="7"/>
  <c r="AH14" i="10"/>
  <c r="AQ14" i="10" s="1"/>
  <c r="Y15" i="80"/>
  <c r="X15" i="80"/>
  <c r="Z15" i="80" s="1"/>
  <c r="AN14" i="34"/>
  <c r="AI14" i="34"/>
  <c r="AH15" i="81"/>
  <c r="AQ15" i="81" s="1"/>
  <c r="AI14" i="38"/>
  <c r="AN14" i="38"/>
  <c r="Z14" i="22"/>
  <c r="AH14" i="46"/>
  <c r="AQ14" i="46" s="1"/>
  <c r="Z15" i="47"/>
  <c r="Z15" i="65"/>
  <c r="Y16" i="86"/>
  <c r="X16" i="86"/>
  <c r="Z16" i="86" s="1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Z16" i="28" s="1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Y15" i="38"/>
  <c r="X15" i="38"/>
  <c r="Z15" i="38" s="1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Z15" i="58" s="1"/>
  <c r="X15" i="53"/>
  <c r="Y15" i="53"/>
  <c r="X14" i="94"/>
  <c r="Z14" i="94" s="1"/>
  <c r="Y14" i="94"/>
  <c r="Y14" i="6"/>
  <c r="X14" i="6"/>
  <c r="AN15" i="21"/>
  <c r="AI15" i="21"/>
  <c r="AN14" i="49"/>
  <c r="AI14" i="49"/>
  <c r="AH16" i="76"/>
  <c r="AQ16" i="76" s="1"/>
  <c r="AH15" i="55"/>
  <c r="AQ15" i="55" s="1"/>
  <c r="AH15" i="77"/>
  <c r="AQ15" i="77" s="1"/>
  <c r="Z14" i="24"/>
  <c r="Z15" i="77"/>
  <c r="AN14" i="16"/>
  <c r="AI14" i="16"/>
  <c r="X15" i="59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Z14" i="62"/>
  <c r="X14" i="62"/>
  <c r="Y14" i="62"/>
  <c r="AH15" i="30"/>
  <c r="AQ15" i="30" s="1"/>
  <c r="X16" i="15"/>
  <c r="Y16" i="15"/>
  <c r="X15" i="82"/>
  <c r="Y15" i="82"/>
  <c r="X15" i="2"/>
  <c r="Y15" i="2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Y15" i="49"/>
  <c r="X15" i="49"/>
  <c r="AF16" i="44" l="1"/>
  <c r="AO16" i="44" s="1"/>
  <c r="AG16" i="44"/>
  <c r="AP16" i="44" s="1"/>
  <c r="W17" i="44"/>
  <c r="AE16" i="44"/>
  <c r="Z16" i="21"/>
  <c r="AF16" i="21" s="1"/>
  <c r="AO16" i="21" s="1"/>
  <c r="Z15" i="2"/>
  <c r="AF15" i="2" s="1"/>
  <c r="AO15" i="2" s="1"/>
  <c r="Z15" i="59"/>
  <c r="W15" i="35"/>
  <c r="Z15" i="8"/>
  <c r="Z15" i="34"/>
  <c r="AE15" i="34" s="1"/>
  <c r="Z14" i="29"/>
  <c r="AG14" i="29" s="1"/>
  <c r="AP14" i="29" s="1"/>
  <c r="Z15" i="53"/>
  <c r="AF15" i="53" s="1"/>
  <c r="AO15" i="53" s="1"/>
  <c r="Z16" i="15"/>
  <c r="Z15" i="70"/>
  <c r="AG14" i="35"/>
  <c r="AP14" i="35" s="1"/>
  <c r="Z15" i="14"/>
  <c r="AG15" i="14" s="1"/>
  <c r="AP15" i="14" s="1"/>
  <c r="Z15" i="39"/>
  <c r="AE15" i="39" s="1"/>
  <c r="AE13" i="27"/>
  <c r="AF13" i="27"/>
  <c r="AO13" i="27" s="1"/>
  <c r="Z16" i="48"/>
  <c r="W17" i="48" s="1"/>
  <c r="AE14" i="29"/>
  <c r="W15" i="29"/>
  <c r="AE15" i="14"/>
  <c r="AF15" i="34"/>
  <c r="AO15" i="34" s="1"/>
  <c r="AG15" i="34"/>
  <c r="AP15" i="34" s="1"/>
  <c r="AF16" i="15"/>
  <c r="AO16" i="15" s="1"/>
  <c r="W17" i="15"/>
  <c r="AE16" i="15"/>
  <c r="AG16" i="15"/>
  <c r="AP16" i="15" s="1"/>
  <c r="AG15" i="39"/>
  <c r="AP15" i="39" s="1"/>
  <c r="AF16" i="48"/>
  <c r="AO16" i="48" s="1"/>
  <c r="AE16" i="48"/>
  <c r="AE15" i="53"/>
  <c r="AG15" i="53"/>
  <c r="AP15" i="53" s="1"/>
  <c r="W16" i="53"/>
  <c r="AG16" i="21"/>
  <c r="AP16" i="21" s="1"/>
  <c r="AE16" i="21"/>
  <c r="W16" i="2"/>
  <c r="AE15" i="2"/>
  <c r="AG15" i="2"/>
  <c r="AP15" i="2" s="1"/>
  <c r="W17" i="28"/>
  <c r="AE16" i="28"/>
  <c r="AG16" i="28"/>
  <c r="AP16" i="28" s="1"/>
  <c r="AF16" i="28"/>
  <c r="AO16" i="28" s="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Z15" i="60" s="1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F14" i="23"/>
  <c r="AO14" i="23" s="1"/>
  <c r="W15" i="23"/>
  <c r="AE14" i="23"/>
  <c r="AG14" i="23"/>
  <c r="AP14" i="23" s="1"/>
  <c r="AG15" i="3"/>
  <c r="AP15" i="3" s="1"/>
  <c r="AF15" i="3"/>
  <c r="AO15" i="3" s="1"/>
  <c r="W16" i="3"/>
  <c r="AE15" i="3"/>
  <c r="AI14" i="17"/>
  <c r="AN14" i="17"/>
  <c r="AH14" i="78"/>
  <c r="AQ14" i="78" s="1"/>
  <c r="AI15" i="69"/>
  <c r="AN15" i="69"/>
  <c r="Y15" i="67"/>
  <c r="X15" i="67"/>
  <c r="Y16" i="9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Z14" i="89" s="1"/>
  <c r="X14" i="89"/>
  <c r="AI14" i="32"/>
  <c r="AN14" i="32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Z15" i="1" s="1"/>
  <c r="Y15" i="18"/>
  <c r="X15" i="18"/>
  <c r="Y15" i="37"/>
  <c r="Z15" i="37" s="1"/>
  <c r="X15" i="37"/>
  <c r="AI15" i="55"/>
  <c r="AN15" i="55"/>
  <c r="Y14" i="27"/>
  <c r="Z14" i="27" s="1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Y15" i="25"/>
  <c r="X15" i="25"/>
  <c r="Z15" i="25" s="1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Z15" i="90" s="1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AI14" i="37"/>
  <c r="AN14" i="37"/>
  <c r="Y16" i="73"/>
  <c r="X16" i="73"/>
  <c r="Z16" i="73" s="1"/>
  <c r="Y16" i="55"/>
  <c r="X16" i="55"/>
  <c r="AN13" i="27"/>
  <c r="AI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W16" i="59"/>
  <c r="AE15" i="59"/>
  <c r="AG15" i="59"/>
  <c r="AP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3" i="89"/>
  <c r="AI13" i="89"/>
  <c r="AI14" i="35"/>
  <c r="AN14" i="35"/>
  <c r="Z16" i="66" l="1"/>
  <c r="AF14" i="29"/>
  <c r="AO14" i="29" s="1"/>
  <c r="Z16" i="96"/>
  <c r="AF15" i="39"/>
  <c r="AO15" i="39" s="1"/>
  <c r="AF15" i="14"/>
  <c r="AO15" i="14" s="1"/>
  <c r="Z15" i="40"/>
  <c r="W17" i="21"/>
  <c r="W16" i="39"/>
  <c r="W16" i="34"/>
  <c r="W16" i="14"/>
  <c r="Z16" i="9"/>
  <c r="AF16" i="9" s="1"/>
  <c r="AO16" i="9" s="1"/>
  <c r="AG16" i="48"/>
  <c r="AP16" i="48" s="1"/>
  <c r="Z16" i="87"/>
  <c r="Z15" i="91"/>
  <c r="AG15" i="91" s="1"/>
  <c r="AP15" i="91" s="1"/>
  <c r="Z15" i="88"/>
  <c r="AE15" i="88" s="1"/>
  <c r="W17" i="87"/>
  <c r="AG16" i="87"/>
  <c r="AP16" i="87" s="1"/>
  <c r="AF16" i="87"/>
  <c r="AO16" i="87" s="1"/>
  <c r="AE16" i="87"/>
  <c r="AG14" i="89"/>
  <c r="AP14" i="89" s="1"/>
  <c r="AF14" i="89"/>
  <c r="AO14" i="89" s="1"/>
  <c r="W15" i="89"/>
  <c r="AE14" i="89"/>
  <c r="W16" i="88"/>
  <c r="AG15" i="88"/>
  <c r="AP15" i="88" s="1"/>
  <c r="AF15" i="88"/>
  <c r="AO15" i="88" s="1"/>
  <c r="AF15" i="91"/>
  <c r="AO15" i="91" s="1"/>
  <c r="W16" i="91"/>
  <c r="AE15" i="91"/>
  <c r="AR15" i="66"/>
  <c r="AR15" i="52"/>
  <c r="AR15" i="30"/>
  <c r="W17" i="73"/>
  <c r="AG16" i="73"/>
  <c r="AP16" i="73" s="1"/>
  <c r="AE16" i="73"/>
  <c r="AF16" i="73"/>
  <c r="AO16" i="73" s="1"/>
  <c r="W16" i="93"/>
  <c r="AG15" i="93"/>
  <c r="AP15" i="93" s="1"/>
  <c r="AF15" i="93"/>
  <c r="AO15" i="93" s="1"/>
  <c r="AE15" i="93"/>
  <c r="AH16" i="85"/>
  <c r="AQ16" i="85" s="1"/>
  <c r="Y15" i="13"/>
  <c r="Z15" i="13" s="1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Z15" i="10"/>
  <c r="X15" i="10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6" i="21"/>
  <c r="AI15" i="53"/>
  <c r="AN15" i="53"/>
  <c r="Y17" i="48"/>
  <c r="X17" i="48"/>
  <c r="AN15" i="34"/>
  <c r="AI15" i="34"/>
  <c r="AH15" i="64"/>
  <c r="AQ15" i="64" s="1"/>
  <c r="X16" i="42"/>
  <c r="Y16" i="42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Y17" i="71"/>
  <c r="AR15" i="85"/>
  <c r="AR15" i="43"/>
  <c r="AI14" i="22"/>
  <c r="AN14" i="22"/>
  <c r="AR14" i="61"/>
  <c r="Y15" i="45"/>
  <c r="Z15" i="45" s="1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X15" i="92"/>
  <c r="Y15" i="92"/>
  <c r="AI14" i="45"/>
  <c r="AN14" i="45"/>
  <c r="Z15" i="50"/>
  <c r="AH15" i="32"/>
  <c r="AQ15" i="32" s="1"/>
  <c r="AH15" i="67"/>
  <c r="AQ15" i="67" s="1"/>
  <c r="AN15" i="3"/>
  <c r="AI15" i="3"/>
  <c r="X15" i="23"/>
  <c r="Y15" i="23"/>
  <c r="AH15" i="88"/>
  <c r="AQ15" i="88" s="1"/>
  <c r="Z16" i="83"/>
  <c r="AH16" i="66"/>
  <c r="AQ16" i="66" s="1"/>
  <c r="AH15" i="12"/>
  <c r="AQ15" i="12" s="1"/>
  <c r="Y17" i="15"/>
  <c r="X17" i="15"/>
  <c r="Y15" i="29"/>
  <c r="X15" i="29"/>
  <c r="AH16" i="43"/>
  <c r="AQ16" i="43" s="1"/>
  <c r="Z16" i="43"/>
  <c r="X17" i="86"/>
  <c r="Y17" i="86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Z14" i="68"/>
  <c r="X14" i="68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Y16" i="3"/>
  <c r="X16" i="3"/>
  <c r="X16" i="81"/>
  <c r="Z16" i="81" s="1"/>
  <c r="Y16" i="81"/>
  <c r="AG16" i="66"/>
  <c r="AP16" i="66" s="1"/>
  <c r="AF16" i="66"/>
  <c r="AO16" i="66" s="1"/>
  <c r="AE16" i="66"/>
  <c r="W17" i="66"/>
  <c r="AI16" i="48"/>
  <c r="AN16" i="48"/>
  <c r="AN15" i="14"/>
  <c r="AN14" i="29"/>
  <c r="AI14" i="29"/>
  <c r="AR15" i="87"/>
  <c r="AH16" i="96"/>
  <c r="AQ16" i="96" s="1"/>
  <c r="X16" i="38"/>
  <c r="Y16" i="38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X16" i="58"/>
  <c r="Y16" i="58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Z16" i="8" s="1"/>
  <c r="Y16" i="8"/>
  <c r="AN15" i="65"/>
  <c r="AI15" i="65"/>
  <c r="AN14" i="51"/>
  <c r="AI14" i="51"/>
  <c r="X15" i="62"/>
  <c r="Y15" i="62"/>
  <c r="AI16" i="28"/>
  <c r="AN16" i="28"/>
  <c r="Y16" i="2"/>
  <c r="X16" i="2"/>
  <c r="Z16" i="2" s="1"/>
  <c r="AI15" i="39"/>
  <c r="AN15" i="39"/>
  <c r="Y16" i="14"/>
  <c r="X16" i="14"/>
  <c r="Z16" i="14" s="1"/>
  <c r="AG16" i="9" l="1"/>
  <c r="AP16" i="9" s="1"/>
  <c r="Z15" i="92"/>
  <c r="Z15" i="56"/>
  <c r="Z15" i="51"/>
  <c r="Z16" i="58"/>
  <c r="AF16" i="58" s="1"/>
  <c r="AO16" i="58" s="1"/>
  <c r="Z16" i="3"/>
  <c r="W17" i="3" s="1"/>
  <c r="Z15" i="22"/>
  <c r="AE16" i="9"/>
  <c r="Z16" i="38"/>
  <c r="Z17" i="86"/>
  <c r="Z17" i="15"/>
  <c r="W18" i="15" s="1"/>
  <c r="Z15" i="94"/>
  <c r="W17" i="9"/>
  <c r="Z16" i="19"/>
  <c r="AI15" i="14"/>
  <c r="Z17" i="71"/>
  <c r="Z16" i="42"/>
  <c r="AG16" i="42" s="1"/>
  <c r="AP16" i="42" s="1"/>
  <c r="Z15" i="11"/>
  <c r="AE15" i="11" s="1"/>
  <c r="Z17" i="21"/>
  <c r="Z16" i="4"/>
  <c r="Z15" i="78"/>
  <c r="AG15" i="78" s="1"/>
  <c r="AP15" i="78" s="1"/>
  <c r="Z17" i="48"/>
  <c r="Z16" i="80"/>
  <c r="AG16" i="80" s="1"/>
  <c r="AP16" i="80" s="1"/>
  <c r="Z15" i="75"/>
  <c r="AG15" i="75" s="1"/>
  <c r="AP15" i="75" s="1"/>
  <c r="AG16" i="81"/>
  <c r="AP16" i="81" s="1"/>
  <c r="AE16" i="81"/>
  <c r="AF16" i="81"/>
  <c r="AO16" i="81" s="1"/>
  <c r="W17" i="81"/>
  <c r="AG16" i="3"/>
  <c r="AP16" i="3" s="1"/>
  <c r="AF16" i="3"/>
  <c r="AO16" i="3" s="1"/>
  <c r="AE16" i="3"/>
  <c r="AE15" i="75"/>
  <c r="W16" i="75"/>
  <c r="AG16" i="38"/>
  <c r="AP16" i="38" s="1"/>
  <c r="W17" i="38"/>
  <c r="AF16" i="38"/>
  <c r="AO16" i="38" s="1"/>
  <c r="AE16" i="38"/>
  <c r="AE17" i="86"/>
  <c r="W18" i="86"/>
  <c r="AF17" i="86"/>
  <c r="AO17" i="86" s="1"/>
  <c r="AG17" i="86"/>
  <c r="AP17" i="86" s="1"/>
  <c r="AG15" i="13"/>
  <c r="AP15" i="13" s="1"/>
  <c r="AF15" i="13"/>
  <c r="AO15" i="13" s="1"/>
  <c r="W16" i="13"/>
  <c r="AE15" i="13"/>
  <c r="AG17" i="21"/>
  <c r="AP17" i="21" s="1"/>
  <c r="AF17" i="21"/>
  <c r="AO17" i="21" s="1"/>
  <c r="W18" i="21"/>
  <c r="AE17" i="21"/>
  <c r="W18" i="48"/>
  <c r="AF17" i="48"/>
  <c r="AO17" i="48" s="1"/>
  <c r="AE17" i="48"/>
  <c r="AG17" i="48"/>
  <c r="AP17" i="48" s="1"/>
  <c r="AG15" i="11"/>
  <c r="AP15" i="11" s="1"/>
  <c r="AF15" i="11"/>
  <c r="AO15" i="11" s="1"/>
  <c r="W16" i="11"/>
  <c r="AG16" i="4"/>
  <c r="AP16" i="4" s="1"/>
  <c r="AF16" i="4"/>
  <c r="AO16" i="4" s="1"/>
  <c r="W17" i="4"/>
  <c r="AE16" i="4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X16" i="1"/>
  <c r="AI15" i="5"/>
  <c r="AN15" i="5"/>
  <c r="AN15" i="49"/>
  <c r="AI15" i="49"/>
  <c r="AR15" i="38"/>
  <c r="X17" i="96"/>
  <c r="Y17" i="96"/>
  <c r="Z17" i="96" s="1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Z16" i="82" s="1"/>
  <c r="AH15" i="11"/>
  <c r="AQ15" i="11" s="1"/>
  <c r="Y15" i="6"/>
  <c r="Z15" i="6" s="1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G15" i="51"/>
  <c r="AP15" i="51" s="1"/>
  <c r="AF15" i="51"/>
  <c r="AO15" i="51" s="1"/>
  <c r="AE15" i="51"/>
  <c r="W16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I16" i="73"/>
  <c r="AN16" i="73"/>
  <c r="X16" i="91"/>
  <c r="Y16" i="91"/>
  <c r="AN14" i="89"/>
  <c r="AI14" i="89"/>
  <c r="AR15" i="39"/>
  <c r="AR14" i="10"/>
  <c r="Y16" i="90"/>
  <c r="X16" i="90"/>
  <c r="Z16" i="90" s="1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AH16" i="3"/>
  <c r="AQ16" i="3" s="1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X16" i="88"/>
  <c r="Z16" i="88" s="1"/>
  <c r="Y16" i="88"/>
  <c r="Y16" i="49"/>
  <c r="X16" i="49"/>
  <c r="AR15" i="2"/>
  <c r="AR15" i="8"/>
  <c r="W17" i="58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AR14" i="13"/>
  <c r="X16" i="40"/>
  <c r="Z16" i="40" s="1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5" i="3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Z16" i="16" s="1"/>
  <c r="AH16" i="70"/>
  <c r="AQ16" i="70" s="1"/>
  <c r="AG17" i="71"/>
  <c r="AP17" i="71" s="1"/>
  <c r="AF17" i="71"/>
  <c r="AO17" i="71" s="1"/>
  <c r="W18" i="71"/>
  <c r="AE17" i="71"/>
  <c r="AR15" i="34"/>
  <c r="AR15" i="53"/>
  <c r="AI16" i="9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Z16" i="36" s="1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Z16" i="33" s="1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Y17" i="73"/>
  <c r="X17" i="73"/>
  <c r="AI15" i="88"/>
  <c r="AN15" i="88"/>
  <c r="Y17" i="9"/>
  <c r="X17" i="9"/>
  <c r="Y17" i="87"/>
  <c r="X17" i="87"/>
  <c r="Z17" i="87" s="1"/>
  <c r="AE16" i="42" l="1"/>
  <c r="Z16" i="25"/>
  <c r="Z16" i="41"/>
  <c r="Z16" i="37"/>
  <c r="AE16" i="58"/>
  <c r="AI16" i="58" s="1"/>
  <c r="AF17" i="15"/>
  <c r="AO17" i="15" s="1"/>
  <c r="W17" i="42"/>
  <c r="AF15" i="75"/>
  <c r="AO15" i="75" s="1"/>
  <c r="AF16" i="42"/>
  <c r="AO16" i="42" s="1"/>
  <c r="AG17" i="15"/>
  <c r="AP17" i="15" s="1"/>
  <c r="AF16" i="80"/>
  <c r="AO16" i="80" s="1"/>
  <c r="AG16" i="58"/>
  <c r="AP16" i="58" s="1"/>
  <c r="AE17" i="15"/>
  <c r="W17" i="80"/>
  <c r="W16" i="78"/>
  <c r="Z16" i="63"/>
  <c r="Z16" i="1"/>
  <c r="AG16" i="1" s="1"/>
  <c r="AP16" i="1" s="1"/>
  <c r="AE16" i="80"/>
  <c r="AE15" i="78"/>
  <c r="Z15" i="20"/>
  <c r="Z16" i="60"/>
  <c r="AF15" i="78"/>
  <c r="AO15" i="78" s="1"/>
  <c r="Z15" i="27"/>
  <c r="AG15" i="27" s="1"/>
  <c r="AP15" i="27" s="1"/>
  <c r="Z15" i="89"/>
  <c r="AE15" i="89" s="1"/>
  <c r="Z17" i="66"/>
  <c r="AG17" i="66" s="1"/>
  <c r="AP17" i="66" s="1"/>
  <c r="AE16" i="25"/>
  <c r="W17" i="25"/>
  <c r="AG16" i="25"/>
  <c r="AP16" i="25" s="1"/>
  <c r="AF16" i="25"/>
  <c r="AO16" i="25" s="1"/>
  <c r="W17" i="90"/>
  <c r="AG16" i="90"/>
  <c r="AP16" i="90" s="1"/>
  <c r="AE16" i="90"/>
  <c r="AF16" i="90"/>
  <c r="AO16" i="90" s="1"/>
  <c r="W16" i="20"/>
  <c r="AE15" i="20"/>
  <c r="AG15" i="20"/>
  <c r="AP15" i="20" s="1"/>
  <c r="AF15" i="20"/>
  <c r="AO15" i="20" s="1"/>
  <c r="AF16" i="36"/>
  <c r="AO16" i="36" s="1"/>
  <c r="W17" i="36"/>
  <c r="AG16" i="36"/>
  <c r="AP16" i="36" s="1"/>
  <c r="AE16" i="36"/>
  <c r="AG16" i="60"/>
  <c r="AP16" i="60" s="1"/>
  <c r="AF16" i="60"/>
  <c r="AO16" i="60" s="1"/>
  <c r="W17" i="60"/>
  <c r="AE16" i="60"/>
  <c r="AE17" i="87"/>
  <c r="AF17" i="87"/>
  <c r="AO17" i="87" s="1"/>
  <c r="W18" i="87"/>
  <c r="AG17" i="87"/>
  <c r="AP17" i="87" s="1"/>
  <c r="W16" i="89"/>
  <c r="W17" i="37"/>
  <c r="AG16" i="37"/>
  <c r="AP16" i="37" s="1"/>
  <c r="AF16" i="37"/>
  <c r="AO16" i="37" s="1"/>
  <c r="AE16" i="37"/>
  <c r="AF17" i="96"/>
  <c r="AO17" i="96" s="1"/>
  <c r="AE17" i="96"/>
  <c r="AG17" i="96"/>
  <c r="AP17" i="96" s="1"/>
  <c r="W18" i="96"/>
  <c r="Y15" i="68"/>
  <c r="X15" i="68"/>
  <c r="AG16" i="41"/>
  <c r="AP16" i="41" s="1"/>
  <c r="AF16" i="41"/>
  <c r="AO16" i="41" s="1"/>
  <c r="AE16" i="41"/>
  <c r="W17" i="41"/>
  <c r="X16" i="32"/>
  <c r="Z16" i="32" s="1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Z18" i="71" s="1"/>
  <c r="AR15" i="88"/>
  <c r="AN16" i="52"/>
  <c r="AI16" i="52"/>
  <c r="AI16" i="85"/>
  <c r="AN16" i="85"/>
  <c r="Y16" i="35"/>
  <c r="Z16" i="35" s="1"/>
  <c r="X16" i="35"/>
  <c r="X16" i="18"/>
  <c r="Y16" i="18"/>
  <c r="Z16" i="18" s="1"/>
  <c r="AH16" i="40"/>
  <c r="AQ16" i="40" s="1"/>
  <c r="AI16" i="8"/>
  <c r="AN16" i="8"/>
  <c r="AN15" i="72"/>
  <c r="AI15" i="72"/>
  <c r="X17" i="69"/>
  <c r="Z17" i="69" s="1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Z16" i="17" s="1"/>
  <c r="Y16" i="17"/>
  <c r="X16" i="95"/>
  <c r="Y16" i="95"/>
  <c r="X16" i="31"/>
  <c r="Z16" i="31" s="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6" i="75"/>
  <c r="X16" i="75"/>
  <c r="Y17" i="3"/>
  <c r="X17" i="3"/>
  <c r="Z17" i="3" s="1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X16" i="45"/>
  <c r="Y16" i="45"/>
  <c r="AI16" i="4"/>
  <c r="AN16" i="4"/>
  <c r="X18" i="48"/>
  <c r="Y18" i="48"/>
  <c r="Y16" i="13"/>
  <c r="X16" i="13"/>
  <c r="AN16" i="38"/>
  <c r="AI16" i="38"/>
  <c r="AN15" i="75"/>
  <c r="AI15" i="75"/>
  <c r="Y17" i="42"/>
  <c r="X17" i="42"/>
  <c r="Z17" i="42" s="1"/>
  <c r="Y16" i="78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7" i="8"/>
  <c r="Y17" i="8"/>
  <c r="X16" i="92"/>
  <c r="Y16" i="92"/>
  <c r="Z16" i="92" s="1"/>
  <c r="AR15" i="63"/>
  <c r="AE16" i="88"/>
  <c r="W17" i="88"/>
  <c r="AF16" i="88"/>
  <c r="AO16" i="88" s="1"/>
  <c r="AG16" i="88"/>
  <c r="AP16" i="88" s="1"/>
  <c r="AR15" i="16"/>
  <c r="AG15" i="6"/>
  <c r="AP15" i="6" s="1"/>
  <c r="AF15" i="6"/>
  <c r="AO15" i="6" s="1"/>
  <c r="W16" i="6"/>
  <c r="AE15" i="6"/>
  <c r="AR15" i="49"/>
  <c r="Z16" i="11"/>
  <c r="X16" i="11"/>
  <c r="Y16" i="1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Z17" i="19" s="1"/>
  <c r="Y17" i="19"/>
  <c r="AR15" i="60"/>
  <c r="AI15" i="92"/>
  <c r="AN15" i="92"/>
  <c r="Y17" i="30"/>
  <c r="X17" i="30"/>
  <c r="Y17" i="58"/>
  <c r="X17" i="58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X17" i="55"/>
  <c r="Y17" i="55"/>
  <c r="X18" i="44"/>
  <c r="Y18" i="44"/>
  <c r="Z16" i="91"/>
  <c r="X16" i="64"/>
  <c r="Y16" i="64"/>
  <c r="Y16" i="61"/>
  <c r="X16" i="61"/>
  <c r="AI15" i="50"/>
  <c r="AN15" i="50"/>
  <c r="X17" i="26"/>
  <c r="Y17" i="26"/>
  <c r="Z17" i="26" s="1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Z16" i="56" s="1"/>
  <c r="Y16" i="56"/>
  <c r="AI16" i="2"/>
  <c r="AN16" i="2"/>
  <c r="Y16" i="72"/>
  <c r="Z16" i="72" s="1"/>
  <c r="X16" i="72"/>
  <c r="X17" i="83"/>
  <c r="Z17" i="83" s="1"/>
  <c r="Y17" i="83"/>
  <c r="AR15" i="93"/>
  <c r="AH15" i="20"/>
  <c r="AQ15" i="20" s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Z16" i="50" s="1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Z17" i="38" s="1"/>
  <c r="Y17" i="80"/>
  <c r="X17" i="80"/>
  <c r="AN16" i="42"/>
  <c r="AI16" i="42"/>
  <c r="Z17" i="73"/>
  <c r="AH15" i="27"/>
  <c r="AQ15" i="27" s="1"/>
  <c r="AH17" i="87"/>
  <c r="AQ17" i="87" s="1"/>
  <c r="AG16" i="33"/>
  <c r="AP16" i="33" s="1"/>
  <c r="AF16" i="33"/>
  <c r="AO16" i="33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N16" i="80"/>
  <c r="AN16" i="3"/>
  <c r="AI16" i="3"/>
  <c r="AI16" i="81"/>
  <c r="AN16" i="81"/>
  <c r="AE15" i="27" l="1"/>
  <c r="AI16" i="80"/>
  <c r="AE16" i="1"/>
  <c r="Z18" i="44"/>
  <c r="AF18" i="44" s="1"/>
  <c r="AO18" i="44" s="1"/>
  <c r="Z16" i="78"/>
  <c r="AE16" i="78" s="1"/>
  <c r="W17" i="1"/>
  <c r="AN16" i="58"/>
  <c r="AF15" i="89"/>
  <c r="AO15" i="89" s="1"/>
  <c r="AF15" i="27"/>
  <c r="AO15" i="27" s="1"/>
  <c r="AF16" i="1"/>
  <c r="AO16" i="1" s="1"/>
  <c r="Z17" i="58"/>
  <c r="AE17" i="58" s="1"/>
  <c r="Z16" i="95"/>
  <c r="AG15" i="89"/>
  <c r="AP15" i="89" s="1"/>
  <c r="W16" i="27"/>
  <c r="Z17" i="43"/>
  <c r="Z17" i="14"/>
  <c r="AG17" i="14" s="1"/>
  <c r="AP17" i="14" s="1"/>
  <c r="Z17" i="2"/>
  <c r="AG17" i="2" s="1"/>
  <c r="AP17" i="2" s="1"/>
  <c r="Z16" i="75"/>
  <c r="Z15" i="68"/>
  <c r="Z18" i="15"/>
  <c r="Z16" i="67"/>
  <c r="Z16" i="94"/>
  <c r="AF16" i="94" s="1"/>
  <c r="AO16" i="94" s="1"/>
  <c r="AE17" i="66"/>
  <c r="AI17" i="66" s="1"/>
  <c r="W18" i="66"/>
  <c r="Z18" i="21"/>
  <c r="Z17" i="85"/>
  <c r="Z16" i="61"/>
  <c r="Z17" i="52"/>
  <c r="AG17" i="52" s="1"/>
  <c r="AP17" i="52" s="1"/>
  <c r="AF17" i="66"/>
  <c r="AO17" i="66" s="1"/>
  <c r="Z17" i="80"/>
  <c r="Z16" i="22"/>
  <c r="Z16" i="13"/>
  <c r="Z18" i="86"/>
  <c r="Z16" i="57"/>
  <c r="AG16" i="57" s="1"/>
  <c r="AP16" i="57" s="1"/>
  <c r="AG16" i="67"/>
  <c r="AP16" i="67" s="1"/>
  <c r="AF16" i="67"/>
  <c r="AO16" i="67" s="1"/>
  <c r="AE16" i="67"/>
  <c r="W17" i="67"/>
  <c r="AF16" i="50"/>
  <c r="AO16" i="50" s="1"/>
  <c r="W17" i="50"/>
  <c r="AE16" i="50"/>
  <c r="AG16" i="50"/>
  <c r="AP16" i="50" s="1"/>
  <c r="AG17" i="3"/>
  <c r="AP17" i="3" s="1"/>
  <c r="AF17" i="3"/>
  <c r="AO17" i="3" s="1"/>
  <c r="W18" i="3"/>
  <c r="AE17" i="3"/>
  <c r="W17" i="78"/>
  <c r="W17" i="35"/>
  <c r="AG16" i="35"/>
  <c r="AP16" i="35" s="1"/>
  <c r="AF16" i="35"/>
  <c r="AO16" i="35" s="1"/>
  <c r="AE16" i="35"/>
  <c r="AG15" i="68"/>
  <c r="AP15" i="68" s="1"/>
  <c r="AF15" i="68"/>
  <c r="AO15" i="68" s="1"/>
  <c r="AE15" i="68"/>
  <c r="W16" i="68"/>
  <c r="AG16" i="95"/>
  <c r="AP16" i="95" s="1"/>
  <c r="AF16" i="95"/>
  <c r="AO16" i="95" s="1"/>
  <c r="AE16" i="95"/>
  <c r="W17" i="95"/>
  <c r="AF18" i="15"/>
  <c r="AO18" i="15" s="1"/>
  <c r="W19" i="15"/>
  <c r="AE18" i="15"/>
  <c r="AG18" i="15"/>
  <c r="AP18" i="15" s="1"/>
  <c r="AE17" i="52"/>
  <c r="W17" i="94"/>
  <c r="AG18" i="21"/>
  <c r="AP18" i="21" s="1"/>
  <c r="AF18" i="21"/>
  <c r="AO18" i="21" s="1"/>
  <c r="W19" i="21"/>
  <c r="AE18" i="21"/>
  <c r="AF17" i="85"/>
  <c r="AO17" i="85" s="1"/>
  <c r="AE17" i="85"/>
  <c r="AG17" i="85"/>
  <c r="AP17" i="85" s="1"/>
  <c r="W18" i="85"/>
  <c r="AG16" i="61"/>
  <c r="AP16" i="61" s="1"/>
  <c r="W17" i="61"/>
  <c r="AF16" i="61"/>
  <c r="AO16" i="61" s="1"/>
  <c r="AE16" i="61"/>
  <c r="AG17" i="80"/>
  <c r="AP17" i="80" s="1"/>
  <c r="AF17" i="80"/>
  <c r="AO17" i="80" s="1"/>
  <c r="AE17" i="80"/>
  <c r="W18" i="80"/>
  <c r="AG16" i="22"/>
  <c r="AP16" i="22" s="1"/>
  <c r="AF16" i="22"/>
  <c r="AO16" i="22" s="1"/>
  <c r="W17" i="22"/>
  <c r="AE16" i="22"/>
  <c r="AG16" i="72"/>
  <c r="AP16" i="72" s="1"/>
  <c r="AF16" i="72"/>
  <c r="AO16" i="72" s="1"/>
  <c r="W17" i="72"/>
  <c r="AE16" i="72"/>
  <c r="AG16" i="13"/>
  <c r="AP16" i="13" s="1"/>
  <c r="AF16" i="13"/>
  <c r="AO16" i="13" s="1"/>
  <c r="W17" i="13"/>
  <c r="AE16" i="13"/>
  <c r="AG18" i="86"/>
  <c r="AP18" i="86" s="1"/>
  <c r="AF18" i="86"/>
  <c r="AO18" i="86" s="1"/>
  <c r="AE18" i="86"/>
  <c r="W19" i="86"/>
  <c r="W17" i="57"/>
  <c r="AR15" i="17"/>
  <c r="X17" i="63"/>
  <c r="Y17" i="63"/>
  <c r="Y17" i="77"/>
  <c r="X17" i="77"/>
  <c r="AR16" i="3"/>
  <c r="AI15" i="29"/>
  <c r="AN15" i="29"/>
  <c r="AR16" i="69"/>
  <c r="Z17" i="33"/>
  <c r="X17" i="33"/>
  <c r="Y17" i="33"/>
  <c r="AR17" i="76"/>
  <c r="AN17" i="28"/>
  <c r="AI17" i="28"/>
  <c r="AN16" i="34"/>
  <c r="AI16" i="34"/>
  <c r="AH17" i="85"/>
  <c r="AQ17" i="85" s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Z17" i="65"/>
  <c r="Y17" i="65"/>
  <c r="X17" i="65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Y17" i="34"/>
  <c r="Y18" i="79"/>
  <c r="X18" i="79"/>
  <c r="Y17" i="1"/>
  <c r="X17" i="1"/>
  <c r="Z17" i="1" s="1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G18" i="44"/>
  <c r="AP18" i="44" s="1"/>
  <c r="AE18" i="44"/>
  <c r="AG17" i="43"/>
  <c r="AP17" i="43" s="1"/>
  <c r="AF17" i="43"/>
  <c r="AO17" i="43" s="1"/>
  <c r="AE17" i="43"/>
  <c r="W18" i="43"/>
  <c r="X16" i="24"/>
  <c r="Y16" i="24"/>
  <c r="AR15" i="22"/>
  <c r="AG16" i="11"/>
  <c r="AP16" i="11" s="1"/>
  <c r="AF16" i="11"/>
  <c r="AO16" i="11" s="1"/>
  <c r="W17" i="11"/>
  <c r="AE16" i="11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W18" i="2"/>
  <c r="AI14" i="7"/>
  <c r="AN14" i="7"/>
  <c r="AI15" i="62"/>
  <c r="AN15" i="62"/>
  <c r="AN16" i="65"/>
  <c r="AI16" i="65"/>
  <c r="Y17" i="41"/>
  <c r="X17" i="41"/>
  <c r="AI16" i="37"/>
  <c r="AN16" i="37"/>
  <c r="Y18" i="87"/>
  <c r="Z18" i="87" s="1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X17" i="39"/>
  <c r="AR15" i="56"/>
  <c r="Y17" i="82"/>
  <c r="X17" i="82"/>
  <c r="AH16" i="75"/>
  <c r="AQ16" i="75" s="1"/>
  <c r="X15" i="7"/>
  <c r="Y15" i="7"/>
  <c r="AR16" i="43"/>
  <c r="Y16" i="62"/>
  <c r="X16" i="62"/>
  <c r="AH16" i="57"/>
  <c r="AQ16" i="57" s="1"/>
  <c r="AR15" i="61"/>
  <c r="AN16" i="41"/>
  <c r="AI16" i="41"/>
  <c r="AI15" i="89"/>
  <c r="AN15" i="89"/>
  <c r="AI15" i="20"/>
  <c r="AN15" i="20"/>
  <c r="X17" i="90"/>
  <c r="Y17" i="90"/>
  <c r="Z16" i="12"/>
  <c r="AI16" i="63"/>
  <c r="AN16" i="63"/>
  <c r="X16" i="29"/>
  <c r="Y16" i="29"/>
  <c r="AR16" i="42"/>
  <c r="X18" i="28"/>
  <c r="Y18" i="28"/>
  <c r="X16" i="23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Z18" i="96" s="1"/>
  <c r="AN17" i="87"/>
  <c r="AI17" i="87"/>
  <c r="Y16" i="27"/>
  <c r="X16" i="27"/>
  <c r="X16" i="20"/>
  <c r="Y16" i="20"/>
  <c r="Z18" i="66"/>
  <c r="Y18" i="66"/>
  <c r="X18" i="66"/>
  <c r="AF17" i="38"/>
  <c r="AO17" i="38" s="1"/>
  <c r="AG17" i="38"/>
  <c r="AP17" i="38" s="1"/>
  <c r="AE17" i="38"/>
  <c r="W18" i="38"/>
  <c r="AR15" i="95"/>
  <c r="X17" i="47"/>
  <c r="Z17" i="47" s="1"/>
  <c r="Y17" i="47"/>
  <c r="X17" i="70"/>
  <c r="Y17" i="70"/>
  <c r="Z17" i="70" s="1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Z17" i="84" s="1"/>
  <c r="Y17" i="84"/>
  <c r="Z17" i="30"/>
  <c r="AH17" i="19"/>
  <c r="AQ17" i="19" s="1"/>
  <c r="Z17" i="53"/>
  <c r="X17" i="53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Z16" i="89" s="1"/>
  <c r="Y16" i="89"/>
  <c r="AN16" i="60"/>
  <c r="AI16" i="60"/>
  <c r="Y17" i="36"/>
  <c r="X17" i="36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E17" i="83"/>
  <c r="AG17" i="83"/>
  <c r="AP17" i="83" s="1"/>
  <c r="W18" i="83"/>
  <c r="AF17" i="83"/>
  <c r="AO17" i="83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W18" i="42"/>
  <c r="AG17" i="42"/>
  <c r="AP17" i="42" s="1"/>
  <c r="AF17" i="42"/>
  <c r="AO17" i="42" s="1"/>
  <c r="AE17" i="42"/>
  <c r="AR16" i="4"/>
  <c r="W18" i="14"/>
  <c r="AF17" i="14"/>
  <c r="AO17" i="14" s="1"/>
  <c r="AE17" i="14"/>
  <c r="AR16" i="54"/>
  <c r="AH17" i="2"/>
  <c r="AQ17" i="2" s="1"/>
  <c r="AR14" i="68"/>
  <c r="AI16" i="82"/>
  <c r="AN16" i="82"/>
  <c r="AH17" i="3"/>
  <c r="AQ17" i="3" s="1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Z17" i="37"/>
  <c r="Y17" i="37"/>
  <c r="X17" i="37"/>
  <c r="Y17" i="60"/>
  <c r="X17" i="60"/>
  <c r="AI16" i="90"/>
  <c r="AN16" i="90"/>
  <c r="AN17" i="66" l="1"/>
  <c r="Z16" i="62"/>
  <c r="AE17" i="2"/>
  <c r="W18" i="58"/>
  <c r="X18" i="58" s="1"/>
  <c r="AE16" i="57"/>
  <c r="AI16" i="57" s="1"/>
  <c r="AE16" i="94"/>
  <c r="AG16" i="78"/>
  <c r="AP16" i="78" s="1"/>
  <c r="Z16" i="6"/>
  <c r="Z16" i="23"/>
  <c r="Z17" i="41"/>
  <c r="AF17" i="41" s="1"/>
  <c r="AO17" i="41" s="1"/>
  <c r="AG17" i="58"/>
  <c r="AP17" i="58" s="1"/>
  <c r="W19" i="44"/>
  <c r="AI16" i="1"/>
  <c r="AF17" i="52"/>
  <c r="AO17" i="52" s="1"/>
  <c r="Z16" i="24"/>
  <c r="Z17" i="34"/>
  <c r="AE17" i="34" s="1"/>
  <c r="Z17" i="63"/>
  <c r="W18" i="63" s="1"/>
  <c r="Z16" i="27"/>
  <c r="Z17" i="39"/>
  <c r="AF17" i="2"/>
  <c r="AO17" i="2" s="1"/>
  <c r="AF17" i="58"/>
  <c r="AO17" i="58" s="1"/>
  <c r="AF16" i="57"/>
  <c r="AO16" i="57" s="1"/>
  <c r="AG16" i="94"/>
  <c r="AP16" i="94" s="1"/>
  <c r="W18" i="52"/>
  <c r="AF16" i="78"/>
  <c r="AO16" i="78" s="1"/>
  <c r="Z17" i="36"/>
  <c r="Z18" i="79"/>
  <c r="AE18" i="79" s="1"/>
  <c r="Z17" i="88"/>
  <c r="AE17" i="88" s="1"/>
  <c r="Z17" i="25"/>
  <c r="AF17" i="25" s="1"/>
  <c r="AO17" i="25" s="1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W18" i="77" s="1"/>
  <c r="AG18" i="79"/>
  <c r="AP18" i="79" s="1"/>
  <c r="W19" i="79"/>
  <c r="AF18" i="79"/>
  <c r="AO18" i="79" s="1"/>
  <c r="AF16" i="29"/>
  <c r="AO16" i="29" s="1"/>
  <c r="AE16" i="29"/>
  <c r="W17" i="29"/>
  <c r="AE17" i="82"/>
  <c r="W18" i="82"/>
  <c r="AG17" i="82"/>
  <c r="AP17" i="82" s="1"/>
  <c r="AG18" i="28"/>
  <c r="AP18" i="28" s="1"/>
  <c r="AF17" i="77"/>
  <c r="AO17" i="77" s="1"/>
  <c r="AF17" i="70"/>
  <c r="AO17" i="70" s="1"/>
  <c r="W18" i="70"/>
  <c r="AE17" i="70"/>
  <c r="AG17" i="70"/>
  <c r="AP17" i="70" s="1"/>
  <c r="AG16" i="24"/>
  <c r="AP16" i="24" s="1"/>
  <c r="AF16" i="24"/>
  <c r="AO16" i="24" s="1"/>
  <c r="W17" i="24"/>
  <c r="AE16" i="24"/>
  <c r="AG17" i="88"/>
  <c r="AP17" i="88" s="1"/>
  <c r="AE17" i="25"/>
  <c r="AG16" i="6"/>
  <c r="AP16" i="6" s="1"/>
  <c r="AF16" i="6"/>
  <c r="AO16" i="6" s="1"/>
  <c r="W17" i="6"/>
  <c r="AE16" i="6"/>
  <c r="AG18" i="96"/>
  <c r="AP18" i="96" s="1"/>
  <c r="AF18" i="96"/>
  <c r="AO18" i="96" s="1"/>
  <c r="W19" i="96"/>
  <c r="AE18" i="96"/>
  <c r="AG18" i="87"/>
  <c r="AP18" i="87" s="1"/>
  <c r="W19" i="87"/>
  <c r="AF18" i="87"/>
  <c r="AO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Z19" i="86" s="1"/>
  <c r="AI16" i="22"/>
  <c r="AN16" i="22"/>
  <c r="AN17" i="80"/>
  <c r="AI17" i="80"/>
  <c r="AN18" i="21"/>
  <c r="AI18" i="21"/>
  <c r="AN16" i="94"/>
  <c r="X17" i="95"/>
  <c r="Y17" i="95"/>
  <c r="Y17" i="35"/>
  <c r="X17" i="35"/>
  <c r="AN17" i="3"/>
  <c r="AI17" i="3"/>
  <c r="Z17" i="50"/>
  <c r="X17" i="50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Z17" i="31" s="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AI18" i="44"/>
  <c r="AN18" i="44"/>
  <c r="AN17" i="26"/>
  <c r="AI17" i="26"/>
  <c r="AH17" i="65"/>
  <c r="AQ17" i="65" s="1"/>
  <c r="AN18" i="86"/>
  <c r="AI18" i="86"/>
  <c r="X17" i="22"/>
  <c r="Z17" i="22" s="1"/>
  <c r="Y17" i="22"/>
  <c r="Y18" i="85"/>
  <c r="X18" i="85"/>
  <c r="Y19" i="21"/>
  <c r="X19" i="21"/>
  <c r="AN16" i="95"/>
  <c r="AI16" i="95"/>
  <c r="X18" i="3"/>
  <c r="Y18" i="3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Z17" i="18" s="1"/>
  <c r="Y18" i="69"/>
  <c r="Z18" i="69" s="1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W19" i="66"/>
  <c r="AE18" i="66"/>
  <c r="AF18" i="66"/>
  <c r="AO18" i="66" s="1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8" i="15"/>
  <c r="AN18" i="15"/>
  <c r="AI16" i="35"/>
  <c r="AN16" i="35"/>
  <c r="AI16" i="78"/>
  <c r="AN16" i="78"/>
  <c r="X17" i="67"/>
  <c r="Y17" i="67"/>
  <c r="Z17" i="67" s="1"/>
  <c r="AH17" i="60"/>
  <c r="AQ17" i="60" s="1"/>
  <c r="AR17" i="96"/>
  <c r="AR16" i="82"/>
  <c r="Y18" i="42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Y18" i="58"/>
  <c r="Y19" i="44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Y17" i="72"/>
  <c r="Z17" i="72" s="1"/>
  <c r="X17" i="72"/>
  <c r="AI16" i="61"/>
  <c r="AN16" i="61"/>
  <c r="AN17" i="52"/>
  <c r="AI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W18" i="41"/>
  <c r="AG17" i="41"/>
  <c r="AP17" i="41" s="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R17" i="28"/>
  <c r="W18" i="33"/>
  <c r="AG17" i="33"/>
  <c r="AP17" i="33" s="1"/>
  <c r="AF17" i="33"/>
  <c r="AO17" i="33" s="1"/>
  <c r="AE17" i="33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Z17" i="74" s="1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Y18" i="80"/>
  <c r="X18" i="80"/>
  <c r="Y17" i="61"/>
  <c r="X17" i="61"/>
  <c r="X18" i="52"/>
  <c r="Y18" i="52"/>
  <c r="AI15" i="68"/>
  <c r="AN15" i="68"/>
  <c r="X17" i="78"/>
  <c r="Y17" i="78"/>
  <c r="AI16" i="50"/>
  <c r="AN16" i="50"/>
  <c r="Z18" i="43" l="1"/>
  <c r="W18" i="25"/>
  <c r="AF17" i="88"/>
  <c r="AO17" i="88" s="1"/>
  <c r="AE17" i="77"/>
  <c r="AN17" i="77" s="1"/>
  <c r="Z17" i="17"/>
  <c r="AE17" i="17" s="1"/>
  <c r="AG17" i="63"/>
  <c r="AP17" i="63" s="1"/>
  <c r="AN16" i="57"/>
  <c r="Z17" i="13"/>
  <c r="AF17" i="63"/>
  <c r="AO17" i="63" s="1"/>
  <c r="Z18" i="42"/>
  <c r="AG18" i="42" s="1"/>
  <c r="AP18" i="42" s="1"/>
  <c r="AI16" i="94"/>
  <c r="AR16" i="94" s="1"/>
  <c r="AG17" i="25"/>
  <c r="AP17" i="25" s="1"/>
  <c r="AG17" i="60"/>
  <c r="AP17" i="60" s="1"/>
  <c r="Z18" i="9"/>
  <c r="AE17" i="63"/>
  <c r="AE17" i="41"/>
  <c r="AI17" i="41" s="1"/>
  <c r="AI17" i="58"/>
  <c r="AR17" i="58" s="1"/>
  <c r="W18" i="88"/>
  <c r="AG17" i="77"/>
  <c r="AP17" i="77" s="1"/>
  <c r="Z17" i="61"/>
  <c r="Z19" i="21"/>
  <c r="Z18" i="83"/>
  <c r="AF18" i="83" s="1"/>
  <c r="AO18" i="83" s="1"/>
  <c r="AF18" i="28"/>
  <c r="AO18" i="28" s="1"/>
  <c r="AE17" i="60"/>
  <c r="AI17" i="60" s="1"/>
  <c r="Z17" i="75"/>
  <c r="AE17" i="75" s="1"/>
  <c r="AE18" i="28"/>
  <c r="W18" i="60"/>
  <c r="AE17" i="74"/>
  <c r="W18" i="74"/>
  <c r="AF17" i="74"/>
  <c r="AO17" i="74" s="1"/>
  <c r="AG17" i="74"/>
  <c r="AP17" i="74" s="1"/>
  <c r="W19" i="69"/>
  <c r="AE18" i="69"/>
  <c r="AG18" i="69"/>
  <c r="AP18" i="69" s="1"/>
  <c r="AF18" i="69"/>
  <c r="AO18" i="69" s="1"/>
  <c r="AE18" i="42"/>
  <c r="W19" i="42"/>
  <c r="AG17" i="18"/>
  <c r="AP17" i="18" s="1"/>
  <c r="AF17" i="18"/>
  <c r="AO17" i="18" s="1"/>
  <c r="W18" i="18"/>
  <c r="AE17" i="18"/>
  <c r="W18" i="75"/>
  <c r="AF17" i="75"/>
  <c r="AO17" i="75" s="1"/>
  <c r="AG17" i="75"/>
  <c r="AP17" i="75" s="1"/>
  <c r="AR15" i="68"/>
  <c r="AG17" i="13"/>
  <c r="AP17" i="13" s="1"/>
  <c r="AF17" i="13"/>
  <c r="AO17" i="13" s="1"/>
  <c r="W18" i="13"/>
  <c r="AE17" i="13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Z18" i="54" s="1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X17" i="10"/>
  <c r="Y17" i="10"/>
  <c r="Z17" i="10" s="1"/>
  <c r="AR17" i="52"/>
  <c r="AG17" i="72"/>
  <c r="AP17" i="72" s="1"/>
  <c r="AF17" i="72"/>
  <c r="AO17" i="72" s="1"/>
  <c r="W18" i="72"/>
  <c r="AE17" i="72"/>
  <c r="X18" i="65"/>
  <c r="Y18" i="65"/>
  <c r="AG15" i="7"/>
  <c r="AP15" i="7" s="1"/>
  <c r="AF15" i="7"/>
  <c r="AO15" i="7" s="1"/>
  <c r="W16" i="7"/>
  <c r="AE15" i="7"/>
  <c r="X18" i="81"/>
  <c r="Y18" i="81"/>
  <c r="Z18" i="81" s="1"/>
  <c r="AH18" i="42"/>
  <c r="AQ18" i="42" s="1"/>
  <c r="AG17" i="67"/>
  <c r="AP17" i="67" s="1"/>
  <c r="AF17" i="67"/>
  <c r="AO17" i="67" s="1"/>
  <c r="AE17" i="67"/>
  <c r="W18" i="67"/>
  <c r="AR18" i="15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Z17" i="24" s="1"/>
  <c r="X18" i="82"/>
  <c r="Y18" i="82"/>
  <c r="Y17" i="29"/>
  <c r="X17" i="29"/>
  <c r="AG17" i="61"/>
  <c r="AP17" i="61" s="1"/>
  <c r="W18" i="61"/>
  <c r="AF17" i="61"/>
  <c r="AO17" i="61" s="1"/>
  <c r="AE17" i="61"/>
  <c r="AH17" i="93"/>
  <c r="AQ17" i="93" s="1"/>
  <c r="AG17" i="17"/>
  <c r="AP17" i="17" s="1"/>
  <c r="Y17" i="62"/>
  <c r="X17" i="62"/>
  <c r="Z17" i="62" s="1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H18" i="3"/>
  <c r="AQ18" i="3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W19" i="43"/>
  <c r="AE18" i="43"/>
  <c r="AG18" i="43"/>
  <c r="AP18" i="43" s="1"/>
  <c r="AF18" i="43"/>
  <c r="AO18" i="43" s="1"/>
  <c r="Y18" i="4"/>
  <c r="X18" i="4"/>
  <c r="AR17" i="3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Z18" i="30" s="1"/>
  <c r="Z19" i="76"/>
  <c r="Y19" i="76"/>
  <c r="X19" i="76"/>
  <c r="AH18" i="19"/>
  <c r="AQ18" i="19" s="1"/>
  <c r="AI16" i="29"/>
  <c r="AN16" i="29"/>
  <c r="AN17" i="54"/>
  <c r="AI17" i="54"/>
  <c r="AI17" i="63"/>
  <c r="AN17" i="63"/>
  <c r="X18" i="33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Z18" i="25" s="1"/>
  <c r="Y18" i="25"/>
  <c r="AN17" i="88"/>
  <c r="AI17" i="88"/>
  <c r="Y18" i="77"/>
  <c r="X18" i="77"/>
  <c r="Z18" i="77" s="1"/>
  <c r="AN18" i="28"/>
  <c r="AN17" i="82"/>
  <c r="AI17" i="82"/>
  <c r="AH19" i="44"/>
  <c r="AQ19" i="44" s="1"/>
  <c r="Y18" i="8"/>
  <c r="X18" i="8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Y19" i="28"/>
  <c r="AN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AH17" i="72"/>
  <c r="AQ17" i="72" s="1"/>
  <c r="AN16" i="64"/>
  <c r="AI16" i="64"/>
  <c r="X18" i="84"/>
  <c r="Y18" i="84"/>
  <c r="AR16" i="35"/>
  <c r="AR16" i="72"/>
  <c r="Y17" i="27"/>
  <c r="X17" i="27"/>
  <c r="Z17" i="27" s="1"/>
  <c r="AI18" i="66"/>
  <c r="AN18" i="66"/>
  <c r="AR17" i="83"/>
  <c r="AH17" i="18"/>
  <c r="AQ17" i="18" s="1"/>
  <c r="AR16" i="32"/>
  <c r="Z18" i="85"/>
  <c r="AR18" i="44"/>
  <c r="Z17" i="11"/>
  <c r="Y19" i="48"/>
  <c r="X19" i="48"/>
  <c r="Z19" i="48" s="1"/>
  <c r="AR16" i="22"/>
  <c r="Z18" i="26"/>
  <c r="AI16" i="46"/>
  <c r="AN16" i="46"/>
  <c r="AN18" i="96"/>
  <c r="AI18" i="96"/>
  <c r="Y17" i="6"/>
  <c r="X17" i="6"/>
  <c r="Z17" i="6" s="1"/>
  <c r="AN17" i="70"/>
  <c r="AI17" i="70"/>
  <c r="X18" i="60"/>
  <c r="Y18" i="60"/>
  <c r="Y19" i="79"/>
  <c r="X19" i="79"/>
  <c r="AH17" i="74"/>
  <c r="AQ17" i="74" s="1"/>
  <c r="AR16" i="50"/>
  <c r="AR16" i="17"/>
  <c r="Z17" i="93"/>
  <c r="AH17" i="75"/>
  <c r="AQ17" i="75" s="1"/>
  <c r="AR17" i="19"/>
  <c r="X18" i="63"/>
  <c r="Y18" i="63"/>
  <c r="X18" i="34"/>
  <c r="Z18" i="34" s="1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Z19" i="66" s="1"/>
  <c r="X18" i="53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Z17" i="45" l="1"/>
  <c r="Z18" i="8"/>
  <c r="AF17" i="17"/>
  <c r="AO17" i="17" s="1"/>
  <c r="AF18" i="42"/>
  <c r="AO18" i="42" s="1"/>
  <c r="AG18" i="83"/>
  <c r="AP18" i="83" s="1"/>
  <c r="Z18" i="53"/>
  <c r="AG18" i="53" s="1"/>
  <c r="AP18" i="53" s="1"/>
  <c r="AI17" i="77"/>
  <c r="W18" i="17"/>
  <c r="Z17" i="29"/>
  <c r="AE18" i="83"/>
  <c r="Z18" i="84"/>
  <c r="Z19" i="28"/>
  <c r="Z18" i="65"/>
  <c r="AN17" i="41"/>
  <c r="W19" i="83"/>
  <c r="Z18" i="33"/>
  <c r="Z18" i="1"/>
  <c r="Z19" i="79"/>
  <c r="AI18" i="28"/>
  <c r="Z18" i="37"/>
  <c r="Z18" i="4"/>
  <c r="Z17" i="23"/>
  <c r="Z17" i="64"/>
  <c r="AG17" i="64" s="1"/>
  <c r="AP17" i="64" s="1"/>
  <c r="Z18" i="41"/>
  <c r="AE18" i="41" s="1"/>
  <c r="Z18" i="36"/>
  <c r="AG18" i="36" s="1"/>
  <c r="AP18" i="36" s="1"/>
  <c r="Z19" i="96"/>
  <c r="AF19" i="96" s="1"/>
  <c r="AO19" i="96" s="1"/>
  <c r="Z18" i="70"/>
  <c r="AF18" i="70" s="1"/>
  <c r="AO18" i="70" s="1"/>
  <c r="Z17" i="51"/>
  <c r="W18" i="51" s="1"/>
  <c r="AF17" i="64"/>
  <c r="AO17" i="64" s="1"/>
  <c r="W18" i="64"/>
  <c r="AE17" i="64"/>
  <c r="AG18" i="41"/>
  <c r="AP18" i="41" s="1"/>
  <c r="AF18" i="36"/>
  <c r="AO18" i="36" s="1"/>
  <c r="W20" i="96"/>
  <c r="AE19" i="96"/>
  <c r="W19" i="54"/>
  <c r="AE18" i="54"/>
  <c r="AG18" i="54"/>
  <c r="AP18" i="54" s="1"/>
  <c r="AF18" i="54"/>
  <c r="AO18" i="54" s="1"/>
  <c r="W18" i="62"/>
  <c r="AE17" i="62"/>
  <c r="AG17" i="62"/>
  <c r="AP17" i="62" s="1"/>
  <c r="AF17" i="62"/>
  <c r="AO17" i="62" s="1"/>
  <c r="AG17" i="24"/>
  <c r="AP17" i="24" s="1"/>
  <c r="AF17" i="24"/>
  <c r="AO17" i="24" s="1"/>
  <c r="W18" i="24"/>
  <c r="AE17" i="24"/>
  <c r="AG17" i="51"/>
  <c r="AP17" i="51" s="1"/>
  <c r="AF17" i="51"/>
  <c r="AO17" i="51" s="1"/>
  <c r="AE17" i="51"/>
  <c r="AG17" i="29"/>
  <c r="AP17" i="29" s="1"/>
  <c r="AF17" i="29"/>
  <c r="AO17" i="29" s="1"/>
  <c r="AE17" i="29"/>
  <c r="W18" i="29"/>
  <c r="W19" i="53"/>
  <c r="AF18" i="53"/>
  <c r="AO18" i="53" s="1"/>
  <c r="AE18" i="53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AG18" i="4"/>
  <c r="AP18" i="4" s="1"/>
  <c r="AF18" i="4"/>
  <c r="AO18" i="4" s="1"/>
  <c r="W19" i="4"/>
  <c r="AE18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Z19" i="9" s="1"/>
  <c r="X20" i="86"/>
  <c r="Y20" i="86"/>
  <c r="Z20" i="86" s="1"/>
  <c r="AN19" i="21"/>
  <c r="AI19" i="21"/>
  <c r="X18" i="17"/>
  <c r="Y18" i="17"/>
  <c r="AI17" i="61"/>
  <c r="AN17" i="61"/>
  <c r="X18" i="31"/>
  <c r="Z18" i="31" s="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Z18" i="90" s="1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Z18" i="22" s="1"/>
  <c r="X18" i="40"/>
  <c r="Y18" i="40"/>
  <c r="Z18" i="40" s="1"/>
  <c r="Z18" i="47"/>
  <c r="Z18" i="82"/>
  <c r="Z18" i="88"/>
  <c r="AH18" i="65"/>
  <c r="AQ18" i="65" s="1"/>
  <c r="Z18" i="39"/>
  <c r="Z18" i="13"/>
  <c r="Y18" i="13"/>
  <c r="X18" i="13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G18" i="3"/>
  <c r="AP18" i="3" s="1"/>
  <c r="AF18" i="3"/>
  <c r="AO18" i="3" s="1"/>
  <c r="W19" i="3"/>
  <c r="AE18" i="3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F17" i="23"/>
  <c r="AO17" i="23" s="1"/>
  <c r="W18" i="23"/>
  <c r="AE17" i="23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Y16" i="7"/>
  <c r="AN17" i="72"/>
  <c r="AI17" i="72"/>
  <c r="AR16" i="51"/>
  <c r="Y18" i="75"/>
  <c r="X18" i="75"/>
  <c r="Z18" i="75" s="1"/>
  <c r="AN18" i="83"/>
  <c r="AI18" i="83"/>
  <c r="AI18" i="69"/>
  <c r="AN18" i="69"/>
  <c r="AI17" i="74"/>
  <c r="AN17" i="74"/>
  <c r="AF18" i="41" l="1"/>
  <c r="AO18" i="41" s="1"/>
  <c r="W19" i="41"/>
  <c r="Z17" i="20"/>
  <c r="Z16" i="7"/>
  <c r="Z19" i="69"/>
  <c r="AF19" i="69" s="1"/>
  <c r="AO19" i="69" s="1"/>
  <c r="W19" i="36"/>
  <c r="AG18" i="70"/>
  <c r="AP18" i="70" s="1"/>
  <c r="AE18" i="70"/>
  <c r="Z19" i="43"/>
  <c r="AG19" i="43" s="1"/>
  <c r="AP19" i="43" s="1"/>
  <c r="AG19" i="96"/>
  <c r="AP19" i="96" s="1"/>
  <c r="AE18" i="36"/>
  <c r="AN18" i="36" s="1"/>
  <c r="W19" i="70"/>
  <c r="Z19" i="83"/>
  <c r="AF19" i="83" s="1"/>
  <c r="AO19" i="83" s="1"/>
  <c r="AG18" i="75"/>
  <c r="AP18" i="75" s="1"/>
  <c r="AF18" i="75"/>
  <c r="AO18" i="75" s="1"/>
  <c r="AE18" i="75"/>
  <c r="W19" i="75"/>
  <c r="AE19" i="43"/>
  <c r="AF19" i="43"/>
  <c r="AO19" i="43" s="1"/>
  <c r="AE20" i="86"/>
  <c r="W21" i="86"/>
  <c r="AF20" i="86"/>
  <c r="AO20" i="86" s="1"/>
  <c r="AG20" i="86"/>
  <c r="AP20" i="86" s="1"/>
  <c r="W20" i="83"/>
  <c r="AG19" i="83"/>
  <c r="AP19" i="83" s="1"/>
  <c r="AE19" i="83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Y20" i="76"/>
  <c r="X20" i="76"/>
  <c r="Z20" i="76" s="1"/>
  <c r="AI18" i="25"/>
  <c r="AN18" i="25"/>
  <c r="AN17" i="56"/>
  <c r="AI17" i="56"/>
  <c r="AR17" i="75"/>
  <c r="AE18" i="31"/>
  <c r="W19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Z18" i="64" s="1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Z19" i="30" s="1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X18" i="95"/>
  <c r="Z18" i="95" s="1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AE19" i="69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Y20" i="44"/>
  <c r="AI18" i="4"/>
  <c r="AN18" i="4"/>
  <c r="AN17" i="24"/>
  <c r="AI17" i="24"/>
  <c r="AI17" i="62"/>
  <c r="AN17" i="62"/>
  <c r="X19" i="36"/>
  <c r="Y19" i="36"/>
  <c r="AH16" i="7"/>
  <c r="AQ16" i="7" s="1"/>
  <c r="AR17" i="16"/>
  <c r="AR15" i="7"/>
  <c r="AN18" i="3"/>
  <c r="AI18" i="3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Z18" i="78" s="1"/>
  <c r="X18" i="78"/>
  <c r="AR17" i="61"/>
  <c r="Z18" i="16"/>
  <c r="X20" i="15"/>
  <c r="Y20" i="15"/>
  <c r="Y18" i="32"/>
  <c r="X18" i="32"/>
  <c r="Y19" i="73"/>
  <c r="X19" i="73"/>
  <c r="Y19" i="4"/>
  <c r="X19" i="4"/>
  <c r="AI19" i="48"/>
  <c r="AN19" i="48"/>
  <c r="X19" i="81"/>
  <c r="Y19" i="81"/>
  <c r="Y18" i="24"/>
  <c r="X18" i="24"/>
  <c r="X18" i="62"/>
  <c r="Y18" i="62"/>
  <c r="X19" i="41"/>
  <c r="Z19" i="41" s="1"/>
  <c r="Y19" i="41"/>
  <c r="AH18" i="75"/>
  <c r="AQ18" i="75" s="1"/>
  <c r="Y19" i="14"/>
  <c r="X19" i="14"/>
  <c r="Y18" i="92"/>
  <c r="X18" i="92"/>
  <c r="AH18" i="74"/>
  <c r="AQ18" i="74" s="1"/>
  <c r="AN18" i="65"/>
  <c r="AI18" i="65"/>
  <c r="AH18" i="67"/>
  <c r="AQ18" i="67" s="1"/>
  <c r="Y19" i="3"/>
  <c r="X19" i="3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Y20" i="79"/>
  <c r="X20" i="79"/>
  <c r="Y19" i="1"/>
  <c r="X19" i="1"/>
  <c r="X19" i="38"/>
  <c r="Y19" i="38"/>
  <c r="Z18" i="59"/>
  <c r="Y19" i="19"/>
  <c r="X19" i="19"/>
  <c r="X18" i="11"/>
  <c r="Z18" i="11" s="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Z18" i="51"/>
  <c r="X18" i="51"/>
  <c r="Y18" i="51"/>
  <c r="AN19" i="96"/>
  <c r="AI18" i="36"/>
  <c r="AI18" i="41"/>
  <c r="AN18" i="41"/>
  <c r="AN18" i="70"/>
  <c r="AG17" i="89"/>
  <c r="AP17" i="89" s="1"/>
  <c r="AF17" i="89"/>
  <c r="AO17" i="89" s="1"/>
  <c r="W18" i="89"/>
  <c r="AE17" i="89"/>
  <c r="X18" i="94"/>
  <c r="Y18" i="94"/>
  <c r="X19" i="26"/>
  <c r="Y19" i="26"/>
  <c r="Z18" i="74"/>
  <c r="Y19" i="65"/>
  <c r="Z19" i="65" s="1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Y18" i="91"/>
  <c r="X18" i="91"/>
  <c r="Z18" i="91" s="1"/>
  <c r="AF18" i="55"/>
  <c r="AO18" i="55" s="1"/>
  <c r="W19" i="55"/>
  <c r="AE18" i="55"/>
  <c r="AG18" i="55"/>
  <c r="AP18" i="55" s="1"/>
  <c r="AI18" i="2"/>
  <c r="AN18" i="2"/>
  <c r="Y20" i="28"/>
  <c r="X20" i="28"/>
  <c r="Y18" i="93"/>
  <c r="X18" i="93"/>
  <c r="Z18" i="93" s="1"/>
  <c r="AH18" i="90"/>
  <c r="AQ18" i="90" s="1"/>
  <c r="AR17" i="18"/>
  <c r="Z20" i="21"/>
  <c r="Y19" i="37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Z19" i="70" s="1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Z18" i="56"/>
  <c r="X18" i="56"/>
  <c r="Y18" i="56"/>
  <c r="AH19" i="69"/>
  <c r="AQ19" i="69" s="1"/>
  <c r="AH18" i="31"/>
  <c r="AQ18" i="31" s="1"/>
  <c r="Z18" i="17"/>
  <c r="AH19" i="9"/>
  <c r="AQ19" i="9" s="1"/>
  <c r="Y19" i="58"/>
  <c r="X19" i="58"/>
  <c r="Z19" i="58" s="1"/>
  <c r="W19" i="63"/>
  <c r="AE18" i="63"/>
  <c r="AF18" i="63"/>
  <c r="AO18" i="63" s="1"/>
  <c r="AG18" i="63"/>
  <c r="AP18" i="63" s="1"/>
  <c r="X18" i="45"/>
  <c r="Y18" i="45"/>
  <c r="Z18" i="45" s="1"/>
  <c r="Y18" i="6"/>
  <c r="X18" i="6"/>
  <c r="X18" i="29"/>
  <c r="Y18" i="29"/>
  <c r="AN18" i="54"/>
  <c r="AI18" i="54"/>
  <c r="X20" i="96"/>
  <c r="Y20" i="96"/>
  <c r="Z20" i="96" s="1"/>
  <c r="AN17" i="64"/>
  <c r="AI17" i="64"/>
  <c r="Z18" i="24" l="1"/>
  <c r="Z19" i="36"/>
  <c r="AG19" i="36" s="1"/>
  <c r="AP19" i="36" s="1"/>
  <c r="AG19" i="69"/>
  <c r="AP19" i="69" s="1"/>
  <c r="W20" i="69"/>
  <c r="Z19" i="26"/>
  <c r="AE19" i="26" s="1"/>
  <c r="Z19" i="3"/>
  <c r="Z19" i="73"/>
  <c r="Z20" i="44"/>
  <c r="Z19" i="37"/>
  <c r="Z20" i="79"/>
  <c r="Z19" i="14"/>
  <c r="W20" i="14" s="1"/>
  <c r="Z18" i="62"/>
  <c r="AI18" i="70"/>
  <c r="Z19" i="52"/>
  <c r="AG19" i="52" s="1"/>
  <c r="AP19" i="52" s="1"/>
  <c r="AI19" i="96"/>
  <c r="Z19" i="25"/>
  <c r="AE19" i="25" s="1"/>
  <c r="Z18" i="29"/>
  <c r="W19" i="29" s="1"/>
  <c r="Z19" i="81"/>
  <c r="AG19" i="81" s="1"/>
  <c r="AP19" i="81" s="1"/>
  <c r="Z20" i="71"/>
  <c r="W20" i="43"/>
  <c r="Z19" i="2"/>
  <c r="W20" i="2" s="1"/>
  <c r="Z19" i="1"/>
  <c r="AF19" i="1" s="1"/>
  <c r="AO19" i="1" s="1"/>
  <c r="Z19" i="84"/>
  <c r="AF19" i="84" s="1"/>
  <c r="AO19" i="84" s="1"/>
  <c r="AG19" i="1"/>
  <c r="AP19" i="1" s="1"/>
  <c r="W20" i="1"/>
  <c r="AE19" i="1"/>
  <c r="W20" i="25"/>
  <c r="AG19" i="25"/>
  <c r="AP19" i="25" s="1"/>
  <c r="AF19" i="25"/>
  <c r="AO19" i="25" s="1"/>
  <c r="AF19" i="36"/>
  <c r="AO19" i="36" s="1"/>
  <c r="W20" i="36"/>
  <c r="AE19" i="36"/>
  <c r="AG19" i="3"/>
  <c r="AP19" i="3" s="1"/>
  <c r="AF19" i="3"/>
  <c r="AO19" i="3" s="1"/>
  <c r="W20" i="3"/>
  <c r="AE19" i="3"/>
  <c r="AG18" i="78"/>
  <c r="AP18" i="78" s="1"/>
  <c r="AF18" i="78"/>
  <c r="AO18" i="78" s="1"/>
  <c r="AE18" i="78"/>
  <c r="W19" i="78"/>
  <c r="AG18" i="45"/>
  <c r="AP18" i="45" s="1"/>
  <c r="AF18" i="45"/>
  <c r="AO18" i="45" s="1"/>
  <c r="AE18" i="45"/>
  <c r="W19" i="45"/>
  <c r="AE18" i="29"/>
  <c r="W20" i="81"/>
  <c r="AF19" i="81"/>
  <c r="AO19" i="81" s="1"/>
  <c r="W20" i="37"/>
  <c r="AG19" i="37"/>
  <c r="AP19" i="37" s="1"/>
  <c r="AF19" i="37"/>
  <c r="AO19" i="37" s="1"/>
  <c r="AE19" i="37"/>
  <c r="AG19" i="26"/>
  <c r="AP19" i="26" s="1"/>
  <c r="W20" i="52"/>
  <c r="AF19" i="52"/>
  <c r="AO19" i="52" s="1"/>
  <c r="AE19" i="52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AG20" i="71"/>
  <c r="AP20" i="71" s="1"/>
  <c r="AF20" i="71"/>
  <c r="AO20" i="71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H18" i="24"/>
  <c r="AQ18" i="24" s="1"/>
  <c r="AH20" i="15"/>
  <c r="AQ20" i="15" s="1"/>
  <c r="Y20" i="9"/>
  <c r="X20" i="9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Z21" i="86" s="1"/>
  <c r="AN19" i="43"/>
  <c r="AI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Z19" i="88" s="1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9" i="3"/>
  <c r="AQ19" i="3" s="1"/>
  <c r="AH18" i="92"/>
  <c r="AQ18" i="92" s="1"/>
  <c r="AH19" i="41"/>
  <c r="AQ19" i="41" s="1"/>
  <c r="AR19" i="48"/>
  <c r="Z20" i="15"/>
  <c r="AH20" i="66"/>
  <c r="AQ20" i="66" s="1"/>
  <c r="AR18" i="33"/>
  <c r="AR18" i="3"/>
  <c r="AR17" i="62"/>
  <c r="AH20" i="44"/>
  <c r="AQ20" i="44" s="1"/>
  <c r="AI17" i="20"/>
  <c r="AN17" i="20"/>
  <c r="AH18" i="27"/>
  <c r="AQ18" i="27" s="1"/>
  <c r="X19" i="39"/>
  <c r="Z19" i="39" s="1"/>
  <c r="Y19" i="39"/>
  <c r="AF19" i="30"/>
  <c r="AO19" i="30" s="1"/>
  <c r="AE19" i="30"/>
  <c r="W20" i="30"/>
  <c r="AG19" i="30"/>
  <c r="AP19" i="30" s="1"/>
  <c r="AR18" i="53"/>
  <c r="X19" i="31"/>
  <c r="Y19" i="31"/>
  <c r="Z19" i="31" s="1"/>
  <c r="AR17" i="10"/>
  <c r="AH18" i="57"/>
  <c r="AQ18" i="57" s="1"/>
  <c r="AH18" i="49"/>
  <c r="AQ18" i="49" s="1"/>
  <c r="AI20" i="86"/>
  <c r="AN20" i="86"/>
  <c r="Y19" i="75"/>
  <c r="X19" i="75"/>
  <c r="Z19" i="75" s="1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AE20" i="79"/>
  <c r="AG20" i="79"/>
  <c r="AP20" i="79" s="1"/>
  <c r="W21" i="79"/>
  <c r="AF20" i="79"/>
  <c r="AO20" i="79" s="1"/>
  <c r="Y20" i="87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Z19" i="47" s="1"/>
  <c r="Y19" i="47"/>
  <c r="X20" i="83"/>
  <c r="Z20" i="83" s="1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Z20" i="69" s="1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Z19" i="82" s="1"/>
  <c r="X19" i="82"/>
  <c r="Z19" i="85"/>
  <c r="X18" i="46"/>
  <c r="Y18" i="46"/>
  <c r="X17" i="7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Z19" i="13" l="1"/>
  <c r="Z20" i="9"/>
  <c r="AF19" i="14"/>
  <c r="AO19" i="14" s="1"/>
  <c r="AF19" i="26"/>
  <c r="AO19" i="26" s="1"/>
  <c r="AF18" i="29"/>
  <c r="AO18" i="29" s="1"/>
  <c r="W20" i="84"/>
  <c r="AG19" i="84"/>
  <c r="AP19" i="84" s="1"/>
  <c r="Z20" i="87"/>
  <c r="W20" i="26"/>
  <c r="AE19" i="81"/>
  <c r="AG18" i="29"/>
  <c r="AP18" i="29" s="1"/>
  <c r="AE19" i="84"/>
  <c r="Z19" i="40"/>
  <c r="AE19" i="14"/>
  <c r="Z17" i="7"/>
  <c r="Z19" i="90"/>
  <c r="Z18" i="12"/>
  <c r="AG18" i="12" s="1"/>
  <c r="AP18" i="12" s="1"/>
  <c r="AG19" i="2"/>
  <c r="AP19" i="2" s="1"/>
  <c r="Z19" i="63"/>
  <c r="AG19" i="63" s="1"/>
  <c r="AP19" i="63" s="1"/>
  <c r="Z18" i="89"/>
  <c r="AE19" i="2"/>
  <c r="AN19" i="2" s="1"/>
  <c r="AF19" i="2"/>
  <c r="AO19" i="2" s="1"/>
  <c r="Z19" i="55"/>
  <c r="AG19" i="55" s="1"/>
  <c r="AP19" i="55" s="1"/>
  <c r="Z19" i="22"/>
  <c r="AF19" i="22" s="1"/>
  <c r="AO19" i="22" s="1"/>
  <c r="Z20" i="43"/>
  <c r="W21" i="43" s="1"/>
  <c r="AE20" i="87"/>
  <c r="AF20" i="87"/>
  <c r="AO20" i="87" s="1"/>
  <c r="AG20" i="87"/>
  <c r="AP20" i="87" s="1"/>
  <c r="W21" i="87"/>
  <c r="AG19" i="31"/>
  <c r="AP19" i="31" s="1"/>
  <c r="AF19" i="31"/>
  <c r="AO19" i="31" s="1"/>
  <c r="AE19" i="31"/>
  <c r="W20" i="31"/>
  <c r="AG19" i="22"/>
  <c r="AP19" i="22" s="1"/>
  <c r="W20" i="22"/>
  <c r="AE19" i="22"/>
  <c r="AG19" i="13"/>
  <c r="AP19" i="13" s="1"/>
  <c r="AF19" i="13"/>
  <c r="AO19" i="13" s="1"/>
  <c r="W20" i="13"/>
  <c r="AE19" i="13"/>
  <c r="W21" i="69"/>
  <c r="AE20" i="69"/>
  <c r="AF20" i="69"/>
  <c r="AO20" i="69" s="1"/>
  <c r="AG20" i="69"/>
  <c r="AP20" i="69" s="1"/>
  <c r="AF18" i="12"/>
  <c r="AO18" i="12" s="1"/>
  <c r="W19" i="12"/>
  <c r="AE18" i="12"/>
  <c r="W20" i="82"/>
  <c r="AE19" i="82"/>
  <c r="AG19" i="82"/>
  <c r="AP19" i="82" s="1"/>
  <c r="AF19" i="82"/>
  <c r="AO19" i="82" s="1"/>
  <c r="AG20" i="43"/>
  <c r="AP20" i="43" s="1"/>
  <c r="AF20" i="43"/>
  <c r="AO20" i="43" s="1"/>
  <c r="AE20" i="43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W20" i="63"/>
  <c r="AE19" i="63"/>
  <c r="AF19" i="63"/>
  <c r="AO19" i="63" s="1"/>
  <c r="W19" i="89"/>
  <c r="AE18" i="89"/>
  <c r="AG18" i="89"/>
  <c r="AP18" i="89" s="1"/>
  <c r="AF18" i="89"/>
  <c r="AO18" i="89" s="1"/>
  <c r="AE19" i="88"/>
  <c r="W20" i="88"/>
  <c r="AF19" i="88"/>
  <c r="AO19" i="88" s="1"/>
  <c r="AG19" i="88"/>
  <c r="AP19" i="88" s="1"/>
  <c r="AF19" i="55"/>
  <c r="AO19" i="55" s="1"/>
  <c r="W20" i="55"/>
  <c r="AE19" i="55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X19" i="61"/>
  <c r="Z19" i="61" s="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X19" i="93"/>
  <c r="Y19" i="93"/>
  <c r="AR17" i="46"/>
  <c r="AN18" i="72"/>
  <c r="AI18" i="72"/>
  <c r="Z19" i="51"/>
  <c r="Y19" i="51"/>
  <c r="X19" i="51"/>
  <c r="AI19" i="58"/>
  <c r="AN19" i="58"/>
  <c r="X19" i="59"/>
  <c r="Y19" i="59"/>
  <c r="X19" i="18"/>
  <c r="Y19" i="18"/>
  <c r="Y20" i="73"/>
  <c r="X20" i="73"/>
  <c r="Z20" i="73" s="1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Y21" i="96"/>
  <c r="X21" i="96"/>
  <c r="Z21" i="96" s="1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AI19" i="26"/>
  <c r="AN19" i="26"/>
  <c r="AN19" i="81"/>
  <c r="AI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Z19" i="11" s="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Y20" i="30"/>
  <c r="X20" i="30"/>
  <c r="Z20" i="30" s="1"/>
  <c r="AR17" i="20"/>
  <c r="AR19" i="43"/>
  <c r="AH20" i="9"/>
  <c r="AQ20" i="9" s="1"/>
  <c r="AI19" i="73"/>
  <c r="AN19" i="73"/>
  <c r="AI18" i="62"/>
  <c r="AN18" i="62"/>
  <c r="X20" i="81"/>
  <c r="Z20" i="81" s="1"/>
  <c r="Y20" i="81"/>
  <c r="AN19" i="3"/>
  <c r="AI19" i="3"/>
  <c r="Y20" i="25"/>
  <c r="X20" i="25"/>
  <c r="Z20" i="25" s="1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Y19" i="50"/>
  <c r="AR19" i="87"/>
  <c r="X19" i="17"/>
  <c r="Z19" i="17" s="1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Y19" i="24"/>
  <c r="X19" i="24"/>
  <c r="Z19" i="24" s="1"/>
  <c r="Y21" i="79"/>
  <c r="X21" i="79"/>
  <c r="Y19" i="91"/>
  <c r="X19" i="9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Y19" i="29"/>
  <c r="X20" i="3"/>
  <c r="Y20" i="3"/>
  <c r="Y20" i="36"/>
  <c r="X20" i="36"/>
  <c r="Z20" i="36" s="1"/>
  <c r="AI19" i="25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Z19" i="74" s="1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AN18" i="59"/>
  <c r="AI18" i="59"/>
  <c r="AN18" i="18"/>
  <c r="AI18" i="18"/>
  <c r="X21" i="71"/>
  <c r="Y21" i="71"/>
  <c r="AN19" i="52"/>
  <c r="AI19" i="52"/>
  <c r="Y19" i="45"/>
  <c r="X19" i="45"/>
  <c r="Z19" i="45" s="1"/>
  <c r="X19" i="78"/>
  <c r="Y19" i="78"/>
  <c r="Y20" i="84"/>
  <c r="X20" i="84"/>
  <c r="Y20" i="1"/>
  <c r="X20" i="1"/>
  <c r="X20" i="2"/>
  <c r="Y20" i="2"/>
  <c r="Z19" i="50" l="1"/>
  <c r="Z20" i="52"/>
  <c r="Z20" i="65"/>
  <c r="Z19" i="29"/>
  <c r="Z20" i="14"/>
  <c r="AF20" i="14" s="1"/>
  <c r="AO20" i="14" s="1"/>
  <c r="Z19" i="91"/>
  <c r="Z19" i="18"/>
  <c r="Z19" i="67"/>
  <c r="Z20" i="42"/>
  <c r="Z20" i="1"/>
  <c r="AE20" i="1" s="1"/>
  <c r="Z20" i="37"/>
  <c r="W21" i="37" s="1"/>
  <c r="Z20" i="26"/>
  <c r="AE20" i="26" s="1"/>
  <c r="AI19" i="2"/>
  <c r="AR19" i="2" s="1"/>
  <c r="Z19" i="16"/>
  <c r="Z20" i="2"/>
  <c r="W21" i="2" s="1"/>
  <c r="Z19" i="78"/>
  <c r="W20" i="78" s="1"/>
  <c r="Z21" i="44"/>
  <c r="W22" i="44" s="1"/>
  <c r="AG20" i="26"/>
  <c r="AP20" i="26" s="1"/>
  <c r="AE20" i="2"/>
  <c r="AG20" i="2"/>
  <c r="AP20" i="2" s="1"/>
  <c r="AF20" i="2"/>
  <c r="AO20" i="2" s="1"/>
  <c r="AG19" i="78"/>
  <c r="AP19" i="78" s="1"/>
  <c r="AG21" i="44"/>
  <c r="AP21" i="44" s="1"/>
  <c r="AG19" i="45"/>
  <c r="AP19" i="45" s="1"/>
  <c r="AE19" i="45"/>
  <c r="W20" i="45"/>
  <c r="AF19" i="45"/>
  <c r="AO19" i="45" s="1"/>
  <c r="AF20" i="81"/>
  <c r="AO20" i="81" s="1"/>
  <c r="AG20" i="81"/>
  <c r="AP20" i="81" s="1"/>
  <c r="AE20" i="81"/>
  <c r="W21" i="81"/>
  <c r="AG20" i="65"/>
  <c r="AP20" i="65" s="1"/>
  <c r="AF20" i="65"/>
  <c r="AO20" i="65" s="1"/>
  <c r="AE20" i="65"/>
  <c r="W21" i="65"/>
  <c r="AG20" i="1"/>
  <c r="AP20" i="1" s="1"/>
  <c r="AF20" i="1"/>
  <c r="AO20" i="1" s="1"/>
  <c r="W21" i="1"/>
  <c r="AG19" i="16"/>
  <c r="AP19" i="16" s="1"/>
  <c r="AF19" i="16"/>
  <c r="AO19" i="16" s="1"/>
  <c r="W20" i="16"/>
  <c r="AE19" i="16"/>
  <c r="AG20" i="25"/>
  <c r="AP20" i="25" s="1"/>
  <c r="AF20" i="25"/>
  <c r="AO20" i="25" s="1"/>
  <c r="AE20" i="25"/>
  <c r="W21" i="25"/>
  <c r="AG19" i="67"/>
  <c r="AP19" i="67" s="1"/>
  <c r="AF19" i="67"/>
  <c r="AO19" i="67" s="1"/>
  <c r="AE19" i="67"/>
  <c r="W20" i="67"/>
  <c r="W21" i="42"/>
  <c r="AG20" i="42"/>
  <c r="AP20" i="42" s="1"/>
  <c r="AF20" i="42"/>
  <c r="AO20" i="42" s="1"/>
  <c r="AE20" i="42"/>
  <c r="AG19" i="18"/>
  <c r="AP19" i="18" s="1"/>
  <c r="AF19" i="18"/>
  <c r="AO19" i="18" s="1"/>
  <c r="W20" i="18"/>
  <c r="AE19" i="18"/>
  <c r="AR18" i="59"/>
  <c r="AH20" i="84"/>
  <c r="AQ20" i="84" s="1"/>
  <c r="AI19" i="75"/>
  <c r="AN19" i="75"/>
  <c r="X20" i="33"/>
  <c r="Z20" i="33" s="1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Y20" i="4"/>
  <c r="X20" i="4"/>
  <c r="Z20" i="4" s="1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Z21" i="9" s="1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Z19" i="27" s="1"/>
  <c r="X20" i="8"/>
  <c r="Z20" i="8" s="1"/>
  <c r="Y20" i="8"/>
  <c r="X20" i="53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X18" i="7"/>
  <c r="Z18" i="7" s="1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Z20" i="63" s="1"/>
  <c r="AN20" i="43"/>
  <c r="AI20" i="43"/>
  <c r="AI19" i="82"/>
  <c r="AN19" i="82"/>
  <c r="Y20" i="13"/>
  <c r="X20" i="13"/>
  <c r="Z20" i="13" s="1"/>
  <c r="Y21" i="87"/>
  <c r="X21" i="87"/>
  <c r="AH19" i="78"/>
  <c r="AQ19" i="78" s="1"/>
  <c r="Y21" i="15"/>
  <c r="X21" i="15"/>
  <c r="Z21" i="15" s="1"/>
  <c r="X20" i="75"/>
  <c r="Z20" i="75" s="1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9" i="3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Y19" i="32"/>
  <c r="Z19" i="23"/>
  <c r="X19" i="23"/>
  <c r="Y19" i="23"/>
  <c r="AH21" i="76"/>
  <c r="AQ21" i="76" s="1"/>
  <c r="AH19" i="56"/>
  <c r="AQ19" i="56" s="1"/>
  <c r="AH21" i="21"/>
  <c r="AQ21" i="21" s="1"/>
  <c r="AH20" i="3"/>
  <c r="AQ20" i="3" s="1"/>
  <c r="AH19" i="62"/>
  <c r="AQ19" i="62" s="1"/>
  <c r="AR18" i="95"/>
  <c r="AH20" i="70"/>
  <c r="AQ20" i="70" s="1"/>
  <c r="AR19" i="84"/>
  <c r="X20" i="34"/>
  <c r="Y20" i="34"/>
  <c r="Z20" i="34" s="1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X19" i="89"/>
  <c r="Y19" i="89"/>
  <c r="Z19" i="89" s="1"/>
  <c r="Y20" i="47"/>
  <c r="X20" i="47"/>
  <c r="Z20" i="47" s="1"/>
  <c r="X20" i="82"/>
  <c r="Y20" i="82"/>
  <c r="X20" i="31"/>
  <c r="Y20" i="31"/>
  <c r="Z20" i="31" s="1"/>
  <c r="AR18" i="91"/>
  <c r="AH21" i="71"/>
  <c r="AQ21" i="71" s="1"/>
  <c r="Y19" i="35"/>
  <c r="X19" i="35"/>
  <c r="Z21" i="21"/>
  <c r="AR19" i="25"/>
  <c r="Z20" i="3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Z20" i="77" s="1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18" i="12"/>
  <c r="AN18" i="12"/>
  <c r="AI20" i="69"/>
  <c r="AN20" i="69"/>
  <c r="AI19" i="22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Z21" i="28" s="1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Z19" i="12" s="1"/>
  <c r="X21" i="69"/>
  <c r="Y21" i="69"/>
  <c r="Y20" i="22"/>
  <c r="X20" i="22"/>
  <c r="AI20" i="87"/>
  <c r="AN20" i="87"/>
  <c r="AE20" i="37" l="1"/>
  <c r="AG20" i="14"/>
  <c r="AP20" i="14" s="1"/>
  <c r="AE21" i="44"/>
  <c r="Z19" i="32"/>
  <c r="AG20" i="37"/>
  <c r="AP20" i="37" s="1"/>
  <c r="AE20" i="14"/>
  <c r="AF21" i="44"/>
  <c r="AO21" i="44" s="1"/>
  <c r="Z20" i="53"/>
  <c r="AF20" i="37"/>
  <c r="AO20" i="37" s="1"/>
  <c r="W21" i="14"/>
  <c r="AF19" i="78"/>
  <c r="AO19" i="78" s="1"/>
  <c r="Z20" i="82"/>
  <c r="AE20" i="82" s="1"/>
  <c r="Z20" i="88"/>
  <c r="Z21" i="87"/>
  <c r="AE19" i="78"/>
  <c r="AF20" i="26"/>
  <c r="AO20" i="26" s="1"/>
  <c r="Z20" i="19"/>
  <c r="AG20" i="19" s="1"/>
  <c r="AP20" i="19" s="1"/>
  <c r="Z19" i="10"/>
  <c r="AF19" i="10" s="1"/>
  <c r="AO19" i="10" s="1"/>
  <c r="Z21" i="69"/>
  <c r="AE21" i="69" s="1"/>
  <c r="Z18" i="68"/>
  <c r="W21" i="26"/>
  <c r="Z19" i="92"/>
  <c r="W20" i="92" s="1"/>
  <c r="Z20" i="39"/>
  <c r="W21" i="39" s="1"/>
  <c r="Z20" i="40"/>
  <c r="W21" i="40" s="1"/>
  <c r="Z21" i="66"/>
  <c r="Z20" i="80"/>
  <c r="Z20" i="54"/>
  <c r="W22" i="69"/>
  <c r="AG21" i="69"/>
  <c r="AP21" i="69" s="1"/>
  <c r="AF21" i="69"/>
  <c r="AO21" i="69" s="1"/>
  <c r="AG19" i="12"/>
  <c r="AP19" i="12" s="1"/>
  <c r="AF19" i="12"/>
  <c r="AO19" i="12" s="1"/>
  <c r="W20" i="12"/>
  <c r="AE19" i="12"/>
  <c r="W21" i="31"/>
  <c r="AG20" i="31"/>
  <c r="AP20" i="31" s="1"/>
  <c r="AF20" i="31"/>
  <c r="AO20" i="31" s="1"/>
  <c r="AE20" i="31"/>
  <c r="AF19" i="89"/>
  <c r="AO19" i="89" s="1"/>
  <c r="AE19" i="89"/>
  <c r="AG19" i="89"/>
  <c r="AP19" i="89" s="1"/>
  <c r="W20" i="89"/>
  <c r="W20" i="10"/>
  <c r="AE19" i="10"/>
  <c r="AG19" i="10"/>
  <c r="AP19" i="10" s="1"/>
  <c r="AG20" i="82"/>
  <c r="AP20" i="82" s="1"/>
  <c r="AF20" i="82"/>
  <c r="AO20" i="82" s="1"/>
  <c r="W21" i="82"/>
  <c r="AE19" i="92"/>
  <c r="AE20" i="39"/>
  <c r="AF20" i="40"/>
  <c r="AO20" i="40" s="1"/>
  <c r="AE20" i="40"/>
  <c r="AG21" i="66"/>
  <c r="AP21" i="66" s="1"/>
  <c r="W22" i="66"/>
  <c r="AE21" i="66"/>
  <c r="AF21" i="66"/>
  <c r="AO21" i="66" s="1"/>
  <c r="AG20" i="80"/>
  <c r="AP20" i="80" s="1"/>
  <c r="AF20" i="80"/>
  <c r="AO20" i="80" s="1"/>
  <c r="AE20" i="80"/>
  <c r="W21" i="80"/>
  <c r="W21" i="54"/>
  <c r="AE20" i="54"/>
  <c r="AG20" i="54"/>
  <c r="AP20" i="54" s="1"/>
  <c r="AF20" i="54"/>
  <c r="AO20" i="54" s="1"/>
  <c r="AG20" i="13"/>
  <c r="AP20" i="13" s="1"/>
  <c r="AF20" i="13"/>
  <c r="AO20" i="13" s="1"/>
  <c r="W21" i="13"/>
  <c r="AE20" i="13"/>
  <c r="AG20" i="88"/>
  <c r="AP20" i="88" s="1"/>
  <c r="AF20" i="88"/>
  <c r="AO20" i="88" s="1"/>
  <c r="AE20" i="88"/>
  <c r="W21" i="88"/>
  <c r="AG21" i="28"/>
  <c r="AP21" i="28" s="1"/>
  <c r="AF21" i="28"/>
  <c r="AO21" i="28" s="1"/>
  <c r="W22" i="28"/>
  <c r="AE21" i="2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AG18" i="68"/>
  <c r="AP18" i="68" s="1"/>
  <c r="AF18" i="68"/>
  <c r="AO18" i="68" s="1"/>
  <c r="AE18" i="68"/>
  <c r="W19" i="68"/>
  <c r="AG21" i="87"/>
  <c r="AP21" i="87" s="1"/>
  <c r="AF21" i="87"/>
  <c r="AO21" i="87" s="1"/>
  <c r="AE21" i="87"/>
  <c r="W22" i="87"/>
  <c r="AH19" i="49"/>
  <c r="AQ19" i="49" s="1"/>
  <c r="Y20" i="61"/>
  <c r="X20" i="6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Y22" i="96"/>
  <c r="AR20" i="28"/>
  <c r="AH18" i="7"/>
  <c r="AQ18" i="7" s="1"/>
  <c r="AN20" i="30"/>
  <c r="AI20" i="30"/>
  <c r="AH20" i="53"/>
  <c r="AQ20" i="53" s="1"/>
  <c r="Y20" i="60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W21" i="33"/>
  <c r="AG20" i="33"/>
  <c r="AP20" i="33" s="1"/>
  <c r="AF20" i="33"/>
  <c r="AO20" i="33" s="1"/>
  <c r="AE20" i="33"/>
  <c r="AN20" i="37"/>
  <c r="Y20" i="67"/>
  <c r="X20" i="67"/>
  <c r="AN20" i="25"/>
  <c r="AI20" i="25"/>
  <c r="AN20" i="65"/>
  <c r="AI20" i="65"/>
  <c r="Y22" i="44"/>
  <c r="X22" i="44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19" i="94"/>
  <c r="AR19" i="75"/>
  <c r="Y21" i="1"/>
  <c r="X21" i="1"/>
  <c r="Z21" i="1" s="1"/>
  <c r="Y21" i="14"/>
  <c r="X21" i="14"/>
  <c r="AN21" i="44"/>
  <c r="AI21" i="44"/>
  <c r="X20" i="78"/>
  <c r="Y20" i="78"/>
  <c r="Y21" i="26"/>
  <c r="X21" i="26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X20" i="45"/>
  <c r="AN20" i="26"/>
  <c r="AI20" i="26"/>
  <c r="AH20" i="22"/>
  <c r="AQ20" i="22" s="1"/>
  <c r="AH20" i="90"/>
  <c r="AQ20" i="90" s="1"/>
  <c r="AR19" i="53"/>
  <c r="X19" i="20"/>
  <c r="Y19" i="20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Z20" i="51"/>
  <c r="Y20" i="51"/>
  <c r="X20" i="5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Z21" i="36"/>
  <c r="Y21" i="36"/>
  <c r="X21" i="36"/>
  <c r="AI19" i="74"/>
  <c r="AN19" i="74"/>
  <c r="AH21" i="9"/>
  <c r="AQ21" i="9" s="1"/>
  <c r="AH21" i="43"/>
  <c r="AQ21" i="43" s="1"/>
  <c r="AR19" i="38"/>
  <c r="AN19" i="18"/>
  <c r="AI19" i="18"/>
  <c r="Y20" i="16"/>
  <c r="X20" i="16"/>
  <c r="AI20" i="81"/>
  <c r="AN20" i="81"/>
  <c r="AI19" i="45"/>
  <c r="AN19" i="45"/>
  <c r="Z20" i="90"/>
  <c r="AR19" i="4"/>
  <c r="AH21" i="69"/>
  <c r="AQ21" i="69" s="1"/>
  <c r="X19" i="46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AG20" i="3"/>
  <c r="AP20" i="3" s="1"/>
  <c r="AF20" i="3"/>
  <c r="AO20" i="3" s="1"/>
  <c r="W21" i="3"/>
  <c r="AE20" i="3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Z20" i="50" s="1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X21" i="42"/>
  <c r="Y21" i="42"/>
  <c r="Y21" i="25"/>
  <c r="X21" i="25"/>
  <c r="X21" i="65"/>
  <c r="Y21" i="65"/>
  <c r="AI19" i="78"/>
  <c r="AN19" i="78"/>
  <c r="AI20" i="2"/>
  <c r="AN20" i="2"/>
  <c r="Z21" i="37" l="1"/>
  <c r="Z20" i="16"/>
  <c r="Z19" i="20"/>
  <c r="Z21" i="26"/>
  <c r="Z21" i="52"/>
  <c r="Z20" i="11"/>
  <c r="Z22" i="44"/>
  <c r="Z20" i="67"/>
  <c r="Z20" i="45"/>
  <c r="Z20" i="60"/>
  <c r="AF20" i="39"/>
  <c r="AO20" i="39" s="1"/>
  <c r="AE20" i="19"/>
  <c r="Z20" i="78"/>
  <c r="AI20" i="37"/>
  <c r="Z22" i="96"/>
  <c r="AG20" i="40"/>
  <c r="AP20" i="40" s="1"/>
  <c r="AG20" i="39"/>
  <c r="AP20" i="39" s="1"/>
  <c r="W21" i="19"/>
  <c r="Z21" i="25"/>
  <c r="Z19" i="46"/>
  <c r="Z20" i="61"/>
  <c r="AF20" i="19"/>
  <c r="AO20" i="19" s="1"/>
  <c r="AG19" i="92"/>
  <c r="AP19" i="92" s="1"/>
  <c r="Z20" i="29"/>
  <c r="AG20" i="29" s="1"/>
  <c r="AP20" i="29" s="1"/>
  <c r="Z20" i="17"/>
  <c r="AF19" i="92"/>
  <c r="AO19" i="92" s="1"/>
  <c r="Z21" i="65"/>
  <c r="AG21" i="65" s="1"/>
  <c r="AP21" i="65" s="1"/>
  <c r="Z20" i="24"/>
  <c r="AG20" i="24" s="1"/>
  <c r="AP20" i="24" s="1"/>
  <c r="W20" i="20"/>
  <c r="AE19" i="20"/>
  <c r="AG19" i="20"/>
  <c r="AP19" i="20" s="1"/>
  <c r="AF19" i="20"/>
  <c r="AO19" i="20" s="1"/>
  <c r="W22" i="26"/>
  <c r="AG21" i="26"/>
  <c r="AP21" i="26" s="1"/>
  <c r="AF21" i="26"/>
  <c r="AO21" i="26" s="1"/>
  <c r="AE21" i="26"/>
  <c r="W21" i="29"/>
  <c r="AF20" i="45"/>
  <c r="AO20" i="45" s="1"/>
  <c r="W21" i="45"/>
  <c r="AE20" i="45"/>
  <c r="AG20" i="45"/>
  <c r="AP20" i="45" s="1"/>
  <c r="AF22" i="44"/>
  <c r="AO22" i="44" s="1"/>
  <c r="W23" i="44"/>
  <c r="AE22" i="44"/>
  <c r="AG22" i="44"/>
  <c r="AP22" i="44" s="1"/>
  <c r="W21" i="17"/>
  <c r="AE20" i="17"/>
  <c r="AG20" i="17"/>
  <c r="AP20" i="17" s="1"/>
  <c r="AF20" i="17"/>
  <c r="AO20" i="17" s="1"/>
  <c r="AG21" i="1"/>
  <c r="AP21" i="1" s="1"/>
  <c r="AF21" i="1"/>
  <c r="AO21" i="1" s="1"/>
  <c r="W22" i="1"/>
  <c r="AE21" i="1"/>
  <c r="AE20" i="24"/>
  <c r="AG21" i="52"/>
  <c r="AP21" i="52" s="1"/>
  <c r="W22" i="52"/>
  <c r="AF21" i="52"/>
  <c r="AO21" i="52" s="1"/>
  <c r="AE21" i="52"/>
  <c r="AF20" i="50"/>
  <c r="AO20" i="50" s="1"/>
  <c r="W21" i="50"/>
  <c r="AE20" i="50"/>
  <c r="AG20" i="50"/>
  <c r="AP20" i="50" s="1"/>
  <c r="AG20" i="60"/>
  <c r="AP20" i="60" s="1"/>
  <c r="AF20" i="60"/>
  <c r="AO20" i="60" s="1"/>
  <c r="W21" i="60"/>
  <c r="AE20" i="60"/>
  <c r="AH20" i="18"/>
  <c r="AQ20" i="18" s="1"/>
  <c r="AH21" i="30"/>
  <c r="AQ21" i="30" s="1"/>
  <c r="Y21" i="3"/>
  <c r="X21" i="3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Z20" i="72" s="1"/>
  <c r="AI21" i="76"/>
  <c r="AN21" i="76"/>
  <c r="AH20" i="61"/>
  <c r="AQ20" i="61" s="1"/>
  <c r="Y22" i="87"/>
  <c r="X22" i="87"/>
  <c r="Y21" i="77"/>
  <c r="X21" i="77"/>
  <c r="AN21" i="28"/>
  <c r="AI21" i="28"/>
  <c r="AN20" i="88"/>
  <c r="AI20" i="88"/>
  <c r="Y21" i="80"/>
  <c r="Z21" i="80" s="1"/>
  <c r="X21" i="80"/>
  <c r="X22" i="66"/>
  <c r="Y22" i="66"/>
  <c r="X20" i="92"/>
  <c r="Z20" i="92" s="1"/>
  <c r="Y20" i="92"/>
  <c r="Y21" i="82"/>
  <c r="X21" i="82"/>
  <c r="AI19" i="10"/>
  <c r="AN19" i="10"/>
  <c r="Z21" i="30"/>
  <c r="AF19" i="5"/>
  <c r="AO19" i="5" s="1"/>
  <c r="W20" i="5"/>
  <c r="AE19" i="5"/>
  <c r="AG19" i="5"/>
  <c r="AP19" i="5" s="1"/>
  <c r="AN21" i="71"/>
  <c r="AI21" i="71"/>
  <c r="W20" i="46"/>
  <c r="AG19" i="46"/>
  <c r="AP19" i="46" s="1"/>
  <c r="AF19" i="46"/>
  <c r="AO19" i="46" s="1"/>
  <c r="AE19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Z22" i="21" s="1"/>
  <c r="Y20" i="95"/>
  <c r="X20" i="95"/>
  <c r="Z20" i="95" s="1"/>
  <c r="Y21" i="4"/>
  <c r="X21" i="4"/>
  <c r="Z21" i="4" s="1"/>
  <c r="AN21" i="87"/>
  <c r="AI21" i="87"/>
  <c r="AN20" i="47"/>
  <c r="AI20" i="47"/>
  <c r="X22" i="28"/>
  <c r="Y22" i="28"/>
  <c r="Z22" i="28" s="1"/>
  <c r="AN20" i="80"/>
  <c r="AI20" i="80"/>
  <c r="AI20" i="39"/>
  <c r="AN20" i="39"/>
  <c r="Y20" i="10"/>
  <c r="X20" i="10"/>
  <c r="X20" i="89"/>
  <c r="Y20" i="89"/>
  <c r="AG21" i="37"/>
  <c r="AP21" i="37" s="1"/>
  <c r="AF21" i="37"/>
  <c r="AO21" i="37" s="1"/>
  <c r="AE21" i="37"/>
  <c r="W22" i="37"/>
  <c r="AH21" i="42"/>
  <c r="AQ21" i="42" s="1"/>
  <c r="X21" i="41"/>
  <c r="Z21" i="41" s="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Z21" i="75" s="1"/>
  <c r="X21" i="75"/>
  <c r="AI19" i="32"/>
  <c r="AN19" i="32"/>
  <c r="X20" i="62"/>
  <c r="Y20" i="62"/>
  <c r="Y21" i="63"/>
  <c r="X21" i="63"/>
  <c r="AR20" i="26"/>
  <c r="Y21" i="84"/>
  <c r="X21" i="84"/>
  <c r="Z21" i="84" s="1"/>
  <c r="X21" i="70"/>
  <c r="Z21" i="70" s="1"/>
  <c r="Y21" i="70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Z21" i="34" s="1"/>
  <c r="Y21" i="34"/>
  <c r="AI19" i="92"/>
  <c r="AN19" i="92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Y21" i="33"/>
  <c r="AR19" i="29"/>
  <c r="AR20" i="30"/>
  <c r="AI19" i="93"/>
  <c r="AN19" i="93"/>
  <c r="Y22" i="76"/>
  <c r="X22" i="76"/>
  <c r="Z22" i="76" s="1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Y21" i="19"/>
  <c r="X21" i="19"/>
  <c r="Z21" i="19" s="1"/>
  <c r="AN19" i="89"/>
  <c r="AI19" i="89"/>
  <c r="X21" i="31"/>
  <c r="Y21" i="31"/>
  <c r="W22" i="25"/>
  <c r="AG21" i="25"/>
  <c r="AP21" i="25" s="1"/>
  <c r="AF21" i="25"/>
  <c r="AO21" i="25" s="1"/>
  <c r="AE21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W20" i="57"/>
  <c r="AE19" i="57"/>
  <c r="AF19" i="57"/>
  <c r="AO19" i="57" s="1"/>
  <c r="AG19" i="57"/>
  <c r="AP19" i="57" s="1"/>
  <c r="AH20" i="11"/>
  <c r="AQ20" i="11" s="1"/>
  <c r="Y22" i="15"/>
  <c r="X22" i="15"/>
  <c r="Z22" i="15" s="1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Z19" i="68" s="1"/>
  <c r="Y19" i="68"/>
  <c r="Z21" i="13"/>
  <c r="Y21" i="13"/>
  <c r="X21" i="13"/>
  <c r="Y21" i="54"/>
  <c r="X21" i="54"/>
  <c r="Z21" i="54" s="1"/>
  <c r="Y21" i="40"/>
  <c r="X21" i="40"/>
  <c r="Z21" i="40" s="1"/>
  <c r="AI19" i="12"/>
  <c r="AN19" i="12"/>
  <c r="AI21" i="69"/>
  <c r="AN21" i="69"/>
  <c r="AH20" i="29"/>
  <c r="AQ20" i="29" s="1"/>
  <c r="AR19" i="51"/>
  <c r="AN20" i="3"/>
  <c r="AI20" i="3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Z20" i="64" s="1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AG20" i="11"/>
  <c r="AP20" i="11" s="1"/>
  <c r="AF20" i="11"/>
  <c r="AO20" i="11" s="1"/>
  <c r="W21" i="11"/>
  <c r="AE20" i="11"/>
  <c r="AR19" i="91"/>
  <c r="Y21" i="53"/>
  <c r="Z21" i="53" s="1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Z21" i="88" s="1"/>
  <c r="Y21" i="88"/>
  <c r="AI21" i="66"/>
  <c r="AN21" i="66"/>
  <c r="AI20" i="40"/>
  <c r="AN20" i="40"/>
  <c r="Y21" i="39"/>
  <c r="X21" i="39"/>
  <c r="AI20" i="31"/>
  <c r="AN20" i="31"/>
  <c r="X20" i="12"/>
  <c r="Z20" i="12" s="1"/>
  <c r="Y20" i="12"/>
  <c r="Z22" i="69"/>
  <c r="Y22" i="69"/>
  <c r="X22" i="69"/>
  <c r="Z22" i="66" l="1"/>
  <c r="Z20" i="59"/>
  <c r="AG20" i="59" s="1"/>
  <c r="AP20" i="59" s="1"/>
  <c r="Z22" i="79"/>
  <c r="Z20" i="89"/>
  <c r="Z21" i="82"/>
  <c r="AF21" i="82" s="1"/>
  <c r="AO21" i="82" s="1"/>
  <c r="AE20" i="29"/>
  <c r="AF20" i="29"/>
  <c r="AO20" i="29" s="1"/>
  <c r="Z21" i="31"/>
  <c r="Z21" i="33"/>
  <c r="Z19" i="7"/>
  <c r="Z21" i="3"/>
  <c r="AE21" i="3" s="1"/>
  <c r="Z21" i="77"/>
  <c r="AE21" i="77" s="1"/>
  <c r="W21" i="24"/>
  <c r="AF20" i="24"/>
  <c r="AO20" i="24" s="1"/>
  <c r="W22" i="65"/>
  <c r="AE21" i="65"/>
  <c r="AN21" i="65" s="1"/>
  <c r="AF21" i="65"/>
  <c r="AO21" i="65" s="1"/>
  <c r="Z20" i="56"/>
  <c r="AF20" i="56" s="1"/>
  <c r="AO20" i="56" s="1"/>
  <c r="Z21" i="63"/>
  <c r="AG21" i="75"/>
  <c r="AP21" i="75" s="1"/>
  <c r="AF21" i="75"/>
  <c r="AO21" i="75" s="1"/>
  <c r="AE21" i="75"/>
  <c r="W22" i="75"/>
  <c r="W23" i="28"/>
  <c r="AG22" i="28"/>
  <c r="AP22" i="28" s="1"/>
  <c r="AF22" i="28"/>
  <c r="AO22" i="28" s="1"/>
  <c r="AE22" i="28"/>
  <c r="AF21" i="3"/>
  <c r="AO21" i="3" s="1"/>
  <c r="AG20" i="72"/>
  <c r="AP20" i="72" s="1"/>
  <c r="AF20" i="72"/>
  <c r="AO20" i="72" s="1"/>
  <c r="W21" i="72"/>
  <c r="AE20" i="72"/>
  <c r="AF20" i="64"/>
  <c r="AO20" i="64" s="1"/>
  <c r="W21" i="64"/>
  <c r="AE20" i="64"/>
  <c r="AG20" i="64"/>
  <c r="AP20" i="64" s="1"/>
  <c r="AG21" i="77"/>
  <c r="AP21" i="77" s="1"/>
  <c r="AF21" i="77"/>
  <c r="AO21" i="77" s="1"/>
  <c r="W22" i="77"/>
  <c r="AG19" i="7"/>
  <c r="AP19" i="7" s="1"/>
  <c r="AF19" i="7"/>
  <c r="AO19" i="7" s="1"/>
  <c r="W20" i="7"/>
  <c r="AE19" i="7"/>
  <c r="AG21" i="19"/>
  <c r="AP21" i="19" s="1"/>
  <c r="AF21" i="19"/>
  <c r="AO21" i="19" s="1"/>
  <c r="W22" i="19"/>
  <c r="AE21" i="19"/>
  <c r="AF20" i="59"/>
  <c r="AO20" i="59" s="1"/>
  <c r="W21" i="59"/>
  <c r="AE20" i="59"/>
  <c r="AG20" i="56"/>
  <c r="AP20" i="56" s="1"/>
  <c r="AE20" i="56"/>
  <c r="W21" i="56"/>
  <c r="W22" i="63"/>
  <c r="AE21" i="63"/>
  <c r="AF21" i="63"/>
  <c r="AO21" i="63" s="1"/>
  <c r="AG21" i="63"/>
  <c r="AP21" i="63" s="1"/>
  <c r="W22" i="88"/>
  <c r="AG21" i="88"/>
  <c r="AP21" i="88" s="1"/>
  <c r="AF21" i="88"/>
  <c r="AO21" i="88" s="1"/>
  <c r="AE21" i="88"/>
  <c r="AH22" i="9"/>
  <c r="AQ22" i="9" s="1"/>
  <c r="AF21" i="53"/>
  <c r="AO21" i="53" s="1"/>
  <c r="AE21" i="53"/>
  <c r="AG21" i="53"/>
  <c r="AP21" i="53" s="1"/>
  <c r="W22" i="53"/>
  <c r="X21" i="5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I21" i="25"/>
  <c r="AN21" i="25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Y22" i="48"/>
  <c r="X22" i="48"/>
  <c r="Z22" i="48" s="1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Z21" i="90" s="1"/>
  <c r="X21" i="90"/>
  <c r="X22" i="52"/>
  <c r="Y22" i="52"/>
  <c r="AI21" i="1"/>
  <c r="AN21" i="1"/>
  <c r="AN20" i="29"/>
  <c r="AI20" i="29"/>
  <c r="W23" i="69"/>
  <c r="AE22" i="69"/>
  <c r="AG22" i="69"/>
  <c r="AP22" i="69" s="1"/>
  <c r="AF22" i="69"/>
  <c r="AO22" i="69" s="1"/>
  <c r="AH21" i="39"/>
  <c r="AQ21" i="39" s="1"/>
  <c r="AR21" i="66"/>
  <c r="AN20" i="11"/>
  <c r="AI20" i="11"/>
  <c r="AR19" i="95"/>
  <c r="AR18" i="7"/>
  <c r="AN21" i="36"/>
  <c r="AI21" i="36"/>
  <c r="AR20" i="3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X22" i="43"/>
  <c r="AE21" i="31"/>
  <c r="W22" i="31"/>
  <c r="AG21" i="31"/>
  <c r="AP21" i="31" s="1"/>
  <c r="AF21" i="31"/>
  <c r="AO21" i="31" s="1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1" i="4"/>
  <c r="AP21" i="4" s="1"/>
  <c r="AF21" i="4"/>
  <c r="AO21" i="4" s="1"/>
  <c r="W22" i="4"/>
  <c r="AE21" i="4"/>
  <c r="AG22" i="21"/>
  <c r="AP22" i="21" s="1"/>
  <c r="AF22" i="21"/>
  <c r="AO22" i="21" s="1"/>
  <c r="W23" i="21"/>
  <c r="AE22" i="21"/>
  <c r="AR19" i="62"/>
  <c r="AR19" i="10"/>
  <c r="AF20" i="92"/>
  <c r="AO20" i="92" s="1"/>
  <c r="AG20" i="92"/>
  <c r="AP20" i="92" s="1"/>
  <c r="AE20" i="92"/>
  <c r="W21" i="92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Z22" i="1" s="1"/>
  <c r="AI20" i="45"/>
  <c r="AN20" i="45"/>
  <c r="X22" i="26"/>
  <c r="Y22" i="26"/>
  <c r="X23" i="96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F20" i="89"/>
  <c r="AO20" i="89" s="1"/>
  <c r="W21" i="89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Z21" i="50" s="1"/>
  <c r="X21" i="50"/>
  <c r="AN20" i="24"/>
  <c r="AI20" i="24"/>
  <c r="AN22" i="44"/>
  <c r="AI22" i="44"/>
  <c r="Y21" i="45"/>
  <c r="X21" i="45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AR20" i="70"/>
  <c r="X21" i="16"/>
  <c r="Y21" i="16"/>
  <c r="Z21" i="16" s="1"/>
  <c r="Y20" i="5"/>
  <c r="X20" i="5"/>
  <c r="AH22" i="66"/>
  <c r="AQ22" i="66" s="1"/>
  <c r="AH22" i="87"/>
  <c r="AQ22" i="87" s="1"/>
  <c r="AR21" i="76"/>
  <c r="Y20" i="49"/>
  <c r="X20" i="49"/>
  <c r="Z20" i="23"/>
  <c r="Z20" i="32"/>
  <c r="Z21" i="58"/>
  <c r="Y21" i="60"/>
  <c r="X21" i="60"/>
  <c r="Y21" i="24"/>
  <c r="X21" i="24"/>
  <c r="X23" i="44"/>
  <c r="Y23" i="44"/>
  <c r="AI21" i="26"/>
  <c r="AN21" i="26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G22" i="76"/>
  <c r="AP22" i="76" s="1"/>
  <c r="AF22" i="76"/>
  <c r="AO22" i="76" s="1"/>
  <c r="W23" i="76"/>
  <c r="AE22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F21" i="70"/>
  <c r="AO21" i="70" s="1"/>
  <c r="W22" i="70"/>
  <c r="AE21" i="70"/>
  <c r="AG21" i="70"/>
  <c r="AP21" i="70" s="1"/>
  <c r="AH21" i="63"/>
  <c r="AQ21" i="63" s="1"/>
  <c r="Y21" i="38"/>
  <c r="X21" i="38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W22" i="82"/>
  <c r="AE21" i="82"/>
  <c r="W23" i="66"/>
  <c r="AG22" i="66"/>
  <c r="AP22" i="66" s="1"/>
  <c r="AF22" i="66"/>
  <c r="AO22" i="66" s="1"/>
  <c r="AE22" i="66"/>
  <c r="AR21" i="28"/>
  <c r="AH20" i="72"/>
  <c r="AQ20" i="72" s="1"/>
  <c r="AH19" i="7"/>
  <c r="AQ19" i="7" s="1"/>
  <c r="AH21" i="3"/>
  <c r="AQ21" i="3" s="1"/>
  <c r="AN21" i="52"/>
  <c r="AI21" i="52"/>
  <c r="Y22" i="65"/>
  <c r="X22" i="65"/>
  <c r="Z22" i="65" s="1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AG21" i="82" l="1"/>
  <c r="AP21" i="82" s="1"/>
  <c r="Z21" i="45"/>
  <c r="W22" i="3"/>
  <c r="Z21" i="24"/>
  <c r="Z21" i="85"/>
  <c r="Z20" i="35"/>
  <c r="Z23" i="96"/>
  <c r="AG21" i="3"/>
  <c r="AP21" i="3" s="1"/>
  <c r="Z20" i="49"/>
  <c r="Z21" i="38"/>
  <c r="Z22" i="83"/>
  <c r="Z22" i="43"/>
  <c r="Z21" i="51"/>
  <c r="Z20" i="20"/>
  <c r="AI21" i="65"/>
  <c r="Z21" i="61"/>
  <c r="Z20" i="5"/>
  <c r="Z21" i="29"/>
  <c r="W22" i="29" s="1"/>
  <c r="Z21" i="60"/>
  <c r="AF21" i="60" s="1"/>
  <c r="AO21" i="60" s="1"/>
  <c r="Z20" i="46"/>
  <c r="Z21" i="11"/>
  <c r="AE21" i="11" s="1"/>
  <c r="Z21" i="22"/>
  <c r="AG21" i="22" s="1"/>
  <c r="AP21" i="22" s="1"/>
  <c r="AF21" i="11"/>
  <c r="AO21" i="11" s="1"/>
  <c r="AG21" i="60"/>
  <c r="AP21" i="60" s="1"/>
  <c r="AG22" i="1"/>
  <c r="AP22" i="1" s="1"/>
  <c r="AF22" i="1"/>
  <c r="AO22" i="1" s="1"/>
  <c r="W23" i="1"/>
  <c r="AE22" i="1"/>
  <c r="AF21" i="22"/>
  <c r="AO21" i="22" s="1"/>
  <c r="W22" i="22"/>
  <c r="AE21" i="22"/>
  <c r="W21" i="20"/>
  <c r="AE20" i="20"/>
  <c r="AG20" i="20"/>
  <c r="AP20" i="20" s="1"/>
  <c r="AF20" i="20"/>
  <c r="AO20" i="20" s="1"/>
  <c r="AG21" i="85"/>
  <c r="AP21" i="85" s="1"/>
  <c r="AF21" i="85"/>
  <c r="AO21" i="85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E22" i="83"/>
  <c r="AG22" i="83"/>
  <c r="AP22" i="83" s="1"/>
  <c r="AG21" i="90"/>
  <c r="AP21" i="90" s="1"/>
  <c r="AF21" i="90"/>
  <c r="AO21" i="90" s="1"/>
  <c r="AE21" i="90"/>
  <c r="W22" i="90"/>
  <c r="AF20" i="46"/>
  <c r="AO20" i="46" s="1"/>
  <c r="AE20" i="46"/>
  <c r="W21" i="46"/>
  <c r="AG20" i="46"/>
  <c r="AP20" i="46" s="1"/>
  <c r="AG21" i="61"/>
  <c r="AP21" i="61" s="1"/>
  <c r="W22" i="61"/>
  <c r="AF21" i="61"/>
  <c r="AO21" i="61" s="1"/>
  <c r="AE21" i="61"/>
  <c r="AG21" i="38"/>
  <c r="AP21" i="38" s="1"/>
  <c r="AF21" i="38"/>
  <c r="AO21" i="38" s="1"/>
  <c r="AE21" i="38"/>
  <c r="W22" i="38"/>
  <c r="AF20" i="5"/>
  <c r="AO20" i="5" s="1"/>
  <c r="W21" i="5"/>
  <c r="AE20" i="5"/>
  <c r="AG20" i="5"/>
  <c r="AP20" i="5" s="1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Z21" i="95" s="1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Y22" i="84"/>
  <c r="X22" i="84"/>
  <c r="Z22" i="84" s="1"/>
  <c r="AN21" i="34"/>
  <c r="AI21" i="34"/>
  <c r="AR19" i="94"/>
  <c r="AH21" i="90"/>
  <c r="AQ21" i="90" s="1"/>
  <c r="X22" i="81"/>
  <c r="Z22" i="81" s="1"/>
  <c r="Y22" i="81"/>
  <c r="AH21" i="51"/>
  <c r="AQ21" i="51" s="1"/>
  <c r="Y22" i="88"/>
  <c r="X22" i="88"/>
  <c r="AN20" i="56"/>
  <c r="AI20" i="56"/>
  <c r="X20" i="7"/>
  <c r="Y20" i="7"/>
  <c r="AN20" i="72"/>
  <c r="AI20" i="72"/>
  <c r="Y23" i="28"/>
  <c r="X23" i="28"/>
  <c r="Z23" i="28" s="1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Z22" i="75"/>
  <c r="Y22" i="75"/>
  <c r="X22" i="75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Z21" i="91" s="1"/>
  <c r="Y21" i="91"/>
  <c r="Y23" i="15"/>
  <c r="Z23" i="15" s="1"/>
  <c r="X23" i="15"/>
  <c r="AR19" i="20"/>
  <c r="AR21" i="52"/>
  <c r="AI20" i="95"/>
  <c r="AN20" i="95"/>
  <c r="Z22" i="42"/>
  <c r="X22" i="42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Z22" i="19" s="1"/>
  <c r="AI22" i="28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Z22" i="40" s="1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Z20" i="68" s="1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Z21" i="64" s="1"/>
  <c r="Y21" i="64"/>
  <c r="AN21" i="3"/>
  <c r="AI21" i="3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G21" i="45"/>
  <c r="AP21" i="45" s="1"/>
  <c r="AI21" i="80"/>
  <c r="AN21" i="80"/>
  <c r="Y22" i="4"/>
  <c r="X22" i="4"/>
  <c r="Z22" i="4" s="1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Y22" i="13"/>
  <c r="Z22" i="13" s="1"/>
  <c r="X22" i="13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Y22" i="73"/>
  <c r="Z22" i="73" s="1"/>
  <c r="X22" i="73"/>
  <c r="Z20" i="94"/>
  <c r="AR21" i="43"/>
  <c r="AH21" i="45"/>
  <c r="AQ21" i="45" s="1"/>
  <c r="AR19" i="49"/>
  <c r="AR19" i="5"/>
  <c r="X21" i="89"/>
  <c r="Y21" i="89"/>
  <c r="AG22" i="71"/>
  <c r="AP22" i="71" s="1"/>
  <c r="AF22" i="71"/>
  <c r="AO22" i="71" s="1"/>
  <c r="W23" i="71"/>
  <c r="AE22" i="71"/>
  <c r="AR20" i="61"/>
  <c r="X21" i="92"/>
  <c r="Y21" i="92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Z21" i="59" s="1"/>
  <c r="AI19" i="7"/>
  <c r="AN19" i="7"/>
  <c r="Y22" i="77"/>
  <c r="X22" i="77"/>
  <c r="Z22" i="77" s="1"/>
  <c r="Y22" i="3"/>
  <c r="X22" i="3"/>
  <c r="Z22" i="3" s="1"/>
  <c r="Z23" i="79" l="1"/>
  <c r="Z21" i="89"/>
  <c r="Z21" i="72"/>
  <c r="AG21" i="11"/>
  <c r="AP21" i="11" s="1"/>
  <c r="AF21" i="29"/>
  <c r="AO21" i="29" s="1"/>
  <c r="Z20" i="7"/>
  <c r="AE21" i="29"/>
  <c r="Z21" i="92"/>
  <c r="W22" i="11"/>
  <c r="Z21" i="12"/>
  <c r="AF21" i="12" s="1"/>
  <c r="AO21" i="12" s="1"/>
  <c r="Z22" i="63"/>
  <c r="AG22" i="63" s="1"/>
  <c r="AP22" i="63" s="1"/>
  <c r="Z22" i="88"/>
  <c r="W23" i="88" s="1"/>
  <c r="Z22" i="82"/>
  <c r="Z22" i="80"/>
  <c r="AE21" i="60"/>
  <c r="AN21" i="60" s="1"/>
  <c r="AG21" i="29"/>
  <c r="AP21" i="29" s="1"/>
  <c r="Z23" i="21"/>
  <c r="AF23" i="21" s="1"/>
  <c r="AO23" i="21" s="1"/>
  <c r="AO25" i="21" s="1"/>
  <c r="Z23" i="69"/>
  <c r="AE23" i="69" s="1"/>
  <c r="Z22" i="31"/>
  <c r="Z22" i="30"/>
  <c r="AF22" i="30" s="1"/>
  <c r="AO22" i="30" s="1"/>
  <c r="W22" i="60"/>
  <c r="Z22" i="33"/>
  <c r="W23" i="33" s="1"/>
  <c r="Z22" i="70"/>
  <c r="W23" i="70" s="1"/>
  <c r="Z22" i="14"/>
  <c r="W23" i="14" s="1"/>
  <c r="AE22" i="33"/>
  <c r="AE22" i="80"/>
  <c r="W23" i="80"/>
  <c r="AF22" i="80"/>
  <c r="AO22" i="80" s="1"/>
  <c r="AG22" i="80"/>
  <c r="AP22" i="80" s="1"/>
  <c r="W23" i="40"/>
  <c r="AG22" i="40"/>
  <c r="AP22" i="40" s="1"/>
  <c r="AE22" i="40"/>
  <c r="AF22" i="40"/>
  <c r="AO22" i="40" s="1"/>
  <c r="AE22" i="30"/>
  <c r="W23" i="30"/>
  <c r="AG22" i="30"/>
  <c r="AP22" i="30" s="1"/>
  <c r="AE22" i="88"/>
  <c r="AG22" i="88"/>
  <c r="AP22" i="88" s="1"/>
  <c r="W23" i="82"/>
  <c r="AG22" i="82"/>
  <c r="AP22" i="82" s="1"/>
  <c r="AF22" i="82"/>
  <c r="AO22" i="82" s="1"/>
  <c r="AE22" i="82"/>
  <c r="AG22" i="31"/>
  <c r="AP22" i="31" s="1"/>
  <c r="AF22" i="31"/>
  <c r="AO22" i="31" s="1"/>
  <c r="AE22" i="31"/>
  <c r="W23" i="31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AE22" i="63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Z22" i="24" s="1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2" i="3"/>
  <c r="AQ22" i="3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AR21" i="80"/>
  <c r="AR20" i="18"/>
  <c r="AR21" i="3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Y21" i="27"/>
  <c r="AR20" i="95"/>
  <c r="AR21" i="30"/>
  <c r="X23" i="43"/>
  <c r="Y23" i="43"/>
  <c r="AH22" i="88"/>
  <c r="AQ22" i="88" s="1"/>
  <c r="AH22" i="81"/>
  <c r="AQ22" i="81" s="1"/>
  <c r="Y21" i="32"/>
  <c r="X21" i="32"/>
  <c r="AH21" i="74"/>
  <c r="AQ21" i="74" s="1"/>
  <c r="AH21" i="95"/>
  <c r="AQ21" i="95" s="1"/>
  <c r="AR21" i="13"/>
  <c r="AN20" i="93"/>
  <c r="AI20" i="93"/>
  <c r="X21" i="23"/>
  <c r="Z21" i="23" s="1"/>
  <c r="Y21" i="23"/>
  <c r="Y21" i="5"/>
  <c r="X21" i="5"/>
  <c r="AN21" i="90"/>
  <c r="AI21" i="90"/>
  <c r="Y22" i="60"/>
  <c r="X22" i="60"/>
  <c r="AG22" i="3"/>
  <c r="AP22" i="3" s="1"/>
  <c r="AF22" i="3"/>
  <c r="AO22" i="3" s="1"/>
  <c r="W23" i="3"/>
  <c r="AE22" i="3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Y23" i="71"/>
  <c r="Z23" i="71" s="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Z23" i="65" s="1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Y22" i="38"/>
  <c r="AI20" i="46"/>
  <c r="AN20" i="46"/>
  <c r="AN21" i="85"/>
  <c r="AI21" i="85"/>
  <c r="Y21" i="20"/>
  <c r="X21" i="20"/>
  <c r="Z21" i="20" s="1"/>
  <c r="Y23" i="1"/>
  <c r="X23" i="1"/>
  <c r="AN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Z21" i="49" s="1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Z22" i="8"/>
  <c r="X22" i="8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Z21" i="93"/>
  <c r="Y21" i="93"/>
  <c r="X21" i="93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Y22" i="22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AI21" i="29" l="1"/>
  <c r="AF22" i="63"/>
  <c r="AO22" i="63" s="1"/>
  <c r="AG21" i="12"/>
  <c r="AP21" i="12" s="1"/>
  <c r="AF22" i="70"/>
  <c r="AO22" i="70" s="1"/>
  <c r="AG23" i="21"/>
  <c r="AP23" i="21" s="1"/>
  <c r="AP25" i="21" s="1"/>
  <c r="AG22" i="33"/>
  <c r="AP22" i="33" s="1"/>
  <c r="Z22" i="22"/>
  <c r="Z22" i="38"/>
  <c r="W23" i="63"/>
  <c r="AF22" i="33"/>
  <c r="AO22" i="33" s="1"/>
  <c r="AI21" i="11"/>
  <c r="AR21" i="11" s="1"/>
  <c r="AE21" i="12"/>
  <c r="AG22" i="70"/>
  <c r="AP22" i="70" s="1"/>
  <c r="AF22" i="14"/>
  <c r="AO22" i="14" s="1"/>
  <c r="AG23" i="69"/>
  <c r="AP23" i="69" s="1"/>
  <c r="AP25" i="69" s="1"/>
  <c r="Z21" i="27"/>
  <c r="Z23" i="83"/>
  <c r="AG23" i="83" s="1"/>
  <c r="AP23" i="83" s="1"/>
  <c r="Z21" i="62"/>
  <c r="Z22" i="60"/>
  <c r="Z21" i="10"/>
  <c r="W22" i="12"/>
  <c r="AE22" i="70"/>
  <c r="AF22" i="88"/>
  <c r="AO22" i="88" s="1"/>
  <c r="AE23" i="21"/>
  <c r="AG22" i="14"/>
  <c r="AP22" i="14" s="1"/>
  <c r="AF23" i="69"/>
  <c r="AO23" i="69" s="1"/>
  <c r="AO25" i="69" s="1"/>
  <c r="Z21" i="32"/>
  <c r="AI21" i="60"/>
  <c r="Z23" i="87"/>
  <c r="AE23" i="87" s="1"/>
  <c r="Z24" i="96"/>
  <c r="AG24" i="96" s="1"/>
  <c r="AP24" i="96" s="1"/>
  <c r="Z23" i="48"/>
  <c r="AE23" i="48" s="1"/>
  <c r="AE22" i="14"/>
  <c r="AI22" i="14" s="1"/>
  <c r="W22" i="49"/>
  <c r="AE21" i="49"/>
  <c r="AG21" i="49"/>
  <c r="AP21" i="49" s="1"/>
  <c r="AF21" i="49"/>
  <c r="AO21" i="49" s="1"/>
  <c r="AG23" i="48"/>
  <c r="AP23" i="48" s="1"/>
  <c r="W24" i="48"/>
  <c r="AF23" i="48"/>
  <c r="AO23" i="48" s="1"/>
  <c r="AG22" i="24"/>
  <c r="AP22" i="24" s="1"/>
  <c r="AF22" i="24"/>
  <c r="AO22" i="24" s="1"/>
  <c r="W23" i="24"/>
  <c r="AE22" i="24"/>
  <c r="AG23" i="87"/>
  <c r="AP23" i="87" s="1"/>
  <c r="W25" i="96"/>
  <c r="AE24" i="96"/>
  <c r="AG22" i="60"/>
  <c r="AP22" i="60" s="1"/>
  <c r="AF22" i="60"/>
  <c r="AO22" i="60" s="1"/>
  <c r="W23" i="60"/>
  <c r="AE22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K23" i="21"/>
  <c r="AT23" i="21" s="1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H23" i="65"/>
  <c r="AQ23" i="65" s="1"/>
  <c r="AQ25" i="65" s="1"/>
  <c r="AZ3" i="65"/>
  <c r="Y23" i="36"/>
  <c r="X23" i="36"/>
  <c r="AN22" i="3"/>
  <c r="AI22" i="3"/>
  <c r="AN21" i="92"/>
  <c r="AI21" i="92"/>
  <c r="X22" i="12"/>
  <c r="Y22" i="12"/>
  <c r="AI22" i="70"/>
  <c r="AN22" i="70"/>
  <c r="X23" i="82"/>
  <c r="Y23" i="82"/>
  <c r="Z23" i="82" s="1"/>
  <c r="X23" i="40"/>
  <c r="Y23" i="40"/>
  <c r="AR21" i="51"/>
  <c r="W23" i="2"/>
  <c r="AE22" i="2"/>
  <c r="AG22" i="2"/>
  <c r="AP22" i="2" s="1"/>
  <c r="AF22" i="2"/>
  <c r="AO22" i="2" s="1"/>
  <c r="X23" i="26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W22" i="20"/>
  <c r="AE21" i="20"/>
  <c r="AG21" i="20"/>
  <c r="AP21" i="20" s="1"/>
  <c r="AF21" i="20"/>
  <c r="AO21" i="20" s="1"/>
  <c r="AH22" i="38"/>
  <c r="AQ22" i="38" s="1"/>
  <c r="AR22" i="9"/>
  <c r="AG23" i="66"/>
  <c r="AP23" i="66" s="1"/>
  <c r="AP25" i="66" s="1"/>
  <c r="AF23" i="66"/>
  <c r="AO23" i="66" s="1"/>
  <c r="AO25" i="66" s="1"/>
  <c r="AE23" i="66"/>
  <c r="Y22" i="78"/>
  <c r="X22" i="78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X23" i="3"/>
  <c r="Y23" i="3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Z21" i="68" s="1"/>
  <c r="X21" i="68"/>
  <c r="X23" i="70"/>
  <c r="Y23" i="70"/>
  <c r="Y23" i="14"/>
  <c r="X23" i="14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Z22" i="67" s="1"/>
  <c r="Y22" i="67"/>
  <c r="Y23" i="25"/>
  <c r="X23" i="25"/>
  <c r="AN22" i="84"/>
  <c r="AI22" i="84"/>
  <c r="AI20" i="68"/>
  <c r="AN20" i="68"/>
  <c r="AI22" i="82"/>
  <c r="AN22" i="82"/>
  <c r="Y23" i="30"/>
  <c r="X23" i="30"/>
  <c r="Z23" i="30" s="1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Y21" i="94"/>
  <c r="X21" i="94"/>
  <c r="Z21" i="94" s="1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R21" i="60"/>
  <c r="AI20" i="57"/>
  <c r="AN20" i="57"/>
  <c r="AH22" i="29"/>
  <c r="AQ22" i="29" s="1"/>
  <c r="X22" i="95"/>
  <c r="Y22" i="95"/>
  <c r="Z22" i="95" s="1"/>
  <c r="Z22" i="51"/>
  <c r="Y23" i="42"/>
  <c r="X23" i="42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X24" i="79"/>
  <c r="Z24" i="79" s="1"/>
  <c r="Y24" i="79"/>
  <c r="AH22" i="60"/>
  <c r="AQ22" i="60" s="1"/>
  <c r="AH21" i="10"/>
  <c r="AQ21" i="10" s="1"/>
  <c r="Y24" i="86"/>
  <c r="Z24" i="86" s="1"/>
  <c r="X24" i="86"/>
  <c r="Y23" i="84"/>
  <c r="X23" i="84"/>
  <c r="AH22" i="24"/>
  <c r="AQ22" i="24" s="1"/>
  <c r="X22" i="17"/>
  <c r="Y22" i="17"/>
  <c r="X21" i="7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Z3" i="71"/>
  <c r="AX22" i="71" s="1"/>
  <c r="S22" i="71" s="1"/>
  <c r="AC22" i="71" s="1"/>
  <c r="AB23" i="71" s="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Y22" i="59"/>
  <c r="AN22" i="31"/>
  <c r="AI22" i="31"/>
  <c r="AN22" i="88"/>
  <c r="AN23" i="21"/>
  <c r="AN25" i="21" s="1"/>
  <c r="AI22" i="80"/>
  <c r="AN22" i="80"/>
  <c r="Y23" i="33"/>
  <c r="X23" i="33"/>
  <c r="AI23" i="69"/>
  <c r="AN23" i="69"/>
  <c r="AN25" i="69" s="1"/>
  <c r="AF23" i="83" l="1"/>
  <c r="AO23" i="83" s="1"/>
  <c r="Z22" i="72"/>
  <c r="Z23" i="25"/>
  <c r="Z23" i="26"/>
  <c r="AF23" i="26" s="1"/>
  <c r="AO23" i="26" s="1"/>
  <c r="AF23" i="87"/>
  <c r="AO23" i="87" s="1"/>
  <c r="AI23" i="21"/>
  <c r="Z23" i="37"/>
  <c r="Z22" i="59"/>
  <c r="Z22" i="78"/>
  <c r="Z23" i="40"/>
  <c r="AF23" i="40" s="1"/>
  <c r="AO23" i="40" s="1"/>
  <c r="AF24" i="96"/>
  <c r="AO24" i="96" s="1"/>
  <c r="W24" i="87"/>
  <c r="W24" i="83"/>
  <c r="AI22" i="88"/>
  <c r="Z21" i="57"/>
  <c r="AF21" i="57" s="1"/>
  <c r="AO21" i="57" s="1"/>
  <c r="Z21" i="7"/>
  <c r="AG21" i="7" s="1"/>
  <c r="AP21" i="7" s="1"/>
  <c r="Z23" i="42"/>
  <c r="AF23" i="42" s="1"/>
  <c r="AO23" i="42" s="1"/>
  <c r="Z23" i="14"/>
  <c r="AK23" i="66"/>
  <c r="AT23" i="66" s="1"/>
  <c r="AN22" i="14"/>
  <c r="Z22" i="92"/>
  <c r="AE22" i="92" s="1"/>
  <c r="Z22" i="17"/>
  <c r="W23" i="17" s="1"/>
  <c r="Z23" i="80"/>
  <c r="AG23" i="80" s="1"/>
  <c r="AP23" i="80" s="1"/>
  <c r="Z22" i="64"/>
  <c r="AE22" i="64" s="1"/>
  <c r="Z23" i="3"/>
  <c r="AF23" i="3" s="1"/>
  <c r="AO23" i="3" s="1"/>
  <c r="AO25" i="3" s="1"/>
  <c r="AG22" i="72"/>
  <c r="AP22" i="72" s="1"/>
  <c r="AF22" i="72"/>
  <c r="AO22" i="72" s="1"/>
  <c r="W23" i="72"/>
  <c r="AE22" i="72"/>
  <c r="W22" i="57"/>
  <c r="AE21" i="57"/>
  <c r="AG21" i="57"/>
  <c r="AP21" i="57" s="1"/>
  <c r="AG22" i="95"/>
  <c r="AP22" i="95" s="1"/>
  <c r="AF22" i="95"/>
  <c r="AO22" i="95" s="1"/>
  <c r="W23" i="95"/>
  <c r="AE22" i="95"/>
  <c r="AE23" i="82"/>
  <c r="W24" i="82"/>
  <c r="AG23" i="82"/>
  <c r="AP23" i="82" s="1"/>
  <c r="AF23" i="82"/>
  <c r="AO23" i="82" s="1"/>
  <c r="W23" i="64"/>
  <c r="AF22" i="92"/>
  <c r="AO22" i="92" s="1"/>
  <c r="AG22" i="92"/>
  <c r="AP22" i="92" s="1"/>
  <c r="W23" i="92"/>
  <c r="AE22" i="17"/>
  <c r="AG22" i="17"/>
  <c r="AP22" i="17" s="1"/>
  <c r="AJ18" i="66"/>
  <c r="AK18" i="66"/>
  <c r="AT18" i="66" s="1"/>
  <c r="AJ6" i="21"/>
  <c r="AK6" i="21"/>
  <c r="AT6" i="21" s="1"/>
  <c r="AB4" i="15"/>
  <c r="AJ3" i="15"/>
  <c r="AE21" i="7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Z24" i="83" s="1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K23" i="9" s="1"/>
  <c r="AT23" i="9" s="1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I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W24" i="40"/>
  <c r="AG23" i="40"/>
  <c r="AP23" i="40" s="1"/>
  <c r="AR22" i="13"/>
  <c r="Y23" i="22"/>
  <c r="X23" i="22"/>
  <c r="X22" i="10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Y23" i="54"/>
  <c r="AN23" i="65"/>
  <c r="AN25" i="65" s="1"/>
  <c r="AI23" i="65"/>
  <c r="AN23" i="66"/>
  <c r="AN25" i="66" s="1"/>
  <c r="AI23" i="66"/>
  <c r="AI21" i="20"/>
  <c r="AN21" i="20"/>
  <c r="AR23" i="28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H23" i="3"/>
  <c r="AQ23" i="3" s="1"/>
  <c r="AQ25" i="3" s="1"/>
  <c r="AZ3" i="3"/>
  <c r="AX22" i="3" s="1"/>
  <c r="S22" i="3" s="1"/>
  <c r="AC22" i="3" s="1"/>
  <c r="AB23" i="3" s="1"/>
  <c r="AN23" i="71"/>
  <c r="AN25" i="71" s="1"/>
  <c r="AI23" i="71"/>
  <c r="X22" i="20"/>
  <c r="Y22" i="20"/>
  <c r="AL23" i="15"/>
  <c r="AU23" i="15" s="1"/>
  <c r="AR23" i="15"/>
  <c r="AR25" i="15" s="1"/>
  <c r="Z23" i="13"/>
  <c r="Z21" i="6"/>
  <c r="AH23" i="82"/>
  <c r="AQ23" i="82" s="1"/>
  <c r="Z22" i="12"/>
  <c r="X23" i="60"/>
  <c r="Y23" i="60"/>
  <c r="Y25" i="96"/>
  <c r="X25" i="96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Y22" i="74"/>
  <c r="AI22" i="38"/>
  <c r="AN22" i="38"/>
  <c r="S22" i="1"/>
  <c r="AC21" i="1"/>
  <c r="AB22" i="1" s="1"/>
  <c r="Y22" i="62"/>
  <c r="X22" i="62"/>
  <c r="Z22" i="62" s="1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Z24" i="48" s="1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Z22" i="56" s="1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Z22" i="18" s="1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R22" i="3"/>
  <c r="AX22" i="65"/>
  <c r="S22" i="65" s="1"/>
  <c r="AC22" i="65" s="1"/>
  <c r="AB23" i="65" s="1"/>
  <c r="X23" i="8"/>
  <c r="Y23" i="8"/>
  <c r="X22" i="93"/>
  <c r="Z22" i="93" s="1"/>
  <c r="Y22" i="93"/>
  <c r="AR22" i="73"/>
  <c r="AI22" i="22"/>
  <c r="AN22" i="22"/>
  <c r="X23" i="34"/>
  <c r="Y23" i="34"/>
  <c r="Z23" i="34" s="1"/>
  <c r="AI21" i="10"/>
  <c r="AN21" i="10"/>
  <c r="Y22" i="49"/>
  <c r="Z22" i="49" s="1"/>
  <c r="X22" i="49"/>
  <c r="AI23" i="87" l="1"/>
  <c r="AG23" i="26"/>
  <c r="AP23" i="26" s="1"/>
  <c r="AG23" i="42"/>
  <c r="AP23" i="42" s="1"/>
  <c r="AF22" i="17"/>
  <c r="AO22" i="17" s="1"/>
  <c r="Z22" i="74"/>
  <c r="W23" i="74" s="1"/>
  <c r="W24" i="26"/>
  <c r="Z23" i="54"/>
  <c r="Z22" i="10"/>
  <c r="AE23" i="40"/>
  <c r="W22" i="7"/>
  <c r="AF22" i="64"/>
  <c r="AO22" i="64" s="1"/>
  <c r="Z23" i="53"/>
  <c r="AE23" i="26"/>
  <c r="AE23" i="42"/>
  <c r="AF21" i="7"/>
  <c r="AO21" i="7" s="1"/>
  <c r="W24" i="80"/>
  <c r="X24" i="80" s="1"/>
  <c r="AG23" i="3"/>
  <c r="AP23" i="3" s="1"/>
  <c r="AP25" i="3" s="1"/>
  <c r="AE23" i="80"/>
  <c r="AL23" i="69"/>
  <c r="AU23" i="69" s="1"/>
  <c r="Z23" i="38"/>
  <c r="AF23" i="38" s="1"/>
  <c r="AO23" i="38" s="1"/>
  <c r="AG22" i="64"/>
  <c r="AP22" i="64" s="1"/>
  <c r="AF23" i="80"/>
  <c r="AO23" i="80" s="1"/>
  <c r="AE23" i="3"/>
  <c r="AK23" i="3" s="1"/>
  <c r="AT23" i="3" s="1"/>
  <c r="Z24" i="76"/>
  <c r="W25" i="76" s="1"/>
  <c r="AG22" i="56"/>
  <c r="AP22" i="56" s="1"/>
  <c r="AF22" i="56"/>
  <c r="AO22" i="56" s="1"/>
  <c r="AE22" i="56"/>
  <c r="W23" i="56"/>
  <c r="AE24" i="76"/>
  <c r="AG24" i="76"/>
  <c r="AP24" i="76" s="1"/>
  <c r="W24" i="38"/>
  <c r="AE23" i="38"/>
  <c r="AG23" i="38"/>
  <c r="AP23" i="38" s="1"/>
  <c r="AF23" i="34"/>
  <c r="AO23" i="34" s="1"/>
  <c r="AE23" i="34"/>
  <c r="AG23" i="34"/>
  <c r="AP23" i="34" s="1"/>
  <c r="W24" i="34"/>
  <c r="W23" i="49"/>
  <c r="AE22" i="49"/>
  <c r="AG22" i="49"/>
  <c r="AP22" i="49" s="1"/>
  <c r="AF22" i="49"/>
  <c r="AO22" i="49" s="1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Z23" i="11" s="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Z23" i="64" s="1"/>
  <c r="AI21" i="57"/>
  <c r="AN21" i="57"/>
  <c r="AE22" i="93"/>
  <c r="W23" i="93"/>
  <c r="AG22" i="93"/>
  <c r="AP22" i="93" s="1"/>
  <c r="AF22" i="93"/>
  <c r="AO22" i="93" s="1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Z3" i="24"/>
  <c r="AX22" i="24" s="1"/>
  <c r="S22" i="24" s="1"/>
  <c r="AC22" i="24" s="1"/>
  <c r="AB23" i="24" s="1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Z23" i="58" s="1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Z23" i="85" s="1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J23" i="14"/>
  <c r="AS23" i="14" s="1"/>
  <c r="AK23" i="14"/>
  <c r="AT23" i="14" s="1"/>
  <c r="AS6" i="69"/>
  <c r="AL6" i="69"/>
  <c r="AU6" i="69" s="1"/>
  <c r="AN22" i="16"/>
  <c r="AI22" i="16"/>
  <c r="Y23" i="45"/>
  <c r="X23" i="45"/>
  <c r="Z23" i="45" s="1"/>
  <c r="AN21" i="46"/>
  <c r="AI21" i="46"/>
  <c r="Y23" i="6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N22" i="17"/>
  <c r="X23" i="72"/>
  <c r="Z23" i="72" s="1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Z22" i="46" s="1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Z24" i="37" s="1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X22" i="7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Z3" i="54"/>
  <c r="AX22" i="54" s="1"/>
  <c r="S22" i="54" s="1"/>
  <c r="AC22" i="54" s="1"/>
  <c r="AB23" i="54" s="1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Z23" i="50" s="1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AN22" i="92"/>
  <c r="AI22" i="92"/>
  <c r="AN22" i="64"/>
  <c r="AI23" i="82"/>
  <c r="AN23" i="82"/>
  <c r="AN22" i="95"/>
  <c r="AI22" i="95"/>
  <c r="AI22" i="64" l="1"/>
  <c r="Z25" i="79"/>
  <c r="Z23" i="51"/>
  <c r="AI22" i="17"/>
  <c r="Y22" i="7"/>
  <c r="Z22" i="7" s="1"/>
  <c r="Y24" i="80"/>
  <c r="AF22" i="74"/>
  <c r="AO22" i="74" s="1"/>
  <c r="AE22" i="74"/>
  <c r="Z23" i="59"/>
  <c r="Z23" i="61"/>
  <c r="AG22" i="74"/>
  <c r="AP22" i="74" s="1"/>
  <c r="Z22" i="35"/>
  <c r="Z24" i="40"/>
  <c r="AN23" i="3"/>
  <c r="AN25" i="3" s="1"/>
  <c r="AI23" i="3"/>
  <c r="Z24" i="30"/>
  <c r="Z23" i="90"/>
  <c r="Z24" i="25"/>
  <c r="Z22" i="5"/>
  <c r="AF24" i="76"/>
  <c r="AO24" i="76" s="1"/>
  <c r="Z24" i="80"/>
  <c r="W25" i="80" s="1"/>
  <c r="AK23" i="52"/>
  <c r="AT23" i="52" s="1"/>
  <c r="Z23" i="92"/>
  <c r="Z23" i="67"/>
  <c r="Z24" i="43"/>
  <c r="Z23" i="47"/>
  <c r="Z23" i="95"/>
  <c r="AF24" i="80"/>
  <c r="AO24" i="80" s="1"/>
  <c r="AF23" i="50"/>
  <c r="AO23" i="50" s="1"/>
  <c r="AO25" i="50" s="1"/>
  <c r="AE23" i="50"/>
  <c r="AG23" i="50"/>
  <c r="AP23" i="50" s="1"/>
  <c r="AP25" i="50" s="1"/>
  <c r="AG24" i="37"/>
  <c r="AP24" i="37" s="1"/>
  <c r="AF24" i="37"/>
  <c r="AO24" i="37" s="1"/>
  <c r="AE24" i="37"/>
  <c r="W25" i="37"/>
  <c r="W23" i="46"/>
  <c r="AG22" i="46"/>
  <c r="AP22" i="46" s="1"/>
  <c r="AE22" i="46"/>
  <c r="AF22" i="46"/>
  <c r="AO22" i="46" s="1"/>
  <c r="W23" i="35"/>
  <c r="AG22" i="35"/>
  <c r="AP22" i="35" s="1"/>
  <c r="AF22" i="35"/>
  <c r="AO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W25" i="40"/>
  <c r="AF23" i="59"/>
  <c r="AO23" i="59" s="1"/>
  <c r="AO25" i="59" s="1"/>
  <c r="AE23" i="59"/>
  <c r="AG23" i="59"/>
  <c r="AP23" i="59" s="1"/>
  <c r="AP25" i="59" s="1"/>
  <c r="AF23" i="92"/>
  <c r="AO23" i="92" s="1"/>
  <c r="AE23" i="92"/>
  <c r="W24" i="92"/>
  <c r="AG23" i="92"/>
  <c r="AP23" i="92" s="1"/>
  <c r="W25" i="43"/>
  <c r="AG24" i="43"/>
  <c r="AP24" i="43" s="1"/>
  <c r="AF24" i="43"/>
  <c r="AO24" i="43" s="1"/>
  <c r="AE24" i="43"/>
  <c r="AG23" i="47"/>
  <c r="AP23" i="47" s="1"/>
  <c r="AF23" i="47"/>
  <c r="AO23" i="47" s="1"/>
  <c r="W24" i="47"/>
  <c r="AE23" i="47"/>
  <c r="W24" i="95"/>
  <c r="AE23" i="95"/>
  <c r="AG23" i="95"/>
  <c r="AP23" i="95" s="1"/>
  <c r="AF23" i="95"/>
  <c r="AO23" i="95" s="1"/>
  <c r="AG23" i="67"/>
  <c r="AP23" i="67" s="1"/>
  <c r="AP25" i="67" s="1"/>
  <c r="AF23" i="67"/>
  <c r="AO23" i="67" s="1"/>
  <c r="AO25" i="67" s="1"/>
  <c r="AE23" i="67"/>
  <c r="W25" i="30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W26" i="79"/>
  <c r="AG25" i="79"/>
  <c r="AP25" i="79" s="1"/>
  <c r="AF25" i="79"/>
  <c r="AO25" i="79" s="1"/>
  <c r="AE25" i="79"/>
  <c r="AG23" i="51"/>
  <c r="AP23" i="51" s="1"/>
  <c r="AP25" i="51" s="1"/>
  <c r="AF23" i="51"/>
  <c r="AO23" i="51" s="1"/>
  <c r="AO25" i="51" s="1"/>
  <c r="AE23" i="51"/>
  <c r="AE23" i="90"/>
  <c r="W24" i="90"/>
  <c r="AG23" i="90"/>
  <c r="AP23" i="90" s="1"/>
  <c r="AF23" i="90"/>
  <c r="AO23" i="90" s="1"/>
  <c r="W25" i="25"/>
  <c r="AG24" i="25"/>
  <c r="AP24" i="25" s="1"/>
  <c r="AF24" i="25"/>
  <c r="AO24" i="25" s="1"/>
  <c r="AE24" i="25"/>
  <c r="AF22" i="5"/>
  <c r="AO22" i="5" s="1"/>
  <c r="W23" i="5"/>
  <c r="AE22" i="5"/>
  <c r="AG22" i="5"/>
  <c r="AP22" i="5" s="1"/>
  <c r="AJ18" i="52"/>
  <c r="AK18" i="52"/>
  <c r="AT18" i="52" s="1"/>
  <c r="AJ6" i="3"/>
  <c r="AK6" i="3"/>
  <c r="AT6" i="3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Z23" i="10" s="1"/>
  <c r="X23" i="10"/>
  <c r="AJ14" i="70"/>
  <c r="AK14" i="70"/>
  <c r="AT14" i="70" s="1"/>
  <c r="AJ11" i="52"/>
  <c r="AK11" i="52"/>
  <c r="AT11" i="52" s="1"/>
  <c r="AR23" i="26"/>
  <c r="AJ11" i="3"/>
  <c r="AK11" i="3"/>
  <c r="AT11" i="3" s="1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J14" i="3"/>
  <c r="AK14" i="3"/>
  <c r="AT14" i="3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J19" i="3"/>
  <c r="AK19" i="3"/>
  <c r="AT19" i="3" s="1"/>
  <c r="AJ13" i="3"/>
  <c r="AK13" i="3"/>
  <c r="AT13" i="3" s="1"/>
  <c r="AJ7" i="3"/>
  <c r="AK7" i="3"/>
  <c r="AT7" i="3" s="1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Z23" i="18" s="1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3" i="38"/>
  <c r="AN23" i="38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J12" i="3"/>
  <c r="AK12" i="3"/>
  <c r="AT12" i="3" s="1"/>
  <c r="AS20" i="65"/>
  <c r="AL20" i="65"/>
  <c r="AU20" i="65" s="1"/>
  <c r="AJ19" i="4"/>
  <c r="AK19" i="4"/>
  <c r="AT19" i="4" s="1"/>
  <c r="AJ17" i="63"/>
  <c r="AK17" i="63"/>
  <c r="AT17" i="63" s="1"/>
  <c r="Y25" i="44"/>
  <c r="X25" i="44"/>
  <c r="Z25" i="44" s="1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L23" i="3"/>
  <c r="AU23" i="3" s="1"/>
  <c r="AR23" i="3"/>
  <c r="AR25" i="3" s="1"/>
  <c r="AH23" i="92"/>
  <c r="AQ23" i="92" s="1"/>
  <c r="AR22" i="78"/>
  <c r="AJ17" i="52"/>
  <c r="AK17" i="52"/>
  <c r="AT17" i="52" s="1"/>
  <c r="AL23" i="14"/>
  <c r="AU23" i="14" s="1"/>
  <c r="AR23" i="14"/>
  <c r="AR25" i="14" s="1"/>
  <c r="AJ17" i="3"/>
  <c r="AK17" i="3"/>
  <c r="AT17" i="3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Z24" i="36" s="1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J22" i="3"/>
  <c r="AK22" i="3"/>
  <c r="AT22" i="3" s="1"/>
  <c r="AJ16" i="3"/>
  <c r="AK16" i="3"/>
  <c r="AT16" i="3" s="1"/>
  <c r="AJ10" i="3"/>
  <c r="AK10" i="3"/>
  <c r="AT10" i="3" s="1"/>
  <c r="AJ3" i="3"/>
  <c r="AB4" i="3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X22" i="67"/>
  <c r="S22" i="67" s="1"/>
  <c r="AC22" i="67" s="1"/>
  <c r="AB23" i="67" s="1"/>
  <c r="AZ3" i="67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X22" i="51"/>
  <c r="S22" i="51" s="1"/>
  <c r="AC22" i="51" s="1"/>
  <c r="AB23" i="51" s="1"/>
  <c r="AZ3" i="51"/>
  <c r="AJ8" i="1"/>
  <c r="AK8" i="1"/>
  <c r="AT8" i="1" s="1"/>
  <c r="AJ21" i="3"/>
  <c r="AK21" i="3"/>
  <c r="AT21" i="3" s="1"/>
  <c r="AJ15" i="3"/>
  <c r="AK15" i="3"/>
  <c r="AT15" i="3" s="1"/>
  <c r="AJ9" i="3"/>
  <c r="AK9" i="3"/>
  <c r="AT9" i="3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23" i="60"/>
  <c r="AS23" i="60" s="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18" i="3"/>
  <c r="AK18" i="3"/>
  <c r="AT18" i="3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J5" i="3"/>
  <c r="AK5" i="3"/>
  <c r="AT5" i="3" s="1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Z24" i="77" s="1"/>
  <c r="AJ14" i="52"/>
  <c r="AK14" i="52"/>
  <c r="AT14" i="52" s="1"/>
  <c r="AJ20" i="3"/>
  <c r="AK20" i="3"/>
  <c r="AT20" i="3" s="1"/>
  <c r="AJ8" i="3"/>
  <c r="AK8" i="3"/>
  <c r="AT8" i="3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Y24" i="31"/>
  <c r="AI23" i="19"/>
  <c r="AN23" i="19"/>
  <c r="AN25" i="19" s="1"/>
  <c r="X24" i="34"/>
  <c r="Y24" i="34"/>
  <c r="AG22" i="7" l="1"/>
  <c r="AP22" i="7" s="1"/>
  <c r="AF22" i="7"/>
  <c r="AO22" i="7" s="1"/>
  <c r="W23" i="7"/>
  <c r="AE22" i="7"/>
  <c r="AI22" i="7" s="1"/>
  <c r="Z24" i="31"/>
  <c r="W25" i="31" s="1"/>
  <c r="AK23" i="60"/>
  <c r="AT23" i="60" s="1"/>
  <c r="Z24" i="38"/>
  <c r="Z25" i="48"/>
  <c r="Z23" i="93"/>
  <c r="Z23" i="12"/>
  <c r="AG23" i="12" s="1"/>
  <c r="AP23" i="12" s="1"/>
  <c r="AP25" i="12" s="1"/>
  <c r="AE24" i="80"/>
  <c r="AI24" i="80" s="1"/>
  <c r="Z23" i="55"/>
  <c r="AG24" i="80"/>
  <c r="AP24" i="80" s="1"/>
  <c r="AK23" i="24"/>
  <c r="AT23" i="24" s="1"/>
  <c r="AK23" i="8"/>
  <c r="AT23" i="8" s="1"/>
  <c r="AK23" i="2"/>
  <c r="AT23" i="2" s="1"/>
  <c r="AL23" i="1"/>
  <c r="AU23" i="1" s="1"/>
  <c r="AF24" i="38"/>
  <c r="AO24" i="38" s="1"/>
  <c r="AE24" i="38"/>
  <c r="W25" i="38"/>
  <c r="AG24" i="38"/>
  <c r="AP24" i="38" s="1"/>
  <c r="AF23" i="55"/>
  <c r="AO23" i="55" s="1"/>
  <c r="AO25" i="55" s="1"/>
  <c r="AE23" i="55"/>
  <c r="AG23" i="55"/>
  <c r="AP23" i="55" s="1"/>
  <c r="AP25" i="55" s="1"/>
  <c r="AG25" i="44"/>
  <c r="AP25" i="44" s="1"/>
  <c r="AF25" i="44"/>
  <c r="AO25" i="44" s="1"/>
  <c r="AE25" i="44"/>
  <c r="W26" i="44"/>
  <c r="W26" i="48"/>
  <c r="AF25" i="48"/>
  <c r="AO25" i="48" s="1"/>
  <c r="AE25" i="48"/>
  <c r="AG25" i="48"/>
  <c r="AP25" i="48" s="1"/>
  <c r="AF23" i="12"/>
  <c r="AO23" i="12" s="1"/>
  <c r="AO25" i="12" s="1"/>
  <c r="AE23" i="12"/>
  <c r="AE23" i="10"/>
  <c r="AG23" i="10"/>
  <c r="AP23" i="10" s="1"/>
  <c r="AP25" i="10" s="1"/>
  <c r="AF23" i="10"/>
  <c r="AO23" i="10" s="1"/>
  <c r="AO25" i="10" s="1"/>
  <c r="AG23" i="93"/>
  <c r="AP23" i="93" s="1"/>
  <c r="AE23" i="93"/>
  <c r="AF23" i="93"/>
  <c r="AO23" i="93" s="1"/>
  <c r="W24" i="93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S8" i="3"/>
  <c r="AL8" i="3"/>
  <c r="AU8" i="3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J23" i="67" s="1"/>
  <c r="AS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S3" i="3"/>
  <c r="AL3" i="3"/>
  <c r="AU3" i="3" s="1"/>
  <c r="AS22" i="3"/>
  <c r="AL22" i="3"/>
  <c r="AU22" i="3" s="1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S12" i="3"/>
  <c r="AL12" i="3"/>
  <c r="AU12" i="3" s="1"/>
  <c r="AR23" i="34"/>
  <c r="AJ4" i="13"/>
  <c r="AK4" i="13"/>
  <c r="AT4" i="13" s="1"/>
  <c r="AT25" i="13" s="1"/>
  <c r="AX23" i="17"/>
  <c r="S23" i="17" s="1"/>
  <c r="AC23" i="17" s="1"/>
  <c r="AJ23" i="17" s="1"/>
  <c r="AS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7" i="3"/>
  <c r="AL7" i="3"/>
  <c r="AU7" i="3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AI23" i="95"/>
  <c r="AN23" i="95"/>
  <c r="Y25" i="43"/>
  <c r="X25" i="43"/>
  <c r="Y25" i="37"/>
  <c r="X25" i="37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S5" i="3"/>
  <c r="AL5" i="3"/>
  <c r="AU5" i="3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J23" i="59"/>
  <c r="AS23" i="59" s="1"/>
  <c r="AK23" i="59"/>
  <c r="AT23" i="59" s="1"/>
  <c r="AS3" i="4"/>
  <c r="AL3" i="4"/>
  <c r="AU3" i="4" s="1"/>
  <c r="AS22" i="4"/>
  <c r="AL22" i="4"/>
  <c r="AU22" i="4" s="1"/>
  <c r="AS9" i="3"/>
  <c r="AL9" i="3"/>
  <c r="AU9" i="3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S25" i="65" s="1"/>
  <c r="AL4" i="65"/>
  <c r="AU4" i="65" s="1"/>
  <c r="AU25" i="65" s="1"/>
  <c r="C11" i="65" s="1"/>
  <c r="F18" i="97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S20" i="3"/>
  <c r="AL20" i="3"/>
  <c r="AU20" i="3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S10" i="3"/>
  <c r="AL10" i="3"/>
  <c r="AU10" i="3" s="1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13" i="3"/>
  <c r="AL13" i="3"/>
  <c r="AU13" i="3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Y24" i="95"/>
  <c r="AI24" i="43"/>
  <c r="AN24" i="43"/>
  <c r="X24" i="92"/>
  <c r="Y24" i="92"/>
  <c r="Y24" i="45"/>
  <c r="X24" i="45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S15" i="3"/>
  <c r="AL15" i="3"/>
  <c r="AU15" i="3" s="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25" i="7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14" i="3"/>
  <c r="AL14" i="3"/>
  <c r="AU14" i="3" s="1"/>
  <c r="AS20" i="14"/>
  <c r="AL20" i="14"/>
  <c r="AU20" i="14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G24" i="31"/>
  <c r="AP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Y24" i="85"/>
  <c r="X24" i="85"/>
  <c r="Z24" i="85" s="1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Z23" i="27"/>
  <c r="X23" i="27"/>
  <c r="Y23" i="27"/>
  <c r="AH24" i="81"/>
  <c r="AQ24" i="81" s="1"/>
  <c r="AS16" i="3"/>
  <c r="AL16" i="3"/>
  <c r="AU16" i="3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7" i="3"/>
  <c r="AL17" i="3"/>
  <c r="AU17" i="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3" i="23" s="1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19" i="3"/>
  <c r="AL19" i="3"/>
  <c r="AU19" i="3" s="1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AS6" i="3"/>
  <c r="AL6" i="3"/>
  <c r="AU6" i="3" s="1"/>
  <c r="Y26" i="79"/>
  <c r="X26" i="79"/>
  <c r="AN23" i="92"/>
  <c r="AI23" i="92"/>
  <c r="X25" i="40"/>
  <c r="Y25" i="40"/>
  <c r="Z23" i="46"/>
  <c r="Y23" i="46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AS18" i="3"/>
  <c r="AL18" i="3"/>
  <c r="AU18" i="3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21" i="3"/>
  <c r="AL21" i="3"/>
  <c r="AU21" i="3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4" i="3"/>
  <c r="AK4" i="3"/>
  <c r="AT4" i="3" s="1"/>
  <c r="AT25" i="3" s="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1" i="3"/>
  <c r="AL11" i="3"/>
  <c r="AU11" i="3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AF24" i="31" l="1"/>
  <c r="AO24" i="31" s="1"/>
  <c r="Z26" i="96"/>
  <c r="AN22" i="7"/>
  <c r="AE24" i="31"/>
  <c r="Z25" i="37"/>
  <c r="W26" i="37" s="1"/>
  <c r="Z25" i="30"/>
  <c r="AF25" i="30" s="1"/>
  <c r="AO25" i="30" s="1"/>
  <c r="Z24" i="41"/>
  <c r="Z24" i="95"/>
  <c r="Z25" i="43"/>
  <c r="AF25" i="43" s="1"/>
  <c r="AO25" i="43" s="1"/>
  <c r="Z23" i="32"/>
  <c r="AF23" i="32" s="1"/>
  <c r="AO23" i="32" s="1"/>
  <c r="AE25" i="43"/>
  <c r="AG25" i="43"/>
  <c r="AP25" i="43" s="1"/>
  <c r="W26" i="43"/>
  <c r="W24" i="32"/>
  <c r="AG23" i="32"/>
  <c r="AP23" i="32" s="1"/>
  <c r="AR24" i="25"/>
  <c r="AF26" i="96"/>
  <c r="AO26" i="96" s="1"/>
  <c r="W27" i="96"/>
  <c r="AE26" i="96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Z25" i="31" s="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Z26" i="86" s="1"/>
  <c r="Y25" i="77"/>
  <c r="Z25" i="77" s="1"/>
  <c r="X25" i="77"/>
  <c r="AJ20" i="61"/>
  <c r="AK20" i="61"/>
  <c r="AT20" i="61" s="1"/>
  <c r="AJ14" i="61"/>
  <c r="AK14" i="61"/>
  <c r="AT14" i="61" s="1"/>
  <c r="AJ8" i="61"/>
  <c r="AK8" i="61"/>
  <c r="AT8" i="61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Z23" i="94" s="1"/>
  <c r="Y23" i="94"/>
  <c r="AR22" i="7"/>
  <c r="AS6" i="54"/>
  <c r="AL6" i="54"/>
  <c r="AU6" i="54" s="1"/>
  <c r="AS4" i="3"/>
  <c r="AL4" i="3"/>
  <c r="AU4" i="3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F23" i="23"/>
  <c r="AO23" i="23" s="1"/>
  <c r="AO25" i="23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Z25" i="82" s="1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Z24" i="29" s="1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J20" i="17"/>
  <c r="AK20" i="17"/>
  <c r="AT20" i="17" s="1"/>
  <c r="AJ14" i="17"/>
  <c r="AK14" i="17"/>
  <c r="AT14" i="17" s="1"/>
  <c r="AJ8" i="17"/>
  <c r="AK8" i="17"/>
  <c r="AT8" i="17" s="1"/>
  <c r="AU25" i="3"/>
  <c r="C11" i="3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Z23" i="68" s="1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S25" i="13"/>
  <c r="AR23" i="61"/>
  <c r="AR25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Z23" i="57"/>
  <c r="X23" i="57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25" i="3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Z24" i="39" s="1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25" i="52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Z25" i="38" l="1"/>
  <c r="AG25" i="30"/>
  <c r="AP25" i="30" s="1"/>
  <c r="AG25" i="37"/>
  <c r="AP25" i="37" s="1"/>
  <c r="W26" i="30"/>
  <c r="Z24" i="93"/>
  <c r="AE23" i="32"/>
  <c r="AE25" i="30"/>
  <c r="AL23" i="64"/>
  <c r="AU23" i="64" s="1"/>
  <c r="AL23" i="61"/>
  <c r="AU23" i="61" s="1"/>
  <c r="AL23" i="11"/>
  <c r="AU23" i="11" s="1"/>
  <c r="AL23" i="58"/>
  <c r="AU23" i="58" s="1"/>
  <c r="Z25" i="42"/>
  <c r="AG25" i="42" s="1"/>
  <c r="AP25" i="42" s="1"/>
  <c r="Z24" i="78"/>
  <c r="Z26" i="48"/>
  <c r="Z25" i="73"/>
  <c r="W26" i="73" s="1"/>
  <c r="AK23" i="62"/>
  <c r="AT23" i="62" s="1"/>
  <c r="Z25" i="26"/>
  <c r="AE25" i="26" s="1"/>
  <c r="AF25" i="73"/>
  <c r="AO25" i="73" s="1"/>
  <c r="AE24" i="39"/>
  <c r="W25" i="39"/>
  <c r="AF24" i="39"/>
  <c r="AO24" i="39" s="1"/>
  <c r="AG24" i="39"/>
  <c r="AP24" i="39" s="1"/>
  <c r="AG25" i="26"/>
  <c r="AP25" i="26" s="1"/>
  <c r="AF25" i="26"/>
  <c r="AO25" i="26" s="1"/>
  <c r="W26" i="77"/>
  <c r="AG25" i="77"/>
  <c r="AP25" i="77" s="1"/>
  <c r="AF25" i="77"/>
  <c r="AO25" i="77" s="1"/>
  <c r="AE25" i="77"/>
  <c r="AG25" i="38"/>
  <c r="AP25" i="38" s="1"/>
  <c r="W26" i="38"/>
  <c r="AF25" i="38"/>
  <c r="AO25" i="38" s="1"/>
  <c r="AE25" i="38"/>
  <c r="AE26" i="86"/>
  <c r="W27" i="86"/>
  <c r="AF26" i="86"/>
  <c r="AO26" i="86" s="1"/>
  <c r="AG26" i="86"/>
  <c r="AP26" i="86" s="1"/>
  <c r="AG24" i="78"/>
  <c r="AP24" i="78" s="1"/>
  <c r="AF24" i="78"/>
  <c r="AO24" i="78" s="1"/>
  <c r="AE24" i="78"/>
  <c r="W25" i="78"/>
  <c r="W27" i="48"/>
  <c r="AF26" i="48"/>
  <c r="AO26" i="48" s="1"/>
  <c r="AE26" i="48"/>
  <c r="AG26" i="48"/>
  <c r="AP26" i="48" s="1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S25" i="22" s="1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Z24" i="74" s="1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S25" i="8" s="1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3" i="51"/>
  <c r="AL3" i="51"/>
  <c r="AU3" i="51" s="1"/>
  <c r="AS22" i="51"/>
  <c r="AL22" i="51"/>
  <c r="AU22" i="51" s="1"/>
  <c r="AS18" i="72"/>
  <c r="AL18" i="72"/>
  <c r="AU18" i="72" s="1"/>
  <c r="Y24" i="9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Z25" i="85" s="1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S25" i="60" s="1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Z26" i="76" s="1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I25" i="43"/>
  <c r="AN25" i="43"/>
  <c r="Z27" i="96" l="1"/>
  <c r="Z25" i="33"/>
  <c r="Z23" i="6"/>
  <c r="Z24" i="91"/>
  <c r="W26" i="42"/>
  <c r="Z25" i="84"/>
  <c r="AF25" i="84" s="1"/>
  <c r="AO25" i="84" s="1"/>
  <c r="AE25" i="42"/>
  <c r="AF25" i="42"/>
  <c r="AO25" i="42" s="1"/>
  <c r="AK23" i="7"/>
  <c r="AT23" i="7" s="1"/>
  <c r="Z25" i="75"/>
  <c r="AE25" i="75" s="1"/>
  <c r="W26" i="26"/>
  <c r="AE25" i="73"/>
  <c r="AN25" i="73" s="1"/>
  <c r="Z26" i="28"/>
  <c r="W27" i="28" s="1"/>
  <c r="Z26" i="30"/>
  <c r="AG26" i="30" s="1"/>
  <c r="AP26" i="30" s="1"/>
  <c r="AG25" i="73"/>
  <c r="AP25" i="73" s="1"/>
  <c r="Z24" i="27"/>
  <c r="AF24" i="27" s="1"/>
  <c r="AO24" i="27" s="1"/>
  <c r="AG23" i="6"/>
  <c r="AP23" i="6" s="1"/>
  <c r="AP25" i="6" s="1"/>
  <c r="AF23" i="6"/>
  <c r="AO23" i="6" s="1"/>
  <c r="AO25" i="6" s="1"/>
  <c r="AE23" i="6"/>
  <c r="AE26" i="28"/>
  <c r="AF26" i="28"/>
  <c r="AO26" i="28" s="1"/>
  <c r="W26" i="75"/>
  <c r="AG25" i="75"/>
  <c r="AP25" i="75" s="1"/>
  <c r="AF25" i="75"/>
  <c r="AO25" i="75" s="1"/>
  <c r="AE26" i="30"/>
  <c r="AE24" i="27"/>
  <c r="W25" i="27"/>
  <c r="AG24" i="27"/>
  <c r="AP24" i="27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X25" i="92"/>
  <c r="Z25" i="92" s="1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Z26" i="26" s="1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Y26" i="42"/>
  <c r="X26" i="42"/>
  <c r="Y26" i="38"/>
  <c r="X26" i="38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G25" i="84"/>
  <c r="AP25" i="84" s="1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Z25" i="78" s="1"/>
  <c r="Y25" i="78"/>
  <c r="AN25" i="42"/>
  <c r="AI25" i="42"/>
  <c r="Y27" i="86"/>
  <c r="X27" i="86"/>
  <c r="Z27" i="86" s="1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Z24" i="94" s="1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Z26" i="31" s="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Z26" i="82" l="1"/>
  <c r="AE25" i="84"/>
  <c r="Z27" i="48"/>
  <c r="Z25" i="93"/>
  <c r="Z26" i="38"/>
  <c r="AG26" i="38" s="1"/>
  <c r="AP26" i="38" s="1"/>
  <c r="W27" i="30"/>
  <c r="Z27" i="79"/>
  <c r="W26" i="84"/>
  <c r="Z26" i="42"/>
  <c r="AI25" i="73"/>
  <c r="Z25" i="29"/>
  <c r="AE25" i="29" s="1"/>
  <c r="Z26" i="73"/>
  <c r="AE26" i="73" s="1"/>
  <c r="Z26" i="40"/>
  <c r="AE26" i="40" s="1"/>
  <c r="AF26" i="30"/>
  <c r="AO26" i="30" s="1"/>
  <c r="AG26" i="28"/>
  <c r="AP26" i="28" s="1"/>
  <c r="Z26" i="25"/>
  <c r="W27" i="25" s="1"/>
  <c r="AL23" i="49"/>
  <c r="AU23" i="49" s="1"/>
  <c r="W26" i="78"/>
  <c r="AG25" i="78"/>
  <c r="AP25" i="78" s="1"/>
  <c r="AE25" i="78"/>
  <c r="AF25" i="78"/>
  <c r="AO25" i="78" s="1"/>
  <c r="AF26" i="73"/>
  <c r="AO26" i="73" s="1"/>
  <c r="AG26" i="73"/>
  <c r="AP26" i="73" s="1"/>
  <c r="AG27" i="79"/>
  <c r="AP27" i="79" s="1"/>
  <c r="W28" i="79"/>
  <c r="AE27" i="79"/>
  <c r="AF27" i="79"/>
  <c r="AO27" i="79" s="1"/>
  <c r="AF26" i="40"/>
  <c r="AO26" i="40" s="1"/>
  <c r="W27" i="40"/>
  <c r="AG26" i="40"/>
  <c r="AP26" i="40" s="1"/>
  <c r="AF26" i="25"/>
  <c r="AO26" i="25" s="1"/>
  <c r="AE26" i="25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E25" i="93"/>
  <c r="W26" i="93"/>
  <c r="AG25" i="93"/>
  <c r="AP25" i="93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Z26" i="84" s="1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AR25" i="87"/>
  <c r="AS16" i="49"/>
  <c r="AL16" i="49"/>
  <c r="AU16" i="49" s="1"/>
  <c r="Y27" i="30"/>
  <c r="X27" i="30"/>
  <c r="Z27" i="30" s="1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Z26" i="36" s="1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Y25" i="74"/>
  <c r="X25" i="74"/>
  <c r="Z25" i="74" s="1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5" i="12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Z25" i="91" s="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Z27" i="28"/>
  <c r="Y27" i="28"/>
  <c r="X27" i="28"/>
  <c r="AF26" i="38" l="1"/>
  <c r="AO26" i="38" s="1"/>
  <c r="Z26" i="33"/>
  <c r="AF25" i="29"/>
  <c r="AO25" i="29" s="1"/>
  <c r="W27" i="73"/>
  <c r="W27" i="38"/>
  <c r="AG25" i="29"/>
  <c r="AP25" i="29" s="1"/>
  <c r="AE26" i="38"/>
  <c r="W26" i="29"/>
  <c r="AG26" i="25"/>
  <c r="AP26" i="25" s="1"/>
  <c r="AL23" i="57"/>
  <c r="AU23" i="57" s="1"/>
  <c r="Z26" i="75"/>
  <c r="AE26" i="75" s="1"/>
  <c r="W27" i="75"/>
  <c r="W28" i="30"/>
  <c r="AG27" i="30"/>
  <c r="AP27" i="30" s="1"/>
  <c r="AF27" i="30"/>
  <c r="AO27" i="30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X27" i="26"/>
  <c r="Z27" i="26" s="1"/>
  <c r="Y27" i="26"/>
  <c r="AS16" i="68"/>
  <c r="AL16" i="68"/>
  <c r="AU16" i="68" s="1"/>
  <c r="AN26" i="25"/>
  <c r="AI26" i="25"/>
  <c r="AI26" i="40"/>
  <c r="AN26" i="40"/>
  <c r="AG27" i="28"/>
  <c r="AP27" i="28" s="1"/>
  <c r="W28" i="28"/>
  <c r="AE27" i="28"/>
  <c r="AF27" i="28"/>
  <c r="AO27" i="28" s="1"/>
  <c r="W26" i="91"/>
  <c r="AG25" i="91"/>
  <c r="AP25" i="91" s="1"/>
  <c r="AF25" i="91"/>
  <c r="AO25" i="91" s="1"/>
  <c r="AE25" i="91"/>
  <c r="X26" i="92"/>
  <c r="Y26" i="92"/>
  <c r="AH25" i="91"/>
  <c r="AQ25" i="91" s="1"/>
  <c r="AS17" i="68"/>
  <c r="AL17" i="68"/>
  <c r="AU17" i="68" s="1"/>
  <c r="Y27" i="38"/>
  <c r="Z27" i="38" s="1"/>
  <c r="X27" i="38"/>
  <c r="AN25" i="34"/>
  <c r="AI25" i="34"/>
  <c r="AR24" i="74"/>
  <c r="AI24" i="89"/>
  <c r="AN24" i="89"/>
  <c r="X25" i="32"/>
  <c r="Z25" i="32" s="1"/>
  <c r="Y25" i="32"/>
  <c r="AS6" i="68"/>
  <c r="AL6" i="68"/>
  <c r="AU6" i="68" s="1"/>
  <c r="AS4" i="5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Z27" i="42" s="1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Z26" i="29"/>
  <c r="X26" i="29"/>
  <c r="Y26" i="29"/>
  <c r="AS10" i="57"/>
  <c r="AL10" i="57"/>
  <c r="AU10" i="57" s="1"/>
  <c r="AH28" i="96"/>
  <c r="AQ28" i="96" s="1"/>
  <c r="AR24" i="91"/>
  <c r="Y28" i="48"/>
  <c r="X28" i="48"/>
  <c r="AI26" i="38"/>
  <c r="AN26" i="38"/>
  <c r="X26" i="34"/>
  <c r="Z26" i="34" s="1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U25" i="49"/>
  <c r="C11" i="49" s="1"/>
  <c r="F2" i="97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Z26" i="93" s="1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S25" i="5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Z27" i="73" s="1"/>
  <c r="Z26" i="95" l="1"/>
  <c r="AG26" i="75"/>
  <c r="AP26" i="75" s="1"/>
  <c r="Z28" i="79"/>
  <c r="Z27" i="43"/>
  <c r="AF27" i="43" s="1"/>
  <c r="AO27" i="43" s="1"/>
  <c r="AF26" i="75"/>
  <c r="AO26" i="75" s="1"/>
  <c r="Z26" i="88"/>
  <c r="AG26" i="88" s="1"/>
  <c r="AP26" i="88" s="1"/>
  <c r="Z28" i="86"/>
  <c r="Z25" i="94"/>
  <c r="AG25" i="94" s="1"/>
  <c r="AP25" i="94" s="1"/>
  <c r="W27" i="88"/>
  <c r="AG26" i="93"/>
  <c r="AP26" i="93" s="1"/>
  <c r="AE26" i="93"/>
  <c r="AF26" i="93"/>
  <c r="AO26" i="93" s="1"/>
  <c r="W27" i="93"/>
  <c r="W29" i="86"/>
  <c r="AG28" i="86"/>
  <c r="AP28" i="86" s="1"/>
  <c r="AF28" i="86"/>
  <c r="AO28" i="86" s="1"/>
  <c r="AE28" i="86"/>
  <c r="W26" i="94"/>
  <c r="AE25" i="94"/>
  <c r="AF25" i="94"/>
  <c r="AO25" i="94" s="1"/>
  <c r="W28" i="38"/>
  <c r="AG27" i="38"/>
  <c r="AP27" i="38" s="1"/>
  <c r="AE27" i="38"/>
  <c r="AF27" i="38"/>
  <c r="AO27" i="38" s="1"/>
  <c r="W28" i="43"/>
  <c r="AE27" i="43"/>
  <c r="AG27" i="43"/>
  <c r="AP27" i="43" s="1"/>
  <c r="W29" i="79"/>
  <c r="AF28" i="79"/>
  <c r="AO28" i="79" s="1"/>
  <c r="AE28" i="79"/>
  <c r="AG28" i="79"/>
  <c r="AP28" i="79" s="1"/>
  <c r="AG27" i="73"/>
  <c r="AP27" i="73" s="1"/>
  <c r="AF27" i="73"/>
  <c r="AO27" i="73" s="1"/>
  <c r="AE27" i="73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Y26" i="39"/>
  <c r="X27" i="36"/>
  <c r="Z27" i="36" s="1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Z27" i="77"/>
  <c r="Y27" i="77"/>
  <c r="X27" i="77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Y27" i="75"/>
  <c r="X27" i="75"/>
  <c r="Z27" i="75" s="1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AE26" i="88" l="1"/>
  <c r="AF26" i="88"/>
  <c r="AO26" i="88" s="1"/>
  <c r="Z26" i="39"/>
  <c r="Z28" i="30"/>
  <c r="AF28" i="30" s="1"/>
  <c r="AO28" i="30" s="1"/>
  <c r="Z26" i="90"/>
  <c r="AG26" i="90" s="1"/>
  <c r="AP26" i="90" s="1"/>
  <c r="Z27" i="87"/>
  <c r="AG27" i="87" s="1"/>
  <c r="AP27" i="87" s="1"/>
  <c r="Z26" i="91"/>
  <c r="W27" i="91" s="1"/>
  <c r="AG28" i="30"/>
  <c r="AP28" i="30" s="1"/>
  <c r="AE27" i="87"/>
  <c r="AI26" i="95"/>
  <c r="AN26" i="95"/>
  <c r="AR25" i="91"/>
  <c r="Y27" i="34"/>
  <c r="X27" i="34"/>
  <c r="AG27" i="75"/>
  <c r="AP27" i="75" s="1"/>
  <c r="AF27" i="75"/>
  <c r="AO27" i="75" s="1"/>
  <c r="AE27" i="75"/>
  <c r="W28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I25" i="94"/>
  <c r="AN25" i="94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I27" i="38"/>
  <c r="AN27" i="38"/>
  <c r="X29" i="86"/>
  <c r="Y29" i="86"/>
  <c r="Y27" i="88"/>
  <c r="X27" i="88"/>
  <c r="AH26" i="47"/>
  <c r="AQ26" i="47" s="1"/>
  <c r="W27" i="41"/>
  <c r="AG26" i="41"/>
  <c r="AP26" i="41" s="1"/>
  <c r="AF26" i="41"/>
  <c r="AO26" i="41" s="1"/>
  <c r="AE26" i="41"/>
  <c r="X28" i="42"/>
  <c r="Y28" i="42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X28" i="38"/>
  <c r="Y28" i="38"/>
  <c r="Z28" i="38" s="1"/>
  <c r="AI28" i="86"/>
  <c r="AN28" i="86"/>
  <c r="AN26" i="88"/>
  <c r="AI26" i="88"/>
  <c r="AH25" i="35"/>
  <c r="AQ25" i="35" s="1"/>
  <c r="Y28" i="26"/>
  <c r="X28" i="26"/>
  <c r="Z28" i="26" s="1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Z27" i="95"/>
  <c r="X27" i="95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Z28" i="44" s="1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Z27" i="85" s="1"/>
  <c r="X27" i="85"/>
  <c r="Y28" i="76"/>
  <c r="X28" i="76"/>
  <c r="AN28" i="96"/>
  <c r="AI28" i="96"/>
  <c r="X29" i="79"/>
  <c r="Y29" i="79"/>
  <c r="AN26" i="93"/>
  <c r="AI26" i="93"/>
  <c r="Z27" i="88" l="1"/>
  <c r="Z26" i="27"/>
  <c r="W27" i="90"/>
  <c r="AE28" i="30"/>
  <c r="AF26" i="90"/>
  <c r="AO26" i="90" s="1"/>
  <c r="Z26" i="94"/>
  <c r="W29" i="30"/>
  <c r="Z28" i="76"/>
  <c r="AE26" i="90"/>
  <c r="Z28" i="42"/>
  <c r="AE28" i="42" s="1"/>
  <c r="W28" i="87"/>
  <c r="X28" i="87" s="1"/>
  <c r="AE26" i="91"/>
  <c r="AF26" i="91"/>
  <c r="AO26" i="91" s="1"/>
  <c r="AF27" i="87"/>
  <c r="AO27" i="87" s="1"/>
  <c r="AG26" i="91"/>
  <c r="AP26" i="91" s="1"/>
  <c r="Z29" i="86"/>
  <c r="AG29" i="86" s="1"/>
  <c r="AP29" i="86" s="1"/>
  <c r="AG27" i="85"/>
  <c r="AP27" i="85" s="1"/>
  <c r="AF27" i="85"/>
  <c r="AO27" i="85" s="1"/>
  <c r="AE27" i="85"/>
  <c r="W28" i="85"/>
  <c r="AF29" i="86"/>
  <c r="AO29" i="86" s="1"/>
  <c r="AG28" i="42"/>
  <c r="AP28" i="42" s="1"/>
  <c r="AF28" i="42"/>
  <c r="AO28" i="42" s="1"/>
  <c r="AR28" i="96"/>
  <c r="AR26" i="93"/>
  <c r="Y28" i="83"/>
  <c r="X28" i="83"/>
  <c r="X26" i="46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G27" i="88"/>
  <c r="AP27" i="88" s="1"/>
  <c r="AF27" i="88"/>
  <c r="AO27" i="88" s="1"/>
  <c r="AE27" i="88"/>
  <c r="Y29" i="48"/>
  <c r="X29" i="48"/>
  <c r="Z29" i="48" s="1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W27" i="27"/>
  <c r="AG26" i="27"/>
  <c r="AP26" i="27" s="1"/>
  <c r="AF26" i="27"/>
  <c r="AO26" i="27" s="1"/>
  <c r="AE26" i="27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Z28" i="82" s="1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Z28" i="25" s="1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Z27" i="91" s="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Z27" i="41"/>
  <c r="X27" i="41"/>
  <c r="Y27" i="41"/>
  <c r="AH27" i="88"/>
  <c r="AQ27" i="88" s="1"/>
  <c r="X28" i="77"/>
  <c r="Y28" i="77"/>
  <c r="AR25" i="94"/>
  <c r="AR26" i="85"/>
  <c r="Y27" i="78"/>
  <c r="X27" i="78"/>
  <c r="Z27" i="78" s="1"/>
  <c r="AR25" i="32"/>
  <c r="Y28" i="75"/>
  <c r="X28" i="75"/>
  <c r="Y29" i="30"/>
  <c r="X29" i="30"/>
  <c r="AI26" i="91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Y28" i="87" l="1"/>
  <c r="Z28" i="83"/>
  <c r="AI26" i="90"/>
  <c r="W30" i="86"/>
  <c r="W29" i="42"/>
  <c r="Y29" i="42" s="1"/>
  <c r="Z26" i="46"/>
  <c r="Z27" i="92"/>
  <c r="Z28" i="36"/>
  <c r="AE28" i="36" s="1"/>
  <c r="AE29" i="86"/>
  <c r="Z28" i="31"/>
  <c r="AF28" i="31" s="1"/>
  <c r="AO28" i="31" s="1"/>
  <c r="Z28" i="87"/>
  <c r="AG28" i="87" s="1"/>
  <c r="AP28" i="87" s="1"/>
  <c r="AF27" i="92"/>
  <c r="AO27" i="92" s="1"/>
  <c r="W28" i="92"/>
  <c r="AG27" i="92"/>
  <c r="AP27" i="92" s="1"/>
  <c r="AE27" i="92"/>
  <c r="AF28" i="36"/>
  <c r="AO28" i="36" s="1"/>
  <c r="W29" i="36"/>
  <c r="AG28" i="36"/>
  <c r="AP28" i="36" s="1"/>
  <c r="AF29" i="48"/>
  <c r="AO29" i="48" s="1"/>
  <c r="AE29" i="48"/>
  <c r="W30" i="48"/>
  <c r="AG29" i="48"/>
  <c r="AP29" i="48" s="1"/>
  <c r="AG28" i="31"/>
  <c r="AP28" i="31" s="1"/>
  <c r="AE28" i="25"/>
  <c r="W29" i="25"/>
  <c r="AG28" i="25"/>
  <c r="AP28" i="25" s="1"/>
  <c r="AF28" i="25"/>
  <c r="AO28" i="25" s="1"/>
  <c r="AG27" i="78"/>
  <c r="AP27" i="78" s="1"/>
  <c r="AF27" i="78"/>
  <c r="AO27" i="78" s="1"/>
  <c r="AE27" i="78"/>
  <c r="W28" i="78"/>
  <c r="AF28" i="87"/>
  <c r="AO28" i="87" s="1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Y29" i="26"/>
  <c r="X29" i="26"/>
  <c r="AR26" i="92"/>
  <c r="AH26" i="46"/>
  <c r="AQ26" i="46" s="1"/>
  <c r="AI29" i="86"/>
  <c r="AN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74" s="1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AN27" i="85"/>
  <c r="AI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Z27" i="27" s="1"/>
  <c r="X28" i="88"/>
  <c r="Y28" i="88"/>
  <c r="AN28" i="42"/>
  <c r="AI28" i="42"/>
  <c r="X30" i="86"/>
  <c r="Y30" i="86"/>
  <c r="Z29" i="28" l="1"/>
  <c r="AE29" i="28" s="1"/>
  <c r="W29" i="87"/>
  <c r="Z29" i="38"/>
  <c r="X29" i="42"/>
  <c r="Z27" i="47"/>
  <c r="W29" i="31"/>
  <c r="Z28" i="85"/>
  <c r="AE28" i="87"/>
  <c r="AE28" i="31"/>
  <c r="Z28" i="80"/>
  <c r="AE28" i="80" s="1"/>
  <c r="W29" i="85"/>
  <c r="AG28" i="85"/>
  <c r="AP28" i="85" s="1"/>
  <c r="AE28" i="85"/>
  <c r="AF28" i="85"/>
  <c r="AO28" i="85" s="1"/>
  <c r="AG27" i="74"/>
  <c r="AP27" i="74" s="1"/>
  <c r="AF27" i="74"/>
  <c r="AO27" i="74" s="1"/>
  <c r="AE27" i="74"/>
  <c r="W28" i="74"/>
  <c r="AG28" i="80"/>
  <c r="AP28" i="80" s="1"/>
  <c r="AF29" i="28"/>
  <c r="AO29" i="28" s="1"/>
  <c r="W30" i="28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AN26" i="46"/>
  <c r="AI26" i="46"/>
  <c r="AR27" i="88"/>
  <c r="X30" i="96"/>
  <c r="Y30" i="96"/>
  <c r="AI27" i="93"/>
  <c r="AN27" i="93"/>
  <c r="AR29" i="86"/>
  <c r="AH27" i="47"/>
  <c r="AQ27" i="47" s="1"/>
  <c r="AN28" i="31"/>
  <c r="AI28" i="3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Z28" i="91" s="1"/>
  <c r="Y28" i="91"/>
  <c r="W28" i="47"/>
  <c r="AG27" i="47"/>
  <c r="AP27" i="47" s="1"/>
  <c r="AF27" i="47"/>
  <c r="AO27" i="47" s="1"/>
  <c r="AE27" i="47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I28" i="87"/>
  <c r="AN28" i="87"/>
  <c r="AN27" i="78"/>
  <c r="AI27" i="78"/>
  <c r="Y29" i="25"/>
  <c r="Z29" i="25"/>
  <c r="X29" i="25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Z29" i="82" s="1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Z27" i="32" s="1"/>
  <c r="AR26" i="94"/>
  <c r="Z26" i="35"/>
  <c r="AH28" i="95"/>
  <c r="AQ28" i="95" s="1"/>
  <c r="AR27" i="80"/>
  <c r="AH29" i="44"/>
  <c r="AQ29" i="44" s="1"/>
  <c r="Y29" i="73"/>
  <c r="X29" i="73"/>
  <c r="Z29" i="73" s="1"/>
  <c r="AR28" i="26"/>
  <c r="AI29" i="96"/>
  <c r="AN29" i="96"/>
  <c r="X28" i="93"/>
  <c r="Y28" i="93"/>
  <c r="Z28" i="93" s="1"/>
  <c r="Z29" i="26"/>
  <c r="Z27" i="94"/>
  <c r="Z28" i="84"/>
  <c r="X28" i="92"/>
  <c r="Y28" i="92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Y30" i="79"/>
  <c r="Y29" i="43"/>
  <c r="X29" i="43"/>
  <c r="X28" i="34"/>
  <c r="Z28" i="34" s="1"/>
  <c r="Y28" i="34"/>
  <c r="Y29" i="87"/>
  <c r="X29" i="87"/>
  <c r="X29" i="31"/>
  <c r="Y29" i="31"/>
  <c r="Y30" i="48"/>
  <c r="Z30" i="48" s="1"/>
  <c r="X30" i="48"/>
  <c r="Y29" i="36"/>
  <c r="X29" i="36"/>
  <c r="Z29" i="36" s="1"/>
  <c r="Z28" i="29" l="1"/>
  <c r="Z28" i="41"/>
  <c r="Z29" i="31"/>
  <c r="Z30" i="79"/>
  <c r="Z29" i="43"/>
  <c r="AF29" i="43" s="1"/>
  <c r="AO29" i="43" s="1"/>
  <c r="Z29" i="87"/>
  <c r="Z28" i="92"/>
  <c r="AF28" i="80"/>
  <c r="AO28" i="80" s="1"/>
  <c r="W29" i="80"/>
  <c r="Z30" i="96"/>
  <c r="AG30" i="96" s="1"/>
  <c r="AP30" i="96" s="1"/>
  <c r="AE29" i="82"/>
  <c r="AG29" i="82"/>
  <c r="AP29" i="82" s="1"/>
  <c r="AF29" i="82"/>
  <c r="AO29" i="82" s="1"/>
  <c r="W30" i="82"/>
  <c r="AF28" i="92"/>
  <c r="AO28" i="92" s="1"/>
  <c r="W29" i="92"/>
  <c r="AG28" i="92"/>
  <c r="AP28" i="92" s="1"/>
  <c r="AE28" i="92"/>
  <c r="AE28" i="93"/>
  <c r="W29" i="93"/>
  <c r="AG28" i="93"/>
  <c r="AP28" i="93" s="1"/>
  <c r="AF28" i="93"/>
  <c r="AO28" i="93" s="1"/>
  <c r="AG27" i="32"/>
  <c r="AP27" i="32" s="1"/>
  <c r="AF27" i="32"/>
  <c r="AO27" i="32" s="1"/>
  <c r="AE27" i="32"/>
  <c r="W28" i="32"/>
  <c r="AF30" i="96"/>
  <c r="AO30" i="96" s="1"/>
  <c r="AE30" i="96"/>
  <c r="W31" i="96"/>
  <c r="AG29" i="43"/>
  <c r="AP29" i="43" s="1"/>
  <c r="AE29" i="43"/>
  <c r="W30" i="43"/>
  <c r="AF30" i="48"/>
  <c r="AO30" i="48" s="1"/>
  <c r="W31" i="48"/>
  <c r="AG30" i="48"/>
  <c r="AP30" i="48" s="1"/>
  <c r="AE30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Z28" i="81" s="1"/>
  <c r="AR29" i="79"/>
  <c r="X29" i="40"/>
  <c r="Y29" i="40"/>
  <c r="X30" i="38"/>
  <c r="Y30" i="38"/>
  <c r="AR28" i="83"/>
  <c r="AI27" i="47"/>
  <c r="AN27" i="47"/>
  <c r="AH28" i="91"/>
  <c r="AQ28" i="91" s="1"/>
  <c r="AN26" i="89"/>
  <c r="AI26" i="89"/>
  <c r="Y30" i="28"/>
  <c r="Z30" i="28" s="1"/>
  <c r="X30" i="28"/>
  <c r="X29" i="80"/>
  <c r="Y29" i="80"/>
  <c r="Z29" i="80" s="1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I28" i="80"/>
  <c r="AN28" i="80"/>
  <c r="AH30" i="48"/>
  <c r="AQ30" i="48" s="1"/>
  <c r="AH29" i="87"/>
  <c r="AQ29" i="87" s="1"/>
  <c r="AH29" i="43"/>
  <c r="AQ29" i="43" s="1"/>
  <c r="X28" i="39"/>
  <c r="Y28" i="39"/>
  <c r="Z28" i="39" s="1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Z29" i="75" s="1"/>
  <c r="X29" i="75"/>
  <c r="AR27" i="92"/>
  <c r="X27" i="89"/>
  <c r="Y27" i="89"/>
  <c r="Z27" i="89" s="1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W29" i="91"/>
  <c r="AG28" i="91"/>
  <c r="AP28" i="91" s="1"/>
  <c r="AF28" i="91"/>
  <c r="AO28" i="91" s="1"/>
  <c r="AE28" i="9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Z28" i="47" s="1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Z29" i="77" s="1"/>
  <c r="X29" i="85"/>
  <c r="Y29" i="85"/>
  <c r="Z29" i="40" l="1"/>
  <c r="Z28" i="74"/>
  <c r="Z29" i="85"/>
  <c r="Z29" i="37"/>
  <c r="AE29" i="37" s="1"/>
  <c r="AF29" i="77"/>
  <c r="AO29" i="77" s="1"/>
  <c r="AE29" i="77"/>
  <c r="AG29" i="77"/>
  <c r="AP29" i="77" s="1"/>
  <c r="W30" i="77"/>
  <c r="AF29" i="37"/>
  <c r="AO29" i="37" s="1"/>
  <c r="AG29" i="37"/>
  <c r="AP29" i="37" s="1"/>
  <c r="AF28" i="47"/>
  <c r="AO28" i="47" s="1"/>
  <c r="AE28" i="47"/>
  <c r="W29" i="47"/>
  <c r="AG28" i="47"/>
  <c r="AP28" i="47" s="1"/>
  <c r="W29" i="74"/>
  <c r="AG28" i="74"/>
  <c r="AP28" i="74" s="1"/>
  <c r="AF28" i="74"/>
  <c r="AO28" i="74" s="1"/>
  <c r="AE28" i="74"/>
  <c r="W28" i="89"/>
  <c r="AE27" i="89"/>
  <c r="AG27" i="89"/>
  <c r="AP27" i="89" s="1"/>
  <c r="AF27" i="89"/>
  <c r="AO27" i="89" s="1"/>
  <c r="AG28" i="39"/>
  <c r="AP28" i="39" s="1"/>
  <c r="AE28" i="39"/>
  <c r="W29" i="39"/>
  <c r="AF28" i="39"/>
  <c r="AO28" i="39" s="1"/>
  <c r="AG30" i="28"/>
  <c r="AP30" i="28" s="1"/>
  <c r="AF30" i="28"/>
  <c r="AO30" i="28" s="1"/>
  <c r="W31" i="28"/>
  <c r="AE30" i="28"/>
  <c r="AG28" i="81"/>
  <c r="AP28" i="81" s="1"/>
  <c r="AF28" i="81"/>
  <c r="AO28" i="81" s="1"/>
  <c r="W29" i="81"/>
  <c r="AE28" i="81"/>
  <c r="AE29" i="75"/>
  <c r="W30" i="75"/>
  <c r="AF29" i="75"/>
  <c r="AO29" i="75" s="1"/>
  <c r="AG29" i="75"/>
  <c r="AP29" i="75" s="1"/>
  <c r="AF29" i="85"/>
  <c r="AO29" i="85" s="1"/>
  <c r="AE29" i="85"/>
  <c r="W30" i="85"/>
  <c r="AG29" i="85"/>
  <c r="AP29" i="85" s="1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Y29" i="34"/>
  <c r="AR28" i="75"/>
  <c r="AN28" i="95"/>
  <c r="AI28" i="95"/>
  <c r="Y27" i="35"/>
  <c r="X27" i="35"/>
  <c r="Y31" i="79"/>
  <c r="X31" i="79"/>
  <c r="Z31" i="79" s="1"/>
  <c r="AR27" i="81"/>
  <c r="AR28" i="77"/>
  <c r="AH29" i="75"/>
  <c r="AQ29" i="75" s="1"/>
  <c r="X30" i="26"/>
  <c r="Y30" i="26"/>
  <c r="Y31" i="86"/>
  <c r="Z31" i="86" s="1"/>
  <c r="X31" i="86"/>
  <c r="X30" i="36"/>
  <c r="Y30" i="36"/>
  <c r="AH30" i="28"/>
  <c r="AQ30" i="28" s="1"/>
  <c r="AH29" i="40"/>
  <c r="AQ29" i="40" s="1"/>
  <c r="X30" i="43"/>
  <c r="Z30" i="43" s="1"/>
  <c r="Y30" i="43"/>
  <c r="X31" i="96"/>
  <c r="Z31" i="96" s="1"/>
  <c r="Y31" i="96"/>
  <c r="AN27" i="32"/>
  <c r="AI27" i="32"/>
  <c r="Y29" i="93"/>
  <c r="X29" i="93"/>
  <c r="AH30" i="30"/>
  <c r="AQ30" i="30" s="1"/>
  <c r="X30" i="76"/>
  <c r="Y30" i="76"/>
  <c r="Z30" i="76" s="1"/>
  <c r="Y29" i="88"/>
  <c r="X29" i="88"/>
  <c r="Z29" i="88" s="1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Z30" i="42" s="1"/>
  <c r="AI29" i="73"/>
  <c r="AN29" i="73"/>
  <c r="AI28" i="92"/>
  <c r="AN28" i="92"/>
  <c r="AI29" i="87"/>
  <c r="AN29" i="87"/>
  <c r="Y29" i="91"/>
  <c r="X29" i="9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X30" i="31"/>
  <c r="Y30" i="31"/>
  <c r="AR28" i="37"/>
  <c r="AR26" i="89"/>
  <c r="AH30" i="38"/>
  <c r="AQ30" i="38" s="1"/>
  <c r="Y29" i="84"/>
  <c r="X29" i="84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Z29" i="33" s="1"/>
  <c r="AR29" i="30"/>
  <c r="Z28" i="27"/>
  <c r="Z28" i="45"/>
  <c r="X28" i="45"/>
  <c r="Y28" i="45"/>
  <c r="Y31" i="48"/>
  <c r="X31" i="48"/>
  <c r="Z31" i="48" s="1"/>
  <c r="Z29" i="92"/>
  <c r="X29" i="92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Y28" i="32"/>
  <c r="AI29" i="82"/>
  <c r="AN29" i="82"/>
  <c r="Z29" i="34" l="1"/>
  <c r="W30" i="37"/>
  <c r="Z28" i="32"/>
  <c r="Z29" i="84"/>
  <c r="AG29" i="84" s="1"/>
  <c r="AP29" i="84" s="1"/>
  <c r="Z29" i="91"/>
  <c r="AG29" i="91" s="1"/>
  <c r="AP29" i="91" s="1"/>
  <c r="Z27" i="35"/>
  <c r="AF27" i="35" s="1"/>
  <c r="AO27" i="35" s="1"/>
  <c r="Z29" i="29"/>
  <c r="Z29" i="95"/>
  <c r="Z29" i="93"/>
  <c r="AG29" i="93" s="1"/>
  <c r="AP29" i="93" s="1"/>
  <c r="AG27" i="35"/>
  <c r="AP27" i="35" s="1"/>
  <c r="AE27" i="35"/>
  <c r="W28" i="35"/>
  <c r="AF29" i="93"/>
  <c r="AO29" i="93" s="1"/>
  <c r="W30" i="93"/>
  <c r="W32" i="86"/>
  <c r="AG31" i="86"/>
  <c r="AP31" i="86" s="1"/>
  <c r="AF31" i="86"/>
  <c r="AO31" i="86" s="1"/>
  <c r="AE31" i="86"/>
  <c r="W32" i="79"/>
  <c r="AG31" i="79"/>
  <c r="AP31" i="79" s="1"/>
  <c r="AE31" i="79"/>
  <c r="AF31" i="79"/>
  <c r="AO31" i="79" s="1"/>
  <c r="AE29" i="84"/>
  <c r="AG29" i="29"/>
  <c r="AP29" i="29" s="1"/>
  <c r="AF29" i="29"/>
  <c r="AO29" i="29" s="1"/>
  <c r="AE29" i="29"/>
  <c r="W30" i="29"/>
  <c r="W30" i="95"/>
  <c r="AE29" i="95"/>
  <c r="AG29" i="95"/>
  <c r="AP29" i="95" s="1"/>
  <c r="AF29" i="95"/>
  <c r="AO29" i="95" s="1"/>
  <c r="AF30" i="76"/>
  <c r="AO30" i="76" s="1"/>
  <c r="AE30" i="76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F29" i="33"/>
  <c r="AO29" i="33" s="1"/>
  <c r="W30" i="33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Y30" i="85"/>
  <c r="X30" i="85"/>
  <c r="Y30" i="75"/>
  <c r="X30" i="75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Z30" i="40" s="1"/>
  <c r="AH30" i="36"/>
  <c r="AQ30" i="36" s="1"/>
  <c r="AH30" i="26"/>
  <c r="AQ30" i="26" s="1"/>
  <c r="AR28" i="41"/>
  <c r="AH29" i="41"/>
  <c r="AQ29" i="41" s="1"/>
  <c r="AN28" i="81"/>
  <c r="AI28" i="81"/>
  <c r="AN30" i="28"/>
  <c r="AI30" i="28"/>
  <c r="X29" i="39"/>
  <c r="Z29" i="39" s="1"/>
  <c r="Y29" i="39"/>
  <c r="X29" i="74"/>
  <c r="Y29" i="74"/>
  <c r="Y30" i="77"/>
  <c r="X30" i="77"/>
  <c r="Z30" i="77" s="1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Z30" i="83" s="1"/>
  <c r="X30" i="83"/>
  <c r="AR29" i="76"/>
  <c r="AF31" i="48"/>
  <c r="AO31" i="48" s="1"/>
  <c r="AE31" i="48"/>
  <c r="W32" i="48"/>
  <c r="AG31" i="48"/>
  <c r="AP31" i="48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Y30" i="37"/>
  <c r="X30" i="37"/>
  <c r="AE29" i="91" l="1"/>
  <c r="Z30" i="80"/>
  <c r="W30" i="84"/>
  <c r="AF29" i="91"/>
  <c r="AO29" i="91" s="1"/>
  <c r="AF29" i="84"/>
  <c r="AO29" i="84" s="1"/>
  <c r="AE29" i="93"/>
  <c r="Z30" i="75"/>
  <c r="Z30" i="85"/>
  <c r="W31" i="85" s="1"/>
  <c r="Z30" i="37"/>
  <c r="W31" i="37" s="1"/>
  <c r="AF30" i="85"/>
  <c r="AO30" i="85" s="1"/>
  <c r="AE30" i="85"/>
  <c r="AG30" i="83"/>
  <c r="AP30" i="83" s="1"/>
  <c r="AF30" i="83"/>
  <c r="AO30" i="83" s="1"/>
  <c r="AE30" i="83"/>
  <c r="W31" i="83"/>
  <c r="AG30" i="40"/>
  <c r="AP30" i="40" s="1"/>
  <c r="AF30" i="40"/>
  <c r="AO30" i="40" s="1"/>
  <c r="AE30" i="40"/>
  <c r="W31" i="40"/>
  <c r="AG30" i="37"/>
  <c r="AP30" i="37" s="1"/>
  <c r="AF30" i="37"/>
  <c r="AO30" i="37" s="1"/>
  <c r="AE30" i="37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W30" i="39"/>
  <c r="AG29" i="39"/>
  <c r="AP29" i="39" s="1"/>
  <c r="AF29" i="39"/>
  <c r="AO29" i="39" s="1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X31" i="76"/>
  <c r="Y31" i="76"/>
  <c r="AN29" i="29"/>
  <c r="AI29" i="29"/>
  <c r="Y32" i="79"/>
  <c r="X32" i="79"/>
  <c r="X30" i="93"/>
  <c r="Z30" i="93" s="1"/>
  <c r="Y30" i="93"/>
  <c r="X31" i="38"/>
  <c r="Y31" i="38"/>
  <c r="X29" i="45"/>
  <c r="Z29" i="45" s="1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Z29" i="32" s="1"/>
  <c r="Y29" i="32"/>
  <c r="X30" i="88"/>
  <c r="Y30" i="88"/>
  <c r="Y30" i="91"/>
  <c r="X30" i="9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AN29" i="84"/>
  <c r="AI31" i="79"/>
  <c r="AN31" i="79"/>
  <c r="AN29" i="93"/>
  <c r="AI29" i="93"/>
  <c r="Z29" i="90" l="1"/>
  <c r="AG30" i="85"/>
  <c r="AP30" i="85" s="1"/>
  <c r="AI29" i="84"/>
  <c r="Z30" i="95"/>
  <c r="W31" i="95" s="1"/>
  <c r="Z30" i="91"/>
  <c r="AE30" i="91" s="1"/>
  <c r="Z30" i="88"/>
  <c r="W31" i="88" s="1"/>
  <c r="Z30" i="34"/>
  <c r="Z31" i="42"/>
  <c r="AE31" i="42" s="1"/>
  <c r="Z30" i="33"/>
  <c r="W31" i="33" s="1"/>
  <c r="Z28" i="35"/>
  <c r="W29" i="35" s="1"/>
  <c r="Z31" i="76"/>
  <c r="W32" i="76" s="1"/>
  <c r="AE30" i="88"/>
  <c r="AG31" i="42"/>
  <c r="AP31" i="42" s="1"/>
  <c r="AF31" i="42"/>
  <c r="AO31" i="42" s="1"/>
  <c r="W32" i="42"/>
  <c r="AE29" i="90"/>
  <c r="W30" i="90"/>
  <c r="AF29" i="90"/>
  <c r="AO29" i="90" s="1"/>
  <c r="AG29" i="90"/>
  <c r="AP29" i="90" s="1"/>
  <c r="AF30" i="34"/>
  <c r="AO30" i="34" s="1"/>
  <c r="W31" i="34"/>
  <c r="AG30" i="34"/>
  <c r="AP30" i="34" s="1"/>
  <c r="AE30" i="34"/>
  <c r="AG31" i="76"/>
  <c r="AP31" i="76" s="1"/>
  <c r="AF30" i="33"/>
  <c r="AO30" i="33" s="1"/>
  <c r="AE30" i="33"/>
  <c r="AE30" i="95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Z31" i="25" s="1"/>
  <c r="X31" i="36"/>
  <c r="Y31" i="36"/>
  <c r="AR29" i="88"/>
  <c r="AI29" i="39"/>
  <c r="AN29" i="39"/>
  <c r="AI30" i="26"/>
  <c r="AN30" i="26"/>
  <c r="Z31" i="87"/>
  <c r="Y31" i="87"/>
  <c r="X31" i="87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Z31" i="26" s="1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W31" i="91"/>
  <c r="AF29" i="32"/>
  <c r="AO29" i="32" s="1"/>
  <c r="AE29" i="32"/>
  <c r="W30" i="32"/>
  <c r="AG29" i="32"/>
  <c r="AP29" i="32" s="1"/>
  <c r="X31" i="80"/>
  <c r="Y31" i="80"/>
  <c r="Y31" i="44"/>
  <c r="X31" i="44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AN30" i="40"/>
  <c r="AI30" i="40"/>
  <c r="Z31" i="37" l="1"/>
  <c r="AF30" i="95"/>
  <c r="AO30" i="95" s="1"/>
  <c r="AF31" i="76"/>
  <c r="AO31" i="76" s="1"/>
  <c r="AE28" i="35"/>
  <c r="Z31" i="77"/>
  <c r="W32" i="77" s="1"/>
  <c r="AF30" i="91"/>
  <c r="AO30" i="91" s="1"/>
  <c r="AF30" i="88"/>
  <c r="AO30" i="88" s="1"/>
  <c r="AG30" i="91"/>
  <c r="AP30" i="91" s="1"/>
  <c r="AG30" i="95"/>
  <c r="AP30" i="95" s="1"/>
  <c r="AE31" i="76"/>
  <c r="AG30" i="88"/>
  <c r="AP30" i="88" s="1"/>
  <c r="Z31" i="44"/>
  <c r="W32" i="44" s="1"/>
  <c r="Z30" i="41"/>
  <c r="Z29" i="94"/>
  <c r="Z31" i="82"/>
  <c r="Z31" i="36"/>
  <c r="AF31" i="36" s="1"/>
  <c r="AO31" i="36" s="1"/>
  <c r="AF28" i="35"/>
  <c r="AO28" i="35" s="1"/>
  <c r="Z31" i="83"/>
  <c r="AE31" i="83" s="1"/>
  <c r="AG30" i="33"/>
  <c r="AP30" i="33" s="1"/>
  <c r="AG28" i="35"/>
  <c r="AP28" i="35" s="1"/>
  <c r="Z31" i="31"/>
  <c r="AE31" i="26"/>
  <c r="W32" i="26"/>
  <c r="AG31" i="26"/>
  <c r="AP31" i="26" s="1"/>
  <c r="AF31" i="26"/>
  <c r="AO31" i="26" s="1"/>
  <c r="W32" i="36"/>
  <c r="AG31" i="36"/>
  <c r="AP31" i="36" s="1"/>
  <c r="AE31" i="36"/>
  <c r="AF29" i="94"/>
  <c r="AO29" i="94" s="1"/>
  <c r="AE29" i="94"/>
  <c r="AG29" i="94"/>
  <c r="AP29" i="94" s="1"/>
  <c r="W30" i="94"/>
  <c r="AG31" i="44"/>
  <c r="AP31" i="44" s="1"/>
  <c r="AF31" i="44"/>
  <c r="AO31" i="44" s="1"/>
  <c r="AE31" i="44"/>
  <c r="W32" i="82"/>
  <c r="AG31" i="82"/>
  <c r="AP31" i="82" s="1"/>
  <c r="AF31" i="82"/>
  <c r="AO31" i="82" s="1"/>
  <c r="AE31" i="82"/>
  <c r="AG31" i="31"/>
  <c r="AP31" i="31" s="1"/>
  <c r="AF31" i="31"/>
  <c r="AO31" i="31" s="1"/>
  <c r="AE31" i="31"/>
  <c r="W32" i="3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Z30" i="32" s="1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Z32" i="28" s="1"/>
  <c r="X32" i="28"/>
  <c r="AN30" i="95"/>
  <c r="AI30" i="95"/>
  <c r="AN31" i="76"/>
  <c r="AI31" i="76"/>
  <c r="X31" i="88"/>
  <c r="Y31" i="88"/>
  <c r="X31" i="34"/>
  <c r="Y31" i="34"/>
  <c r="Y30" i="90"/>
  <c r="X30" i="90"/>
  <c r="Z30" i="90" s="1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E30" i="41"/>
  <c r="W31" i="41"/>
  <c r="AF30" i="41"/>
  <c r="AO30" i="41" s="1"/>
  <c r="AG30" i="41"/>
  <c r="AP30" i="41" s="1"/>
  <c r="AN29" i="81"/>
  <c r="AI29" i="81"/>
  <c r="AR30" i="83"/>
  <c r="AR30" i="25"/>
  <c r="X30" i="47"/>
  <c r="Y30" i="47"/>
  <c r="Z30" i="47" s="1"/>
  <c r="AR30" i="73"/>
  <c r="AI31" i="28"/>
  <c r="AN31" i="28"/>
  <c r="AI29" i="45"/>
  <c r="AN29" i="45"/>
  <c r="Y30" i="74"/>
  <c r="X30" i="74"/>
  <c r="Z30" i="74" s="1"/>
  <c r="AH31" i="73"/>
  <c r="AQ31" i="73" s="1"/>
  <c r="AR29" i="41"/>
  <c r="AI28" i="46"/>
  <c r="AN28" i="46"/>
  <c r="Y32" i="76"/>
  <c r="X32" i="76"/>
  <c r="AI29" i="90"/>
  <c r="AN29" i="90"/>
  <c r="AN30" i="88"/>
  <c r="AG32" i="48"/>
  <c r="AP32" i="48" s="1"/>
  <c r="W33" i="48"/>
  <c r="AF32" i="48"/>
  <c r="AO32" i="48" s="1"/>
  <c r="AE32" i="48"/>
  <c r="AF31" i="77"/>
  <c r="AO31" i="77" s="1"/>
  <c r="AI30" i="93"/>
  <c r="AN30" i="93"/>
  <c r="AR30" i="37"/>
  <c r="AR30" i="26"/>
  <c r="AH31" i="36"/>
  <c r="AQ31" i="36" s="1"/>
  <c r="Y29" i="46"/>
  <c r="X29" i="46"/>
  <c r="AI30" i="33"/>
  <c r="AN30" i="33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Z31" i="91" s="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X31" i="95"/>
  <c r="X32" i="42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AN30" i="34"/>
  <c r="AI30" i="34"/>
  <c r="AN31" i="42"/>
  <c r="AI31" i="42"/>
  <c r="X29" i="35"/>
  <c r="Z29" i="35" s="1"/>
  <c r="Y29" i="35"/>
  <c r="AG31" i="77" l="1"/>
  <c r="AP31" i="77" s="1"/>
  <c r="Z32" i="76"/>
  <c r="AE31" i="77"/>
  <c r="Z30" i="78"/>
  <c r="AG30" i="78" s="1"/>
  <c r="AP30" i="78" s="1"/>
  <c r="Z32" i="42"/>
  <c r="AF32" i="42" s="1"/>
  <c r="AO32" i="42" s="1"/>
  <c r="AI30" i="88"/>
  <c r="AG31" i="83"/>
  <c r="AP31" i="83" s="1"/>
  <c r="W32" i="83"/>
  <c r="Z31" i="33"/>
  <c r="Z31" i="93"/>
  <c r="AE31" i="93" s="1"/>
  <c r="Z31" i="95"/>
  <c r="AE31" i="95" s="1"/>
  <c r="Z30" i="45"/>
  <c r="W31" i="45" s="1"/>
  <c r="Z31" i="34"/>
  <c r="AI28" i="35"/>
  <c r="AF31" i="83"/>
  <c r="AO31" i="83" s="1"/>
  <c r="Z31" i="88"/>
  <c r="AF31" i="88" s="1"/>
  <c r="AO31" i="88" s="1"/>
  <c r="AE31" i="88"/>
  <c r="W31" i="47"/>
  <c r="AG30" i="47"/>
  <c r="AP30" i="47" s="1"/>
  <c r="AF30" i="47"/>
  <c r="AO30" i="47" s="1"/>
  <c r="AE30" i="47"/>
  <c r="AG30" i="90"/>
  <c r="AP30" i="90" s="1"/>
  <c r="AF30" i="90"/>
  <c r="AO30" i="90" s="1"/>
  <c r="AE30" i="90"/>
  <c r="W31" i="90"/>
  <c r="AF30" i="45"/>
  <c r="AO30" i="45" s="1"/>
  <c r="AE30" i="45"/>
  <c r="AF30" i="78"/>
  <c r="AO30" i="78" s="1"/>
  <c r="AE30" i="78"/>
  <c r="W32" i="91"/>
  <c r="AF31" i="91"/>
  <c r="AO31" i="91" s="1"/>
  <c r="AE31" i="91"/>
  <c r="AG31" i="91"/>
  <c r="AP31" i="91" s="1"/>
  <c r="AE32" i="28"/>
  <c r="AF32" i="28"/>
  <c r="AO32" i="28" s="1"/>
  <c r="W33" i="28"/>
  <c r="AG32" i="28"/>
  <c r="AP32" i="28" s="1"/>
  <c r="W32" i="93"/>
  <c r="AG31" i="93"/>
  <c r="AP31" i="93" s="1"/>
  <c r="AH29" i="89"/>
  <c r="AQ29" i="89" s="1"/>
  <c r="Y30" i="27"/>
  <c r="X30" i="27"/>
  <c r="AR28" i="89"/>
  <c r="X33" i="96"/>
  <c r="Y33" i="96"/>
  <c r="AH31" i="95"/>
  <c r="AQ31" i="95" s="1"/>
  <c r="AE30" i="39"/>
  <c r="W31" i="39"/>
  <c r="AF30" i="39"/>
  <c r="AO30" i="39" s="1"/>
  <c r="AG30" i="39"/>
  <c r="AP30" i="39" s="1"/>
  <c r="Y32" i="30"/>
  <c r="Z32" i="30" s="1"/>
  <c r="X32" i="30"/>
  <c r="AR28" i="35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Z32" i="38" s="1"/>
  <c r="X32" i="38"/>
  <c r="AR31" i="76"/>
  <c r="X31" i="84"/>
  <c r="Y31" i="84"/>
  <c r="AI31" i="83"/>
  <c r="AN31" i="83"/>
  <c r="AE29" i="35"/>
  <c r="W30" i="35"/>
  <c r="AF29" i="35"/>
  <c r="AO29" i="35" s="1"/>
  <c r="AG29" i="35"/>
  <c r="AP29" i="35" s="1"/>
  <c r="Y32" i="25"/>
  <c r="X32" i="25"/>
  <c r="Y32" i="87"/>
  <c r="X32" i="87"/>
  <c r="Z32" i="87" s="1"/>
  <c r="AF31" i="95"/>
  <c r="AO31" i="95" s="1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Z31" i="92" s="1"/>
  <c r="X31" i="92"/>
  <c r="X32" i="31"/>
  <c r="Y32" i="31"/>
  <c r="AI31" i="36"/>
  <c r="AN31" i="36"/>
  <c r="AR31" i="42"/>
  <c r="AF31" i="33"/>
  <c r="AO31" i="33" s="1"/>
  <c r="AE31" i="33"/>
  <c r="AG31" i="33"/>
  <c r="AP31" i="33" s="1"/>
  <c r="W32" i="33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Z32" i="77" s="1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AH30" i="90"/>
  <c r="AQ30" i="90" s="1"/>
  <c r="Y33" i="79"/>
  <c r="X33" i="79"/>
  <c r="Y32" i="82"/>
  <c r="X32" i="82"/>
  <c r="Y30" i="94"/>
  <c r="X30" i="94"/>
  <c r="X32" i="26"/>
  <c r="Y32" i="26"/>
  <c r="W33" i="42"/>
  <c r="AG32" i="42"/>
  <c r="AP32" i="42" s="1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AI31" i="26"/>
  <c r="AN31" i="26"/>
  <c r="W32" i="95" l="1"/>
  <c r="Z33" i="96"/>
  <c r="AF31" i="93"/>
  <c r="AO31" i="93" s="1"/>
  <c r="W31" i="78"/>
  <c r="W32" i="88"/>
  <c r="Y32" i="88" s="1"/>
  <c r="AG31" i="95"/>
  <c r="AP31" i="95" s="1"/>
  <c r="Z32" i="26"/>
  <c r="AE32" i="42"/>
  <c r="Z30" i="94"/>
  <c r="AG30" i="94" s="1"/>
  <c r="AP30" i="94" s="1"/>
  <c r="Z32" i="83"/>
  <c r="Z32" i="31"/>
  <c r="W33" i="31" s="1"/>
  <c r="AG30" i="45"/>
  <c r="AP30" i="45" s="1"/>
  <c r="AG31" i="88"/>
  <c r="AP31" i="88" s="1"/>
  <c r="Z32" i="36"/>
  <c r="Z31" i="41"/>
  <c r="Z32" i="25"/>
  <c r="Z32" i="82"/>
  <c r="W33" i="82" s="1"/>
  <c r="Z32" i="37"/>
  <c r="AE32" i="37" s="1"/>
  <c r="Z32" i="43"/>
  <c r="W33" i="43" s="1"/>
  <c r="AF30" i="94"/>
  <c r="AO30" i="94" s="1"/>
  <c r="W31" i="94"/>
  <c r="AE30" i="94"/>
  <c r="AG32" i="37"/>
  <c r="AP32" i="37" s="1"/>
  <c r="AG32" i="43"/>
  <c r="AP32" i="43" s="1"/>
  <c r="AE32" i="43"/>
  <c r="AG32" i="26"/>
  <c r="AP32" i="26" s="1"/>
  <c r="AF32" i="26"/>
  <c r="AO32" i="26" s="1"/>
  <c r="AE32" i="26"/>
  <c r="W33" i="26"/>
  <c r="AF31" i="92"/>
  <c r="AO31" i="92" s="1"/>
  <c r="W32" i="92"/>
  <c r="AE31" i="92"/>
  <c r="AG31" i="92"/>
  <c r="AP31" i="92" s="1"/>
  <c r="AG32" i="25"/>
  <c r="AP32" i="25" s="1"/>
  <c r="AF32" i="25"/>
  <c r="AO32" i="25" s="1"/>
  <c r="AE32" i="25"/>
  <c r="W33" i="25"/>
  <c r="AE33" i="96"/>
  <c r="W34" i="96"/>
  <c r="AG33" i="96"/>
  <c r="AP33" i="96" s="1"/>
  <c r="AF33" i="96"/>
  <c r="AO33" i="96" s="1"/>
  <c r="AF32" i="36"/>
  <c r="AO32" i="36" s="1"/>
  <c r="AE32" i="36"/>
  <c r="W33" i="36"/>
  <c r="AG32" i="36"/>
  <c r="AP32" i="36" s="1"/>
  <c r="AE32" i="83"/>
  <c r="AG32" i="83"/>
  <c r="AP32" i="83" s="1"/>
  <c r="AF32" i="83"/>
  <c r="AO32" i="83" s="1"/>
  <c r="W33" i="83"/>
  <c r="AG32" i="30"/>
  <c r="AP32" i="30" s="1"/>
  <c r="AF32" i="30"/>
  <c r="AO32" i="30" s="1"/>
  <c r="AE32" i="30"/>
  <c r="W33" i="30"/>
  <c r="AI31" i="73"/>
  <c r="AN31" i="73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Y32" i="34"/>
  <c r="AI32" i="76"/>
  <c r="AN32" i="76"/>
  <c r="AH32" i="77"/>
  <c r="AQ32" i="77" s="1"/>
  <c r="AH32" i="31"/>
  <c r="AQ32" i="31" s="1"/>
  <c r="X31" i="32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Z31" i="39" s="1"/>
  <c r="X31" i="39"/>
  <c r="AH30" i="27"/>
  <c r="AQ30" i="27" s="1"/>
  <c r="AI31" i="93"/>
  <c r="AN31" i="93"/>
  <c r="Y31" i="78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Y31" i="74"/>
  <c r="X31" i="74"/>
  <c r="Z31" i="74" s="1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Z32" i="73" s="1"/>
  <c r="AR31" i="36"/>
  <c r="X32" i="40"/>
  <c r="Y32" i="40"/>
  <c r="AH32" i="43"/>
  <c r="AQ32" i="43" s="1"/>
  <c r="AR29" i="94"/>
  <c r="Y32" i="91"/>
  <c r="X32" i="91"/>
  <c r="Y31" i="90"/>
  <c r="Z31" i="90" s="1"/>
  <c r="X31" i="90"/>
  <c r="AH32" i="36"/>
  <c r="AQ32" i="36" s="1"/>
  <c r="AR30" i="92"/>
  <c r="AR31" i="31"/>
  <c r="AF32" i="77"/>
  <c r="AO32" i="77" s="1"/>
  <c r="AE32" i="77"/>
  <c r="W33" i="77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X31" i="45"/>
  <c r="Z31" i="45" s="1"/>
  <c r="Y31" i="45"/>
  <c r="AN30" i="90"/>
  <c r="AI30" i="90"/>
  <c r="AI31" i="88"/>
  <c r="AN31" i="88"/>
  <c r="Z32" i="85" l="1"/>
  <c r="AE32" i="82"/>
  <c r="X32" i="88"/>
  <c r="Z31" i="32"/>
  <c r="AG31" i="32" s="1"/>
  <c r="AP31" i="32" s="1"/>
  <c r="Z32" i="34"/>
  <c r="AF32" i="34" s="1"/>
  <c r="AO32" i="34" s="1"/>
  <c r="AF32" i="31"/>
  <c r="AO32" i="31" s="1"/>
  <c r="AF32" i="37"/>
  <c r="AO32" i="37" s="1"/>
  <c r="AG32" i="31"/>
  <c r="AP32" i="31" s="1"/>
  <c r="AG32" i="82"/>
  <c r="AP32" i="82" s="1"/>
  <c r="Z31" i="78"/>
  <c r="W32" i="78" s="1"/>
  <c r="AF32" i="82"/>
  <c r="AO32" i="82" s="1"/>
  <c r="Z32" i="40"/>
  <c r="AG32" i="40" s="1"/>
  <c r="AP32" i="40" s="1"/>
  <c r="Z32" i="95"/>
  <c r="AF32" i="43"/>
  <c r="AO32" i="43" s="1"/>
  <c r="W33" i="37"/>
  <c r="AF32" i="73"/>
  <c r="AO32" i="73" s="1"/>
  <c r="AE32" i="73"/>
  <c r="W33" i="73"/>
  <c r="AG32" i="73"/>
  <c r="AP32" i="73" s="1"/>
  <c r="W33" i="95"/>
  <c r="AE32" i="95"/>
  <c r="AG32" i="95"/>
  <c r="AP32" i="95" s="1"/>
  <c r="AF32" i="95"/>
  <c r="AO32" i="95" s="1"/>
  <c r="AF32" i="40"/>
  <c r="AO32" i="40" s="1"/>
  <c r="AE32" i="40"/>
  <c r="W33" i="40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Z33" i="26" s="1"/>
  <c r="X33" i="26"/>
  <c r="X33" i="43"/>
  <c r="Y33" i="43"/>
  <c r="Y33" i="37"/>
  <c r="X33" i="37"/>
  <c r="AN32" i="82"/>
  <c r="W32" i="90"/>
  <c r="AG31" i="90"/>
  <c r="AP31" i="90" s="1"/>
  <c r="AE31" i="90"/>
  <c r="AF31" i="90"/>
  <c r="AO31" i="90" s="1"/>
  <c r="AH32" i="33"/>
  <c r="AQ32" i="33" s="1"/>
  <c r="AR31" i="91"/>
  <c r="AE31" i="78"/>
  <c r="AF31" i="78"/>
  <c r="AO31" i="78" s="1"/>
  <c r="AN32" i="30"/>
  <c r="AI32" i="30"/>
  <c r="AN32" i="43"/>
  <c r="AI32" i="43"/>
  <c r="AI32" i="37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Z33" i="38" s="1"/>
  <c r="AI32" i="87"/>
  <c r="AN32" i="87"/>
  <c r="AH30" i="35"/>
  <c r="AQ30" i="35" s="1"/>
  <c r="Z32" i="33"/>
  <c r="X31" i="81"/>
  <c r="Y31" i="81"/>
  <c r="Z31" i="47"/>
  <c r="AH32" i="80"/>
  <c r="AQ32" i="80" s="1"/>
  <c r="AR32" i="76"/>
  <c r="X33" i="31"/>
  <c r="Y33" i="31"/>
  <c r="AN32" i="83"/>
  <c r="AI32" i="83"/>
  <c r="Y33" i="25"/>
  <c r="Z33" i="25" s="1"/>
  <c r="X33" i="25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AI32" i="25"/>
  <c r="Y32" i="92"/>
  <c r="X32" i="92"/>
  <c r="X31" i="94"/>
  <c r="Z31" i="94" s="1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I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X30" i="46"/>
  <c r="AR30" i="78"/>
  <c r="AH32" i="34"/>
  <c r="AQ32" i="34" s="1"/>
  <c r="AI32" i="31"/>
  <c r="AN32" i="31"/>
  <c r="AR31" i="73"/>
  <c r="X33" i="83"/>
  <c r="Y33" i="83"/>
  <c r="X34" i="96"/>
  <c r="Y34" i="96"/>
  <c r="AF32" i="85"/>
  <c r="AO32" i="85" s="1"/>
  <c r="AE32" i="85"/>
  <c r="W33" i="85"/>
  <c r="AG32" i="85"/>
  <c r="AP32" i="85" s="1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W33" i="34"/>
  <c r="AG32" i="34"/>
  <c r="AP32" i="34" s="1"/>
  <c r="Y33" i="36"/>
  <c r="X33" i="36"/>
  <c r="X33" i="82"/>
  <c r="Y33" i="82"/>
  <c r="AI32" i="82" l="1"/>
  <c r="W32" i="32"/>
  <c r="AE32" i="34"/>
  <c r="AG31" i="78"/>
  <c r="AP31" i="78" s="1"/>
  <c r="AE31" i="32"/>
  <c r="Z34" i="96"/>
  <c r="W35" i="96" s="1"/>
  <c r="Z33" i="43"/>
  <c r="AF31" i="32"/>
  <c r="AO31" i="32" s="1"/>
  <c r="Z30" i="46"/>
  <c r="Z31" i="81"/>
  <c r="Z33" i="37"/>
  <c r="Z33" i="82"/>
  <c r="AE33" i="82" s="1"/>
  <c r="Z33" i="77"/>
  <c r="AG33" i="77" s="1"/>
  <c r="AP33" i="77" s="1"/>
  <c r="Z33" i="87"/>
  <c r="W34" i="87" s="1"/>
  <c r="Z32" i="92"/>
  <c r="W33" i="92" s="1"/>
  <c r="W34" i="43"/>
  <c r="AG33" i="43"/>
  <c r="AP33" i="43" s="1"/>
  <c r="AF33" i="43"/>
  <c r="AO33" i="43" s="1"/>
  <c r="AE33" i="43"/>
  <c r="AF33" i="77"/>
  <c r="AO33" i="77" s="1"/>
  <c r="W34" i="77"/>
  <c r="AE33" i="77"/>
  <c r="W31" i="46"/>
  <c r="AG30" i="46"/>
  <c r="AP30" i="46" s="1"/>
  <c r="AE30" i="46"/>
  <c r="AF30" i="46"/>
  <c r="AO30" i="46" s="1"/>
  <c r="AF33" i="87"/>
  <c r="AO33" i="87" s="1"/>
  <c r="AE33" i="87"/>
  <c r="AG32" i="92"/>
  <c r="AP32" i="92" s="1"/>
  <c r="AF32" i="92"/>
  <c r="AO32" i="92" s="1"/>
  <c r="AE32" i="92"/>
  <c r="W34" i="26"/>
  <c r="AG33" i="26"/>
  <c r="AP33" i="26" s="1"/>
  <c r="AF33" i="26"/>
  <c r="AO33" i="26" s="1"/>
  <c r="AE33" i="26"/>
  <c r="AE34" i="96"/>
  <c r="AE33" i="38"/>
  <c r="W34" i="38"/>
  <c r="AG33" i="38"/>
  <c r="AP33" i="38" s="1"/>
  <c r="AF33" i="38"/>
  <c r="AO33" i="38" s="1"/>
  <c r="AG33" i="37"/>
  <c r="AP33" i="37" s="1"/>
  <c r="AF33" i="37"/>
  <c r="AO33" i="37" s="1"/>
  <c r="AE33" i="37"/>
  <c r="W34" i="37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G31" i="81"/>
  <c r="AP31" i="81" s="1"/>
  <c r="AF31" i="81"/>
  <c r="AO31" i="81" s="1"/>
  <c r="W32" i="81"/>
  <c r="AR32" i="82"/>
  <c r="AH32" i="41"/>
  <c r="AQ32" i="41" s="1"/>
  <c r="Y34" i="86"/>
  <c r="X34" i="86"/>
  <c r="AN31" i="84"/>
  <c r="AI31" i="84"/>
  <c r="Y33" i="40"/>
  <c r="X33" i="40"/>
  <c r="Y33" i="95"/>
  <c r="X33" i="95"/>
  <c r="Z33" i="95" s="1"/>
  <c r="AR29" i="46"/>
  <c r="AH34" i="96"/>
  <c r="AQ34" i="96" s="1"/>
  <c r="AR32" i="25"/>
  <c r="Y34" i="48"/>
  <c r="X34" i="48"/>
  <c r="Z34" i="48" s="1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AI32" i="40"/>
  <c r="AN32" i="40"/>
  <c r="X32" i="32"/>
  <c r="Z32" i="32" s="1"/>
  <c r="Y32" i="32"/>
  <c r="Y32" i="39"/>
  <c r="X32" i="39"/>
  <c r="Z32" i="39" s="1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Z32" i="84" s="1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I31" i="32"/>
  <c r="AN31" i="32"/>
  <c r="Y33" i="73"/>
  <c r="X33" i="73"/>
  <c r="Z33" i="73" s="1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Z32" i="78" s="1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2" i="45" s="1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AF34" i="96" l="1"/>
  <c r="AO34" i="96" s="1"/>
  <c r="AF33" i="82"/>
  <c r="AO33" i="82" s="1"/>
  <c r="AG33" i="82"/>
  <c r="AP33" i="82" s="1"/>
  <c r="W34" i="82"/>
  <c r="X34" i="82" s="1"/>
  <c r="Z33" i="40"/>
  <c r="AG33" i="40" s="1"/>
  <c r="AP33" i="40" s="1"/>
  <c r="AG34" i="96"/>
  <c r="AP34" i="96" s="1"/>
  <c r="Z33" i="85"/>
  <c r="Z31" i="27"/>
  <c r="AG31" i="27" s="1"/>
  <c r="AP31" i="27" s="1"/>
  <c r="AG33" i="87"/>
  <c r="AP33" i="87" s="1"/>
  <c r="Z34" i="79"/>
  <c r="W35" i="79" s="1"/>
  <c r="AG34" i="79"/>
  <c r="AP34" i="79" s="1"/>
  <c r="AF34" i="79"/>
  <c r="AO34" i="79" s="1"/>
  <c r="AG33" i="73"/>
  <c r="AP33" i="73" s="1"/>
  <c r="AF33" i="73"/>
  <c r="AO33" i="73" s="1"/>
  <c r="AE33" i="73"/>
  <c r="W34" i="73"/>
  <c r="AF31" i="27"/>
  <c r="AO31" i="27" s="1"/>
  <c r="AF32" i="78"/>
  <c r="AO32" i="78" s="1"/>
  <c r="AE32" i="78"/>
  <c r="W33" i="78"/>
  <c r="AG32" i="78"/>
  <c r="AP32" i="78" s="1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Z34" i="43" s="1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W35" i="48"/>
  <c r="AE34" i="48"/>
  <c r="AG34" i="48"/>
  <c r="AP34" i="48" s="1"/>
  <c r="AF34" i="48"/>
  <c r="AO34" i="48" s="1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2" i="92"/>
  <c r="AI32" i="92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X35" i="96"/>
  <c r="Z35" i="96" s="1"/>
  <c r="Y35" i="96"/>
  <c r="AN33" i="77"/>
  <c r="AI33" i="77"/>
  <c r="Y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W34" i="40"/>
  <c r="AN32" i="88"/>
  <c r="AI32" i="88"/>
  <c r="Y33" i="92"/>
  <c r="X33" i="92"/>
  <c r="AR32" i="44"/>
  <c r="X34" i="28"/>
  <c r="Z34" i="28" s="1"/>
  <c r="Y34" i="28"/>
  <c r="Z32" i="29"/>
  <c r="AH32" i="78"/>
  <c r="AQ32" i="78" s="1"/>
  <c r="X32" i="47"/>
  <c r="Y32" i="47"/>
  <c r="X33" i="93"/>
  <c r="Z33" i="93" s="1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Y32" i="81"/>
  <c r="X32" i="81"/>
  <c r="Z32" i="81" s="1"/>
  <c r="Y33" i="75"/>
  <c r="X33" i="75"/>
  <c r="Y34" i="37"/>
  <c r="X34" i="37"/>
  <c r="AN34" i="96"/>
  <c r="AI34" i="96"/>
  <c r="X34" i="26"/>
  <c r="Y34" i="26"/>
  <c r="AI30" i="46"/>
  <c r="AN30" i="46"/>
  <c r="X34" i="77"/>
  <c r="Y34" i="77"/>
  <c r="Z34" i="82" l="1"/>
  <c r="AE33" i="40"/>
  <c r="Z34" i="37"/>
  <c r="Z33" i="92"/>
  <c r="AF33" i="40"/>
  <c r="AO33" i="40" s="1"/>
  <c r="Z31" i="46"/>
  <c r="AE31" i="27"/>
  <c r="W32" i="27"/>
  <c r="Z34" i="26"/>
  <c r="AE34" i="79"/>
  <c r="Z33" i="33"/>
  <c r="W34" i="33" s="1"/>
  <c r="Z34" i="38"/>
  <c r="AF34" i="38" s="1"/>
  <c r="AO34" i="38" s="1"/>
  <c r="Z34" i="25"/>
  <c r="Z33" i="80"/>
  <c r="W34" i="80" s="1"/>
  <c r="Z31" i="35"/>
  <c r="AG31" i="35" s="1"/>
  <c r="AP31" i="35" s="1"/>
  <c r="W32" i="35"/>
  <c r="AG34" i="38"/>
  <c r="AP34" i="38" s="1"/>
  <c r="AE34" i="38"/>
  <c r="AE34" i="43"/>
  <c r="AG34" i="43"/>
  <c r="AP34" i="43" s="1"/>
  <c r="W35" i="43"/>
  <c r="AF34" i="43"/>
  <c r="AO34" i="43" s="1"/>
  <c r="AE34" i="25"/>
  <c r="W35" i="25"/>
  <c r="AG34" i="25"/>
  <c r="AP34" i="25" s="1"/>
  <c r="AF34" i="25"/>
  <c r="AO34" i="25" s="1"/>
  <c r="AG33" i="80"/>
  <c r="AP33" i="80" s="1"/>
  <c r="AE33" i="80"/>
  <c r="AF33" i="80"/>
  <c r="AO33" i="80" s="1"/>
  <c r="AR32" i="88"/>
  <c r="AH34" i="26"/>
  <c r="AQ34" i="26" s="1"/>
  <c r="W35" i="37"/>
  <c r="AG34" i="37"/>
  <c r="AP34" i="37" s="1"/>
  <c r="AF34" i="37"/>
  <c r="AO34" i="37" s="1"/>
  <c r="AE34" i="37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W34" i="92"/>
  <c r="AG33" i="92"/>
  <c r="AP33" i="92" s="1"/>
  <c r="AE33" i="92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AE32" i="74"/>
  <c r="W33" i="74"/>
  <c r="AF32" i="74"/>
  <c r="AO32" i="74" s="1"/>
  <c r="AG32" i="74"/>
  <c r="AP32" i="74" s="1"/>
  <c r="AH33" i="91"/>
  <c r="AQ33" i="91" s="1"/>
  <c r="X31" i="89"/>
  <c r="Y31" i="89"/>
  <c r="Z31" i="89" s="1"/>
  <c r="AE31" i="46"/>
  <c r="W32" i="46"/>
  <c r="AG31" i="46"/>
  <c r="AP31" i="46" s="1"/>
  <c r="AF31" i="46"/>
  <c r="AO31" i="46" s="1"/>
  <c r="AH33" i="88"/>
  <c r="AQ33" i="88" s="1"/>
  <c r="X34" i="95"/>
  <c r="Y34" i="95"/>
  <c r="AR30" i="35"/>
  <c r="AH34" i="87"/>
  <c r="AQ34" i="87" s="1"/>
  <c r="AR33" i="37"/>
  <c r="AI32" i="78"/>
  <c r="AN32" i="78"/>
  <c r="AI34" i="79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Y34" i="30"/>
  <c r="Y34" i="73"/>
  <c r="X34" i="73"/>
  <c r="AE34" i="26"/>
  <c r="W35" i="26"/>
  <c r="AG34" i="26"/>
  <c r="AP34" i="26" s="1"/>
  <c r="AF34" i="26"/>
  <c r="AO34" i="26" s="1"/>
  <c r="Y33" i="84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Z34" i="40" s="1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N32" i="84"/>
  <c r="AI32" i="84"/>
  <c r="X34" i="36"/>
  <c r="Z34" i="36" s="1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Z34" i="85" s="1"/>
  <c r="Y34" i="85"/>
  <c r="Y34" i="83"/>
  <c r="X34" i="83"/>
  <c r="Z34" i="83" s="1"/>
  <c r="AI32" i="39"/>
  <c r="AN32" i="39"/>
  <c r="AH34" i="38"/>
  <c r="AQ34" i="38" s="1"/>
  <c r="AR32" i="33"/>
  <c r="AI33" i="30"/>
  <c r="AN33" i="30"/>
  <c r="X32" i="27"/>
  <c r="Y32" i="27"/>
  <c r="Y35" i="79"/>
  <c r="X35" i="79"/>
  <c r="AG33" i="33" l="1"/>
  <c r="AP33" i="33" s="1"/>
  <c r="Z33" i="84"/>
  <c r="W35" i="38"/>
  <c r="AE33" i="33"/>
  <c r="AI33" i="40"/>
  <c r="AR33" i="40" s="1"/>
  <c r="Z34" i="30"/>
  <c r="Z35" i="48"/>
  <c r="Z33" i="78"/>
  <c r="AF33" i="33"/>
  <c r="AO33" i="33" s="1"/>
  <c r="Z33" i="41"/>
  <c r="AE31" i="35"/>
  <c r="AI31" i="35" s="1"/>
  <c r="AF31" i="35"/>
  <c r="AO31" i="35" s="1"/>
  <c r="Z34" i="31"/>
  <c r="AE34" i="31" s="1"/>
  <c r="AE33" i="41"/>
  <c r="W34" i="41"/>
  <c r="AF33" i="41"/>
  <c r="AO33" i="41" s="1"/>
  <c r="AG33" i="41"/>
  <c r="AP33" i="41" s="1"/>
  <c r="AF31" i="89"/>
  <c r="AO31" i="89" s="1"/>
  <c r="AE31" i="89"/>
  <c r="AG31" i="89"/>
  <c r="AP31" i="89" s="1"/>
  <c r="W32" i="89"/>
  <c r="W36" i="48"/>
  <c r="AF35" i="48"/>
  <c r="AO35" i="48" s="1"/>
  <c r="AE35" i="48"/>
  <c r="AG35" i="48"/>
  <c r="AP35" i="48" s="1"/>
  <c r="AG34" i="31"/>
  <c r="AP34" i="31" s="1"/>
  <c r="AF34" i="31"/>
  <c r="AO34" i="31" s="1"/>
  <c r="W34" i="84"/>
  <c r="AE33" i="84"/>
  <c r="AG33" i="84"/>
  <c r="AP33" i="84" s="1"/>
  <c r="AF33" i="84"/>
  <c r="AO33" i="84" s="1"/>
  <c r="W35" i="83"/>
  <c r="AG34" i="83"/>
  <c r="AP34" i="83" s="1"/>
  <c r="AF34" i="83"/>
  <c r="AO34" i="83" s="1"/>
  <c r="AE34" i="83"/>
  <c r="AI34" i="26"/>
  <c r="AN34" i="26"/>
  <c r="AR32" i="39"/>
  <c r="W35" i="85"/>
  <c r="AG34" i="85"/>
  <c r="AP34" i="85" s="1"/>
  <c r="AE34" i="85"/>
  <c r="AF34" i="85"/>
  <c r="AO34" i="85" s="1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X35" i="26"/>
  <c r="Z35" i="26" s="1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X35" i="38"/>
  <c r="Y35" i="38"/>
  <c r="W35" i="40"/>
  <c r="AG34" i="40"/>
  <c r="AP34" i="40" s="1"/>
  <c r="AE34" i="40"/>
  <c r="AF34" i="40"/>
  <c r="AO34" i="40" s="1"/>
  <c r="AR33" i="30"/>
  <c r="X33" i="29"/>
  <c r="Z33" i="29" s="1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Z32" i="46" s="1"/>
  <c r="X36" i="96"/>
  <c r="Z36" i="96" s="1"/>
  <c r="Y36" i="96"/>
  <c r="AN32" i="81"/>
  <c r="AI32" i="81"/>
  <c r="Y35" i="25"/>
  <c r="X35" i="25"/>
  <c r="AI34" i="43"/>
  <c r="AN34" i="43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Z35" i="79"/>
  <c r="AR32" i="45"/>
  <c r="Y33" i="90"/>
  <c r="X33" i="90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AR34" i="79"/>
  <c r="AI31" i="46"/>
  <c r="AN31" i="46"/>
  <c r="Y33" i="74"/>
  <c r="X33" i="74"/>
  <c r="AR34" i="48"/>
  <c r="X33" i="81"/>
  <c r="Y33" i="81"/>
  <c r="AI34" i="25"/>
  <c r="AN34" i="25"/>
  <c r="AI34" i="38"/>
  <c r="AN34" i="38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Z34" i="44" s="1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Y34" i="34"/>
  <c r="Z33" i="32"/>
  <c r="AH34" i="95"/>
  <c r="AQ34" i="95" s="1"/>
  <c r="AI32" i="74"/>
  <c r="AN32" i="74"/>
  <c r="X35" i="86"/>
  <c r="Y35" i="86"/>
  <c r="Y35" i="37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Z34" i="92" s="1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5" i="28" s="1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I33" i="92"/>
  <c r="AN33" i="92"/>
  <c r="X35" i="43"/>
  <c r="Y35" i="43"/>
  <c r="AN33" i="33"/>
  <c r="AI33" i="33"/>
  <c r="Y32" i="35"/>
  <c r="X32" i="35"/>
  <c r="Z32" i="35" s="1"/>
  <c r="Z33" i="90" l="1"/>
  <c r="Z35" i="37"/>
  <c r="Z33" i="81"/>
  <c r="Z35" i="25"/>
  <c r="Z34" i="34"/>
  <c r="AE34" i="34" s="1"/>
  <c r="Z34" i="93"/>
  <c r="AN31" i="35"/>
  <c r="Z35" i="43"/>
  <c r="AF35" i="43" s="1"/>
  <c r="AO35" i="43" s="1"/>
  <c r="Z35" i="86"/>
  <c r="W36" i="86" s="1"/>
  <c r="W35" i="31"/>
  <c r="Z34" i="80"/>
  <c r="AF34" i="80" s="1"/>
  <c r="AO34" i="80" s="1"/>
  <c r="AG35" i="43"/>
  <c r="AP35" i="43" s="1"/>
  <c r="AE35" i="43"/>
  <c r="W36" i="43"/>
  <c r="AE35" i="28"/>
  <c r="AF35" i="28"/>
  <c r="AO35" i="28" s="1"/>
  <c r="W36" i="28"/>
  <c r="AG35" i="28"/>
  <c r="AP35" i="28" s="1"/>
  <c r="AE35" i="37"/>
  <c r="W36" i="37"/>
  <c r="AF35" i="37"/>
  <c r="AO35" i="37" s="1"/>
  <c r="AG35" i="37"/>
  <c r="AP35" i="37" s="1"/>
  <c r="AE32" i="35"/>
  <c r="W33" i="35"/>
  <c r="AF32" i="35"/>
  <c r="AO32" i="35" s="1"/>
  <c r="AG32" i="35"/>
  <c r="AP32" i="35" s="1"/>
  <c r="AE35" i="86"/>
  <c r="AF35" i="86"/>
  <c r="AO35" i="86" s="1"/>
  <c r="AG35" i="86"/>
  <c r="AP35" i="86" s="1"/>
  <c r="AG34" i="44"/>
  <c r="AP34" i="44" s="1"/>
  <c r="AF34" i="44"/>
  <c r="AO34" i="44" s="1"/>
  <c r="AE34" i="44"/>
  <c r="W35" i="44"/>
  <c r="AG35" i="25"/>
  <c r="AP35" i="25" s="1"/>
  <c r="AF35" i="25"/>
  <c r="AO35" i="25" s="1"/>
  <c r="AE35" i="25"/>
  <c r="W36" i="25"/>
  <c r="AF34" i="92"/>
  <c r="AO34" i="92" s="1"/>
  <c r="AG34" i="92"/>
  <c r="AP34" i="92" s="1"/>
  <c r="W35" i="92"/>
  <c r="AE34" i="92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Z35" i="30" s="1"/>
  <c r="AH35" i="37"/>
  <c r="AQ35" i="37" s="1"/>
  <c r="X33" i="94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AI33" i="84"/>
  <c r="AN33" i="84"/>
  <c r="Y36" i="48"/>
  <c r="X36" i="48"/>
  <c r="X34" i="88"/>
  <c r="Y34" i="88"/>
  <c r="Z34" i="88" s="1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Z35" i="76" s="1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Z35" i="77" s="1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Z35" i="40" s="1"/>
  <c r="Y35" i="40"/>
  <c r="X35" i="42"/>
  <c r="Y35" i="42"/>
  <c r="AI34" i="85"/>
  <c r="AN34" i="85"/>
  <c r="Y35" i="83"/>
  <c r="X35" i="83"/>
  <c r="Y34" i="41"/>
  <c r="X34" i="41"/>
  <c r="Z34" i="41" s="1"/>
  <c r="AI34" i="36"/>
  <c r="AN34" i="36"/>
  <c r="AH35" i="86"/>
  <c r="AQ35" i="86" s="1"/>
  <c r="AH34" i="44"/>
  <c r="AQ34" i="44" s="1"/>
  <c r="AE34" i="93"/>
  <c r="W35" i="93"/>
  <c r="AG34" i="93"/>
  <c r="AP34" i="93" s="1"/>
  <c r="AF34" i="93"/>
  <c r="AO34" i="93" s="1"/>
  <c r="AR32" i="90"/>
  <c r="AG33" i="90"/>
  <c r="AP33" i="90" s="1"/>
  <c r="AF33" i="90"/>
  <c r="AO33" i="90" s="1"/>
  <c r="AE33" i="90"/>
  <c r="W34" i="90"/>
  <c r="AG32" i="46"/>
  <c r="AP32" i="46" s="1"/>
  <c r="AF32" i="46"/>
  <c r="AO32" i="46" s="1"/>
  <c r="AE32" i="46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I33" i="41"/>
  <c r="AN33" i="41"/>
  <c r="W35" i="34" l="1"/>
  <c r="AE34" i="80"/>
  <c r="AF34" i="34"/>
  <c r="AO34" i="34" s="1"/>
  <c r="Z35" i="85"/>
  <c r="AG35" i="85" s="1"/>
  <c r="AP35" i="85" s="1"/>
  <c r="AG34" i="34"/>
  <c r="AP34" i="34" s="1"/>
  <c r="Z36" i="48"/>
  <c r="Z33" i="94"/>
  <c r="W35" i="80"/>
  <c r="AG34" i="80"/>
  <c r="AP34" i="80" s="1"/>
  <c r="Z34" i="91"/>
  <c r="W35" i="91" s="1"/>
  <c r="AE34" i="88"/>
  <c r="W35" i="88"/>
  <c r="AF34" i="88"/>
  <c r="AO34" i="88" s="1"/>
  <c r="AG34" i="88"/>
  <c r="AP34" i="88" s="1"/>
  <c r="AE34" i="91"/>
  <c r="AG35" i="30"/>
  <c r="AP35" i="30" s="1"/>
  <c r="AF35" i="30"/>
  <c r="AO35" i="30" s="1"/>
  <c r="AE35" i="30"/>
  <c r="W36" i="30"/>
  <c r="AE35" i="85"/>
  <c r="AN36" i="96"/>
  <c r="AI36" i="96"/>
  <c r="AE35" i="82"/>
  <c r="AG35" i="82"/>
  <c r="AP35" i="82" s="1"/>
  <c r="AF35" i="82"/>
  <c r="AO35" i="82" s="1"/>
  <c r="W36" i="82"/>
  <c r="Y34" i="90"/>
  <c r="X34" i="90"/>
  <c r="AR34" i="85"/>
  <c r="AF35" i="40"/>
  <c r="AO35" i="40" s="1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Z35" i="73" s="1"/>
  <c r="Y35" i="44"/>
  <c r="X35" i="44"/>
  <c r="Y33" i="35"/>
  <c r="Z33" i="35" s="1"/>
  <c r="X33" i="35"/>
  <c r="AI34" i="80"/>
  <c r="AN34" i="80"/>
  <c r="AN35" i="43"/>
  <c r="AI35" i="43"/>
  <c r="Z33" i="46"/>
  <c r="X33" i="46"/>
  <c r="Y33" i="46"/>
  <c r="W36" i="76"/>
  <c r="AG35" i="76"/>
  <c r="AP35" i="76" s="1"/>
  <c r="AF35" i="76"/>
  <c r="AO35" i="76" s="1"/>
  <c r="AE35" i="76"/>
  <c r="AF36" i="48"/>
  <c r="AO36" i="48" s="1"/>
  <c r="AG36" i="48"/>
  <c r="AP36" i="48" s="1"/>
  <c r="AE36" i="48"/>
  <c r="W37" i="48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Z37" i="96"/>
  <c r="X37" i="96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I35" i="86"/>
  <c r="AN35" i="86"/>
  <c r="AG34" i="41"/>
  <c r="AP34" i="41" s="1"/>
  <c r="AF34" i="41"/>
  <c r="AO34" i="41" s="1"/>
  <c r="AE34" i="41"/>
  <c r="W35" i="4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Z34" i="45" s="1"/>
  <c r="Y34" i="45"/>
  <c r="AN33" i="32"/>
  <c r="AI33" i="32"/>
  <c r="AR34" i="30"/>
  <c r="AH36" i="48"/>
  <c r="AQ36" i="48" s="1"/>
  <c r="AR34" i="77"/>
  <c r="Y34" i="81"/>
  <c r="X34" i="81"/>
  <c r="AI34" i="73"/>
  <c r="AN34" i="73"/>
  <c r="AN34" i="95"/>
  <c r="AI34" i="95"/>
  <c r="AN34" i="34"/>
  <c r="X35" i="92"/>
  <c r="Y35" i="92"/>
  <c r="W36" i="85" l="1"/>
  <c r="AG34" i="91"/>
  <c r="AP34" i="91" s="1"/>
  <c r="AF35" i="85"/>
  <c r="AO35" i="85" s="1"/>
  <c r="AF34" i="91"/>
  <c r="AO34" i="91" s="1"/>
  <c r="Z36" i="28"/>
  <c r="AG36" i="28" s="1"/>
  <c r="AP36" i="28" s="1"/>
  <c r="AI34" i="34"/>
  <c r="Z34" i="81"/>
  <c r="Z36" i="86"/>
  <c r="Z35" i="95"/>
  <c r="W36" i="95" s="1"/>
  <c r="Z36" i="37"/>
  <c r="AG36" i="37" s="1"/>
  <c r="AP36" i="37" s="1"/>
  <c r="Z34" i="29"/>
  <c r="AG34" i="29" s="1"/>
  <c r="AP34" i="29" s="1"/>
  <c r="Z35" i="34"/>
  <c r="AF35" i="34" s="1"/>
  <c r="AO35" i="34" s="1"/>
  <c r="Z34" i="90"/>
  <c r="W35" i="90" s="1"/>
  <c r="W36" i="34"/>
  <c r="AG35" i="34"/>
  <c r="AP35" i="34" s="1"/>
  <c r="AE34" i="90"/>
  <c r="AF34" i="90"/>
  <c r="AO34" i="90" s="1"/>
  <c r="W35" i="45"/>
  <c r="AF34" i="45"/>
  <c r="AO34" i="45" s="1"/>
  <c r="AE34" i="45"/>
  <c r="AG34" i="45"/>
  <c r="AP34" i="45" s="1"/>
  <c r="AG33" i="35"/>
  <c r="AP33" i="35" s="1"/>
  <c r="AE33" i="35"/>
  <c r="W34" i="35"/>
  <c r="AF33" i="35"/>
  <c r="AO33" i="35" s="1"/>
  <c r="AG36" i="86"/>
  <c r="AP36" i="86" s="1"/>
  <c r="AF36" i="86"/>
  <c r="AO36" i="86" s="1"/>
  <c r="AE36" i="86"/>
  <c r="W37" i="86"/>
  <c r="AE35" i="95"/>
  <c r="AG35" i="95"/>
  <c r="AP35" i="95" s="1"/>
  <c r="AF35" i="95"/>
  <c r="AO35" i="95" s="1"/>
  <c r="AR34" i="95"/>
  <c r="AE34" i="81"/>
  <c r="AG34" i="81"/>
  <c r="AP34" i="81" s="1"/>
  <c r="AF34" i="81"/>
  <c r="AO34" i="81" s="1"/>
  <c r="W35" i="81"/>
  <c r="AN35" i="77"/>
  <c r="AI35" i="77"/>
  <c r="AF35" i="73"/>
  <c r="AO35" i="73" s="1"/>
  <c r="AE35" i="73"/>
  <c r="W36" i="73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Z35" i="91" s="1"/>
  <c r="X35" i="91"/>
  <c r="AI35" i="38"/>
  <c r="AN35" i="38"/>
  <c r="AR34" i="93"/>
  <c r="AH35" i="80"/>
  <c r="AQ35" i="80" s="1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I34" i="91"/>
  <c r="AN34" i="91"/>
  <c r="AF37" i="96"/>
  <c r="AO37" i="96" s="1"/>
  <c r="W38" i="96"/>
  <c r="AG37" i="96"/>
  <c r="AP37" i="96" s="1"/>
  <c r="AE37" i="96"/>
  <c r="AR32" i="46"/>
  <c r="X36" i="40"/>
  <c r="Y36" i="40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Z36" i="82" s="1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Z34" i="94" s="1"/>
  <c r="X36" i="76"/>
  <c r="Y36" i="76"/>
  <c r="AR35" i="28"/>
  <c r="AH35" i="34"/>
  <c r="AQ35" i="34" s="1"/>
  <c r="Z36" i="79"/>
  <c r="AR35" i="26"/>
  <c r="X36" i="30"/>
  <c r="Y36" i="30"/>
  <c r="Z36" i="30" s="1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Z34" i="74"/>
  <c r="X34" i="74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Z36" i="40" l="1"/>
  <c r="W35" i="29"/>
  <c r="AE36" i="28"/>
  <c r="AF34" i="29"/>
  <c r="AO34" i="29" s="1"/>
  <c r="AE34" i="29"/>
  <c r="AI34" i="29" s="1"/>
  <c r="W37" i="28"/>
  <c r="W37" i="37"/>
  <c r="Z36" i="76"/>
  <c r="AE36" i="37"/>
  <c r="AG34" i="90"/>
  <c r="AP34" i="90" s="1"/>
  <c r="AE35" i="34"/>
  <c r="AN35" i="34" s="1"/>
  <c r="AF36" i="37"/>
  <c r="AO36" i="37" s="1"/>
  <c r="W37" i="30"/>
  <c r="AG36" i="30"/>
  <c r="AP36" i="30" s="1"/>
  <c r="AF36" i="30"/>
  <c r="AO36" i="30" s="1"/>
  <c r="AE36" i="30"/>
  <c r="AG36" i="40"/>
  <c r="AP36" i="40" s="1"/>
  <c r="AF36" i="40"/>
  <c r="AO36" i="40" s="1"/>
  <c r="AE36" i="40"/>
  <c r="W37" i="40"/>
  <c r="AG36" i="82"/>
  <c r="AP36" i="82" s="1"/>
  <c r="AF36" i="82"/>
  <c r="AO36" i="82" s="1"/>
  <c r="W37" i="82"/>
  <c r="AE36" i="82"/>
  <c r="W35" i="94"/>
  <c r="AG34" i="94"/>
  <c r="AP34" i="94" s="1"/>
  <c r="AE34" i="94"/>
  <c r="AF34" i="94"/>
  <c r="AO34" i="94" s="1"/>
  <c r="AF35" i="91"/>
  <c r="AO35" i="91" s="1"/>
  <c r="AE35" i="91"/>
  <c r="W36" i="91"/>
  <c r="AG35" i="91"/>
  <c r="AP35" i="91" s="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Z34" i="47" s="1"/>
  <c r="Y34" i="47"/>
  <c r="AH35" i="33"/>
  <c r="AQ35" i="33" s="1"/>
  <c r="W35" i="32"/>
  <c r="AG34" i="32"/>
  <c r="AP34" i="32" s="1"/>
  <c r="AF34" i="32"/>
  <c r="AO34" i="32" s="1"/>
  <c r="AE34" i="32"/>
  <c r="Y36" i="83"/>
  <c r="X36" i="83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AN34" i="45"/>
  <c r="AI34" i="45"/>
  <c r="X36" i="34"/>
  <c r="Y36" i="34"/>
  <c r="X35" i="78"/>
  <c r="Z35" i="78" s="1"/>
  <c r="Y35" i="78"/>
  <c r="Y35" i="90"/>
  <c r="X35" i="90"/>
  <c r="Y36" i="87"/>
  <c r="X36" i="87"/>
  <c r="Z36" i="87" s="1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Z35" i="75" s="1"/>
  <c r="Y35" i="75"/>
  <c r="Y36" i="73"/>
  <c r="X36" i="73"/>
  <c r="X35" i="81"/>
  <c r="Y35" i="81"/>
  <c r="X37" i="86"/>
  <c r="Z37" i="86" s="1"/>
  <c r="Y37" i="86"/>
  <c r="X35" i="29"/>
  <c r="Z35" i="29" s="1"/>
  <c r="Y35" i="29"/>
  <c r="AN33" i="35"/>
  <c r="AI33" i="35"/>
  <c r="Y35" i="45"/>
  <c r="X35" i="45"/>
  <c r="Y37" i="37"/>
  <c r="X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N36" i="37"/>
  <c r="AI36" i="37"/>
  <c r="W36" i="44"/>
  <c r="AG35" i="44"/>
  <c r="AP35" i="44" s="1"/>
  <c r="AF35" i="44"/>
  <c r="AO35" i="44" s="1"/>
  <c r="AE35" i="44"/>
  <c r="X37" i="28"/>
  <c r="Z37" i="28" s="1"/>
  <c r="Y37" i="28"/>
  <c r="AH36" i="85"/>
  <c r="AQ36" i="85" s="1"/>
  <c r="AR35" i="30"/>
  <c r="AR33" i="94"/>
  <c r="Y36" i="42"/>
  <c r="X36" i="42"/>
  <c r="Z36" i="42" s="1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Z35" i="84" s="1"/>
  <c r="X35" i="84"/>
  <c r="AR33" i="74"/>
  <c r="AI34" i="75"/>
  <c r="AN34" i="75"/>
  <c r="AI34" i="90"/>
  <c r="AN34" i="90"/>
  <c r="AR34" i="88"/>
  <c r="AI35" i="87"/>
  <c r="AN35" i="87"/>
  <c r="X34" i="46"/>
  <c r="Z34" i="46" s="1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AR35" i="85"/>
  <c r="AR35" i="77"/>
  <c r="AI34" i="81"/>
  <c r="AN34" i="81"/>
  <c r="Y36" i="95"/>
  <c r="X36" i="95"/>
  <c r="Z35" i="81" l="1"/>
  <c r="AI35" i="34"/>
  <c r="Z33" i="89"/>
  <c r="AN34" i="29"/>
  <c r="Z36" i="83"/>
  <c r="AF36" i="83" s="1"/>
  <c r="AO36" i="83" s="1"/>
  <c r="Z34" i="35"/>
  <c r="Z35" i="45"/>
  <c r="Z36" i="73"/>
  <c r="AF36" i="73" s="1"/>
  <c r="AO36" i="73" s="1"/>
  <c r="Z35" i="90"/>
  <c r="W36" i="90" s="1"/>
  <c r="AG35" i="84"/>
  <c r="AP35" i="84" s="1"/>
  <c r="AF35" i="84"/>
  <c r="AO35" i="84" s="1"/>
  <c r="W36" i="84"/>
  <c r="AE35" i="84"/>
  <c r="AG36" i="83"/>
  <c r="AP36" i="83" s="1"/>
  <c r="AE36" i="83"/>
  <c r="AE35" i="90"/>
  <c r="AF35" i="45"/>
  <c r="AO35" i="45" s="1"/>
  <c r="AG35" i="45"/>
  <c r="AP35" i="45" s="1"/>
  <c r="AE35" i="45"/>
  <c r="W36" i="45"/>
  <c r="AG36" i="73"/>
  <c r="AP36" i="73" s="1"/>
  <c r="AE36" i="73"/>
  <c r="W38" i="86"/>
  <c r="AG37" i="86"/>
  <c r="AP37" i="86" s="1"/>
  <c r="AF37" i="86"/>
  <c r="AO37" i="86" s="1"/>
  <c r="AE37" i="86"/>
  <c r="AE34" i="46"/>
  <c r="W35" i="46"/>
  <c r="AG34" i="46"/>
  <c r="AP34" i="46" s="1"/>
  <c r="AF34" i="46"/>
  <c r="AO34" i="46" s="1"/>
  <c r="W38" i="28"/>
  <c r="AG37" i="28"/>
  <c r="AP37" i="28" s="1"/>
  <c r="AF37" i="28"/>
  <c r="AO37" i="28" s="1"/>
  <c r="AE37" i="28"/>
  <c r="AI36" i="30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W34" i="89"/>
  <c r="AE33" i="89"/>
  <c r="AG33" i="89"/>
  <c r="AP33" i="89" s="1"/>
  <c r="AF33" i="89"/>
  <c r="AO33" i="89" s="1"/>
  <c r="Y36" i="80"/>
  <c r="X36" i="80"/>
  <c r="AR34" i="90"/>
  <c r="AR36" i="37"/>
  <c r="Y36" i="93"/>
  <c r="Z36" i="93" s="1"/>
  <c r="X36" i="93"/>
  <c r="AI34" i="32"/>
  <c r="AN34" i="32"/>
  <c r="AF34" i="47"/>
  <c r="AO34" i="47" s="1"/>
  <c r="AE34" i="47"/>
  <c r="W35" i="47"/>
  <c r="AG34" i="47"/>
  <c r="AP34" i="47" s="1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29"/>
  <c r="AP35" i="29" s="1"/>
  <c r="AF35" i="29"/>
  <c r="AO35" i="29" s="1"/>
  <c r="AE35" i="29"/>
  <c r="W36" i="29"/>
  <c r="AG35" i="81"/>
  <c r="AP35" i="81" s="1"/>
  <c r="AF35" i="81"/>
  <c r="AO35" i="81" s="1"/>
  <c r="W36" i="81"/>
  <c r="AE35" i="8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Z37" i="76" s="1"/>
  <c r="X37" i="76"/>
  <c r="AI35" i="92"/>
  <c r="AN35" i="92"/>
  <c r="X35" i="32"/>
  <c r="Y35" i="32"/>
  <c r="AI34" i="94"/>
  <c r="AN34" i="94"/>
  <c r="Y37" i="30"/>
  <c r="X37" i="30"/>
  <c r="Z37" i="30" s="1"/>
  <c r="Z36" i="44" l="1"/>
  <c r="Z34" i="27"/>
  <c r="W37" i="83"/>
  <c r="Z37" i="40"/>
  <c r="W37" i="73"/>
  <c r="Z37" i="25"/>
  <c r="AF35" i="90"/>
  <c r="AO35" i="90" s="1"/>
  <c r="Z36" i="91"/>
  <c r="Z35" i="94"/>
  <c r="Z35" i="39"/>
  <c r="Z37" i="79"/>
  <c r="W38" i="79" s="1"/>
  <c r="Z37" i="82"/>
  <c r="W38" i="82" s="1"/>
  <c r="Z37" i="43"/>
  <c r="W38" i="43" s="1"/>
  <c r="AG35" i="90"/>
  <c r="AP35" i="90" s="1"/>
  <c r="Z36" i="92"/>
  <c r="AG37" i="82"/>
  <c r="AP37" i="82" s="1"/>
  <c r="AG37" i="79"/>
  <c r="AP37" i="79" s="1"/>
  <c r="W37" i="93"/>
  <c r="AG36" i="93"/>
  <c r="AP36" i="93" s="1"/>
  <c r="AF36" i="93"/>
  <c r="AO36" i="93" s="1"/>
  <c r="AE36" i="93"/>
  <c r="AE36" i="44"/>
  <c r="AF36" i="44"/>
  <c r="AO36" i="44" s="1"/>
  <c r="AG36" i="44"/>
  <c r="AP36" i="44" s="1"/>
  <c r="W37" i="44"/>
  <c r="AF36" i="92"/>
  <c r="AO36" i="92" s="1"/>
  <c r="W37" i="92"/>
  <c r="AE36" i="92"/>
  <c r="AG36" i="92"/>
  <c r="AP36" i="92" s="1"/>
  <c r="AG36" i="91"/>
  <c r="AP36" i="91" s="1"/>
  <c r="AF36" i="91"/>
  <c r="AO36" i="91" s="1"/>
  <c r="AE36" i="91"/>
  <c r="W37" i="91"/>
  <c r="AF35" i="94"/>
  <c r="AO35" i="94" s="1"/>
  <c r="AE35" i="94"/>
  <c r="W36" i="94"/>
  <c r="AG35" i="94"/>
  <c r="AP35" i="94" s="1"/>
  <c r="W36" i="39"/>
  <c r="AG35" i="39"/>
  <c r="AP35" i="39" s="1"/>
  <c r="AF35" i="39"/>
  <c r="AO35" i="39" s="1"/>
  <c r="AE35" i="39"/>
  <c r="AE37" i="43"/>
  <c r="AF34" i="27"/>
  <c r="AO34" i="27" s="1"/>
  <c r="AG34" i="27"/>
  <c r="AP34" i="27" s="1"/>
  <c r="W35" i="27"/>
  <c r="AE34" i="27"/>
  <c r="AE37" i="25"/>
  <c r="W38" i="25"/>
  <c r="AG37" i="25"/>
  <c r="AP37" i="25" s="1"/>
  <c r="AF37" i="25"/>
  <c r="AO37" i="25" s="1"/>
  <c r="Y36" i="78"/>
  <c r="Z36" i="78" s="1"/>
  <c r="X36" i="78"/>
  <c r="AR33" i="27"/>
  <c r="Y36" i="75"/>
  <c r="X36" i="75"/>
  <c r="Y37" i="77"/>
  <c r="X37" i="77"/>
  <c r="AR36" i="43"/>
  <c r="AH37" i="25"/>
  <c r="AQ37" i="25" s="1"/>
  <c r="X37" i="42"/>
  <c r="Z37" i="42" s="1"/>
  <c r="Y37" i="42"/>
  <c r="AH35" i="39"/>
  <c r="AQ35" i="39" s="1"/>
  <c r="X36" i="41"/>
  <c r="Y36" i="41"/>
  <c r="X38" i="28"/>
  <c r="Y38" i="28"/>
  <c r="AI37" i="86"/>
  <c r="AN37" i="86"/>
  <c r="Y37" i="73"/>
  <c r="X37" i="73"/>
  <c r="Y36" i="90"/>
  <c r="X36" i="90"/>
  <c r="X36" i="33"/>
  <c r="Z36" i="33" s="1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Z38" i="48" s="1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I35" i="90"/>
  <c r="AN35" i="90"/>
  <c r="AN35" i="84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Z37" i="87" s="1"/>
  <c r="AI35" i="75"/>
  <c r="AN35" i="75"/>
  <c r="AN36" i="77"/>
  <c r="AI36" i="77"/>
  <c r="Z35" i="32"/>
  <c r="AN36" i="87"/>
  <c r="AI36" i="87"/>
  <c r="X36" i="29"/>
  <c r="Y36" i="29"/>
  <c r="Z36" i="29" s="1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Z37" i="38" l="1"/>
  <c r="AF37" i="82"/>
  <c r="AO37" i="82" s="1"/>
  <c r="AE37" i="82"/>
  <c r="Z36" i="75"/>
  <c r="AE36" i="75" s="1"/>
  <c r="AG37" i="43"/>
  <c r="AP37" i="43" s="1"/>
  <c r="Z37" i="73"/>
  <c r="Z35" i="35"/>
  <c r="AE37" i="79"/>
  <c r="AF37" i="43"/>
  <c r="AO37" i="43" s="1"/>
  <c r="AF37" i="79"/>
  <c r="AO37" i="79" s="1"/>
  <c r="AE35" i="35"/>
  <c r="W36" i="35"/>
  <c r="AF35" i="35"/>
  <c r="AO35" i="35" s="1"/>
  <c r="AG35" i="35"/>
  <c r="AP35" i="35" s="1"/>
  <c r="W39" i="48"/>
  <c r="AG38" i="48"/>
  <c r="AP38" i="48" s="1"/>
  <c r="AF38" i="48"/>
  <c r="AO38" i="48" s="1"/>
  <c r="AE38" i="48"/>
  <c r="W37" i="29"/>
  <c r="AG36" i="29"/>
  <c r="AP36" i="29" s="1"/>
  <c r="AE36" i="29"/>
  <c r="AF36" i="29"/>
  <c r="AO36" i="29" s="1"/>
  <c r="AG36" i="75"/>
  <c r="AP36" i="75" s="1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Z38" i="40" s="1"/>
  <c r="Y38" i="40"/>
  <c r="AF36" i="33"/>
  <c r="AO36" i="33" s="1"/>
  <c r="AG36" i="33"/>
  <c r="AP36" i="33" s="1"/>
  <c r="AE36" i="33"/>
  <c r="W37" i="33"/>
  <c r="W38" i="73"/>
  <c r="AG37" i="73"/>
  <c r="AP37" i="73" s="1"/>
  <c r="AE37" i="73"/>
  <c r="AF37" i="73"/>
  <c r="AO37" i="73" s="1"/>
  <c r="AH37" i="77"/>
  <c r="AQ37" i="77" s="1"/>
  <c r="Y35" i="27"/>
  <c r="X35" i="27"/>
  <c r="Z35" i="27" s="1"/>
  <c r="Y36" i="39"/>
  <c r="X36" i="39"/>
  <c r="Y37" i="91"/>
  <c r="X37" i="91"/>
  <c r="AI36" i="92"/>
  <c r="AN36" i="92"/>
  <c r="Y38" i="79"/>
  <c r="X38" i="79"/>
  <c r="AR35" i="45"/>
  <c r="AR34" i="46"/>
  <c r="Y38" i="37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AH36" i="90"/>
  <c r="AQ36" i="90" s="1"/>
  <c r="AH36" i="41"/>
  <c r="AQ36" i="41" s="1"/>
  <c r="AN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AI36" i="91"/>
  <c r="Y37" i="92"/>
  <c r="X37" i="92"/>
  <c r="Z37" i="92" s="1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N37" i="79"/>
  <c r="AI37" i="82"/>
  <c r="AN37" i="82"/>
  <c r="AH37" i="85"/>
  <c r="AQ37" i="85" s="1"/>
  <c r="AR35" i="78"/>
  <c r="AR36" i="83"/>
  <c r="AF37" i="38"/>
  <c r="AO37" i="38" s="1"/>
  <c r="W38" i="38"/>
  <c r="AG37" i="38"/>
  <c r="AP37" i="38" s="1"/>
  <c r="AE37" i="38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AI35" i="94"/>
  <c r="AN35" i="94"/>
  <c r="Z36" i="45"/>
  <c r="Z35" i="46"/>
  <c r="Y37" i="31"/>
  <c r="Z37" i="31" s="1"/>
  <c r="X37" i="31"/>
  <c r="Y37" i="95"/>
  <c r="X37" i="95"/>
  <c r="Z37" i="85"/>
  <c r="X37" i="36"/>
  <c r="Z37" i="36" s="1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7" i="44"/>
  <c r="X38" i="82"/>
  <c r="Y38" i="82"/>
  <c r="AI37" i="79" l="1"/>
  <c r="Z37" i="91"/>
  <c r="AF36" i="75"/>
  <c r="AO36" i="75" s="1"/>
  <c r="Z39" i="96"/>
  <c r="Z36" i="39"/>
  <c r="W37" i="39" s="1"/>
  <c r="W37" i="75"/>
  <c r="AI37" i="43"/>
  <c r="Z38" i="37"/>
  <c r="Z37" i="34"/>
  <c r="Z37" i="95"/>
  <c r="AF37" i="95" s="1"/>
  <c r="AO37" i="95" s="1"/>
  <c r="Z36" i="94"/>
  <c r="W37" i="94" s="1"/>
  <c r="Z38" i="76"/>
  <c r="W39" i="76" s="1"/>
  <c r="Z38" i="79"/>
  <c r="W39" i="79" s="1"/>
  <c r="AF37" i="92"/>
  <c r="AO37" i="92" s="1"/>
  <c r="W38" i="92"/>
  <c r="AG37" i="92"/>
  <c r="AP37" i="92" s="1"/>
  <c r="AE37" i="92"/>
  <c r="AE38" i="76"/>
  <c r="AG37" i="31"/>
  <c r="AP37" i="31" s="1"/>
  <c r="AF37" i="31"/>
  <c r="AO37" i="31" s="1"/>
  <c r="AE37" i="31"/>
  <c r="W38" i="31"/>
  <c r="AE38" i="79"/>
  <c r="AG38" i="79"/>
  <c r="AP38" i="79" s="1"/>
  <c r="AF38" i="79"/>
  <c r="AO38" i="79" s="1"/>
  <c r="W38" i="95"/>
  <c r="AG37" i="95"/>
  <c r="AP37" i="95" s="1"/>
  <c r="AF37" i="34"/>
  <c r="AO37" i="34" s="1"/>
  <c r="AG37" i="34"/>
  <c r="AP37" i="34" s="1"/>
  <c r="W38" i="34"/>
  <c r="AE37" i="34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Z37" i="80" s="1"/>
  <c r="AR36" i="92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Y38" i="42"/>
  <c r="Y38" i="87"/>
  <c r="X38" i="87"/>
  <c r="Z38" i="87" s="1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AH38" i="40"/>
  <c r="AQ38" i="40" s="1"/>
  <c r="AI38" i="48"/>
  <c r="AN38" i="48"/>
  <c r="AH38" i="82"/>
  <c r="AQ38" i="82" s="1"/>
  <c r="X37" i="78"/>
  <c r="Z37" i="78" s="1"/>
  <c r="Y37" i="78"/>
  <c r="AN37" i="42"/>
  <c r="AI37" i="42"/>
  <c r="AR36" i="93"/>
  <c r="AR37" i="40"/>
  <c r="Z36" i="32"/>
  <c r="Y36" i="32"/>
  <c r="X36" i="32"/>
  <c r="X38" i="26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Z37" i="75" s="1"/>
  <c r="AI36" i="29"/>
  <c r="AN36" i="29"/>
  <c r="Y36" i="35"/>
  <c r="X36" i="35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AE36" i="39" l="1"/>
  <c r="AG36" i="94"/>
  <c r="AP36" i="94" s="1"/>
  <c r="Z38" i="26"/>
  <c r="AG36" i="39"/>
  <c r="AP36" i="39" s="1"/>
  <c r="AE37" i="95"/>
  <c r="AF38" i="76"/>
  <c r="AO38" i="76" s="1"/>
  <c r="Z38" i="73"/>
  <c r="Z38" i="42"/>
  <c r="AF36" i="39"/>
  <c r="AO36" i="39" s="1"/>
  <c r="AE36" i="94"/>
  <c r="Z37" i="33"/>
  <c r="AF36" i="94"/>
  <c r="AO36" i="94" s="1"/>
  <c r="Z36" i="74"/>
  <c r="Z39" i="48"/>
  <c r="AG38" i="76"/>
  <c r="AP38" i="76" s="1"/>
  <c r="Z38" i="38"/>
  <c r="W39" i="38" s="1"/>
  <c r="W38" i="75"/>
  <c r="AG37" i="75"/>
  <c r="AP37" i="75" s="1"/>
  <c r="AF37" i="75"/>
  <c r="AO37" i="75" s="1"/>
  <c r="AE37" i="75"/>
  <c r="AG36" i="74"/>
  <c r="AP36" i="74" s="1"/>
  <c r="AF36" i="74"/>
  <c r="AO36" i="74" s="1"/>
  <c r="AE36" i="74"/>
  <c r="W37" i="74"/>
  <c r="AF39" i="48"/>
  <c r="AO39" i="48" s="1"/>
  <c r="W40" i="48"/>
  <c r="AG39" i="48"/>
  <c r="AP39" i="48" s="1"/>
  <c r="AE39" i="48"/>
  <c r="AF38" i="38"/>
  <c r="AO38" i="38" s="1"/>
  <c r="AE38" i="38"/>
  <c r="AF38" i="73"/>
  <c r="AO38" i="73" s="1"/>
  <c r="AE38" i="73"/>
  <c r="W39" i="73"/>
  <c r="AG38" i="73"/>
  <c r="AP38" i="73" s="1"/>
  <c r="AE37" i="80"/>
  <c r="W38" i="80"/>
  <c r="AF37" i="80"/>
  <c r="AO37" i="80" s="1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Z39" i="28" s="1"/>
  <c r="AI35" i="27"/>
  <c r="AN35" i="27"/>
  <c r="AI37" i="83"/>
  <c r="AN37" i="83"/>
  <c r="X36" i="47"/>
  <c r="Y36" i="47"/>
  <c r="Z36" i="47" s="1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Z39" i="37" s="1"/>
  <c r="AH38" i="26"/>
  <c r="AQ38" i="26" s="1"/>
  <c r="AH37" i="78"/>
  <c r="AQ37" i="78" s="1"/>
  <c r="Y38" i="77"/>
  <c r="X38" i="77"/>
  <c r="X35" i="89"/>
  <c r="Y35" i="89"/>
  <c r="W39" i="42"/>
  <c r="AG38" i="42"/>
  <c r="AP38" i="42" s="1"/>
  <c r="AF38" i="42"/>
  <c r="AO38" i="42" s="1"/>
  <c r="AE38" i="42"/>
  <c r="AG37" i="44"/>
  <c r="AP37" i="44" s="1"/>
  <c r="AF37" i="44"/>
  <c r="AO37" i="44" s="1"/>
  <c r="AE37" i="44"/>
  <c r="W38" i="44"/>
  <c r="X37" i="84"/>
  <c r="Y37" i="84"/>
  <c r="AI37" i="85"/>
  <c r="AN37" i="85"/>
  <c r="X39" i="76"/>
  <c r="Z39" i="76" s="1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AE37" i="78"/>
  <c r="AF37" i="78"/>
  <c r="AO37" i="78" s="1"/>
  <c r="Y37" i="90"/>
  <c r="X37" i="90"/>
  <c r="Z37" i="90" s="1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Z38" i="36" s="1"/>
  <c r="X38" i="36"/>
  <c r="AR36" i="29"/>
  <c r="AE38" i="82"/>
  <c r="AG38" i="82"/>
  <c r="AP38" i="82" s="1"/>
  <c r="AF38" i="82"/>
  <c r="AO38" i="82" s="1"/>
  <c r="W39" i="82"/>
  <c r="Y39" i="40"/>
  <c r="X39" i="40"/>
  <c r="X38" i="91"/>
  <c r="Y38" i="91"/>
  <c r="Z38" i="91" s="1"/>
  <c r="AI36" i="41"/>
  <c r="AN36" i="41"/>
  <c r="AH36" i="32"/>
  <c r="AQ36" i="32" s="1"/>
  <c r="AR38" i="48"/>
  <c r="AH37" i="33"/>
  <c r="AQ37" i="33" s="1"/>
  <c r="Y39" i="86"/>
  <c r="X39" i="86"/>
  <c r="X37" i="81"/>
  <c r="Z37" i="81" s="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Z38" i="34" s="1"/>
  <c r="AN38" i="79"/>
  <c r="AI38" i="79"/>
  <c r="AI38" i="76"/>
  <c r="AN38" i="76"/>
  <c r="X37" i="94"/>
  <c r="Y37" i="94"/>
  <c r="Y38" i="92"/>
  <c r="X38" i="92"/>
  <c r="Z38" i="92" s="1"/>
  <c r="X40" i="96"/>
  <c r="Y40" i="96"/>
  <c r="AH37" i="75"/>
  <c r="AQ37" i="75" s="1"/>
  <c r="AR35" i="32"/>
  <c r="AI38" i="40"/>
  <c r="AN38" i="40"/>
  <c r="X36" i="27"/>
  <c r="Z36" i="27" s="1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Z36" i="46" s="1"/>
  <c r="Y36" i="46"/>
  <c r="AH38" i="38"/>
  <c r="AQ38" i="38" s="1"/>
  <c r="X37" i="39"/>
  <c r="Y37" i="39"/>
  <c r="Y38" i="85"/>
  <c r="X38" i="85"/>
  <c r="Z38" i="85" s="1"/>
  <c r="Y38" i="95"/>
  <c r="X38" i="95"/>
  <c r="AN36" i="94"/>
  <c r="AI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Z37" i="45" s="1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Z37" i="39" l="1"/>
  <c r="Z39" i="40"/>
  <c r="Z37" i="84"/>
  <c r="AG38" i="38"/>
  <c r="AP38" i="38" s="1"/>
  <c r="Z38" i="83"/>
  <c r="AF38" i="83" s="1"/>
  <c r="AO38" i="83" s="1"/>
  <c r="AG39" i="37"/>
  <c r="AP39" i="37" s="1"/>
  <c r="AF39" i="37"/>
  <c r="AO39" i="37" s="1"/>
  <c r="AE39" i="37"/>
  <c r="W40" i="37"/>
  <c r="W37" i="47"/>
  <c r="AG36" i="47"/>
  <c r="AP36" i="47" s="1"/>
  <c r="AF36" i="47"/>
  <c r="AO36" i="47" s="1"/>
  <c r="AE36" i="47"/>
  <c r="AG37" i="39"/>
  <c r="AP37" i="39" s="1"/>
  <c r="AE37" i="39"/>
  <c r="W38" i="39"/>
  <c r="AF37" i="39"/>
  <c r="AO37" i="39" s="1"/>
  <c r="AF38" i="36"/>
  <c r="AO38" i="36" s="1"/>
  <c r="AE38" i="36"/>
  <c r="W39" i="36"/>
  <c r="AG38" i="36"/>
  <c r="AP38" i="36" s="1"/>
  <c r="AE36" i="27"/>
  <c r="W37" i="27"/>
  <c r="AG36" i="27"/>
  <c r="AP36" i="27" s="1"/>
  <c r="AF36" i="27"/>
  <c r="AO36" i="27" s="1"/>
  <c r="W39" i="34"/>
  <c r="AG38" i="34"/>
  <c r="AP38" i="34" s="1"/>
  <c r="AF38" i="34"/>
  <c r="AO38" i="34" s="1"/>
  <c r="AE38" i="34"/>
  <c r="AF38" i="91"/>
  <c r="AO38" i="91" s="1"/>
  <c r="AE38" i="91"/>
  <c r="AG38" i="91"/>
  <c r="AP38" i="91" s="1"/>
  <c r="W39" i="9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Z38" i="44" s="1"/>
  <c r="AH38" i="77"/>
  <c r="AQ38" i="77" s="1"/>
  <c r="AR36" i="88"/>
  <c r="Y39" i="38"/>
  <c r="X39" i="38"/>
  <c r="X40" i="48"/>
  <c r="Y40" i="48"/>
  <c r="AR36" i="84"/>
  <c r="AR34" i="89"/>
  <c r="AE38" i="92"/>
  <c r="AF38" i="92"/>
  <c r="AO38" i="92" s="1"/>
  <c r="AG38" i="92"/>
  <c r="AP38" i="92" s="1"/>
  <c r="W39" i="92"/>
  <c r="Y39" i="43"/>
  <c r="Z39" i="43" s="1"/>
  <c r="X39" i="43"/>
  <c r="AR37" i="31"/>
  <c r="AG39" i="28"/>
  <c r="AP39" i="28" s="1"/>
  <c r="AF39" i="28"/>
  <c r="AO39" i="28" s="1"/>
  <c r="W40" i="28"/>
  <c r="AE39" i="28"/>
  <c r="Y39" i="73"/>
  <c r="X39" i="73"/>
  <c r="Z39" i="73" s="1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9" i="26" s="1"/>
  <c r="Z37" i="41"/>
  <c r="AR37" i="92"/>
  <c r="X39" i="42"/>
  <c r="Z39" i="42" s="1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I37" i="78"/>
  <c r="AN37" i="78"/>
  <c r="AN38" i="26"/>
  <c r="AI38" i="26"/>
  <c r="AH37" i="84"/>
  <c r="AQ37" i="84" s="1"/>
  <c r="AR36" i="45"/>
  <c r="Z37" i="88"/>
  <c r="Y38" i="80"/>
  <c r="X38" i="80"/>
  <c r="Y37" i="74"/>
  <c r="X37" i="74"/>
  <c r="AR36" i="81"/>
  <c r="X37" i="32"/>
  <c r="Z37" i="32" s="1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N36" i="74"/>
  <c r="AI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Z39" i="30" s="1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AG38" i="83" l="1"/>
  <c r="AP38" i="83" s="1"/>
  <c r="AI38" i="38"/>
  <c r="W39" i="83"/>
  <c r="Z40" i="48"/>
  <c r="Z37" i="74"/>
  <c r="AE37" i="74" s="1"/>
  <c r="AE38" i="83"/>
  <c r="Z38" i="33"/>
  <c r="W39" i="33" s="1"/>
  <c r="Z40" i="76"/>
  <c r="Y40" i="76"/>
  <c r="X40" i="76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AG37" i="74"/>
  <c r="AP37" i="74" s="1"/>
  <c r="AR38" i="26"/>
  <c r="X38" i="29"/>
  <c r="Y38" i="29"/>
  <c r="AE39" i="42"/>
  <c r="W40" i="42"/>
  <c r="AF39" i="42"/>
  <c r="AO39" i="42" s="1"/>
  <c r="AG39" i="42"/>
  <c r="AP39" i="42" s="1"/>
  <c r="W40" i="26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AH39" i="38"/>
  <c r="AQ39" i="38" s="1"/>
  <c r="W39" i="44"/>
  <c r="AG38" i="44"/>
  <c r="AP38" i="44" s="1"/>
  <c r="AF38" i="44"/>
  <c r="AO38" i="44" s="1"/>
  <c r="AE38" i="44"/>
  <c r="X40" i="40"/>
  <c r="Y40" i="40"/>
  <c r="Z40" i="40" s="1"/>
  <c r="Y38" i="39"/>
  <c r="X38" i="39"/>
  <c r="Y37" i="47"/>
  <c r="X37" i="47"/>
  <c r="AH38" i="78"/>
  <c r="AQ38" i="78" s="1"/>
  <c r="AN39" i="40"/>
  <c r="AI39" i="40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AH39" i="82"/>
  <c r="AQ39" i="82" s="1"/>
  <c r="AR37" i="75"/>
  <c r="Z39" i="38"/>
  <c r="Z38" i="78"/>
  <c r="Y39" i="91"/>
  <c r="X39" i="91"/>
  <c r="X37" i="27"/>
  <c r="Y37" i="27"/>
  <c r="AI38" i="36"/>
  <c r="AN38" i="36"/>
  <c r="AI36" i="47"/>
  <c r="AN36" i="47"/>
  <c r="Y40" i="37"/>
  <c r="Z40" i="37" s="1"/>
  <c r="X40" i="37"/>
  <c r="AH38" i="75"/>
  <c r="AQ38" i="75" s="1"/>
  <c r="AH38" i="33"/>
  <c r="AQ38" i="33" s="1"/>
  <c r="Y38" i="84"/>
  <c r="X38" i="84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I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X37" i="46"/>
  <c r="Z37" i="46" s="1"/>
  <c r="Y37" i="46"/>
  <c r="Y39" i="36"/>
  <c r="X39" i="36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F40" i="48"/>
  <c r="AO40" i="48" s="1"/>
  <c r="AE40" i="48"/>
  <c r="W41" i="48"/>
  <c r="AG40" i="48"/>
  <c r="AP40" i="48" s="1"/>
  <c r="AN38" i="91"/>
  <c r="AI38" i="91"/>
  <c r="Y39" i="83"/>
  <c r="X39" i="83"/>
  <c r="Z39" i="36" l="1"/>
  <c r="Z38" i="84"/>
  <c r="Z39" i="91"/>
  <c r="Z38" i="81"/>
  <c r="Z39" i="92"/>
  <c r="AF39" i="92" s="1"/>
  <c r="AO39" i="92" s="1"/>
  <c r="AF37" i="74"/>
  <c r="AO37" i="74" s="1"/>
  <c r="W38" i="74"/>
  <c r="AE38" i="33"/>
  <c r="Z38" i="29"/>
  <c r="AF38" i="33"/>
  <c r="AO38" i="33" s="1"/>
  <c r="AG38" i="33"/>
  <c r="AP38" i="33" s="1"/>
  <c r="Z38" i="45"/>
  <c r="AE38" i="45" s="1"/>
  <c r="Z37" i="47"/>
  <c r="AG39" i="36"/>
  <c r="AP39" i="36" s="1"/>
  <c r="AE39" i="36"/>
  <c r="AF39" i="36"/>
  <c r="AO39" i="36" s="1"/>
  <c r="W40" i="36"/>
  <c r="AF38" i="45"/>
  <c r="AO38" i="45" s="1"/>
  <c r="W41" i="37"/>
  <c r="AG40" i="37"/>
  <c r="AP40" i="37" s="1"/>
  <c r="AF40" i="37"/>
  <c r="AO40" i="37" s="1"/>
  <c r="AE40" i="37"/>
  <c r="W41" i="40"/>
  <c r="AG40" i="40"/>
  <c r="AP40" i="40" s="1"/>
  <c r="AE40" i="40"/>
  <c r="AF40" i="40"/>
  <c r="AO40" i="40" s="1"/>
  <c r="AG38" i="81"/>
  <c r="AP38" i="81" s="1"/>
  <c r="AF38" i="81"/>
  <c r="AO38" i="81" s="1"/>
  <c r="W39" i="81"/>
  <c r="AE38" i="81"/>
  <c r="AG39" i="91"/>
  <c r="AP39" i="91" s="1"/>
  <c r="AF39" i="91"/>
  <c r="AO39" i="91" s="1"/>
  <c r="AE39" i="91"/>
  <c r="W40" i="91"/>
  <c r="AF37" i="47"/>
  <c r="AO37" i="47" s="1"/>
  <c r="AE37" i="47"/>
  <c r="W38" i="47"/>
  <c r="AG37" i="47"/>
  <c r="AP37" i="47" s="1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W40" i="92"/>
  <c r="AI39" i="26"/>
  <c r="AN39" i="26"/>
  <c r="AG38" i="29"/>
  <c r="AP38" i="29" s="1"/>
  <c r="AF38" i="29"/>
  <c r="AO38" i="29" s="1"/>
  <c r="AE38" i="29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Z40" i="86" s="1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Z38" i="74" s="1"/>
  <c r="Y38" i="74"/>
  <c r="AI40" i="96"/>
  <c r="AN40" i="96"/>
  <c r="AN38" i="33"/>
  <c r="AR38" i="34"/>
  <c r="AN39" i="73"/>
  <c r="AI39" i="73"/>
  <c r="Y39" i="77"/>
  <c r="X39" i="77"/>
  <c r="Z39" i="77" s="1"/>
  <c r="AH37" i="35"/>
  <c r="AQ37" i="35" s="1"/>
  <c r="Z38" i="90"/>
  <c r="Z37" i="27"/>
  <c r="AR39" i="40"/>
  <c r="Z38" i="39"/>
  <c r="X40" i="42"/>
  <c r="Z40" i="42" s="1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Z38" i="94" s="1"/>
  <c r="Y38" i="94"/>
  <c r="AN35" i="89"/>
  <c r="AI35" i="89"/>
  <c r="Z39" i="83"/>
  <c r="X40" i="43"/>
  <c r="Z40" i="43" s="1"/>
  <c r="Y40" i="43"/>
  <c r="AG39" i="87"/>
  <c r="AP39" i="87" s="1"/>
  <c r="AF39" i="87"/>
  <c r="AO39" i="87" s="1"/>
  <c r="AE39" i="87"/>
  <c r="W40" i="87"/>
  <c r="AR38" i="91"/>
  <c r="AR37" i="84"/>
  <c r="X36" i="89"/>
  <c r="Z36" i="89" s="1"/>
  <c r="Y36" i="89"/>
  <c r="AR38" i="85"/>
  <c r="Z40" i="28"/>
  <c r="Y38" i="88"/>
  <c r="X38" i="88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Z39" i="44" s="1"/>
  <c r="X40" i="26"/>
  <c r="Y40" i="26"/>
  <c r="Z40" i="26" s="1"/>
  <c r="X39" i="95"/>
  <c r="Z39" i="95" s="1"/>
  <c r="Y39" i="95"/>
  <c r="Z39" i="85"/>
  <c r="X39" i="33"/>
  <c r="Y39" i="33"/>
  <c r="Z38" i="88" l="1"/>
  <c r="AI38" i="33"/>
  <c r="AG39" i="92"/>
  <c r="AP39" i="92" s="1"/>
  <c r="AE39" i="92"/>
  <c r="W39" i="45"/>
  <c r="X39" i="45" s="1"/>
  <c r="AG38" i="45"/>
  <c r="AP38" i="45" s="1"/>
  <c r="Z38" i="32"/>
  <c r="Z38" i="41"/>
  <c r="W39" i="41"/>
  <c r="AG38" i="41"/>
  <c r="AP38" i="41" s="1"/>
  <c r="AF38" i="41"/>
  <c r="AO38" i="41" s="1"/>
  <c r="AE38" i="41"/>
  <c r="AE40" i="26"/>
  <c r="W41" i="26"/>
  <c r="AG40" i="26"/>
  <c r="AP40" i="26" s="1"/>
  <c r="AF40" i="26"/>
  <c r="AO40" i="26" s="1"/>
  <c r="AF38" i="32"/>
  <c r="AO38" i="32" s="1"/>
  <c r="AE38" i="32"/>
  <c r="W39" i="32"/>
  <c r="AG38" i="32"/>
  <c r="AP38" i="32" s="1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40" i="95"/>
  <c r="AE39" i="44"/>
  <c r="AF39" i="44"/>
  <c r="AO39" i="44" s="1"/>
  <c r="AG39" i="44"/>
  <c r="AP39" i="44" s="1"/>
  <c r="W40" i="44"/>
  <c r="AG38" i="88"/>
  <c r="AP38" i="88" s="1"/>
  <c r="AF38" i="88"/>
  <c r="AO38" i="88" s="1"/>
  <c r="AE38" i="88"/>
  <c r="W39" i="88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W41" i="43"/>
  <c r="AF40" i="43"/>
  <c r="AO40" i="43" s="1"/>
  <c r="AF38" i="94"/>
  <c r="AO38" i="94" s="1"/>
  <c r="AE38" i="94"/>
  <c r="W39" i="94"/>
  <c r="AG38" i="94"/>
  <c r="AP38" i="94" s="1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Z40" i="91" s="1"/>
  <c r="Y40" i="91"/>
  <c r="AN38" i="81"/>
  <c r="AI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I38" i="29"/>
  <c r="AN38" i="84"/>
  <c r="AI38" i="84"/>
  <c r="AN39" i="91"/>
  <c r="AI39" i="91"/>
  <c r="Z39" i="81"/>
  <c r="X39" i="8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Z39" i="84" s="1"/>
  <c r="Y39" i="84"/>
  <c r="AN37" i="47"/>
  <c r="AI37" i="47"/>
  <c r="AN39" i="36"/>
  <c r="AI39" i="36"/>
  <c r="W40" i="77"/>
  <c r="AG39" i="77"/>
  <c r="AP39" i="77" s="1"/>
  <c r="AF39" i="77"/>
  <c r="AO39" i="77" s="1"/>
  <c r="AE39" i="77"/>
  <c r="X40" i="38"/>
  <c r="Z40" i="38" s="1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Y39" i="45" l="1"/>
  <c r="Z40" i="25"/>
  <c r="AE40" i="25" s="1"/>
  <c r="W41" i="25"/>
  <c r="AG40" i="25"/>
  <c r="AP40" i="25" s="1"/>
  <c r="AF40" i="25"/>
  <c r="AO40" i="25" s="1"/>
  <c r="W41" i="91"/>
  <c r="AF40" i="91"/>
  <c r="AO40" i="91" s="1"/>
  <c r="AE40" i="91"/>
  <c r="AG40" i="91"/>
  <c r="AP40" i="91" s="1"/>
  <c r="AR38" i="45"/>
  <c r="AE39" i="31"/>
  <c r="W40" i="31"/>
  <c r="AG39" i="31"/>
  <c r="AP39" i="31" s="1"/>
  <c r="AF39" i="31"/>
  <c r="AO39" i="31" s="1"/>
  <c r="AH40" i="38"/>
  <c r="AQ40" i="38" s="1"/>
  <c r="X40" i="77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Z41" i="42"/>
  <c r="X41" i="42"/>
  <c r="Y41" i="42"/>
  <c r="AI38" i="94"/>
  <c r="AN38" i="94"/>
  <c r="AI40" i="43"/>
  <c r="AN40" i="43"/>
  <c r="AI36" i="89"/>
  <c r="AN36" i="89"/>
  <c r="AN39" i="44"/>
  <c r="AI39" i="44"/>
  <c r="X40" i="83"/>
  <c r="Y40" i="83"/>
  <c r="AI38" i="32"/>
  <c r="AN38" i="32"/>
  <c r="AI40" i="26"/>
  <c r="AN40" i="26"/>
  <c r="AR40" i="40"/>
  <c r="AF40" i="38"/>
  <c r="AO40" i="38" s="1"/>
  <c r="W41" i="38"/>
  <c r="AG40" i="38"/>
  <c r="AP40" i="38" s="1"/>
  <c r="AE40" i="38"/>
  <c r="X38" i="35"/>
  <c r="Y38" i="35"/>
  <c r="AF39" i="33"/>
  <c r="AO39" i="33" s="1"/>
  <c r="W40" i="33"/>
  <c r="AG39" i="33"/>
  <c r="AP39" i="33" s="1"/>
  <c r="AE39" i="33"/>
  <c r="W40" i="81"/>
  <c r="AG39" i="81"/>
  <c r="AP39" i="81" s="1"/>
  <c r="AF39" i="81"/>
  <c r="AO39" i="81" s="1"/>
  <c r="AE39" i="8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Z38" i="27" s="1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X39" i="39"/>
  <c r="Y41" i="28"/>
  <c r="X41" i="28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Z39" i="74" s="1"/>
  <c r="X41" i="43"/>
  <c r="Y41" i="43"/>
  <c r="Z41" i="43" s="1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Z39" i="88" s="1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Y41" i="86"/>
  <c r="AH40" i="91"/>
  <c r="AQ40" i="91" s="1"/>
  <c r="Z40" i="92"/>
  <c r="Z39" i="93"/>
  <c r="AR40" i="76"/>
  <c r="X39" i="94"/>
  <c r="Y39" i="94"/>
  <c r="AN38" i="88"/>
  <c r="AI38" i="88"/>
  <c r="AN39" i="83"/>
  <c r="AI39" i="83"/>
  <c r="Y39" i="32"/>
  <c r="X39" i="32"/>
  <c r="Z39" i="32" s="1"/>
  <c r="X41" i="26"/>
  <c r="Y41" i="26"/>
  <c r="Y39" i="41"/>
  <c r="X39" i="41"/>
  <c r="Z39" i="41" s="1"/>
  <c r="Z41" i="28" l="1"/>
  <c r="Z39" i="94"/>
  <c r="Z41" i="86"/>
  <c r="Z40" i="77"/>
  <c r="W41" i="77" s="1"/>
  <c r="Z39" i="90"/>
  <c r="W40" i="90" s="1"/>
  <c r="Z39" i="39"/>
  <c r="Z38" i="35"/>
  <c r="Z40" i="44"/>
  <c r="Z42" i="48"/>
  <c r="Z40" i="85"/>
  <c r="AG40" i="85" s="1"/>
  <c r="AP40" i="85" s="1"/>
  <c r="Z37" i="89"/>
  <c r="AF37" i="89" s="1"/>
  <c r="AO37" i="89" s="1"/>
  <c r="W39" i="27"/>
  <c r="AE38" i="27"/>
  <c r="AG38" i="27"/>
  <c r="AP38" i="27" s="1"/>
  <c r="AF38" i="27"/>
  <c r="AO38" i="27" s="1"/>
  <c r="AF39" i="90"/>
  <c r="AO39" i="90" s="1"/>
  <c r="AG40" i="44"/>
  <c r="AP40" i="44" s="1"/>
  <c r="AF40" i="44"/>
  <c r="AO40" i="44" s="1"/>
  <c r="AE40" i="44"/>
  <c r="W41" i="44"/>
  <c r="AG39" i="74"/>
  <c r="AP39" i="74" s="1"/>
  <c r="AF39" i="74"/>
  <c r="AO39" i="74" s="1"/>
  <c r="AE39" i="74"/>
  <c r="W40" i="74"/>
  <c r="W40" i="88"/>
  <c r="AG39" i="88"/>
  <c r="AP39" i="88" s="1"/>
  <c r="AF39" i="88"/>
  <c r="AO39" i="88" s="1"/>
  <c r="AE39" i="88"/>
  <c r="AE41" i="28"/>
  <c r="AF41" i="28"/>
  <c r="AO41" i="28" s="1"/>
  <c r="W42" i="28"/>
  <c r="AG41" i="28"/>
  <c r="AP41" i="28" s="1"/>
  <c r="AF42" i="48"/>
  <c r="AO42" i="48" s="1"/>
  <c r="AG42" i="48"/>
  <c r="AP42" i="48" s="1"/>
  <c r="AE42" i="48"/>
  <c r="W43" i="48"/>
  <c r="AE39" i="41"/>
  <c r="W40" i="41"/>
  <c r="AF39" i="41"/>
  <c r="AO39" i="41" s="1"/>
  <c r="AG39" i="41"/>
  <c r="AP39" i="41" s="1"/>
  <c r="AG39" i="32"/>
  <c r="AP39" i="32" s="1"/>
  <c r="AF39" i="32"/>
  <c r="AO39" i="32" s="1"/>
  <c r="AE39" i="32"/>
  <c r="W40" i="32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I40" i="91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Z40" i="31"/>
  <c r="X40" i="31"/>
  <c r="Y40" i="31"/>
  <c r="Y41" i="25"/>
  <c r="X41" i="25"/>
  <c r="Z41" i="25" s="1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Z41" i="30" s="1"/>
  <c r="AR40" i="86"/>
  <c r="AI39" i="33"/>
  <c r="AN39" i="33"/>
  <c r="AH38" i="35"/>
  <c r="AQ38" i="35" s="1"/>
  <c r="AR38" i="32"/>
  <c r="AI39" i="31"/>
  <c r="AN39" i="31"/>
  <c r="AI40" i="25"/>
  <c r="AN40" i="25"/>
  <c r="AE40" i="77" l="1"/>
  <c r="W41" i="85"/>
  <c r="AE39" i="90"/>
  <c r="AG39" i="90"/>
  <c r="AP39" i="90" s="1"/>
  <c r="Z40" i="84"/>
  <c r="AE40" i="84" s="1"/>
  <c r="AG40" i="77"/>
  <c r="AP40" i="77" s="1"/>
  <c r="Z41" i="91"/>
  <c r="AF41" i="91" s="1"/>
  <c r="AO41" i="91" s="1"/>
  <c r="AF40" i="85"/>
  <c r="AO40" i="85" s="1"/>
  <c r="W38" i="89"/>
  <c r="AF40" i="77"/>
  <c r="AO40" i="77" s="1"/>
  <c r="AE40" i="85"/>
  <c r="AI40" i="85" s="1"/>
  <c r="AG37" i="89"/>
  <c r="AP37" i="89" s="1"/>
  <c r="Z41" i="38"/>
  <c r="W42" i="38" s="1"/>
  <c r="AE37" i="89"/>
  <c r="Z40" i="81"/>
  <c r="AG40" i="81" s="1"/>
  <c r="AP40" i="81" s="1"/>
  <c r="AE41" i="91"/>
  <c r="AG41" i="91"/>
  <c r="AP41" i="91" s="1"/>
  <c r="W42" i="91"/>
  <c r="AF41" i="38"/>
  <c r="AO41" i="38" s="1"/>
  <c r="AE41" i="38"/>
  <c r="AE40" i="81"/>
  <c r="W41" i="81"/>
  <c r="AF40" i="81"/>
  <c r="AO40" i="81" s="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G41" i="30"/>
  <c r="AP41" i="30" s="1"/>
  <c r="AF41" i="30"/>
  <c r="AO41" i="30" s="1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Z42" i="86" s="1"/>
  <c r="Y42" i="86"/>
  <c r="AI41" i="42"/>
  <c r="AN41" i="42"/>
  <c r="AH41" i="91"/>
  <c r="AQ41" i="91" s="1"/>
  <c r="Y39" i="35"/>
  <c r="X39" i="35"/>
  <c r="X40" i="32"/>
  <c r="Y40" i="32"/>
  <c r="AI39" i="88"/>
  <c r="AN39" i="88"/>
  <c r="X40" i="74"/>
  <c r="Y40" i="74"/>
  <c r="AN40" i="44"/>
  <c r="AI40" i="44"/>
  <c r="AN37" i="89"/>
  <c r="AI37" i="89"/>
  <c r="AN39" i="45"/>
  <c r="AI39" i="45"/>
  <c r="AN41" i="43"/>
  <c r="AI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Z41" i="87" s="1"/>
  <c r="AH42" i="96"/>
  <c r="AQ42" i="96" s="1"/>
  <c r="X40" i="94"/>
  <c r="Y40" i="94"/>
  <c r="AR39" i="81"/>
  <c r="X40" i="45"/>
  <c r="Y40" i="45"/>
  <c r="Z40" i="45" s="1"/>
  <c r="AI42" i="48"/>
  <c r="AN42" i="48"/>
  <c r="X42" i="28"/>
  <c r="Z42" i="28" s="1"/>
  <c r="Y42" i="28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Z41" i="85" s="1"/>
  <c r="AN39" i="74"/>
  <c r="AI39" i="74"/>
  <c r="X39" i="47"/>
  <c r="Z39" i="47" s="1"/>
  <c r="Y39" i="47"/>
  <c r="Y39" i="46"/>
  <c r="X39" i="46"/>
  <c r="Z39" i="46" s="1"/>
  <c r="X40" i="93"/>
  <c r="Z40" i="93" s="1"/>
  <c r="Y40" i="93"/>
  <c r="Y40" i="75"/>
  <c r="X40" i="75"/>
  <c r="Z41" i="73"/>
  <c r="AH40" i="31"/>
  <c r="AQ40" i="31" s="1"/>
  <c r="Y41" i="82"/>
  <c r="X41" i="82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X40" i="88"/>
  <c r="Y40" i="88"/>
  <c r="X38" i="89"/>
  <c r="Y38" i="89"/>
  <c r="Z38" i="89" s="1"/>
  <c r="AN39" i="90"/>
  <c r="AI39" i="90"/>
  <c r="Y42" i="37"/>
  <c r="X42" i="37"/>
  <c r="Z42" i="37" s="1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Z40" i="80" s="1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1" i="44"/>
  <c r="Y41" i="44"/>
  <c r="X39" i="27"/>
  <c r="Z39" i="27" s="1"/>
  <c r="Y39" i="27"/>
  <c r="Z41" i="82" l="1"/>
  <c r="W41" i="84"/>
  <c r="AF40" i="84"/>
  <c r="AO40" i="84" s="1"/>
  <c r="AG40" i="84"/>
  <c r="AP40" i="84" s="1"/>
  <c r="Z41" i="44"/>
  <c r="W42" i="44" s="1"/>
  <c r="AN40" i="85"/>
  <c r="AG41" i="38"/>
  <c r="AP41" i="38" s="1"/>
  <c r="Z40" i="75"/>
  <c r="Z40" i="32"/>
  <c r="Z42" i="40"/>
  <c r="AG42" i="40" s="1"/>
  <c r="AP42" i="40" s="1"/>
  <c r="AF41" i="85"/>
  <c r="AO41" i="85" s="1"/>
  <c r="AE41" i="85"/>
  <c r="W42" i="85"/>
  <c r="AG41" i="85"/>
  <c r="AP41" i="85" s="1"/>
  <c r="W41" i="45"/>
  <c r="AG40" i="45"/>
  <c r="AP40" i="45" s="1"/>
  <c r="AF40" i="45"/>
  <c r="AO40" i="45" s="1"/>
  <c r="AE40" i="45"/>
  <c r="W43" i="40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E41" i="87"/>
  <c r="W42" i="87"/>
  <c r="AF41" i="87"/>
  <c r="AO41" i="87" s="1"/>
  <c r="AG41" i="87"/>
  <c r="AP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Y41" i="81"/>
  <c r="Z41" i="81" s="1"/>
  <c r="AI41" i="38"/>
  <c r="AN41" i="38"/>
  <c r="AE39" i="27"/>
  <c r="AG39" i="27"/>
  <c r="AP39" i="27" s="1"/>
  <c r="AF39" i="27"/>
  <c r="AO39" i="27" s="1"/>
  <c r="W40" i="27"/>
  <c r="X41" i="95"/>
  <c r="Z41" i="95" s="1"/>
  <c r="Y41" i="95"/>
  <c r="AG42" i="37"/>
  <c r="AP42" i="37" s="1"/>
  <c r="AF42" i="37"/>
  <c r="AO42" i="37" s="1"/>
  <c r="AE42" i="37"/>
  <c r="W43" i="37"/>
  <c r="AH40" i="39"/>
  <c r="AQ40" i="39" s="1"/>
  <c r="AE41" i="82"/>
  <c r="W42" i="82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W40" i="47"/>
  <c r="AG39" i="47"/>
  <c r="AP39" i="47" s="1"/>
  <c r="AF39" i="47"/>
  <c r="AO39" i="47" s="1"/>
  <c r="AE39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AR37" i="89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AN40" i="81"/>
  <c r="AI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2" i="25" s="1"/>
  <c r="Z40" i="90"/>
  <c r="AH40" i="94"/>
  <c r="AQ40" i="94" s="1"/>
  <c r="AN41" i="26"/>
  <c r="AI41" i="26"/>
  <c r="AH43" i="48"/>
  <c r="AQ43" i="48" s="1"/>
  <c r="AR40" i="36"/>
  <c r="X42" i="30"/>
  <c r="Z42" i="30" s="1"/>
  <c r="Y42" i="30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Z41" i="31" s="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AN41" i="91"/>
  <c r="AI41" i="91"/>
  <c r="AF41" i="44" l="1"/>
  <c r="AO41" i="44" s="1"/>
  <c r="AG41" i="44"/>
  <c r="AP41" i="44" s="1"/>
  <c r="AE42" i="40"/>
  <c r="Z42" i="38"/>
  <c r="AF42" i="40"/>
  <c r="AO42" i="40" s="1"/>
  <c r="Z42" i="91"/>
  <c r="AG42" i="91" s="1"/>
  <c r="AP42" i="91" s="1"/>
  <c r="AG41" i="81"/>
  <c r="AP41" i="81" s="1"/>
  <c r="AF41" i="81"/>
  <c r="AO41" i="81" s="1"/>
  <c r="W42" i="81"/>
  <c r="AE41" i="8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AR41" i="38"/>
  <c r="Y42" i="79"/>
  <c r="X42" i="79"/>
  <c r="Y42" i="87"/>
  <c r="X42" i="87"/>
  <c r="Z42" i="87" s="1"/>
  <c r="X39" i="89"/>
  <c r="Y39" i="89"/>
  <c r="Y41" i="45"/>
  <c r="X41" i="45"/>
  <c r="Z41" i="45" s="1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Z43" i="86" s="1"/>
  <c r="Y43" i="86"/>
  <c r="AH42" i="26"/>
  <c r="AQ42" i="26" s="1"/>
  <c r="X40" i="47"/>
  <c r="Y40" i="47"/>
  <c r="AI41" i="79"/>
  <c r="AN41" i="79"/>
  <c r="AI41" i="87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X41" i="33"/>
  <c r="Z41" i="33" s="1"/>
  <c r="Y41" i="33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Z41" i="32" s="1"/>
  <c r="Y41" i="32"/>
  <c r="AI39" i="47"/>
  <c r="AN39" i="47"/>
  <c r="Y42" i="73"/>
  <c r="Z42" i="73" s="1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I39" i="27"/>
  <c r="AN38" i="89"/>
  <c r="AI38" i="89"/>
  <c r="Y43" i="40"/>
  <c r="X43" i="40"/>
  <c r="Z43" i="40" s="1"/>
  <c r="AI41" i="85"/>
  <c r="AN41" i="85"/>
  <c r="AI39" i="46"/>
  <c r="AN39" i="46"/>
  <c r="X41" i="80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AI42" i="40"/>
  <c r="Z41" i="80" l="1"/>
  <c r="Z43" i="96"/>
  <c r="Z42" i="44"/>
  <c r="Z40" i="27"/>
  <c r="AE42" i="91"/>
  <c r="W43" i="91"/>
  <c r="AF42" i="91"/>
  <c r="AO42" i="91" s="1"/>
  <c r="Z42" i="79"/>
  <c r="AG42" i="73"/>
  <c r="AP42" i="73" s="1"/>
  <c r="AF42" i="73"/>
  <c r="AO42" i="73" s="1"/>
  <c r="AE42" i="73"/>
  <c r="W43" i="73"/>
  <c r="W44" i="86"/>
  <c r="AG43" i="86"/>
  <c r="AP43" i="86" s="1"/>
  <c r="AF43" i="86"/>
  <c r="AO43" i="86" s="1"/>
  <c r="AE43" i="86"/>
  <c r="AG42" i="79"/>
  <c r="AP42" i="79" s="1"/>
  <c r="AF42" i="79"/>
  <c r="AO42" i="79" s="1"/>
  <c r="AE42" i="79"/>
  <c r="W43" i="79"/>
  <c r="AH41" i="93"/>
  <c r="AQ41" i="93" s="1"/>
  <c r="AN41" i="77"/>
  <c r="AI41" i="77"/>
  <c r="X41" i="41"/>
  <c r="Z41" i="41" s="1"/>
  <c r="Y41" i="41"/>
  <c r="AG41" i="80"/>
  <c r="AP41" i="80" s="1"/>
  <c r="AF41" i="80"/>
  <c r="AO41" i="80" s="1"/>
  <c r="AE41" i="80"/>
  <c r="W42" i="80"/>
  <c r="AR41" i="82"/>
  <c r="AI42" i="25"/>
  <c r="AN42" i="25"/>
  <c r="AH42" i="73"/>
  <c r="AQ42" i="73" s="1"/>
  <c r="AH41" i="32"/>
  <c r="AQ41" i="32" s="1"/>
  <c r="X41" i="74"/>
  <c r="Y41" i="74"/>
  <c r="AI42" i="76"/>
  <c r="AN42" i="76"/>
  <c r="W42" i="33"/>
  <c r="AE41" i="33"/>
  <c r="AG41" i="33"/>
  <c r="AP41" i="33" s="1"/>
  <c r="AF41" i="33"/>
  <c r="AO41" i="33" s="1"/>
  <c r="AF43" i="96"/>
  <c r="AO43" i="96" s="1"/>
  <c r="AE43" i="96"/>
  <c r="AG43" i="96"/>
  <c r="AP43" i="96" s="1"/>
  <c r="W44" i="96"/>
  <c r="Y40" i="35"/>
  <c r="Z40" i="35" s="1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F41" i="32"/>
  <c r="AO41" i="32" s="1"/>
  <c r="AE41" i="32"/>
  <c r="W42" i="32"/>
  <c r="AG41" i="32"/>
  <c r="AP41" i="32" s="1"/>
  <c r="AR40" i="75"/>
  <c r="AR42" i="96"/>
  <c r="Y43" i="43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Y42" i="92"/>
  <c r="AH39" i="89"/>
  <c r="AQ39" i="89" s="1"/>
  <c r="AF40" i="27"/>
  <c r="AO40" i="27" s="1"/>
  <c r="AG40" i="27"/>
  <c r="AP40" i="27" s="1"/>
  <c r="W41" i="27"/>
  <c r="AE40" i="27"/>
  <c r="X41" i="39"/>
  <c r="Z41" i="39" s="1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Z41" i="78" s="1"/>
  <c r="Y41" i="78"/>
  <c r="Z39" i="89"/>
  <c r="AR42" i="37"/>
  <c r="AN42" i="91"/>
  <c r="AI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X43" i="91"/>
  <c r="Y43" i="91"/>
  <c r="Z43" i="91" s="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Y43" i="42"/>
  <c r="Z40" i="47"/>
  <c r="Z41" i="88"/>
  <c r="Y41" i="88"/>
  <c r="X41" i="88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Z42" i="77" s="1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Z41" i="94" s="1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Z41" i="74" l="1"/>
  <c r="Z44" i="48"/>
  <c r="Z42" i="92"/>
  <c r="Z43" i="42"/>
  <c r="Z43" i="43"/>
  <c r="AE43" i="43" s="1"/>
  <c r="AF41" i="94"/>
  <c r="AO41" i="94" s="1"/>
  <c r="AE41" i="94"/>
  <c r="W42" i="94"/>
  <c r="AG41" i="94"/>
  <c r="AP41" i="94" s="1"/>
  <c r="AE41" i="74"/>
  <c r="W42" i="74"/>
  <c r="AF41" i="74"/>
  <c r="AO41" i="74" s="1"/>
  <c r="AG41" i="74"/>
  <c r="AP41" i="74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G40" i="35"/>
  <c r="AP40" i="35" s="1"/>
  <c r="AF40" i="35"/>
  <c r="AO40" i="35" s="1"/>
  <c r="AE40" i="35"/>
  <c r="AR42" i="76"/>
  <c r="AH41" i="41"/>
  <c r="AQ41" i="41" s="1"/>
  <c r="Y44" i="86"/>
  <c r="X44" i="86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Z43" i="44" s="1"/>
  <c r="AI41" i="32"/>
  <c r="AN41" i="32"/>
  <c r="AR40" i="90"/>
  <c r="X44" i="96"/>
  <c r="Y44" i="96"/>
  <c r="Y42" i="80"/>
  <c r="X42" i="80"/>
  <c r="Z42" i="80" s="1"/>
  <c r="W42" i="41"/>
  <c r="AG41" i="41"/>
  <c r="AP41" i="41" s="1"/>
  <c r="AF41" i="41"/>
  <c r="AO41" i="41" s="1"/>
  <c r="AE41" i="41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Z42" i="33" s="1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Y43" i="79"/>
  <c r="X43" i="79"/>
  <c r="Z43" i="79" s="1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2" i="79"/>
  <c r="Z42" i="83" l="1"/>
  <c r="Z43" i="26"/>
  <c r="AF43" i="43"/>
  <c r="AO43" i="43" s="1"/>
  <c r="W44" i="43"/>
  <c r="AG43" i="43"/>
  <c r="AP43" i="43" s="1"/>
  <c r="Z44" i="86"/>
  <c r="Z42" i="45"/>
  <c r="AE42" i="45" s="1"/>
  <c r="Z41" i="27"/>
  <c r="AG43" i="44"/>
  <c r="AP43" i="44" s="1"/>
  <c r="AF43" i="44"/>
  <c r="AO43" i="44" s="1"/>
  <c r="W44" i="44"/>
  <c r="AE43" i="44"/>
  <c r="W42" i="27"/>
  <c r="AG41" i="27"/>
  <c r="AP41" i="27" s="1"/>
  <c r="AF41" i="27"/>
  <c r="AO41" i="27" s="1"/>
  <c r="AE41" i="27"/>
  <c r="AG42" i="45"/>
  <c r="AP42" i="45" s="1"/>
  <c r="AF42" i="45"/>
  <c r="AO42" i="45" s="1"/>
  <c r="W43" i="45"/>
  <c r="W44" i="79"/>
  <c r="AG43" i="79"/>
  <c r="AP43" i="79" s="1"/>
  <c r="AF43" i="79"/>
  <c r="AO43" i="79" s="1"/>
  <c r="AE43" i="79"/>
  <c r="AE43" i="26"/>
  <c r="W44" i="26"/>
  <c r="AG43" i="26"/>
  <c r="AP43" i="26" s="1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Z44" i="28" s="1"/>
  <c r="Y44" i="28"/>
  <c r="AN41" i="93"/>
  <c r="AI41" i="93"/>
  <c r="Y43" i="85"/>
  <c r="X43" i="85"/>
  <c r="Z43" i="85" s="1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I41" i="74"/>
  <c r="AN41" i="74"/>
  <c r="AH44" i="40"/>
  <c r="AQ44" i="40" s="1"/>
  <c r="AI43" i="91"/>
  <c r="AN43" i="91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Z42" i="93" s="1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Z42" i="41" s="1"/>
  <c r="Y42" i="41"/>
  <c r="Z44" i="96"/>
  <c r="AH43" i="44"/>
  <c r="AQ43" i="44" s="1"/>
  <c r="AI39" i="89"/>
  <c r="AN39" i="89"/>
  <c r="Y42" i="75"/>
  <c r="Z42" i="75" s="1"/>
  <c r="X42" i="75"/>
  <c r="Z42" i="32"/>
  <c r="X41" i="47"/>
  <c r="Y41" i="47"/>
  <c r="X42" i="94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Z44" i="42" l="1"/>
  <c r="Z42" i="94"/>
  <c r="AI43" i="43"/>
  <c r="Z41" i="47"/>
  <c r="AF41" i="47" s="1"/>
  <c r="AO41" i="47" s="1"/>
  <c r="Z43" i="77"/>
  <c r="AG43" i="77" s="1"/>
  <c r="AP43" i="77" s="1"/>
  <c r="Z42" i="78"/>
  <c r="AG42" i="78" s="1"/>
  <c r="AP42" i="78" s="1"/>
  <c r="Z40" i="89"/>
  <c r="AG40" i="89" s="1"/>
  <c r="AP40" i="89" s="1"/>
  <c r="Z42" i="39"/>
  <c r="AE42" i="39" s="1"/>
  <c r="AE40" i="89"/>
  <c r="W43" i="39"/>
  <c r="AF42" i="39"/>
  <c r="AO42" i="39" s="1"/>
  <c r="AG42" i="39"/>
  <c r="AP42" i="39" s="1"/>
  <c r="AE42" i="78"/>
  <c r="W43" i="78"/>
  <c r="AG41" i="47"/>
  <c r="AP41" i="47" s="1"/>
  <c r="W44" i="77"/>
  <c r="AG42" i="75"/>
  <c r="AP42" i="75" s="1"/>
  <c r="AF42" i="75"/>
  <c r="AO42" i="75" s="1"/>
  <c r="AE42" i="75"/>
  <c r="W43" i="75"/>
  <c r="W44" i="73"/>
  <c r="AG43" i="73"/>
  <c r="AP43" i="73" s="1"/>
  <c r="AE43" i="73"/>
  <c r="AF43" i="73"/>
  <c r="AO43" i="73" s="1"/>
  <c r="AH44" i="43"/>
  <c r="AQ44" i="43" s="1"/>
  <c r="Y43" i="95"/>
  <c r="X43" i="95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Z44" i="38" s="1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Z42" i="90" s="1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Z43" i="83" s="1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I43" i="44"/>
  <c r="AN42" i="33"/>
  <c r="AI42" i="33"/>
  <c r="AG42" i="94"/>
  <c r="AP42" i="94" s="1"/>
  <c r="AF42" i="94"/>
  <c r="AO42" i="94" s="1"/>
  <c r="AE42" i="94"/>
  <c r="W43" i="94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I43" i="26"/>
  <c r="AN43" i="26"/>
  <c r="Y44" i="44"/>
  <c r="X44" i="44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X44" i="30"/>
  <c r="Y44" i="76"/>
  <c r="X44" i="76"/>
  <c r="AR41" i="74"/>
  <c r="X42" i="29"/>
  <c r="Y42" i="29"/>
  <c r="X43" i="80"/>
  <c r="Y43" i="80"/>
  <c r="AI42" i="36"/>
  <c r="AN42" i="36"/>
  <c r="Z45" i="48"/>
  <c r="AI43" i="79"/>
  <c r="AN43" i="79"/>
  <c r="AN42" i="45"/>
  <c r="AI42" i="45"/>
  <c r="AH40" i="89"/>
  <c r="AQ40" i="89" s="1"/>
  <c r="W45" i="42"/>
  <c r="AG44" i="42"/>
  <c r="AP44" i="42" s="1"/>
  <c r="AF44" i="42"/>
  <c r="AO44" i="42" s="1"/>
  <c r="AE44" i="42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Z43" i="95" l="1"/>
  <c r="AF43" i="77"/>
  <c r="AO43" i="77" s="1"/>
  <c r="AE43" i="77"/>
  <c r="AE41" i="47"/>
  <c r="AF42" i="78"/>
  <c r="AO42" i="78" s="1"/>
  <c r="AF40" i="89"/>
  <c r="AO40" i="89" s="1"/>
  <c r="Z42" i="29"/>
  <c r="Z44" i="30"/>
  <c r="AF44" i="30" s="1"/>
  <c r="AO44" i="30" s="1"/>
  <c r="Z43" i="36"/>
  <c r="AE43" i="36" s="1"/>
  <c r="W42" i="47"/>
  <c r="Z44" i="44"/>
  <c r="AE44" i="44" s="1"/>
  <c r="Z44" i="79"/>
  <c r="AF44" i="79" s="1"/>
  <c r="AO44" i="79" s="1"/>
  <c r="Z44" i="25"/>
  <c r="Z43" i="45"/>
  <c r="AF43" i="45" s="1"/>
  <c r="AO43" i="45" s="1"/>
  <c r="W41" i="89"/>
  <c r="W44" i="45"/>
  <c r="AG43" i="45"/>
  <c r="AP43" i="45" s="1"/>
  <c r="AF43" i="36"/>
  <c r="AO43" i="36" s="1"/>
  <c r="W44" i="36"/>
  <c r="AG43" i="36"/>
  <c r="AP43" i="36" s="1"/>
  <c r="AG44" i="25"/>
  <c r="AP44" i="25" s="1"/>
  <c r="AF44" i="25"/>
  <c r="AO44" i="25" s="1"/>
  <c r="AE44" i="25"/>
  <c r="W45" i="25"/>
  <c r="W43" i="29"/>
  <c r="AG42" i="29"/>
  <c r="AP42" i="29" s="1"/>
  <c r="AE42" i="29"/>
  <c r="AF42" i="29"/>
  <c r="AO42" i="29" s="1"/>
  <c r="AG44" i="30"/>
  <c r="AP44" i="30" s="1"/>
  <c r="AE44" i="30"/>
  <c r="W45" i="30"/>
  <c r="W45" i="79"/>
  <c r="AG44" i="79"/>
  <c r="AP44" i="79" s="1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Z43" i="34" s="1"/>
  <c r="AH44" i="38"/>
  <c r="AQ44" i="38" s="1"/>
  <c r="Y43" i="75"/>
  <c r="X43" i="75"/>
  <c r="X42" i="47"/>
  <c r="Y42" i="47"/>
  <c r="AI42" i="39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AE42" i="90"/>
  <c r="W43" i="90"/>
  <c r="X43" i="84"/>
  <c r="Z43" i="84" s="1"/>
  <c r="Y43" i="84"/>
  <c r="AF44" i="38"/>
  <c r="AO44" i="38" s="1"/>
  <c r="AE44" i="38"/>
  <c r="W45" i="38"/>
  <c r="AG44" i="38"/>
  <c r="AP44" i="38" s="1"/>
  <c r="Y45" i="28"/>
  <c r="X45" i="28"/>
  <c r="Z45" i="28" s="1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Z44" i="87" s="1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X43" i="93"/>
  <c r="AH42" i="27"/>
  <c r="AQ42" i="27" s="1"/>
  <c r="AI43" i="73"/>
  <c r="AN43" i="73"/>
  <c r="AN42" i="75"/>
  <c r="AI42" i="75"/>
  <c r="X44" i="77"/>
  <c r="Y44" i="77"/>
  <c r="Y41" i="89"/>
  <c r="X41" i="89"/>
  <c r="Z41" i="89" s="1"/>
  <c r="AH43" i="33"/>
  <c r="AQ43" i="33" s="1"/>
  <c r="AF44" i="44"/>
  <c r="AO44" i="44" s="1"/>
  <c r="AG44" i="44"/>
  <c r="AP44" i="44" s="1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Z43" i="32" s="1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AI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Y44" i="85"/>
  <c r="X44" i="85"/>
  <c r="Z44" i="85" s="1"/>
  <c r="AH42" i="90"/>
  <c r="AQ42" i="90" s="1"/>
  <c r="AI44" i="40"/>
  <c r="AN44" i="40"/>
  <c r="AH44" i="25"/>
  <c r="AQ44" i="25" s="1"/>
  <c r="X45" i="96"/>
  <c r="Z45" i="96" s="1"/>
  <c r="Y45" i="96"/>
  <c r="AH43" i="95"/>
  <c r="AQ43" i="95" s="1"/>
  <c r="Y44" i="73"/>
  <c r="X44" i="73"/>
  <c r="AN42" i="78"/>
  <c r="AI42" i="78"/>
  <c r="Y43" i="39"/>
  <c r="X43" i="39"/>
  <c r="Z43" i="39" s="1"/>
  <c r="Z43" i="41" l="1"/>
  <c r="Z44" i="77"/>
  <c r="W45" i="44"/>
  <c r="Z43" i="93"/>
  <c r="AE44" i="79"/>
  <c r="Z44" i="73"/>
  <c r="Z42" i="47"/>
  <c r="Z45" i="40"/>
  <c r="Z45" i="42"/>
  <c r="AE45" i="42" s="1"/>
  <c r="AE43" i="45"/>
  <c r="Z43" i="78"/>
  <c r="AF43" i="78" s="1"/>
  <c r="AO43" i="78" s="1"/>
  <c r="AG43" i="39"/>
  <c r="AP43" i="39" s="1"/>
  <c r="AE43" i="39"/>
  <c r="AF43" i="39"/>
  <c r="AO43" i="39" s="1"/>
  <c r="W44" i="39"/>
  <c r="AG43" i="41"/>
  <c r="AP43" i="41" s="1"/>
  <c r="AF43" i="41"/>
  <c r="AO43" i="41" s="1"/>
  <c r="AE43" i="41"/>
  <c r="W44" i="41"/>
  <c r="W46" i="42"/>
  <c r="AF45" i="42"/>
  <c r="AO45" i="42" s="1"/>
  <c r="AG45" i="42"/>
  <c r="AP45" i="42" s="1"/>
  <c r="W46" i="96"/>
  <c r="AG45" i="96"/>
  <c r="AP45" i="96" s="1"/>
  <c r="AF45" i="96"/>
  <c r="AO45" i="96" s="1"/>
  <c r="AE45" i="96"/>
  <c r="W44" i="78"/>
  <c r="AG43" i="78"/>
  <c r="AP43" i="78" s="1"/>
  <c r="AE43" i="78"/>
  <c r="AG45" i="40"/>
  <c r="AP45" i="40" s="1"/>
  <c r="AF45" i="40"/>
  <c r="AO45" i="40" s="1"/>
  <c r="AE45" i="40"/>
  <c r="W46" i="40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Z42" i="46" s="1"/>
  <c r="X42" i="46"/>
  <c r="AH43" i="34"/>
  <c r="AQ43" i="34" s="1"/>
  <c r="AN42" i="74"/>
  <c r="AI42" i="74"/>
  <c r="AI43" i="82"/>
  <c r="AN43" i="82"/>
  <c r="Y45" i="30"/>
  <c r="X45" i="30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X45" i="37"/>
  <c r="X44" i="83"/>
  <c r="Z44" i="83" s="1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W43" i="47"/>
  <c r="AG42" i="47"/>
  <c r="AP42" i="47" s="1"/>
  <c r="AF42" i="47"/>
  <c r="AO42" i="47" s="1"/>
  <c r="AE42" i="47"/>
  <c r="AN44" i="43"/>
  <c r="AI44" i="43"/>
  <c r="X43" i="29"/>
  <c r="Z43" i="29" s="1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AG43" i="84"/>
  <c r="AP43" i="84" s="1"/>
  <c r="AF43" i="84"/>
  <c r="AO43" i="84" s="1"/>
  <c r="AE43" i="84"/>
  <c r="W44" i="84"/>
  <c r="AH43" i="75"/>
  <c r="AQ43" i="75" s="1"/>
  <c r="Z45" i="79"/>
  <c r="Y45" i="79"/>
  <c r="X45" i="79"/>
  <c r="AI44" i="91"/>
  <c r="AN44" i="91"/>
  <c r="AI43" i="83"/>
  <c r="AN43" i="83"/>
  <c r="AR44" i="96"/>
  <c r="AR43" i="87"/>
  <c r="Y46" i="48"/>
  <c r="X46" i="48"/>
  <c r="X45" i="44"/>
  <c r="Y45" i="44"/>
  <c r="AH41" i="89"/>
  <c r="AQ41" i="89" s="1"/>
  <c r="AR42" i="75"/>
  <c r="AR42" i="84"/>
  <c r="AH43" i="94"/>
  <c r="AQ43" i="94" s="1"/>
  <c r="Y44" i="95"/>
  <c r="X44" i="95"/>
  <c r="Z44" i="95" s="1"/>
  <c r="X45" i="38"/>
  <c r="Y45" i="38"/>
  <c r="AI43" i="92"/>
  <c r="AN43" i="92"/>
  <c r="AR42" i="41"/>
  <c r="AH45" i="42"/>
  <c r="AQ45" i="42" s="1"/>
  <c r="X44" i="82"/>
  <c r="Y44" i="82"/>
  <c r="AI44" i="79"/>
  <c r="AN44" i="79"/>
  <c r="Y45" i="25"/>
  <c r="X45" i="25"/>
  <c r="Z45" i="25" s="1"/>
  <c r="Y44" i="36"/>
  <c r="X44" i="36"/>
  <c r="Z44" i="36" s="1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X44" i="92"/>
  <c r="Z44" i="92" s="1"/>
  <c r="Y44" i="92"/>
  <c r="AI42" i="29"/>
  <c r="AN42" i="29"/>
  <c r="AN44" i="25"/>
  <c r="AI44" i="25"/>
  <c r="AI43" i="36"/>
  <c r="AN43" i="36"/>
  <c r="Y44" i="45"/>
  <c r="X44" i="45"/>
  <c r="Z43" i="74" l="1"/>
  <c r="Z45" i="44"/>
  <c r="Z45" i="37"/>
  <c r="Z45" i="30"/>
  <c r="Z45" i="38"/>
  <c r="W46" i="38" s="1"/>
  <c r="Z44" i="82"/>
  <c r="AE44" i="82" s="1"/>
  <c r="Z46" i="48"/>
  <c r="AF46" i="48" s="1"/>
  <c r="AO46" i="48" s="1"/>
  <c r="AG44" i="82"/>
  <c r="AP44" i="82" s="1"/>
  <c r="W44" i="74"/>
  <c r="AG43" i="74"/>
  <c r="AP43" i="74" s="1"/>
  <c r="AF43" i="74"/>
  <c r="AO43" i="74" s="1"/>
  <c r="AE43" i="74"/>
  <c r="AE45" i="38"/>
  <c r="AF45" i="38"/>
  <c r="AO45" i="38" s="1"/>
  <c r="W46" i="25"/>
  <c r="AG45" i="25"/>
  <c r="AP45" i="25" s="1"/>
  <c r="AF45" i="25"/>
  <c r="AO45" i="25" s="1"/>
  <c r="AE45" i="25"/>
  <c r="AG45" i="37"/>
  <c r="AP45" i="37" s="1"/>
  <c r="AF45" i="37"/>
  <c r="AO45" i="37" s="1"/>
  <c r="AE45" i="37"/>
  <c r="W46" i="37"/>
  <c r="AG46" i="48"/>
  <c r="AP46" i="48" s="1"/>
  <c r="W47" i="48"/>
  <c r="AH44" i="45"/>
  <c r="AQ44" i="45" s="1"/>
  <c r="AR44" i="25"/>
  <c r="W45" i="92"/>
  <c r="AG44" i="92"/>
  <c r="AP44" i="92" s="1"/>
  <c r="AF44" i="92"/>
  <c r="AO44" i="92" s="1"/>
  <c r="AE44" i="92"/>
  <c r="AH42" i="35"/>
  <c r="AQ42" i="35" s="1"/>
  <c r="AR44" i="79"/>
  <c r="AR43" i="92"/>
  <c r="AE44" i="95"/>
  <c r="W45" i="95"/>
  <c r="AF44" i="95"/>
  <c r="AO44" i="95" s="1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AE43" i="29"/>
  <c r="W44" i="29"/>
  <c r="AG43" i="29"/>
  <c r="AP43" i="29" s="1"/>
  <c r="Y45" i="87"/>
  <c r="X45" i="87"/>
  <c r="AH45" i="37"/>
  <c r="AQ45" i="37" s="1"/>
  <c r="AN45" i="28"/>
  <c r="AI45" i="28"/>
  <c r="W46" i="30"/>
  <c r="AG45" i="30"/>
  <c r="AP45" i="30" s="1"/>
  <c r="AF45" i="30"/>
  <c r="AO45" i="30" s="1"/>
  <c r="AE45" i="30"/>
  <c r="W43" i="46"/>
  <c r="AG42" i="46"/>
  <c r="AP42" i="46" s="1"/>
  <c r="AE42" i="46"/>
  <c r="AF42" i="46"/>
  <c r="AO42" i="46" s="1"/>
  <c r="AI43" i="78"/>
  <c r="AN43" i="78"/>
  <c r="X46" i="42"/>
  <c r="Z46" i="42" s="1"/>
  <c r="Y46" i="42"/>
  <c r="AH43" i="90"/>
  <c r="AQ43" i="90" s="1"/>
  <c r="X44" i="34"/>
  <c r="Y44" i="34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AN45" i="40"/>
  <c r="AI45" i="40"/>
  <c r="X46" i="96"/>
  <c r="Y46" i="96"/>
  <c r="Z46" i="96" s="1"/>
  <c r="X44" i="39"/>
  <c r="Z44" i="39" s="1"/>
  <c r="Y44" i="39"/>
  <c r="AG44" i="36"/>
  <c r="AP44" i="36" s="1"/>
  <c r="AF44" i="36"/>
  <c r="AO44" i="36" s="1"/>
  <c r="AE44" i="36"/>
  <c r="W45" i="36"/>
  <c r="X43" i="47"/>
  <c r="Y43" i="47"/>
  <c r="Y44" i="31"/>
  <c r="X44" i="31"/>
  <c r="Z44" i="31" s="1"/>
  <c r="X44" i="84"/>
  <c r="Y44" i="84"/>
  <c r="X45" i="77"/>
  <c r="Z45" i="77" s="1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X45" i="85"/>
  <c r="AI44" i="73"/>
  <c r="AN44" i="73"/>
  <c r="AR42" i="74"/>
  <c r="X42" i="89"/>
  <c r="Z42" i="89" s="1"/>
  <c r="Y42" i="89"/>
  <c r="X44" i="78"/>
  <c r="Y44" i="78"/>
  <c r="Y44" i="41"/>
  <c r="X44" i="41"/>
  <c r="Z44" i="41" s="1"/>
  <c r="AH43" i="74"/>
  <c r="AQ43" i="74" s="1"/>
  <c r="AR44" i="43"/>
  <c r="AI44" i="87"/>
  <c r="AN44" i="87"/>
  <c r="AR42" i="90"/>
  <c r="AN41" i="89"/>
  <c r="AI41" i="89"/>
  <c r="X46" i="40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AG45" i="79"/>
  <c r="AP45" i="79" s="1"/>
  <c r="AF45" i="79"/>
  <c r="AO45" i="79" s="1"/>
  <c r="AE45" i="79"/>
  <c r="W46" i="79"/>
  <c r="Y45" i="26"/>
  <c r="X45" i="26"/>
  <c r="Z45" i="26" s="1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X44" i="33"/>
  <c r="Z44" i="33" s="1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Z45" i="76" s="1"/>
  <c r="Y45" i="76"/>
  <c r="X44" i="81"/>
  <c r="Y44" i="81"/>
  <c r="AI45" i="96"/>
  <c r="AN45" i="96"/>
  <c r="Z44" i="93" l="1"/>
  <c r="Z46" i="86"/>
  <c r="Z46" i="40"/>
  <c r="Z45" i="85"/>
  <c r="AG45" i="38"/>
  <c r="AP45" i="38" s="1"/>
  <c r="AF44" i="82"/>
  <c r="AO44" i="82" s="1"/>
  <c r="W45" i="82"/>
  <c r="Z44" i="34"/>
  <c r="AE46" i="48"/>
  <c r="Z44" i="81"/>
  <c r="W45" i="81" s="1"/>
  <c r="W46" i="26"/>
  <c r="AG45" i="26"/>
  <c r="AP45" i="26" s="1"/>
  <c r="AF45" i="26"/>
  <c r="AO45" i="26" s="1"/>
  <c r="AE45" i="26"/>
  <c r="AG45" i="85"/>
  <c r="AP45" i="85" s="1"/>
  <c r="AF45" i="85"/>
  <c r="AO45" i="85" s="1"/>
  <c r="AE45" i="85"/>
  <c r="W46" i="85"/>
  <c r="AE44" i="34"/>
  <c r="W45" i="34"/>
  <c r="AG44" i="34"/>
  <c r="AP44" i="34" s="1"/>
  <c r="AF44" i="34"/>
  <c r="AO44" i="34" s="1"/>
  <c r="AG44" i="81"/>
  <c r="AP44" i="81" s="1"/>
  <c r="AF44" i="81"/>
  <c r="AO44" i="81" s="1"/>
  <c r="AG44" i="93"/>
  <c r="AP44" i="93" s="1"/>
  <c r="AE44" i="93"/>
  <c r="AF44" i="93"/>
  <c r="AO44" i="93" s="1"/>
  <c r="W45" i="93"/>
  <c r="AG46" i="96"/>
  <c r="AP46" i="96" s="1"/>
  <c r="AF46" i="96"/>
  <c r="AO46" i="96" s="1"/>
  <c r="AE46" i="96"/>
  <c r="W47" i="96"/>
  <c r="AF44" i="33"/>
  <c r="AO44" i="33" s="1"/>
  <c r="AE44" i="33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W45" i="39"/>
  <c r="AG44" i="39"/>
  <c r="AP44" i="39" s="1"/>
  <c r="AF44" i="39"/>
  <c r="AO44" i="39" s="1"/>
  <c r="AE44" i="39"/>
  <c r="AR43" i="81"/>
  <c r="AH46" i="42"/>
  <c r="AQ46" i="42" s="1"/>
  <c r="AI44" i="92"/>
  <c r="AN44" i="92"/>
  <c r="X47" i="48"/>
  <c r="Y47" i="48"/>
  <c r="Y46" i="37"/>
  <c r="X46" i="37"/>
  <c r="Z46" i="37" s="1"/>
  <c r="AN45" i="38"/>
  <c r="AI45" i="38"/>
  <c r="X44" i="74"/>
  <c r="Z44" i="74" s="1"/>
  <c r="Y44" i="74"/>
  <c r="X44" i="94"/>
  <c r="Y44" i="94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Z46" i="30" s="1"/>
  <c r="AR43" i="33"/>
  <c r="Y45" i="95"/>
  <c r="X45" i="95"/>
  <c r="AI46" i="48"/>
  <c r="AN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Z44" i="29" s="1"/>
  <c r="AI44" i="95"/>
  <c r="AN44" i="95"/>
  <c r="Y46" i="25"/>
  <c r="X46" i="25"/>
  <c r="AI43" i="74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Z45" i="83" s="1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Y46" i="44"/>
  <c r="X46" i="44"/>
  <c r="Z46" i="44" s="1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Z46" i="38" s="1"/>
  <c r="AH44" i="33"/>
  <c r="AQ44" i="33" s="1"/>
  <c r="Y46" i="79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Z44" i="94" l="1"/>
  <c r="Z46" i="79"/>
  <c r="Z45" i="95"/>
  <c r="AE44" i="81"/>
  <c r="Z46" i="25"/>
  <c r="AG45" i="83"/>
  <c r="AP45" i="83" s="1"/>
  <c r="AF45" i="83"/>
  <c r="AO45" i="83" s="1"/>
  <c r="W46" i="83"/>
  <c r="AE45" i="83"/>
  <c r="AG46" i="44"/>
  <c r="AP46" i="44" s="1"/>
  <c r="AF46" i="44"/>
  <c r="AO46" i="44" s="1"/>
  <c r="AE46" i="44"/>
  <c r="W47" i="44"/>
  <c r="AF44" i="94"/>
  <c r="AO44" i="94" s="1"/>
  <c r="AE44" i="94"/>
  <c r="W45" i="94"/>
  <c r="AG44" i="94"/>
  <c r="AP44" i="94" s="1"/>
  <c r="AF46" i="38"/>
  <c r="AO46" i="38" s="1"/>
  <c r="W47" i="38"/>
  <c r="AG46" i="38"/>
  <c r="AP46" i="38" s="1"/>
  <c r="AE46" i="38"/>
  <c r="AH44" i="75"/>
  <c r="AQ44" i="75" s="1"/>
  <c r="AH45" i="36"/>
  <c r="AQ45" i="36" s="1"/>
  <c r="X43" i="89"/>
  <c r="Y43" i="89"/>
  <c r="AI45" i="76"/>
  <c r="AN45" i="76"/>
  <c r="X47" i="40"/>
  <c r="Y47" i="40"/>
  <c r="AG44" i="29"/>
  <c r="AP44" i="29" s="1"/>
  <c r="AF44" i="29"/>
  <c r="AO44" i="29" s="1"/>
  <c r="AE44" i="29"/>
  <c r="W45" i="29"/>
  <c r="W47" i="28"/>
  <c r="AG46" i="28"/>
  <c r="AP46" i="28" s="1"/>
  <c r="AF46" i="28"/>
  <c r="AO46" i="28" s="1"/>
  <c r="AE46" i="28"/>
  <c r="AI43" i="90"/>
  <c r="AN43" i="90"/>
  <c r="AR45" i="37"/>
  <c r="AG45" i="95"/>
  <c r="AP45" i="95" s="1"/>
  <c r="AF45" i="95"/>
  <c r="AO45" i="95" s="1"/>
  <c r="AE45" i="95"/>
  <c r="W46" i="95"/>
  <c r="X47" i="42"/>
  <c r="Y47" i="42"/>
  <c r="AI44" i="31"/>
  <c r="AN44" i="31"/>
  <c r="AH44" i="74"/>
  <c r="AQ44" i="74" s="1"/>
  <c r="W47" i="37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Y46" i="91"/>
  <c r="AR44" i="83"/>
  <c r="AR45" i="30"/>
  <c r="AN46" i="42"/>
  <c r="AI46" i="42"/>
  <c r="Y43" i="35"/>
  <c r="X43" i="35"/>
  <c r="Z43" i="35" s="1"/>
  <c r="Z44" i="75"/>
  <c r="AR45" i="38"/>
  <c r="AH47" i="48"/>
  <c r="AQ47" i="48" s="1"/>
  <c r="Z45" i="36"/>
  <c r="Y45" i="33"/>
  <c r="X45" i="33"/>
  <c r="Z45" i="33" s="1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Z46" i="76" s="1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Z46" i="77" s="1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Z45" i="31" s="1"/>
  <c r="AN42" i="35"/>
  <c r="AI42" i="35"/>
  <c r="AH46" i="37"/>
  <c r="AQ46" i="37" s="1"/>
  <c r="AN44" i="33"/>
  <c r="AI44" i="33"/>
  <c r="AN44" i="81"/>
  <c r="AI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41" s="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Y45" i="93"/>
  <c r="Y45" i="81"/>
  <c r="X45" i="81"/>
  <c r="Z45" i="81" s="1"/>
  <c r="X46" i="26"/>
  <c r="Y46" i="26"/>
  <c r="Z46" i="26" s="1"/>
  <c r="Z47" i="40" l="1"/>
  <c r="Z46" i="91"/>
  <c r="Z45" i="93"/>
  <c r="Z46" i="85"/>
  <c r="W47" i="85" s="1"/>
  <c r="Z44" i="90"/>
  <c r="W45" i="90" s="1"/>
  <c r="AE46" i="77"/>
  <c r="W47" i="77"/>
  <c r="AF46" i="77"/>
  <c r="AO46" i="77" s="1"/>
  <c r="AG46" i="77"/>
  <c r="AP46" i="77" s="1"/>
  <c r="W46" i="81"/>
  <c r="AE45" i="81"/>
  <c r="AF45" i="81"/>
  <c r="AO45" i="81" s="1"/>
  <c r="AG45" i="81"/>
  <c r="AP45" i="81" s="1"/>
  <c r="AG46" i="85"/>
  <c r="AP46" i="85" s="1"/>
  <c r="AE46" i="85"/>
  <c r="AF46" i="85"/>
  <c r="AO46" i="85" s="1"/>
  <c r="AE44" i="90"/>
  <c r="AF44" i="90"/>
  <c r="AO44" i="90" s="1"/>
  <c r="AG46" i="76"/>
  <c r="AP46" i="76" s="1"/>
  <c r="AF46" i="76"/>
  <c r="AO46" i="76" s="1"/>
  <c r="W47" i="76"/>
  <c r="AE46" i="76"/>
  <c r="AR45" i="43"/>
  <c r="AH47" i="86"/>
  <c r="AQ47" i="86" s="1"/>
  <c r="X45" i="84"/>
  <c r="Y45" i="84"/>
  <c r="AR45" i="91"/>
  <c r="AR42" i="35"/>
  <c r="AH44" i="88"/>
  <c r="AQ44" i="88" s="1"/>
  <c r="AR44" i="93"/>
  <c r="AF45" i="33"/>
  <c r="AO45" i="33" s="1"/>
  <c r="AG45" i="33"/>
  <c r="AP45" i="33" s="1"/>
  <c r="AE45" i="33"/>
  <c r="W46" i="33"/>
  <c r="W44" i="35"/>
  <c r="AG43" i="35"/>
  <c r="AP43" i="35" s="1"/>
  <c r="AF43" i="35"/>
  <c r="AO43" i="35" s="1"/>
  <c r="AE43" i="35"/>
  <c r="Y46" i="87"/>
  <c r="X46" i="87"/>
  <c r="AI46" i="37"/>
  <c r="AN46" i="37"/>
  <c r="AI46" i="28"/>
  <c r="AN46" i="28"/>
  <c r="Y45" i="29"/>
  <c r="X45" i="29"/>
  <c r="AF47" i="40"/>
  <c r="AO47" i="40" s="1"/>
  <c r="AE47" i="40"/>
  <c r="W48" i="40"/>
  <c r="AG47" i="40"/>
  <c r="AP47" i="40" s="1"/>
  <c r="AI44" i="94"/>
  <c r="AN44" i="94"/>
  <c r="Y44" i="47"/>
  <c r="X44" i="47"/>
  <c r="AH45" i="39"/>
  <c r="AQ45" i="39" s="1"/>
  <c r="AI46" i="30"/>
  <c r="AN46" i="30"/>
  <c r="Y45" i="32"/>
  <c r="X45" i="32"/>
  <c r="Z45" i="32" s="1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Z47" i="38" s="1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I45" i="83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AE44" i="75"/>
  <c r="W45" i="75"/>
  <c r="AF44" i="75"/>
  <c r="AO44" i="75" s="1"/>
  <c r="AG44" i="75"/>
  <c r="AP44" i="75" s="1"/>
  <c r="W47" i="91"/>
  <c r="AG46" i="91"/>
  <c r="AP46" i="91" s="1"/>
  <c r="AF46" i="91"/>
  <c r="AO46" i="91" s="1"/>
  <c r="AE46" i="91"/>
  <c r="AH45" i="34"/>
  <c r="AQ45" i="34" s="1"/>
  <c r="X46" i="95"/>
  <c r="Z46" i="95" s="1"/>
  <c r="Y46" i="95"/>
  <c r="Y46" i="83"/>
  <c r="X46" i="83"/>
  <c r="AE45" i="41"/>
  <c r="W46" i="41"/>
  <c r="AF45" i="41"/>
  <c r="AO45" i="41" s="1"/>
  <c r="AG45" i="41"/>
  <c r="AP45" i="41" s="1"/>
  <c r="Y45" i="80"/>
  <c r="X45" i="80"/>
  <c r="Z45" i="80" s="1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Z47" i="28" s="1"/>
  <c r="Y47" i="28"/>
  <c r="AH43" i="89"/>
  <c r="AQ43" i="89" s="1"/>
  <c r="AI46" i="38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Z47" i="30" s="1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Z47" i="25" l="1"/>
  <c r="AG44" i="90"/>
  <c r="AP44" i="90" s="1"/>
  <c r="Z46" i="87"/>
  <c r="Z47" i="44"/>
  <c r="W48" i="44" s="1"/>
  <c r="Z46" i="73"/>
  <c r="W47" i="73" s="1"/>
  <c r="Z45" i="29"/>
  <c r="AE45" i="29" s="1"/>
  <c r="Z46" i="83"/>
  <c r="AE46" i="83" s="1"/>
  <c r="AG46" i="83"/>
  <c r="AP46" i="83" s="1"/>
  <c r="AF47" i="44"/>
  <c r="AO47" i="44" s="1"/>
  <c r="AG47" i="44"/>
  <c r="AP47" i="44" s="1"/>
  <c r="W47" i="95"/>
  <c r="AG46" i="95"/>
  <c r="AP46" i="95" s="1"/>
  <c r="AE46" i="95"/>
  <c r="AF46" i="95"/>
  <c r="AO46" i="95" s="1"/>
  <c r="W47" i="87"/>
  <c r="AG46" i="87"/>
  <c r="AP46" i="87" s="1"/>
  <c r="AE46" i="87"/>
  <c r="AF46" i="87"/>
  <c r="AO46" i="87" s="1"/>
  <c r="W46" i="80"/>
  <c r="AG45" i="80"/>
  <c r="AP45" i="80" s="1"/>
  <c r="AE45" i="80"/>
  <c r="AF45" i="80"/>
  <c r="AO45" i="80" s="1"/>
  <c r="W46" i="29"/>
  <c r="AG45" i="29"/>
  <c r="AP45" i="29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I44" i="90"/>
  <c r="AN44" i="90"/>
  <c r="X44" i="46"/>
  <c r="Y44" i="46"/>
  <c r="X48" i="48"/>
  <c r="Y48" i="48"/>
  <c r="X47" i="85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Z46" i="33" s="1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Z46" i="92" s="1"/>
  <c r="AH46" i="87"/>
  <c r="AQ46" i="87" s="1"/>
  <c r="Z45" i="94"/>
  <c r="AH44" i="27"/>
  <c r="AQ44" i="27" s="1"/>
  <c r="AH47" i="28"/>
  <c r="AQ47" i="28" s="1"/>
  <c r="Y45" i="75"/>
  <c r="X45" i="75"/>
  <c r="Z45" i="75" s="1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Z47" i="77" s="1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AE47" i="44" l="1"/>
  <c r="Z44" i="46"/>
  <c r="AF46" i="73"/>
  <c r="AO46" i="73" s="1"/>
  <c r="Z46" i="31"/>
  <c r="W47" i="31" s="1"/>
  <c r="AE46" i="73"/>
  <c r="AI46" i="73" s="1"/>
  <c r="Z47" i="85"/>
  <c r="AF47" i="85" s="1"/>
  <c r="AO47" i="85" s="1"/>
  <c r="AG46" i="73"/>
  <c r="AP46" i="73" s="1"/>
  <c r="Z48" i="48"/>
  <c r="W49" i="48" s="1"/>
  <c r="AF45" i="29"/>
  <c r="AO45" i="29" s="1"/>
  <c r="Z46" i="82"/>
  <c r="AE46" i="82" s="1"/>
  <c r="W47" i="83"/>
  <c r="Y47" i="83" s="1"/>
  <c r="Z47" i="91"/>
  <c r="AF47" i="91" s="1"/>
  <c r="AO47" i="91" s="1"/>
  <c r="AF46" i="83"/>
  <c r="AO46" i="83" s="1"/>
  <c r="AF46" i="33"/>
  <c r="AO46" i="33" s="1"/>
  <c r="AG46" i="33"/>
  <c r="AP46" i="33" s="1"/>
  <c r="W47" i="33"/>
  <c r="AE46" i="33"/>
  <c r="AF48" i="48"/>
  <c r="AO48" i="48" s="1"/>
  <c r="AG48" i="48"/>
  <c r="AP48" i="48" s="1"/>
  <c r="AE48" i="48"/>
  <c r="AG47" i="91"/>
  <c r="AP47" i="91" s="1"/>
  <c r="W48" i="91"/>
  <c r="AG46" i="31"/>
  <c r="AP46" i="31" s="1"/>
  <c r="AF46" i="31"/>
  <c r="AO46" i="31" s="1"/>
  <c r="X47" i="43"/>
  <c r="Y47" i="43"/>
  <c r="AR45" i="82"/>
  <c r="AG47" i="77"/>
  <c r="AP47" i="77" s="1"/>
  <c r="AF47" i="77"/>
  <c r="AO47" i="77" s="1"/>
  <c r="AE47" i="77"/>
  <c r="W48" i="77"/>
  <c r="AR43" i="35"/>
  <c r="AR45" i="92"/>
  <c r="AG45" i="75"/>
  <c r="AP45" i="75" s="1"/>
  <c r="AF45" i="75"/>
  <c r="AO45" i="75" s="1"/>
  <c r="AE45" i="75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X48" i="86"/>
  <c r="Y48" i="86"/>
  <c r="AE47" i="85"/>
  <c r="W48" i="85"/>
  <c r="AG47" i="85"/>
  <c r="AP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Z47" i="73" s="1"/>
  <c r="X47" i="73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Z46" i="32" s="1"/>
  <c r="Y46" i="32"/>
  <c r="Z46" i="36"/>
  <c r="AI45" i="29"/>
  <c r="AN45" i="29"/>
  <c r="X47" i="95"/>
  <c r="Y47" i="95"/>
  <c r="AI47" i="44"/>
  <c r="AN47" i="44"/>
  <c r="AI46" i="83"/>
  <c r="AN46" i="83"/>
  <c r="X46" i="34"/>
  <c r="Y46" i="34"/>
  <c r="AF46" i="92"/>
  <c r="AO46" i="92" s="1"/>
  <c r="AE46" i="92"/>
  <c r="W47" i="92"/>
  <c r="AG46" i="92"/>
  <c r="AP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AI46" i="95"/>
  <c r="AN46" i="95"/>
  <c r="X47" i="83"/>
  <c r="Z47" i="87" l="1"/>
  <c r="Z46" i="45"/>
  <c r="Z48" i="28"/>
  <c r="AE46" i="31"/>
  <c r="W47" i="82"/>
  <c r="X47" i="82" s="1"/>
  <c r="AN46" i="73"/>
  <c r="Z48" i="96"/>
  <c r="AF46" i="82"/>
  <c r="AO46" i="82" s="1"/>
  <c r="AG46" i="82"/>
  <c r="AP46" i="82" s="1"/>
  <c r="Z47" i="83"/>
  <c r="Z47" i="95"/>
  <c r="AF47" i="95" s="1"/>
  <c r="AO47" i="95" s="1"/>
  <c r="Z46" i="29"/>
  <c r="Z46" i="80"/>
  <c r="Z48" i="42"/>
  <c r="Z48" i="30"/>
  <c r="Z46" i="39"/>
  <c r="AE46" i="39" s="1"/>
  <c r="AE47" i="91"/>
  <c r="AI47" i="91" s="1"/>
  <c r="Z48" i="38"/>
  <c r="W49" i="38" s="1"/>
  <c r="Z44" i="89"/>
  <c r="AG44" i="89" s="1"/>
  <c r="AP44" i="89" s="1"/>
  <c r="Z46" i="34"/>
  <c r="W49" i="30"/>
  <c r="AG48" i="30"/>
  <c r="AP48" i="30" s="1"/>
  <c r="AF48" i="30"/>
  <c r="AO48" i="30" s="1"/>
  <c r="AE48" i="30"/>
  <c r="AF48" i="38"/>
  <c r="AO48" i="38" s="1"/>
  <c r="W45" i="89"/>
  <c r="AE44" i="89"/>
  <c r="AF46" i="34"/>
  <c r="AO46" i="34" s="1"/>
  <c r="W47" i="34"/>
  <c r="AG46" i="34"/>
  <c r="AP46" i="34" s="1"/>
  <c r="AE46" i="34"/>
  <c r="W47" i="45"/>
  <c r="AG46" i="45"/>
  <c r="AP46" i="45" s="1"/>
  <c r="AF46" i="45"/>
  <c r="AO46" i="45" s="1"/>
  <c r="AE46" i="45"/>
  <c r="AF46" i="29"/>
  <c r="AO46" i="29" s="1"/>
  <c r="AE46" i="29"/>
  <c r="W47" i="29"/>
  <c r="AG46" i="29"/>
  <c r="AP46" i="29" s="1"/>
  <c r="AE46" i="80"/>
  <c r="W47" i="80"/>
  <c r="AF46" i="80"/>
  <c r="AO46" i="80" s="1"/>
  <c r="AG46" i="80"/>
  <c r="AP46" i="80" s="1"/>
  <c r="AE48" i="42"/>
  <c r="W49" i="42"/>
  <c r="AF48" i="42"/>
  <c r="AO48" i="42" s="1"/>
  <c r="AG48" i="42"/>
  <c r="AP48" i="42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Y45" i="47"/>
  <c r="X45" i="47"/>
  <c r="Z45" i="47" s="1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Y47" i="31"/>
  <c r="X47" i="31"/>
  <c r="Z47" i="31" s="1"/>
  <c r="AI46" i="82"/>
  <c r="AN46" i="82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Y46" i="78"/>
  <c r="X46" i="78"/>
  <c r="Z46" i="78" s="1"/>
  <c r="Z46" i="74"/>
  <c r="X46" i="74"/>
  <c r="Y46" i="74"/>
  <c r="AR45" i="45"/>
  <c r="AH48" i="44"/>
  <c r="AQ48" i="44" s="1"/>
  <c r="AH48" i="25"/>
  <c r="AQ48" i="25" s="1"/>
  <c r="Z48" i="77"/>
  <c r="Y48" i="77"/>
  <c r="X48" i="77"/>
  <c r="AN46" i="33"/>
  <c r="AI46" i="33"/>
  <c r="AE47" i="83"/>
  <c r="W48" i="83"/>
  <c r="AF47" i="83"/>
  <c r="AO47" i="83" s="1"/>
  <c r="AG47" i="83"/>
  <c r="AP47" i="83" s="1"/>
  <c r="AE47" i="95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Z48" i="91" s="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X46" i="75"/>
  <c r="Z47" i="43"/>
  <c r="AR47" i="30"/>
  <c r="AF48" i="96"/>
  <c r="AO48" i="96" s="1"/>
  <c r="AE48" i="96"/>
  <c r="AG48" i="96"/>
  <c r="AP48" i="96" s="1"/>
  <c r="W49" i="96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Y45" i="27"/>
  <c r="AR47" i="28"/>
  <c r="AH46" i="34"/>
  <c r="AQ46" i="34" s="1"/>
  <c r="Y45" i="46"/>
  <c r="X45" i="46"/>
  <c r="Y48" i="85"/>
  <c r="X48" i="85"/>
  <c r="AH48" i="28"/>
  <c r="AQ48" i="28" s="1"/>
  <c r="AR47" i="96"/>
  <c r="Y49" i="48"/>
  <c r="X49" i="48"/>
  <c r="W48" i="95" l="1"/>
  <c r="AN47" i="91"/>
  <c r="Y47" i="82"/>
  <c r="Z47" i="82" s="1"/>
  <c r="AE48" i="38"/>
  <c r="AN48" i="38" s="1"/>
  <c r="Z45" i="27"/>
  <c r="AE45" i="27" s="1"/>
  <c r="Z46" i="75"/>
  <c r="AG48" i="38"/>
  <c r="AP48" i="38" s="1"/>
  <c r="Z45" i="46"/>
  <c r="Z48" i="37"/>
  <c r="AG47" i="95"/>
  <c r="AP47" i="95" s="1"/>
  <c r="AF46" i="39"/>
  <c r="AO46" i="39" s="1"/>
  <c r="Z46" i="84"/>
  <c r="AG46" i="39"/>
  <c r="AP46" i="39" s="1"/>
  <c r="Z47" i="33"/>
  <c r="AF44" i="89"/>
  <c r="AO44" i="89" s="1"/>
  <c r="Z48" i="85"/>
  <c r="W49" i="85" s="1"/>
  <c r="W47" i="39"/>
  <c r="Z49" i="48"/>
  <c r="AF49" i="48" s="1"/>
  <c r="AO49" i="48" s="1"/>
  <c r="Z48" i="79"/>
  <c r="AG48" i="79" s="1"/>
  <c r="AP48" i="79" s="1"/>
  <c r="W46" i="27"/>
  <c r="AG45" i="27"/>
  <c r="AP45" i="27" s="1"/>
  <c r="AF45" i="27"/>
  <c r="AO45" i="27" s="1"/>
  <c r="AG48" i="91"/>
  <c r="AP48" i="91" s="1"/>
  <c r="AF48" i="91"/>
  <c r="AO48" i="91" s="1"/>
  <c r="AE48" i="91"/>
  <c r="W49" i="91"/>
  <c r="W48" i="33"/>
  <c r="AG47" i="33"/>
  <c r="AP47" i="33" s="1"/>
  <c r="AF47" i="33"/>
  <c r="AO47" i="33" s="1"/>
  <c r="AE47" i="33"/>
  <c r="AF48" i="85"/>
  <c r="AO48" i="85" s="1"/>
  <c r="W46" i="47"/>
  <c r="AG45" i="47"/>
  <c r="AP45" i="47" s="1"/>
  <c r="AF45" i="47"/>
  <c r="AO45" i="47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Z48" i="73" s="1"/>
  <c r="AR45" i="84"/>
  <c r="AH47" i="31"/>
  <c r="AQ47" i="31" s="1"/>
  <c r="AH47" i="92"/>
  <c r="AQ47" i="92" s="1"/>
  <c r="X49" i="42"/>
  <c r="Z49" i="42" s="1"/>
  <c r="Y49" i="42"/>
  <c r="AI46" i="80"/>
  <c r="AN46" i="80"/>
  <c r="AI46" i="45"/>
  <c r="AN46" i="45"/>
  <c r="Y45" i="89"/>
  <c r="X45" i="89"/>
  <c r="AI48" i="38"/>
  <c r="AH45" i="27"/>
  <c r="AQ45" i="27" s="1"/>
  <c r="X48" i="26"/>
  <c r="Y48" i="26"/>
  <c r="Z48" i="26" s="1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I48" i="30"/>
  <c r="AN48" i="30"/>
  <c r="AH49" i="48"/>
  <c r="AQ49" i="48" s="1"/>
  <c r="W46" i="46"/>
  <c r="AG45" i="46"/>
  <c r="AP45" i="46" s="1"/>
  <c r="AE45" i="46"/>
  <c r="AF45" i="46"/>
  <c r="AO45" i="46" s="1"/>
  <c r="AN47" i="26"/>
  <c r="AI47" i="26"/>
  <c r="AH46" i="75"/>
  <c r="AQ46" i="75" s="1"/>
  <c r="AR44" i="47"/>
  <c r="AR48" i="48"/>
  <c r="AH48" i="37"/>
  <c r="AQ48" i="37" s="1"/>
  <c r="AR45" i="94"/>
  <c r="Z48" i="76"/>
  <c r="X48" i="76"/>
  <c r="Y48" i="76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Z47" i="29" s="1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G48" i="37"/>
  <c r="AP48" i="37" s="1"/>
  <c r="AF48" i="37"/>
  <c r="AO48" i="37" s="1"/>
  <c r="AE48" i="37"/>
  <c r="W49" i="37"/>
  <c r="Y46" i="90"/>
  <c r="X46" i="90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Z49" i="38" s="1"/>
  <c r="X47" i="39"/>
  <c r="Y47" i="39"/>
  <c r="AH48" i="79"/>
  <c r="AQ48" i="79" s="1"/>
  <c r="Y48" i="87"/>
  <c r="X48" i="87"/>
  <c r="Z48" i="87" s="1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AI46" i="39"/>
  <c r="X49" i="30"/>
  <c r="Y49" i="30"/>
  <c r="AE47" i="82" l="1"/>
  <c r="AG47" i="82"/>
  <c r="AP47" i="82" s="1"/>
  <c r="AF47" i="82"/>
  <c r="AO47" i="82" s="1"/>
  <c r="W48" i="82"/>
  <c r="AE48" i="85"/>
  <c r="AN48" i="85" s="1"/>
  <c r="AG48" i="85"/>
  <c r="AP48" i="85" s="1"/>
  <c r="AI47" i="95"/>
  <c r="Z46" i="90"/>
  <c r="W49" i="79"/>
  <c r="Z47" i="81"/>
  <c r="W48" i="81" s="1"/>
  <c r="Z49" i="28"/>
  <c r="W50" i="28" s="1"/>
  <c r="AE48" i="79"/>
  <c r="AF48" i="79"/>
  <c r="AO48" i="79" s="1"/>
  <c r="AG49" i="48"/>
  <c r="AP49" i="48" s="1"/>
  <c r="W50" i="48"/>
  <c r="Z47" i="80"/>
  <c r="AG47" i="80" s="1"/>
  <c r="AP47" i="80" s="1"/>
  <c r="Z47" i="34"/>
  <c r="AE47" i="34" s="1"/>
  <c r="AE49" i="48"/>
  <c r="Z47" i="36"/>
  <c r="W48" i="36" s="1"/>
  <c r="Z45" i="35"/>
  <c r="AG47" i="29"/>
  <c r="AP47" i="29" s="1"/>
  <c r="AF47" i="29"/>
  <c r="AO47" i="29" s="1"/>
  <c r="AE47" i="29"/>
  <c r="W48" i="29"/>
  <c r="W48" i="80"/>
  <c r="AG47" i="81"/>
  <c r="AP47" i="81" s="1"/>
  <c r="AF47" i="81"/>
  <c r="AO47" i="81" s="1"/>
  <c r="AE47" i="81"/>
  <c r="AG48" i="73"/>
  <c r="AP48" i="73" s="1"/>
  <c r="AF48" i="73"/>
  <c r="AO48" i="73" s="1"/>
  <c r="AE48" i="73"/>
  <c r="W49" i="73"/>
  <c r="AF49" i="38"/>
  <c r="AO49" i="38" s="1"/>
  <c r="W50" i="38"/>
  <c r="AG49" i="38"/>
  <c r="AP49" i="38" s="1"/>
  <c r="AE49" i="38"/>
  <c r="AG47" i="34"/>
  <c r="AP47" i="34" s="1"/>
  <c r="AG47" i="36"/>
  <c r="AP47" i="36" s="1"/>
  <c r="AF47" i="36"/>
  <c r="AO47" i="36" s="1"/>
  <c r="AE47" i="36"/>
  <c r="AG45" i="35"/>
  <c r="AP45" i="35" s="1"/>
  <c r="AE45" i="35"/>
  <c r="W46" i="35"/>
  <c r="AF45" i="35"/>
  <c r="AO45" i="35" s="1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Z47" i="75" s="1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I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Z49" i="85"/>
  <c r="X49" i="85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X50" i="48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X48" i="31"/>
  <c r="Y48" i="31"/>
  <c r="X49" i="77"/>
  <c r="Y49" i="77"/>
  <c r="AH45" i="35"/>
  <c r="AQ45" i="35" s="1"/>
  <c r="AR47" i="73"/>
  <c r="Y49" i="25"/>
  <c r="X49" i="25"/>
  <c r="Z49" i="25" s="1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Z49" i="91" s="1"/>
  <c r="Y49" i="79"/>
  <c r="X49" i="79"/>
  <c r="Z49" i="79" s="1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Z49" i="77" l="1"/>
  <c r="AF47" i="34"/>
  <c r="AO47" i="34" s="1"/>
  <c r="AE49" i="28"/>
  <c r="AF49" i="28"/>
  <c r="AO49" i="28" s="1"/>
  <c r="W48" i="34"/>
  <c r="X48" i="34" s="1"/>
  <c r="AG49" i="28"/>
  <c r="AP49" i="28" s="1"/>
  <c r="Z48" i="31"/>
  <c r="Z50" i="48"/>
  <c r="AE47" i="80"/>
  <c r="Z46" i="88"/>
  <c r="Z47" i="84"/>
  <c r="AF47" i="84" s="1"/>
  <c r="AO47" i="84" s="1"/>
  <c r="AI48" i="85"/>
  <c r="AF47" i="80"/>
  <c r="AO47" i="80" s="1"/>
  <c r="Z46" i="47"/>
  <c r="AG46" i="47" s="1"/>
  <c r="AP46" i="47" s="1"/>
  <c r="Z49" i="44"/>
  <c r="Z48" i="33"/>
  <c r="AG48" i="33" s="1"/>
  <c r="AP48" i="33" s="1"/>
  <c r="Z47" i="78"/>
  <c r="AF47" i="78" s="1"/>
  <c r="AO47" i="78" s="1"/>
  <c r="AE49" i="77"/>
  <c r="W50" i="77"/>
  <c r="AF49" i="77"/>
  <c r="AO49" i="77" s="1"/>
  <c r="AG49" i="77"/>
  <c r="AP49" i="77" s="1"/>
  <c r="AF46" i="47"/>
  <c r="AO46" i="47" s="1"/>
  <c r="AE46" i="47"/>
  <c r="W47" i="47"/>
  <c r="AG49" i="44"/>
  <c r="AP49" i="44" s="1"/>
  <c r="AF49" i="44"/>
  <c r="AO49" i="44" s="1"/>
  <c r="AE49" i="44"/>
  <c r="W50" i="44"/>
  <c r="W50" i="91"/>
  <c r="AF49" i="91"/>
  <c r="AO49" i="91" s="1"/>
  <c r="AE49" i="91"/>
  <c r="AG49" i="91"/>
  <c r="AP49" i="91" s="1"/>
  <c r="AE48" i="31"/>
  <c r="W49" i="31"/>
  <c r="AG48" i="31"/>
  <c r="AP48" i="31" s="1"/>
  <c r="AF48" i="31"/>
  <c r="AO48" i="31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Z48" i="92" s="1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Z48" i="36" s="1"/>
  <c r="Y48" i="36"/>
  <c r="X50" i="38"/>
  <c r="Y50" i="38"/>
  <c r="AN47" i="81"/>
  <c r="AI47" i="81"/>
  <c r="X48" i="80"/>
  <c r="Z48" i="80" s="1"/>
  <c r="Y48" i="80"/>
  <c r="AN47" i="29"/>
  <c r="AI47" i="29"/>
  <c r="AE46" i="88"/>
  <c r="W47" i="88"/>
  <c r="AF46" i="88"/>
  <c r="AO46" i="88" s="1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AI47" i="36"/>
  <c r="AI49" i="28"/>
  <c r="AN49" i="28"/>
  <c r="X48" i="81"/>
  <c r="Y48" i="81"/>
  <c r="AN47" i="80"/>
  <c r="AI47" i="80"/>
  <c r="AH49" i="91"/>
  <c r="AQ49" i="91" s="1"/>
  <c r="AE49" i="25"/>
  <c r="W50" i="25"/>
  <c r="AG49" i="25"/>
  <c r="AP49" i="25" s="1"/>
  <c r="AF49" i="25"/>
  <c r="AO49" i="25" s="1"/>
  <c r="AH48" i="31"/>
  <c r="AQ48" i="31" s="1"/>
  <c r="AH48" i="33"/>
  <c r="AQ48" i="33" s="1"/>
  <c r="AG50" i="48"/>
  <c r="AP50" i="48" s="1"/>
  <c r="W51" i="48"/>
  <c r="AF50" i="48"/>
  <c r="AO50" i="48" s="1"/>
  <c r="AE50" i="48"/>
  <c r="AR48" i="44"/>
  <c r="Y49" i="87"/>
  <c r="X49" i="87"/>
  <c r="Y46" i="35"/>
  <c r="X46" i="35"/>
  <c r="AN47" i="34"/>
  <c r="AI47" i="34"/>
  <c r="Y48" i="34" l="1"/>
  <c r="W48" i="84"/>
  <c r="AF48" i="33"/>
  <c r="AO48" i="33" s="1"/>
  <c r="W48" i="78"/>
  <c r="AE47" i="78"/>
  <c r="AI47" i="78" s="1"/>
  <c r="AE47" i="84"/>
  <c r="AG47" i="78"/>
  <c r="AP47" i="78" s="1"/>
  <c r="AG47" i="84"/>
  <c r="AP47" i="84" s="1"/>
  <c r="W49" i="33"/>
  <c r="Z48" i="81"/>
  <c r="Z47" i="90"/>
  <c r="AF47" i="90" s="1"/>
  <c r="AO47" i="90" s="1"/>
  <c r="Z48" i="29"/>
  <c r="AE48" i="29" s="1"/>
  <c r="Z49" i="26"/>
  <c r="AE49" i="26" s="1"/>
  <c r="Z49" i="87"/>
  <c r="W50" i="87" s="1"/>
  <c r="AE48" i="33"/>
  <c r="W49" i="80"/>
  <c r="AG48" i="80"/>
  <c r="AP48" i="80" s="1"/>
  <c r="AE48" i="80"/>
  <c r="AF48" i="80"/>
  <c r="AO48" i="80" s="1"/>
  <c r="W49" i="36"/>
  <c r="AG48" i="36"/>
  <c r="AP48" i="36" s="1"/>
  <c r="AE48" i="36"/>
  <c r="AF48" i="36"/>
  <c r="AO48" i="36" s="1"/>
  <c r="AG49" i="87"/>
  <c r="AP49" i="87" s="1"/>
  <c r="AE49" i="87"/>
  <c r="W49" i="81"/>
  <c r="AF48" i="81"/>
  <c r="AO48" i="81" s="1"/>
  <c r="AE48" i="81"/>
  <c r="AG48" i="81"/>
  <c r="AP48" i="81" s="1"/>
  <c r="W49" i="29"/>
  <c r="AG48" i="29"/>
  <c r="AP48" i="29" s="1"/>
  <c r="AF48" i="29"/>
  <c r="AO48" i="29" s="1"/>
  <c r="AG49" i="26"/>
  <c r="AP49" i="26" s="1"/>
  <c r="AF49" i="26"/>
  <c r="AO49" i="26" s="1"/>
  <c r="X48" i="93"/>
  <c r="Z48" i="93" s="1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Z49" i="95" s="1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Z48" i="39" s="1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Z50" i="79" s="1"/>
  <c r="Y50" i="79"/>
  <c r="AR47" i="29"/>
  <c r="AH49" i="76"/>
  <c r="AQ49" i="76" s="1"/>
  <c r="Y48" i="45"/>
  <c r="X48" i="45"/>
  <c r="AI47" i="39"/>
  <c r="AN47" i="39"/>
  <c r="AN48" i="83"/>
  <c r="AI48" i="83"/>
  <c r="X50" i="85"/>
  <c r="Z50" i="85" s="1"/>
  <c r="Y50" i="85"/>
  <c r="AR48" i="76"/>
  <c r="Y51" i="48"/>
  <c r="X51" i="48"/>
  <c r="Z51" i="48" s="1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Y50" i="96"/>
  <c r="X50" i="96"/>
  <c r="Z49" i="73"/>
  <c r="Z50" i="42"/>
  <c r="Y50" i="91"/>
  <c r="X50" i="91"/>
  <c r="X50" i="44"/>
  <c r="Y50" i="44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X49" i="31"/>
  <c r="Y49" i="31"/>
  <c r="X48" i="84"/>
  <c r="Y48" i="84"/>
  <c r="X47" i="47"/>
  <c r="Y47" i="47"/>
  <c r="Y50" i="77"/>
  <c r="X50" i="77"/>
  <c r="Z50" i="77" s="1"/>
  <c r="AR47" i="36"/>
  <c r="Z46" i="35"/>
  <c r="AN50" i="48"/>
  <c r="AI50" i="48"/>
  <c r="Y50" i="25"/>
  <c r="X50" i="25"/>
  <c r="Z50" i="25" s="1"/>
  <c r="X48" i="32"/>
  <c r="Y48" i="32"/>
  <c r="Z47" i="94"/>
  <c r="AH48" i="80"/>
  <c r="AQ48" i="80" s="1"/>
  <c r="Z50" i="38"/>
  <c r="Z50" i="28"/>
  <c r="X48" i="41"/>
  <c r="Z48" i="41" s="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N47" i="78"/>
  <c r="AI48" i="31"/>
  <c r="AN48" i="31"/>
  <c r="AI48" i="33"/>
  <c r="AN48" i="33"/>
  <c r="AN49" i="44"/>
  <c r="AI49" i="44"/>
  <c r="AN46" i="47"/>
  <c r="AI46" i="47"/>
  <c r="AI49" i="77"/>
  <c r="AN49" i="77"/>
  <c r="Z48" i="84" l="1"/>
  <c r="W48" i="90"/>
  <c r="Z50" i="91"/>
  <c r="Z49" i="83"/>
  <c r="AE47" i="90"/>
  <c r="AN47" i="90" s="1"/>
  <c r="AG47" i="90"/>
  <c r="AP47" i="90" s="1"/>
  <c r="Z48" i="78"/>
  <c r="Z48" i="45"/>
  <c r="AF49" i="87"/>
  <c r="AO49" i="87" s="1"/>
  <c r="Z49" i="31"/>
  <c r="AG49" i="31" s="1"/>
  <c r="AP49" i="31" s="1"/>
  <c r="Z47" i="88"/>
  <c r="AF47" i="88" s="1"/>
  <c r="AO47" i="88" s="1"/>
  <c r="Z48" i="75"/>
  <c r="AF48" i="75" s="1"/>
  <c r="AO48" i="75" s="1"/>
  <c r="W50" i="26"/>
  <c r="AE49" i="31"/>
  <c r="W50" i="31"/>
  <c r="W50" i="95"/>
  <c r="AG49" i="95"/>
  <c r="AP49" i="95" s="1"/>
  <c r="AF49" i="95"/>
  <c r="AO49" i="95" s="1"/>
  <c r="AE49" i="95"/>
  <c r="AG50" i="25"/>
  <c r="AP50" i="25" s="1"/>
  <c r="AF50" i="25"/>
  <c r="AO50" i="25" s="1"/>
  <c r="AE50" i="25"/>
  <c r="W51" i="25"/>
  <c r="AG48" i="75"/>
  <c r="AP48" i="75" s="1"/>
  <c r="AR45" i="89"/>
  <c r="AR48" i="33"/>
  <c r="AH48" i="32"/>
  <c r="AQ48" i="32" s="1"/>
  <c r="AG50" i="77"/>
  <c r="AP50" i="77" s="1"/>
  <c r="AF50" i="77"/>
  <c r="AO50" i="77" s="1"/>
  <c r="AE50" i="77"/>
  <c r="W51" i="77"/>
  <c r="AG48" i="78"/>
  <c r="AP48" i="78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Y50" i="86"/>
  <c r="X50" i="86"/>
  <c r="Z50" i="86" s="1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I48" i="80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AR49" i="44"/>
  <c r="X49" i="43"/>
  <c r="Y49" i="43"/>
  <c r="Z49" i="43" s="1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I48" i="36"/>
  <c r="AN48" i="36"/>
  <c r="W50" i="83"/>
  <c r="AE49" i="83"/>
  <c r="AF49" i="83"/>
  <c r="AO49" i="83" s="1"/>
  <c r="AG49" i="83"/>
  <c r="AP49" i="83" s="1"/>
  <c r="Y50" i="87"/>
  <c r="X50" i="87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Y47" i="27"/>
  <c r="Y50" i="37"/>
  <c r="X50" i="37"/>
  <c r="AH49" i="95"/>
  <c r="AQ49" i="95" s="1"/>
  <c r="X50" i="26"/>
  <c r="Y50" i="26"/>
  <c r="Z50" i="26" s="1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I49" i="26"/>
  <c r="AN49" i="26"/>
  <c r="X48" i="90"/>
  <c r="Z48" i="90" s="1"/>
  <c r="Y48" i="90"/>
  <c r="AI48" i="81"/>
  <c r="AN48" i="81"/>
  <c r="X49" i="80"/>
  <c r="Y49" i="80"/>
  <c r="Z49" i="80" s="1"/>
  <c r="Z50" i="87" l="1"/>
  <c r="AG47" i="88"/>
  <c r="AP47" i="88" s="1"/>
  <c r="AI47" i="90"/>
  <c r="Z47" i="27"/>
  <c r="AE47" i="27" s="1"/>
  <c r="W49" i="75"/>
  <c r="W48" i="88"/>
  <c r="AF49" i="31"/>
  <c r="AO49" i="31" s="1"/>
  <c r="AE48" i="75"/>
  <c r="AE47" i="88"/>
  <c r="AF48" i="90"/>
  <c r="AO48" i="90" s="1"/>
  <c r="AG48" i="90"/>
  <c r="AP48" i="90" s="1"/>
  <c r="W49" i="90"/>
  <c r="AE48" i="90"/>
  <c r="AE49" i="80"/>
  <c r="W50" i="80"/>
  <c r="AF49" i="80"/>
  <c r="AO49" i="80" s="1"/>
  <c r="AG49" i="80"/>
  <c r="AP49" i="80" s="1"/>
  <c r="W48" i="27"/>
  <c r="AF47" i="27"/>
  <c r="AO47" i="27" s="1"/>
  <c r="AE49" i="43"/>
  <c r="AG49" i="43"/>
  <c r="AP49" i="43" s="1"/>
  <c r="W50" i="43"/>
  <c r="AF49" i="43"/>
  <c r="AO49" i="43" s="1"/>
  <c r="AG50" i="26"/>
  <c r="AP50" i="26" s="1"/>
  <c r="AF50" i="26"/>
  <c r="AO50" i="26" s="1"/>
  <c r="AE50" i="26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AR47" i="90"/>
  <c r="X50" i="83"/>
  <c r="Z50" i="83" s="1"/>
  <c r="Y50" i="83"/>
  <c r="AH49" i="43"/>
  <c r="AQ49" i="43" s="1"/>
  <c r="AI48" i="39"/>
  <c r="AN48" i="39"/>
  <c r="AI51" i="48"/>
  <c r="AN51" i="48"/>
  <c r="X49" i="34"/>
  <c r="Z49" i="34" s="1"/>
  <c r="Y49" i="34"/>
  <c r="AR48" i="80"/>
  <c r="AR49" i="86"/>
  <c r="AN49" i="76"/>
  <c r="AI49" i="76"/>
  <c r="AI49" i="73"/>
  <c r="AN49" i="73"/>
  <c r="AR49" i="37"/>
  <c r="X47" i="35"/>
  <c r="Y47" i="35"/>
  <c r="Z47" i="35" s="1"/>
  <c r="Y48" i="88"/>
  <c r="X48" i="88"/>
  <c r="X50" i="31"/>
  <c r="Z50" i="31" s="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N49" i="31"/>
  <c r="AI49" i="31"/>
  <c r="AR48" i="29"/>
  <c r="Y52" i="48"/>
  <c r="X52" i="48"/>
  <c r="Y51" i="91"/>
  <c r="X51" i="91"/>
  <c r="AH49" i="29"/>
  <c r="AQ49" i="29" s="1"/>
  <c r="Z50" i="37"/>
  <c r="AR48" i="43"/>
  <c r="Z49" i="82"/>
  <c r="Z47" i="46"/>
  <c r="AR49" i="26"/>
  <c r="Y51" i="79"/>
  <c r="X51" i="79"/>
  <c r="X49" i="84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Z49" i="93" s="1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Y50" i="73"/>
  <c r="X50" i="73"/>
  <c r="Z50" i="73" s="1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51" i="25" s="1"/>
  <c r="Z51" i="91" l="1"/>
  <c r="Z49" i="45"/>
  <c r="Z49" i="84"/>
  <c r="AG47" i="27"/>
  <c r="AP47" i="27" s="1"/>
  <c r="Z51" i="28"/>
  <c r="Z51" i="38"/>
  <c r="AG51" i="38" s="1"/>
  <c r="AP51" i="38" s="1"/>
  <c r="Z50" i="76"/>
  <c r="Z50" i="95"/>
  <c r="AG50" i="95" s="1"/>
  <c r="AP50" i="95" s="1"/>
  <c r="AF49" i="34"/>
  <c r="AO49" i="34" s="1"/>
  <c r="W50" i="34"/>
  <c r="AG49" i="34"/>
  <c r="AP49" i="34" s="1"/>
  <c r="AE49" i="34"/>
  <c r="W51" i="76"/>
  <c r="AG50" i="76"/>
  <c r="AP50" i="76" s="1"/>
  <c r="AF50" i="76"/>
  <c r="AO50" i="76" s="1"/>
  <c r="AE50" i="76"/>
  <c r="AE50" i="95"/>
  <c r="W51" i="95"/>
  <c r="AF50" i="95"/>
  <c r="AO50" i="95" s="1"/>
  <c r="AG48" i="74"/>
  <c r="AP48" i="74" s="1"/>
  <c r="AF48" i="74"/>
  <c r="AO48" i="74" s="1"/>
  <c r="AE48" i="74"/>
  <c r="W49" i="74"/>
  <c r="AR50" i="79"/>
  <c r="AN46" i="89"/>
  <c r="AI46" i="89"/>
  <c r="AE49" i="93"/>
  <c r="W50" i="93"/>
  <c r="AG49" i="93"/>
  <c r="AP49" i="93" s="1"/>
  <c r="AF49" i="93"/>
  <c r="AO49" i="93" s="1"/>
  <c r="AH50" i="76"/>
  <c r="AQ50" i="76" s="1"/>
  <c r="AH49" i="84"/>
  <c r="AQ49" i="84" s="1"/>
  <c r="X49" i="32"/>
  <c r="Y49" i="32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Z49" i="90" s="1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47" i="89" s="1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Z48" i="47" s="1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Y51" i="96"/>
  <c r="X50" i="43"/>
  <c r="Y50" i="43"/>
  <c r="AI47" i="27"/>
  <c r="AN47" i="27"/>
  <c r="X50" i="80"/>
  <c r="Y50" i="80"/>
  <c r="Z51" i="40" l="1"/>
  <c r="AF51" i="38"/>
  <c r="AO51" i="38" s="1"/>
  <c r="Z51" i="26"/>
  <c r="W52" i="38"/>
  <c r="Z51" i="96"/>
  <c r="AF51" i="96" s="1"/>
  <c r="AO51" i="96" s="1"/>
  <c r="Z49" i="32"/>
  <c r="AE51" i="38"/>
  <c r="Z51" i="30"/>
  <c r="Z48" i="27"/>
  <c r="Z50" i="80"/>
  <c r="AG50" i="80" s="1"/>
  <c r="AP50" i="80" s="1"/>
  <c r="W49" i="47"/>
  <c r="AG48" i="47"/>
  <c r="AP48" i="47" s="1"/>
  <c r="AF48" i="47"/>
  <c r="AO48" i="47" s="1"/>
  <c r="AE48" i="47"/>
  <c r="AE50" i="80"/>
  <c r="W51" i="80"/>
  <c r="W52" i="30"/>
  <c r="AG51" i="30"/>
  <c r="AP51" i="30" s="1"/>
  <c r="AF51" i="30"/>
  <c r="AO51" i="30" s="1"/>
  <c r="AE51" i="30"/>
  <c r="AE48" i="27"/>
  <c r="AG48" i="27"/>
  <c r="AP48" i="27" s="1"/>
  <c r="AF48" i="27"/>
  <c r="AO48" i="27" s="1"/>
  <c r="W49" i="27"/>
  <c r="W50" i="32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Y50" i="29"/>
  <c r="Z50" i="29" s="1"/>
  <c r="X50" i="29"/>
  <c r="AI47" i="35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Z49" i="74" s="1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Z51" i="37" s="1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W50" i="90"/>
  <c r="AG49" i="90"/>
  <c r="AP49" i="90" s="1"/>
  <c r="AF49" i="90"/>
  <c r="AO49" i="90" s="1"/>
  <c r="AE49" i="90"/>
  <c r="AN49" i="81"/>
  <c r="AI49" i="81"/>
  <c r="X52" i="91"/>
  <c r="Z52" i="91" s="1"/>
  <c r="Y52" i="91"/>
  <c r="X50" i="36"/>
  <c r="Y50" i="36"/>
  <c r="W52" i="26"/>
  <c r="AG51" i="26"/>
  <c r="AP51" i="26" s="1"/>
  <c r="AF51" i="26"/>
  <c r="AO51" i="26" s="1"/>
  <c r="AE51" i="2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Z50" i="84" s="1"/>
  <c r="Y50" i="84"/>
  <c r="AH51" i="40"/>
  <c r="AQ51" i="40" s="1"/>
  <c r="AI51" i="25"/>
  <c r="AN51" i="25"/>
  <c r="AR49" i="80"/>
  <c r="Z50" i="33"/>
  <c r="X52" i="38"/>
  <c r="Y52" i="38"/>
  <c r="X50" i="34"/>
  <c r="Y50" i="34"/>
  <c r="Z50" i="34" s="1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X50" i="45"/>
  <c r="AR48" i="90"/>
  <c r="AI49" i="82"/>
  <c r="AN49" i="82"/>
  <c r="Y48" i="46"/>
  <c r="Z48" i="46" s="1"/>
  <c r="X48" i="46"/>
  <c r="Z51" i="87"/>
  <c r="X50" i="93"/>
  <c r="Y50" i="93"/>
  <c r="Z50" i="93" s="1"/>
  <c r="AN51" i="38"/>
  <c r="AI51" i="38"/>
  <c r="Z50" i="36" l="1"/>
  <c r="Z52" i="38"/>
  <c r="W52" i="96"/>
  <c r="AE51" i="96"/>
  <c r="AF50" i="80"/>
  <c r="AO50" i="80" s="1"/>
  <c r="Z50" i="45"/>
  <c r="Z48" i="35"/>
  <c r="AG50" i="36"/>
  <c r="AP50" i="36" s="1"/>
  <c r="AF50" i="36"/>
  <c r="AO50" i="36" s="1"/>
  <c r="AE50" i="36"/>
  <c r="W51" i="36"/>
  <c r="AG51" i="37"/>
  <c r="AP51" i="37" s="1"/>
  <c r="AF51" i="37"/>
  <c r="AO51" i="37" s="1"/>
  <c r="AE51" i="37"/>
  <c r="W52" i="37"/>
  <c r="AG48" i="35"/>
  <c r="AP48" i="35" s="1"/>
  <c r="AE48" i="35"/>
  <c r="W49" i="35"/>
  <c r="AF48" i="35"/>
  <c r="AO48" i="35" s="1"/>
  <c r="AF50" i="45"/>
  <c r="AO50" i="45" s="1"/>
  <c r="AE50" i="45"/>
  <c r="W51" i="45"/>
  <c r="AG50" i="45"/>
  <c r="AP50" i="45" s="1"/>
  <c r="AE50" i="34"/>
  <c r="W51" i="34"/>
  <c r="AG50" i="34"/>
  <c r="AP50" i="34" s="1"/>
  <c r="AF50" i="34"/>
  <c r="AO50" i="34" s="1"/>
  <c r="AG50" i="93"/>
  <c r="AP50" i="93" s="1"/>
  <c r="AE50" i="93"/>
  <c r="AF50" i="93"/>
  <c r="AO50" i="93" s="1"/>
  <c r="W51" i="93"/>
  <c r="W51" i="84"/>
  <c r="AF50" i="84"/>
  <c r="AO50" i="84" s="1"/>
  <c r="AE50" i="84"/>
  <c r="AG50" i="84"/>
  <c r="AP50" i="84" s="1"/>
  <c r="AR49" i="81"/>
  <c r="X50" i="90"/>
  <c r="Y50" i="90"/>
  <c r="AR49" i="45"/>
  <c r="AR50" i="37"/>
  <c r="Y52" i="30"/>
  <c r="X52" i="30"/>
  <c r="AH51" i="31"/>
  <c r="AQ51" i="31" s="1"/>
  <c r="X49" i="88"/>
  <c r="Z49" i="88" s="1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E52" i="38"/>
  <c r="AH50" i="84"/>
  <c r="AQ50" i="84" s="1"/>
  <c r="AH51" i="76"/>
  <c r="AQ51" i="76" s="1"/>
  <c r="X52" i="26"/>
  <c r="Z52" i="26" s="1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Z53" i="48" s="1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Z52" i="42" s="1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Z52" i="77" s="1"/>
  <c r="Y52" i="77"/>
  <c r="Z52" i="25"/>
  <c r="AN51" i="85"/>
  <c r="AI51" i="85"/>
  <c r="Y50" i="39"/>
  <c r="X50" i="39"/>
  <c r="Z50" i="39" s="1"/>
  <c r="AI49" i="32"/>
  <c r="AN49" i="32"/>
  <c r="X49" i="47"/>
  <c r="Y49" i="47"/>
  <c r="AI50" i="80" l="1"/>
  <c r="Z52" i="79"/>
  <c r="Z49" i="47"/>
  <c r="AE49" i="47" s="1"/>
  <c r="Z52" i="85"/>
  <c r="AE52" i="85" s="1"/>
  <c r="W53" i="85"/>
  <c r="AF49" i="47"/>
  <c r="AO49" i="47" s="1"/>
  <c r="W50" i="47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W53" i="79"/>
  <c r="AG52" i="79"/>
  <c r="AP52" i="79" s="1"/>
  <c r="AF52" i="79"/>
  <c r="AO52" i="79" s="1"/>
  <c r="AE52" i="79"/>
  <c r="AG51" i="73"/>
  <c r="AP51" i="73" s="1"/>
  <c r="AF51" i="73"/>
  <c r="AO51" i="73" s="1"/>
  <c r="AE51" i="73"/>
  <c r="W52" i="73"/>
  <c r="AR51" i="96"/>
  <c r="AG52" i="42"/>
  <c r="AP52" i="42" s="1"/>
  <c r="AF52" i="42"/>
  <c r="AO52" i="42" s="1"/>
  <c r="AE52" i="42"/>
  <c r="W53" i="42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N48" i="35"/>
  <c r="AI48" i="35"/>
  <c r="W51" i="39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Z50" i="74" s="1"/>
  <c r="Y50" i="74"/>
  <c r="AI50" i="84"/>
  <c r="AN50" i="84"/>
  <c r="X51" i="34"/>
  <c r="Y51" i="34"/>
  <c r="X51" i="36"/>
  <c r="Z51" i="36" s="1"/>
  <c r="Y51" i="36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Z53" i="38" s="1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AI49" i="74"/>
  <c r="AN49" i="74"/>
  <c r="Z50" i="78"/>
  <c r="X53" i="91"/>
  <c r="Y53" i="91"/>
  <c r="Z53" i="91" s="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Y49" i="46"/>
  <c r="AR47" i="89"/>
  <c r="X51" i="84"/>
  <c r="Z51" i="84" s="1"/>
  <c r="Y51" i="84"/>
  <c r="Y51" i="45"/>
  <c r="X51" i="45"/>
  <c r="Y49" i="35"/>
  <c r="X49" i="35"/>
  <c r="AG49" i="47" l="1"/>
  <c r="AP49" i="47" s="1"/>
  <c r="AG52" i="85"/>
  <c r="AP52" i="85" s="1"/>
  <c r="Z51" i="33"/>
  <c r="AE51" i="33" s="1"/>
  <c r="Z49" i="46"/>
  <c r="Z51" i="34"/>
  <c r="AF52" i="85"/>
  <c r="AO52" i="85" s="1"/>
  <c r="Z51" i="43"/>
  <c r="Z49" i="35"/>
  <c r="Z51" i="45"/>
  <c r="AE51" i="45" s="1"/>
  <c r="Z52" i="86"/>
  <c r="AF52" i="86" s="1"/>
  <c r="AO52" i="86" s="1"/>
  <c r="AF51" i="33"/>
  <c r="AO51" i="33" s="1"/>
  <c r="W52" i="33"/>
  <c r="W50" i="35"/>
  <c r="AG49" i="35"/>
  <c r="AP49" i="35" s="1"/>
  <c r="AF49" i="35"/>
  <c r="AO49" i="35" s="1"/>
  <c r="AE49" i="35"/>
  <c r="AF51" i="84"/>
  <c r="AO51" i="84" s="1"/>
  <c r="AE51" i="84"/>
  <c r="W52" i="84"/>
  <c r="AG51" i="84"/>
  <c r="AP51" i="84" s="1"/>
  <c r="W52" i="36"/>
  <c r="AG51" i="36"/>
  <c r="AP51" i="36" s="1"/>
  <c r="AE51" i="36"/>
  <c r="AF51" i="36"/>
  <c r="AO51" i="36" s="1"/>
  <c r="AF53" i="91"/>
  <c r="AO53" i="91" s="1"/>
  <c r="AE53" i="91"/>
  <c r="W54" i="91"/>
  <c r="AG53" i="91"/>
  <c r="AP53" i="91" s="1"/>
  <c r="W52" i="43"/>
  <c r="AG51" i="43"/>
  <c r="AP51" i="43" s="1"/>
  <c r="AF51" i="43"/>
  <c r="AO51" i="43" s="1"/>
  <c r="AE51" i="43"/>
  <c r="AG51" i="45"/>
  <c r="AP51" i="45" s="1"/>
  <c r="AF51" i="45"/>
  <c r="AO51" i="45" s="1"/>
  <c r="AE49" i="46"/>
  <c r="W50" i="46"/>
  <c r="AG49" i="46"/>
  <c r="AP49" i="46" s="1"/>
  <c r="AF49" i="46"/>
  <c r="AO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Z53" i="25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X51" i="39"/>
  <c r="Z51" i="39" s="1"/>
  <c r="Y51" i="39"/>
  <c r="AR52" i="38"/>
  <c r="AN52" i="42"/>
  <c r="AI52" i="42"/>
  <c r="Y52" i="73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Z51" i="81" s="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Z52" i="31" s="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Y52" i="83"/>
  <c r="Z52" i="83" s="1"/>
  <c r="X52" i="83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X54" i="48"/>
  <c r="Y54" i="48"/>
  <c r="Y52" i="76"/>
  <c r="X52" i="76"/>
  <c r="Z52" i="76" s="1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Z52" i="95" l="1"/>
  <c r="Z53" i="26"/>
  <c r="Z52" i="73"/>
  <c r="AG52" i="73" s="1"/>
  <c r="AP52" i="73" s="1"/>
  <c r="W52" i="45"/>
  <c r="AG51" i="33"/>
  <c r="AP51" i="33" s="1"/>
  <c r="AG52" i="86"/>
  <c r="AP52" i="86" s="1"/>
  <c r="Z51" i="82"/>
  <c r="W53" i="86"/>
  <c r="Z53" i="28"/>
  <c r="AF53" i="28" s="1"/>
  <c r="AO53" i="28" s="1"/>
  <c r="AE52" i="86"/>
  <c r="AE53" i="28"/>
  <c r="W53" i="73"/>
  <c r="AF52" i="73"/>
  <c r="AO52" i="73" s="1"/>
  <c r="AG51" i="82"/>
  <c r="AP51" i="82" s="1"/>
  <c r="AF51" i="82"/>
  <c r="AO51" i="82" s="1"/>
  <c r="W52" i="82"/>
  <c r="AE51" i="82"/>
  <c r="AG53" i="26"/>
  <c r="AP53" i="26" s="1"/>
  <c r="AF53" i="26"/>
  <c r="AO53" i="26" s="1"/>
  <c r="AE53" i="26"/>
  <c r="W54" i="26"/>
  <c r="AR49" i="47"/>
  <c r="AI50" i="75"/>
  <c r="AN50" i="75"/>
  <c r="W53" i="37"/>
  <c r="AG52" i="37"/>
  <c r="AP52" i="37" s="1"/>
  <c r="AF52" i="37"/>
  <c r="AO52" i="37" s="1"/>
  <c r="AE52" i="37"/>
  <c r="W53" i="95"/>
  <c r="AG52" i="95"/>
  <c r="AP52" i="95" s="1"/>
  <c r="AF52" i="95"/>
  <c r="AO52" i="95" s="1"/>
  <c r="AE52" i="95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Z50" i="46" s="1"/>
  <c r="AI51" i="36"/>
  <c r="AN51" i="36"/>
  <c r="Y52" i="84"/>
  <c r="Z52" i="84" s="1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X51" i="78"/>
  <c r="AI49" i="46"/>
  <c r="AN49" i="46"/>
  <c r="AI51" i="43"/>
  <c r="AN51" i="43"/>
  <c r="AN51" i="84"/>
  <c r="AI51" i="84"/>
  <c r="Y50" i="35"/>
  <c r="X50" i="35"/>
  <c r="Z50" i="35" s="1"/>
  <c r="AI52" i="86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Z51" i="32" s="1"/>
  <c r="AR52" i="77"/>
  <c r="AN52" i="96"/>
  <c r="AI52" i="96"/>
  <c r="AN49" i="27"/>
  <c r="AI49" i="27"/>
  <c r="AH53" i="77"/>
  <c r="AQ53" i="77" s="1"/>
  <c r="X51" i="90"/>
  <c r="Y51" i="90"/>
  <c r="AI48" i="89"/>
  <c r="AN48" i="89"/>
  <c r="AI50" i="78"/>
  <c r="AN50" i="78"/>
  <c r="Y52" i="80"/>
  <c r="X52" i="80"/>
  <c r="X52" i="45"/>
  <c r="Z52" i="45" s="1"/>
  <c r="Y52" i="45"/>
  <c r="X54" i="91"/>
  <c r="Y54" i="91"/>
  <c r="Z54" i="91" s="1"/>
  <c r="AG52" i="76"/>
  <c r="AP52" i="76" s="1"/>
  <c r="AF52" i="76"/>
  <c r="AO52" i="76" s="1"/>
  <c r="W53" i="76"/>
  <c r="AE52" i="76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N51" i="45"/>
  <c r="AI51" i="45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0" i="88"/>
  <c r="AH51" i="82"/>
  <c r="AQ51" i="82" s="1"/>
  <c r="Y53" i="30"/>
  <c r="X53" i="30"/>
  <c r="AH53" i="28"/>
  <c r="AQ53" i="28" s="1"/>
  <c r="AH52" i="31"/>
  <c r="AQ52" i="31" s="1"/>
  <c r="X53" i="40"/>
  <c r="Y53" i="40"/>
  <c r="X51" i="41"/>
  <c r="Z51" i="41" s="1"/>
  <c r="Y51" i="41"/>
  <c r="AH52" i="73"/>
  <c r="AQ52" i="73" s="1"/>
  <c r="Z53" i="77"/>
  <c r="X49" i="89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G51" i="81"/>
  <c r="AP51" i="81" s="1"/>
  <c r="AF51" i="81"/>
  <c r="AO51" i="81" s="1"/>
  <c r="AE51" i="81"/>
  <c r="AR52" i="26"/>
  <c r="AI51" i="80"/>
  <c r="AN51" i="80"/>
  <c r="Y52" i="43"/>
  <c r="X52" i="43"/>
  <c r="X53" i="86"/>
  <c r="Y53" i="86"/>
  <c r="Z53" i="86" s="1"/>
  <c r="Z51" i="90" l="1"/>
  <c r="Z52" i="43"/>
  <c r="Z49" i="89"/>
  <c r="Z53" i="40"/>
  <c r="Z51" i="78"/>
  <c r="AE52" i="73"/>
  <c r="Z52" i="34"/>
  <c r="Z52" i="80"/>
  <c r="Z53" i="30"/>
  <c r="AF53" i="30" s="1"/>
  <c r="AO53" i="30" s="1"/>
  <c r="AG53" i="28"/>
  <c r="AP53" i="28" s="1"/>
  <c r="W54" i="28"/>
  <c r="AE51" i="41"/>
  <c r="W52" i="41"/>
  <c r="AF51" i="41"/>
  <c r="AO51" i="41" s="1"/>
  <c r="AG51" i="41"/>
  <c r="AP51" i="41" s="1"/>
  <c r="AE53" i="86"/>
  <c r="AG53" i="86"/>
  <c r="AP53" i="86" s="1"/>
  <c r="W54" i="86"/>
  <c r="AF53" i="86"/>
  <c r="AO53" i="86" s="1"/>
  <c r="AE52" i="80"/>
  <c r="W53" i="80"/>
  <c r="AF52" i="80"/>
  <c r="AO52" i="80" s="1"/>
  <c r="AG52" i="80"/>
  <c r="AP52" i="80" s="1"/>
  <c r="AG53" i="30"/>
  <c r="AP53" i="30" s="1"/>
  <c r="W54" i="30"/>
  <c r="AG54" i="91"/>
  <c r="AP54" i="91" s="1"/>
  <c r="AF54" i="91"/>
  <c r="AO54" i="91" s="1"/>
  <c r="AE54" i="91"/>
  <c r="W55" i="91"/>
  <c r="AG51" i="32"/>
  <c r="AP51" i="32" s="1"/>
  <c r="AF51" i="32"/>
  <c r="AO51" i="32" s="1"/>
  <c r="AE51" i="32"/>
  <c r="W52" i="32"/>
  <c r="AG50" i="46"/>
  <c r="AP50" i="46" s="1"/>
  <c r="AF50" i="46"/>
  <c r="AO50" i="46" s="1"/>
  <c r="AE50" i="46"/>
  <c r="W51" i="46"/>
  <c r="AG51" i="78"/>
  <c r="AP51" i="78" s="1"/>
  <c r="AF51" i="78"/>
  <c r="AO51" i="78" s="1"/>
  <c r="AE51" i="78"/>
  <c r="W52" i="78"/>
  <c r="AF51" i="90"/>
  <c r="AO51" i="90" s="1"/>
  <c r="AG51" i="90"/>
  <c r="AP51" i="90" s="1"/>
  <c r="AE51" i="90"/>
  <c r="W52" i="90"/>
  <c r="AE52" i="43"/>
  <c r="AG52" i="43"/>
  <c r="AP52" i="43" s="1"/>
  <c r="W53" i="43"/>
  <c r="AF52" i="43"/>
  <c r="AO52" i="43" s="1"/>
  <c r="AF52" i="34"/>
  <c r="AO52" i="34" s="1"/>
  <c r="W53" i="34"/>
  <c r="AG52" i="34"/>
  <c r="AP52" i="34" s="1"/>
  <c r="AE52" i="34"/>
  <c r="W53" i="45"/>
  <c r="AE52" i="45"/>
  <c r="AF52" i="45"/>
  <c r="AO52" i="45" s="1"/>
  <c r="AG52" i="45"/>
  <c r="AP52" i="45" s="1"/>
  <c r="AF49" i="89"/>
  <c r="AO49" i="89" s="1"/>
  <c r="AE49" i="89"/>
  <c r="AG49" i="89"/>
  <c r="AP49" i="89" s="1"/>
  <c r="W50" i="89"/>
  <c r="Y52" i="29"/>
  <c r="X52" i="29"/>
  <c r="AR48" i="89"/>
  <c r="X52" i="81"/>
  <c r="Z52" i="81" s="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Z53" i="87" s="1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Z53" i="44" s="1"/>
  <c r="Y53" i="44"/>
  <c r="Y54" i="25"/>
  <c r="X54" i="25"/>
  <c r="X53" i="95"/>
  <c r="Z53" i="95" s="1"/>
  <c r="Y53" i="95"/>
  <c r="AN53" i="26"/>
  <c r="AI53" i="26"/>
  <c r="Y53" i="73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Z54" i="28" s="1"/>
  <c r="Y54" i="28"/>
  <c r="AN51" i="82"/>
  <c r="AI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Y52" i="82"/>
  <c r="X52" i="82"/>
  <c r="AN53" i="28"/>
  <c r="AI53" i="28"/>
  <c r="Z52" i="93" l="1"/>
  <c r="Z52" i="29"/>
  <c r="Z52" i="82"/>
  <c r="AF52" i="82" s="1"/>
  <c r="AO52" i="82" s="1"/>
  <c r="Z53" i="73"/>
  <c r="W54" i="73" s="1"/>
  <c r="AE53" i="30"/>
  <c r="Z54" i="26"/>
  <c r="Z53" i="37"/>
  <c r="AE53" i="37" s="1"/>
  <c r="AF53" i="37"/>
  <c r="AO53" i="37" s="1"/>
  <c r="AG53" i="37"/>
  <c r="AP53" i="37" s="1"/>
  <c r="W53" i="82"/>
  <c r="AE52" i="82"/>
  <c r="W55" i="26"/>
  <c r="AG54" i="26"/>
  <c r="AP54" i="26" s="1"/>
  <c r="AF54" i="26"/>
  <c r="AO54" i="26" s="1"/>
  <c r="AE54" i="26"/>
  <c r="AG54" i="28"/>
  <c r="AP54" i="28" s="1"/>
  <c r="W55" i="28"/>
  <c r="AE54" i="28"/>
  <c r="AF54" i="28"/>
  <c r="AO54" i="28" s="1"/>
  <c r="AF53" i="73"/>
  <c r="AO53" i="73" s="1"/>
  <c r="AE53" i="73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AG52" i="93"/>
  <c r="AP52" i="93" s="1"/>
  <c r="AF52" i="93"/>
  <c r="AO52" i="93" s="1"/>
  <c r="Y51" i="35"/>
  <c r="X51" i="35"/>
  <c r="AE53" i="95"/>
  <c r="W54" i="95"/>
  <c r="AF53" i="95"/>
  <c r="AO53" i="95" s="1"/>
  <c r="AG53" i="95"/>
  <c r="AP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Z53" i="80" s="1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Z54" i="85" s="1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X53" i="84"/>
  <c r="Y53" i="84"/>
  <c r="Y54" i="79"/>
  <c r="X54" i="79"/>
  <c r="X54" i="42"/>
  <c r="Y54" i="42"/>
  <c r="AR52" i="76"/>
  <c r="AN50" i="47"/>
  <c r="AI50" i="47"/>
  <c r="AH53" i="31"/>
  <c r="AQ53" i="31" s="1"/>
  <c r="X52" i="92"/>
  <c r="Y52" i="92"/>
  <c r="Y52" i="90"/>
  <c r="X52" i="90"/>
  <c r="Z52" i="90" s="1"/>
  <c r="Y52" i="78"/>
  <c r="X52" i="78"/>
  <c r="AN50" i="46"/>
  <c r="AI50" i="46"/>
  <c r="X54" i="86"/>
  <c r="Y54" i="86"/>
  <c r="Z54" i="86" s="1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1" i="82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Z53" i="45" s="1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Y54" i="30"/>
  <c r="AI51" i="41"/>
  <c r="AN51" i="41"/>
  <c r="Z54" i="79" l="1"/>
  <c r="Z54" i="30"/>
  <c r="AG53" i="73"/>
  <c r="AP53" i="73" s="1"/>
  <c r="AG52" i="82"/>
  <c r="AP52" i="82" s="1"/>
  <c r="W54" i="37"/>
  <c r="Z54" i="77"/>
  <c r="Z52" i="32"/>
  <c r="AF52" i="32" s="1"/>
  <c r="AO52" i="32" s="1"/>
  <c r="W55" i="30"/>
  <c r="AG54" i="30"/>
  <c r="AP54" i="30" s="1"/>
  <c r="AF54" i="30"/>
  <c r="AO54" i="30" s="1"/>
  <c r="AE54" i="30"/>
  <c r="W53" i="32"/>
  <c r="AG52" i="32"/>
  <c r="AP52" i="32" s="1"/>
  <c r="AG53" i="80"/>
  <c r="AP53" i="80" s="1"/>
  <c r="AF53" i="80"/>
  <c r="AO53" i="80" s="1"/>
  <c r="AE53" i="80"/>
  <c r="W54" i="80"/>
  <c r="AF53" i="45"/>
  <c r="AO53" i="45" s="1"/>
  <c r="AE53" i="45"/>
  <c r="W54" i="45"/>
  <c r="AG53" i="45"/>
  <c r="AP53" i="45" s="1"/>
  <c r="AG54" i="86"/>
  <c r="AP54" i="86" s="1"/>
  <c r="AF54" i="86"/>
  <c r="AO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AE54" i="85"/>
  <c r="W55" i="85"/>
  <c r="X52" i="74"/>
  <c r="Z52" i="74" s="1"/>
  <c r="Y52" i="74"/>
  <c r="AI52" i="81"/>
  <c r="AN52" i="81"/>
  <c r="X54" i="95"/>
  <c r="Z54" i="95" s="1"/>
  <c r="Y54" i="95"/>
  <c r="X51" i="94"/>
  <c r="Y51" i="94"/>
  <c r="X54" i="73"/>
  <c r="Z54" i="73" s="1"/>
  <c r="Y54" i="73"/>
  <c r="X55" i="28"/>
  <c r="Y55" i="28"/>
  <c r="X55" i="26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Z53" i="93" s="1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I52" i="82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I53" i="37"/>
  <c r="AN53" i="37"/>
  <c r="Z55" i="26" l="1"/>
  <c r="Z53" i="82"/>
  <c r="AE52" i="32"/>
  <c r="AG53" i="93"/>
  <c r="AP53" i="93" s="1"/>
  <c r="AE53" i="93"/>
  <c r="AF53" i="93"/>
  <c r="AO53" i="93" s="1"/>
  <c r="W54" i="93"/>
  <c r="AH53" i="33"/>
  <c r="AQ53" i="33" s="1"/>
  <c r="Y53" i="39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X53" i="32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Z53" i="90" s="1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Z55" i="85" s="1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Y55" i="79"/>
  <c r="X55" i="79"/>
  <c r="Z55" i="79" s="1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Z55" i="25" s="1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Z53" i="39" l="1"/>
  <c r="Z53" i="32"/>
  <c r="Z54" i="80"/>
  <c r="Z54" i="83"/>
  <c r="AG54" i="83" s="1"/>
  <c r="AP54" i="83" s="1"/>
  <c r="W54" i="39"/>
  <c r="AG53" i="39"/>
  <c r="AP53" i="39" s="1"/>
  <c r="AF53" i="39"/>
  <c r="AO53" i="39" s="1"/>
  <c r="AE53" i="39"/>
  <c r="W55" i="80"/>
  <c r="AG54" i="80"/>
  <c r="AP54" i="80" s="1"/>
  <c r="AE54" i="80"/>
  <c r="AF54" i="80"/>
  <c r="AO54" i="80" s="1"/>
  <c r="W55" i="83"/>
  <c r="AE54" i="83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Z54" i="93" s="1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Z55" i="42"/>
  <c r="X55" i="42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Z56" i="48" s="1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Z52" i="88" s="1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Z54" i="34" l="1"/>
  <c r="AF54" i="83"/>
  <c r="AO54" i="83" s="1"/>
  <c r="Z55" i="73"/>
  <c r="AG55" i="73" s="1"/>
  <c r="AP55" i="73" s="1"/>
  <c r="Z53" i="41"/>
  <c r="AE53" i="41" s="1"/>
  <c r="Z51" i="89"/>
  <c r="W52" i="89" s="1"/>
  <c r="Z54" i="84"/>
  <c r="AE54" i="84" s="1"/>
  <c r="Z52" i="47"/>
  <c r="AG52" i="47" s="1"/>
  <c r="AP52" i="47" s="1"/>
  <c r="AE52" i="88"/>
  <c r="AG52" i="88"/>
  <c r="AP52" i="88" s="1"/>
  <c r="AF52" i="88"/>
  <c r="AO52" i="88" s="1"/>
  <c r="W53" i="88"/>
  <c r="W56" i="73"/>
  <c r="AF55" i="73"/>
  <c r="AO55" i="73" s="1"/>
  <c r="W54" i="41"/>
  <c r="AG53" i="41"/>
  <c r="AP53" i="41" s="1"/>
  <c r="AF53" i="41"/>
  <c r="AO53" i="41" s="1"/>
  <c r="W55" i="93"/>
  <c r="AG54" i="93"/>
  <c r="AP54" i="93" s="1"/>
  <c r="AF54" i="93"/>
  <c r="AO54" i="93" s="1"/>
  <c r="AE54" i="93"/>
  <c r="AF54" i="84"/>
  <c r="AO54" i="84" s="1"/>
  <c r="AG54" i="84"/>
  <c r="AP54" i="84" s="1"/>
  <c r="W57" i="48"/>
  <c r="AG56" i="48"/>
  <c r="AP56" i="48" s="1"/>
  <c r="AF56" i="48"/>
  <c r="AO56" i="48" s="1"/>
  <c r="AE56" i="48"/>
  <c r="AE51" i="89"/>
  <c r="AG51" i="89"/>
  <c r="AP51" i="89" s="1"/>
  <c r="AF51" i="89"/>
  <c r="AO51" i="89" s="1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F54" i="34"/>
  <c r="AO54" i="34" s="1"/>
  <c r="AG54" i="34"/>
  <c r="AP54" i="34" s="1"/>
  <c r="W55" i="34"/>
  <c r="AE54" i="34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Z54" i="29" s="1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Z56" i="25" s="1"/>
  <c r="AH52" i="46"/>
  <c r="AQ52" i="46" s="1"/>
  <c r="AR53" i="84"/>
  <c r="Z54" i="43"/>
  <c r="Z53" i="92"/>
  <c r="AH55" i="95"/>
  <c r="AQ55" i="95" s="1"/>
  <c r="Y55" i="96"/>
  <c r="X55" i="96"/>
  <c r="X54" i="81"/>
  <c r="Y54" i="81"/>
  <c r="AI54" i="80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Z56" i="28" s="1"/>
  <c r="AN54" i="83"/>
  <c r="AI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X55" i="83"/>
  <c r="Y54" i="39"/>
  <c r="Z54" i="39" s="1"/>
  <c r="X54" i="39"/>
  <c r="Z55" i="96" l="1"/>
  <c r="Z54" i="81"/>
  <c r="W55" i="84"/>
  <c r="AE55" i="73"/>
  <c r="Z55" i="83"/>
  <c r="AG55" i="83" s="1"/>
  <c r="AP55" i="83" s="1"/>
  <c r="Z55" i="44"/>
  <c r="Z56" i="79"/>
  <c r="W53" i="47"/>
  <c r="X53" i="47" s="1"/>
  <c r="AF52" i="47"/>
  <c r="AO52" i="47" s="1"/>
  <c r="AE52" i="47"/>
  <c r="AI52" i="47" s="1"/>
  <c r="Z56" i="85"/>
  <c r="AE56" i="85" s="1"/>
  <c r="Z52" i="94"/>
  <c r="AF52" i="94" s="1"/>
  <c r="AO52" i="94" s="1"/>
  <c r="Z52" i="27"/>
  <c r="Z54" i="32"/>
  <c r="W55" i="32" s="1"/>
  <c r="AG55" i="96"/>
  <c r="AP55" i="96" s="1"/>
  <c r="AF55" i="96"/>
  <c r="AO55" i="96" s="1"/>
  <c r="AE55" i="96"/>
  <c r="W56" i="96"/>
  <c r="W55" i="81"/>
  <c r="AG54" i="81"/>
  <c r="AP54" i="81" s="1"/>
  <c r="AF54" i="81"/>
  <c r="AO54" i="81" s="1"/>
  <c r="AE54" i="81"/>
  <c r="AF56" i="85"/>
  <c r="AO56" i="85" s="1"/>
  <c r="AE52" i="94"/>
  <c r="AG52" i="94"/>
  <c r="AP52" i="94" s="1"/>
  <c r="AF52" i="27"/>
  <c r="AO52" i="27" s="1"/>
  <c r="AG52" i="27"/>
  <c r="AP52" i="27" s="1"/>
  <c r="W53" i="27"/>
  <c r="AE52" i="27"/>
  <c r="AG56" i="25"/>
  <c r="AP56" i="25" s="1"/>
  <c r="AF56" i="25"/>
  <c r="AO56" i="25" s="1"/>
  <c r="AE56" i="25"/>
  <c r="W57" i="25"/>
  <c r="AF54" i="32"/>
  <c r="AO54" i="32" s="1"/>
  <c r="AE54" i="32"/>
  <c r="AE56" i="28"/>
  <c r="AF56" i="28"/>
  <c r="AO56" i="28" s="1"/>
  <c r="W57" i="28"/>
  <c r="AG56" i="28"/>
  <c r="AP56" i="28" s="1"/>
  <c r="W56" i="83"/>
  <c r="AE55" i="83"/>
  <c r="AG55" i="44"/>
  <c r="AP55" i="44" s="1"/>
  <c r="AF55" i="44"/>
  <c r="AO55" i="44" s="1"/>
  <c r="AE55" i="44"/>
  <c r="W56" i="44"/>
  <c r="AE56" i="79"/>
  <c r="W57" i="79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Z56" i="42"/>
  <c r="X56" i="42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Y55" i="76"/>
  <c r="Z55" i="76" s="1"/>
  <c r="X55" i="76"/>
  <c r="X56" i="86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Z52" i="89"/>
  <c r="Y52" i="89"/>
  <c r="X52" i="89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Z56" i="73" s="1"/>
  <c r="X56" i="73"/>
  <c r="Y53" i="88"/>
  <c r="X53" i="88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3" i="41"/>
  <c r="AN53" i="41"/>
  <c r="AI55" i="73"/>
  <c r="AN55" i="73"/>
  <c r="Y53" i="47"/>
  <c r="AE54" i="39"/>
  <c r="W55" i="39"/>
  <c r="AF54" i="39"/>
  <c r="AO54" i="39" s="1"/>
  <c r="AG54" i="39"/>
  <c r="AP54" i="39" s="1"/>
  <c r="AR54" i="83"/>
  <c r="X56" i="77"/>
  <c r="Y56" i="77"/>
  <c r="Z56" i="77" s="1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AR55" i="79"/>
  <c r="X57" i="48"/>
  <c r="Y57" i="48"/>
  <c r="AI54" i="93"/>
  <c r="AN54" i="93"/>
  <c r="AN52" i="88"/>
  <c r="AI52" i="88"/>
  <c r="Z53" i="88" l="1"/>
  <c r="Z55" i="34"/>
  <c r="Z55" i="31"/>
  <c r="AF55" i="31" s="1"/>
  <c r="AO55" i="31" s="1"/>
  <c r="Z56" i="86"/>
  <c r="AF55" i="83"/>
  <c r="AO55" i="83" s="1"/>
  <c r="W53" i="94"/>
  <c r="Z53" i="47"/>
  <c r="AN52" i="47"/>
  <c r="AG54" i="32"/>
  <c r="AP54" i="32" s="1"/>
  <c r="AG56" i="85"/>
  <c r="AP56" i="85" s="1"/>
  <c r="Z56" i="30"/>
  <c r="AG56" i="30" s="1"/>
  <c r="AP56" i="30" s="1"/>
  <c r="W57" i="85"/>
  <c r="AG53" i="47"/>
  <c r="AP53" i="47" s="1"/>
  <c r="AE53" i="47"/>
  <c r="W54" i="47"/>
  <c r="AF53" i="47"/>
  <c r="AO53" i="47" s="1"/>
  <c r="AF56" i="73"/>
  <c r="AO56" i="73" s="1"/>
  <c r="AE56" i="73"/>
  <c r="W57" i="73"/>
  <c r="AG56" i="73"/>
  <c r="AP56" i="73" s="1"/>
  <c r="AF56" i="30"/>
  <c r="AO56" i="30" s="1"/>
  <c r="AE56" i="30"/>
  <c r="W57" i="30"/>
  <c r="AG55" i="31"/>
  <c r="AP55" i="31" s="1"/>
  <c r="W56" i="31"/>
  <c r="AF55" i="34"/>
  <c r="AO55" i="34" s="1"/>
  <c r="W56" i="34"/>
  <c r="AG55" i="34"/>
  <c r="AP55" i="34" s="1"/>
  <c r="AE55" i="34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Z53" i="46"/>
  <c r="Y53" i="46"/>
  <c r="X53" i="46"/>
  <c r="AH56" i="42"/>
  <c r="AQ56" i="42" s="1"/>
  <c r="AN55" i="44"/>
  <c r="AI55" i="44"/>
  <c r="AN56" i="28"/>
  <c r="AI56" i="28"/>
  <c r="AN52" i="27"/>
  <c r="AI52" i="27"/>
  <c r="Y53" i="94"/>
  <c r="X53" i="94"/>
  <c r="AI56" i="85"/>
  <c r="AN56" i="85"/>
  <c r="X55" i="8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X56" i="96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Z57" i="79"/>
  <c r="Y57" i="79"/>
  <c r="X57" i="79"/>
  <c r="X55" i="32"/>
  <c r="Y55" i="32"/>
  <c r="AN56" i="25"/>
  <c r="AI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Z54" i="78"/>
  <c r="Y54" i="78"/>
  <c r="X54" i="78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Y53" i="27"/>
  <c r="X53" i="27"/>
  <c r="Y57" i="91"/>
  <c r="X57" i="9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I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Z55" i="82" s="1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Z56" i="40" s="1"/>
  <c r="Y57" i="85"/>
  <c r="X57" i="85"/>
  <c r="Z57" i="85" l="1"/>
  <c r="Z57" i="91"/>
  <c r="Z56" i="96"/>
  <c r="Z55" i="81"/>
  <c r="AE55" i="31"/>
  <c r="Z57" i="25"/>
  <c r="Z54" i="74"/>
  <c r="Z55" i="29"/>
  <c r="Z56" i="83"/>
  <c r="AG56" i="83" s="1"/>
  <c r="AP56" i="83" s="1"/>
  <c r="AF56" i="40"/>
  <c r="AO56" i="40" s="1"/>
  <c r="AE56" i="40"/>
  <c r="W57" i="40"/>
  <c r="AG56" i="40"/>
  <c r="AP56" i="40" s="1"/>
  <c r="AF55" i="29"/>
  <c r="AO55" i="29" s="1"/>
  <c r="AE55" i="29"/>
  <c r="W56" i="29"/>
  <c r="AG55" i="29"/>
  <c r="AP55" i="29" s="1"/>
  <c r="AG54" i="74"/>
  <c r="AP54" i="74" s="1"/>
  <c r="AF54" i="74"/>
  <c r="AO54" i="74" s="1"/>
  <c r="AE54" i="74"/>
  <c r="W55" i="74"/>
  <c r="AE56" i="83"/>
  <c r="W57" i="83"/>
  <c r="AF56" i="83"/>
  <c r="AO56" i="83" s="1"/>
  <c r="AR53" i="74"/>
  <c r="AH53" i="27"/>
  <c r="AQ53" i="27" s="1"/>
  <c r="AG57" i="85"/>
  <c r="AP57" i="85" s="1"/>
  <c r="AF57" i="85"/>
  <c r="AO57" i="85" s="1"/>
  <c r="AE57" i="85"/>
  <c r="W58" i="85"/>
  <c r="AI55" i="80"/>
  <c r="AN55" i="80"/>
  <c r="W56" i="82"/>
  <c r="AE55" i="82"/>
  <c r="AG55" i="82"/>
  <c r="AP55" i="82" s="1"/>
  <c r="AF55" i="82"/>
  <c r="AO55" i="82" s="1"/>
  <c r="AH57" i="28"/>
  <c r="AQ57" i="28" s="1"/>
  <c r="X55" i="90"/>
  <c r="Y55" i="90"/>
  <c r="Z55" i="90" s="1"/>
  <c r="X57" i="86"/>
  <c r="Y57" i="86"/>
  <c r="AR55" i="83"/>
  <c r="AG57" i="91"/>
  <c r="AP57" i="91" s="1"/>
  <c r="AF57" i="91"/>
  <c r="AO57" i="91" s="1"/>
  <c r="AE57" i="91"/>
  <c r="W58" i="91"/>
  <c r="W58" i="25"/>
  <c r="AG57" i="25"/>
  <c r="AP57" i="25" s="1"/>
  <c r="AF57" i="25"/>
  <c r="AO57" i="25" s="1"/>
  <c r="AE57" i="25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Y55" i="33"/>
  <c r="Y56" i="37"/>
  <c r="X56" i="37"/>
  <c r="AR56" i="85"/>
  <c r="AR56" i="28"/>
  <c r="AH55" i="43"/>
  <c r="AQ55" i="43" s="1"/>
  <c r="AR54" i="29"/>
  <c r="AN56" i="77"/>
  <c r="AI56" i="77"/>
  <c r="X56" i="34"/>
  <c r="Y56" i="34"/>
  <c r="Z56" i="34" s="1"/>
  <c r="Z53" i="27"/>
  <c r="AH57" i="26"/>
  <c r="AQ57" i="26" s="1"/>
  <c r="X57" i="38"/>
  <c r="Y57" i="38"/>
  <c r="Z57" i="38" s="1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Z54" i="47" s="1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H57" i="85"/>
  <c r="AQ57" i="85" s="1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X57" i="30"/>
  <c r="Y57" i="30"/>
  <c r="Y57" i="73"/>
  <c r="X57" i="73"/>
  <c r="AN53" i="47"/>
  <c r="AI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X53" i="89"/>
  <c r="Z53" i="89" s="1"/>
  <c r="Y53" i="89"/>
  <c r="Y56" i="80"/>
  <c r="X56" i="80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X56" i="31"/>
  <c r="AN56" i="30"/>
  <c r="AI56" i="30"/>
  <c r="AI56" i="73"/>
  <c r="AN56" i="73"/>
  <c r="Z55" i="33" l="1"/>
  <c r="Z57" i="86"/>
  <c r="Z56" i="31"/>
  <c r="W57" i="31" s="1"/>
  <c r="Z56" i="37"/>
  <c r="Z56" i="80"/>
  <c r="Z57" i="30"/>
  <c r="W58" i="30" s="1"/>
  <c r="AF56" i="31"/>
  <c r="AO56" i="31" s="1"/>
  <c r="AE56" i="31"/>
  <c r="AE56" i="34"/>
  <c r="W57" i="34"/>
  <c r="AG56" i="34"/>
  <c r="AP56" i="34" s="1"/>
  <c r="AF56" i="34"/>
  <c r="AO56" i="34" s="1"/>
  <c r="AF57" i="30"/>
  <c r="AO57" i="30" s="1"/>
  <c r="AE57" i="30"/>
  <c r="AG57" i="38"/>
  <c r="AP57" i="38" s="1"/>
  <c r="AE57" i="38"/>
  <c r="AF57" i="38"/>
  <c r="AO57" i="38" s="1"/>
  <c r="W58" i="38"/>
  <c r="AF55" i="90"/>
  <c r="AO55" i="90" s="1"/>
  <c r="AE55" i="90"/>
  <c r="AG55" i="90"/>
  <c r="AP55" i="90" s="1"/>
  <c r="W56" i="90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Z56" i="81" s="1"/>
  <c r="Y57" i="96"/>
  <c r="X57" i="96"/>
  <c r="Z57" i="96" s="1"/>
  <c r="AG57" i="86"/>
  <c r="AP57" i="86" s="1"/>
  <c r="AF57" i="86"/>
  <c r="AO57" i="86" s="1"/>
  <c r="AE57" i="86"/>
  <c r="W58" i="86"/>
  <c r="AN57" i="85"/>
  <c r="AI57" i="85"/>
  <c r="Y57" i="83"/>
  <c r="Z57" i="83" s="1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Z58" i="48" s="1"/>
  <c r="AR54" i="36"/>
  <c r="AI55" i="45"/>
  <c r="AN55" i="45"/>
  <c r="AH55" i="33"/>
  <c r="AQ55" i="33" s="1"/>
  <c r="Z57" i="42"/>
  <c r="AH55" i="36"/>
  <c r="AQ55" i="36" s="1"/>
  <c r="AN56" i="96"/>
  <c r="AI56" i="96"/>
  <c r="X58" i="91"/>
  <c r="Z58" i="91" s="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Z55" i="74" s="1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X55" i="78"/>
  <c r="Z55" i="78" s="1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Z58" i="85" s="1"/>
  <c r="X58" i="85"/>
  <c r="AN54" i="74"/>
  <c r="AI54" i="74"/>
  <c r="AI55" i="29"/>
  <c r="AN55" i="29"/>
  <c r="Z54" i="46" l="1"/>
  <c r="AG57" i="30"/>
  <c r="AP57" i="30" s="1"/>
  <c r="AG56" i="31"/>
  <c r="AP56" i="31" s="1"/>
  <c r="Z56" i="93"/>
  <c r="AF56" i="93" s="1"/>
  <c r="AO56" i="93" s="1"/>
  <c r="W55" i="46"/>
  <c r="AG54" i="46"/>
  <c r="AP54" i="46" s="1"/>
  <c r="AE54" i="46"/>
  <c r="AF54" i="46"/>
  <c r="AO54" i="46" s="1"/>
  <c r="W59" i="91"/>
  <c r="AF58" i="91"/>
  <c r="AO58" i="91" s="1"/>
  <c r="AE58" i="91"/>
  <c r="AG58" i="91"/>
  <c r="AP58" i="91" s="1"/>
  <c r="AF57" i="96"/>
  <c r="AO57" i="96" s="1"/>
  <c r="AE57" i="96"/>
  <c r="AG57" i="96"/>
  <c r="AP57" i="96" s="1"/>
  <c r="W58" i="96"/>
  <c r="AG56" i="81"/>
  <c r="AP56" i="81" s="1"/>
  <c r="AF56" i="81"/>
  <c r="AO56" i="81" s="1"/>
  <c r="W57" i="81"/>
  <c r="AE56" i="81"/>
  <c r="AF58" i="48"/>
  <c r="AO58" i="48" s="1"/>
  <c r="AE58" i="48"/>
  <c r="W59" i="48"/>
  <c r="AG58" i="48"/>
  <c r="AP58" i="48" s="1"/>
  <c r="AG57" i="83"/>
  <c r="AP57" i="83" s="1"/>
  <c r="AF57" i="83"/>
  <c r="AO57" i="83" s="1"/>
  <c r="AE57" i="83"/>
  <c r="W58" i="83"/>
  <c r="W56" i="78"/>
  <c r="AG55" i="78"/>
  <c r="AP55" i="78" s="1"/>
  <c r="AE55" i="78"/>
  <c r="AF55" i="78"/>
  <c r="AO55" i="78" s="1"/>
  <c r="W56" i="74"/>
  <c r="AG55" i="74"/>
  <c r="AP55" i="74" s="1"/>
  <c r="AF55" i="74"/>
  <c r="AO55" i="74" s="1"/>
  <c r="AE55" i="74"/>
  <c r="AR54" i="74"/>
  <c r="AH58" i="85"/>
  <c r="AQ58" i="85" s="1"/>
  <c r="X56" i="43"/>
  <c r="Y56" i="43"/>
  <c r="AH55" i="78"/>
  <c r="AQ55" i="78" s="1"/>
  <c r="Y56" i="39"/>
  <c r="X56" i="39"/>
  <c r="Y54" i="35"/>
  <c r="Z54" i="35" s="1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Z56" i="32" s="1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Z57" i="95" s="1"/>
  <c r="Y57" i="95"/>
  <c r="Z55" i="41"/>
  <c r="AI55" i="32"/>
  <c r="AN55" i="32"/>
  <c r="AH56" i="81"/>
  <c r="AQ56" i="81" s="1"/>
  <c r="Y54" i="27"/>
  <c r="Z54" i="27" s="1"/>
  <c r="X54" i="27"/>
  <c r="AI54" i="92"/>
  <c r="AN54" i="92"/>
  <c r="AN55" i="90"/>
  <c r="AI55" i="90"/>
  <c r="X54" i="89"/>
  <c r="Y54" i="89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Z58" i="26" s="1"/>
  <c r="X58" i="26"/>
  <c r="W59" i="85"/>
  <c r="AG58" i="85"/>
  <c r="AP58" i="85" s="1"/>
  <c r="AE58" i="85"/>
  <c r="AF58" i="85"/>
  <c r="AO58" i="85" s="1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Z57" i="44" s="1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Y56" i="90"/>
  <c r="X56" i="90"/>
  <c r="Z56" i="90" s="1"/>
  <c r="X58" i="38"/>
  <c r="Z58" i="38" s="1"/>
  <c r="Y58" i="38"/>
  <c r="X57" i="34"/>
  <c r="Z57" i="34" s="1"/>
  <c r="Y57" i="34"/>
  <c r="Y57" i="31"/>
  <c r="X57" i="31"/>
  <c r="Z54" i="89" l="1"/>
  <c r="W57" i="93"/>
  <c r="AE56" i="93"/>
  <c r="AG56" i="93"/>
  <c r="AP56" i="93" s="1"/>
  <c r="Z55" i="92"/>
  <c r="AE55" i="92" s="1"/>
  <c r="Z56" i="43"/>
  <c r="AF58" i="38"/>
  <c r="AO58" i="38" s="1"/>
  <c r="W59" i="38"/>
  <c r="AG58" i="38"/>
  <c r="AP58" i="38" s="1"/>
  <c r="AE58" i="38"/>
  <c r="AF56" i="32"/>
  <c r="AO56" i="32" s="1"/>
  <c r="AE56" i="32"/>
  <c r="W57" i="32"/>
  <c r="AG56" i="32"/>
  <c r="AP56" i="32" s="1"/>
  <c r="AE54" i="27"/>
  <c r="W55" i="27"/>
  <c r="AG54" i="27"/>
  <c r="AP54" i="27" s="1"/>
  <c r="AF54" i="27"/>
  <c r="AO54" i="27" s="1"/>
  <c r="AG54" i="35"/>
  <c r="AP54" i="35" s="1"/>
  <c r="AE54" i="35"/>
  <c r="W55" i="35"/>
  <c r="AF54" i="35"/>
  <c r="AO54" i="35" s="1"/>
  <c r="AF55" i="92"/>
  <c r="AO55" i="92" s="1"/>
  <c r="W56" i="92"/>
  <c r="AG55" i="92"/>
  <c r="AP55" i="92" s="1"/>
  <c r="AE57" i="44"/>
  <c r="AF57" i="44"/>
  <c r="AO57" i="44" s="1"/>
  <c r="AG57" i="44"/>
  <c r="AP57" i="44" s="1"/>
  <c r="W58" i="44"/>
  <c r="AI56" i="87"/>
  <c r="AN56" i="87"/>
  <c r="X56" i="36"/>
  <c r="Y56" i="36"/>
  <c r="AH56" i="39"/>
  <c r="AQ56" i="39" s="1"/>
  <c r="Z58" i="96"/>
  <c r="X58" i="96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N58" i="85"/>
  <c r="AR57" i="30"/>
  <c r="W55" i="89"/>
  <c r="AE54" i="89"/>
  <c r="AG54" i="89"/>
  <c r="AP54" i="89" s="1"/>
  <c r="AF54" i="89"/>
  <c r="AO54" i="89" s="1"/>
  <c r="AG57" i="95"/>
  <c r="AP57" i="95" s="1"/>
  <c r="AE57" i="95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6" i="74"/>
  <c r="Y56" i="74"/>
  <c r="X58" i="83"/>
  <c r="Y58" i="83"/>
  <c r="X59" i="48"/>
  <c r="Z59" i="48" s="1"/>
  <c r="Y59" i="48"/>
  <c r="AN56" i="93"/>
  <c r="AI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Y55" i="75"/>
  <c r="X55" i="75"/>
  <c r="Z55" i="75" s="1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Z57" i="87" s="1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Z55" i="88" s="1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Z58" i="77" s="1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Z57" i="93" l="1"/>
  <c r="Z56" i="74"/>
  <c r="Z55" i="46"/>
  <c r="AE55" i="46" s="1"/>
  <c r="AE58" i="77"/>
  <c r="W59" i="77"/>
  <c r="AF58" i="77"/>
  <c r="AO58" i="77" s="1"/>
  <c r="AG58" i="77"/>
  <c r="AP58" i="77" s="1"/>
  <c r="W56" i="46"/>
  <c r="AG55" i="46"/>
  <c r="AP55" i="46" s="1"/>
  <c r="AF55" i="46"/>
  <c r="AO55" i="46" s="1"/>
  <c r="AH58" i="42"/>
  <c r="AQ58" i="42" s="1"/>
  <c r="AF58" i="30"/>
  <c r="AO58" i="30" s="1"/>
  <c r="AE58" i="30"/>
  <c r="W59" i="30"/>
  <c r="AG58" i="30"/>
  <c r="AP58" i="30" s="1"/>
  <c r="X58" i="44"/>
  <c r="Y58" i="44"/>
  <c r="Z58" i="44" s="1"/>
  <c r="AR57" i="77"/>
  <c r="AR55" i="78"/>
  <c r="AR57" i="73"/>
  <c r="X57" i="90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Z55" i="35" s="1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Z55" i="89" s="1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Z56" i="41" s="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G57" i="93"/>
  <c r="AP57" i="93" s="1"/>
  <c r="AE57" i="93"/>
  <c r="AF57" i="93"/>
  <c r="AO57" i="93" s="1"/>
  <c r="AI58" i="38"/>
  <c r="AN58" i="38"/>
  <c r="AR55" i="74"/>
  <c r="Z57" i="84"/>
  <c r="X57" i="84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Z57" i="90" l="1"/>
  <c r="Z58" i="95"/>
  <c r="AG58" i="44"/>
  <c r="AP58" i="44" s="1"/>
  <c r="AF58" i="44"/>
  <c r="AO58" i="44" s="1"/>
  <c r="AE58" i="44"/>
  <c r="W59" i="44"/>
  <c r="AR55" i="92"/>
  <c r="AR58" i="26"/>
  <c r="AR56" i="90"/>
  <c r="X59" i="86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G55" i="89"/>
  <c r="AP55" i="89" s="1"/>
  <c r="W56" i="89"/>
  <c r="AR56" i="45"/>
  <c r="AF57" i="76"/>
  <c r="AO57" i="76" s="1"/>
  <c r="AE57" i="76"/>
  <c r="AG57" i="76"/>
  <c r="AP57" i="76" s="1"/>
  <c r="W58" i="76"/>
  <c r="X56" i="47"/>
  <c r="Z56" i="47" s="1"/>
  <c r="Y56" i="47"/>
  <c r="AH57" i="82"/>
  <c r="AQ57" i="82" s="1"/>
  <c r="AR54" i="27"/>
  <c r="W59" i="95"/>
  <c r="AG58" i="95"/>
  <c r="AP58" i="95" s="1"/>
  <c r="AF58" i="95"/>
  <c r="AO58" i="95" s="1"/>
  <c r="AE58" i="95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I55" i="46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6" i="88" s="1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Z58" i="93" s="1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Y56" i="75"/>
  <c r="Y59" i="77"/>
  <c r="X59" i="77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9" i="79"/>
  <c r="Z57" i="32"/>
  <c r="X55" i="94"/>
  <c r="Z55" i="94" s="1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AH58" i="95"/>
  <c r="AQ58" i="95" s="1"/>
  <c r="Y58" i="37"/>
  <c r="X58" i="37"/>
  <c r="Z58" i="37" s="1"/>
  <c r="Z56" i="92"/>
  <c r="Z57" i="45"/>
  <c r="AH57" i="90"/>
  <c r="AQ57" i="90" s="1"/>
  <c r="Y56" i="46"/>
  <c r="X56" i="46"/>
  <c r="AI58" i="77"/>
  <c r="AN58" i="77"/>
  <c r="Z59" i="96" l="1"/>
  <c r="Z56" i="75"/>
  <c r="Z59" i="86"/>
  <c r="Z59" i="77"/>
  <c r="Z57" i="33"/>
  <c r="Z57" i="39"/>
  <c r="AE57" i="39" s="1"/>
  <c r="Z58" i="31"/>
  <c r="Z59" i="30"/>
  <c r="Z56" i="46"/>
  <c r="AF56" i="46" s="1"/>
  <c r="AO56" i="46" s="1"/>
  <c r="AE58" i="93"/>
  <c r="W59" i="93"/>
  <c r="AF58" i="93"/>
  <c r="AO58" i="93" s="1"/>
  <c r="AG58" i="93"/>
  <c r="AP58" i="93" s="1"/>
  <c r="W58" i="39"/>
  <c r="AF57" i="39"/>
  <c r="AO57" i="39" s="1"/>
  <c r="AG57" i="39"/>
  <c r="AP57" i="39" s="1"/>
  <c r="W60" i="96"/>
  <c r="AG59" i="96"/>
  <c r="AP59" i="96" s="1"/>
  <c r="AF59" i="96"/>
  <c r="AO59" i="96" s="1"/>
  <c r="AE59" i="96"/>
  <c r="AG58" i="31"/>
  <c r="AP58" i="31" s="1"/>
  <c r="AF58" i="31"/>
  <c r="AO58" i="31" s="1"/>
  <c r="AE58" i="31"/>
  <c r="W59" i="31"/>
  <c r="AG59" i="30"/>
  <c r="AP59" i="30" s="1"/>
  <c r="AF59" i="30"/>
  <c r="AO59" i="30" s="1"/>
  <c r="AE59" i="30"/>
  <c r="W60" i="30"/>
  <c r="AG56" i="46"/>
  <c r="AP56" i="46" s="1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Y60" i="91"/>
  <c r="X60" i="91"/>
  <c r="AH59" i="28"/>
  <c r="AQ59" i="28" s="1"/>
  <c r="AR56" i="33"/>
  <c r="Y59" i="73"/>
  <c r="X59" i="73"/>
  <c r="Y58" i="84"/>
  <c r="X58" i="84"/>
  <c r="Y56" i="35"/>
  <c r="X56" i="35"/>
  <c r="Z56" i="35" s="1"/>
  <c r="Y58" i="76"/>
  <c r="X58" i="76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Z57" i="41" s="1"/>
  <c r="X57" i="41"/>
  <c r="AN57" i="84"/>
  <c r="AI57" i="84"/>
  <c r="Y58" i="81"/>
  <c r="X58" i="81"/>
  <c r="AR55" i="75"/>
  <c r="AR57" i="37"/>
  <c r="X59" i="95"/>
  <c r="Z59" i="95" s="1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Z57" i="36" s="1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6" i="88"/>
  <c r="AO56" i="88" s="1"/>
  <c r="AG56" i="88"/>
  <c r="AP56" i="88" s="1"/>
  <c r="W57" i="88"/>
  <c r="AE56" i="88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Z60" i="91" l="1"/>
  <c r="Z58" i="76"/>
  <c r="Z60" i="85"/>
  <c r="AG60" i="85" s="1"/>
  <c r="AP60" i="85" s="1"/>
  <c r="W57" i="46"/>
  <c r="AE56" i="46"/>
  <c r="Z58" i="90"/>
  <c r="AF58" i="90" s="1"/>
  <c r="AO58" i="90" s="1"/>
  <c r="AG58" i="76"/>
  <c r="AP58" i="76" s="1"/>
  <c r="AF58" i="76"/>
  <c r="AO58" i="76" s="1"/>
  <c r="W59" i="76"/>
  <c r="AE58" i="76"/>
  <c r="W59" i="90"/>
  <c r="AG58" i="90"/>
  <c r="AP58" i="90" s="1"/>
  <c r="AE59" i="28"/>
  <c r="AF59" i="28"/>
  <c r="AO59" i="28" s="1"/>
  <c r="W60" i="28"/>
  <c r="AG59" i="28"/>
  <c r="AP59" i="28" s="1"/>
  <c r="AE60" i="85"/>
  <c r="W61" i="85"/>
  <c r="AR56" i="41"/>
  <c r="X60" i="38"/>
  <c r="Y60" i="38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Z56" i="27" s="1"/>
  <c r="Y57" i="75"/>
  <c r="X57" i="75"/>
  <c r="AE56" i="35"/>
  <c r="W57" i="35"/>
  <c r="AF56" i="35"/>
  <c r="AO56" i="35" s="1"/>
  <c r="AG56" i="35"/>
  <c r="AP56" i="35" s="1"/>
  <c r="Y58" i="32"/>
  <c r="X58" i="32"/>
  <c r="X56" i="94"/>
  <c r="Y56" i="94"/>
  <c r="X60" i="86"/>
  <c r="Y60" i="86"/>
  <c r="X60" i="30"/>
  <c r="Y60" i="30"/>
  <c r="AN58" i="31"/>
  <c r="AI58" i="31"/>
  <c r="AI57" i="39"/>
  <c r="AN57" i="39"/>
  <c r="W58" i="36"/>
  <c r="AG57" i="36"/>
  <c r="AP57" i="36" s="1"/>
  <c r="AE57" i="36"/>
  <c r="AF57" i="36"/>
  <c r="AO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Z59" i="40" s="1"/>
  <c r="Y57" i="47"/>
  <c r="X57" i="47"/>
  <c r="Z57" i="47" s="1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X57" i="88"/>
  <c r="X58" i="33"/>
  <c r="Y58" i="33"/>
  <c r="X59" i="34"/>
  <c r="Y59" i="34"/>
  <c r="Z59" i="34" s="1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R55" i="89"/>
  <c r="AN57" i="45"/>
  <c r="AI57" i="45"/>
  <c r="AN59" i="96"/>
  <c r="AI59" i="96"/>
  <c r="Y59" i="93"/>
  <c r="X59" i="93"/>
  <c r="Y60" i="25"/>
  <c r="X60" i="25"/>
  <c r="Z60" i="25" s="1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X58" i="39"/>
  <c r="AI58" i="93"/>
  <c r="AN58" i="93"/>
  <c r="Z58" i="39" l="1"/>
  <c r="Z60" i="79"/>
  <c r="AF60" i="85"/>
  <c r="AO60" i="85" s="1"/>
  <c r="AE58" i="90"/>
  <c r="Z57" i="88"/>
  <c r="Z60" i="38"/>
  <c r="Z58" i="82"/>
  <c r="Z58" i="32"/>
  <c r="W59" i="32" s="1"/>
  <c r="W58" i="47"/>
  <c r="AE57" i="47"/>
  <c r="AF57" i="47"/>
  <c r="AO57" i="47" s="1"/>
  <c r="AG57" i="47"/>
  <c r="AP57" i="47" s="1"/>
  <c r="AG58" i="32"/>
  <c r="AP58" i="32" s="1"/>
  <c r="AF58" i="32"/>
  <c r="AO58" i="32" s="1"/>
  <c r="AE58" i="32"/>
  <c r="AF59" i="40"/>
  <c r="AO59" i="40" s="1"/>
  <c r="AE59" i="40"/>
  <c r="W60" i="40"/>
  <c r="AG59" i="40"/>
  <c r="AP59" i="40" s="1"/>
  <c r="W59" i="82"/>
  <c r="AG58" i="82"/>
  <c r="AP58" i="82" s="1"/>
  <c r="AF58" i="82"/>
  <c r="AO58" i="82" s="1"/>
  <c r="AE58" i="82"/>
  <c r="AG58" i="39"/>
  <c r="AP58" i="39" s="1"/>
  <c r="AE58" i="39"/>
  <c r="AF58" i="39"/>
  <c r="AO58" i="39" s="1"/>
  <c r="W59" i="39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Y58" i="41"/>
  <c r="Z58" i="41" s="1"/>
  <c r="X58" i="4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Z59" i="90" s="1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W58" i="88"/>
  <c r="AG57" i="88"/>
  <c r="AP57" i="88" s="1"/>
  <c r="AE57" i="88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Z61" i="91" s="1"/>
  <c r="X58" i="74"/>
  <c r="Y58" i="74"/>
  <c r="AH59" i="40"/>
  <c r="AQ59" i="40" s="1"/>
  <c r="X60" i="95"/>
  <c r="Z60" i="95" s="1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Z59" i="76" l="1"/>
  <c r="Z57" i="35"/>
  <c r="Z59" i="87"/>
  <c r="AG59" i="87" s="1"/>
  <c r="AP59" i="87" s="1"/>
  <c r="W60" i="87"/>
  <c r="AF59" i="87"/>
  <c r="AO59" i="87" s="1"/>
  <c r="W61" i="95"/>
  <c r="AE60" i="95"/>
  <c r="AF60" i="95"/>
  <c r="AO60" i="95" s="1"/>
  <c r="AG60" i="95"/>
  <c r="AP60" i="95" s="1"/>
  <c r="AG57" i="35"/>
  <c r="AP57" i="35" s="1"/>
  <c r="AE57" i="35"/>
  <c r="W58" i="35"/>
  <c r="AF57" i="35"/>
  <c r="AO57" i="35" s="1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Z61" i="79" s="1"/>
  <c r="AN59" i="83"/>
  <c r="AI59" i="83"/>
  <c r="Y61" i="25"/>
  <c r="Z61" i="25" s="1"/>
  <c r="X61" i="25"/>
  <c r="AN58" i="39"/>
  <c r="AI58" i="39"/>
  <c r="X59" i="82"/>
  <c r="Y59" i="82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Z60" i="42" s="1"/>
  <c r="AE59" i="37"/>
  <c r="W60" i="37"/>
  <c r="AF59" i="37"/>
  <c r="AO59" i="37" s="1"/>
  <c r="AG59" i="37"/>
  <c r="AP59" i="37" s="1"/>
  <c r="X60" i="34"/>
  <c r="Y60" i="34"/>
  <c r="Y60" i="83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Z60" i="73" s="1"/>
  <c r="Y60" i="73"/>
  <c r="Y60" i="40"/>
  <c r="X60" i="40"/>
  <c r="Z60" i="40" s="1"/>
  <c r="X58" i="47"/>
  <c r="Y58" i="47"/>
  <c r="Z58" i="47" s="1"/>
  <c r="Z60" i="83" l="1"/>
  <c r="AE59" i="87"/>
  <c r="Z59" i="81"/>
  <c r="Z59" i="32"/>
  <c r="AF59" i="32" s="1"/>
  <c r="AO59" i="32" s="1"/>
  <c r="AG60" i="40"/>
  <c r="AP60" i="40" s="1"/>
  <c r="AF60" i="40"/>
  <c r="AO60" i="40" s="1"/>
  <c r="AE60" i="40"/>
  <c r="W61" i="40"/>
  <c r="AG60" i="83"/>
  <c r="AP60" i="83" s="1"/>
  <c r="AF60" i="83"/>
  <c r="AO60" i="83" s="1"/>
  <c r="W61" i="83"/>
  <c r="AE60" i="83"/>
  <c r="W60" i="32"/>
  <c r="AG59" i="32"/>
  <c r="AP59" i="32" s="1"/>
  <c r="AE61" i="25"/>
  <c r="W62" i="25"/>
  <c r="AG61" i="25"/>
  <c r="AP61" i="25" s="1"/>
  <c r="AF61" i="25"/>
  <c r="AO61" i="25" s="1"/>
  <c r="AE58" i="47"/>
  <c r="AG58" i="47"/>
  <c r="AP58" i="47" s="1"/>
  <c r="W59" i="47"/>
  <c r="AF58" i="47"/>
  <c r="AO58" i="47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Z61" i="77" s="1"/>
  <c r="Y61" i="77"/>
  <c r="Y58" i="92"/>
  <c r="X58" i="92"/>
  <c r="AR57" i="88"/>
  <c r="AR58" i="32"/>
  <c r="AH61" i="25"/>
  <c r="AQ61" i="25" s="1"/>
  <c r="AR58" i="81"/>
  <c r="AN60" i="86"/>
  <c r="AI60" i="86"/>
  <c r="AN57" i="35"/>
  <c r="AI57" i="35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Z58" i="75" s="1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AH60" i="34"/>
  <c r="AQ60" i="34" s="1"/>
  <c r="AI59" i="37"/>
  <c r="AN59" i="37"/>
  <c r="AI59" i="31"/>
  <c r="AN59" i="31"/>
  <c r="AI56" i="94"/>
  <c r="AN56" i="94"/>
  <c r="AI58" i="33"/>
  <c r="AN58" i="33"/>
  <c r="X59" i="29"/>
  <c r="Z59" i="29" s="1"/>
  <c r="Y59" i="29"/>
  <c r="AH59" i="84"/>
  <c r="AQ59" i="84" s="1"/>
  <c r="X58" i="46"/>
  <c r="Y58" i="46"/>
  <c r="Z58" i="46" s="1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Y60" i="87"/>
  <c r="X60" i="87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Z57" i="94" s="1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Y61" i="86"/>
  <c r="W62" i="85"/>
  <c r="AG61" i="85"/>
  <c r="AP61" i="85" s="1"/>
  <c r="AE61" i="85"/>
  <c r="AF61" i="85"/>
  <c r="AO61" i="85" s="1"/>
  <c r="AR56" i="89"/>
  <c r="Y58" i="35"/>
  <c r="X58" i="35"/>
  <c r="Z58" i="35" s="1"/>
  <c r="AI59" i="87"/>
  <c r="AN59" i="87"/>
  <c r="Z61" i="86" l="1"/>
  <c r="Z59" i="45"/>
  <c r="Z62" i="91"/>
  <c r="AE59" i="32"/>
  <c r="Z61" i="96"/>
  <c r="AG61" i="96" s="1"/>
  <c r="AP61" i="96" s="1"/>
  <c r="Z60" i="93"/>
  <c r="W61" i="93" s="1"/>
  <c r="Z60" i="37"/>
  <c r="AG60" i="37" s="1"/>
  <c r="AP60" i="37" s="1"/>
  <c r="AG59" i="29"/>
  <c r="AP59" i="29" s="1"/>
  <c r="AF59" i="29"/>
  <c r="AO59" i="29" s="1"/>
  <c r="AE59" i="29"/>
  <c r="W60" i="29"/>
  <c r="AF60" i="37"/>
  <c r="AO60" i="37" s="1"/>
  <c r="AE60" i="37"/>
  <c r="W61" i="37"/>
  <c r="W62" i="96"/>
  <c r="AE61" i="96"/>
  <c r="AF60" i="93"/>
  <c r="AO60" i="93" s="1"/>
  <c r="AE60" i="93"/>
  <c r="W59" i="35"/>
  <c r="AG58" i="35"/>
  <c r="AP58" i="35" s="1"/>
  <c r="AF58" i="35"/>
  <c r="AO58" i="35" s="1"/>
  <c r="AE58" i="35"/>
  <c r="AR59" i="90"/>
  <c r="AI60" i="42"/>
  <c r="AN60" i="42"/>
  <c r="AH60" i="87"/>
  <c r="AQ60" i="87" s="1"/>
  <c r="AR60" i="26"/>
  <c r="AE58" i="46"/>
  <c r="W59" i="46"/>
  <c r="AG58" i="46"/>
  <c r="AP58" i="46" s="1"/>
  <c r="AF58" i="46"/>
  <c r="AO58" i="46" s="1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AI59" i="32"/>
  <c r="AN59" i="32"/>
  <c r="X62" i="79"/>
  <c r="Z62" i="79" s="1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Z61" i="40" s="1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Z61" i="73" s="1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I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Z62" i="25" s="1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Z61" i="28" s="1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AF61" i="96" l="1"/>
  <c r="AO61" i="96" s="1"/>
  <c r="AG60" i="93"/>
  <c r="AP60" i="93" s="1"/>
  <c r="Z60" i="32"/>
  <c r="AE60" i="32" s="1"/>
  <c r="Z59" i="47"/>
  <c r="Z60" i="80"/>
  <c r="W61" i="80" s="1"/>
  <c r="Z59" i="36"/>
  <c r="W62" i="73"/>
  <c r="AG61" i="73"/>
  <c r="AP61" i="73" s="1"/>
  <c r="AE61" i="73"/>
  <c r="AF61" i="73"/>
  <c r="AO61" i="73" s="1"/>
  <c r="AE62" i="79"/>
  <c r="W63" i="79"/>
  <c r="AG62" i="79"/>
  <c r="AP62" i="79" s="1"/>
  <c r="AF62" i="79"/>
  <c r="AO62" i="79" s="1"/>
  <c r="AG62" i="25"/>
  <c r="AP62" i="25" s="1"/>
  <c r="AF62" i="25"/>
  <c r="AO62" i="25" s="1"/>
  <c r="AE62" i="25"/>
  <c r="W63" i="25"/>
  <c r="AG60" i="32"/>
  <c r="AP60" i="32" s="1"/>
  <c r="AF60" i="32"/>
  <c r="AO60" i="32" s="1"/>
  <c r="W61" i="32"/>
  <c r="AG59" i="36"/>
  <c r="AP59" i="36" s="1"/>
  <c r="AF59" i="36"/>
  <c r="AO59" i="36" s="1"/>
  <c r="AE59" i="36"/>
  <c r="W60" i="36"/>
  <c r="W62" i="40"/>
  <c r="AG61" i="40"/>
  <c r="AP61" i="40" s="1"/>
  <c r="AE61" i="40"/>
  <c r="AF61" i="40"/>
  <c r="AO61" i="40" s="1"/>
  <c r="AG59" i="47"/>
  <c r="AP59" i="47" s="1"/>
  <c r="AF59" i="47"/>
  <c r="AO59" i="47" s="1"/>
  <c r="AE59" i="47"/>
  <c r="W60" i="47"/>
  <c r="AR61" i="85"/>
  <c r="Y63" i="91"/>
  <c r="X63" i="91"/>
  <c r="Z63" i="91" s="1"/>
  <c r="Y58" i="89"/>
  <c r="X58" i="89"/>
  <c r="X62" i="86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Z62" i="77" s="1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Y60" i="84"/>
  <c r="X59" i="78"/>
  <c r="Z59" i="78" s="1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Z59" i="35" s="1"/>
  <c r="X59" i="35"/>
  <c r="AN61" i="96"/>
  <c r="AI61" i="96"/>
  <c r="Y61" i="37"/>
  <c r="X61" i="37"/>
  <c r="Z61" i="37" s="1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AI58" i="46"/>
  <c r="AN58" i="46"/>
  <c r="AI58" i="35"/>
  <c r="AN58" i="35"/>
  <c r="X62" i="96"/>
  <c r="Y62" i="96"/>
  <c r="AF60" i="80" l="1"/>
  <c r="AO60" i="80" s="1"/>
  <c r="Z62" i="86"/>
  <c r="AE60" i="80"/>
  <c r="Z61" i="34"/>
  <c r="Z60" i="84"/>
  <c r="AG60" i="80"/>
  <c r="AP60" i="80" s="1"/>
  <c r="Z59" i="75"/>
  <c r="Z59" i="46"/>
  <c r="Z61" i="93"/>
  <c r="Z61" i="44"/>
  <c r="Z58" i="89"/>
  <c r="AF58" i="89" s="1"/>
  <c r="AO58" i="89" s="1"/>
  <c r="Z60" i="82"/>
  <c r="AG60" i="82" s="1"/>
  <c r="AP60" i="82" s="1"/>
  <c r="Z59" i="88"/>
  <c r="AF59" i="88" s="1"/>
  <c r="AO59" i="88" s="1"/>
  <c r="AG59" i="46"/>
  <c r="AP59" i="46" s="1"/>
  <c r="AF59" i="46"/>
  <c r="AO59" i="46" s="1"/>
  <c r="AE59" i="46"/>
  <c r="W60" i="46"/>
  <c r="AF60" i="82"/>
  <c r="AO60" i="82" s="1"/>
  <c r="AE59" i="35"/>
  <c r="W60" i="35"/>
  <c r="AF59" i="35"/>
  <c r="AO59" i="35" s="1"/>
  <c r="AG59" i="35"/>
  <c r="AP59" i="35" s="1"/>
  <c r="W62" i="37"/>
  <c r="AG61" i="37"/>
  <c r="AP61" i="37" s="1"/>
  <c r="AF61" i="37"/>
  <c r="AO61" i="37" s="1"/>
  <c r="AE61" i="37"/>
  <c r="AG62" i="77"/>
  <c r="AP62" i="77" s="1"/>
  <c r="AF62" i="77"/>
  <c r="AO62" i="77" s="1"/>
  <c r="AE62" i="77"/>
  <c r="W63" i="77"/>
  <c r="AF61" i="34"/>
  <c r="AO61" i="34" s="1"/>
  <c r="W62" i="34"/>
  <c r="AG61" i="34"/>
  <c r="AP61" i="34" s="1"/>
  <c r="AE61" i="34"/>
  <c r="AE59" i="75"/>
  <c r="W60" i="75"/>
  <c r="AF59" i="75"/>
  <c r="AO59" i="75" s="1"/>
  <c r="AG59" i="75"/>
  <c r="AP59" i="75" s="1"/>
  <c r="AE61" i="93"/>
  <c r="W62" i="93"/>
  <c r="AF61" i="93"/>
  <c r="AO61" i="93" s="1"/>
  <c r="AG61" i="93"/>
  <c r="AP61" i="93" s="1"/>
  <c r="AG61" i="44"/>
  <c r="AP61" i="44" s="1"/>
  <c r="AF61" i="44"/>
  <c r="AO61" i="44" s="1"/>
  <c r="W62" i="44"/>
  <c r="AE61" i="44"/>
  <c r="AG58" i="89"/>
  <c r="AP58" i="89" s="1"/>
  <c r="W59" i="89"/>
  <c r="X60" i="33"/>
  <c r="Y60" i="33"/>
  <c r="Z60" i="33" s="1"/>
  <c r="AF59" i="78"/>
  <c r="AO59" i="78" s="1"/>
  <c r="AE59" i="78"/>
  <c r="W60" i="78"/>
  <c r="AG59" i="78"/>
  <c r="AP59" i="78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Z59" i="92" s="1"/>
  <c r="Y59" i="92"/>
  <c r="AH58" i="89"/>
  <c r="AQ58" i="89" s="1"/>
  <c r="X61" i="32"/>
  <c r="Y61" i="32"/>
  <c r="AN62" i="25"/>
  <c r="AI62" i="25"/>
  <c r="Y63" i="79"/>
  <c r="X63" i="79"/>
  <c r="Z63" i="79" s="1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Z60" i="36" s="1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59" i="36"/>
  <c r="AI60" i="80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Z61" i="90" s="1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AR61" i="77"/>
  <c r="AF60" i="84"/>
  <c r="AO60" i="84" s="1"/>
  <c r="AE60" i="84"/>
  <c r="W61" i="84"/>
  <c r="AG60" i="84"/>
  <c r="AP60" i="84" s="1"/>
  <c r="W62" i="83"/>
  <c r="AG61" i="83"/>
  <c r="AP61" i="83" s="1"/>
  <c r="AF61" i="83"/>
  <c r="AO61" i="83" s="1"/>
  <c r="AE61" i="83"/>
  <c r="AR57" i="89"/>
  <c r="X60" i="43"/>
  <c r="Z60" i="43" s="1"/>
  <c r="Y60" i="43"/>
  <c r="AH62" i="86"/>
  <c r="AQ62" i="86" s="1"/>
  <c r="X61" i="76"/>
  <c r="Y61" i="76"/>
  <c r="Z62" i="96"/>
  <c r="AR59" i="82"/>
  <c r="AR58" i="78"/>
  <c r="X61" i="31"/>
  <c r="Y61" i="31"/>
  <c r="Z61" i="31" s="1"/>
  <c r="Y62" i="95"/>
  <c r="X62" i="95"/>
  <c r="Z62" i="95" s="1"/>
  <c r="X62" i="28"/>
  <c r="Y62" i="28"/>
  <c r="AR59" i="29"/>
  <c r="X62" i="26"/>
  <c r="Z62" i="26" s="1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E62" i="86"/>
  <c r="AG62" i="86"/>
  <c r="AP62" i="86" s="1"/>
  <c r="W63" i="86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Z62" i="30" l="1"/>
  <c r="Z62" i="28"/>
  <c r="Z61" i="87"/>
  <c r="AE58" i="89"/>
  <c r="AE60" i="82"/>
  <c r="W61" i="82"/>
  <c r="AE59" i="88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2" i="26"/>
  <c r="AP62" i="26" s="1"/>
  <c r="AF62" i="26"/>
  <c r="AO62" i="26" s="1"/>
  <c r="AE62" i="26"/>
  <c r="W63" i="26"/>
  <c r="AG61" i="31"/>
  <c r="AP61" i="31" s="1"/>
  <c r="AF61" i="31"/>
  <c r="AO61" i="31" s="1"/>
  <c r="AE61" i="31"/>
  <c r="W62" i="31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E60" i="33"/>
  <c r="AF62" i="40"/>
  <c r="AO62" i="40" s="1"/>
  <c r="AE61" i="80"/>
  <c r="W62" i="80"/>
  <c r="AE62" i="95"/>
  <c r="W63" i="95"/>
  <c r="AF62" i="95"/>
  <c r="AO62" i="95" s="1"/>
  <c r="AG62" i="95"/>
  <c r="AP62" i="95" s="1"/>
  <c r="AE60" i="41"/>
  <c r="AG60" i="41"/>
  <c r="AP60" i="41" s="1"/>
  <c r="AE62" i="28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1" i="76"/>
  <c r="W61" i="36"/>
  <c r="AG60" i="36"/>
  <c r="AP60" i="36" s="1"/>
  <c r="AE60" i="36"/>
  <c r="AF60" i="36"/>
  <c r="AO60" i="36" s="1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Z64" i="91" s="1"/>
  <c r="AR58" i="92"/>
  <c r="AN63" i="91"/>
  <c r="AI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Y59" i="89"/>
  <c r="Y62" i="44"/>
  <c r="X62" i="44"/>
  <c r="X62" i="93"/>
  <c r="Y62" i="93"/>
  <c r="AI59" i="75"/>
  <c r="AN59" i="75"/>
  <c r="W61" i="43"/>
  <c r="AG60" i="43"/>
  <c r="AP60" i="43" s="1"/>
  <c r="AF60" i="43"/>
  <c r="AO60" i="43" s="1"/>
  <c r="AE60" i="43"/>
  <c r="AR61" i="26"/>
  <c r="AI61" i="93"/>
  <c r="AN61" i="93"/>
  <c r="AI61" i="34"/>
  <c r="AN61" i="34"/>
  <c r="Y63" i="77"/>
  <c r="X63" i="77"/>
  <c r="Y60" i="35"/>
  <c r="X60" i="35"/>
  <c r="Z60" i="35" s="1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Z60" i="88" s="1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Z62" i="37" s="1"/>
  <c r="AN60" i="82"/>
  <c r="AI60" i="82"/>
  <c r="Y60" i="46"/>
  <c r="X60" i="46"/>
  <c r="AG62" i="30"/>
  <c r="AP62" i="30" s="1"/>
  <c r="AF62" i="30"/>
  <c r="AO62" i="30" s="1"/>
  <c r="AE62" i="30"/>
  <c r="W63" i="30"/>
  <c r="Y63" i="86"/>
  <c r="X63" i="86"/>
  <c r="Z63" i="86" s="1"/>
  <c r="X62" i="42"/>
  <c r="Y62" i="42"/>
  <c r="Z62" i="42" s="1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Z60" i="46" l="1"/>
  <c r="Z59" i="89"/>
  <c r="AF61" i="80"/>
  <c r="AO61" i="80" s="1"/>
  <c r="AG62" i="40"/>
  <c r="AP62" i="40" s="1"/>
  <c r="Z63" i="85"/>
  <c r="AG63" i="85" s="1"/>
  <c r="AP63" i="85" s="1"/>
  <c r="Z62" i="93"/>
  <c r="Z60" i="78"/>
  <c r="Z63" i="48"/>
  <c r="AF60" i="41"/>
  <c r="AO60" i="41" s="1"/>
  <c r="W63" i="40"/>
  <c r="Z61" i="82"/>
  <c r="AG61" i="82" s="1"/>
  <c r="AP61" i="82" s="1"/>
  <c r="Z62" i="34"/>
  <c r="AF62" i="34" s="1"/>
  <c r="AO62" i="34" s="1"/>
  <c r="Z61" i="81"/>
  <c r="AE61" i="81" s="1"/>
  <c r="W63" i="42"/>
  <c r="AG62" i="42"/>
  <c r="AP62" i="42" s="1"/>
  <c r="AF62" i="42"/>
  <c r="AO62" i="42" s="1"/>
  <c r="AE62" i="42"/>
  <c r="W62" i="82"/>
  <c r="AE62" i="34"/>
  <c r="W63" i="34"/>
  <c r="AG62" i="34"/>
  <c r="AP62" i="34" s="1"/>
  <c r="AG59" i="89"/>
  <c r="AP59" i="89" s="1"/>
  <c r="AF59" i="89"/>
  <c r="AO59" i="89" s="1"/>
  <c r="W60" i="89"/>
  <c r="AE59" i="89"/>
  <c r="AF61" i="81"/>
  <c r="AO61" i="81" s="1"/>
  <c r="W62" i="81"/>
  <c r="AG61" i="81"/>
  <c r="AP61" i="81" s="1"/>
  <c r="AG62" i="93"/>
  <c r="AP62" i="93" s="1"/>
  <c r="AF62" i="93"/>
  <c r="AO62" i="93" s="1"/>
  <c r="AE62" i="93"/>
  <c r="W63" i="93"/>
  <c r="AE63" i="85"/>
  <c r="W64" i="85"/>
  <c r="AG63" i="86"/>
  <c r="AP63" i="86" s="1"/>
  <c r="AF63" i="86"/>
  <c r="AO63" i="86" s="1"/>
  <c r="W64" i="86"/>
  <c r="AE63" i="86"/>
  <c r="W61" i="46"/>
  <c r="AG60" i="46"/>
  <c r="AP60" i="46" s="1"/>
  <c r="AE60" i="46"/>
  <c r="AF60" i="46"/>
  <c r="AO60" i="46" s="1"/>
  <c r="W65" i="91"/>
  <c r="AG64" i="91"/>
  <c r="AP64" i="91" s="1"/>
  <c r="AF64" i="91"/>
  <c r="AO64" i="91" s="1"/>
  <c r="AE64" i="91"/>
  <c r="W61" i="88"/>
  <c r="AF60" i="88"/>
  <c r="AO60" i="88" s="1"/>
  <c r="AE60" i="88"/>
  <c r="AG60" i="88"/>
  <c r="AP60" i="88" s="1"/>
  <c r="AG60" i="78"/>
  <c r="AP60" i="78" s="1"/>
  <c r="AF60" i="78"/>
  <c r="AO60" i="78" s="1"/>
  <c r="AE60" i="78"/>
  <c r="W61" i="78"/>
  <c r="AF63" i="48"/>
  <c r="AO63" i="48" s="1"/>
  <c r="AG63" i="48"/>
  <c r="AP63" i="48" s="1"/>
  <c r="AE63" i="48"/>
  <c r="W64" i="48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I60" i="41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Y60" i="92"/>
  <c r="Z60" i="74"/>
  <c r="Y62" i="87"/>
  <c r="X62" i="87"/>
  <c r="Y62" i="80"/>
  <c r="X62" i="80"/>
  <c r="AI62" i="40"/>
  <c r="AN62" i="40"/>
  <c r="Y63" i="26"/>
  <c r="X63" i="26"/>
  <c r="Z63" i="26" s="1"/>
  <c r="AR60" i="82"/>
  <c r="AR59" i="88"/>
  <c r="X61" i="43"/>
  <c r="Y61" i="43"/>
  <c r="AH62" i="44"/>
  <c r="AQ62" i="44" s="1"/>
  <c r="AR62" i="48"/>
  <c r="AI61" i="80"/>
  <c r="AN61" i="80"/>
  <c r="Y62" i="31"/>
  <c r="Z62" i="31" s="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39" s="1"/>
  <c r="Z61" i="84"/>
  <c r="AH63" i="86"/>
  <c r="AQ63" i="86" s="1"/>
  <c r="AR59" i="35"/>
  <c r="AH62" i="83"/>
  <c r="AQ62" i="83" s="1"/>
  <c r="Y63" i="96"/>
  <c r="X63" i="96"/>
  <c r="Z63" i="77"/>
  <c r="AR59" i="78"/>
  <c r="X61" i="36"/>
  <c r="Y61" i="36"/>
  <c r="AI61" i="87"/>
  <c r="AN61" i="87"/>
  <c r="Y63" i="28"/>
  <c r="X63" i="28"/>
  <c r="Z63" i="28" s="1"/>
  <c r="Y63" i="95"/>
  <c r="X63" i="95"/>
  <c r="Z63" i="95" s="1"/>
  <c r="AN60" i="33"/>
  <c r="AI60" i="33"/>
  <c r="Y64" i="79"/>
  <c r="X64" i="79"/>
  <c r="Z64" i="79" s="1"/>
  <c r="AN61" i="31"/>
  <c r="AI61" i="31"/>
  <c r="Y59" i="94"/>
  <c r="Z59" i="94" s="1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Z63" i="96" l="1"/>
  <c r="Z60" i="92"/>
  <c r="AE61" i="82"/>
  <c r="Z61" i="29"/>
  <c r="AF63" i="85"/>
  <c r="AO63" i="85" s="1"/>
  <c r="AF61" i="82"/>
  <c r="AO61" i="82" s="1"/>
  <c r="Z62" i="76"/>
  <c r="Z63" i="30"/>
  <c r="Z61" i="41"/>
  <c r="AG61" i="41" s="1"/>
  <c r="AP61" i="41" s="1"/>
  <c r="Z59" i="27"/>
  <c r="Z61" i="33"/>
  <c r="AF61" i="33" s="1"/>
  <c r="AO61" i="33" s="1"/>
  <c r="Z62" i="87"/>
  <c r="AE62" i="87" s="1"/>
  <c r="AE61" i="41"/>
  <c r="W62" i="41"/>
  <c r="AF59" i="94"/>
  <c r="AO59" i="94" s="1"/>
  <c r="AG59" i="94"/>
  <c r="AP59" i="94" s="1"/>
  <c r="W60" i="94"/>
  <c r="AE59" i="94"/>
  <c r="W64" i="30"/>
  <c r="AG63" i="30"/>
  <c r="AP63" i="30" s="1"/>
  <c r="AF63" i="30"/>
  <c r="AO63" i="30" s="1"/>
  <c r="AE63" i="30"/>
  <c r="W60" i="27"/>
  <c r="AG59" i="27"/>
  <c r="AP59" i="27" s="1"/>
  <c r="AF59" i="27"/>
  <c r="AO59" i="27" s="1"/>
  <c r="AE59" i="27"/>
  <c r="AG61" i="39"/>
  <c r="AP61" i="39" s="1"/>
  <c r="AE61" i="39"/>
  <c r="AF61" i="39"/>
  <c r="AO61" i="39" s="1"/>
  <c r="W62" i="39"/>
  <c r="AG63" i="95"/>
  <c r="AP63" i="95" s="1"/>
  <c r="W64" i="95"/>
  <c r="AF63" i="95"/>
  <c r="AO63" i="95" s="1"/>
  <c r="AE63" i="95"/>
  <c r="AF63" i="96"/>
  <c r="AO63" i="96" s="1"/>
  <c r="AE63" i="96"/>
  <c r="AG63" i="96"/>
  <c r="AP63" i="96" s="1"/>
  <c r="W64" i="96"/>
  <c r="W63" i="7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X60" i="89"/>
  <c r="Y60" i="89"/>
  <c r="Y63" i="34"/>
  <c r="X63" i="34"/>
  <c r="X62" i="82"/>
  <c r="Z62" i="82" s="1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Z61" i="78" s="1"/>
  <c r="X61" i="46"/>
  <c r="Y61" i="46"/>
  <c r="X63" i="93"/>
  <c r="Y63" i="93"/>
  <c r="Z63" i="93" s="1"/>
  <c r="AN62" i="34"/>
  <c r="AI62" i="34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Z64" i="85" s="1"/>
  <c r="Y64" i="85"/>
  <c r="AN62" i="93"/>
  <c r="AI62" i="93"/>
  <c r="AI61" i="82"/>
  <c r="AN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Z63" i="37" s="1"/>
  <c r="Y63" i="73"/>
  <c r="X63" i="73"/>
  <c r="X63" i="42"/>
  <c r="Y63" i="42"/>
  <c r="AG62" i="87" l="1"/>
  <c r="AP62" i="87" s="1"/>
  <c r="AG61" i="33"/>
  <c r="AP61" i="33" s="1"/>
  <c r="AF62" i="87"/>
  <c r="AO62" i="87" s="1"/>
  <c r="Z60" i="89"/>
  <c r="W62" i="33"/>
  <c r="AF61" i="41"/>
  <c r="AO61" i="41" s="1"/>
  <c r="Z63" i="42"/>
  <c r="Z62" i="81"/>
  <c r="AE61" i="33"/>
  <c r="Z62" i="32"/>
  <c r="W63" i="32" s="1"/>
  <c r="W63" i="87"/>
  <c r="Z61" i="88"/>
  <c r="W62" i="88" s="1"/>
  <c r="W65" i="85"/>
  <c r="AG64" i="85"/>
  <c r="AP64" i="85" s="1"/>
  <c r="AE64" i="85"/>
  <c r="AF64" i="85"/>
  <c r="AO64" i="85" s="1"/>
  <c r="AF62" i="32"/>
  <c r="AO62" i="32" s="1"/>
  <c r="AE62" i="32"/>
  <c r="AG62" i="81"/>
  <c r="AP62" i="81" s="1"/>
  <c r="AF62" i="81"/>
  <c r="AO62" i="81" s="1"/>
  <c r="W63" i="81"/>
  <c r="AE62" i="81"/>
  <c r="W64" i="93"/>
  <c r="AG63" i="93"/>
  <c r="AP63" i="93" s="1"/>
  <c r="AF63" i="93"/>
  <c r="AO63" i="93" s="1"/>
  <c r="AE63" i="93"/>
  <c r="W62" i="78"/>
  <c r="AG61" i="78"/>
  <c r="AP61" i="78" s="1"/>
  <c r="AE61" i="78"/>
  <c r="AF61" i="78"/>
  <c r="AO61" i="78" s="1"/>
  <c r="AR63" i="86"/>
  <c r="AR62" i="34"/>
  <c r="Y61" i="75"/>
  <c r="X61" i="75"/>
  <c r="Z61" i="75" s="1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X63" i="87"/>
  <c r="AE63" i="42"/>
  <c r="W64" i="42"/>
  <c r="AF63" i="42"/>
  <c r="AO63" i="42" s="1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Z61" i="74" s="1"/>
  <c r="AI64" i="79"/>
  <c r="AN64" i="79"/>
  <c r="AH63" i="34"/>
  <c r="AQ63" i="34" s="1"/>
  <c r="AH61" i="47"/>
  <c r="AQ61" i="47" s="1"/>
  <c r="AH61" i="35"/>
  <c r="AQ61" i="35" s="1"/>
  <c r="X62" i="33"/>
  <c r="Y62" i="33"/>
  <c r="AI62" i="87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Y63" i="76"/>
  <c r="AN63" i="95"/>
  <c r="AI63" i="95"/>
  <c r="X62" i="39"/>
  <c r="Y62" i="39"/>
  <c r="Z62" i="39" s="1"/>
  <c r="AN61" i="33"/>
  <c r="AI61" i="33"/>
  <c r="Y64" i="30"/>
  <c r="X64" i="30"/>
  <c r="X62" i="41"/>
  <c r="Y62" i="41"/>
  <c r="Y60" i="27"/>
  <c r="X60" i="27"/>
  <c r="AI59" i="94"/>
  <c r="AN59" i="94"/>
  <c r="AN61" i="41"/>
  <c r="AI61" i="41"/>
  <c r="AG63" i="37"/>
  <c r="AP63" i="37" s="1"/>
  <c r="AF63" i="37"/>
  <c r="AO63" i="37" s="1"/>
  <c r="AE63" i="37"/>
  <c r="W64" i="37"/>
  <c r="X64" i="77"/>
  <c r="Z64" i="77" s="1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Y62" i="84"/>
  <c r="AH63" i="93"/>
  <c r="AQ63" i="93" s="1"/>
  <c r="AH61" i="78"/>
  <c r="AQ61" i="78" s="1"/>
  <c r="AI62" i="76"/>
  <c r="AN62" i="76"/>
  <c r="X64" i="96"/>
  <c r="Y64" i="96"/>
  <c r="X64" i="95"/>
  <c r="Z64" i="95" s="1"/>
  <c r="Y64" i="95"/>
  <c r="AN61" i="39"/>
  <c r="AI61" i="39"/>
  <c r="AI63" i="30"/>
  <c r="AN63" i="30"/>
  <c r="X60" i="94"/>
  <c r="Z60" i="94" s="1"/>
  <c r="Y60" i="94"/>
  <c r="AI60" i="92"/>
  <c r="AN60" i="92"/>
  <c r="X63" i="44"/>
  <c r="Z63" i="44" s="1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AH62" i="82"/>
  <c r="AQ62" i="82" s="1"/>
  <c r="AH60" i="89"/>
  <c r="AQ60" i="89" s="1"/>
  <c r="AR60" i="88"/>
  <c r="AI59" i="27"/>
  <c r="AN59" i="27"/>
  <c r="Z63" i="76" l="1"/>
  <c r="Z62" i="84"/>
  <c r="Z62" i="41"/>
  <c r="AF61" i="88"/>
  <c r="AO61" i="88" s="1"/>
  <c r="Z65" i="79"/>
  <c r="W66" i="79" s="1"/>
  <c r="AG61" i="88"/>
  <c r="AP61" i="88" s="1"/>
  <c r="AG62" i="32"/>
  <c r="AP62" i="32" s="1"/>
  <c r="AE61" i="88"/>
  <c r="Z61" i="92"/>
  <c r="AE61" i="92" s="1"/>
  <c r="AE64" i="77"/>
  <c r="W65" i="77"/>
  <c r="AF64" i="77"/>
  <c r="AO64" i="77" s="1"/>
  <c r="AG64" i="77"/>
  <c r="AP64" i="77" s="1"/>
  <c r="W63" i="39"/>
  <c r="AG62" i="39"/>
  <c r="AP62" i="39" s="1"/>
  <c r="AF62" i="39"/>
  <c r="AO62" i="39" s="1"/>
  <c r="AE62" i="39"/>
  <c r="AE65" i="79"/>
  <c r="AF65" i="79"/>
  <c r="AO65" i="79" s="1"/>
  <c r="AF61" i="92"/>
  <c r="AO61" i="92" s="1"/>
  <c r="AG61" i="92"/>
  <c r="AP61" i="92" s="1"/>
  <c r="W62" i="92"/>
  <c r="AF63" i="76"/>
  <c r="AO63" i="76" s="1"/>
  <c r="AE63" i="76"/>
  <c r="AG63" i="76"/>
  <c r="AP63" i="76" s="1"/>
  <c r="W64" i="76"/>
  <c r="AR63" i="28"/>
  <c r="AN62" i="80"/>
  <c r="AI62" i="80"/>
  <c r="AH64" i="26"/>
  <c r="AQ64" i="26" s="1"/>
  <c r="AN63" i="37"/>
  <c r="AI63" i="37"/>
  <c r="AR59" i="94"/>
  <c r="AR59" i="27"/>
  <c r="Y62" i="43"/>
  <c r="X62" i="43"/>
  <c r="Z62" i="43" s="1"/>
  <c r="AH63" i="44"/>
  <c r="AQ63" i="44" s="1"/>
  <c r="W61" i="94"/>
  <c r="AG60" i="94"/>
  <c r="AP60" i="94" s="1"/>
  <c r="AF60" i="94"/>
  <c r="AO60" i="94" s="1"/>
  <c r="AE60" i="94"/>
  <c r="AH64" i="95"/>
  <c r="AQ64" i="95" s="1"/>
  <c r="AR62" i="76"/>
  <c r="AH62" i="84"/>
  <c r="AQ62" i="84" s="1"/>
  <c r="Y63" i="80"/>
  <c r="X63" i="80"/>
  <c r="Z63" i="80" s="1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Y64" i="42"/>
  <c r="AN62" i="82"/>
  <c r="AI62" i="82"/>
  <c r="Y63" i="90"/>
  <c r="X63" i="90"/>
  <c r="Z63" i="90" s="1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Z61" i="89" s="1"/>
  <c r="Y61" i="89"/>
  <c r="AH64" i="28"/>
  <c r="AQ64" i="28" s="1"/>
  <c r="AN62" i="90"/>
  <c r="AI62" i="90"/>
  <c r="AN61" i="88"/>
  <c r="AI61" i="88"/>
  <c r="AI64" i="85"/>
  <c r="AN64" i="85"/>
  <c r="AN63" i="38"/>
  <c r="AI63" i="38"/>
  <c r="Z64" i="28"/>
  <c r="X64" i="93"/>
  <c r="Z64" i="93" s="1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Z62" i="36" s="1"/>
  <c r="AH62" i="29"/>
  <c r="AQ62" i="29" s="1"/>
  <c r="X62" i="78"/>
  <c r="Y62" i="78"/>
  <c r="Y62" i="88"/>
  <c r="X62" i="88"/>
  <c r="Y63" i="81"/>
  <c r="X63" i="81"/>
  <c r="Y63" i="32"/>
  <c r="X63" i="32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Z62" i="45" s="1"/>
  <c r="AH61" i="75"/>
  <c r="AQ61" i="75" s="1"/>
  <c r="AI63" i="93"/>
  <c r="AN63" i="93"/>
  <c r="AI62" i="32"/>
  <c r="AN62" i="32"/>
  <c r="Y65" i="85"/>
  <c r="X65" i="85"/>
  <c r="Z64" i="42" l="1"/>
  <c r="Z62" i="88"/>
  <c r="Z63" i="32"/>
  <c r="AG65" i="79"/>
  <c r="AP65" i="79" s="1"/>
  <c r="Z64" i="40"/>
  <c r="W65" i="40" s="1"/>
  <c r="Z64" i="38"/>
  <c r="AF64" i="38" s="1"/>
  <c r="AO64" i="38" s="1"/>
  <c r="Z63" i="82"/>
  <c r="AG63" i="82" s="1"/>
  <c r="AP63" i="82" s="1"/>
  <c r="W64" i="80"/>
  <c r="AG63" i="80"/>
  <c r="AP63" i="80" s="1"/>
  <c r="AE63" i="80"/>
  <c r="AF63" i="80"/>
  <c r="AO63" i="80" s="1"/>
  <c r="AF63" i="82"/>
  <c r="AO63" i="82" s="1"/>
  <c r="W64" i="82"/>
  <c r="AE63" i="82"/>
  <c r="AF63" i="90"/>
  <c r="AO63" i="90" s="1"/>
  <c r="AG63" i="90"/>
  <c r="AP63" i="90" s="1"/>
  <c r="AE63" i="90"/>
  <c r="W64" i="90"/>
  <c r="AE64" i="93"/>
  <c r="W65" i="93"/>
  <c r="AF64" i="93"/>
  <c r="AO64" i="93" s="1"/>
  <c r="AG64" i="93"/>
  <c r="AP64" i="93" s="1"/>
  <c r="AG62" i="36"/>
  <c r="AP62" i="36" s="1"/>
  <c r="AF62" i="36"/>
  <c r="AO62" i="36" s="1"/>
  <c r="AE62" i="36"/>
  <c r="W63" i="36"/>
  <c r="AG64" i="40"/>
  <c r="AP64" i="40" s="1"/>
  <c r="AE64" i="40"/>
  <c r="AF64" i="40"/>
  <c r="AO64" i="40" s="1"/>
  <c r="AF62" i="88"/>
  <c r="AO62" i="88" s="1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X62" i="74"/>
  <c r="Z62" i="74" s="1"/>
  <c r="Y62" i="74"/>
  <c r="Y64" i="73"/>
  <c r="X64" i="73"/>
  <c r="AR63" i="37"/>
  <c r="X62" i="92"/>
  <c r="Y62" i="92"/>
  <c r="Y66" i="79"/>
  <c r="X66" i="79"/>
  <c r="Z66" i="79" s="1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AI65" i="79"/>
  <c r="AN65" i="79"/>
  <c r="Z65" i="85"/>
  <c r="Z62" i="47"/>
  <c r="Y62" i="47"/>
  <c r="X62" i="47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AI64" i="95"/>
  <c r="AN64" i="95"/>
  <c r="AN65" i="91"/>
  <c r="AI65" i="91"/>
  <c r="AR61" i="88"/>
  <c r="AN63" i="34"/>
  <c r="AI63" i="34"/>
  <c r="AR61" i="78"/>
  <c r="AI61" i="74"/>
  <c r="AN61" i="74"/>
  <c r="X64" i="44"/>
  <c r="Z64" i="44" s="1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Z65" i="77" s="1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Z66" i="91" s="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X61" i="94"/>
  <c r="Z61" i="94" s="1"/>
  <c r="Y61" i="94"/>
  <c r="AH62" i="43"/>
  <c r="AQ62" i="43" s="1"/>
  <c r="Y64" i="76"/>
  <c r="X64" i="76"/>
  <c r="AI61" i="92"/>
  <c r="AN61" i="92"/>
  <c r="AI64" i="77"/>
  <c r="AN64" i="77"/>
  <c r="Z63" i="41" l="1"/>
  <c r="Z65" i="95"/>
  <c r="AE64" i="38"/>
  <c r="AG64" i="38"/>
  <c r="AP64" i="38" s="1"/>
  <c r="Z65" i="86"/>
  <c r="AG65" i="86" s="1"/>
  <c r="AP65" i="86" s="1"/>
  <c r="W65" i="38"/>
  <c r="Z65" i="48"/>
  <c r="AE63" i="41"/>
  <c r="W64" i="41"/>
  <c r="AF63" i="41"/>
  <c r="AO63" i="41" s="1"/>
  <c r="AG63" i="41"/>
  <c r="AP63" i="41" s="1"/>
  <c r="AG65" i="77"/>
  <c r="AP65" i="77" s="1"/>
  <c r="AF65" i="77"/>
  <c r="AO65" i="77" s="1"/>
  <c r="AE65" i="77"/>
  <c r="W66" i="77"/>
  <c r="W66" i="48"/>
  <c r="AG65" i="48"/>
  <c r="AP65" i="48" s="1"/>
  <c r="AF65" i="48"/>
  <c r="AO65" i="48" s="1"/>
  <c r="AE65" i="48"/>
  <c r="AN64" i="42"/>
  <c r="AI64" i="42"/>
  <c r="AF62" i="78"/>
  <c r="AO62" i="78" s="1"/>
  <c r="AE62" i="78"/>
  <c r="W63" i="78"/>
  <c r="AG62" i="78"/>
  <c r="AP62" i="78" s="1"/>
  <c r="AE65" i="86"/>
  <c r="W66" i="86"/>
  <c r="AF65" i="86"/>
  <c r="AO65" i="86" s="1"/>
  <c r="AR61" i="75"/>
  <c r="Y64" i="31"/>
  <c r="X64" i="31"/>
  <c r="Z64" i="31" s="1"/>
  <c r="AN62" i="43"/>
  <c r="AI62" i="43"/>
  <c r="AG66" i="79"/>
  <c r="AP66" i="79" s="1"/>
  <c r="AF66" i="79"/>
  <c r="AO66" i="79" s="1"/>
  <c r="AE66" i="79"/>
  <c r="W67" i="79"/>
  <c r="AH64" i="73"/>
  <c r="AQ64" i="73" s="1"/>
  <c r="AH62" i="46"/>
  <c r="AQ62" i="46" s="1"/>
  <c r="AI64" i="26"/>
  <c r="AN64" i="26"/>
  <c r="X64" i="87"/>
  <c r="Z64" i="87" s="1"/>
  <c r="Y64" i="87"/>
  <c r="AN62" i="36"/>
  <c r="AI62" i="36"/>
  <c r="AR64" i="77"/>
  <c r="AH61" i="94"/>
  <c r="AQ61" i="94" s="1"/>
  <c r="AG66" i="91"/>
  <c r="AP66" i="91" s="1"/>
  <c r="AF66" i="91"/>
  <c r="AO66" i="91" s="1"/>
  <c r="AE66" i="91"/>
  <c r="W67" i="91"/>
  <c r="X63" i="29"/>
  <c r="Y63" i="29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AE62" i="74"/>
  <c r="W63" i="74"/>
  <c r="AF62" i="74"/>
  <c r="AO62" i="74" s="1"/>
  <c r="AG62" i="74"/>
  <c r="AP62" i="74" s="1"/>
  <c r="Y65" i="26"/>
  <c r="Z65" i="26" s="1"/>
  <c r="X65" i="26"/>
  <c r="Y63" i="36"/>
  <c r="X63" i="36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Y63" i="33"/>
  <c r="X63" i="33"/>
  <c r="Z63" i="33" s="1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Z65" i="93"/>
  <c r="X65" i="93"/>
  <c r="Y65" i="93"/>
  <c r="X61" i="27"/>
  <c r="Y61" i="27"/>
  <c r="Y63" i="45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Z63" i="45" l="1"/>
  <c r="Z63" i="36"/>
  <c r="Z63" i="29"/>
  <c r="AE63" i="29" s="1"/>
  <c r="Z65" i="96"/>
  <c r="W66" i="96" s="1"/>
  <c r="W64" i="29"/>
  <c r="AG63" i="29"/>
  <c r="AP63" i="29" s="1"/>
  <c r="W64" i="36"/>
  <c r="AG63" i="36"/>
  <c r="AP63" i="36" s="1"/>
  <c r="AE63" i="36"/>
  <c r="AF63" i="36"/>
  <c r="AO63" i="36" s="1"/>
  <c r="AG65" i="96"/>
  <c r="AP65" i="96" s="1"/>
  <c r="W65" i="87"/>
  <c r="AG64" i="87"/>
  <c r="AP64" i="87" s="1"/>
  <c r="AF64" i="87"/>
  <c r="AO64" i="87" s="1"/>
  <c r="AE64" i="87"/>
  <c r="AR63" i="90"/>
  <c r="Y66" i="85"/>
  <c r="X66" i="85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3" i="45"/>
  <c r="AP63" i="45" s="1"/>
  <c r="AF63" i="45"/>
  <c r="AO63" i="45" s="1"/>
  <c r="W64" i="45"/>
  <c r="AE63" i="45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E65" i="26"/>
  <c r="W66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Y64" i="81"/>
  <c r="X63" i="47"/>
  <c r="Y63" i="47"/>
  <c r="Y65" i="44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AR62" i="36"/>
  <c r="AR64" i="26"/>
  <c r="Y67" i="79"/>
  <c r="X67" i="79"/>
  <c r="AH64" i="31"/>
  <c r="AQ64" i="31" s="1"/>
  <c r="X66" i="86"/>
  <c r="Y66" i="86"/>
  <c r="Y63" i="78"/>
  <c r="X63" i="78"/>
  <c r="Z63" i="78" s="1"/>
  <c r="AN65" i="77"/>
  <c r="AI65" i="77"/>
  <c r="X64" i="41"/>
  <c r="Z64" i="41" s="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Z65" i="44" l="1"/>
  <c r="Z66" i="85"/>
  <c r="Z63" i="47"/>
  <c r="AF65" i="96"/>
  <c r="AO65" i="96" s="1"/>
  <c r="Z66" i="86"/>
  <c r="AG66" i="86" s="1"/>
  <c r="AP66" i="86" s="1"/>
  <c r="AE65" i="96"/>
  <c r="AF63" i="29"/>
  <c r="AO63" i="29" s="1"/>
  <c r="Z67" i="91"/>
  <c r="Z64" i="81"/>
  <c r="AG63" i="78"/>
  <c r="AP63" i="78" s="1"/>
  <c r="AF63" i="78"/>
  <c r="AO63" i="78" s="1"/>
  <c r="AE63" i="78"/>
  <c r="W64" i="78"/>
  <c r="W67" i="86"/>
  <c r="W68" i="91"/>
  <c r="AF67" i="91"/>
  <c r="AO67" i="91" s="1"/>
  <c r="AE67" i="91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Y66" i="26"/>
  <c r="X64" i="36"/>
  <c r="Y64" i="36"/>
  <c r="W66" i="42"/>
  <c r="AG65" i="42"/>
  <c r="AP65" i="42" s="1"/>
  <c r="AF65" i="42"/>
  <c r="AO65" i="42" s="1"/>
  <c r="AE65" i="42"/>
  <c r="AG64" i="41"/>
  <c r="AP64" i="41" s="1"/>
  <c r="AF64" i="41"/>
  <c r="AO64" i="41" s="1"/>
  <c r="AE64" i="41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E65" i="44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AG66" i="85"/>
  <c r="AP66" i="85" s="1"/>
  <c r="AF66" i="85"/>
  <c r="AO66" i="85" s="1"/>
  <c r="AE66" i="85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X65" i="34"/>
  <c r="Z65" i="34" s="1"/>
  <c r="Y65" i="34"/>
  <c r="AI63" i="39"/>
  <c r="AN63" i="39"/>
  <c r="Y63" i="46"/>
  <c r="Z63" i="46" s="1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3" i="92" s="1"/>
  <c r="Z62" i="94"/>
  <c r="Y66" i="93"/>
  <c r="X66" i="93"/>
  <c r="Z66" i="93" s="1"/>
  <c r="Y64" i="45"/>
  <c r="X64" i="45"/>
  <c r="X65" i="76"/>
  <c r="Z65" i="76" s="1"/>
  <c r="Y65" i="76"/>
  <c r="AI63" i="3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Z64" i="84" s="1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X65" i="73"/>
  <c r="Z65" i="73" s="1"/>
  <c r="AR65" i="95"/>
  <c r="AI64" i="34"/>
  <c r="AN64" i="34"/>
  <c r="AH65" i="44"/>
  <c r="AQ65" i="44" s="1"/>
  <c r="AI62" i="92"/>
  <c r="AN62" i="92"/>
  <c r="Y63" i="35"/>
  <c r="X63" i="35"/>
  <c r="Z63" i="35" s="1"/>
  <c r="Y65" i="31"/>
  <c r="X65" i="31"/>
  <c r="AR63" i="81"/>
  <c r="AH66" i="85"/>
  <c r="AQ66" i="85" s="1"/>
  <c r="AI65" i="96"/>
  <c r="AN65" i="96"/>
  <c r="X64" i="29"/>
  <c r="Y64" i="29"/>
  <c r="AE66" i="86" l="1"/>
  <c r="AF66" i="86"/>
  <c r="AO66" i="86" s="1"/>
  <c r="Z65" i="31"/>
  <c r="Z66" i="26"/>
  <c r="AE66" i="26" s="1"/>
  <c r="Z64" i="39"/>
  <c r="AG64" i="39" s="1"/>
  <c r="AP64" i="39" s="1"/>
  <c r="W66" i="31"/>
  <c r="AG65" i="31"/>
  <c r="AP65" i="31" s="1"/>
  <c r="AF65" i="31"/>
  <c r="AO65" i="31" s="1"/>
  <c r="AE65" i="31"/>
  <c r="W67" i="93"/>
  <c r="AG66" i="93"/>
  <c r="AP66" i="93" s="1"/>
  <c r="AE66" i="93"/>
  <c r="AF66" i="93"/>
  <c r="AO66" i="93" s="1"/>
  <c r="AH65" i="87"/>
  <c r="AQ65" i="87" s="1"/>
  <c r="AE65" i="37"/>
  <c r="W66" i="37"/>
  <c r="AF65" i="37"/>
  <c r="AO65" i="37" s="1"/>
  <c r="AG65" i="37"/>
  <c r="AP65" i="37" s="1"/>
  <c r="W67" i="26"/>
  <c r="AG66" i="26"/>
  <c r="AP66" i="26" s="1"/>
  <c r="AF66" i="26"/>
  <c r="AO66" i="26" s="1"/>
  <c r="AG63" i="35"/>
  <c r="AP63" i="35" s="1"/>
  <c r="AE63" i="35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Z65" i="90" s="1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Z65" i="82" s="1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W64" i="46"/>
  <c r="AG63" i="46"/>
  <c r="AP63" i="46" s="1"/>
  <c r="AE63" i="46"/>
  <c r="AF63" i="46"/>
  <c r="AO63" i="46" s="1"/>
  <c r="AN66" i="85"/>
  <c r="AI66" i="85"/>
  <c r="Y66" i="44"/>
  <c r="Z66" i="44" s="1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Z65" i="32" s="1"/>
  <c r="Y65" i="32"/>
  <c r="AN64" i="90"/>
  <c r="AI64" i="90"/>
  <c r="AR63" i="39"/>
  <c r="AH66" i="96"/>
  <c r="AQ66" i="96" s="1"/>
  <c r="Z66" i="30"/>
  <c r="X66" i="30"/>
  <c r="Y66" i="30"/>
  <c r="Z66" i="25"/>
  <c r="Y65" i="80"/>
  <c r="X65" i="80"/>
  <c r="Z65" i="80" s="1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Z66" i="42" s="1"/>
  <c r="Y68" i="91"/>
  <c r="X68" i="91"/>
  <c r="AR62" i="92"/>
  <c r="AI63" i="43"/>
  <c r="AN63" i="43"/>
  <c r="Y66" i="28"/>
  <c r="X66" i="28"/>
  <c r="AH63" i="35"/>
  <c r="AQ63" i="35" s="1"/>
  <c r="Y64" i="43"/>
  <c r="X64" i="43"/>
  <c r="Z64" i="43" s="1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AF63" i="92"/>
  <c r="AO63" i="92" s="1"/>
  <c r="W64" i="92"/>
  <c r="AE63" i="92"/>
  <c r="AG63" i="92"/>
  <c r="AP63" i="92" s="1"/>
  <c r="AI64" i="32"/>
  <c r="AN64" i="32"/>
  <c r="AH63" i="46"/>
  <c r="AQ63" i="46" s="1"/>
  <c r="AH65" i="34"/>
  <c r="AQ65" i="34" s="1"/>
  <c r="AR64" i="73"/>
  <c r="Y65" i="83"/>
  <c r="X65" i="83"/>
  <c r="AN62" i="89"/>
  <c r="AI62" i="89"/>
  <c r="Y65" i="41"/>
  <c r="X65" i="41"/>
  <c r="AR62" i="35"/>
  <c r="X66" i="40"/>
  <c r="Y66" i="40"/>
  <c r="AE64" i="39" l="1"/>
  <c r="Z63" i="89"/>
  <c r="Z66" i="40"/>
  <c r="AG66" i="40" s="1"/>
  <c r="AP66" i="40" s="1"/>
  <c r="AF64" i="39"/>
  <c r="AO64" i="39" s="1"/>
  <c r="Z65" i="83"/>
  <c r="W65" i="39"/>
  <c r="Z66" i="38"/>
  <c r="AF66" i="40"/>
  <c r="AO66" i="40" s="1"/>
  <c r="AE66" i="40"/>
  <c r="W67" i="40"/>
  <c r="AE65" i="82"/>
  <c r="AG65" i="82"/>
  <c r="AP65" i="82" s="1"/>
  <c r="AF65" i="82"/>
  <c r="AO65" i="82" s="1"/>
  <c r="W66" i="82"/>
  <c r="AG65" i="80"/>
  <c r="AP65" i="80" s="1"/>
  <c r="AF65" i="80"/>
  <c r="AO65" i="80" s="1"/>
  <c r="AE65" i="80"/>
  <c r="W66" i="80"/>
  <c r="AG66" i="38"/>
  <c r="AP66" i="38" s="1"/>
  <c r="AE66" i="38"/>
  <c r="AF66" i="38"/>
  <c r="AO66" i="38" s="1"/>
  <c r="W67" i="38"/>
  <c r="X65" i="84"/>
  <c r="Y65" i="84"/>
  <c r="AI66" i="77"/>
  <c r="AN66" i="77"/>
  <c r="AH68" i="91"/>
  <c r="AQ68" i="91" s="1"/>
  <c r="AR64" i="83"/>
  <c r="AH65" i="41"/>
  <c r="AQ65" i="41" s="1"/>
  <c r="AR61" i="27"/>
  <c r="W64" i="89"/>
  <c r="AE63" i="89"/>
  <c r="AG63" i="89"/>
  <c r="AP63" i="89" s="1"/>
  <c r="AF63" i="89"/>
  <c r="AO63" i="89" s="1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F65" i="90"/>
  <c r="AO65" i="90" s="1"/>
  <c r="AG65" i="90"/>
  <c r="AP65" i="90" s="1"/>
  <c r="AE65" i="90"/>
  <c r="W66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Z68" i="79" s="1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Z66" i="34" s="1"/>
  <c r="Y66" i="37"/>
  <c r="X66" i="37"/>
  <c r="Z66" i="37" s="1"/>
  <c r="AI65" i="31"/>
  <c r="AN65" i="31"/>
  <c r="AR62" i="89"/>
  <c r="AR64" i="32"/>
  <c r="X64" i="74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Z64" i="35" s="1"/>
  <c r="X64" i="35"/>
  <c r="AI65" i="37"/>
  <c r="AN65" i="37"/>
  <c r="X65" i="39"/>
  <c r="Y65" i="39"/>
  <c r="AE65" i="83"/>
  <c r="W66" i="83"/>
  <c r="AF65" i="83"/>
  <c r="AO65" i="83" s="1"/>
  <c r="AG65" i="83"/>
  <c r="AP65" i="83" s="1"/>
  <c r="AH65" i="80"/>
  <c r="AQ65" i="80" s="1"/>
  <c r="AH65" i="82"/>
  <c r="AQ65" i="82" s="1"/>
  <c r="AN63" i="74"/>
  <c r="AI63" i="74"/>
  <c r="X66" i="76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AI66" i="93"/>
  <c r="AN66" i="93"/>
  <c r="AN64" i="39"/>
  <c r="AI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Z65" i="39" l="1"/>
  <c r="Z64" i="74"/>
  <c r="Z66" i="76"/>
  <c r="Z66" i="73"/>
  <c r="Z67" i="26"/>
  <c r="AF67" i="26" s="1"/>
  <c r="AO67" i="26" s="1"/>
  <c r="W66" i="39"/>
  <c r="AG65" i="39"/>
  <c r="AP65" i="39" s="1"/>
  <c r="AF65" i="39"/>
  <c r="AO65" i="39" s="1"/>
  <c r="AE65" i="39"/>
  <c r="W68" i="26"/>
  <c r="W68" i="85"/>
  <c r="AG67" i="85"/>
  <c r="AP67" i="85" s="1"/>
  <c r="AE67" i="85"/>
  <c r="AF67" i="85"/>
  <c r="AO67" i="85" s="1"/>
  <c r="AR65" i="73"/>
  <c r="AR63" i="46"/>
  <c r="Y65" i="36"/>
  <c r="X65" i="36"/>
  <c r="Z65" i="36" s="1"/>
  <c r="W65" i="74"/>
  <c r="AG64" i="74"/>
  <c r="AP64" i="74" s="1"/>
  <c r="AF64" i="74"/>
  <c r="AO64" i="74" s="1"/>
  <c r="AE64" i="74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F66" i="76"/>
  <c r="AO66" i="76" s="1"/>
  <c r="AE66" i="76"/>
  <c r="AG66" i="76"/>
  <c r="AP66" i="76" s="1"/>
  <c r="W67" i="76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Z67" i="44" s="1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Z67" i="42" s="1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AE66" i="73"/>
  <c r="W67" i="73"/>
  <c r="Y67" i="25"/>
  <c r="X67" i="25"/>
  <c r="AR65" i="37"/>
  <c r="AH67" i="95"/>
  <c r="AQ67" i="95" s="1"/>
  <c r="AG66" i="37"/>
  <c r="AP66" i="37" s="1"/>
  <c r="AF66" i="37"/>
  <c r="AO66" i="37" s="1"/>
  <c r="AE66" i="37"/>
  <c r="W67" i="37"/>
  <c r="Y66" i="32"/>
  <c r="X66" i="32"/>
  <c r="AH68" i="79"/>
  <c r="AQ68" i="79" s="1"/>
  <c r="AH66" i="31"/>
  <c r="AQ66" i="31" s="1"/>
  <c r="Z67" i="48"/>
  <c r="X65" i="43"/>
  <c r="Y65" i="43"/>
  <c r="X66" i="80"/>
  <c r="Z66" i="80" s="1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Z66" i="87"/>
  <c r="Y66" i="87"/>
  <c r="X66" i="87"/>
  <c r="Z67" i="93"/>
  <c r="AI65" i="32"/>
  <c r="AN65" i="32"/>
  <c r="Z67" i="30"/>
  <c r="X67" i="30"/>
  <c r="Y67" i="30"/>
  <c r="Z66" i="31"/>
  <c r="X66" i="90"/>
  <c r="Y66" i="90"/>
  <c r="AR62" i="94"/>
  <c r="X67" i="38"/>
  <c r="Y67" i="38"/>
  <c r="AN65" i="80"/>
  <c r="AI65" i="80"/>
  <c r="AG67" i="26" l="1"/>
  <c r="AP67" i="26" s="1"/>
  <c r="Z65" i="43"/>
  <c r="Z66" i="82"/>
  <c r="AE67" i="26"/>
  <c r="Z66" i="83"/>
  <c r="Z65" i="33"/>
  <c r="W66" i="33" s="1"/>
  <c r="AG67" i="44"/>
  <c r="AP67" i="44" s="1"/>
  <c r="AE67" i="44"/>
  <c r="W68" i="44"/>
  <c r="AF67" i="44"/>
  <c r="AO67" i="44" s="1"/>
  <c r="AG65" i="43"/>
  <c r="AP65" i="43" s="1"/>
  <c r="AF65" i="43"/>
  <c r="AO65" i="43" s="1"/>
  <c r="AE65" i="43"/>
  <c r="W66" i="43"/>
  <c r="AF65" i="33"/>
  <c r="AO65" i="33" s="1"/>
  <c r="AE65" i="33"/>
  <c r="AG67" i="42"/>
  <c r="AP67" i="42" s="1"/>
  <c r="AF67" i="42"/>
  <c r="AO67" i="42" s="1"/>
  <c r="AE67" i="42"/>
  <c r="W68" i="42"/>
  <c r="AR65" i="80"/>
  <c r="AH67" i="30"/>
  <c r="AQ67" i="30" s="1"/>
  <c r="AN68" i="91"/>
  <c r="AI68" i="91"/>
  <c r="AI64" i="78"/>
  <c r="AN64" i="78"/>
  <c r="AH65" i="29"/>
  <c r="AQ65" i="29" s="1"/>
  <c r="W67" i="80"/>
  <c r="AG66" i="80"/>
  <c r="AP66" i="80" s="1"/>
  <c r="AE66" i="80"/>
  <c r="AF66" i="80"/>
  <c r="AO66" i="80" s="1"/>
  <c r="X67" i="37"/>
  <c r="Y67" i="37"/>
  <c r="Z67" i="37" s="1"/>
  <c r="AH67" i="25"/>
  <c r="AQ67" i="25" s="1"/>
  <c r="AH64" i="75"/>
  <c r="AQ64" i="75" s="1"/>
  <c r="AG66" i="82"/>
  <c r="AP66" i="82" s="1"/>
  <c r="AF66" i="82"/>
  <c r="AO66" i="82" s="1"/>
  <c r="W67" i="82"/>
  <c r="AE66" i="82"/>
  <c r="AH67" i="40"/>
  <c r="AQ67" i="40" s="1"/>
  <c r="AH67" i="42"/>
  <c r="AQ67" i="42" s="1"/>
  <c r="AR64" i="36"/>
  <c r="AR65" i="82"/>
  <c r="Y67" i="76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X69" i="79"/>
  <c r="AR63" i="75"/>
  <c r="X63" i="27"/>
  <c r="Z63" i="27" s="1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AH65" i="45"/>
  <c r="AQ65" i="45" s="1"/>
  <c r="X65" i="78"/>
  <c r="Y65" i="78"/>
  <c r="Z65" i="78" s="1"/>
  <c r="Y65" i="35"/>
  <c r="X65" i="35"/>
  <c r="AH67" i="96"/>
  <c r="AQ67" i="96" s="1"/>
  <c r="AH66" i="32"/>
  <c r="AQ66" i="32" s="1"/>
  <c r="AR64" i="43"/>
  <c r="X66" i="41"/>
  <c r="Y66" i="41"/>
  <c r="AI67" i="86"/>
  <c r="AN67" i="86"/>
  <c r="X67" i="34"/>
  <c r="Y67" i="34"/>
  <c r="AI68" i="79"/>
  <c r="AN68" i="79"/>
  <c r="AI66" i="76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Z67" i="73" s="1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Z66" i="81" s="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Z68" i="26" s="1"/>
  <c r="Y68" i="26"/>
  <c r="X66" i="39"/>
  <c r="Y66" i="39"/>
  <c r="Z66" i="41" l="1"/>
  <c r="Z67" i="76"/>
  <c r="AG65" i="33"/>
  <c r="AP65" i="33" s="1"/>
  <c r="Z69" i="79"/>
  <c r="Z69" i="91"/>
  <c r="AF69" i="91" s="1"/>
  <c r="AO69" i="91" s="1"/>
  <c r="Z66" i="39"/>
  <c r="Z65" i="35"/>
  <c r="W68" i="37"/>
  <c r="AG67" i="37"/>
  <c r="AP67" i="37" s="1"/>
  <c r="AF67" i="37"/>
  <c r="AO67" i="37" s="1"/>
  <c r="AE67" i="37"/>
  <c r="AG69" i="91"/>
  <c r="AP69" i="91" s="1"/>
  <c r="AE69" i="91"/>
  <c r="AE63" i="27"/>
  <c r="W64" i="27"/>
  <c r="AG63" i="27"/>
  <c r="AP63" i="27" s="1"/>
  <c r="AF63" i="27"/>
  <c r="AO63" i="27" s="1"/>
  <c r="W67" i="81"/>
  <c r="AF66" i="81"/>
  <c r="AO66" i="81" s="1"/>
  <c r="AE66" i="8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Y68" i="95"/>
  <c r="Y65" i="46"/>
  <c r="X65" i="46"/>
  <c r="AR64" i="78"/>
  <c r="AN67" i="42"/>
  <c r="AI67" i="42"/>
  <c r="AN66" i="87"/>
  <c r="AI66" i="87"/>
  <c r="AH67" i="34"/>
  <c r="AQ67" i="34" s="1"/>
  <c r="X66" i="84"/>
  <c r="Z66" i="84" s="1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X66" i="33"/>
  <c r="Z66" i="33" s="1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W67" i="39"/>
  <c r="AF66" i="39"/>
  <c r="AO66" i="39" s="1"/>
  <c r="AG66" i="39"/>
  <c r="AP66" i="39" s="1"/>
  <c r="AG68" i="26"/>
  <c r="AP68" i="26" s="1"/>
  <c r="AF68" i="26"/>
  <c r="AO68" i="26" s="1"/>
  <c r="AE68" i="26"/>
  <c r="W69" i="26"/>
  <c r="X66" i="36"/>
  <c r="Y66" i="36"/>
  <c r="AF65" i="78"/>
  <c r="AO65" i="78" s="1"/>
  <c r="AE65" i="78"/>
  <c r="W66" i="78"/>
  <c r="AG65" i="78"/>
  <c r="AP65" i="78" s="1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Z67" i="82" s="1"/>
  <c r="AN65" i="43"/>
  <c r="AI65" i="43"/>
  <c r="X68" i="44"/>
  <c r="Z68" i="44" s="1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I65" i="33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Z67" i="31" s="1"/>
  <c r="Y67" i="87"/>
  <c r="X67" i="87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Z67" i="80" s="1"/>
  <c r="X67" i="80"/>
  <c r="Y68" i="42"/>
  <c r="X68" i="42"/>
  <c r="Z68" i="95" l="1"/>
  <c r="Z67" i="87"/>
  <c r="W70" i="91"/>
  <c r="AF67" i="80"/>
  <c r="AO67" i="80" s="1"/>
  <c r="AE67" i="80"/>
  <c r="W68" i="80"/>
  <c r="AG67" i="80"/>
  <c r="AP67" i="80" s="1"/>
  <c r="W68" i="82"/>
  <c r="AG67" i="82"/>
  <c r="AP67" i="82" s="1"/>
  <c r="AF67" i="82"/>
  <c r="AO67" i="82" s="1"/>
  <c r="AE67" i="82"/>
  <c r="W68" i="87"/>
  <c r="AG67" i="87"/>
  <c r="AP67" i="87" s="1"/>
  <c r="AF67" i="87"/>
  <c r="AO67" i="87" s="1"/>
  <c r="AE67" i="87"/>
  <c r="AG67" i="31"/>
  <c r="AP67" i="31" s="1"/>
  <c r="AF67" i="31"/>
  <c r="AO67" i="31" s="1"/>
  <c r="AE67" i="31"/>
  <c r="W68" i="31"/>
  <c r="Y66" i="35"/>
  <c r="X66" i="35"/>
  <c r="W69" i="44"/>
  <c r="AG68" i="44"/>
  <c r="AP68" i="44" s="1"/>
  <c r="AF68" i="44"/>
  <c r="AO68" i="44" s="1"/>
  <c r="AE68" i="44"/>
  <c r="AN69" i="79"/>
  <c r="AI69" i="79"/>
  <c r="X67" i="39"/>
  <c r="Y67" i="39"/>
  <c r="AF66" i="84"/>
  <c r="AO66" i="84" s="1"/>
  <c r="AE66" i="84"/>
  <c r="W67" i="84"/>
  <c r="AG66" i="84"/>
  <c r="AP66" i="84" s="1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Z68" i="38" s="1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AR67" i="48"/>
  <c r="AH68" i="44"/>
  <c r="AQ68" i="44" s="1"/>
  <c r="Y70" i="79"/>
  <c r="X70" i="79"/>
  <c r="AI65" i="78"/>
  <c r="AN65" i="78"/>
  <c r="X69" i="26"/>
  <c r="Y69" i="26"/>
  <c r="Z69" i="26" s="1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Y68" i="40"/>
  <c r="AI67" i="73"/>
  <c r="AN67" i="73"/>
  <c r="AR67" i="30"/>
  <c r="X67" i="81"/>
  <c r="Z67" i="81" s="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Z67" i="90" s="1"/>
  <c r="Y67" i="90"/>
  <c r="AR66" i="31"/>
  <c r="X70" i="9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Z66" i="78" s="1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Z64" i="27" s="1"/>
  <c r="Y68" i="37"/>
  <c r="X68" i="37"/>
  <c r="Z70" i="91" l="1"/>
  <c r="Z68" i="37"/>
  <c r="Z68" i="40"/>
  <c r="Z68" i="25"/>
  <c r="Z68" i="96"/>
  <c r="Z67" i="41"/>
  <c r="AG67" i="41" s="1"/>
  <c r="AP67" i="41" s="1"/>
  <c r="Z68" i="73"/>
  <c r="Z67" i="32"/>
  <c r="AG67" i="32" s="1"/>
  <c r="AP67" i="32" s="1"/>
  <c r="AE68" i="37"/>
  <c r="W69" i="37"/>
  <c r="AF68" i="37"/>
  <c r="AO68" i="37" s="1"/>
  <c r="AG68" i="37"/>
  <c r="AP68" i="37" s="1"/>
  <c r="W68" i="41"/>
  <c r="AF68" i="73"/>
  <c r="AO68" i="73" s="1"/>
  <c r="AE68" i="73"/>
  <c r="W69" i="73"/>
  <c r="AG68" i="73"/>
  <c r="AP68" i="73" s="1"/>
  <c r="W70" i="26"/>
  <c r="AG69" i="26"/>
  <c r="AP69" i="26" s="1"/>
  <c r="AF69" i="26"/>
  <c r="AO69" i="26" s="1"/>
  <c r="AE69" i="26"/>
  <c r="W68" i="90"/>
  <c r="AG67" i="90"/>
  <c r="AP67" i="90" s="1"/>
  <c r="AF67" i="90"/>
  <c r="AO67" i="90" s="1"/>
  <c r="AE67" i="90"/>
  <c r="W68" i="32"/>
  <c r="AF67" i="32"/>
  <c r="AO67" i="32" s="1"/>
  <c r="AE67" i="32"/>
  <c r="AE67" i="81"/>
  <c r="AG67" i="81"/>
  <c r="AP67" i="81" s="1"/>
  <c r="AF67" i="81"/>
  <c r="AO67" i="81" s="1"/>
  <c r="W68" i="81"/>
  <c r="Y68" i="28"/>
  <c r="X68" i="28"/>
  <c r="AH70" i="79"/>
  <c r="AQ70" i="79" s="1"/>
  <c r="AH66" i="35"/>
  <c r="AQ66" i="35" s="1"/>
  <c r="AF64" i="27"/>
  <c r="AO64" i="27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Y67" i="84"/>
  <c r="AR69" i="79"/>
  <c r="Y69" i="44"/>
  <c r="X69" i="44"/>
  <c r="AN67" i="31"/>
  <c r="AI67" i="31"/>
  <c r="Y68" i="82"/>
  <c r="X68" i="82"/>
  <c r="X66" i="47"/>
  <c r="Z66" i="47" s="1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Z68" i="87" s="1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Z69" i="85" s="1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Z68" i="80" s="1"/>
  <c r="AH68" i="37"/>
  <c r="AQ68" i="37" s="1"/>
  <c r="AR66" i="41"/>
  <c r="AG66" i="78"/>
  <c r="AP66" i="78" s="1"/>
  <c r="AF66" i="78"/>
  <c r="AO66" i="78" s="1"/>
  <c r="AE66" i="78"/>
  <c r="W67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Y68" i="31"/>
  <c r="X68" i="31"/>
  <c r="Z68" i="31" s="1"/>
  <c r="AE67" i="41" l="1"/>
  <c r="AF67" i="41"/>
  <c r="AO67" i="41" s="1"/>
  <c r="Z67" i="84"/>
  <c r="Z68" i="28"/>
  <c r="AE68" i="28" s="1"/>
  <c r="Z67" i="33"/>
  <c r="AG67" i="33" s="1"/>
  <c r="AP67" i="33" s="1"/>
  <c r="Z69" i="86"/>
  <c r="AE69" i="86" s="1"/>
  <c r="Z69" i="95"/>
  <c r="Z69" i="44"/>
  <c r="AE69" i="44" s="1"/>
  <c r="W69" i="28"/>
  <c r="AF68" i="28"/>
  <c r="AO68" i="28" s="1"/>
  <c r="AG68" i="28"/>
  <c r="AP68" i="28" s="1"/>
  <c r="W67" i="47"/>
  <c r="AE66" i="47"/>
  <c r="AF66" i="47"/>
  <c r="AO66" i="47" s="1"/>
  <c r="AG66" i="47"/>
  <c r="AP66" i="47" s="1"/>
  <c r="AF69" i="44"/>
  <c r="AO69" i="44" s="1"/>
  <c r="AO71" i="44" s="1"/>
  <c r="AG69" i="85"/>
  <c r="AP69" i="85" s="1"/>
  <c r="AF69" i="85"/>
  <c r="AO69" i="85" s="1"/>
  <c r="AE69" i="85"/>
  <c r="W70" i="85"/>
  <c r="AE68" i="87"/>
  <c r="W69" i="87"/>
  <c r="AF68" i="87"/>
  <c r="AO68" i="87" s="1"/>
  <c r="AG68" i="87"/>
  <c r="AP68" i="87" s="1"/>
  <c r="AG69" i="95"/>
  <c r="AP69" i="95" s="1"/>
  <c r="W70" i="95"/>
  <c r="AF69" i="95"/>
  <c r="AO69" i="95" s="1"/>
  <c r="AE69" i="95"/>
  <c r="AF67" i="33"/>
  <c r="AO67" i="33" s="1"/>
  <c r="W68" i="33"/>
  <c r="AG69" i="86"/>
  <c r="AP69" i="86" s="1"/>
  <c r="AF69" i="86"/>
  <c r="AO69" i="86" s="1"/>
  <c r="W70" i="86"/>
  <c r="AH66" i="88"/>
  <c r="AQ66" i="88" s="1"/>
  <c r="W69" i="31"/>
  <c r="AG68" i="31"/>
  <c r="AP68" i="31" s="1"/>
  <c r="AF68" i="31"/>
  <c r="AO68" i="31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Z67" i="36" s="1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13" i="44"/>
  <c r="S13" i="44" s="1"/>
  <c r="AC13" i="44" s="1"/>
  <c r="AB14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Z65" i="27"/>
  <c r="X65" i="27"/>
  <c r="Y65" i="27"/>
  <c r="X70" i="26"/>
  <c r="Z70" i="26" s="1"/>
  <c r="Y70" i="26"/>
  <c r="AR65" i="88"/>
  <c r="AI66" i="43"/>
  <c r="AN66" i="43"/>
  <c r="X69" i="96"/>
  <c r="Y69" i="96"/>
  <c r="AN66" i="78"/>
  <c r="AI66" i="78"/>
  <c r="AH66" i="74"/>
  <c r="AQ66" i="74" s="1"/>
  <c r="Y69" i="42"/>
  <c r="X69" i="42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X68" i="90"/>
  <c r="Y68" i="41"/>
  <c r="X68" i="41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Z71" i="91" s="1"/>
  <c r="Y71" i="91"/>
  <c r="AR67" i="31"/>
  <c r="X69" i="38"/>
  <c r="Z69" i="38" s="1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Z66" i="92" s="1"/>
  <c r="X66" i="92"/>
  <c r="AG66" i="45"/>
  <c r="AP66" i="45" s="1"/>
  <c r="AF66" i="45"/>
  <c r="AO66" i="45" s="1"/>
  <c r="W67" i="45"/>
  <c r="AE66" i="45"/>
  <c r="AI65" i="92"/>
  <c r="AN65" i="92"/>
  <c r="X69" i="48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X67" i="43"/>
  <c r="X69" i="77"/>
  <c r="Z69" i="77" s="1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I68" i="37"/>
  <c r="AN68" i="37"/>
  <c r="Z67" i="43" l="1"/>
  <c r="Z68" i="90"/>
  <c r="AX18" i="44"/>
  <c r="S18" i="44" s="1"/>
  <c r="AC18" i="44" s="1"/>
  <c r="AB19" i="44" s="1"/>
  <c r="AX12" i="44"/>
  <c r="S12" i="44" s="1"/>
  <c r="AC12" i="44" s="1"/>
  <c r="AB13" i="44" s="1"/>
  <c r="AX17" i="44"/>
  <c r="S17" i="44" s="1"/>
  <c r="AC17" i="44" s="1"/>
  <c r="AB18" i="44" s="1"/>
  <c r="AX11" i="44"/>
  <c r="S11" i="44" s="1"/>
  <c r="AC11" i="44" s="1"/>
  <c r="AB12" i="44" s="1"/>
  <c r="Z69" i="48"/>
  <c r="Z69" i="42"/>
  <c r="Z69" i="96"/>
  <c r="AX16" i="44"/>
  <c r="S16" i="44" s="1"/>
  <c r="AC16" i="44" s="1"/>
  <c r="AB17" i="44" s="1"/>
  <c r="AX10" i="44"/>
  <c r="S10" i="44" s="1"/>
  <c r="AC10" i="44" s="1"/>
  <c r="AB11" i="44" s="1"/>
  <c r="AX15" i="44"/>
  <c r="S15" i="44" s="1"/>
  <c r="AC15" i="44" s="1"/>
  <c r="AB16" i="44" s="1"/>
  <c r="AX9" i="44"/>
  <c r="S9" i="44" s="1"/>
  <c r="AC9" i="44" s="1"/>
  <c r="AB10" i="44" s="1"/>
  <c r="AE67" i="33"/>
  <c r="AX14" i="44"/>
  <c r="S14" i="44" s="1"/>
  <c r="AC14" i="44" s="1"/>
  <c r="AB15" i="44" s="1"/>
  <c r="AX8" i="44"/>
  <c r="S8" i="44" s="1"/>
  <c r="AC8" i="44" s="1"/>
  <c r="AB9" i="44" s="1"/>
  <c r="Z68" i="32"/>
  <c r="AG68" i="32" s="1"/>
  <c r="AP68" i="32" s="1"/>
  <c r="AX3" i="44"/>
  <c r="S3" i="44" s="1"/>
  <c r="AC3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X69" i="44"/>
  <c r="S69" i="44" s="1"/>
  <c r="AC69" i="44" s="1"/>
  <c r="W67" i="46"/>
  <c r="AG66" i="46"/>
  <c r="AP66" i="46" s="1"/>
  <c r="AE66" i="46"/>
  <c r="AF67" i="36"/>
  <c r="AO67" i="36" s="1"/>
  <c r="AE67" i="36"/>
  <c r="W68" i="36"/>
  <c r="AG67" i="36"/>
  <c r="AP67" i="36" s="1"/>
  <c r="AG68" i="81"/>
  <c r="AP68" i="81" s="1"/>
  <c r="W69" i="81"/>
  <c r="AE68" i="81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AE67" i="43"/>
  <c r="AG67" i="43"/>
  <c r="AP67" i="43" s="1"/>
  <c r="W68" i="43"/>
  <c r="AF67" i="43"/>
  <c r="AO67" i="43" s="1"/>
  <c r="AF68" i="32"/>
  <c r="AO68" i="32" s="1"/>
  <c r="AE68" i="32"/>
  <c r="W69" i="32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39" i="48"/>
  <c r="S39" i="48" s="1"/>
  <c r="AC39" i="48" s="1"/>
  <c r="AB40" i="48" s="1"/>
  <c r="AX45" i="48"/>
  <c r="S45" i="48" s="1"/>
  <c r="AC45" i="48" s="1"/>
  <c r="AB46" i="48" s="1"/>
  <c r="AX47" i="48"/>
  <c r="S47" i="48" s="1"/>
  <c r="AC47" i="48" s="1"/>
  <c r="AB48" i="48" s="1"/>
  <c r="AX51" i="48"/>
  <c r="S51" i="48" s="1"/>
  <c r="AC51" i="48" s="1"/>
  <c r="AB52" i="48" s="1"/>
  <c r="AX53" i="48"/>
  <c r="S53" i="48" s="1"/>
  <c r="AC53" i="48" s="1"/>
  <c r="AB54" i="48" s="1"/>
  <c r="AX57" i="48"/>
  <c r="S57" i="48" s="1"/>
  <c r="AC57" i="48" s="1"/>
  <c r="AB58" i="48" s="1"/>
  <c r="AX59" i="48"/>
  <c r="S59" i="48" s="1"/>
  <c r="AC59" i="48" s="1"/>
  <c r="AB60" i="48" s="1"/>
  <c r="AX63" i="48"/>
  <c r="S63" i="48" s="1"/>
  <c r="AC63" i="48" s="1"/>
  <c r="AB64" i="48" s="1"/>
  <c r="AX66" i="48"/>
  <c r="S66" i="48" s="1"/>
  <c r="AC66" i="48" s="1"/>
  <c r="AB67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13" i="96"/>
  <c r="S13" i="96" s="1"/>
  <c r="AC13" i="96" s="1"/>
  <c r="AB14" i="96" s="1"/>
  <c r="AX20" i="96"/>
  <c r="S20" i="96" s="1"/>
  <c r="AC20" i="96" s="1"/>
  <c r="AB21" i="96" s="1"/>
  <c r="AX21" i="96"/>
  <c r="S21" i="96" s="1"/>
  <c r="AC21" i="96" s="1"/>
  <c r="AB22" i="96" s="1"/>
  <c r="AX23" i="96"/>
  <c r="S23" i="96" s="1"/>
  <c r="AC23" i="96" s="1"/>
  <c r="AB24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J12" i="44"/>
  <c r="AK12" i="44"/>
  <c r="AT12" i="44" s="1"/>
  <c r="AJ6" i="44"/>
  <c r="AK6" i="44"/>
  <c r="AT6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AF68" i="90"/>
  <c r="AO68" i="90" s="1"/>
  <c r="W69" i="90"/>
  <c r="AG68" i="90"/>
  <c r="AP68" i="90" s="1"/>
  <c r="AE68" i="90"/>
  <c r="AJ59" i="44"/>
  <c r="AK59" i="44"/>
  <c r="AT59" i="44" s="1"/>
  <c r="AJ23" i="44"/>
  <c r="AK23" i="44"/>
  <c r="AT23" i="44" s="1"/>
  <c r="AJ11" i="44"/>
  <c r="AK11" i="44"/>
  <c r="AT11" i="44" s="1"/>
  <c r="AI69" i="44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10" i="40"/>
  <c r="S10" i="40" s="1"/>
  <c r="AC10" i="40" s="1"/>
  <c r="AB11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X27" i="40"/>
  <c r="S27" i="40" s="1"/>
  <c r="AC27" i="40" s="1"/>
  <c r="AB28" i="40" s="1"/>
  <c r="AX29" i="40"/>
  <c r="S29" i="40" s="1"/>
  <c r="AC29" i="40" s="1"/>
  <c r="AB30" i="40" s="1"/>
  <c r="AX31" i="40"/>
  <c r="S31" i="40" s="1"/>
  <c r="AC31" i="40" s="1"/>
  <c r="AB32" i="40" s="1"/>
  <c r="AX36" i="40"/>
  <c r="S36" i="40" s="1"/>
  <c r="AC36" i="40" s="1"/>
  <c r="AB37" i="40" s="1"/>
  <c r="AX37" i="40"/>
  <c r="S37" i="40" s="1"/>
  <c r="AC37" i="40" s="1"/>
  <c r="AB38" i="40" s="1"/>
  <c r="AX38" i="40"/>
  <c r="S38" i="40" s="1"/>
  <c r="AC38" i="40" s="1"/>
  <c r="AB39" i="40" s="1"/>
  <c r="AX41" i="40"/>
  <c r="S41" i="40" s="1"/>
  <c r="AC41" i="40" s="1"/>
  <c r="AB42" i="40" s="1"/>
  <c r="AX42" i="40"/>
  <c r="S42" i="40" s="1"/>
  <c r="AC42" i="40" s="1"/>
  <c r="AB43" i="40" s="1"/>
  <c r="AX43" i="40"/>
  <c r="S43" i="40" s="1"/>
  <c r="AC43" i="40" s="1"/>
  <c r="AB44" i="40" s="1"/>
  <c r="AX44" i="40"/>
  <c r="S44" i="40" s="1"/>
  <c r="AC44" i="40" s="1"/>
  <c r="AB45" i="40" s="1"/>
  <c r="AX45" i="40"/>
  <c r="S45" i="40" s="1"/>
  <c r="AC45" i="40" s="1"/>
  <c r="AB46" i="40" s="1"/>
  <c r="AX46" i="40"/>
  <c r="S46" i="40" s="1"/>
  <c r="AC46" i="40" s="1"/>
  <c r="AB47" i="40" s="1"/>
  <c r="AX47" i="40"/>
  <c r="S47" i="40" s="1"/>
  <c r="AC47" i="40" s="1"/>
  <c r="AB48" i="40" s="1"/>
  <c r="AX48" i="40"/>
  <c r="S48" i="40" s="1"/>
  <c r="AC48" i="40" s="1"/>
  <c r="AB49" i="40" s="1"/>
  <c r="AX49" i="40"/>
  <c r="S49" i="40" s="1"/>
  <c r="AC49" i="40" s="1"/>
  <c r="AB50" i="40" s="1"/>
  <c r="AX50" i="40"/>
  <c r="S50" i="40" s="1"/>
  <c r="AC50" i="40" s="1"/>
  <c r="AB51" i="40" s="1"/>
  <c r="AX51" i="40"/>
  <c r="S51" i="40" s="1"/>
  <c r="AC51" i="40" s="1"/>
  <c r="AB52" i="40" s="1"/>
  <c r="AX52" i="40"/>
  <c r="S52" i="40" s="1"/>
  <c r="AC52" i="40" s="1"/>
  <c r="AB53" i="40" s="1"/>
  <c r="AX53" i="40"/>
  <c r="S53" i="40" s="1"/>
  <c r="AC53" i="40" s="1"/>
  <c r="AB54" i="40" s="1"/>
  <c r="AX54" i="40"/>
  <c r="S54" i="40" s="1"/>
  <c r="AC54" i="40" s="1"/>
  <c r="AB55" i="40" s="1"/>
  <c r="AX55" i="40"/>
  <c r="S55" i="40" s="1"/>
  <c r="AC55" i="40" s="1"/>
  <c r="AB56" i="40" s="1"/>
  <c r="AX56" i="40"/>
  <c r="S56" i="40" s="1"/>
  <c r="AC56" i="40" s="1"/>
  <c r="AB57" i="40" s="1"/>
  <c r="AX57" i="40"/>
  <c r="S57" i="40" s="1"/>
  <c r="AC57" i="40" s="1"/>
  <c r="AB58" i="40" s="1"/>
  <c r="AX58" i="40"/>
  <c r="S58" i="40" s="1"/>
  <c r="AC58" i="40" s="1"/>
  <c r="AB59" i="40" s="1"/>
  <c r="AX59" i="40"/>
  <c r="S59" i="40" s="1"/>
  <c r="AC59" i="40" s="1"/>
  <c r="AB60" i="40" s="1"/>
  <c r="AX60" i="40"/>
  <c r="S60" i="40" s="1"/>
  <c r="AC60" i="40" s="1"/>
  <c r="AB61" i="40" s="1"/>
  <c r="AX61" i="40"/>
  <c r="S61" i="40" s="1"/>
  <c r="AC61" i="40" s="1"/>
  <c r="AB62" i="40" s="1"/>
  <c r="AX62" i="40"/>
  <c r="S62" i="40" s="1"/>
  <c r="AC62" i="40" s="1"/>
  <c r="AB63" i="40" s="1"/>
  <c r="AX63" i="40"/>
  <c r="S63" i="40" s="1"/>
  <c r="AC63" i="40" s="1"/>
  <c r="AB64" i="40" s="1"/>
  <c r="AX67" i="40"/>
  <c r="S67" i="40" s="1"/>
  <c r="AC67" i="40" s="1"/>
  <c r="AB68" i="40" s="1"/>
  <c r="AX64" i="40"/>
  <c r="S64" i="40" s="1"/>
  <c r="AC64" i="40" s="1"/>
  <c r="AB65" i="40" s="1"/>
  <c r="AX65" i="40"/>
  <c r="S65" i="40" s="1"/>
  <c r="AC65" i="40" s="1"/>
  <c r="AB66" i="40" s="1"/>
  <c r="AX68" i="40"/>
  <c r="S68" i="40" s="1"/>
  <c r="AC68" i="40" s="1"/>
  <c r="AB69" i="40" s="1"/>
  <c r="AX66" i="40"/>
  <c r="S66" i="40" s="1"/>
  <c r="AC66" i="40" s="1"/>
  <c r="AB67" i="40" s="1"/>
  <c r="AI70" i="79"/>
  <c r="AN70" i="79"/>
  <c r="Y69" i="80"/>
  <c r="X69" i="80"/>
  <c r="Z69" i="80" s="1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22" i="44"/>
  <c r="AK22" i="44"/>
  <c r="AT22" i="44" s="1"/>
  <c r="AK16" i="44"/>
  <c r="AT16" i="44" s="1"/>
  <c r="AJ16" i="44"/>
  <c r="AJ10" i="44"/>
  <c r="AK10" i="44"/>
  <c r="AT10" i="44" s="1"/>
  <c r="AB4" i="44"/>
  <c r="AJ3" i="44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J5" i="44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J15" i="44"/>
  <c r="AK15" i="44"/>
  <c r="AT15" i="44" s="1"/>
  <c r="AK9" i="44"/>
  <c r="AT9" i="44" s="1"/>
  <c r="AJ9" i="44"/>
  <c r="Z69" i="25"/>
  <c r="Z69" i="30"/>
  <c r="AR68" i="77"/>
  <c r="Y69" i="31"/>
  <c r="X69" i="31"/>
  <c r="X70" i="95"/>
  <c r="Y70" i="95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69" i="44"/>
  <c r="AS69" i="44" s="1"/>
  <c r="AK69" i="44"/>
  <c r="AT69" i="44" s="1"/>
  <c r="AJ41" i="44"/>
  <c r="AK41" i="44"/>
  <c r="AT41" i="44" s="1"/>
  <c r="AJ17" i="44"/>
  <c r="AK17" i="44"/>
  <c r="AT17" i="44" s="1"/>
  <c r="AN69" i="85"/>
  <c r="AI69" i="85"/>
  <c r="AR67" i="81"/>
  <c r="X66" i="75"/>
  <c r="Y66" i="75"/>
  <c r="AR67" i="83"/>
  <c r="X68" i="84"/>
  <c r="Z68" i="84" s="1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J8" i="44"/>
  <c r="AK8" i="44"/>
  <c r="AT8" i="44" s="1"/>
  <c r="AN69" i="86"/>
  <c r="AI69" i="86"/>
  <c r="AI67" i="33"/>
  <c r="AN67" i="33"/>
  <c r="AI68" i="87"/>
  <c r="AN68" i="87"/>
  <c r="AI66" i="47"/>
  <c r="AN66" i="47"/>
  <c r="Z69" i="28"/>
  <c r="Y69" i="28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F66" i="92"/>
  <c r="AO66" i="92" s="1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13" i="44"/>
  <c r="AK13" i="44"/>
  <c r="AT13" i="44" s="1"/>
  <c r="AJ7" i="44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AX41" i="48" l="1"/>
  <c r="S41" i="48" s="1"/>
  <c r="AC41" i="48" s="1"/>
  <c r="AB42" i="48" s="1"/>
  <c r="AX33" i="48"/>
  <c r="S33" i="48" s="1"/>
  <c r="AC33" i="48" s="1"/>
  <c r="AB34" i="48" s="1"/>
  <c r="AX65" i="48"/>
  <c r="S65" i="48" s="1"/>
  <c r="AC65" i="48" s="1"/>
  <c r="AB66" i="48" s="1"/>
  <c r="AX58" i="48"/>
  <c r="S58" i="48" s="1"/>
  <c r="AC58" i="48" s="1"/>
  <c r="AB59" i="48" s="1"/>
  <c r="AX52" i="48"/>
  <c r="S52" i="48" s="1"/>
  <c r="AC52" i="48" s="1"/>
  <c r="AB53" i="48" s="1"/>
  <c r="AX46" i="48"/>
  <c r="S46" i="48" s="1"/>
  <c r="AC46" i="48" s="1"/>
  <c r="AB47" i="48" s="1"/>
  <c r="AX40" i="48"/>
  <c r="S40" i="48" s="1"/>
  <c r="AC40" i="48" s="1"/>
  <c r="AB41" i="48" s="1"/>
  <c r="AX27" i="48"/>
  <c r="S27" i="48" s="1"/>
  <c r="AC27" i="48" s="1"/>
  <c r="AB28" i="48" s="1"/>
  <c r="AX35" i="40"/>
  <c r="S35" i="40" s="1"/>
  <c r="AC35" i="40" s="1"/>
  <c r="AB36" i="40" s="1"/>
  <c r="AX26" i="40"/>
  <c r="S26" i="40" s="1"/>
  <c r="AC26" i="40" s="1"/>
  <c r="AB27" i="40" s="1"/>
  <c r="AX17" i="40"/>
  <c r="S17" i="40" s="1"/>
  <c r="AC17" i="40" s="1"/>
  <c r="AB18" i="40" s="1"/>
  <c r="AX19" i="96"/>
  <c r="S19" i="96" s="1"/>
  <c r="AC19" i="96" s="1"/>
  <c r="AB20" i="96" s="1"/>
  <c r="AX68" i="48"/>
  <c r="S68" i="48" s="1"/>
  <c r="AC68" i="48" s="1"/>
  <c r="AB69" i="48" s="1"/>
  <c r="AX62" i="48"/>
  <c r="S62" i="48" s="1"/>
  <c r="AC62" i="48" s="1"/>
  <c r="AB63" i="48" s="1"/>
  <c r="AX56" i="48"/>
  <c r="S56" i="48" s="1"/>
  <c r="AC56" i="48" s="1"/>
  <c r="AB57" i="48" s="1"/>
  <c r="AX50" i="48"/>
  <c r="S50" i="48" s="1"/>
  <c r="AC50" i="48" s="1"/>
  <c r="AB51" i="48" s="1"/>
  <c r="AX44" i="48"/>
  <c r="S44" i="48" s="1"/>
  <c r="AC44" i="48" s="1"/>
  <c r="AB45" i="48" s="1"/>
  <c r="AX37" i="48"/>
  <c r="S37" i="48" s="1"/>
  <c r="AC37" i="48" s="1"/>
  <c r="AB38" i="48" s="1"/>
  <c r="Z67" i="29"/>
  <c r="AX40" i="40"/>
  <c r="S40" i="40" s="1"/>
  <c r="AC40" i="40" s="1"/>
  <c r="AB41" i="40" s="1"/>
  <c r="AX33" i="40"/>
  <c r="S33" i="40" s="1"/>
  <c r="AC33" i="40" s="1"/>
  <c r="AB34" i="40" s="1"/>
  <c r="AX25" i="40"/>
  <c r="S25" i="40" s="1"/>
  <c r="AC25" i="40" s="1"/>
  <c r="AB26" i="40" s="1"/>
  <c r="AX14" i="40"/>
  <c r="S14" i="40" s="1"/>
  <c r="AC14" i="40" s="1"/>
  <c r="AB15" i="40" s="1"/>
  <c r="AX26" i="96"/>
  <c r="S26" i="96" s="1"/>
  <c r="AC26" i="96" s="1"/>
  <c r="AB27" i="96" s="1"/>
  <c r="AX15" i="96"/>
  <c r="S15" i="96" s="1"/>
  <c r="AC15" i="96" s="1"/>
  <c r="AB16" i="96" s="1"/>
  <c r="AX64" i="48"/>
  <c r="S64" i="48" s="1"/>
  <c r="AC64" i="48" s="1"/>
  <c r="AB65" i="48" s="1"/>
  <c r="AX61" i="48"/>
  <c r="S61" i="48" s="1"/>
  <c r="AC61" i="48" s="1"/>
  <c r="AB62" i="48" s="1"/>
  <c r="AX55" i="48"/>
  <c r="S55" i="48" s="1"/>
  <c r="AC55" i="48" s="1"/>
  <c r="AB56" i="48" s="1"/>
  <c r="AX49" i="48"/>
  <c r="S49" i="48" s="1"/>
  <c r="AC49" i="48" s="1"/>
  <c r="AB50" i="48" s="1"/>
  <c r="AX43" i="48"/>
  <c r="S43" i="48" s="1"/>
  <c r="AC43" i="48" s="1"/>
  <c r="AB44" i="48" s="1"/>
  <c r="AX35" i="48"/>
  <c r="S35" i="48" s="1"/>
  <c r="AC35" i="48" s="1"/>
  <c r="AB36" i="48" s="1"/>
  <c r="Z70" i="95"/>
  <c r="AX39" i="40"/>
  <c r="S39" i="40" s="1"/>
  <c r="AC39" i="40" s="1"/>
  <c r="AB40" i="40" s="1"/>
  <c r="AX32" i="40"/>
  <c r="S32" i="40" s="1"/>
  <c r="AC32" i="40" s="1"/>
  <c r="AB33" i="40" s="1"/>
  <c r="AX23" i="40"/>
  <c r="S23" i="40" s="1"/>
  <c r="AC23" i="40" s="1"/>
  <c r="AB24" i="40" s="1"/>
  <c r="AX12" i="40"/>
  <c r="S12" i="40" s="1"/>
  <c r="AC12" i="40" s="1"/>
  <c r="AB13" i="40" s="1"/>
  <c r="AX25" i="96"/>
  <c r="S25" i="96" s="1"/>
  <c r="AC25" i="96" s="1"/>
  <c r="AB26" i="96" s="1"/>
  <c r="AX14" i="96"/>
  <c r="S14" i="96" s="1"/>
  <c r="AC14" i="96" s="1"/>
  <c r="AB15" i="96" s="1"/>
  <c r="AX67" i="48"/>
  <c r="S67" i="48" s="1"/>
  <c r="AC67" i="48" s="1"/>
  <c r="AB68" i="48" s="1"/>
  <c r="AX60" i="48"/>
  <c r="S60" i="48" s="1"/>
  <c r="AC60" i="48" s="1"/>
  <c r="AB61" i="48" s="1"/>
  <c r="AX54" i="48"/>
  <c r="S54" i="48" s="1"/>
  <c r="AC54" i="48" s="1"/>
  <c r="AB55" i="48" s="1"/>
  <c r="AX48" i="48"/>
  <c r="S48" i="48" s="1"/>
  <c r="AC48" i="48" s="1"/>
  <c r="AB49" i="48" s="1"/>
  <c r="AX42" i="48"/>
  <c r="S42" i="48" s="1"/>
  <c r="AC42" i="48" s="1"/>
  <c r="AB43" i="48" s="1"/>
  <c r="AX34" i="48"/>
  <c r="S34" i="48" s="1"/>
  <c r="AC34" i="48" s="1"/>
  <c r="AB35" i="48" s="1"/>
  <c r="AX30" i="40"/>
  <c r="S30" i="40" s="1"/>
  <c r="AC30" i="40" s="1"/>
  <c r="AB31" i="40" s="1"/>
  <c r="AX24" i="40"/>
  <c r="S24" i="40" s="1"/>
  <c r="AC24" i="40" s="1"/>
  <c r="AB25" i="40" s="1"/>
  <c r="AX18" i="40"/>
  <c r="S18" i="40" s="1"/>
  <c r="AC18" i="40" s="1"/>
  <c r="AB19" i="40" s="1"/>
  <c r="AX4" i="40"/>
  <c r="S4" i="40" s="1"/>
  <c r="AC4" i="40" s="1"/>
  <c r="AB5" i="40" s="1"/>
  <c r="AX24" i="96"/>
  <c r="S24" i="96" s="1"/>
  <c r="AC24" i="96" s="1"/>
  <c r="AB25" i="96" s="1"/>
  <c r="AX18" i="96"/>
  <c r="S18" i="96" s="1"/>
  <c r="AC18" i="96" s="1"/>
  <c r="AB19" i="96" s="1"/>
  <c r="AK19" i="96" s="1"/>
  <c r="AT19" i="96" s="1"/>
  <c r="AX12" i="96"/>
  <c r="S12" i="96" s="1"/>
  <c r="AC12" i="96" s="1"/>
  <c r="AB13" i="96" s="1"/>
  <c r="AX38" i="48"/>
  <c r="S38" i="48" s="1"/>
  <c r="AC38" i="48" s="1"/>
  <c r="AB39" i="48" s="1"/>
  <c r="AX32" i="48"/>
  <c r="S32" i="48" s="1"/>
  <c r="AC32" i="48" s="1"/>
  <c r="AB33" i="48" s="1"/>
  <c r="AX26" i="48"/>
  <c r="S26" i="48" s="1"/>
  <c r="AC26" i="48" s="1"/>
  <c r="AB27" i="48" s="1"/>
  <c r="AX17" i="96"/>
  <c r="S17" i="96" s="1"/>
  <c r="AC17" i="96" s="1"/>
  <c r="AB18" i="96" s="1"/>
  <c r="AX11" i="96"/>
  <c r="S11" i="96" s="1"/>
  <c r="AC11" i="96" s="1"/>
  <c r="AB12" i="96" s="1"/>
  <c r="AK12" i="96" s="1"/>
  <c r="AT12" i="96" s="1"/>
  <c r="AX31" i="48"/>
  <c r="S31" i="48" s="1"/>
  <c r="AC31" i="48" s="1"/>
  <c r="AB32" i="48" s="1"/>
  <c r="AX25" i="48"/>
  <c r="S25" i="48" s="1"/>
  <c r="AC25" i="48" s="1"/>
  <c r="AB26" i="48" s="1"/>
  <c r="AX34" i="40"/>
  <c r="S34" i="40" s="1"/>
  <c r="AC34" i="40" s="1"/>
  <c r="AB35" i="40" s="1"/>
  <c r="AX28" i="40"/>
  <c r="S28" i="40" s="1"/>
  <c r="AC28" i="40" s="1"/>
  <c r="AB29" i="40" s="1"/>
  <c r="AX22" i="40"/>
  <c r="S22" i="40" s="1"/>
  <c r="AC22" i="40" s="1"/>
  <c r="AB23" i="40" s="1"/>
  <c r="AX15" i="40"/>
  <c r="S15" i="40" s="1"/>
  <c r="AC15" i="40" s="1"/>
  <c r="AB16" i="40" s="1"/>
  <c r="AJ16" i="40" s="1"/>
  <c r="AX22" i="96"/>
  <c r="S22" i="96" s="1"/>
  <c r="AC22" i="96" s="1"/>
  <c r="AB23" i="96" s="1"/>
  <c r="AX16" i="96"/>
  <c r="S16" i="96" s="1"/>
  <c r="AC16" i="96" s="1"/>
  <c r="AB17" i="96" s="1"/>
  <c r="AX10" i="96"/>
  <c r="S10" i="96" s="1"/>
  <c r="AC10" i="96" s="1"/>
  <c r="AB11" i="96" s="1"/>
  <c r="AX36" i="48"/>
  <c r="S36" i="48" s="1"/>
  <c r="AC36" i="48" s="1"/>
  <c r="AB37" i="48" s="1"/>
  <c r="AX30" i="48"/>
  <c r="S30" i="48" s="1"/>
  <c r="AC30" i="48" s="1"/>
  <c r="AB31" i="48" s="1"/>
  <c r="AX23" i="48"/>
  <c r="S23" i="48" s="1"/>
  <c r="AC23" i="48" s="1"/>
  <c r="AB24" i="48" s="1"/>
  <c r="AJ24" i="48" s="1"/>
  <c r="AX9" i="96"/>
  <c r="S9" i="96" s="1"/>
  <c r="AC9" i="96" s="1"/>
  <c r="AB10" i="96" s="1"/>
  <c r="AX29" i="48"/>
  <c r="S29" i="48" s="1"/>
  <c r="AC29" i="48" s="1"/>
  <c r="AB30" i="48" s="1"/>
  <c r="AX19" i="48"/>
  <c r="S19" i="48" s="1"/>
  <c r="AC19" i="48" s="1"/>
  <c r="AB20" i="48" s="1"/>
  <c r="AX28" i="48"/>
  <c r="S28" i="48" s="1"/>
  <c r="AC28" i="48" s="1"/>
  <c r="AB29" i="48" s="1"/>
  <c r="AX13" i="48"/>
  <c r="S13" i="48" s="1"/>
  <c r="AC13" i="48" s="1"/>
  <c r="AB14" i="48" s="1"/>
  <c r="AX5" i="40"/>
  <c r="S5" i="40" s="1"/>
  <c r="AC5" i="40" s="1"/>
  <c r="AB6" i="40" s="1"/>
  <c r="AK6" i="40" s="1"/>
  <c r="AT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K11" i="48" s="1"/>
  <c r="AT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J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Z70" i="38" s="1"/>
  <c r="Y70" i="38"/>
  <c r="AS37" i="44"/>
  <c r="AL37" i="44"/>
  <c r="AU37" i="44" s="1"/>
  <c r="AR67" i="39"/>
  <c r="AI65" i="27"/>
  <c r="AN65" i="27"/>
  <c r="AH67" i="29"/>
  <c r="AQ67" i="29" s="1"/>
  <c r="X67" i="92"/>
  <c r="Y67" i="92"/>
  <c r="AG69" i="28"/>
  <c r="AP69" i="28" s="1"/>
  <c r="AP71" i="28" s="1"/>
  <c r="AE69" i="28"/>
  <c r="AF69" i="28"/>
  <c r="AO69" i="28" s="1"/>
  <c r="AO71" i="28" s="1"/>
  <c r="AX69" i="28"/>
  <c r="S69" i="28" s="1"/>
  <c r="AC69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J25" i="40"/>
  <c r="AK25" i="40"/>
  <c r="AT25" i="40" s="1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J13" i="96"/>
  <c r="AK13" i="96"/>
  <c r="AT13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J32" i="48"/>
  <c r="AK32" i="48"/>
  <c r="AT32" i="48" s="1"/>
  <c r="AJ26" i="48"/>
  <c r="AK26" i="48"/>
  <c r="AT26" i="48" s="1"/>
  <c r="AJ20" i="48"/>
  <c r="AK20" i="48"/>
  <c r="AT20" i="48" s="1"/>
  <c r="AK14" i="48"/>
  <c r="AT14" i="48" s="1"/>
  <c r="AX7" i="48"/>
  <c r="S7" i="48" s="1"/>
  <c r="AC7" i="48" s="1"/>
  <c r="AB8" i="48" s="1"/>
  <c r="Y72" i="91"/>
  <c r="X72" i="9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K65" i="40"/>
  <c r="AT65" i="40" s="1"/>
  <c r="AJ65" i="40"/>
  <c r="AJ60" i="40"/>
  <c r="AK60" i="40"/>
  <c r="AT60" i="40" s="1"/>
  <c r="AJ54" i="40"/>
  <c r="AK54" i="40"/>
  <c r="AT54" i="40" s="1"/>
  <c r="AJ48" i="40"/>
  <c r="AK48" i="40"/>
  <c r="AT48" i="40" s="1"/>
  <c r="AJ42" i="40"/>
  <c r="AK42" i="40"/>
  <c r="AT42" i="40" s="1"/>
  <c r="AJ36" i="40"/>
  <c r="AK36" i="40"/>
  <c r="AT36" i="40" s="1"/>
  <c r="AJ30" i="40"/>
  <c r="AK30" i="40"/>
  <c r="AT30" i="40" s="1"/>
  <c r="AJ24" i="40"/>
  <c r="AK24" i="40"/>
  <c r="AT24" i="40" s="1"/>
  <c r="AJ18" i="40"/>
  <c r="AK18" i="40"/>
  <c r="AT18" i="40" s="1"/>
  <c r="AJ12" i="40"/>
  <c r="AK12" i="40"/>
  <c r="AT12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K18" i="96"/>
  <c r="AT18" i="96" s="1"/>
  <c r="AK6" i="96"/>
  <c r="AT6" i="96" s="1"/>
  <c r="AJ6" i="96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J43" i="48"/>
  <c r="AK43" i="48"/>
  <c r="AT43" i="48" s="1"/>
  <c r="AJ37" i="48"/>
  <c r="AK37" i="48"/>
  <c r="AT37" i="48" s="1"/>
  <c r="AJ31" i="48"/>
  <c r="AK31" i="48"/>
  <c r="AT31" i="48" s="1"/>
  <c r="AJ25" i="48"/>
  <c r="AK25" i="48"/>
  <c r="AT25" i="48" s="1"/>
  <c r="AK19" i="48"/>
  <c r="AT19" i="48" s="1"/>
  <c r="AJ13" i="48"/>
  <c r="AK13" i="48"/>
  <c r="AT13" i="48" s="1"/>
  <c r="AK7" i="48"/>
  <c r="AT7" i="48" s="1"/>
  <c r="AI71" i="91"/>
  <c r="AN71" i="91"/>
  <c r="AH69" i="76"/>
  <c r="AQ69" i="76" s="1"/>
  <c r="AQ71" i="76" s="1"/>
  <c r="AZ3" i="76"/>
  <c r="AX6" i="76" s="1"/>
  <c r="S6" i="76" s="1"/>
  <c r="AC6" i="76" s="1"/>
  <c r="AB7" i="76" s="1"/>
  <c r="AX11" i="76"/>
  <c r="S11" i="76" s="1"/>
  <c r="AC11" i="76" s="1"/>
  <c r="AB12" i="76" s="1"/>
  <c r="AX23" i="76"/>
  <c r="S23" i="76" s="1"/>
  <c r="AC23" i="76" s="1"/>
  <c r="AB24" i="76" s="1"/>
  <c r="AX29" i="76"/>
  <c r="S29" i="76" s="1"/>
  <c r="AC29" i="76" s="1"/>
  <c r="AB30" i="76" s="1"/>
  <c r="AX35" i="76"/>
  <c r="S35" i="76" s="1"/>
  <c r="AC35" i="76" s="1"/>
  <c r="AB36" i="76" s="1"/>
  <c r="AX41" i="76"/>
  <c r="S41" i="76" s="1"/>
  <c r="AC41" i="76" s="1"/>
  <c r="AB42" i="76" s="1"/>
  <c r="AX47" i="76"/>
  <c r="S47" i="76" s="1"/>
  <c r="AC47" i="76" s="1"/>
  <c r="AB48" i="76" s="1"/>
  <c r="AX59" i="76"/>
  <c r="S59" i="76" s="1"/>
  <c r="AC59" i="76" s="1"/>
  <c r="AB60" i="76" s="1"/>
  <c r="AX64" i="76"/>
  <c r="S64" i="76" s="1"/>
  <c r="AC64" i="76" s="1"/>
  <c r="AB65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J53" i="40"/>
  <c r="AK47" i="40"/>
  <c r="AT47" i="40" s="1"/>
  <c r="AJ47" i="40"/>
  <c r="AK41" i="40"/>
  <c r="AT41" i="40" s="1"/>
  <c r="AJ41" i="40"/>
  <c r="AK35" i="40"/>
  <c r="AT35" i="40" s="1"/>
  <c r="AJ35" i="40"/>
  <c r="AK29" i="40"/>
  <c r="AT29" i="40" s="1"/>
  <c r="AJ29" i="40"/>
  <c r="AK23" i="40"/>
  <c r="AT23" i="40" s="1"/>
  <c r="AJ23" i="40"/>
  <c r="AK17" i="40"/>
  <c r="AT17" i="40" s="1"/>
  <c r="AJ17" i="40"/>
  <c r="AJ11" i="40"/>
  <c r="AK11" i="40"/>
  <c r="AT11" i="40" s="1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K23" i="96"/>
  <c r="AT23" i="96" s="1"/>
  <c r="AJ23" i="96"/>
  <c r="AJ17" i="96"/>
  <c r="AK17" i="96"/>
  <c r="AT17" i="96" s="1"/>
  <c r="AJ11" i="96"/>
  <c r="AK11" i="96"/>
  <c r="AT11" i="96" s="1"/>
  <c r="AJ5" i="96"/>
  <c r="AK5" i="96"/>
  <c r="AT5" i="96" s="1"/>
  <c r="AH67" i="45"/>
  <c r="AQ67" i="45" s="1"/>
  <c r="AJ67" i="48"/>
  <c r="AK67" i="48"/>
  <c r="AT67" i="48" s="1"/>
  <c r="AJ60" i="48"/>
  <c r="AK60" i="48"/>
  <c r="AT60" i="48" s="1"/>
  <c r="AJ54" i="48"/>
  <c r="AK54" i="48"/>
  <c r="AT54" i="48" s="1"/>
  <c r="AK48" i="48"/>
  <c r="AT48" i="48" s="1"/>
  <c r="AJ48" i="48"/>
  <c r="AJ42" i="48"/>
  <c r="AK42" i="48"/>
  <c r="AT42" i="48" s="1"/>
  <c r="AJ36" i="48"/>
  <c r="AK36" i="48"/>
  <c r="AT36" i="48" s="1"/>
  <c r="AK30" i="48"/>
  <c r="AT30" i="48" s="1"/>
  <c r="AJ30" i="48"/>
  <c r="AK24" i="48"/>
  <c r="AT24" i="48" s="1"/>
  <c r="AK18" i="48"/>
  <c r="AT18" i="48" s="1"/>
  <c r="AK12" i="48"/>
  <c r="AT12" i="48" s="1"/>
  <c r="AJ12" i="48"/>
  <c r="AJ6" i="48"/>
  <c r="AK6" i="48"/>
  <c r="AT6" i="48" s="1"/>
  <c r="Y68" i="43"/>
  <c r="X68" i="43"/>
  <c r="Z68" i="43" s="1"/>
  <c r="X70" i="42"/>
  <c r="Y70" i="42"/>
  <c r="AI66" i="46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J64" i="40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J28" i="40"/>
  <c r="AK28" i="40"/>
  <c r="AT28" i="40" s="1"/>
  <c r="AJ22" i="40"/>
  <c r="AK22" i="40"/>
  <c r="AT22" i="40" s="1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K66" i="48"/>
  <c r="AT66" i="48" s="1"/>
  <c r="AJ66" i="48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J23" i="48"/>
  <c r="AK23" i="48"/>
  <c r="AT23" i="48" s="1"/>
  <c r="AJ17" i="48"/>
  <c r="AK17" i="48"/>
  <c r="AT17" i="48" s="1"/>
  <c r="AJ11" i="48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X62" i="28"/>
  <c r="S62" i="28" s="1"/>
  <c r="AC62" i="28" s="1"/>
  <c r="AB63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L16" i="44"/>
  <c r="AU16" i="44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7" i="40"/>
  <c r="AK27" i="40"/>
  <c r="AT27" i="40" s="1"/>
  <c r="AJ21" i="40"/>
  <c r="AK21" i="40"/>
  <c r="AT21" i="40" s="1"/>
  <c r="AJ15" i="40"/>
  <c r="AK15" i="40"/>
  <c r="AT15" i="40" s="1"/>
  <c r="AX8" i="40"/>
  <c r="S8" i="40" s="1"/>
  <c r="AC8" i="40" s="1"/>
  <c r="AB9" i="40" s="1"/>
  <c r="AX3" i="40"/>
  <c r="S3" i="40" s="1"/>
  <c r="AC3" i="40" s="1"/>
  <c r="X67" i="88"/>
  <c r="Z67" i="88" s="1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J16" i="48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AI68" i="81"/>
  <c r="X68" i="36"/>
  <c r="Z68" i="36" s="1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X7" i="80"/>
  <c r="S7" i="80" s="1"/>
  <c r="AC7" i="80" s="1"/>
  <c r="AB8" i="80" s="1"/>
  <c r="AX15" i="80"/>
  <c r="S15" i="80" s="1"/>
  <c r="AC15" i="80" s="1"/>
  <c r="AB16" i="80" s="1"/>
  <c r="AX26" i="80"/>
  <c r="S26" i="80" s="1"/>
  <c r="AC26" i="80" s="1"/>
  <c r="AB27" i="80" s="1"/>
  <c r="AX27" i="80"/>
  <c r="S27" i="80" s="1"/>
  <c r="AC27" i="80" s="1"/>
  <c r="AB28" i="80" s="1"/>
  <c r="AX36" i="80"/>
  <c r="S36" i="80" s="1"/>
  <c r="AC36" i="80" s="1"/>
  <c r="AB37" i="80" s="1"/>
  <c r="AX44" i="80"/>
  <c r="S44" i="80" s="1"/>
  <c r="AC44" i="80" s="1"/>
  <c r="AB45" i="80" s="1"/>
  <c r="AX45" i="80"/>
  <c r="S45" i="80" s="1"/>
  <c r="AC45" i="80" s="1"/>
  <c r="AB46" i="80" s="1"/>
  <c r="AX54" i="80"/>
  <c r="S54" i="80" s="1"/>
  <c r="AC54" i="80" s="1"/>
  <c r="AB55" i="80" s="1"/>
  <c r="AX62" i="80"/>
  <c r="S62" i="80" s="1"/>
  <c r="AC62" i="80" s="1"/>
  <c r="AB63" i="80" s="1"/>
  <c r="AX63" i="80"/>
  <c r="S63" i="80" s="1"/>
  <c r="AC63" i="80" s="1"/>
  <c r="AB64" i="80" s="1"/>
  <c r="AJ69" i="40"/>
  <c r="AS69" i="40" s="1"/>
  <c r="AK69" i="40"/>
  <c r="AT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J26" i="40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33" i="48"/>
  <c r="AK33" i="48"/>
  <c r="AT33" i="48" s="1"/>
  <c r="AJ27" i="48"/>
  <c r="AK27" i="48"/>
  <c r="AT27" i="48" s="1"/>
  <c r="AK21" i="48"/>
  <c r="AT21" i="48" s="1"/>
  <c r="AJ21" i="48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X69" i="81"/>
  <c r="AI67" i="36"/>
  <c r="AN67" i="36"/>
  <c r="Y67" i="46"/>
  <c r="X67" i="46"/>
  <c r="AX43" i="80" l="1"/>
  <c r="S43" i="80" s="1"/>
  <c r="AC43" i="80" s="1"/>
  <c r="AB44" i="80" s="1"/>
  <c r="AX47" i="28"/>
  <c r="S47" i="28" s="1"/>
  <c r="AC47" i="28" s="1"/>
  <c r="AB48" i="28" s="1"/>
  <c r="AJ12" i="96"/>
  <c r="AJ6" i="40"/>
  <c r="Z69" i="81"/>
  <c r="AX61" i="80"/>
  <c r="S61" i="80" s="1"/>
  <c r="AC61" i="80" s="1"/>
  <c r="AB62" i="80" s="1"/>
  <c r="AX25" i="80"/>
  <c r="S25" i="80" s="1"/>
  <c r="AC25" i="80" s="1"/>
  <c r="AB26" i="80" s="1"/>
  <c r="AX55" i="80"/>
  <c r="S55" i="80" s="1"/>
  <c r="AC55" i="80" s="1"/>
  <c r="AB56" i="80" s="1"/>
  <c r="AX37" i="80"/>
  <c r="S37" i="80" s="1"/>
  <c r="AC37" i="80" s="1"/>
  <c r="AB38" i="80" s="1"/>
  <c r="AX19" i="80"/>
  <c r="S19" i="80" s="1"/>
  <c r="AC19" i="80" s="1"/>
  <c r="AB20" i="80" s="1"/>
  <c r="AX39" i="28"/>
  <c r="S39" i="28" s="1"/>
  <c r="AC39" i="28" s="1"/>
  <c r="AB40" i="28" s="1"/>
  <c r="AJ18" i="48"/>
  <c r="AX53" i="76"/>
  <c r="S53" i="76" s="1"/>
  <c r="AC53" i="76" s="1"/>
  <c r="AB54" i="76" s="1"/>
  <c r="AX17" i="76"/>
  <c r="S17" i="76" s="1"/>
  <c r="AC17" i="76" s="1"/>
  <c r="AB18" i="76" s="1"/>
  <c r="Z72" i="91"/>
  <c r="AX51" i="80"/>
  <c r="S51" i="80" s="1"/>
  <c r="AC51" i="80" s="1"/>
  <c r="AB52" i="80" s="1"/>
  <c r="AX33" i="80"/>
  <c r="S33" i="80" s="1"/>
  <c r="AC33" i="80" s="1"/>
  <c r="AB34" i="80" s="1"/>
  <c r="AX14" i="80"/>
  <c r="S14" i="80" s="1"/>
  <c r="AC14" i="80" s="1"/>
  <c r="AB15" i="80" s="1"/>
  <c r="AX66" i="28"/>
  <c r="S66" i="28" s="1"/>
  <c r="AC66" i="28" s="1"/>
  <c r="AB67" i="28" s="1"/>
  <c r="AJ5" i="40"/>
  <c r="AJ18" i="96"/>
  <c r="Z69" i="90"/>
  <c r="AX55" i="28"/>
  <c r="S55" i="28" s="1"/>
  <c r="AC55" i="28" s="1"/>
  <c r="AB56" i="28" s="1"/>
  <c r="AJ14" i="48"/>
  <c r="Z67" i="92"/>
  <c r="AX18" i="28"/>
  <c r="S18" i="28" s="1"/>
  <c r="AC18" i="28" s="1"/>
  <c r="AB19" i="28" s="1"/>
  <c r="AX68" i="28"/>
  <c r="S68" i="28" s="1"/>
  <c r="AC68" i="28" s="1"/>
  <c r="AB69" i="28" s="1"/>
  <c r="AX60" i="28"/>
  <c r="S60" i="28" s="1"/>
  <c r="AC60" i="28" s="1"/>
  <c r="AB61" i="28" s="1"/>
  <c r="AX53" i="28"/>
  <c r="S53" i="28" s="1"/>
  <c r="AC53" i="28" s="1"/>
  <c r="AB54" i="28" s="1"/>
  <c r="AX45" i="28"/>
  <c r="S45" i="28" s="1"/>
  <c r="AC45" i="28" s="1"/>
  <c r="AB46" i="28" s="1"/>
  <c r="AX35" i="28"/>
  <c r="S35" i="28" s="1"/>
  <c r="AC35" i="28" s="1"/>
  <c r="AB36" i="28" s="1"/>
  <c r="AX27" i="28"/>
  <c r="S27" i="28" s="1"/>
  <c r="AC27" i="28" s="1"/>
  <c r="AB28" i="28" s="1"/>
  <c r="AX16" i="28"/>
  <c r="S16" i="28" s="1"/>
  <c r="AC16" i="28" s="1"/>
  <c r="AB17" i="28" s="1"/>
  <c r="AX63" i="76"/>
  <c r="S63" i="76" s="1"/>
  <c r="AC63" i="76" s="1"/>
  <c r="AB64" i="76" s="1"/>
  <c r="AX57" i="76"/>
  <c r="S57" i="76" s="1"/>
  <c r="AC57" i="76" s="1"/>
  <c r="AB58" i="76" s="1"/>
  <c r="AX51" i="76"/>
  <c r="S51" i="76" s="1"/>
  <c r="AC51" i="76" s="1"/>
  <c r="AB52" i="76" s="1"/>
  <c r="AX45" i="76"/>
  <c r="S45" i="76" s="1"/>
  <c r="AC45" i="76" s="1"/>
  <c r="AB46" i="76" s="1"/>
  <c r="AX39" i="76"/>
  <c r="S39" i="76" s="1"/>
  <c r="AC39" i="76" s="1"/>
  <c r="AB40" i="76" s="1"/>
  <c r="AX33" i="76"/>
  <c r="S33" i="76" s="1"/>
  <c r="AC33" i="76" s="1"/>
  <c r="AB34" i="76" s="1"/>
  <c r="AX27" i="76"/>
  <c r="S27" i="76" s="1"/>
  <c r="AC27" i="76" s="1"/>
  <c r="AB28" i="76" s="1"/>
  <c r="AX21" i="76"/>
  <c r="S21" i="76" s="1"/>
  <c r="AC21" i="76" s="1"/>
  <c r="AB22" i="76" s="1"/>
  <c r="AX15" i="76"/>
  <c r="S15" i="76" s="1"/>
  <c r="AC15" i="76" s="1"/>
  <c r="AB16" i="76" s="1"/>
  <c r="AX9" i="76"/>
  <c r="S9" i="76" s="1"/>
  <c r="AC9" i="76" s="1"/>
  <c r="AB10" i="76" s="1"/>
  <c r="AX65" i="80"/>
  <c r="S65" i="80" s="1"/>
  <c r="AC65" i="80" s="1"/>
  <c r="AB66" i="80" s="1"/>
  <c r="AX60" i="80"/>
  <c r="S60" i="80" s="1"/>
  <c r="AC60" i="80" s="1"/>
  <c r="AB61" i="80" s="1"/>
  <c r="AX50" i="80"/>
  <c r="S50" i="80" s="1"/>
  <c r="AC50" i="80" s="1"/>
  <c r="AB51" i="80" s="1"/>
  <c r="AX42" i="80"/>
  <c r="S42" i="80" s="1"/>
  <c r="AC42" i="80" s="1"/>
  <c r="AB43" i="80" s="1"/>
  <c r="AX32" i="80"/>
  <c r="S32" i="80" s="1"/>
  <c r="AC32" i="80" s="1"/>
  <c r="AB33" i="80" s="1"/>
  <c r="AX24" i="80"/>
  <c r="S24" i="80" s="1"/>
  <c r="AC24" i="80" s="1"/>
  <c r="AB25" i="80" s="1"/>
  <c r="AX13" i="80"/>
  <c r="S13" i="80" s="1"/>
  <c r="AC13" i="80" s="1"/>
  <c r="AB14" i="80" s="1"/>
  <c r="AX67" i="28"/>
  <c r="S67" i="28" s="1"/>
  <c r="AC67" i="28" s="1"/>
  <c r="AB68" i="28" s="1"/>
  <c r="AX59" i="28"/>
  <c r="S59" i="28" s="1"/>
  <c r="AC59" i="28" s="1"/>
  <c r="AB60" i="28" s="1"/>
  <c r="AX52" i="28"/>
  <c r="S52" i="28" s="1"/>
  <c r="AC52" i="28" s="1"/>
  <c r="AB53" i="28" s="1"/>
  <c r="AX42" i="28"/>
  <c r="S42" i="28" s="1"/>
  <c r="AC42" i="28" s="1"/>
  <c r="AB43" i="28" s="1"/>
  <c r="AX34" i="28"/>
  <c r="S34" i="28" s="1"/>
  <c r="AC34" i="28" s="1"/>
  <c r="AB35" i="28" s="1"/>
  <c r="AX24" i="28"/>
  <c r="S24" i="28" s="1"/>
  <c r="AC24" i="28" s="1"/>
  <c r="AB25" i="28" s="1"/>
  <c r="AX12" i="28"/>
  <c r="S12" i="28" s="1"/>
  <c r="AC12" i="28" s="1"/>
  <c r="AB13" i="28" s="1"/>
  <c r="AX68" i="76"/>
  <c r="S68" i="76" s="1"/>
  <c r="AC68" i="76" s="1"/>
  <c r="AB69" i="76" s="1"/>
  <c r="AX62" i="76"/>
  <c r="S62" i="76" s="1"/>
  <c r="AC62" i="76" s="1"/>
  <c r="AB63" i="76" s="1"/>
  <c r="AX56" i="76"/>
  <c r="S56" i="76" s="1"/>
  <c r="AC56" i="76" s="1"/>
  <c r="AB57" i="76" s="1"/>
  <c r="AX50" i="76"/>
  <c r="S50" i="76" s="1"/>
  <c r="AC50" i="76" s="1"/>
  <c r="AB51" i="76" s="1"/>
  <c r="AX44" i="76"/>
  <c r="S44" i="76" s="1"/>
  <c r="AC44" i="76" s="1"/>
  <c r="AB45" i="76" s="1"/>
  <c r="AX38" i="76"/>
  <c r="S38" i="76" s="1"/>
  <c r="AC38" i="76" s="1"/>
  <c r="AB39" i="76" s="1"/>
  <c r="AX32" i="76"/>
  <c r="S32" i="76" s="1"/>
  <c r="AC32" i="76" s="1"/>
  <c r="AB33" i="76" s="1"/>
  <c r="AX26" i="76"/>
  <c r="S26" i="76" s="1"/>
  <c r="AC26" i="76" s="1"/>
  <c r="AB27" i="76" s="1"/>
  <c r="AX20" i="76"/>
  <c r="S20" i="76" s="1"/>
  <c r="AC20" i="76" s="1"/>
  <c r="AB21" i="76" s="1"/>
  <c r="AX14" i="76"/>
  <c r="S14" i="76" s="1"/>
  <c r="AC14" i="76" s="1"/>
  <c r="AB15" i="76" s="1"/>
  <c r="AX8" i="76"/>
  <c r="S8" i="76" s="1"/>
  <c r="AC8" i="76" s="1"/>
  <c r="AB9" i="76" s="1"/>
  <c r="AX67" i="80"/>
  <c r="S67" i="80" s="1"/>
  <c r="AC67" i="80" s="1"/>
  <c r="AB68" i="80" s="1"/>
  <c r="AX57" i="80"/>
  <c r="S57" i="80" s="1"/>
  <c r="AC57" i="80" s="1"/>
  <c r="AB58" i="80" s="1"/>
  <c r="AX49" i="80"/>
  <c r="S49" i="80" s="1"/>
  <c r="AC49" i="80" s="1"/>
  <c r="AB50" i="80" s="1"/>
  <c r="AX39" i="80"/>
  <c r="S39" i="80" s="1"/>
  <c r="AC39" i="80" s="1"/>
  <c r="AB40" i="80" s="1"/>
  <c r="AX31" i="80"/>
  <c r="S31" i="80" s="1"/>
  <c r="AC31" i="80" s="1"/>
  <c r="AB32" i="80" s="1"/>
  <c r="AX21" i="80"/>
  <c r="S21" i="80" s="1"/>
  <c r="AC21" i="80" s="1"/>
  <c r="AB22" i="80" s="1"/>
  <c r="AX12" i="80"/>
  <c r="S12" i="80" s="1"/>
  <c r="AC12" i="80" s="1"/>
  <c r="AB13" i="80" s="1"/>
  <c r="AX64" i="28"/>
  <c r="S64" i="28" s="1"/>
  <c r="AC64" i="28" s="1"/>
  <c r="AB65" i="28" s="1"/>
  <c r="AX58" i="28"/>
  <c r="S58" i="28" s="1"/>
  <c r="AC58" i="28" s="1"/>
  <c r="AB59" i="28" s="1"/>
  <c r="AX51" i="28"/>
  <c r="S51" i="28" s="1"/>
  <c r="AC51" i="28" s="1"/>
  <c r="AB52" i="28" s="1"/>
  <c r="AX41" i="28"/>
  <c r="S41" i="28" s="1"/>
  <c r="AC41" i="28" s="1"/>
  <c r="AB42" i="28" s="1"/>
  <c r="AX33" i="28"/>
  <c r="S33" i="28" s="1"/>
  <c r="AC33" i="28" s="1"/>
  <c r="AB34" i="28" s="1"/>
  <c r="AX22" i="28"/>
  <c r="S22" i="28" s="1"/>
  <c r="AC22" i="28" s="1"/>
  <c r="AB23" i="28" s="1"/>
  <c r="AX11" i="28"/>
  <c r="S11" i="28" s="1"/>
  <c r="AC11" i="28" s="1"/>
  <c r="AB12" i="28" s="1"/>
  <c r="AX66" i="76"/>
  <c r="S66" i="76" s="1"/>
  <c r="AC66" i="76" s="1"/>
  <c r="AB67" i="76" s="1"/>
  <c r="AX61" i="76"/>
  <c r="S61" i="76" s="1"/>
  <c r="AC61" i="76" s="1"/>
  <c r="AB62" i="76" s="1"/>
  <c r="AX55" i="76"/>
  <c r="S55" i="76" s="1"/>
  <c r="AC55" i="76" s="1"/>
  <c r="AB56" i="76" s="1"/>
  <c r="AX49" i="76"/>
  <c r="S49" i="76" s="1"/>
  <c r="AC49" i="76" s="1"/>
  <c r="AB50" i="76" s="1"/>
  <c r="AX43" i="76"/>
  <c r="S43" i="76" s="1"/>
  <c r="AC43" i="76" s="1"/>
  <c r="AB44" i="76" s="1"/>
  <c r="AX37" i="76"/>
  <c r="S37" i="76" s="1"/>
  <c r="AC37" i="76" s="1"/>
  <c r="AB38" i="76" s="1"/>
  <c r="AX31" i="76"/>
  <c r="S31" i="76" s="1"/>
  <c r="AC31" i="76" s="1"/>
  <c r="AB32" i="76" s="1"/>
  <c r="AX25" i="76"/>
  <c r="S25" i="76" s="1"/>
  <c r="AC25" i="76" s="1"/>
  <c r="AB26" i="76" s="1"/>
  <c r="AX19" i="76"/>
  <c r="S19" i="76" s="1"/>
  <c r="AC19" i="76" s="1"/>
  <c r="AB20" i="76" s="1"/>
  <c r="AX13" i="76"/>
  <c r="S13" i="76" s="1"/>
  <c r="AC13" i="76" s="1"/>
  <c r="AB14" i="76" s="1"/>
  <c r="AX5" i="76"/>
  <c r="S5" i="76" s="1"/>
  <c r="AC5" i="76" s="1"/>
  <c r="AB6" i="76" s="1"/>
  <c r="AX66" i="80"/>
  <c r="S66" i="80" s="1"/>
  <c r="AC66" i="80" s="1"/>
  <c r="AB67" i="80" s="1"/>
  <c r="AX56" i="80"/>
  <c r="S56" i="80" s="1"/>
  <c r="AC56" i="80" s="1"/>
  <c r="AB57" i="80" s="1"/>
  <c r="AX48" i="80"/>
  <c r="S48" i="80" s="1"/>
  <c r="AC48" i="80" s="1"/>
  <c r="AB49" i="80" s="1"/>
  <c r="AX38" i="80"/>
  <c r="S38" i="80" s="1"/>
  <c r="AC38" i="80" s="1"/>
  <c r="AB39" i="80" s="1"/>
  <c r="AX30" i="80"/>
  <c r="S30" i="80" s="1"/>
  <c r="AC30" i="80" s="1"/>
  <c r="AB31" i="80" s="1"/>
  <c r="AX20" i="80"/>
  <c r="S20" i="80" s="1"/>
  <c r="AC20" i="80" s="1"/>
  <c r="AB21" i="80" s="1"/>
  <c r="AX9" i="80"/>
  <c r="S9" i="80" s="1"/>
  <c r="AC9" i="80" s="1"/>
  <c r="AB10" i="80" s="1"/>
  <c r="AX63" i="28"/>
  <c r="S63" i="28" s="1"/>
  <c r="AC63" i="28" s="1"/>
  <c r="AB64" i="28" s="1"/>
  <c r="AX57" i="28"/>
  <c r="S57" i="28" s="1"/>
  <c r="AC57" i="28" s="1"/>
  <c r="AB58" i="28" s="1"/>
  <c r="AX48" i="28"/>
  <c r="S48" i="28" s="1"/>
  <c r="AC48" i="28" s="1"/>
  <c r="AB49" i="28" s="1"/>
  <c r="AX40" i="28"/>
  <c r="S40" i="28" s="1"/>
  <c r="AC40" i="28" s="1"/>
  <c r="AB41" i="28" s="1"/>
  <c r="AX30" i="28"/>
  <c r="S30" i="28" s="1"/>
  <c r="AC30" i="28" s="1"/>
  <c r="AB31" i="28" s="1"/>
  <c r="AX21" i="28"/>
  <c r="S21" i="28" s="1"/>
  <c r="AC21" i="28" s="1"/>
  <c r="AB22" i="28" s="1"/>
  <c r="AX9" i="28"/>
  <c r="S9" i="28" s="1"/>
  <c r="AC9" i="28" s="1"/>
  <c r="AB10" i="28" s="1"/>
  <c r="AX65" i="76"/>
  <c r="S65" i="76" s="1"/>
  <c r="AC65" i="76" s="1"/>
  <c r="AB66" i="76" s="1"/>
  <c r="AX60" i="76"/>
  <c r="S60" i="76" s="1"/>
  <c r="AC60" i="76" s="1"/>
  <c r="AB61" i="76" s="1"/>
  <c r="AX54" i="76"/>
  <c r="S54" i="76" s="1"/>
  <c r="AC54" i="76" s="1"/>
  <c r="AB55" i="76" s="1"/>
  <c r="AX48" i="76"/>
  <c r="S48" i="76" s="1"/>
  <c r="AC48" i="76" s="1"/>
  <c r="AB49" i="76" s="1"/>
  <c r="AX42" i="76"/>
  <c r="S42" i="76" s="1"/>
  <c r="AC42" i="76" s="1"/>
  <c r="AB43" i="76" s="1"/>
  <c r="AX36" i="76"/>
  <c r="S36" i="76" s="1"/>
  <c r="AC36" i="76" s="1"/>
  <c r="AB37" i="76" s="1"/>
  <c r="AX30" i="76"/>
  <c r="S30" i="76" s="1"/>
  <c r="AC30" i="76" s="1"/>
  <c r="AB31" i="76" s="1"/>
  <c r="AX24" i="76"/>
  <c r="S24" i="76" s="1"/>
  <c r="AC24" i="76" s="1"/>
  <c r="AB25" i="76" s="1"/>
  <c r="AX18" i="76"/>
  <c r="S18" i="76" s="1"/>
  <c r="AC18" i="76" s="1"/>
  <c r="AB19" i="76" s="1"/>
  <c r="AX12" i="76"/>
  <c r="S12" i="76" s="1"/>
  <c r="AC12" i="76" s="1"/>
  <c r="AB13" i="76" s="1"/>
  <c r="AX3" i="76"/>
  <c r="S3" i="76" s="1"/>
  <c r="AC3" i="76" s="1"/>
  <c r="AX29" i="28"/>
  <c r="S29" i="28" s="1"/>
  <c r="AC29" i="28" s="1"/>
  <c r="AB30" i="28" s="1"/>
  <c r="AX6" i="80"/>
  <c r="S6" i="80" s="1"/>
  <c r="AC6" i="80" s="1"/>
  <c r="AB7" i="80" s="1"/>
  <c r="AX65" i="28"/>
  <c r="S65" i="28" s="1"/>
  <c r="AC65" i="28" s="1"/>
  <c r="AB66" i="28" s="1"/>
  <c r="AX61" i="28"/>
  <c r="S61" i="28" s="1"/>
  <c r="AC61" i="28" s="1"/>
  <c r="AB62" i="28" s="1"/>
  <c r="AX54" i="28"/>
  <c r="S54" i="28" s="1"/>
  <c r="AC54" i="28" s="1"/>
  <c r="AB55" i="28" s="1"/>
  <c r="AX46" i="28"/>
  <c r="S46" i="28" s="1"/>
  <c r="AC46" i="28" s="1"/>
  <c r="AB47" i="28" s="1"/>
  <c r="AX36" i="28"/>
  <c r="S36" i="28" s="1"/>
  <c r="AC36" i="28" s="1"/>
  <c r="AB37" i="28" s="1"/>
  <c r="AX28" i="28"/>
  <c r="S28" i="28" s="1"/>
  <c r="AC28" i="28" s="1"/>
  <c r="AB29" i="28" s="1"/>
  <c r="AX17" i="28"/>
  <c r="S17" i="28" s="1"/>
  <c r="AC17" i="28" s="1"/>
  <c r="AB18" i="28" s="1"/>
  <c r="AX67" i="76"/>
  <c r="S67" i="76" s="1"/>
  <c r="AC67" i="76" s="1"/>
  <c r="AB68" i="76" s="1"/>
  <c r="AX58" i="76"/>
  <c r="S58" i="76" s="1"/>
  <c r="AC58" i="76" s="1"/>
  <c r="AB59" i="76" s="1"/>
  <c r="AX52" i="76"/>
  <c r="S52" i="76" s="1"/>
  <c r="AC52" i="76" s="1"/>
  <c r="AB53" i="76" s="1"/>
  <c r="AX46" i="76"/>
  <c r="S46" i="76" s="1"/>
  <c r="AC46" i="76" s="1"/>
  <c r="AB47" i="76" s="1"/>
  <c r="AX40" i="76"/>
  <c r="S40" i="76" s="1"/>
  <c r="AC40" i="76" s="1"/>
  <c r="AB41" i="76" s="1"/>
  <c r="AX34" i="76"/>
  <c r="S34" i="76" s="1"/>
  <c r="AC34" i="76" s="1"/>
  <c r="AB35" i="76" s="1"/>
  <c r="AX28" i="76"/>
  <c r="S28" i="76" s="1"/>
  <c r="AC28" i="76" s="1"/>
  <c r="AB29" i="76" s="1"/>
  <c r="AX22" i="76"/>
  <c r="S22" i="76" s="1"/>
  <c r="AC22" i="76" s="1"/>
  <c r="AB23" i="76" s="1"/>
  <c r="AX16" i="76"/>
  <c r="S16" i="76" s="1"/>
  <c r="AC16" i="76" s="1"/>
  <c r="AB17" i="76" s="1"/>
  <c r="AX10" i="76"/>
  <c r="S10" i="76" s="1"/>
  <c r="AC10" i="76" s="1"/>
  <c r="AB11" i="76" s="1"/>
  <c r="AX4" i="76"/>
  <c r="S4" i="76" s="1"/>
  <c r="AC4" i="76" s="1"/>
  <c r="AB5" i="76" s="1"/>
  <c r="AX10" i="28"/>
  <c r="S10" i="28" s="1"/>
  <c r="AC10" i="28" s="1"/>
  <c r="AB11" i="28" s="1"/>
  <c r="Z67" i="46"/>
  <c r="AE67" i="46" s="1"/>
  <c r="AX7" i="76"/>
  <c r="S7" i="76" s="1"/>
  <c r="AC7" i="76" s="1"/>
  <c r="AB8" i="76" s="1"/>
  <c r="AX18" i="80"/>
  <c r="S18" i="80" s="1"/>
  <c r="AC18" i="80" s="1"/>
  <c r="AB19" i="80" s="1"/>
  <c r="AK19" i="80" s="1"/>
  <c r="AT19" i="80" s="1"/>
  <c r="AX8" i="80"/>
  <c r="S8" i="80" s="1"/>
  <c r="AC8" i="80" s="1"/>
  <c r="AB9" i="80" s="1"/>
  <c r="AX23" i="28"/>
  <c r="S23" i="28" s="1"/>
  <c r="AC23" i="28" s="1"/>
  <c r="AB24" i="28" s="1"/>
  <c r="AX15" i="28"/>
  <c r="S15" i="28" s="1"/>
  <c r="AC15" i="28" s="1"/>
  <c r="AB16" i="28" s="1"/>
  <c r="AX3" i="28"/>
  <c r="S3" i="28" s="1"/>
  <c r="AC3" i="28" s="1"/>
  <c r="AK6" i="80"/>
  <c r="AT6" i="80" s="1"/>
  <c r="AJ6" i="80"/>
  <c r="W68" i="46"/>
  <c r="AG67" i="46"/>
  <c r="AP67" i="46" s="1"/>
  <c r="AF67" i="46"/>
  <c r="AO67" i="46" s="1"/>
  <c r="AG67" i="92"/>
  <c r="AP67" i="92" s="1"/>
  <c r="AF67" i="92"/>
  <c r="AO67" i="92" s="1"/>
  <c r="W68" i="92"/>
  <c r="AE67" i="92"/>
  <c r="AF69" i="90"/>
  <c r="AO69" i="90" s="1"/>
  <c r="AG69" i="90"/>
  <c r="AP69" i="90" s="1"/>
  <c r="AE69" i="90"/>
  <c r="W70" i="90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J50" i="80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J43" i="80"/>
  <c r="AK43" i="80"/>
  <c r="AT43" i="80" s="1"/>
  <c r="AJ37" i="80"/>
  <c r="AK37" i="80"/>
  <c r="AT37" i="80" s="1"/>
  <c r="AJ19" i="80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6" i="28"/>
  <c r="AK66" i="28"/>
  <c r="AT66" i="2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Z69" i="41"/>
  <c r="X69" i="41"/>
  <c r="Y69" i="4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J63" i="76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J39" i="76"/>
  <c r="AK39" i="76"/>
  <c r="AT39" i="76" s="1"/>
  <c r="AJ33" i="76"/>
  <c r="AK33" i="76"/>
  <c r="AT33" i="76" s="1"/>
  <c r="AJ27" i="76"/>
  <c r="AK27" i="76"/>
  <c r="AT27" i="76" s="1"/>
  <c r="AJ21" i="76"/>
  <c r="AK21" i="76"/>
  <c r="AT21" i="76" s="1"/>
  <c r="AJ15" i="76"/>
  <c r="AK15" i="76"/>
  <c r="AT15" i="76" s="1"/>
  <c r="AJ9" i="76"/>
  <c r="AK9" i="76"/>
  <c r="AT9" i="76" s="1"/>
  <c r="AK5" i="76"/>
  <c r="AT5" i="76" s="1"/>
  <c r="AJ5" i="76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L4" i="44"/>
  <c r="AU4" i="44" s="1"/>
  <c r="AU71" i="44" s="1"/>
  <c r="C11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Z66" i="94" s="1"/>
  <c r="Y66" i="94"/>
  <c r="AK14" i="40"/>
  <c r="AT14" i="40" s="1"/>
  <c r="AJ14" i="40"/>
  <c r="AK64" i="80"/>
  <c r="AT64" i="80" s="1"/>
  <c r="AJ58" i="80"/>
  <c r="AK58" i="80"/>
  <c r="AT58" i="80" s="1"/>
  <c r="AJ52" i="80"/>
  <c r="AK52" i="80"/>
  <c r="AT52" i="80" s="1"/>
  <c r="AJ46" i="80"/>
  <c r="AK46" i="80"/>
  <c r="AT46" i="80" s="1"/>
  <c r="AJ40" i="80"/>
  <c r="AK40" i="80"/>
  <c r="AT40" i="80" s="1"/>
  <c r="AJ34" i="80"/>
  <c r="AK34" i="80"/>
  <c r="AT34" i="80" s="1"/>
  <c r="AJ28" i="80"/>
  <c r="AK28" i="80"/>
  <c r="AT28" i="80" s="1"/>
  <c r="AJ22" i="80"/>
  <c r="AK22" i="80"/>
  <c r="AT22" i="80" s="1"/>
  <c r="AJ16" i="80"/>
  <c r="AK16" i="80"/>
  <c r="AT16" i="80" s="1"/>
  <c r="AK10" i="80"/>
  <c r="AT10" i="80" s="1"/>
  <c r="AJ10" i="80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K61" i="28"/>
  <c r="AT61" i="28" s="1"/>
  <c r="AJ55" i="28"/>
  <c r="AK55" i="28"/>
  <c r="AT55" i="28" s="1"/>
  <c r="AJ49" i="28"/>
  <c r="AK49" i="28"/>
  <c r="AT49" i="28" s="1"/>
  <c r="AJ43" i="28"/>
  <c r="AK43" i="28"/>
  <c r="AT43" i="28" s="1"/>
  <c r="AJ37" i="28"/>
  <c r="AK37" i="28"/>
  <c r="AT37" i="28" s="1"/>
  <c r="AJ31" i="28"/>
  <c r="AK31" i="28"/>
  <c r="AT31" i="28" s="1"/>
  <c r="AJ25" i="28"/>
  <c r="AK25" i="28"/>
  <c r="AT25" i="28" s="1"/>
  <c r="AJ19" i="28"/>
  <c r="AK19" i="28"/>
  <c r="AT19" i="28" s="1"/>
  <c r="AJ13" i="28"/>
  <c r="AK13" i="28"/>
  <c r="AT13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J62" i="76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J32" i="76"/>
  <c r="AK32" i="76"/>
  <c r="AT32" i="76" s="1"/>
  <c r="AJ26" i="76"/>
  <c r="AK26" i="76"/>
  <c r="AT26" i="76" s="1"/>
  <c r="AJ20" i="76"/>
  <c r="AK20" i="76"/>
  <c r="AT20" i="76" s="1"/>
  <c r="AJ14" i="76"/>
  <c r="AK14" i="76"/>
  <c r="AT14" i="76" s="1"/>
  <c r="AJ8" i="76"/>
  <c r="AK8" i="76"/>
  <c r="AT8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AS71" i="44"/>
  <c r="X69" i="84"/>
  <c r="Z69" i="84" s="1"/>
  <c r="Y69" i="84"/>
  <c r="AR65" i="27"/>
  <c r="AH70" i="38"/>
  <c r="AQ70" i="38" s="1"/>
  <c r="AJ8" i="40"/>
  <c r="AS27" i="48"/>
  <c r="AL27" i="48"/>
  <c r="AU27" i="48" s="1"/>
  <c r="AJ66" i="80"/>
  <c r="AK66" i="80"/>
  <c r="AT66" i="80" s="1"/>
  <c r="AJ63" i="80"/>
  <c r="AK63" i="80"/>
  <c r="AT63" i="80" s="1"/>
  <c r="AJ57" i="80"/>
  <c r="AK57" i="80"/>
  <c r="AT57" i="80" s="1"/>
  <c r="AK51" i="80"/>
  <c r="AT51" i="80" s="1"/>
  <c r="AJ51" i="80"/>
  <c r="AK45" i="80"/>
  <c r="AT45" i="80" s="1"/>
  <c r="AJ45" i="80"/>
  <c r="AK39" i="80"/>
  <c r="AT39" i="80" s="1"/>
  <c r="AJ39" i="80"/>
  <c r="AK33" i="80"/>
  <c r="AT33" i="80" s="1"/>
  <c r="AJ33" i="80"/>
  <c r="AK27" i="80"/>
  <c r="AT27" i="80" s="1"/>
  <c r="AJ27" i="80"/>
  <c r="AK21" i="80"/>
  <c r="AT21" i="80" s="1"/>
  <c r="AJ21" i="80"/>
  <c r="AK15" i="80"/>
  <c r="AT15" i="80" s="1"/>
  <c r="AJ15" i="80"/>
  <c r="AJ9" i="80"/>
  <c r="AK9" i="80"/>
  <c r="AT9" i="80" s="1"/>
  <c r="AX3" i="80"/>
  <c r="S3" i="80" s="1"/>
  <c r="AC3" i="80" s="1"/>
  <c r="X71" i="95"/>
  <c r="Z71" i="95" s="1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K60" i="28"/>
  <c r="AT60" i="28" s="1"/>
  <c r="AJ60" i="28"/>
  <c r="AK54" i="28"/>
  <c r="AT54" i="28" s="1"/>
  <c r="AJ54" i="28"/>
  <c r="AK48" i="28"/>
  <c r="AT48" i="28" s="1"/>
  <c r="AJ48" i="28"/>
  <c r="AK42" i="28"/>
  <c r="AT42" i="28" s="1"/>
  <c r="AJ42" i="28"/>
  <c r="AK36" i="28"/>
  <c r="AT36" i="28" s="1"/>
  <c r="AJ36" i="28"/>
  <c r="AK30" i="28"/>
  <c r="AT30" i="28" s="1"/>
  <c r="AJ30" i="28"/>
  <c r="AK24" i="28"/>
  <c r="AT24" i="28" s="1"/>
  <c r="AJ24" i="28"/>
  <c r="AK18" i="28"/>
  <c r="AT18" i="28" s="1"/>
  <c r="AJ18" i="28"/>
  <c r="AK12" i="28"/>
  <c r="AT12" i="28" s="1"/>
  <c r="AJ12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J66" i="76"/>
  <c r="AK66" i="76"/>
  <c r="AT66" i="76" s="1"/>
  <c r="AJ61" i="76"/>
  <c r="AK61" i="76"/>
  <c r="AT61" i="76" s="1"/>
  <c r="AJ55" i="76"/>
  <c r="AK55" i="76"/>
  <c r="AT55" i="76" s="1"/>
  <c r="AJ49" i="76"/>
  <c r="AK49" i="76"/>
  <c r="AT49" i="76" s="1"/>
  <c r="AJ43" i="76"/>
  <c r="AK43" i="76"/>
  <c r="AT43" i="76" s="1"/>
  <c r="AJ37" i="76"/>
  <c r="AK37" i="76"/>
  <c r="AT37" i="76" s="1"/>
  <c r="AJ31" i="76"/>
  <c r="AK31" i="76"/>
  <c r="AT31" i="76" s="1"/>
  <c r="AJ25" i="76"/>
  <c r="AK25" i="76"/>
  <c r="AT25" i="76" s="1"/>
  <c r="AJ19" i="76"/>
  <c r="AK19" i="76"/>
  <c r="AT19" i="76" s="1"/>
  <c r="AJ13" i="76"/>
  <c r="AK13" i="76"/>
  <c r="AT13" i="76" s="1"/>
  <c r="AJ7" i="76"/>
  <c r="AK7" i="76"/>
  <c r="AT7" i="76" s="1"/>
  <c r="AS6" i="96"/>
  <c r="AL6" i="96"/>
  <c r="AU6" i="96" s="1"/>
  <c r="AS6" i="40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Z70" i="73" s="1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J62" i="80"/>
  <c r="AK44" i="80"/>
  <c r="AT44" i="80" s="1"/>
  <c r="AJ44" i="80"/>
  <c r="AK38" i="80"/>
  <c r="AT38" i="80" s="1"/>
  <c r="AJ38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14" i="80"/>
  <c r="AJ8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65" i="28"/>
  <c r="AT65" i="28" s="1"/>
  <c r="AJ59" i="28"/>
  <c r="AK59" i="28"/>
  <c r="AT59" i="28" s="1"/>
  <c r="AJ53" i="28"/>
  <c r="AK53" i="28"/>
  <c r="AT53" i="28" s="1"/>
  <c r="AJ47" i="28"/>
  <c r="AK47" i="28"/>
  <c r="AT47" i="28" s="1"/>
  <c r="AJ41" i="28"/>
  <c r="AK41" i="28"/>
  <c r="AT41" i="28" s="1"/>
  <c r="AJ35" i="28"/>
  <c r="AK35" i="28"/>
  <c r="AT35" i="28" s="1"/>
  <c r="AJ29" i="28"/>
  <c r="AK29" i="28"/>
  <c r="AT29" i="28" s="1"/>
  <c r="AJ23" i="28"/>
  <c r="AK23" i="28"/>
  <c r="AT23" i="28" s="1"/>
  <c r="AJ17" i="28"/>
  <c r="AK17" i="28"/>
  <c r="AT17" i="28" s="1"/>
  <c r="AK11" i="28"/>
  <c r="AT11" i="28" s="1"/>
  <c r="AJ11" i="28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Z70" i="25" s="1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8" i="76"/>
  <c r="AK48" i="76"/>
  <c r="AT48" i="76" s="1"/>
  <c r="AJ42" i="76"/>
  <c r="AK42" i="76"/>
  <c r="AT42" i="76" s="1"/>
  <c r="AJ36" i="76"/>
  <c r="AK36" i="76"/>
  <c r="AT36" i="76" s="1"/>
  <c r="AJ30" i="76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L24" i="96"/>
  <c r="AU24" i="96" s="1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J68" i="80"/>
  <c r="AS26" i="96"/>
  <c r="AL26" i="96"/>
  <c r="AU26" i="96" s="1"/>
  <c r="AJ61" i="80"/>
  <c r="AK61" i="80"/>
  <c r="AT61" i="80" s="1"/>
  <c r="AJ55" i="80"/>
  <c r="AK55" i="80"/>
  <c r="AT55" i="80" s="1"/>
  <c r="AJ31" i="80"/>
  <c r="AK31" i="80"/>
  <c r="AT31" i="80" s="1"/>
  <c r="AJ13" i="80"/>
  <c r="AK13" i="80"/>
  <c r="AT13" i="80" s="1"/>
  <c r="AG68" i="36"/>
  <c r="AP68" i="36" s="1"/>
  <c r="AF68" i="36"/>
  <c r="AO68" i="36" s="1"/>
  <c r="AE68" i="36"/>
  <c r="W69" i="36"/>
  <c r="AH69" i="32"/>
  <c r="AQ69" i="32" s="1"/>
  <c r="AQ71" i="32" s="1"/>
  <c r="AX3" i="32"/>
  <c r="S3" i="32" s="1"/>
  <c r="AC3" i="32" s="1"/>
  <c r="AZ3" i="32"/>
  <c r="AX4" i="32" s="1"/>
  <c r="S4" i="32" s="1"/>
  <c r="AC4" i="32" s="1"/>
  <c r="AB5" i="32" s="1"/>
  <c r="AX12" i="32"/>
  <c r="S12" i="32" s="1"/>
  <c r="AC12" i="32" s="1"/>
  <c r="AB13" i="32" s="1"/>
  <c r="AX17" i="32"/>
  <c r="S17" i="32" s="1"/>
  <c r="AC17" i="32" s="1"/>
  <c r="AB18" i="32" s="1"/>
  <c r="AX18" i="32"/>
  <c r="S18" i="32" s="1"/>
  <c r="AC18" i="32" s="1"/>
  <c r="AB19" i="32" s="1"/>
  <c r="AX26" i="32"/>
  <c r="S26" i="32" s="1"/>
  <c r="AC26" i="32" s="1"/>
  <c r="AB27" i="32" s="1"/>
  <c r="AX31" i="32"/>
  <c r="S31" i="32" s="1"/>
  <c r="AC31" i="32" s="1"/>
  <c r="AB32" i="32" s="1"/>
  <c r="AX32" i="32"/>
  <c r="S32" i="32" s="1"/>
  <c r="AC32" i="32" s="1"/>
  <c r="AB33" i="32" s="1"/>
  <c r="AX41" i="32"/>
  <c r="S41" i="32" s="1"/>
  <c r="AC41" i="32" s="1"/>
  <c r="AB42" i="32" s="1"/>
  <c r="AX45" i="32"/>
  <c r="S45" i="32" s="1"/>
  <c r="AC45" i="32" s="1"/>
  <c r="AB46" i="32" s="1"/>
  <c r="AX46" i="32"/>
  <c r="S46" i="32" s="1"/>
  <c r="AC46" i="32" s="1"/>
  <c r="AB47" i="32" s="1"/>
  <c r="AX52" i="32"/>
  <c r="S52" i="32" s="1"/>
  <c r="AC52" i="32" s="1"/>
  <c r="AB53" i="32" s="1"/>
  <c r="AX53" i="32"/>
  <c r="S53" i="32" s="1"/>
  <c r="AC53" i="32" s="1"/>
  <c r="AB54" i="32" s="1"/>
  <c r="AX55" i="32"/>
  <c r="S55" i="32" s="1"/>
  <c r="AC55" i="32" s="1"/>
  <c r="AB56" i="32" s="1"/>
  <c r="AX59" i="32"/>
  <c r="S59" i="32" s="1"/>
  <c r="AC59" i="32" s="1"/>
  <c r="AB60" i="32" s="1"/>
  <c r="AX61" i="32"/>
  <c r="S61" i="32" s="1"/>
  <c r="AC61" i="32" s="1"/>
  <c r="AB62" i="32" s="1"/>
  <c r="AX62" i="32"/>
  <c r="S62" i="32" s="1"/>
  <c r="AC62" i="32" s="1"/>
  <c r="AB63" i="32" s="1"/>
  <c r="AX67" i="32"/>
  <c r="S67" i="32" s="1"/>
  <c r="AC67" i="32" s="1"/>
  <c r="AB68" i="32" s="1"/>
  <c r="AX66" i="32"/>
  <c r="S66" i="32" s="1"/>
  <c r="AC66" i="32" s="1"/>
  <c r="AB67" i="32" s="1"/>
  <c r="AX65" i="32"/>
  <c r="S65" i="32" s="1"/>
  <c r="AC65" i="32" s="1"/>
  <c r="AB66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J64" i="28"/>
  <c r="AK64" i="28"/>
  <c r="AT64" i="28" s="1"/>
  <c r="AJ58" i="28"/>
  <c r="AK58" i="28"/>
  <c r="AT58" i="28" s="1"/>
  <c r="AJ52" i="28"/>
  <c r="AK52" i="28"/>
  <c r="AT52" i="28" s="1"/>
  <c r="AJ46" i="28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J16" i="28"/>
  <c r="AK16" i="28"/>
  <c r="AT16" i="28" s="1"/>
  <c r="AJ10" i="28"/>
  <c r="AK10" i="28"/>
  <c r="AT10" i="28" s="1"/>
  <c r="AJ3" i="28"/>
  <c r="AB4" i="28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7" i="76"/>
  <c r="AK47" i="76"/>
  <c r="AT47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K11" i="76"/>
  <c r="AT11" i="76" s="1"/>
  <c r="AJ11" i="76"/>
  <c r="AJ3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J56" i="80"/>
  <c r="AR67" i="36"/>
  <c r="AJ67" i="80"/>
  <c r="AK67" i="80"/>
  <c r="AT67" i="80" s="1"/>
  <c r="AJ49" i="80"/>
  <c r="AK49" i="80"/>
  <c r="AT49" i="80" s="1"/>
  <c r="AJ25" i="80"/>
  <c r="AK25" i="80"/>
  <c r="AT25" i="80" s="1"/>
  <c r="AJ7" i="80"/>
  <c r="AK7" i="80"/>
  <c r="AT7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J63" i="28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22" i="76"/>
  <c r="AK22" i="76"/>
  <c r="AT22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T71" i="48" s="1"/>
  <c r="AX68" i="32" l="1"/>
  <c r="S68" i="32" s="1"/>
  <c r="AC68" i="32" s="1"/>
  <c r="AB69" i="32" s="1"/>
  <c r="AX58" i="32"/>
  <c r="S58" i="32" s="1"/>
  <c r="AC58" i="32" s="1"/>
  <c r="AB59" i="32" s="1"/>
  <c r="AX51" i="32"/>
  <c r="S51" i="32" s="1"/>
  <c r="AC51" i="32" s="1"/>
  <c r="AB52" i="32" s="1"/>
  <c r="AX40" i="32"/>
  <c r="S40" i="32" s="1"/>
  <c r="AC40" i="32" s="1"/>
  <c r="AB41" i="32" s="1"/>
  <c r="AX25" i="32"/>
  <c r="S25" i="32" s="1"/>
  <c r="AC25" i="32" s="1"/>
  <c r="AB26" i="32" s="1"/>
  <c r="AX11" i="32"/>
  <c r="S11" i="32" s="1"/>
  <c r="AC11" i="32" s="1"/>
  <c r="AB12" i="32" s="1"/>
  <c r="AX64" i="32"/>
  <c r="S64" i="32" s="1"/>
  <c r="AC64" i="32" s="1"/>
  <c r="AB65" i="32" s="1"/>
  <c r="AX57" i="32"/>
  <c r="S57" i="32" s="1"/>
  <c r="AC57" i="32" s="1"/>
  <c r="AB58" i="32" s="1"/>
  <c r="AX50" i="32"/>
  <c r="S50" i="32" s="1"/>
  <c r="AC50" i="32" s="1"/>
  <c r="AB51" i="32" s="1"/>
  <c r="AX38" i="32"/>
  <c r="S38" i="32" s="1"/>
  <c r="AC38" i="32" s="1"/>
  <c r="AB39" i="32" s="1"/>
  <c r="AX24" i="32"/>
  <c r="S24" i="32" s="1"/>
  <c r="AC24" i="32" s="1"/>
  <c r="AB25" i="32" s="1"/>
  <c r="AX10" i="32"/>
  <c r="S10" i="32" s="1"/>
  <c r="AC10" i="32" s="1"/>
  <c r="AB11" i="32" s="1"/>
  <c r="AX63" i="32"/>
  <c r="S63" i="32" s="1"/>
  <c r="AC63" i="32" s="1"/>
  <c r="AB64" i="32" s="1"/>
  <c r="AX56" i="32"/>
  <c r="S56" i="32" s="1"/>
  <c r="AC56" i="32" s="1"/>
  <c r="AB57" i="32" s="1"/>
  <c r="AX47" i="32"/>
  <c r="S47" i="32" s="1"/>
  <c r="AC47" i="32" s="1"/>
  <c r="AB48" i="32" s="1"/>
  <c r="AX34" i="32"/>
  <c r="S34" i="32" s="1"/>
  <c r="AC34" i="32" s="1"/>
  <c r="AB35" i="32" s="1"/>
  <c r="AX19" i="32"/>
  <c r="S19" i="32" s="1"/>
  <c r="AC19" i="32" s="1"/>
  <c r="AB20" i="32" s="1"/>
  <c r="AX5" i="32"/>
  <c r="S5" i="32" s="1"/>
  <c r="AC5" i="32" s="1"/>
  <c r="AB6" i="32" s="1"/>
  <c r="Z70" i="37"/>
  <c r="AX44" i="32"/>
  <c r="S44" i="32" s="1"/>
  <c r="AC44" i="32" s="1"/>
  <c r="AB45" i="32" s="1"/>
  <c r="AX37" i="32"/>
  <c r="S37" i="32" s="1"/>
  <c r="AC37" i="32" s="1"/>
  <c r="AB38" i="32" s="1"/>
  <c r="AX30" i="32"/>
  <c r="S30" i="32" s="1"/>
  <c r="AC30" i="32" s="1"/>
  <c r="AB31" i="32" s="1"/>
  <c r="AX23" i="32"/>
  <c r="S23" i="32" s="1"/>
  <c r="AC23" i="32" s="1"/>
  <c r="AB24" i="32" s="1"/>
  <c r="AX16" i="32"/>
  <c r="S16" i="32" s="1"/>
  <c r="AC16" i="32" s="1"/>
  <c r="AB17" i="32" s="1"/>
  <c r="AX8" i="32"/>
  <c r="S8" i="32" s="1"/>
  <c r="AC8" i="32" s="1"/>
  <c r="AB9" i="32" s="1"/>
  <c r="AX49" i="32"/>
  <c r="S49" i="32" s="1"/>
  <c r="AC49" i="32" s="1"/>
  <c r="AB50" i="32" s="1"/>
  <c r="AX43" i="32"/>
  <c r="S43" i="32" s="1"/>
  <c r="AC43" i="32" s="1"/>
  <c r="AB44" i="32" s="1"/>
  <c r="AX36" i="32"/>
  <c r="S36" i="32" s="1"/>
  <c r="AC36" i="32" s="1"/>
  <c r="AB37" i="32" s="1"/>
  <c r="AX29" i="32"/>
  <c r="S29" i="32" s="1"/>
  <c r="AC29" i="32" s="1"/>
  <c r="AB30" i="32" s="1"/>
  <c r="AX22" i="32"/>
  <c r="S22" i="32" s="1"/>
  <c r="AC22" i="32" s="1"/>
  <c r="AB23" i="32" s="1"/>
  <c r="AX14" i="32"/>
  <c r="S14" i="32" s="1"/>
  <c r="AC14" i="32" s="1"/>
  <c r="AB15" i="32" s="1"/>
  <c r="AX7" i="32"/>
  <c r="S7" i="32" s="1"/>
  <c r="AC7" i="32" s="1"/>
  <c r="AB8" i="32" s="1"/>
  <c r="AX60" i="32"/>
  <c r="S60" i="32" s="1"/>
  <c r="AC60" i="32" s="1"/>
  <c r="AB61" i="32" s="1"/>
  <c r="AX54" i="32"/>
  <c r="S54" i="32" s="1"/>
  <c r="AC54" i="32" s="1"/>
  <c r="AB55" i="32" s="1"/>
  <c r="AX48" i="32"/>
  <c r="S48" i="32" s="1"/>
  <c r="AC48" i="32" s="1"/>
  <c r="AB49" i="32" s="1"/>
  <c r="AX42" i="32"/>
  <c r="S42" i="32" s="1"/>
  <c r="AC42" i="32" s="1"/>
  <c r="AB43" i="32" s="1"/>
  <c r="AX35" i="32"/>
  <c r="S35" i="32" s="1"/>
  <c r="AC35" i="32" s="1"/>
  <c r="AB36" i="32" s="1"/>
  <c r="AX28" i="32"/>
  <c r="S28" i="32" s="1"/>
  <c r="AC28" i="32" s="1"/>
  <c r="AB29" i="32" s="1"/>
  <c r="AX20" i="32"/>
  <c r="S20" i="32" s="1"/>
  <c r="AC20" i="32" s="1"/>
  <c r="AB21" i="32" s="1"/>
  <c r="AX13" i="32"/>
  <c r="S13" i="32" s="1"/>
  <c r="AC13" i="32" s="1"/>
  <c r="AB14" i="32" s="1"/>
  <c r="AX6" i="32"/>
  <c r="S6" i="32" s="1"/>
  <c r="AC6" i="32" s="1"/>
  <c r="AB7" i="32" s="1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K63" i="32"/>
  <c r="AT63" i="32" s="1"/>
  <c r="AJ57" i="32"/>
  <c r="AK57" i="32"/>
  <c r="AT57" i="32" s="1"/>
  <c r="AJ51" i="32"/>
  <c r="AK51" i="32"/>
  <c r="AT51" i="32" s="1"/>
  <c r="AJ45" i="32"/>
  <c r="AK45" i="32"/>
  <c r="AT45" i="32" s="1"/>
  <c r="AK39" i="32"/>
  <c r="AT39" i="32" s="1"/>
  <c r="AK33" i="32"/>
  <c r="AT33" i="32" s="1"/>
  <c r="AK27" i="32"/>
  <c r="AT27" i="32" s="1"/>
  <c r="AK21" i="32"/>
  <c r="AT21" i="32" s="1"/>
  <c r="AK15" i="32"/>
  <c r="AT15" i="32" s="1"/>
  <c r="AK9" i="32"/>
  <c r="AT9" i="32" s="1"/>
  <c r="AJ3" i="32"/>
  <c r="AB4" i="32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Z71" i="86" s="1"/>
  <c r="AS12" i="28"/>
  <c r="AL12" i="28"/>
  <c r="AU12" i="28" s="1"/>
  <c r="AS30" i="28"/>
  <c r="AL30" i="28"/>
  <c r="AU30" i="28" s="1"/>
  <c r="AS48" i="28"/>
  <c r="AL48" i="28"/>
  <c r="AU48" i="28" s="1"/>
  <c r="X69" i="39"/>
  <c r="Z69" i="39" s="1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50" i="32"/>
  <c r="AT50" i="32" s="1"/>
  <c r="AJ50" i="32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J14" i="32"/>
  <c r="AJ8" i="32"/>
  <c r="AK8" i="32"/>
  <c r="AT8" i="32" s="1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Z70" i="31" s="1"/>
  <c r="Y70" i="31"/>
  <c r="AS20" i="80"/>
  <c r="AL20" i="80"/>
  <c r="AU20" i="80" s="1"/>
  <c r="AS38" i="80"/>
  <c r="AL38" i="80"/>
  <c r="AU38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J49" i="32"/>
  <c r="AK49" i="32"/>
  <c r="AT49" i="32" s="1"/>
  <c r="AJ43" i="32"/>
  <c r="AK43" i="32"/>
  <c r="AT43" i="32" s="1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Y68" i="92"/>
  <c r="X68" i="92"/>
  <c r="Z68" i="92" s="1"/>
  <c r="Y68" i="46"/>
  <c r="X68" i="46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S66" i="80"/>
  <c r="AL66" i="80"/>
  <c r="AU66" i="80" s="1"/>
  <c r="AH69" i="84"/>
  <c r="AQ69" i="84" s="1"/>
  <c r="AQ71" i="84" s="1"/>
  <c r="AZ3" i="84"/>
  <c r="AX7" i="84" s="1"/>
  <c r="S7" i="84" s="1"/>
  <c r="AC7" i="84" s="1"/>
  <c r="AB8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J35" i="32"/>
  <c r="AK29" i="32"/>
  <c r="AT29" i="32" s="1"/>
  <c r="AJ29" i="32"/>
  <c r="AK23" i="32"/>
  <c r="AT23" i="32" s="1"/>
  <c r="AJ23" i="32"/>
  <c r="AK17" i="32"/>
  <c r="AT17" i="32" s="1"/>
  <c r="AJ17" i="32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Z71" i="38" s="1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Z69" i="33" s="1"/>
  <c r="Y69" i="33"/>
  <c r="AR69" i="80"/>
  <c r="AR71" i="80" s="1"/>
  <c r="AL69" i="80"/>
  <c r="AU69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W71" i="37"/>
  <c r="AG70" i="37"/>
  <c r="AP70" i="37" s="1"/>
  <c r="AF70" i="37"/>
  <c r="AO70" i="37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AX35" i="84" l="1"/>
  <c r="S35" i="84" s="1"/>
  <c r="AC35" i="84" s="1"/>
  <c r="AB36" i="84" s="1"/>
  <c r="Z70" i="90"/>
  <c r="Z68" i="46"/>
  <c r="AS71" i="48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K24" i="84" s="1"/>
  <c r="AT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69" i="47"/>
  <c r="W74" i="91"/>
  <c r="AG73" i="91"/>
  <c r="AP73" i="91" s="1"/>
  <c r="AF73" i="91"/>
  <c r="AO73" i="91" s="1"/>
  <c r="AE73" i="91"/>
  <c r="AK60" i="84"/>
  <c r="AT60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X70" i="34"/>
  <c r="Z70" i="34" s="1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X22" i="36"/>
  <c r="S22" i="36" s="1"/>
  <c r="AC22" i="36" s="1"/>
  <c r="AB23" i="36" s="1"/>
  <c r="AX23" i="36"/>
  <c r="S23" i="36" s="1"/>
  <c r="AC23" i="36" s="1"/>
  <c r="AB24" i="36" s="1"/>
  <c r="AX24" i="36"/>
  <c r="S24" i="36" s="1"/>
  <c r="AC24" i="36" s="1"/>
  <c r="AB25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G70" i="90"/>
  <c r="AP70" i="90" s="1"/>
  <c r="AF70" i="90"/>
  <c r="AO70" i="90" s="1"/>
  <c r="AE70" i="90"/>
  <c r="W71" i="90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Z72" i="95" s="1"/>
  <c r="Y72" i="95"/>
  <c r="AF71" i="38"/>
  <c r="AO71" i="38" s="1"/>
  <c r="AE71" i="38"/>
  <c r="W72" i="38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Z67" i="27" s="1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Z72" i="26" s="1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Z71" i="73" s="1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Z71" i="37" s="1"/>
  <c r="X71" i="37"/>
  <c r="AF69" i="33"/>
  <c r="AO69" i="33" s="1"/>
  <c r="AG69" i="33"/>
  <c r="AP69" i="33" s="1"/>
  <c r="W70" i="33"/>
  <c r="AE69" i="33"/>
  <c r="AS38" i="28"/>
  <c r="AL38" i="28"/>
  <c r="AU38" i="28" s="1"/>
  <c r="AJ36" i="84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Y70" i="41"/>
  <c r="AR68" i="39"/>
  <c r="AT71" i="28"/>
  <c r="AR70" i="85"/>
  <c r="AH70" i="90"/>
  <c r="AQ70" i="90" s="1"/>
  <c r="AH69" i="43"/>
  <c r="AQ69" i="43" s="1"/>
  <c r="Y70" i="82"/>
  <c r="Z70" i="82" s="1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K54" i="84"/>
  <c r="AT54" i="84" s="1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Z67" i="94" s="1"/>
  <c r="AH69" i="39"/>
  <c r="AQ69" i="39" s="1"/>
  <c r="Z68" i="88"/>
  <c r="AS4" i="40"/>
  <c r="AS71" i="40" s="1"/>
  <c r="AL4" i="40"/>
  <c r="AU4" i="40" s="1"/>
  <c r="AU71" i="40" s="1"/>
  <c r="C11" i="40" s="1"/>
  <c r="Z70" i="41" l="1"/>
  <c r="AX16" i="36"/>
  <c r="S16" i="36" s="1"/>
  <c r="AC16" i="36" s="1"/>
  <c r="AB17" i="36" s="1"/>
  <c r="AX8" i="36"/>
  <c r="S8" i="36" s="1"/>
  <c r="AC8" i="36" s="1"/>
  <c r="AB9" i="36" s="1"/>
  <c r="AX15" i="36"/>
  <c r="S15" i="36" s="1"/>
  <c r="AC15" i="36" s="1"/>
  <c r="AB16" i="36" s="1"/>
  <c r="AX3" i="36"/>
  <c r="S3" i="36" s="1"/>
  <c r="AC3" i="36" s="1"/>
  <c r="AX14" i="36"/>
  <c r="S14" i="36" s="1"/>
  <c r="AC14" i="36" s="1"/>
  <c r="AB15" i="36" s="1"/>
  <c r="AX4" i="36"/>
  <c r="S4" i="36" s="1"/>
  <c r="AC4" i="36" s="1"/>
  <c r="AB5" i="36" s="1"/>
  <c r="AX5" i="36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68" i="94"/>
  <c r="AG67" i="94"/>
  <c r="AP67" i="94" s="1"/>
  <c r="AE67" i="94"/>
  <c r="W71" i="82"/>
  <c r="AG70" i="82"/>
  <c r="AP70" i="82" s="1"/>
  <c r="AF70" i="82"/>
  <c r="AO70" i="82" s="1"/>
  <c r="AE70" i="82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AF71" i="73"/>
  <c r="AO71" i="73" s="1"/>
  <c r="AE71" i="73"/>
  <c r="W72" i="73"/>
  <c r="AG71" i="73"/>
  <c r="AP71" i="73" s="1"/>
  <c r="Y69" i="47"/>
  <c r="X69" i="47"/>
  <c r="Z69" i="47" s="1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J12" i="36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Z69" i="46" s="1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Z72" i="38" s="1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I73" i="91"/>
  <c r="AN73" i="91"/>
  <c r="AN68" i="47"/>
  <c r="AI68" i="47"/>
  <c r="X72" i="86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Y71" i="31"/>
  <c r="AH67" i="27"/>
  <c r="AQ67" i="27" s="1"/>
  <c r="AS42" i="84"/>
  <c r="AL42" i="84"/>
  <c r="AU42" i="84" s="1"/>
  <c r="X71" i="90"/>
  <c r="Y71" i="90"/>
  <c r="AJ69" i="36"/>
  <c r="AS69" i="36" s="1"/>
  <c r="AK69" i="36"/>
  <c r="AT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Z72" i="86" l="1"/>
  <c r="Z69" i="92"/>
  <c r="Z71" i="31"/>
  <c r="Z69" i="78"/>
  <c r="AF69" i="78" s="1"/>
  <c r="AO69" i="78" s="1"/>
  <c r="Z70" i="39"/>
  <c r="AG70" i="39" s="1"/>
  <c r="AP70" i="39" s="1"/>
  <c r="AS71" i="32"/>
  <c r="Z71" i="90"/>
  <c r="AU71" i="32"/>
  <c r="C11" i="32" s="1"/>
  <c r="AF71" i="90"/>
  <c r="AO71" i="90" s="1"/>
  <c r="AG71" i="90"/>
  <c r="AP71" i="90" s="1"/>
  <c r="AE71" i="90"/>
  <c r="W72" i="90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W72" i="31"/>
  <c r="AG71" i="31"/>
  <c r="AP71" i="31" s="1"/>
  <c r="AF71" i="31"/>
  <c r="AO71" i="31" s="1"/>
  <c r="AE71" i="3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F69" i="92"/>
  <c r="AO69" i="92" s="1"/>
  <c r="AO71" i="92" s="1"/>
  <c r="AE69" i="92"/>
  <c r="AG69" i="92"/>
  <c r="AP69" i="92" s="1"/>
  <c r="AP71" i="92" s="1"/>
  <c r="AX69" i="92"/>
  <c r="S69" i="92" s="1"/>
  <c r="AC69" i="92" s="1"/>
  <c r="AS29" i="84"/>
  <c r="AL29" i="84"/>
  <c r="AU29" i="84" s="1"/>
  <c r="AS38" i="84"/>
  <c r="AL38" i="84"/>
  <c r="AU38" i="84" s="1"/>
  <c r="AS29" i="36"/>
  <c r="AL29" i="36"/>
  <c r="AU29" i="36" s="1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Z70" i="43" s="1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G69" i="46"/>
  <c r="AP69" i="46" s="1"/>
  <c r="AE69" i="46"/>
  <c r="AF69" i="46"/>
  <c r="AO69" i="46" s="1"/>
  <c r="AR70" i="31"/>
  <c r="Y68" i="89"/>
  <c r="Z68" i="89" s="1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T71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Z72" i="73"/>
  <c r="Y72" i="73"/>
  <c r="X72" i="73"/>
  <c r="Y72" i="37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5" i="92"/>
  <c r="S65" i="92" s="1"/>
  <c r="AC65" i="92" s="1"/>
  <c r="AB66" i="92" s="1"/>
  <c r="AX67" i="92"/>
  <c r="S67" i="92" s="1"/>
  <c r="AC67" i="92" s="1"/>
  <c r="AB68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X68" i="27"/>
  <c r="Z68" i="27" s="1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W71" i="39" l="1"/>
  <c r="AG69" i="78"/>
  <c r="AP69" i="78" s="1"/>
  <c r="AF70" i="39"/>
  <c r="AO70" i="39" s="1"/>
  <c r="AE70" i="39"/>
  <c r="Z72" i="85"/>
  <c r="AG72" i="85" s="1"/>
  <c r="AP72" i="85" s="1"/>
  <c r="AX68" i="92"/>
  <c r="S68" i="92" s="1"/>
  <c r="AC68" i="92" s="1"/>
  <c r="AB69" i="92" s="1"/>
  <c r="AX60" i="92"/>
  <c r="S60" i="92" s="1"/>
  <c r="AC60" i="92" s="1"/>
  <c r="AB61" i="92" s="1"/>
  <c r="AX54" i="92"/>
  <c r="S54" i="92" s="1"/>
  <c r="AC54" i="92" s="1"/>
  <c r="AB55" i="92" s="1"/>
  <c r="AX48" i="92"/>
  <c r="S48" i="92" s="1"/>
  <c r="AC48" i="92" s="1"/>
  <c r="AB49" i="92" s="1"/>
  <c r="AX42" i="92"/>
  <c r="S42" i="92" s="1"/>
  <c r="AC42" i="92" s="1"/>
  <c r="AB43" i="92" s="1"/>
  <c r="AX36" i="92"/>
  <c r="S36" i="92" s="1"/>
  <c r="AC36" i="92" s="1"/>
  <c r="AB37" i="92" s="1"/>
  <c r="AK37" i="92" s="1"/>
  <c r="AT37" i="92" s="1"/>
  <c r="AX30" i="92"/>
  <c r="S30" i="92" s="1"/>
  <c r="AC30" i="92" s="1"/>
  <c r="AB31" i="92" s="1"/>
  <c r="AX24" i="92"/>
  <c r="S24" i="92" s="1"/>
  <c r="AC24" i="92" s="1"/>
  <c r="AB25" i="92" s="1"/>
  <c r="AX18" i="92"/>
  <c r="S18" i="92" s="1"/>
  <c r="AC18" i="92" s="1"/>
  <c r="AB19" i="92" s="1"/>
  <c r="Z72" i="37"/>
  <c r="Z71" i="81"/>
  <c r="W70" i="78"/>
  <c r="X70" i="78" s="1"/>
  <c r="AX59" i="92"/>
  <c r="S59" i="92" s="1"/>
  <c r="AC59" i="92" s="1"/>
  <c r="AB60" i="92" s="1"/>
  <c r="AX47" i="92"/>
  <c r="S47" i="92" s="1"/>
  <c r="AC47" i="92" s="1"/>
  <c r="AB48" i="92" s="1"/>
  <c r="AX35" i="92"/>
  <c r="S35" i="92" s="1"/>
  <c r="AC35" i="92" s="1"/>
  <c r="AB36" i="92" s="1"/>
  <c r="AX23" i="92"/>
  <c r="S23" i="92" s="1"/>
  <c r="AC23" i="92" s="1"/>
  <c r="AB24" i="92" s="1"/>
  <c r="AX16" i="92"/>
  <c r="S16" i="92" s="1"/>
  <c r="AC16" i="92" s="1"/>
  <c r="AB17" i="92" s="1"/>
  <c r="AE69" i="78"/>
  <c r="AI69" i="78" s="1"/>
  <c r="AX64" i="92"/>
  <c r="S64" i="92" s="1"/>
  <c r="AC64" i="92" s="1"/>
  <c r="AB65" i="92" s="1"/>
  <c r="AX53" i="92"/>
  <c r="S53" i="92" s="1"/>
  <c r="AC53" i="92" s="1"/>
  <c r="AB54" i="92" s="1"/>
  <c r="AX41" i="92"/>
  <c r="S41" i="92" s="1"/>
  <c r="AC41" i="92" s="1"/>
  <c r="AB42" i="92" s="1"/>
  <c r="AX29" i="92"/>
  <c r="S29" i="92" s="1"/>
  <c r="AC29" i="92" s="1"/>
  <c r="AB30" i="92" s="1"/>
  <c r="AX66" i="92"/>
  <c r="S66" i="92" s="1"/>
  <c r="AC66" i="92" s="1"/>
  <c r="AB67" i="92" s="1"/>
  <c r="AX58" i="92"/>
  <c r="S58" i="92" s="1"/>
  <c r="AC58" i="92" s="1"/>
  <c r="AB59" i="92" s="1"/>
  <c r="AK59" i="92" s="1"/>
  <c r="AT59" i="92" s="1"/>
  <c r="AX52" i="92"/>
  <c r="S52" i="92" s="1"/>
  <c r="AC52" i="92" s="1"/>
  <c r="AB53" i="92" s="1"/>
  <c r="AX46" i="92"/>
  <c r="S46" i="92" s="1"/>
  <c r="AC46" i="92" s="1"/>
  <c r="AB47" i="92" s="1"/>
  <c r="AX40" i="92"/>
  <c r="S40" i="92" s="1"/>
  <c r="AC40" i="92" s="1"/>
  <c r="AB41" i="92" s="1"/>
  <c r="AX34" i="92"/>
  <c r="S34" i="92" s="1"/>
  <c r="AC34" i="92" s="1"/>
  <c r="AB35" i="92" s="1"/>
  <c r="AX28" i="92"/>
  <c r="S28" i="92" s="1"/>
  <c r="AC28" i="92" s="1"/>
  <c r="AB29" i="92" s="1"/>
  <c r="AX22" i="92"/>
  <c r="S22" i="92" s="1"/>
  <c r="AC22" i="92" s="1"/>
  <c r="AB23" i="92" s="1"/>
  <c r="AK23" i="92" s="1"/>
  <c r="AT23" i="92" s="1"/>
  <c r="AX15" i="92"/>
  <c r="S15" i="92" s="1"/>
  <c r="AC15" i="92" s="1"/>
  <c r="AB16" i="92" s="1"/>
  <c r="Z69" i="35"/>
  <c r="Z73" i="79"/>
  <c r="AX14" i="92"/>
  <c r="S14" i="92" s="1"/>
  <c r="AC14" i="92" s="1"/>
  <c r="AB15" i="92" s="1"/>
  <c r="AX12" i="92"/>
  <c r="S12" i="92" s="1"/>
  <c r="AC12" i="92" s="1"/>
  <c r="AB13" i="92" s="1"/>
  <c r="AX11" i="92"/>
  <c r="S11" i="92" s="1"/>
  <c r="AC11" i="92" s="1"/>
  <c r="AB12" i="92" s="1"/>
  <c r="AK12" i="92" s="1"/>
  <c r="AT12" i="92" s="1"/>
  <c r="AX8" i="92"/>
  <c r="S8" i="92" s="1"/>
  <c r="AC8" i="92" s="1"/>
  <c r="AB9" i="92" s="1"/>
  <c r="Z71" i="41"/>
  <c r="AX5" i="92"/>
  <c r="S5" i="92" s="1"/>
  <c r="AC5" i="92" s="1"/>
  <c r="AB6" i="92" s="1"/>
  <c r="Z73" i="95"/>
  <c r="AX4" i="92"/>
  <c r="S4" i="92" s="1"/>
  <c r="AC4" i="92" s="1"/>
  <c r="AB5" i="92" s="1"/>
  <c r="AX17" i="92"/>
  <c r="S17" i="92" s="1"/>
  <c r="AC17" i="92" s="1"/>
  <c r="AB18" i="92" s="1"/>
  <c r="AJ18" i="92" s="1"/>
  <c r="AX10" i="92"/>
  <c r="S10" i="92" s="1"/>
  <c r="AC10" i="92" s="1"/>
  <c r="AB11" i="92" s="1"/>
  <c r="AJ11" i="92" s="1"/>
  <c r="W74" i="79"/>
  <c r="AG73" i="79"/>
  <c r="AP73" i="79" s="1"/>
  <c r="AF73" i="79"/>
  <c r="AO73" i="79" s="1"/>
  <c r="AE73" i="79"/>
  <c r="W72" i="41"/>
  <c r="AG71" i="41"/>
  <c r="AP71" i="41" s="1"/>
  <c r="AF71" i="41"/>
  <c r="AO71" i="41" s="1"/>
  <c r="AE71" i="41"/>
  <c r="AK7" i="92"/>
  <c r="AT7" i="92" s="1"/>
  <c r="AG69" i="35"/>
  <c r="AP69" i="35" s="1"/>
  <c r="AE69" i="35"/>
  <c r="W70" i="35"/>
  <c r="AF69" i="35"/>
  <c r="AO69" i="35" s="1"/>
  <c r="AF73" i="95"/>
  <c r="AO73" i="95" s="1"/>
  <c r="AG73" i="95"/>
  <c r="AP73" i="95" s="1"/>
  <c r="AE73" i="95"/>
  <c r="W74" i="95"/>
  <c r="AG68" i="89"/>
  <c r="AP68" i="89" s="1"/>
  <c r="AF68" i="89"/>
  <c r="AO68" i="89" s="1"/>
  <c r="W69" i="89"/>
  <c r="AE68" i="89"/>
  <c r="W69" i="27"/>
  <c r="AG68" i="27"/>
  <c r="AP68" i="27" s="1"/>
  <c r="AF68" i="27"/>
  <c r="AO68" i="27" s="1"/>
  <c r="AE68" i="27"/>
  <c r="AJ65" i="92"/>
  <c r="AK65" i="92"/>
  <c r="AT65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K36" i="92"/>
  <c r="AT36" i="92" s="1"/>
  <c r="AJ30" i="92"/>
  <c r="AK30" i="92"/>
  <c r="AT30" i="92" s="1"/>
  <c r="AJ24" i="92"/>
  <c r="AK24" i="92"/>
  <c r="AT24" i="92" s="1"/>
  <c r="AK18" i="92"/>
  <c r="AT18" i="92" s="1"/>
  <c r="AJ6" i="92"/>
  <c r="AK6" i="92"/>
  <c r="AT6" i="92" s="1"/>
  <c r="AH71" i="34"/>
  <c r="AQ71" i="34" s="1"/>
  <c r="AG72" i="73"/>
  <c r="AP72" i="73" s="1"/>
  <c r="AF72" i="73"/>
  <c r="AO72" i="73" s="1"/>
  <c r="AE72" i="73"/>
  <c r="W73" i="73"/>
  <c r="AG71" i="81"/>
  <c r="AP71" i="81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AN69" i="92"/>
  <c r="AN71" i="92" s="1"/>
  <c r="AI69" i="92"/>
  <c r="AH68" i="94"/>
  <c r="AQ68" i="94" s="1"/>
  <c r="AR72" i="26"/>
  <c r="AR68" i="45"/>
  <c r="Z72" i="77"/>
  <c r="Y72" i="77"/>
  <c r="X72" i="77"/>
  <c r="AJ67" i="92"/>
  <c r="AK67" i="92"/>
  <c r="AT67" i="92" s="1"/>
  <c r="AJ59" i="92"/>
  <c r="AJ53" i="92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17" i="92"/>
  <c r="AT17" i="92" s="1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X69" i="74"/>
  <c r="AN69" i="78"/>
  <c r="AH71" i="87"/>
  <c r="AQ71" i="87" s="1"/>
  <c r="Y72" i="90"/>
  <c r="X72" i="90"/>
  <c r="Z68" i="94"/>
  <c r="AN71" i="77"/>
  <c r="AI71" i="77"/>
  <c r="AJ64" i="92"/>
  <c r="AK64" i="92"/>
  <c r="AT64" i="92" s="1"/>
  <c r="AK58" i="92"/>
  <c r="AT58" i="92" s="1"/>
  <c r="AJ52" i="92"/>
  <c r="AK52" i="92"/>
  <c r="AT52" i="92" s="1"/>
  <c r="AJ46" i="92"/>
  <c r="AK46" i="92"/>
  <c r="AT46" i="92" s="1"/>
  <c r="AJ40" i="92"/>
  <c r="AK40" i="92"/>
  <c r="AT40" i="92" s="1"/>
  <c r="AJ34" i="92"/>
  <c r="AK34" i="92"/>
  <c r="AT34" i="92" s="1"/>
  <c r="AJ28" i="92"/>
  <c r="AK28" i="92"/>
  <c r="AT28" i="92" s="1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L4" i="84"/>
  <c r="AU4" i="84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Z71" i="33" s="1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K9" i="92"/>
  <c r="AT9" i="92" s="1"/>
  <c r="AJ5" i="92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J66" i="92"/>
  <c r="AK66" i="92"/>
  <c r="AT66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R67" i="94"/>
  <c r="Z73" i="26"/>
  <c r="AR69" i="43"/>
  <c r="AN70" i="39"/>
  <c r="AI70" i="39"/>
  <c r="Y70" i="46"/>
  <c r="X70" i="46"/>
  <c r="AI71" i="31"/>
  <c r="AN71" i="31"/>
  <c r="AR71" i="73"/>
  <c r="AR71" i="37"/>
  <c r="AH72" i="85"/>
  <c r="AQ72" i="85" s="1"/>
  <c r="AS71" i="84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J43" i="92"/>
  <c r="AK43" i="92"/>
  <c r="AT43" i="92" s="1"/>
  <c r="AJ37" i="92"/>
  <c r="AJ31" i="92"/>
  <c r="AK31" i="92"/>
  <c r="AT31" i="92" s="1"/>
  <c r="AJ25" i="92"/>
  <c r="AK25" i="92"/>
  <c r="AT25" i="92" s="1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Y73" i="38"/>
  <c r="AJ12" i="92" l="1"/>
  <c r="AX19" i="88"/>
  <c r="S19" i="88" s="1"/>
  <c r="AC19" i="88" s="1"/>
  <c r="AB20" i="88" s="1"/>
  <c r="AX13" i="88"/>
  <c r="S13" i="88" s="1"/>
  <c r="AC13" i="88" s="1"/>
  <c r="AB14" i="88" s="1"/>
  <c r="AJ36" i="92"/>
  <c r="W73" i="85"/>
  <c r="Z73" i="38"/>
  <c r="AJ9" i="92"/>
  <c r="AJ22" i="92"/>
  <c r="AJ58" i="92"/>
  <c r="Z69" i="74"/>
  <c r="AX24" i="88"/>
  <c r="S24" i="88" s="1"/>
  <c r="AC24" i="88" s="1"/>
  <c r="AB25" i="88" s="1"/>
  <c r="AK25" i="88" s="1"/>
  <c r="AT25" i="88" s="1"/>
  <c r="AX18" i="88"/>
  <c r="S18" i="88" s="1"/>
  <c r="AC18" i="88" s="1"/>
  <c r="AB19" i="88" s="1"/>
  <c r="AX12" i="88"/>
  <c r="S12" i="88" s="1"/>
  <c r="AC12" i="88" s="1"/>
  <c r="AB13" i="88" s="1"/>
  <c r="AE72" i="85"/>
  <c r="Z70" i="46"/>
  <c r="AX23" i="88"/>
  <c r="S23" i="88" s="1"/>
  <c r="AC23" i="88" s="1"/>
  <c r="AB24" i="88" s="1"/>
  <c r="AX17" i="88"/>
  <c r="S17" i="88" s="1"/>
  <c r="AC17" i="88" s="1"/>
  <c r="AB18" i="88" s="1"/>
  <c r="AJ18" i="88" s="1"/>
  <c r="AX11" i="88"/>
  <c r="S11" i="88" s="1"/>
  <c r="AC11" i="88" s="1"/>
  <c r="AB12" i="88" s="1"/>
  <c r="AF72" i="85"/>
  <c r="AO72" i="85" s="1"/>
  <c r="AJ17" i="92"/>
  <c r="AU71" i="36"/>
  <c r="C11" i="36" s="1"/>
  <c r="AX5" i="88"/>
  <c r="S5" i="88" s="1"/>
  <c r="AC5" i="88" s="1"/>
  <c r="AB6" i="88" s="1"/>
  <c r="AX10" i="88"/>
  <c r="S10" i="88" s="1"/>
  <c r="AC10" i="88" s="1"/>
  <c r="AB11" i="88" s="1"/>
  <c r="AK11" i="88" s="1"/>
  <c r="AT11" i="88" s="1"/>
  <c r="AX9" i="88"/>
  <c r="S9" i="88" s="1"/>
  <c r="AC9" i="88" s="1"/>
  <c r="AB10" i="88" s="1"/>
  <c r="AX8" i="88"/>
  <c r="S8" i="88" s="1"/>
  <c r="AC8" i="88" s="1"/>
  <c r="AB9" i="88" s="1"/>
  <c r="Z72" i="25"/>
  <c r="AJ13" i="92"/>
  <c r="Z72" i="31"/>
  <c r="AF72" i="31" s="1"/>
  <c r="AO72" i="31" s="1"/>
  <c r="AX3" i="88"/>
  <c r="S3" i="88" s="1"/>
  <c r="AC3" i="88" s="1"/>
  <c r="AJ3" i="88" s="1"/>
  <c r="AE70" i="46"/>
  <c r="W71" i="46"/>
  <c r="AG70" i="46"/>
  <c r="AP70" i="46" s="1"/>
  <c r="AF70" i="46"/>
  <c r="AO70" i="46" s="1"/>
  <c r="AF71" i="33"/>
  <c r="AO71" i="33" s="1"/>
  <c r="AE71" i="33"/>
  <c r="W72" i="33"/>
  <c r="AG71" i="33"/>
  <c r="AP71" i="33" s="1"/>
  <c r="W73" i="25"/>
  <c r="AG72" i="25"/>
  <c r="AP72" i="25" s="1"/>
  <c r="AF72" i="25"/>
  <c r="AO72" i="25" s="1"/>
  <c r="AE72" i="25"/>
  <c r="AG69" i="74"/>
  <c r="AP69" i="74" s="1"/>
  <c r="AF69" i="74"/>
  <c r="AO69" i="74" s="1"/>
  <c r="AE69" i="74"/>
  <c r="W70" i="74"/>
  <c r="AK7" i="88"/>
  <c r="AT7" i="88" s="1"/>
  <c r="AE72" i="31"/>
  <c r="W73" i="3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J47" i="88"/>
  <c r="AK41" i="88"/>
  <c r="AT41" i="88" s="1"/>
  <c r="AJ41" i="88"/>
  <c r="AK35" i="88"/>
  <c r="AT35" i="88" s="1"/>
  <c r="AJ35" i="88"/>
  <c r="AK29" i="88"/>
  <c r="AT29" i="88" s="1"/>
  <c r="AJ29" i="88"/>
  <c r="AK23" i="88"/>
  <c r="AT23" i="88" s="1"/>
  <c r="AJ23" i="88"/>
  <c r="AK17" i="88"/>
  <c r="AT17" i="88" s="1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J28" i="88"/>
  <c r="AK28" i="88"/>
  <c r="AT28" i="88" s="1"/>
  <c r="AK10" i="88"/>
  <c r="AT10" i="88" s="1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K69" i="88"/>
  <c r="AT69" i="88" s="1"/>
  <c r="AJ69" i="88"/>
  <c r="AS69" i="88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K9" i="88"/>
  <c r="AT9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J34" i="88"/>
  <c r="AK34" i="88"/>
  <c r="AT34" i="88" s="1"/>
  <c r="AJ16" i="88"/>
  <c r="AK16" i="88"/>
  <c r="AT16" i="88" s="1"/>
  <c r="AN74" i="91"/>
  <c r="AI74" i="91"/>
  <c r="X72" i="93"/>
  <c r="Y72" i="93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32" i="88"/>
  <c r="AT32" i="88" s="1"/>
  <c r="AJ32" i="88"/>
  <c r="AK26" i="88"/>
  <c r="AT26" i="88" s="1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Y70" i="35"/>
  <c r="X70" i="35"/>
  <c r="AI71" i="41"/>
  <c r="AN71" i="41"/>
  <c r="AN72" i="85"/>
  <c r="AI72" i="85"/>
  <c r="X71" i="83"/>
  <c r="Y71" i="83"/>
  <c r="AH73" i="38"/>
  <c r="AQ73" i="38" s="1"/>
  <c r="X72" i="30"/>
  <c r="Z72" i="30" s="1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J19" i="88"/>
  <c r="AK19" i="88"/>
  <c r="AT19" i="88" s="1"/>
  <c r="AJ13" i="88"/>
  <c r="AK13" i="88"/>
  <c r="AT13" i="88" s="1"/>
  <c r="Y75" i="91"/>
  <c r="X75" i="9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Z71" i="43" s="1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2" i="88"/>
  <c r="AK12" i="88"/>
  <c r="AT12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Z75" i="91" l="1"/>
  <c r="Z72" i="93"/>
  <c r="W73" i="93" s="1"/>
  <c r="Z72" i="41"/>
  <c r="X73" i="85"/>
  <c r="Z73" i="85" s="1"/>
  <c r="Z70" i="35"/>
  <c r="W71" i="35" s="1"/>
  <c r="Y73" i="85"/>
  <c r="AJ10" i="88"/>
  <c r="AJ11" i="88"/>
  <c r="AK18" i="88"/>
  <c r="AT18" i="88" s="1"/>
  <c r="Z74" i="95"/>
  <c r="AF74" i="95" s="1"/>
  <c r="AO74" i="95" s="1"/>
  <c r="AJ17" i="88"/>
  <c r="AG72" i="31"/>
  <c r="AP72" i="31" s="1"/>
  <c r="AB4" i="88"/>
  <c r="Z73" i="37"/>
  <c r="AF73" i="37" s="1"/>
  <c r="AO73" i="37" s="1"/>
  <c r="Z69" i="89"/>
  <c r="AG69" i="89" s="1"/>
  <c r="AP69" i="89" s="1"/>
  <c r="Z71" i="83"/>
  <c r="W72" i="83" s="1"/>
  <c r="Z69" i="27"/>
  <c r="AE69" i="27" s="1"/>
  <c r="AG72" i="93"/>
  <c r="AP72" i="93" s="1"/>
  <c r="AF72" i="93"/>
  <c r="AO72" i="93" s="1"/>
  <c r="AE72" i="93"/>
  <c r="W70" i="89"/>
  <c r="AE69" i="89"/>
  <c r="AE72" i="41"/>
  <c r="W73" i="41"/>
  <c r="AF72" i="41"/>
  <c r="AO72" i="41" s="1"/>
  <c r="AG72" i="41"/>
  <c r="AP72" i="41" s="1"/>
  <c r="W70" i="27"/>
  <c r="AG69" i="27"/>
  <c r="AP69" i="27" s="1"/>
  <c r="AF69" i="27"/>
  <c r="AO69" i="27" s="1"/>
  <c r="AG70" i="35"/>
  <c r="AP70" i="35" s="1"/>
  <c r="AF70" i="35"/>
  <c r="AO70" i="35" s="1"/>
  <c r="AE70" i="35"/>
  <c r="W74" i="37"/>
  <c r="AG73" i="37"/>
  <c r="AP73" i="37" s="1"/>
  <c r="AE73" i="37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Z69" i="75"/>
  <c r="Y69" i="75"/>
  <c r="X69" i="75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X73" i="31"/>
  <c r="Y73" i="31"/>
  <c r="AN69" i="74"/>
  <c r="AI69" i="74"/>
  <c r="AR68" i="27"/>
  <c r="AS60" i="88"/>
  <c r="AL60" i="88"/>
  <c r="AU60" i="88" s="1"/>
  <c r="X69" i="94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Z73" i="77" s="1"/>
  <c r="AK4" i="88"/>
  <c r="AT4" i="88" s="1"/>
  <c r="AJ4" i="88"/>
  <c r="AI72" i="31"/>
  <c r="AN72" i="31"/>
  <c r="Y73" i="25"/>
  <c r="X73" i="25"/>
  <c r="Z73" i="25" s="1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S15" i="88"/>
  <c r="AL15" i="88"/>
  <c r="AU15" i="88" s="1"/>
  <c r="AS33" i="88"/>
  <c r="AL33" i="88"/>
  <c r="AU33" i="88" s="1"/>
  <c r="Y70" i="45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Y72" i="34"/>
  <c r="X70" i="74"/>
  <c r="Y70" i="74"/>
  <c r="AN71" i="33"/>
  <c r="AI71" i="33"/>
  <c r="AI70" i="46"/>
  <c r="AN70" i="46"/>
  <c r="W74" i="85" l="1"/>
  <c r="AG73" i="85"/>
  <c r="AP73" i="85" s="1"/>
  <c r="AE73" i="85"/>
  <c r="AF73" i="85"/>
  <c r="AO73" i="85" s="1"/>
  <c r="AG74" i="95"/>
  <c r="AP74" i="95" s="1"/>
  <c r="AH73" i="85"/>
  <c r="AQ73" i="85" s="1"/>
  <c r="Z69" i="94"/>
  <c r="Z74" i="38"/>
  <c r="AE74" i="95"/>
  <c r="Z72" i="33"/>
  <c r="AF72" i="33" s="1"/>
  <c r="AO72" i="33" s="1"/>
  <c r="Z70" i="45"/>
  <c r="W71" i="45" s="1"/>
  <c r="W75" i="95"/>
  <c r="AG71" i="83"/>
  <c r="AP71" i="83" s="1"/>
  <c r="AF69" i="89"/>
  <c r="AO69" i="89" s="1"/>
  <c r="Z72" i="34"/>
  <c r="AE71" i="83"/>
  <c r="Z72" i="82"/>
  <c r="AG72" i="82" s="1"/>
  <c r="AP72" i="82" s="1"/>
  <c r="AF71" i="83"/>
  <c r="AO71" i="83" s="1"/>
  <c r="Z72" i="87"/>
  <c r="AG72" i="87" s="1"/>
  <c r="AP72" i="87" s="1"/>
  <c r="AE72" i="82"/>
  <c r="AF72" i="87"/>
  <c r="AO72" i="87" s="1"/>
  <c r="AE72" i="87"/>
  <c r="W73" i="87"/>
  <c r="AF74" i="38"/>
  <c r="AO74" i="38" s="1"/>
  <c r="AE74" i="38"/>
  <c r="W75" i="38"/>
  <c r="AG74" i="38"/>
  <c r="AP74" i="38" s="1"/>
  <c r="AE72" i="33"/>
  <c r="W73" i="33"/>
  <c r="AE73" i="25"/>
  <c r="W74" i="25"/>
  <c r="AG73" i="25"/>
  <c r="AP73" i="25" s="1"/>
  <c r="AF73" i="25"/>
  <c r="AO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Z73" i="41" s="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AF70" i="45"/>
  <c r="AO70" i="45" s="1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L4" i="88"/>
  <c r="AU4" i="88" s="1"/>
  <c r="AR69" i="45"/>
  <c r="X74" i="86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Y71" i="78"/>
  <c r="AI72" i="30"/>
  <c r="AN72" i="30"/>
  <c r="AI72" i="42"/>
  <c r="AN72" i="42"/>
  <c r="AH73" i="25"/>
  <c r="AQ73" i="25" s="1"/>
  <c r="AT71" i="88"/>
  <c r="AH73" i="31"/>
  <c r="AQ73" i="31" s="1"/>
  <c r="Y71" i="35"/>
  <c r="Z71" i="35" s="1"/>
  <c r="X71" i="35"/>
  <c r="AI69" i="89"/>
  <c r="AN69" i="89"/>
  <c r="Z70" i="74"/>
  <c r="AE74" i="79"/>
  <c r="W75" i="79"/>
  <c r="AG74" i="79"/>
  <c r="AP74" i="79" s="1"/>
  <c r="AF74" i="79"/>
  <c r="AO74" i="79" s="1"/>
  <c r="AN74" i="95"/>
  <c r="X76" i="91"/>
  <c r="Y76" i="91"/>
  <c r="AH72" i="33"/>
  <c r="AQ72" i="33" s="1"/>
  <c r="AR72" i="77"/>
  <c r="X72" i="39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Z74" i="37" s="1"/>
  <c r="Y72" i="83"/>
  <c r="X72" i="83"/>
  <c r="X73" i="93"/>
  <c r="Z73" i="93" s="1"/>
  <c r="Y73" i="93"/>
  <c r="AS71" i="88" l="1"/>
  <c r="AG70" i="45"/>
  <c r="AP70" i="45" s="1"/>
  <c r="AE70" i="45"/>
  <c r="W73" i="82"/>
  <c r="Z72" i="39"/>
  <c r="AE72" i="39" s="1"/>
  <c r="AI74" i="95"/>
  <c r="Z71" i="78"/>
  <c r="Z74" i="86"/>
  <c r="AF72" i="82"/>
  <c r="AO72" i="82" s="1"/>
  <c r="AG72" i="33"/>
  <c r="AP72" i="33" s="1"/>
  <c r="Z75" i="95"/>
  <c r="W76" i="95" s="1"/>
  <c r="Z76" i="91"/>
  <c r="AF76" i="91" s="1"/>
  <c r="AO76" i="91" s="1"/>
  <c r="Z73" i="42"/>
  <c r="Z71" i="47"/>
  <c r="AU71" i="88"/>
  <c r="C11" i="88" s="1"/>
  <c r="F41" i="97" s="1"/>
  <c r="AF71" i="78"/>
  <c r="AO71" i="78" s="1"/>
  <c r="AE71" i="78"/>
  <c r="W72" i="78"/>
  <c r="AG71" i="78"/>
  <c r="AP71" i="78" s="1"/>
  <c r="AE74" i="86"/>
  <c r="AF74" i="86"/>
  <c r="AO74" i="86" s="1"/>
  <c r="W75" i="86"/>
  <c r="AG74" i="86"/>
  <c r="AP74" i="86" s="1"/>
  <c r="W77" i="91"/>
  <c r="AE76" i="91"/>
  <c r="AG76" i="91"/>
  <c r="AP76" i="91" s="1"/>
  <c r="AG73" i="42"/>
  <c r="AP73" i="42" s="1"/>
  <c r="AF73" i="42"/>
  <c r="AO73" i="42" s="1"/>
  <c r="AE73" i="42"/>
  <c r="W74" i="42"/>
  <c r="AG71" i="47"/>
  <c r="AP71" i="47" s="1"/>
  <c r="AE71" i="47"/>
  <c r="W72" i="47"/>
  <c r="AF71" i="47"/>
  <c r="AO71" i="47" s="1"/>
  <c r="AH72" i="83"/>
  <c r="AQ72" i="83" s="1"/>
  <c r="AH72" i="39"/>
  <c r="AQ72" i="39" s="1"/>
  <c r="Y75" i="79"/>
  <c r="X75" i="79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AF73" i="41"/>
  <c r="AO73" i="41" s="1"/>
  <c r="AE73" i="4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AE75" i="95" l="1"/>
  <c r="AG72" i="39"/>
  <c r="AP72" i="39" s="1"/>
  <c r="AF72" i="39"/>
  <c r="AO72" i="39" s="1"/>
  <c r="AG75" i="95"/>
  <c r="AP75" i="95" s="1"/>
  <c r="W73" i="39"/>
  <c r="Y73" i="39" s="1"/>
  <c r="AF75" i="95"/>
  <c r="AO75" i="95" s="1"/>
  <c r="Z74" i="77"/>
  <c r="Z75" i="79"/>
  <c r="Z71" i="29"/>
  <c r="Z73" i="82"/>
  <c r="W74" i="82" s="1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W72" i="45" s="1"/>
  <c r="AG74" i="77"/>
  <c r="AP74" i="77" s="1"/>
  <c r="AF74" i="77"/>
  <c r="AO74" i="77" s="1"/>
  <c r="AE74" i="77"/>
  <c r="W75" i="77"/>
  <c r="AG73" i="87"/>
  <c r="AP73" i="87" s="1"/>
  <c r="AF73" i="87"/>
  <c r="AO73" i="87" s="1"/>
  <c r="AE75" i="38"/>
  <c r="AF75" i="38"/>
  <c r="AO75" i="38" s="1"/>
  <c r="W76" i="38"/>
  <c r="AF74" i="73"/>
  <c r="AO74" i="73" s="1"/>
  <c r="AF71" i="45"/>
  <c r="AO71" i="45" s="1"/>
  <c r="AE71" i="45"/>
  <c r="AG71" i="45"/>
  <c r="AP71" i="45" s="1"/>
  <c r="AG71" i="29"/>
  <c r="AP71" i="29" s="1"/>
  <c r="AF71" i="29"/>
  <c r="AO71" i="29" s="1"/>
  <c r="AE71" i="29"/>
  <c r="W72" i="29"/>
  <c r="AE73" i="82"/>
  <c r="AG73" i="82"/>
  <c r="AP73" i="82" s="1"/>
  <c r="AF73" i="82"/>
  <c r="AO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I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Z77" i="91" s="1"/>
  <c r="X77" i="91"/>
  <c r="AR70" i="45"/>
  <c r="AH74" i="77"/>
  <c r="AQ74" i="77" s="1"/>
  <c r="AN73" i="31"/>
  <c r="AI73" i="31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Z72" i="46" s="1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W74" i="87" l="1"/>
  <c r="AE73" i="33"/>
  <c r="X73" i="39"/>
  <c r="Z73" i="39" s="1"/>
  <c r="AF73" i="33"/>
  <c r="AO73" i="33" s="1"/>
  <c r="Z76" i="95"/>
  <c r="AG76" i="95" s="1"/>
  <c r="AP76" i="95" s="1"/>
  <c r="AG74" i="73"/>
  <c r="AP74" i="73" s="1"/>
  <c r="Z74" i="31"/>
  <c r="Z72" i="78"/>
  <c r="AG72" i="78" s="1"/>
  <c r="AP72" i="78" s="1"/>
  <c r="W75" i="73"/>
  <c r="W74" i="33"/>
  <c r="X74" i="33" s="1"/>
  <c r="W73" i="46"/>
  <c r="AG72" i="46"/>
  <c r="AP72" i="46" s="1"/>
  <c r="AE72" i="46"/>
  <c r="AF72" i="46"/>
  <c r="AO72" i="46" s="1"/>
  <c r="AE76" i="95"/>
  <c r="W77" i="95"/>
  <c r="W75" i="31"/>
  <c r="AG74" i="31"/>
  <c r="AP74" i="31" s="1"/>
  <c r="AF74" i="31"/>
  <c r="AO74" i="31" s="1"/>
  <c r="AE74" i="31"/>
  <c r="AE72" i="78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Y73" i="83"/>
  <c r="X73" i="83"/>
  <c r="Z73" i="83" s="1"/>
  <c r="AN70" i="89"/>
  <c r="AI70" i="89"/>
  <c r="AH75" i="86"/>
  <c r="AQ75" i="86" s="1"/>
  <c r="AR73" i="41"/>
  <c r="AR71" i="47"/>
  <c r="AN70" i="27"/>
  <c r="AI70" i="27"/>
  <c r="Z72" i="47"/>
  <c r="AH75" i="26"/>
  <c r="AQ75" i="26" s="1"/>
  <c r="Y72" i="45"/>
  <c r="X72" i="45"/>
  <c r="Z72" i="45" s="1"/>
  <c r="Y75" i="73"/>
  <c r="X75" i="73"/>
  <c r="AN75" i="38"/>
  <c r="AI75" i="38"/>
  <c r="Y74" i="87"/>
  <c r="X74" i="87"/>
  <c r="Z74" i="87" s="1"/>
  <c r="AI72" i="43"/>
  <c r="AN72" i="43"/>
  <c r="Z75" i="37"/>
  <c r="Z74" i="42"/>
  <c r="Z74" i="93"/>
  <c r="Z74" i="41"/>
  <c r="Y71" i="27"/>
  <c r="X71" i="27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Y75" i="77"/>
  <c r="X75" i="77"/>
  <c r="Z75" i="77" s="1"/>
  <c r="AH72" i="35"/>
  <c r="AQ72" i="35" s="1"/>
  <c r="AH74" i="31"/>
  <c r="AQ74" i="31" s="1"/>
  <c r="AR71" i="78"/>
  <c r="Z75" i="86"/>
  <c r="AR74" i="26"/>
  <c r="Y76" i="79"/>
  <c r="X76" i="79"/>
  <c r="Z76" i="79" s="1"/>
  <c r="Z75" i="26"/>
  <c r="AR71" i="35"/>
  <c r="AI74" i="85"/>
  <c r="AN74" i="85"/>
  <c r="AN71" i="29"/>
  <c r="AI71" i="29"/>
  <c r="AN71" i="45"/>
  <c r="AI71" i="45"/>
  <c r="AI73" i="87"/>
  <c r="AN73" i="87"/>
  <c r="AN73" i="33"/>
  <c r="AN74" i="77"/>
  <c r="AI74" i="77"/>
  <c r="X73" i="43"/>
  <c r="Y73" i="43"/>
  <c r="AR75" i="95"/>
  <c r="AF70" i="94"/>
  <c r="AO70" i="94" s="1"/>
  <c r="W71" i="94"/>
  <c r="AG70" i="94"/>
  <c r="AP70" i="94" s="1"/>
  <c r="AE70" i="94"/>
  <c r="X71" i="89"/>
  <c r="Y71" i="89"/>
  <c r="AR72" i="39"/>
  <c r="AF77" i="91"/>
  <c r="AO77" i="91" s="1"/>
  <c r="AE77" i="91"/>
  <c r="AG77" i="91"/>
  <c r="AP77" i="91" s="1"/>
  <c r="W78" i="91"/>
  <c r="AN75" i="79"/>
  <c r="AI75" i="79"/>
  <c r="AH71" i="74"/>
  <c r="AQ71" i="74" s="1"/>
  <c r="AR74" i="86"/>
  <c r="AI73" i="82"/>
  <c r="AN73" i="82"/>
  <c r="Z72" i="35"/>
  <c r="AR73" i="93"/>
  <c r="Y74" i="30"/>
  <c r="X74" i="30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X76" i="38"/>
  <c r="Y76" i="38"/>
  <c r="W74" i="39" l="1"/>
  <c r="AF73" i="39"/>
  <c r="AO73" i="39" s="1"/>
  <c r="AG73" i="39"/>
  <c r="AP73" i="39" s="1"/>
  <c r="AE73" i="39"/>
  <c r="AN73" i="39" s="1"/>
  <c r="Z74" i="30"/>
  <c r="AG74" i="30" s="1"/>
  <c r="AP74" i="30" s="1"/>
  <c r="AI73" i="33"/>
  <c r="AF76" i="95"/>
  <c r="AO76" i="95" s="1"/>
  <c r="Y74" i="33"/>
  <c r="Z74" i="33" s="1"/>
  <c r="Z74" i="90"/>
  <c r="AF74" i="90" s="1"/>
  <c r="AO74" i="90" s="1"/>
  <c r="Z73" i="43"/>
  <c r="AE73" i="43" s="1"/>
  <c r="Z71" i="27"/>
  <c r="W73" i="78"/>
  <c r="AF72" i="78"/>
  <c r="AO72" i="78" s="1"/>
  <c r="AG74" i="90"/>
  <c r="AP74" i="90" s="1"/>
  <c r="AE74" i="90"/>
  <c r="W75" i="90"/>
  <c r="AR72" i="83"/>
  <c r="AE74" i="30"/>
  <c r="W75" i="30"/>
  <c r="Y78" i="91"/>
  <c r="X78" i="91"/>
  <c r="Z78" i="91" s="1"/>
  <c r="Y71" i="94"/>
  <c r="X71" i="94"/>
  <c r="AF73" i="43"/>
  <c r="AO73" i="43" s="1"/>
  <c r="AR73" i="87"/>
  <c r="AR74" i="85"/>
  <c r="W77" i="79"/>
  <c r="AG76" i="79"/>
  <c r="AP76" i="79" s="1"/>
  <c r="AF76" i="79"/>
  <c r="AO76" i="79" s="1"/>
  <c r="AE76" i="79"/>
  <c r="W76" i="77"/>
  <c r="AG75" i="77"/>
  <c r="AP75" i="77" s="1"/>
  <c r="AF75" i="77"/>
  <c r="AO75" i="77" s="1"/>
  <c r="AE75" i="77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AI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Z74" i="81" s="1"/>
  <c r="Y74" i="81"/>
  <c r="Y71" i="75"/>
  <c r="X71" i="75"/>
  <c r="Z71" i="75" s="1"/>
  <c r="AR73" i="82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Y73" i="78"/>
  <c r="AN76" i="95"/>
  <c r="AI76" i="95"/>
  <c r="X73" i="46"/>
  <c r="Y73" i="46"/>
  <c r="AG74" i="33" l="1"/>
  <c r="AP74" i="33" s="1"/>
  <c r="AF74" i="33"/>
  <c r="AO74" i="33" s="1"/>
  <c r="AE74" i="33"/>
  <c r="W75" i="33"/>
  <c r="W74" i="43"/>
  <c r="X74" i="43" s="1"/>
  <c r="AG73" i="43"/>
  <c r="AP73" i="43" s="1"/>
  <c r="AF74" i="30"/>
  <c r="AO74" i="30" s="1"/>
  <c r="Y75" i="87"/>
  <c r="X75" i="87"/>
  <c r="X76" i="86"/>
  <c r="Y76" i="86"/>
  <c r="Y73" i="35"/>
  <c r="X73" i="35"/>
  <c r="AR73" i="39"/>
  <c r="AE71" i="75"/>
  <c r="W72" i="75"/>
  <c r="AF71" i="75"/>
  <c r="AO71" i="75" s="1"/>
  <c r="AG71" i="75"/>
  <c r="AP71" i="75" s="1"/>
  <c r="AH75" i="31"/>
  <c r="AQ75" i="31" s="1"/>
  <c r="AI71" i="27"/>
  <c r="AN71" i="27"/>
  <c r="AR73" i="34"/>
  <c r="Y73" i="47"/>
  <c r="X73" i="47"/>
  <c r="AI75" i="77"/>
  <c r="AN75" i="77"/>
  <c r="AN73" i="43"/>
  <c r="AI73" i="43"/>
  <c r="AG78" i="91"/>
  <c r="AP78" i="91" s="1"/>
  <c r="AF78" i="91"/>
  <c r="AO78" i="91" s="1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Z75" i="93" s="1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Z75" i="90" s="1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Z73" i="45" s="1"/>
  <c r="X77" i="79"/>
  <c r="Y77" i="79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Z74" i="43" l="1"/>
  <c r="AG74" i="43" s="1"/>
  <c r="AP74" i="43" s="1"/>
  <c r="Y74" i="43"/>
  <c r="Z72" i="74"/>
  <c r="Z74" i="83"/>
  <c r="AF74" i="83" s="1"/>
  <c r="AO74" i="83" s="1"/>
  <c r="Z75" i="42"/>
  <c r="W76" i="42" s="1"/>
  <c r="AG74" i="83"/>
  <c r="AP74" i="83" s="1"/>
  <c r="AF74" i="43"/>
  <c r="AO74" i="43" s="1"/>
  <c r="AE74" i="43"/>
  <c r="W75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W73" i="74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5" i="33"/>
  <c r="AH74" i="43"/>
  <c r="AQ74" i="43" s="1"/>
  <c r="AH73" i="45"/>
  <c r="AQ73" i="45" s="1"/>
  <c r="X75" i="81"/>
  <c r="Y75" i="8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Z76" i="73" l="1"/>
  <c r="W75" i="83"/>
  <c r="AE75" i="42"/>
  <c r="AG75" i="42"/>
  <c r="AP75" i="42" s="1"/>
  <c r="AE74" i="83"/>
  <c r="AI74" i="83" s="1"/>
  <c r="Z76" i="85"/>
  <c r="AF76" i="85" s="1"/>
  <c r="AO76" i="85" s="1"/>
  <c r="AF75" i="42"/>
  <c r="AO75" i="42" s="1"/>
  <c r="Z75" i="81"/>
  <c r="Z75" i="82"/>
  <c r="AF75" i="82" s="1"/>
  <c r="AO75" i="82" s="1"/>
  <c r="W77" i="85"/>
  <c r="AG76" i="85"/>
  <c r="AP76" i="85" s="1"/>
  <c r="AE76" i="85"/>
  <c r="W76" i="81"/>
  <c r="AG75" i="81"/>
  <c r="AP75" i="81" s="1"/>
  <c r="AF75" i="81"/>
  <c r="AO75" i="81" s="1"/>
  <c r="AE75" i="81"/>
  <c r="AG75" i="82"/>
  <c r="AP75" i="82" s="1"/>
  <c r="W76" i="82"/>
  <c r="AE75" i="82"/>
  <c r="W77" i="73"/>
  <c r="AG76" i="73"/>
  <c r="AP76" i="73" s="1"/>
  <c r="AE76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X76" i="93"/>
  <c r="Y76" i="93"/>
  <c r="AI75" i="31"/>
  <c r="AN75" i="31"/>
  <c r="AN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10" i="91"/>
  <c r="S10" i="91" s="1"/>
  <c r="AC10" i="91" s="1"/>
  <c r="AB11" i="91" s="1"/>
  <c r="AX20" i="91"/>
  <c r="S20" i="91" s="1"/>
  <c r="AC20" i="91" s="1"/>
  <c r="AB21" i="91" s="1"/>
  <c r="AX25" i="91"/>
  <c r="S25" i="91" s="1"/>
  <c r="AC25" i="91" s="1"/>
  <c r="AB26" i="91" s="1"/>
  <c r="AX26" i="91"/>
  <c r="S26" i="91" s="1"/>
  <c r="AC26" i="91" s="1"/>
  <c r="AB27" i="91" s="1"/>
  <c r="AX32" i="91"/>
  <c r="S32" i="91" s="1"/>
  <c r="AC32" i="91" s="1"/>
  <c r="AB33" i="91" s="1"/>
  <c r="AX38" i="91"/>
  <c r="S38" i="91" s="1"/>
  <c r="AC38" i="91" s="1"/>
  <c r="AB39" i="91" s="1"/>
  <c r="AX44" i="91"/>
  <c r="S44" i="91" s="1"/>
  <c r="AC44" i="91" s="1"/>
  <c r="AB45" i="91" s="1"/>
  <c r="AX50" i="91"/>
  <c r="S50" i="91" s="1"/>
  <c r="AC50" i="91" s="1"/>
  <c r="AB51" i="91" s="1"/>
  <c r="AX55" i="91"/>
  <c r="S55" i="91" s="1"/>
  <c r="AC55" i="91" s="1"/>
  <c r="AB56" i="91" s="1"/>
  <c r="AX56" i="91"/>
  <c r="S56" i="91" s="1"/>
  <c r="AC56" i="91" s="1"/>
  <c r="AB57" i="91" s="1"/>
  <c r="AX61" i="91"/>
  <c r="S61" i="91" s="1"/>
  <c r="AC61" i="91" s="1"/>
  <c r="AB62" i="91" s="1"/>
  <c r="AX62" i="91"/>
  <c r="S62" i="91" s="1"/>
  <c r="AC62" i="91" s="1"/>
  <c r="AB63" i="91" s="1"/>
  <c r="AX67" i="91"/>
  <c r="S67" i="91" s="1"/>
  <c r="AC67" i="91" s="1"/>
  <c r="AB68" i="91" s="1"/>
  <c r="AX68" i="91"/>
  <c r="S68" i="91" s="1"/>
  <c r="AC68" i="91" s="1"/>
  <c r="AB69" i="91" s="1"/>
  <c r="AX73" i="91"/>
  <c r="S73" i="91" s="1"/>
  <c r="AC73" i="91" s="1"/>
  <c r="AB74" i="91" s="1"/>
  <c r="AX78" i="91"/>
  <c r="S78" i="91" s="1"/>
  <c r="AC78" i="91" s="1"/>
  <c r="AB79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Z74" i="78" s="1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Y76" i="90"/>
  <c r="Y74" i="46"/>
  <c r="X74" i="46"/>
  <c r="Z74" i="46" s="1"/>
  <c r="AH72" i="89"/>
  <c r="AQ72" i="89" s="1"/>
  <c r="AH77" i="38"/>
  <c r="AQ77" i="38" s="1"/>
  <c r="AR75" i="85"/>
  <c r="AR71" i="75"/>
  <c r="AI75" i="93"/>
  <c r="AN75" i="93"/>
  <c r="AR74" i="82"/>
  <c r="Y75" i="43"/>
  <c r="X75" i="43"/>
  <c r="Z75" i="43" s="1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Z76" i="42" s="1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I75" i="42"/>
  <c r="AN75" i="42"/>
  <c r="AX19" i="91" l="1"/>
  <c r="S19" i="91" s="1"/>
  <c r="AC19" i="91" s="1"/>
  <c r="AB20" i="91" s="1"/>
  <c r="Z74" i="45"/>
  <c r="AX75" i="91"/>
  <c r="S75" i="91" s="1"/>
  <c r="AC75" i="91" s="1"/>
  <c r="AB76" i="91" s="1"/>
  <c r="AX69" i="91"/>
  <c r="S69" i="91" s="1"/>
  <c r="AC69" i="91" s="1"/>
  <c r="AB70" i="91" s="1"/>
  <c r="AX63" i="91"/>
  <c r="S63" i="91" s="1"/>
  <c r="AC63" i="91" s="1"/>
  <c r="AB64" i="91" s="1"/>
  <c r="AK64" i="91" s="1"/>
  <c r="AT64" i="91" s="1"/>
  <c r="AX57" i="91"/>
  <c r="S57" i="91" s="1"/>
  <c r="AC57" i="91" s="1"/>
  <c r="AB58" i="91" s="1"/>
  <c r="AX51" i="91"/>
  <c r="S51" i="91" s="1"/>
  <c r="AC51" i="91" s="1"/>
  <c r="AB52" i="91" s="1"/>
  <c r="AX45" i="91"/>
  <c r="S45" i="91" s="1"/>
  <c r="AC45" i="91" s="1"/>
  <c r="AB46" i="91" s="1"/>
  <c r="AX39" i="91"/>
  <c r="S39" i="91" s="1"/>
  <c r="AC39" i="91" s="1"/>
  <c r="AB40" i="91" s="1"/>
  <c r="AX33" i="91"/>
  <c r="S33" i="91" s="1"/>
  <c r="AC33" i="91" s="1"/>
  <c r="AB34" i="91" s="1"/>
  <c r="AX27" i="91"/>
  <c r="S27" i="91" s="1"/>
  <c r="AC27" i="91" s="1"/>
  <c r="AB28" i="91" s="1"/>
  <c r="AK28" i="91" s="1"/>
  <c r="AT28" i="91" s="1"/>
  <c r="AX21" i="91"/>
  <c r="S21" i="91" s="1"/>
  <c r="AC21" i="91" s="1"/>
  <c r="AB22" i="91" s="1"/>
  <c r="AX11" i="91"/>
  <c r="S11" i="91" s="1"/>
  <c r="AC11" i="91" s="1"/>
  <c r="AB12" i="91" s="1"/>
  <c r="Z76" i="25"/>
  <c r="AX43" i="91"/>
  <c r="S43" i="91" s="1"/>
  <c r="AC43" i="91" s="1"/>
  <c r="AB44" i="91" s="1"/>
  <c r="AX37" i="91"/>
  <c r="S37" i="91" s="1"/>
  <c r="AC37" i="91" s="1"/>
  <c r="AB38" i="91" s="1"/>
  <c r="AX74" i="91"/>
  <c r="S74" i="91" s="1"/>
  <c r="AC74" i="91" s="1"/>
  <c r="AB75" i="91" s="1"/>
  <c r="AK75" i="91" s="1"/>
  <c r="AT75" i="91" s="1"/>
  <c r="AX72" i="91"/>
  <c r="S72" i="91" s="1"/>
  <c r="AC72" i="91" s="1"/>
  <c r="AB73" i="91" s="1"/>
  <c r="AX66" i="91"/>
  <c r="S66" i="91" s="1"/>
  <c r="AC66" i="91" s="1"/>
  <c r="AB67" i="91" s="1"/>
  <c r="AX60" i="91"/>
  <c r="S60" i="91" s="1"/>
  <c r="AC60" i="91" s="1"/>
  <c r="AB61" i="91" s="1"/>
  <c r="AX54" i="91"/>
  <c r="S54" i="91" s="1"/>
  <c r="AC54" i="91" s="1"/>
  <c r="AB55" i="91" s="1"/>
  <c r="AX48" i="91"/>
  <c r="S48" i="91" s="1"/>
  <c r="AC48" i="91" s="1"/>
  <c r="AB49" i="91" s="1"/>
  <c r="AX42" i="91"/>
  <c r="S42" i="91" s="1"/>
  <c r="AC42" i="91" s="1"/>
  <c r="AB43" i="91" s="1"/>
  <c r="AJ43" i="91" s="1"/>
  <c r="AX36" i="91"/>
  <c r="S36" i="91" s="1"/>
  <c r="AC36" i="91" s="1"/>
  <c r="AB37" i="91" s="1"/>
  <c r="AX30" i="91"/>
  <c r="S30" i="91" s="1"/>
  <c r="AC30" i="91" s="1"/>
  <c r="AB31" i="91" s="1"/>
  <c r="AX24" i="91"/>
  <c r="S24" i="91" s="1"/>
  <c r="AC24" i="91" s="1"/>
  <c r="AB25" i="91" s="1"/>
  <c r="AX18" i="91"/>
  <c r="S18" i="91" s="1"/>
  <c r="AC18" i="91" s="1"/>
  <c r="AB19" i="91" s="1"/>
  <c r="AX49" i="91"/>
  <c r="S49" i="91" s="1"/>
  <c r="AC49" i="91" s="1"/>
  <c r="AB50" i="91" s="1"/>
  <c r="AX31" i="91"/>
  <c r="S31" i="91" s="1"/>
  <c r="AC31" i="91" s="1"/>
  <c r="AB32" i="91" s="1"/>
  <c r="AJ32" i="91" s="1"/>
  <c r="Z76" i="90"/>
  <c r="AX77" i="91"/>
  <c r="S77" i="91" s="1"/>
  <c r="AC77" i="91" s="1"/>
  <c r="AB78" i="91" s="1"/>
  <c r="AX71" i="91"/>
  <c r="S71" i="91" s="1"/>
  <c r="AC71" i="91" s="1"/>
  <c r="AB72" i="91" s="1"/>
  <c r="AX65" i="91"/>
  <c r="S65" i="91" s="1"/>
  <c r="AC65" i="91" s="1"/>
  <c r="AB66" i="91" s="1"/>
  <c r="AX59" i="91"/>
  <c r="S59" i="91" s="1"/>
  <c r="AC59" i="91" s="1"/>
  <c r="AB60" i="91" s="1"/>
  <c r="AX53" i="91"/>
  <c r="S53" i="91" s="1"/>
  <c r="AC53" i="91" s="1"/>
  <c r="AB54" i="91" s="1"/>
  <c r="AJ54" i="91" s="1"/>
  <c r="AX47" i="91"/>
  <c r="S47" i="91" s="1"/>
  <c r="AC47" i="91" s="1"/>
  <c r="AB48" i="91" s="1"/>
  <c r="AX41" i="91"/>
  <c r="S41" i="91" s="1"/>
  <c r="AC41" i="91" s="1"/>
  <c r="AB42" i="91" s="1"/>
  <c r="AX35" i="91"/>
  <c r="S35" i="91" s="1"/>
  <c r="AC35" i="91" s="1"/>
  <c r="AB36" i="91" s="1"/>
  <c r="AX29" i="91"/>
  <c r="S29" i="91" s="1"/>
  <c r="AC29" i="91" s="1"/>
  <c r="AB30" i="91" s="1"/>
  <c r="AX23" i="91"/>
  <c r="S23" i="91" s="1"/>
  <c r="AC23" i="91" s="1"/>
  <c r="AB24" i="91" s="1"/>
  <c r="AX17" i="91"/>
  <c r="S17" i="91" s="1"/>
  <c r="AC17" i="91" s="1"/>
  <c r="AB18" i="91" s="1"/>
  <c r="AJ18" i="91" s="1"/>
  <c r="AX76" i="91"/>
  <c r="S76" i="91" s="1"/>
  <c r="AC76" i="91" s="1"/>
  <c r="AB77" i="91" s="1"/>
  <c r="AX70" i="91"/>
  <c r="S70" i="91" s="1"/>
  <c r="AC70" i="91" s="1"/>
  <c r="AB71" i="91" s="1"/>
  <c r="AX64" i="91"/>
  <c r="S64" i="91" s="1"/>
  <c r="AC64" i="91" s="1"/>
  <c r="AB65" i="91" s="1"/>
  <c r="AX58" i="91"/>
  <c r="S58" i="91" s="1"/>
  <c r="AC58" i="91" s="1"/>
  <c r="AB59" i="91" s="1"/>
  <c r="AX52" i="91"/>
  <c r="S52" i="91" s="1"/>
  <c r="AC52" i="91" s="1"/>
  <c r="AB53" i="91" s="1"/>
  <c r="AX46" i="91"/>
  <c r="S46" i="91" s="1"/>
  <c r="AC46" i="91" s="1"/>
  <c r="AB47" i="91" s="1"/>
  <c r="AJ47" i="91" s="1"/>
  <c r="AX40" i="91"/>
  <c r="S40" i="91" s="1"/>
  <c r="AC40" i="91" s="1"/>
  <c r="AB41" i="91" s="1"/>
  <c r="AX34" i="91"/>
  <c r="S34" i="91" s="1"/>
  <c r="AC34" i="91" s="1"/>
  <c r="AB35" i="91" s="1"/>
  <c r="AX28" i="91"/>
  <c r="S28" i="91" s="1"/>
  <c r="AC28" i="91" s="1"/>
  <c r="AB29" i="91" s="1"/>
  <c r="AX22" i="91"/>
  <c r="S22" i="91" s="1"/>
  <c r="AC22" i="91" s="1"/>
  <c r="AB23" i="91" s="1"/>
  <c r="AX12" i="91"/>
  <c r="S12" i="91" s="1"/>
  <c r="AC12" i="91" s="1"/>
  <c r="AB13" i="91" s="1"/>
  <c r="AX13" i="91"/>
  <c r="S13" i="91" s="1"/>
  <c r="AC13" i="91" s="1"/>
  <c r="AB14" i="91" s="1"/>
  <c r="AJ14" i="91" s="1"/>
  <c r="AX16" i="91"/>
  <c r="S16" i="91" s="1"/>
  <c r="AC16" i="91" s="1"/>
  <c r="AB17" i="91" s="1"/>
  <c r="AX7" i="91"/>
  <c r="S7" i="91" s="1"/>
  <c r="AC7" i="91" s="1"/>
  <c r="AB8" i="91" s="1"/>
  <c r="AX6" i="91"/>
  <c r="S6" i="91" s="1"/>
  <c r="AC6" i="91" s="1"/>
  <c r="AB7" i="91" s="1"/>
  <c r="AX5" i="91"/>
  <c r="S5" i="91" s="1"/>
  <c r="AC5" i="91" s="1"/>
  <c r="AB6" i="91" s="1"/>
  <c r="Z76" i="31"/>
  <c r="AF76" i="31" s="1"/>
  <c r="AO76" i="31" s="1"/>
  <c r="AX15" i="91"/>
  <c r="S15" i="91" s="1"/>
  <c r="AC15" i="91" s="1"/>
  <c r="AB16" i="91" s="1"/>
  <c r="AJ16" i="91" s="1"/>
  <c r="AX9" i="91"/>
  <c r="S9" i="91" s="1"/>
  <c r="AC9" i="91" s="1"/>
  <c r="AB10" i="91" s="1"/>
  <c r="AX14" i="91"/>
  <c r="S14" i="91" s="1"/>
  <c r="AC14" i="91" s="1"/>
  <c r="AB15" i="91" s="1"/>
  <c r="AX8" i="91"/>
  <c r="S8" i="91" s="1"/>
  <c r="AC8" i="91" s="1"/>
  <c r="AB9" i="91" s="1"/>
  <c r="AF74" i="78"/>
  <c r="AO74" i="78" s="1"/>
  <c r="AE74" i="78"/>
  <c r="W75" i="78"/>
  <c r="AG74" i="78"/>
  <c r="AP74" i="78" s="1"/>
  <c r="AJ5" i="91"/>
  <c r="AK5" i="91"/>
  <c r="AT5" i="91" s="1"/>
  <c r="AF74" i="45"/>
  <c r="AO74" i="45" s="1"/>
  <c r="AE74" i="45"/>
  <c r="AG74" i="45"/>
  <c r="AP74" i="45" s="1"/>
  <c r="W75" i="45"/>
  <c r="AG76" i="31"/>
  <c r="AP76" i="31" s="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W77" i="90"/>
  <c r="AG76" i="90"/>
  <c r="AP76" i="90" s="1"/>
  <c r="AF76" i="90"/>
  <c r="AO76" i="90" s="1"/>
  <c r="AE76" i="90"/>
  <c r="AR71" i="94"/>
  <c r="AR75" i="90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26" i="91"/>
  <c r="AK26" i="91"/>
  <c r="AT26" i="91" s="1"/>
  <c r="AJ20" i="91"/>
  <c r="AK20" i="91"/>
  <c r="AT20" i="91" s="1"/>
  <c r="AJ8" i="91"/>
  <c r="AK8" i="91"/>
  <c r="AT8" i="91" s="1"/>
  <c r="AI73" i="35"/>
  <c r="AN73" i="35"/>
  <c r="Y76" i="8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19" i="91"/>
  <c r="AT19" i="91" s="1"/>
  <c r="AJ7" i="9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K48" i="91"/>
  <c r="AT48" i="91" s="1"/>
  <c r="AJ48" i="91"/>
  <c r="AK42" i="91"/>
  <c r="AT42" i="91" s="1"/>
  <c r="AJ36" i="91"/>
  <c r="AK36" i="91"/>
  <c r="AT36" i="91" s="1"/>
  <c r="AK30" i="91"/>
  <c r="AT30" i="91" s="1"/>
  <c r="AJ30" i="91"/>
  <c r="AK24" i="91"/>
  <c r="AT24" i="91" s="1"/>
  <c r="AJ24" i="91"/>
  <c r="AK12" i="91"/>
  <c r="AT12" i="91" s="1"/>
  <c r="AJ12" i="91"/>
  <c r="AK6" i="91"/>
  <c r="AT6" i="91" s="1"/>
  <c r="AJ6" i="91"/>
  <c r="AH72" i="94"/>
  <c r="AQ72" i="94" s="1"/>
  <c r="Y73" i="27"/>
  <c r="X73" i="27"/>
  <c r="Z73" i="27" s="1"/>
  <c r="Y78" i="79"/>
  <c r="X78" i="79"/>
  <c r="Y76" i="41"/>
  <c r="Z76" i="41" s="1"/>
  <c r="X76" i="41"/>
  <c r="Y77" i="73"/>
  <c r="X77" i="73"/>
  <c r="Z77" i="73" s="1"/>
  <c r="AI75" i="81"/>
  <c r="AN75" i="81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K53" i="91"/>
  <c r="AT53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K17" i="91"/>
  <c r="AT17" i="91" s="1"/>
  <c r="AJ11" i="9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Y76" i="33"/>
  <c r="AI76" i="77"/>
  <c r="AN76" i="77"/>
  <c r="AR73" i="45"/>
  <c r="AJ76" i="91"/>
  <c r="AK76" i="91"/>
  <c r="AT76" i="91" s="1"/>
  <c r="AJ70" i="91"/>
  <c r="AK70" i="91"/>
  <c r="AT70" i="91" s="1"/>
  <c r="AJ58" i="91"/>
  <c r="AK58" i="91"/>
  <c r="AT58" i="91" s="1"/>
  <c r="AJ52" i="91"/>
  <c r="AK52" i="91"/>
  <c r="AT52" i="91" s="1"/>
  <c r="AK46" i="91"/>
  <c r="AT46" i="91" s="1"/>
  <c r="AJ40" i="91"/>
  <c r="AK40" i="91"/>
  <c r="AT40" i="91" s="1"/>
  <c r="AJ34" i="91"/>
  <c r="AK34" i="91"/>
  <c r="AT34" i="91" s="1"/>
  <c r="AJ22" i="91"/>
  <c r="AK22" i="91"/>
  <c r="AT22" i="91" s="1"/>
  <c r="AK16" i="91"/>
  <c r="AT16" i="91" s="1"/>
  <c r="AJ10" i="91"/>
  <c r="AK10" i="91"/>
  <c r="AT10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K43" i="91"/>
  <c r="AT43" i="91" s="1"/>
  <c r="AK13" i="91"/>
  <c r="AT13" i="91" s="1"/>
  <c r="AI76" i="86"/>
  <c r="AN76" i="86"/>
  <c r="Y77" i="26"/>
  <c r="X77" i="26"/>
  <c r="Y76" i="30"/>
  <c r="Z76" i="30" s="1"/>
  <c r="X76" i="30"/>
  <c r="AR75" i="42"/>
  <c r="AR73" i="78"/>
  <c r="AI75" i="30"/>
  <c r="AN75" i="30"/>
  <c r="X74" i="47"/>
  <c r="Y74" i="47"/>
  <c r="X76" i="87"/>
  <c r="Z76" i="87" s="1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AK79" i="91" s="1"/>
  <c r="AT79" i="91" s="1"/>
  <c r="Y77" i="37"/>
  <c r="X77" i="37"/>
  <c r="AK69" i="91"/>
  <c r="AT69" i="91" s="1"/>
  <c r="AJ69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K27" i="91"/>
  <c r="AT27" i="91" s="1"/>
  <c r="AK21" i="91"/>
  <c r="AT21" i="91" s="1"/>
  <c r="AJ21" i="91"/>
  <c r="AK15" i="91"/>
  <c r="AT15" i="91" s="1"/>
  <c r="AJ9" i="91"/>
  <c r="AK9" i="91"/>
  <c r="AT9" i="91" s="1"/>
  <c r="AH76" i="25"/>
  <c r="AQ76" i="25" s="1"/>
  <c r="AI76" i="73"/>
  <c r="AN76" i="73"/>
  <c r="Z76" i="82"/>
  <c r="Y76" i="82"/>
  <c r="X76" i="82"/>
  <c r="X77" i="85"/>
  <c r="Y77" i="85"/>
  <c r="AJ15" i="91" l="1"/>
  <c r="AJ13" i="91"/>
  <c r="AJ28" i="91"/>
  <c r="AJ46" i="91"/>
  <c r="AJ64" i="91"/>
  <c r="AL64" i="91" s="1"/>
  <c r="AU64" i="91" s="1"/>
  <c r="AJ42" i="91"/>
  <c r="AJ31" i="91"/>
  <c r="AK47" i="91"/>
  <c r="AT47" i="91" s="1"/>
  <c r="AK14" i="91"/>
  <c r="AT14" i="91" s="1"/>
  <c r="AK32" i="91"/>
  <c r="AT32" i="91" s="1"/>
  <c r="Z76" i="33"/>
  <c r="AF76" i="33" s="1"/>
  <c r="AO76" i="33" s="1"/>
  <c r="Z76" i="81"/>
  <c r="AE76" i="81" s="1"/>
  <c r="AE76" i="31"/>
  <c r="AK18" i="91"/>
  <c r="AT18" i="91" s="1"/>
  <c r="AK54" i="91"/>
  <c r="AT54" i="91" s="1"/>
  <c r="AJ27" i="91"/>
  <c r="AJ63" i="91"/>
  <c r="AL63" i="91" s="1"/>
  <c r="AU63" i="91" s="1"/>
  <c r="AJ17" i="91"/>
  <c r="AJ53" i="91"/>
  <c r="AJ74" i="91"/>
  <c r="Z74" i="35"/>
  <c r="Z77" i="77"/>
  <c r="AE77" i="77" s="1"/>
  <c r="AG77" i="77"/>
  <c r="AP77" i="77" s="1"/>
  <c r="AF77" i="77"/>
  <c r="AO77" i="77" s="1"/>
  <c r="AE74" i="35"/>
  <c r="W75" i="35"/>
  <c r="AF74" i="35"/>
  <c r="AO74" i="35" s="1"/>
  <c r="AG74" i="35"/>
  <c r="AP74" i="35" s="1"/>
  <c r="AG76" i="81"/>
  <c r="AP76" i="81" s="1"/>
  <c r="W77" i="82"/>
  <c r="AG76" i="82"/>
  <c r="AP76" i="82" s="1"/>
  <c r="AF76" i="82"/>
  <c r="AO76" i="82" s="1"/>
  <c r="AE76" i="82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X73" i="75"/>
  <c r="Y73" i="75"/>
  <c r="X78" i="38"/>
  <c r="Y78" i="38"/>
  <c r="AH74" i="47"/>
  <c r="AQ74" i="47" s="1"/>
  <c r="AR72" i="27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Z75" i="46" s="1"/>
  <c r="AN76" i="31"/>
  <c r="AI76" i="31"/>
  <c r="AN74" i="45"/>
  <c r="AI74" i="45"/>
  <c r="Y75" i="78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AI72" i="89"/>
  <c r="AN72" i="89"/>
  <c r="Z75" i="78" l="1"/>
  <c r="AG75" i="78" s="1"/>
  <c r="AP75" i="78" s="1"/>
  <c r="W77" i="33"/>
  <c r="AE76" i="33"/>
  <c r="Z78" i="38"/>
  <c r="AG78" i="38" s="1"/>
  <c r="AP78" i="38" s="1"/>
  <c r="AF76" i="81"/>
  <c r="AO76" i="81" s="1"/>
  <c r="Z77" i="25"/>
  <c r="AE77" i="25" s="1"/>
  <c r="AG76" i="33"/>
  <c r="AP76" i="33" s="1"/>
  <c r="W77" i="81"/>
  <c r="W78" i="77"/>
  <c r="Z74" i="29"/>
  <c r="AF74" i="29" s="1"/>
  <c r="AO74" i="29" s="1"/>
  <c r="AG77" i="25"/>
  <c r="AP77" i="25" s="1"/>
  <c r="AF77" i="25"/>
  <c r="AO77" i="25" s="1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F75" i="78"/>
  <c r="AO75" i="78" s="1"/>
  <c r="AE75" i="78"/>
  <c r="W76" i="78"/>
  <c r="AI76" i="33"/>
  <c r="AN76" i="33"/>
  <c r="AE78" i="38"/>
  <c r="W79" i="38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Z76" i="39" s="1"/>
  <c r="AN73" i="27"/>
  <c r="AI73" i="27"/>
  <c r="Y77" i="41"/>
  <c r="X77" i="41"/>
  <c r="AI73" i="74"/>
  <c r="AN73" i="74"/>
  <c r="AG74" i="29"/>
  <c r="AP74" i="29" s="1"/>
  <c r="AE74" i="29"/>
  <c r="W75" i="29"/>
  <c r="AI76" i="87"/>
  <c r="AN76" i="87"/>
  <c r="AI74" i="35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Z74" i="27" s="1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AH73" i="89"/>
  <c r="AQ73" i="89" s="1"/>
  <c r="Y74" i="74"/>
  <c r="X74" i="74"/>
  <c r="AI76" i="30"/>
  <c r="AN76" i="30"/>
  <c r="Y77" i="87"/>
  <c r="X77" i="87"/>
  <c r="X76" i="34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Z76" i="34" l="1"/>
  <c r="W78" i="25"/>
  <c r="Z77" i="33"/>
  <c r="AF77" i="33" s="1"/>
  <c r="AO77" i="33" s="1"/>
  <c r="Z73" i="94"/>
  <c r="W74" i="94" s="1"/>
  <c r="Z77" i="81"/>
  <c r="AF77" i="81" s="1"/>
  <c r="AO77" i="81" s="1"/>
  <c r="AF73" i="94"/>
  <c r="AO73" i="94" s="1"/>
  <c r="AE73" i="94"/>
  <c r="AG73" i="94"/>
  <c r="AP73" i="94" s="1"/>
  <c r="AG76" i="39"/>
  <c r="AP76" i="39" s="1"/>
  <c r="AE76" i="39"/>
  <c r="AF76" i="39"/>
  <c r="AO76" i="39" s="1"/>
  <c r="W77" i="39"/>
  <c r="AF76" i="34"/>
  <c r="AO76" i="34" s="1"/>
  <c r="W77" i="34"/>
  <c r="AG76" i="34"/>
  <c r="AP76" i="34" s="1"/>
  <c r="AE76" i="34"/>
  <c r="AH76" i="83"/>
  <c r="AQ76" i="83" s="1"/>
  <c r="W75" i="27"/>
  <c r="AE74" i="27"/>
  <c r="AG74" i="27"/>
  <c r="AP74" i="27" s="1"/>
  <c r="AF74" i="27"/>
  <c r="AO74" i="27" s="1"/>
  <c r="AR76" i="87"/>
  <c r="AS4" i="91"/>
  <c r="AL4" i="91"/>
  <c r="AU4" i="91" s="1"/>
  <c r="AG77" i="33"/>
  <c r="AP77" i="33" s="1"/>
  <c r="AE77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Y78" i="86"/>
  <c r="X79" i="38"/>
  <c r="Y79" i="38"/>
  <c r="Y76" i="78"/>
  <c r="X76" i="78"/>
  <c r="Z76" i="78" s="1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AI77" i="25"/>
  <c r="Y78" i="85"/>
  <c r="X78" i="85"/>
  <c r="Z78" i="85" s="1"/>
  <c r="AF73" i="89"/>
  <c r="AO73" i="89" s="1"/>
  <c r="AE73" i="89"/>
  <c r="AG73" i="89"/>
  <c r="AP73" i="89" s="1"/>
  <c r="W74" i="89"/>
  <c r="X75" i="47"/>
  <c r="Y75" i="47"/>
  <c r="Z75" i="47" s="1"/>
  <c r="Z77" i="93"/>
  <c r="Z74" i="74"/>
  <c r="AH77" i="33"/>
  <c r="AQ77" i="33" s="1"/>
  <c r="X78" i="26"/>
  <c r="Y78" i="26"/>
  <c r="Z78" i="26" s="1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Z78" i="73"/>
  <c r="X78" i="37"/>
  <c r="Y78" i="37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Z76" i="46" s="1"/>
  <c r="Y76" i="46"/>
  <c r="AR74" i="35"/>
  <c r="Z77" i="41"/>
  <c r="AS81" i="91"/>
  <c r="X79" i="79"/>
  <c r="Y79" i="79"/>
  <c r="AG77" i="81" l="1"/>
  <c r="AP77" i="81" s="1"/>
  <c r="Z78" i="37"/>
  <c r="Z78" i="86"/>
  <c r="AE77" i="81"/>
  <c r="Z79" i="38"/>
  <c r="W78" i="33"/>
  <c r="W78" i="81"/>
  <c r="AX74" i="95"/>
  <c r="S74" i="95" s="1"/>
  <c r="AC74" i="95" s="1"/>
  <c r="AB75" i="95" s="1"/>
  <c r="AX22" i="95"/>
  <c r="S22" i="95" s="1"/>
  <c r="AC22" i="95" s="1"/>
  <c r="AB23" i="95" s="1"/>
  <c r="AX58" i="95"/>
  <c r="S58" i="95" s="1"/>
  <c r="AC58" i="95" s="1"/>
  <c r="AB59" i="95" s="1"/>
  <c r="AX52" i="95"/>
  <c r="S52" i="95" s="1"/>
  <c r="AC52" i="95" s="1"/>
  <c r="AB53" i="95" s="1"/>
  <c r="AX46" i="95"/>
  <c r="S46" i="95" s="1"/>
  <c r="AC46" i="95" s="1"/>
  <c r="AB47" i="95" s="1"/>
  <c r="AX40" i="95"/>
  <c r="S40" i="95" s="1"/>
  <c r="AC40" i="95" s="1"/>
  <c r="AB41" i="95" s="1"/>
  <c r="AX16" i="95"/>
  <c r="S16" i="95" s="1"/>
  <c r="AC16" i="95" s="1"/>
  <c r="AB17" i="95" s="1"/>
  <c r="AX10" i="95"/>
  <c r="S10" i="95" s="1"/>
  <c r="AC10" i="95" s="1"/>
  <c r="AB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F79" i="38"/>
  <c r="AO79" i="38" s="1"/>
  <c r="W80" i="38"/>
  <c r="AG79" i="38"/>
  <c r="AP79" i="38" s="1"/>
  <c r="AE79" i="38"/>
  <c r="AK7" i="95"/>
  <c r="AT7" i="95" s="1"/>
  <c r="AK47" i="95"/>
  <c r="AT47" i="95" s="1"/>
  <c r="AK11" i="95"/>
  <c r="AT11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G78" i="86"/>
  <c r="AP78" i="86" s="1"/>
  <c r="AF78" i="86"/>
  <c r="AO78" i="86" s="1"/>
  <c r="W79" i="86"/>
  <c r="AE78" i="86"/>
  <c r="AN75" i="45"/>
  <c r="AI75" i="45"/>
  <c r="AN76" i="39"/>
  <c r="AI76" i="39"/>
  <c r="W78" i="41"/>
  <c r="AG77" i="41"/>
  <c r="AP77" i="41" s="1"/>
  <c r="AF77" i="41"/>
  <c r="AO77" i="41" s="1"/>
  <c r="AE77" i="41"/>
  <c r="AK75" i="95"/>
  <c r="AT75" i="95" s="1"/>
  <c r="AJ59" i="95"/>
  <c r="AK59" i="95"/>
  <c r="AT59" i="95" s="1"/>
  <c r="AJ35" i="95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X74" i="94"/>
  <c r="Y74" i="94"/>
  <c r="AN77" i="81"/>
  <c r="AI77" i="81"/>
  <c r="AJ17" i="95"/>
  <c r="AK17" i="95"/>
  <c r="AT17" i="95" s="1"/>
  <c r="X77" i="34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Z77" i="43"/>
  <c r="Y77" i="43"/>
  <c r="X77" i="43"/>
  <c r="X74" i="75"/>
  <c r="Y74" i="75"/>
  <c r="AI77" i="33"/>
  <c r="AN77" i="33"/>
  <c r="Y78" i="81"/>
  <c r="X78" i="81"/>
  <c r="AK65" i="95"/>
  <c r="AT65" i="95" s="1"/>
  <c r="AJ41" i="95"/>
  <c r="AK41" i="95"/>
  <c r="AT41" i="95" s="1"/>
  <c r="AJ23" i="95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Y78" i="33"/>
  <c r="X75" i="27"/>
  <c r="Y75" i="27"/>
  <c r="AI76" i="34"/>
  <c r="AN76" i="34"/>
  <c r="X77" i="39"/>
  <c r="Y77" i="39"/>
  <c r="AI77" i="31"/>
  <c r="AN77" i="31"/>
  <c r="AJ71" i="95"/>
  <c r="AK71" i="95"/>
  <c r="AT71" i="95" s="1"/>
  <c r="AJ53" i="95"/>
  <c r="AK53" i="95"/>
  <c r="AT53" i="95" s="1"/>
  <c r="AJ29" i="95"/>
  <c r="AK29" i="95"/>
  <c r="AT29" i="95" s="1"/>
  <c r="AR77" i="25"/>
  <c r="AH79" i="79"/>
  <c r="AQ79" i="79" s="1"/>
  <c r="AQ81" i="79" s="1"/>
  <c r="AZ3" i="79"/>
  <c r="AX6" i="79" s="1"/>
  <c r="S6" i="79" s="1"/>
  <c r="AC6" i="79" s="1"/>
  <c r="AB7" i="79" s="1"/>
  <c r="AX17" i="79"/>
  <c r="S17" i="79" s="1"/>
  <c r="AC17" i="79" s="1"/>
  <c r="AB18" i="79" s="1"/>
  <c r="AX22" i="79"/>
  <c r="S22" i="79" s="1"/>
  <c r="AC22" i="79" s="1"/>
  <c r="AB23" i="79" s="1"/>
  <c r="AX23" i="79"/>
  <c r="S23" i="79" s="1"/>
  <c r="AC23" i="79" s="1"/>
  <c r="AB24" i="79" s="1"/>
  <c r="AX25" i="79"/>
  <c r="S25" i="79" s="1"/>
  <c r="AC25" i="79" s="1"/>
  <c r="AB26" i="79" s="1"/>
  <c r="AX26" i="79"/>
  <c r="S26" i="79" s="1"/>
  <c r="AC26" i="79" s="1"/>
  <c r="AB27" i="79" s="1"/>
  <c r="AX27" i="79"/>
  <c r="S27" i="79" s="1"/>
  <c r="AC27" i="79" s="1"/>
  <c r="AB28" i="79" s="1"/>
  <c r="AX28" i="79"/>
  <c r="S28" i="79" s="1"/>
  <c r="AC28" i="79" s="1"/>
  <c r="AB29" i="79" s="1"/>
  <c r="AX29" i="79"/>
  <c r="S29" i="79" s="1"/>
  <c r="AC29" i="79" s="1"/>
  <c r="AB30" i="79" s="1"/>
  <c r="AX30" i="79"/>
  <c r="S30" i="79" s="1"/>
  <c r="AC30" i="79" s="1"/>
  <c r="AB31" i="79" s="1"/>
  <c r="AX31" i="79"/>
  <c r="S31" i="79" s="1"/>
  <c r="AC31" i="79" s="1"/>
  <c r="AB32" i="79" s="1"/>
  <c r="AX32" i="79"/>
  <c r="S32" i="79" s="1"/>
  <c r="AC32" i="79" s="1"/>
  <c r="AB33" i="79" s="1"/>
  <c r="AX33" i="79"/>
  <c r="S33" i="79" s="1"/>
  <c r="AC33" i="79" s="1"/>
  <c r="AB34" i="79" s="1"/>
  <c r="AX34" i="79"/>
  <c r="S34" i="79" s="1"/>
  <c r="AC34" i="79" s="1"/>
  <c r="AB35" i="79" s="1"/>
  <c r="AX35" i="79"/>
  <c r="S35" i="79" s="1"/>
  <c r="AC35" i="79" s="1"/>
  <c r="AB36" i="79" s="1"/>
  <c r="AX36" i="79"/>
  <c r="S36" i="79" s="1"/>
  <c r="AC36" i="79" s="1"/>
  <c r="AB37" i="79" s="1"/>
  <c r="AX37" i="79"/>
  <c r="S37" i="79" s="1"/>
  <c r="AC37" i="79" s="1"/>
  <c r="AB38" i="79" s="1"/>
  <c r="AX38" i="79"/>
  <c r="S38" i="79" s="1"/>
  <c r="AC38" i="79" s="1"/>
  <c r="AB39" i="79" s="1"/>
  <c r="AX39" i="79"/>
  <c r="S39" i="79" s="1"/>
  <c r="AC39" i="79" s="1"/>
  <c r="AB40" i="79" s="1"/>
  <c r="AX40" i="79"/>
  <c r="S40" i="79" s="1"/>
  <c r="AC40" i="79" s="1"/>
  <c r="AB41" i="79" s="1"/>
  <c r="AX41" i="79"/>
  <c r="S41" i="79" s="1"/>
  <c r="AC41" i="79" s="1"/>
  <c r="AB42" i="79" s="1"/>
  <c r="AX42" i="79"/>
  <c r="S42" i="79" s="1"/>
  <c r="AC42" i="79" s="1"/>
  <c r="AB43" i="79" s="1"/>
  <c r="AX43" i="79"/>
  <c r="S43" i="79" s="1"/>
  <c r="AC43" i="79" s="1"/>
  <c r="AB44" i="79" s="1"/>
  <c r="AX44" i="79"/>
  <c r="S44" i="79" s="1"/>
  <c r="AC44" i="79" s="1"/>
  <c r="AB45" i="79" s="1"/>
  <c r="AX45" i="79"/>
  <c r="S45" i="79" s="1"/>
  <c r="AC45" i="79" s="1"/>
  <c r="AB46" i="79" s="1"/>
  <c r="AX46" i="79"/>
  <c r="S46" i="79" s="1"/>
  <c r="AC46" i="79" s="1"/>
  <c r="AB47" i="79" s="1"/>
  <c r="AX47" i="79"/>
  <c r="S47" i="79" s="1"/>
  <c r="AC47" i="79" s="1"/>
  <c r="AB48" i="79" s="1"/>
  <c r="AX48" i="79"/>
  <c r="S48" i="79" s="1"/>
  <c r="AC48" i="79" s="1"/>
  <c r="AB49" i="79" s="1"/>
  <c r="AX49" i="79"/>
  <c r="S49" i="79" s="1"/>
  <c r="AC49" i="79" s="1"/>
  <c r="AB50" i="79" s="1"/>
  <c r="AX50" i="79"/>
  <c r="S50" i="79" s="1"/>
  <c r="AC50" i="79" s="1"/>
  <c r="AB51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4" i="79"/>
  <c r="S74" i="79" s="1"/>
  <c r="AC74" i="79" s="1"/>
  <c r="AB75" i="79" s="1"/>
  <c r="AX76" i="79"/>
  <c r="S76" i="79" s="1"/>
  <c r="AC76" i="79" s="1"/>
  <c r="AB77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X11" i="79" l="1"/>
  <c r="S11" i="79" s="1"/>
  <c r="AC11" i="79" s="1"/>
  <c r="AB12" i="79" s="1"/>
  <c r="AX4" i="79"/>
  <c r="S4" i="79" s="1"/>
  <c r="AC4" i="79" s="1"/>
  <c r="AB5" i="79" s="1"/>
  <c r="Z78" i="33"/>
  <c r="Z77" i="34"/>
  <c r="AX21" i="79"/>
  <c r="S21" i="79" s="1"/>
  <c r="AC21" i="79" s="1"/>
  <c r="AB22" i="79" s="1"/>
  <c r="Z78" i="81"/>
  <c r="AX19" i="79"/>
  <c r="S19" i="79" s="1"/>
  <c r="AC19" i="79" s="1"/>
  <c r="AB20" i="79" s="1"/>
  <c r="AX13" i="79"/>
  <c r="S13" i="79" s="1"/>
  <c r="AC13" i="79" s="1"/>
  <c r="AB14" i="79" s="1"/>
  <c r="AX10" i="79"/>
  <c r="S10" i="79" s="1"/>
  <c r="AC10" i="79" s="1"/>
  <c r="AB11" i="79" s="1"/>
  <c r="Z78" i="31"/>
  <c r="AX9" i="79"/>
  <c r="S9" i="79" s="1"/>
  <c r="AC9" i="79" s="1"/>
  <c r="AB10" i="79" s="1"/>
  <c r="AJ7" i="95"/>
  <c r="AX16" i="79"/>
  <c r="S16" i="79" s="1"/>
  <c r="AC16" i="79" s="1"/>
  <c r="AB17" i="79" s="1"/>
  <c r="AX7" i="79"/>
  <c r="S7" i="79" s="1"/>
  <c r="AC7" i="79" s="1"/>
  <c r="AB8" i="79" s="1"/>
  <c r="Z75" i="27"/>
  <c r="AG75" i="27" s="1"/>
  <c r="AP75" i="27" s="1"/>
  <c r="Z78" i="42"/>
  <c r="AX15" i="79"/>
  <c r="S15" i="79" s="1"/>
  <c r="AC15" i="79" s="1"/>
  <c r="AB16" i="79" s="1"/>
  <c r="AX5" i="79"/>
  <c r="S5" i="79" s="1"/>
  <c r="AC5" i="79" s="1"/>
  <c r="AB6" i="79" s="1"/>
  <c r="AK7" i="79"/>
  <c r="AT7" i="79" s="1"/>
  <c r="AF78" i="33"/>
  <c r="AO78" i="33" s="1"/>
  <c r="AG78" i="33"/>
  <c r="AP78" i="33" s="1"/>
  <c r="W79" i="33"/>
  <c r="AE78" i="33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E75" i="27"/>
  <c r="AF75" i="27"/>
  <c r="AO75" i="27" s="1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J78" i="79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J54" i="79"/>
  <c r="AK48" i="79"/>
  <c r="AT48" i="79" s="1"/>
  <c r="AJ48" i="79"/>
  <c r="AK42" i="79"/>
  <c r="AT42" i="79" s="1"/>
  <c r="AJ42" i="79"/>
  <c r="AK36" i="79"/>
  <c r="AT36" i="79" s="1"/>
  <c r="AJ36" i="79"/>
  <c r="AJ30" i="79"/>
  <c r="AK30" i="79"/>
  <c r="AT30" i="79" s="1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7" i="79"/>
  <c r="AK17" i="79"/>
  <c r="AT17" i="79" s="1"/>
  <c r="AJ11" i="79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K46" i="79"/>
  <c r="AT46" i="79" s="1"/>
  <c r="AJ46" i="79"/>
  <c r="AJ34" i="79"/>
  <c r="AK34" i="79"/>
  <c r="AT34" i="79" s="1"/>
  <c r="AJ16" i="79"/>
  <c r="AK16" i="79"/>
  <c r="AT16" i="79" s="1"/>
  <c r="AJ5" i="79"/>
  <c r="AK5" i="79"/>
  <c r="AT5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AR77" i="33"/>
  <c r="AJ21" i="95"/>
  <c r="AK21" i="95"/>
  <c r="AT21" i="95" s="1"/>
  <c r="AK57" i="95"/>
  <c r="AT57" i="95" s="1"/>
  <c r="AJ57" i="95"/>
  <c r="AE77" i="34"/>
  <c r="W78" i="34"/>
  <c r="AG77" i="34"/>
  <c r="AP77" i="34" s="1"/>
  <c r="AF77" i="34"/>
  <c r="AO77" i="34" s="1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Z79" i="37" s="1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K39" i="79"/>
  <c r="AT39" i="79" s="1"/>
  <c r="AJ39" i="79"/>
  <c r="AK33" i="79"/>
  <c r="AT33" i="79" s="1"/>
  <c r="AJ33" i="79"/>
  <c r="AK27" i="79"/>
  <c r="AT27" i="79" s="1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Z75" i="74" s="1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J40" i="79"/>
  <c r="AJ28" i="79"/>
  <c r="AK28" i="79"/>
  <c r="AT28" i="79" s="1"/>
  <c r="AJ22" i="79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J68" i="79"/>
  <c r="AK68" i="79"/>
  <c r="AT68" i="79" s="1"/>
  <c r="AJ62" i="79"/>
  <c r="AK62" i="79"/>
  <c r="AT62" i="79" s="1"/>
  <c r="AJ50" i="79"/>
  <c r="AK50" i="79"/>
  <c r="AT50" i="79" s="1"/>
  <c r="AJ38" i="79"/>
  <c r="AK38" i="79"/>
  <c r="AT38" i="79" s="1"/>
  <c r="AJ26" i="79"/>
  <c r="AK26" i="79"/>
  <c r="AT26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9" i="79"/>
  <c r="AT79" i="79" s="1"/>
  <c r="AJ79" i="79"/>
  <c r="AS79" i="79" s="1"/>
  <c r="AK73" i="79"/>
  <c r="AT73" i="79" s="1"/>
  <c r="AJ73" i="79"/>
  <c r="AK67" i="79"/>
  <c r="AT67" i="79" s="1"/>
  <c r="AJ67" i="79"/>
  <c r="AK61" i="79"/>
  <c r="AT61" i="79" s="1"/>
  <c r="AJ61" i="79"/>
  <c r="AK55" i="79"/>
  <c r="AT55" i="79" s="1"/>
  <c r="AJ55" i="79"/>
  <c r="AK49" i="79"/>
  <c r="AT49" i="79" s="1"/>
  <c r="AJ49" i="79"/>
  <c r="AK43" i="79"/>
  <c r="AT43" i="79" s="1"/>
  <c r="AJ43" i="79"/>
  <c r="AJ37" i="79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W79" i="81"/>
  <c r="AG78" i="81"/>
  <c r="AP78" i="81" s="1"/>
  <c r="AE78" i="81"/>
  <c r="AF78" i="81"/>
  <c r="AO78" i="81" s="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W76" i="27" l="1"/>
  <c r="Z78" i="30"/>
  <c r="Z79" i="77"/>
  <c r="AJ7" i="79"/>
  <c r="Z78" i="41"/>
  <c r="AE78" i="41" s="1"/>
  <c r="Z76" i="47"/>
  <c r="W77" i="47" s="1"/>
  <c r="AJ20" i="79"/>
  <c r="AJ14" i="79"/>
  <c r="Z79" i="26"/>
  <c r="AE79" i="26" s="1"/>
  <c r="AF78" i="41"/>
  <c r="AO78" i="41" s="1"/>
  <c r="AG78" i="41"/>
  <c r="AP78" i="41" s="1"/>
  <c r="AE79" i="77"/>
  <c r="W80" i="77"/>
  <c r="AF79" i="77"/>
  <c r="AO79" i="77" s="1"/>
  <c r="AG79" i="77"/>
  <c r="AP79" i="77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L14" i="79"/>
  <c r="AU14" i="79" s="1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X76" i="29"/>
  <c r="Z76" i="29" s="1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Z79" i="25" s="1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Z78" i="43"/>
  <c r="X78" i="43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W79" i="30"/>
  <c r="AG78" i="30"/>
  <c r="AP78" i="30" s="1"/>
  <c r="AF78" i="30"/>
  <c r="AO78" i="30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20" i="79"/>
  <c r="AL20" i="79"/>
  <c r="AU20" i="79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I78" i="42"/>
  <c r="AN78" i="42"/>
  <c r="AN78" i="33"/>
  <c r="AI78" i="33"/>
  <c r="AS7" i="79"/>
  <c r="AL7" i="79"/>
  <c r="AU7" i="79" s="1"/>
  <c r="W79" i="41" l="1"/>
  <c r="AF79" i="26"/>
  <c r="AO79" i="26" s="1"/>
  <c r="AG76" i="47"/>
  <c r="AP76" i="47" s="1"/>
  <c r="AG79" i="26"/>
  <c r="AP79" i="26" s="1"/>
  <c r="AE76" i="47"/>
  <c r="Z78" i="34"/>
  <c r="AF78" i="34" s="1"/>
  <c r="AO78" i="34" s="1"/>
  <c r="Z79" i="42"/>
  <c r="W80" i="26"/>
  <c r="AF76" i="47"/>
  <c r="AO76" i="47" s="1"/>
  <c r="AE79" i="25"/>
  <c r="W80" i="25"/>
  <c r="AG79" i="25"/>
  <c r="AP79" i="25" s="1"/>
  <c r="AF79" i="25"/>
  <c r="AO79" i="25" s="1"/>
  <c r="AE78" i="34"/>
  <c r="AG79" i="42"/>
  <c r="AP79" i="42" s="1"/>
  <c r="AF79" i="42"/>
  <c r="AO79" i="42" s="1"/>
  <c r="AE79" i="42"/>
  <c r="W80" i="42"/>
  <c r="AR79" i="79"/>
  <c r="AR81" i="79" s="1"/>
  <c r="AL79" i="79"/>
  <c r="AU79" i="79" s="1"/>
  <c r="AI77" i="39"/>
  <c r="AN77" i="39"/>
  <c r="AR78" i="25"/>
  <c r="X76" i="74"/>
  <c r="Y76" i="74"/>
  <c r="X80" i="26"/>
  <c r="Y80" i="26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X80" i="77"/>
  <c r="Z80" i="77" s="1"/>
  <c r="Y80" i="77"/>
  <c r="AN76" i="4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Z77" i="45" s="1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Z75" i="94" s="1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AX20" i="31"/>
  <c r="S20" i="31" s="1"/>
  <c r="AC20" i="31" s="1"/>
  <c r="AB21" i="31" s="1"/>
  <c r="AX26" i="31"/>
  <c r="S26" i="31" s="1"/>
  <c r="AC26" i="31" s="1"/>
  <c r="AB27" i="31" s="1"/>
  <c r="AX32" i="31"/>
  <c r="S32" i="31" s="1"/>
  <c r="AC32" i="31" s="1"/>
  <c r="AB33" i="31" s="1"/>
  <c r="AX33" i="31"/>
  <c r="S33" i="31" s="1"/>
  <c r="AC33" i="31" s="1"/>
  <c r="AB34" i="31" s="1"/>
  <c r="AX34" i="31"/>
  <c r="S34" i="31" s="1"/>
  <c r="AC34" i="31" s="1"/>
  <c r="AB35" i="31" s="1"/>
  <c r="AX35" i="31"/>
  <c r="S35" i="31" s="1"/>
  <c r="AC35" i="31" s="1"/>
  <c r="AB36" i="31" s="1"/>
  <c r="AX36" i="31"/>
  <c r="S36" i="31" s="1"/>
  <c r="AC36" i="31" s="1"/>
  <c r="AB37" i="31" s="1"/>
  <c r="AX37" i="31"/>
  <c r="S37" i="31" s="1"/>
  <c r="AC37" i="31" s="1"/>
  <c r="AB38" i="31" s="1"/>
  <c r="AX38" i="31"/>
  <c r="S38" i="31" s="1"/>
  <c r="AC38" i="31" s="1"/>
  <c r="AB39" i="31" s="1"/>
  <c r="AX39" i="31"/>
  <c r="S39" i="31" s="1"/>
  <c r="AC39" i="31" s="1"/>
  <c r="AB40" i="31" s="1"/>
  <c r="AX40" i="31"/>
  <c r="S40" i="31" s="1"/>
  <c r="AC40" i="31" s="1"/>
  <c r="AB41" i="31" s="1"/>
  <c r="AX41" i="31"/>
  <c r="S41" i="31" s="1"/>
  <c r="AC41" i="31" s="1"/>
  <c r="AB42" i="31" s="1"/>
  <c r="AX42" i="31"/>
  <c r="S42" i="31" s="1"/>
  <c r="AC42" i="31" s="1"/>
  <c r="AB43" i="31" s="1"/>
  <c r="AX43" i="31"/>
  <c r="S43" i="31" s="1"/>
  <c r="AC43" i="31" s="1"/>
  <c r="AB44" i="31" s="1"/>
  <c r="AX44" i="31"/>
  <c r="S44" i="31" s="1"/>
  <c r="AC44" i="31" s="1"/>
  <c r="AB45" i="31" s="1"/>
  <c r="AX45" i="31"/>
  <c r="S45" i="31" s="1"/>
  <c r="AC45" i="31" s="1"/>
  <c r="AB46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0" i="31"/>
  <c r="S50" i="31" s="1"/>
  <c r="AC50" i="31" s="1"/>
  <c r="AB51" i="31" s="1"/>
  <c r="AX51" i="31"/>
  <c r="S51" i="31" s="1"/>
  <c r="AC51" i="31" s="1"/>
  <c r="AB52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7" i="31"/>
  <c r="S77" i="31" s="1"/>
  <c r="AC77" i="31" s="1"/>
  <c r="AB78" i="31" s="1"/>
  <c r="AX75" i="31"/>
  <c r="S75" i="31" s="1"/>
  <c r="AC75" i="31" s="1"/>
  <c r="AB76" i="31" s="1"/>
  <c r="AX78" i="31"/>
  <c r="S78" i="31" s="1"/>
  <c r="AC78" i="31" s="1"/>
  <c r="AB79" i="31" s="1"/>
  <c r="AX76" i="31"/>
  <c r="S76" i="31" s="1"/>
  <c r="AC76" i="31" s="1"/>
  <c r="AB77" i="31" s="1"/>
  <c r="AX74" i="31"/>
  <c r="S74" i="31" s="1"/>
  <c r="AC74" i="31" s="1"/>
  <c r="AB75" i="31" s="1"/>
  <c r="Z79" i="81"/>
  <c r="AS25" i="79"/>
  <c r="AL25" i="79"/>
  <c r="AU25" i="79" s="1"/>
  <c r="AH79" i="33"/>
  <c r="AQ79" i="33" s="1"/>
  <c r="AI79" i="37"/>
  <c r="AN79" i="37"/>
  <c r="AS4" i="95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Z80" i="37" s="1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Z78" i="39" s="1"/>
  <c r="Y79" i="30"/>
  <c r="X79" i="30"/>
  <c r="Z79" i="31"/>
  <c r="AS81" i="95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AX31" i="31" l="1"/>
  <c r="S31" i="31" s="1"/>
  <c r="AC31" i="31" s="1"/>
  <c r="AB32" i="31" s="1"/>
  <c r="AX25" i="31"/>
  <c r="S25" i="31" s="1"/>
  <c r="AC25" i="31" s="1"/>
  <c r="AB26" i="31" s="1"/>
  <c r="AX19" i="31"/>
  <c r="S19" i="31" s="1"/>
  <c r="AC19" i="31" s="1"/>
  <c r="AB20" i="31" s="1"/>
  <c r="AX30" i="31"/>
  <c r="S30" i="31" s="1"/>
  <c r="AC30" i="31" s="1"/>
  <c r="AB31" i="31" s="1"/>
  <c r="AX24" i="31"/>
  <c r="S24" i="31" s="1"/>
  <c r="AC24" i="31" s="1"/>
  <c r="AB25" i="31" s="1"/>
  <c r="AX18" i="31"/>
  <c r="S18" i="31" s="1"/>
  <c r="AC18" i="31" s="1"/>
  <c r="AB19" i="31" s="1"/>
  <c r="W79" i="34"/>
  <c r="AX29" i="31"/>
  <c r="S29" i="31" s="1"/>
  <c r="AC29" i="31" s="1"/>
  <c r="AB30" i="31" s="1"/>
  <c r="AX23" i="31"/>
  <c r="S23" i="31" s="1"/>
  <c r="AC23" i="31" s="1"/>
  <c r="AB24" i="31" s="1"/>
  <c r="AX17" i="31"/>
  <c r="S17" i="31" s="1"/>
  <c r="AC17" i="31" s="1"/>
  <c r="AB18" i="31" s="1"/>
  <c r="AG78" i="34"/>
  <c r="AP78" i="34" s="1"/>
  <c r="AX28" i="31"/>
  <c r="S28" i="31" s="1"/>
  <c r="AC28" i="31" s="1"/>
  <c r="AB29" i="31" s="1"/>
  <c r="AX22" i="31"/>
  <c r="S22" i="31" s="1"/>
  <c r="AC22" i="31" s="1"/>
  <c r="AB23" i="31" s="1"/>
  <c r="AX16" i="31"/>
  <c r="S16" i="31" s="1"/>
  <c r="AC16" i="31" s="1"/>
  <c r="AB17" i="31" s="1"/>
  <c r="AX27" i="31"/>
  <c r="S27" i="31" s="1"/>
  <c r="AC27" i="31" s="1"/>
  <c r="AB28" i="31" s="1"/>
  <c r="AX21" i="31"/>
  <c r="S21" i="31" s="1"/>
  <c r="AC21" i="31" s="1"/>
  <c r="AB22" i="31" s="1"/>
  <c r="AX15" i="31"/>
  <c r="S15" i="31" s="1"/>
  <c r="AC15" i="31" s="1"/>
  <c r="AB16" i="31" s="1"/>
  <c r="AX14" i="31"/>
  <c r="S14" i="31" s="1"/>
  <c r="AC14" i="31" s="1"/>
  <c r="AB15" i="31" s="1"/>
  <c r="AX12" i="31"/>
  <c r="S12" i="31" s="1"/>
  <c r="AC12" i="31" s="1"/>
  <c r="AB13" i="31" s="1"/>
  <c r="AX11" i="31"/>
  <c r="S11" i="31" s="1"/>
  <c r="AC11" i="31" s="1"/>
  <c r="AB12" i="31" s="1"/>
  <c r="AX10" i="31"/>
  <c r="S10" i="31" s="1"/>
  <c r="AC10" i="31" s="1"/>
  <c r="AB11" i="31" s="1"/>
  <c r="AX9" i="31"/>
  <c r="S9" i="31" s="1"/>
  <c r="AC9" i="31" s="1"/>
  <c r="AB10" i="31" s="1"/>
  <c r="AX6" i="31"/>
  <c r="S6" i="31" s="1"/>
  <c r="AC6" i="31" s="1"/>
  <c r="AB7" i="31" s="1"/>
  <c r="AX5" i="31"/>
  <c r="S5" i="31" s="1"/>
  <c r="AC5" i="31" s="1"/>
  <c r="AB6" i="31" s="1"/>
  <c r="Z77" i="47"/>
  <c r="AX3" i="31"/>
  <c r="S3" i="31" s="1"/>
  <c r="AC3" i="31" s="1"/>
  <c r="AB4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E78" i="39"/>
  <c r="W79" i="39"/>
  <c r="AF78" i="39"/>
  <c r="AO78" i="39" s="1"/>
  <c r="AG78" i="39"/>
  <c r="AP78" i="39" s="1"/>
  <c r="AF79" i="30"/>
  <c r="AO79" i="30" s="1"/>
  <c r="AE79" i="30"/>
  <c r="AG77" i="47"/>
  <c r="AP77" i="47" s="1"/>
  <c r="AF77" i="47"/>
  <c r="AO77" i="47" s="1"/>
  <c r="AE77" i="47"/>
  <c r="W78" i="47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J19" i="31"/>
  <c r="AI79" i="73"/>
  <c r="AN79" i="73"/>
  <c r="AH75" i="89"/>
  <c r="AQ75" i="89" s="1"/>
  <c r="Y78" i="46"/>
  <c r="X78" i="46"/>
  <c r="Z78" i="46" s="1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20" i="31"/>
  <c r="AT20" i="31" s="1"/>
  <c r="AJ20" i="31"/>
  <c r="AK14" i="31"/>
  <c r="AT14" i="31" s="1"/>
  <c r="AJ14" i="31"/>
  <c r="AK8" i="31"/>
  <c r="AT8" i="31" s="1"/>
  <c r="AJ8" i="3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AK7" i="31"/>
  <c r="AT7" i="31" s="1"/>
  <c r="AJ7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J24" i="31"/>
  <c r="AK24" i="31"/>
  <c r="AT24" i="31" s="1"/>
  <c r="AJ18" i="31"/>
  <c r="AK18" i="31"/>
  <c r="AT18" i="31" s="1"/>
  <c r="AJ12" i="3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37" i="31"/>
  <c r="AT37" i="31" s="1"/>
  <c r="AJ37" i="31"/>
  <c r="AK13" i="31"/>
  <c r="AT13" i="31" s="1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79" i="31" s="1"/>
  <c r="AS79" i="31" s="1"/>
  <c r="Z79" i="41"/>
  <c r="AR78" i="30"/>
  <c r="AK79" i="31"/>
  <c r="AT79" i="31" s="1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23" i="31"/>
  <c r="AT23" i="31" s="1"/>
  <c r="AJ23" i="31"/>
  <c r="AK17" i="31"/>
  <c r="AT17" i="31" s="1"/>
  <c r="AJ17" i="31"/>
  <c r="AJ11" i="31"/>
  <c r="AK11" i="31"/>
  <c r="AT11" i="31" s="1"/>
  <c r="AJ6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Z80" i="42" s="1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J22" i="31"/>
  <c r="AK16" i="31"/>
  <c r="AT16" i="31" s="1"/>
  <c r="AJ16" i="31"/>
  <c r="AK10" i="31"/>
  <c r="AT10" i="31" s="1"/>
  <c r="AJ10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AI78" i="93"/>
  <c r="AN78" i="93"/>
  <c r="AH80" i="26"/>
  <c r="AQ80" i="26" s="1"/>
  <c r="X79" i="34"/>
  <c r="Y79" i="34"/>
  <c r="Y80" i="25"/>
  <c r="X80" i="25"/>
  <c r="Z80" i="25" s="1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AK25" i="31"/>
  <c r="AT25" i="31" s="1"/>
  <c r="AJ25" i="31"/>
  <c r="Y78" i="78"/>
  <c r="X78" i="78"/>
  <c r="Z78" i="78" s="1"/>
  <c r="AR74" i="89"/>
  <c r="AF79" i="33"/>
  <c r="AO79" i="33" s="1"/>
  <c r="AG79" i="33"/>
  <c r="AP79" i="33" s="1"/>
  <c r="AE79" i="33"/>
  <c r="W80" i="33"/>
  <c r="X79" i="43"/>
  <c r="Y79" i="43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AJ3" i="31" l="1"/>
  <c r="Z80" i="73"/>
  <c r="Z79" i="43"/>
  <c r="AF79" i="43" s="1"/>
  <c r="AO79" i="43" s="1"/>
  <c r="AO81" i="43" s="1"/>
  <c r="AG79" i="30"/>
  <c r="AP79" i="30" s="1"/>
  <c r="Z79" i="93"/>
  <c r="AF79" i="93" s="1"/>
  <c r="AO79" i="93" s="1"/>
  <c r="Z79" i="34"/>
  <c r="AF79" i="34" s="1"/>
  <c r="AO79" i="34" s="1"/>
  <c r="AE79" i="34"/>
  <c r="AX79" i="43"/>
  <c r="S79" i="43" s="1"/>
  <c r="AC79" i="43" s="1"/>
  <c r="AE79" i="43"/>
  <c r="AG80" i="25"/>
  <c r="AP80" i="25" s="1"/>
  <c r="AF80" i="25"/>
  <c r="AO80" i="25" s="1"/>
  <c r="AE80" i="25"/>
  <c r="W81" i="25"/>
  <c r="W81" i="42"/>
  <c r="AG80" i="42"/>
  <c r="AP80" i="42" s="1"/>
  <c r="AF80" i="42"/>
  <c r="AO80" i="42" s="1"/>
  <c r="AE80" i="42"/>
  <c r="AE79" i="93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L24" i="31"/>
  <c r="AU24" i="31" s="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28" i="43"/>
  <c r="S28" i="43" s="1"/>
  <c r="AC28" i="43" s="1"/>
  <c r="AB29" i="43" s="1"/>
  <c r="AX33" i="43"/>
  <c r="S33" i="43" s="1"/>
  <c r="AC33" i="43" s="1"/>
  <c r="AB34" i="43" s="1"/>
  <c r="AX34" i="43"/>
  <c r="S34" i="43" s="1"/>
  <c r="AC34" i="43" s="1"/>
  <c r="AB35" i="43" s="1"/>
  <c r="AX39" i="43"/>
  <c r="S39" i="43" s="1"/>
  <c r="AC39" i="43" s="1"/>
  <c r="AB40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6" i="43"/>
  <c r="S76" i="43" s="1"/>
  <c r="AC76" i="43" s="1"/>
  <c r="AB77" i="43" s="1"/>
  <c r="AX75" i="43"/>
  <c r="S75" i="43" s="1"/>
  <c r="AC75" i="43" s="1"/>
  <c r="AB76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X16" i="87"/>
  <c r="S16" i="87" s="1"/>
  <c r="AC16" i="87" s="1"/>
  <c r="AB17" i="87" s="1"/>
  <c r="AX23" i="87"/>
  <c r="S23" i="87" s="1"/>
  <c r="AC23" i="87" s="1"/>
  <c r="AB24" i="87" s="1"/>
  <c r="AX24" i="87"/>
  <c r="S24" i="87" s="1"/>
  <c r="AC24" i="87" s="1"/>
  <c r="AB25" i="87" s="1"/>
  <c r="AX30" i="87"/>
  <c r="S30" i="87" s="1"/>
  <c r="AC30" i="87" s="1"/>
  <c r="AB31" i="87" s="1"/>
  <c r="AX35" i="87"/>
  <c r="S35" i="87" s="1"/>
  <c r="AC35" i="87" s="1"/>
  <c r="AB36" i="87" s="1"/>
  <c r="AX36" i="87"/>
  <c r="S36" i="87" s="1"/>
  <c r="AC36" i="87" s="1"/>
  <c r="AB37" i="87" s="1"/>
  <c r="AX41" i="87"/>
  <c r="S41" i="87" s="1"/>
  <c r="AC41" i="87" s="1"/>
  <c r="AB42" i="87" s="1"/>
  <c r="AX42" i="87"/>
  <c r="S42" i="87" s="1"/>
  <c r="AC42" i="87" s="1"/>
  <c r="AB43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7" i="87"/>
  <c r="S77" i="87" s="1"/>
  <c r="AC77" i="87" s="1"/>
  <c r="AB78" i="87" s="1"/>
  <c r="AX76" i="87"/>
  <c r="S76" i="87" s="1"/>
  <c r="AC76" i="87" s="1"/>
  <c r="AB77" i="87" s="1"/>
  <c r="AX78" i="87"/>
  <c r="S78" i="87" s="1"/>
  <c r="AC78" i="87" s="1"/>
  <c r="AB79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G78" i="78"/>
  <c r="AP78" i="78" s="1"/>
  <c r="AF78" i="78"/>
  <c r="AO78" i="78" s="1"/>
  <c r="AE78" i="78"/>
  <c r="W79" i="78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81" i="77" s="1"/>
  <c r="Z78" i="83"/>
  <c r="X80" i="33"/>
  <c r="Y80" i="33"/>
  <c r="AS43" i="31"/>
  <c r="AL43" i="31"/>
  <c r="AU43" i="31" s="1"/>
  <c r="Z79" i="87"/>
  <c r="AR78" i="82"/>
  <c r="AS23" i="31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X79" i="39"/>
  <c r="Z79" i="39" s="1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I79" i="30"/>
  <c r="AN79" i="30"/>
  <c r="AI78" i="39"/>
  <c r="AN78" i="39"/>
  <c r="W80" i="93" l="1"/>
  <c r="AX40" i="43"/>
  <c r="S40" i="43" s="1"/>
  <c r="AC40" i="43" s="1"/>
  <c r="AB41" i="43" s="1"/>
  <c r="AX19" i="43"/>
  <c r="S19" i="43" s="1"/>
  <c r="AC19" i="43" s="1"/>
  <c r="AB20" i="43" s="1"/>
  <c r="AG79" i="34"/>
  <c r="AP79" i="34" s="1"/>
  <c r="AG79" i="93"/>
  <c r="AP79" i="93" s="1"/>
  <c r="AG79" i="43"/>
  <c r="AP79" i="43" s="1"/>
  <c r="AP81" i="43" s="1"/>
  <c r="W80" i="34"/>
  <c r="Z80" i="30"/>
  <c r="AX43" i="87"/>
  <c r="S43" i="87" s="1"/>
  <c r="AC43" i="87" s="1"/>
  <c r="AB44" i="87" s="1"/>
  <c r="AX29" i="87"/>
  <c r="S29" i="87" s="1"/>
  <c r="AC29" i="87" s="1"/>
  <c r="AB30" i="87" s="1"/>
  <c r="AX35" i="43"/>
  <c r="S35" i="43" s="1"/>
  <c r="AC35" i="43" s="1"/>
  <c r="AB36" i="43" s="1"/>
  <c r="AX37" i="87"/>
  <c r="S37" i="87" s="1"/>
  <c r="AC37" i="87" s="1"/>
  <c r="AB38" i="87" s="1"/>
  <c r="AX31" i="87"/>
  <c r="S31" i="87" s="1"/>
  <c r="AC31" i="87" s="1"/>
  <c r="AB32" i="87" s="1"/>
  <c r="AX25" i="87"/>
  <c r="S25" i="87" s="1"/>
  <c r="AC25" i="87" s="1"/>
  <c r="AB26" i="87" s="1"/>
  <c r="AX18" i="87"/>
  <c r="S18" i="87" s="1"/>
  <c r="AC18" i="87" s="1"/>
  <c r="AB19" i="87" s="1"/>
  <c r="AX9" i="87"/>
  <c r="S9" i="87" s="1"/>
  <c r="AC9" i="87" s="1"/>
  <c r="AB10" i="87" s="1"/>
  <c r="AX36" i="43"/>
  <c r="S36" i="43" s="1"/>
  <c r="AC36" i="43" s="1"/>
  <c r="AB37" i="43" s="1"/>
  <c r="AX30" i="43"/>
  <c r="S30" i="43" s="1"/>
  <c r="AC30" i="43" s="1"/>
  <c r="AB31" i="43" s="1"/>
  <c r="AX24" i="43"/>
  <c r="S24" i="43" s="1"/>
  <c r="AC24" i="43" s="1"/>
  <c r="AB25" i="43" s="1"/>
  <c r="AX10" i="43"/>
  <c r="S10" i="43" s="1"/>
  <c r="AC10" i="43" s="1"/>
  <c r="AB11" i="43" s="1"/>
  <c r="AX17" i="87"/>
  <c r="S17" i="87" s="1"/>
  <c r="AC17" i="87" s="1"/>
  <c r="AB18" i="87" s="1"/>
  <c r="AX4" i="87"/>
  <c r="S4" i="87" s="1"/>
  <c r="AC4" i="87" s="1"/>
  <c r="AB5" i="87" s="1"/>
  <c r="AX29" i="43"/>
  <c r="S29" i="43" s="1"/>
  <c r="AC29" i="43" s="1"/>
  <c r="AB30" i="43" s="1"/>
  <c r="AX22" i="43"/>
  <c r="S22" i="43" s="1"/>
  <c r="AC22" i="43" s="1"/>
  <c r="AB23" i="43" s="1"/>
  <c r="AX9" i="43"/>
  <c r="S9" i="43" s="1"/>
  <c r="AC9" i="43" s="1"/>
  <c r="AB10" i="43" s="1"/>
  <c r="AX52" i="87"/>
  <c r="S52" i="87" s="1"/>
  <c r="AC52" i="87" s="1"/>
  <c r="AB53" i="87" s="1"/>
  <c r="AX46" i="87"/>
  <c r="S46" i="87" s="1"/>
  <c r="AC46" i="87" s="1"/>
  <c r="AB47" i="87" s="1"/>
  <c r="AX40" i="87"/>
  <c r="S40" i="87" s="1"/>
  <c r="AC40" i="87" s="1"/>
  <c r="AB41" i="87" s="1"/>
  <c r="AX34" i="87"/>
  <c r="S34" i="87" s="1"/>
  <c r="AC34" i="87" s="1"/>
  <c r="AB35" i="87" s="1"/>
  <c r="AX28" i="87"/>
  <c r="S28" i="87" s="1"/>
  <c r="AC28" i="87" s="1"/>
  <c r="AB29" i="87" s="1"/>
  <c r="AX22" i="87"/>
  <c r="S22" i="87" s="1"/>
  <c r="AC22" i="87" s="1"/>
  <c r="AB23" i="87" s="1"/>
  <c r="AX15" i="87"/>
  <c r="S15" i="87" s="1"/>
  <c r="AC15" i="87" s="1"/>
  <c r="AB16" i="87" s="1"/>
  <c r="AX27" i="43"/>
  <c r="S27" i="43" s="1"/>
  <c r="AC27" i="43" s="1"/>
  <c r="AB28" i="43" s="1"/>
  <c r="AX18" i="43"/>
  <c r="S18" i="43" s="1"/>
  <c r="AC18" i="43" s="1"/>
  <c r="AB19" i="43" s="1"/>
  <c r="AX63" i="87"/>
  <c r="S63" i="87" s="1"/>
  <c r="AC63" i="87" s="1"/>
  <c r="AB64" i="87" s="1"/>
  <c r="AX57" i="87"/>
  <c r="S57" i="87" s="1"/>
  <c r="AC57" i="87" s="1"/>
  <c r="AB58" i="87" s="1"/>
  <c r="AX51" i="87"/>
  <c r="S51" i="87" s="1"/>
  <c r="AC51" i="87" s="1"/>
  <c r="AB52" i="87" s="1"/>
  <c r="AX45" i="87"/>
  <c r="S45" i="87" s="1"/>
  <c r="AC45" i="87" s="1"/>
  <c r="AB46" i="87" s="1"/>
  <c r="AX39" i="87"/>
  <c r="S39" i="87" s="1"/>
  <c r="AC39" i="87" s="1"/>
  <c r="AB40" i="87" s="1"/>
  <c r="AX33" i="87"/>
  <c r="S33" i="87" s="1"/>
  <c r="AC33" i="87" s="1"/>
  <c r="AB34" i="87" s="1"/>
  <c r="AX27" i="87"/>
  <c r="S27" i="87" s="1"/>
  <c r="AC27" i="87" s="1"/>
  <c r="AB28" i="87" s="1"/>
  <c r="AX21" i="87"/>
  <c r="S21" i="87" s="1"/>
  <c r="AC21" i="87" s="1"/>
  <c r="AB22" i="87" s="1"/>
  <c r="AX11" i="87"/>
  <c r="S11" i="87" s="1"/>
  <c r="AC11" i="87" s="1"/>
  <c r="AB12" i="87" s="1"/>
  <c r="AX38" i="43"/>
  <c r="S38" i="43" s="1"/>
  <c r="AC38" i="43" s="1"/>
  <c r="AB39" i="43" s="1"/>
  <c r="AX32" i="43"/>
  <c r="S32" i="43" s="1"/>
  <c r="AC32" i="43" s="1"/>
  <c r="AB33" i="43" s="1"/>
  <c r="AX26" i="43"/>
  <c r="S26" i="43" s="1"/>
  <c r="AC26" i="43" s="1"/>
  <c r="AB27" i="43" s="1"/>
  <c r="AX16" i="43"/>
  <c r="S16" i="43" s="1"/>
  <c r="AC16" i="43" s="1"/>
  <c r="AB17" i="43" s="1"/>
  <c r="AX50" i="87"/>
  <c r="S50" i="87" s="1"/>
  <c r="AC50" i="87" s="1"/>
  <c r="AB51" i="87" s="1"/>
  <c r="AX44" i="87"/>
  <c r="S44" i="87" s="1"/>
  <c r="AC44" i="87" s="1"/>
  <c r="AB45" i="87" s="1"/>
  <c r="AX38" i="87"/>
  <c r="S38" i="87" s="1"/>
  <c r="AC38" i="87" s="1"/>
  <c r="AB39" i="87" s="1"/>
  <c r="AX32" i="87"/>
  <c r="S32" i="87" s="1"/>
  <c r="AC32" i="87" s="1"/>
  <c r="AB33" i="87" s="1"/>
  <c r="AX26" i="87"/>
  <c r="S26" i="87" s="1"/>
  <c r="AC26" i="87" s="1"/>
  <c r="AB27" i="87" s="1"/>
  <c r="AX20" i="87"/>
  <c r="S20" i="87" s="1"/>
  <c r="AC20" i="87" s="1"/>
  <c r="AB21" i="87" s="1"/>
  <c r="AX10" i="87"/>
  <c r="S10" i="87" s="1"/>
  <c r="AC10" i="87" s="1"/>
  <c r="AB11" i="87" s="1"/>
  <c r="AX37" i="43"/>
  <c r="S37" i="43" s="1"/>
  <c r="AC37" i="43" s="1"/>
  <c r="AB38" i="43" s="1"/>
  <c r="AX31" i="43"/>
  <c r="S31" i="43" s="1"/>
  <c r="AC31" i="43" s="1"/>
  <c r="AB32" i="43" s="1"/>
  <c r="AX25" i="43"/>
  <c r="S25" i="43" s="1"/>
  <c r="AC25" i="43" s="1"/>
  <c r="AB26" i="43" s="1"/>
  <c r="AX15" i="43"/>
  <c r="S15" i="43" s="1"/>
  <c r="AC15" i="43" s="1"/>
  <c r="AB16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Z77" i="27"/>
  <c r="AX5" i="87"/>
  <c r="S5" i="87" s="1"/>
  <c r="AC5" i="87" s="1"/>
  <c r="AB6" i="87" s="1"/>
  <c r="AX3" i="43"/>
  <c r="S3" i="43" s="1"/>
  <c r="AC3" i="43" s="1"/>
  <c r="AX8" i="43"/>
  <c r="S8" i="43" s="1"/>
  <c r="AC8" i="43" s="1"/>
  <c r="AB9" i="43" s="1"/>
  <c r="AX14" i="87"/>
  <c r="S14" i="87" s="1"/>
  <c r="AC14" i="87" s="1"/>
  <c r="AB15" i="87" s="1"/>
  <c r="AX8" i="87"/>
  <c r="S8" i="87" s="1"/>
  <c r="AC8" i="87" s="1"/>
  <c r="AB9" i="87" s="1"/>
  <c r="AX3" i="87"/>
  <c r="S3" i="87" s="1"/>
  <c r="AC3" i="87" s="1"/>
  <c r="AX21" i="43"/>
  <c r="S21" i="43" s="1"/>
  <c r="AC21" i="43" s="1"/>
  <c r="AB22" i="43" s="1"/>
  <c r="AX14" i="43"/>
  <c r="S14" i="43" s="1"/>
  <c r="AC14" i="43" s="1"/>
  <c r="AB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X20" i="43"/>
  <c r="S20" i="43" s="1"/>
  <c r="AC20" i="43" s="1"/>
  <c r="AB21" i="43" s="1"/>
  <c r="AX13" i="43"/>
  <c r="S13" i="43" s="1"/>
  <c r="AC13" i="43" s="1"/>
  <c r="AB14" i="43" s="1"/>
  <c r="AX6" i="43"/>
  <c r="S6" i="43" s="1"/>
  <c r="AC6" i="43" s="1"/>
  <c r="AB7" i="43" s="1"/>
  <c r="W78" i="27"/>
  <c r="AG77" i="27"/>
  <c r="AP77" i="27" s="1"/>
  <c r="AF77" i="27"/>
  <c r="AO77" i="27" s="1"/>
  <c r="AE77" i="27"/>
  <c r="W82" i="77"/>
  <c r="AG81" i="77"/>
  <c r="AP81" i="77" s="1"/>
  <c r="AF81" i="77"/>
  <c r="AO81" i="77" s="1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J26" i="87"/>
  <c r="AK26" i="87"/>
  <c r="AT26" i="87" s="1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J63" i="87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K27" i="87"/>
  <c r="AT27" i="87" s="1"/>
  <c r="AJ27" i="87"/>
  <c r="AK21" i="87"/>
  <c r="AT21" i="87" s="1"/>
  <c r="AJ21" i="87"/>
  <c r="AK15" i="87"/>
  <c r="AT15" i="87" s="1"/>
  <c r="AJ15" i="87"/>
  <c r="AJ9" i="87"/>
  <c r="AK9" i="87"/>
  <c r="AT9" i="87" s="1"/>
  <c r="AB4" i="87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K41" i="43"/>
  <c r="AT41" i="43" s="1"/>
  <c r="AJ41" i="43"/>
  <c r="AJ35" i="43"/>
  <c r="AK35" i="43"/>
  <c r="AT35" i="43" s="1"/>
  <c r="AK29" i="43"/>
  <c r="AT29" i="43" s="1"/>
  <c r="AJ29" i="43"/>
  <c r="AK23" i="43"/>
  <c r="AT23" i="43" s="1"/>
  <c r="AK17" i="43"/>
  <c r="AT17" i="43" s="1"/>
  <c r="AK11" i="43"/>
  <c r="AT11" i="43" s="1"/>
  <c r="AJ5" i="43"/>
  <c r="AK5" i="43"/>
  <c r="AT5" i="43" s="1"/>
  <c r="AI79" i="90"/>
  <c r="AN79" i="90"/>
  <c r="X79" i="46"/>
  <c r="Y79" i="46"/>
  <c r="Z79" i="46" s="1"/>
  <c r="AI80" i="73"/>
  <c r="AN80" i="73"/>
  <c r="AN80" i="25"/>
  <c r="AI80" i="25"/>
  <c r="AJ44" i="87"/>
  <c r="AK44" i="87"/>
  <c r="AT44" i="87" s="1"/>
  <c r="AJ8" i="87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J22" i="43"/>
  <c r="AK22" i="43"/>
  <c r="AT22" i="43" s="1"/>
  <c r="AJ16" i="43"/>
  <c r="AK16" i="43"/>
  <c r="AT16" i="43" s="1"/>
  <c r="AK10" i="43"/>
  <c r="AT10" i="43" s="1"/>
  <c r="AJ10" i="43"/>
  <c r="AB4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81" i="26" s="1"/>
  <c r="Z76" i="94"/>
  <c r="Y76" i="89"/>
  <c r="X76" i="89"/>
  <c r="AJ73" i="87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J37" i="87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J13" i="87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14" i="87"/>
  <c r="AK14" i="87"/>
  <c r="AT14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Z80" i="41" s="1"/>
  <c r="AJ77" i="87"/>
  <c r="AK77" i="87"/>
  <c r="AT77" i="87" s="1"/>
  <c r="AK72" i="87"/>
  <c r="AT72" i="87" s="1"/>
  <c r="AJ72" i="87"/>
  <c r="AK66" i="87"/>
  <c r="AT66" i="87" s="1"/>
  <c r="AJ66" i="87"/>
  <c r="AK60" i="87"/>
  <c r="AT60" i="87" s="1"/>
  <c r="AJ60" i="87"/>
  <c r="AK54" i="87"/>
  <c r="AT54" i="87" s="1"/>
  <c r="AJ54" i="87"/>
  <c r="AK48" i="87"/>
  <c r="AT48" i="87" s="1"/>
  <c r="AJ48" i="87"/>
  <c r="AK42" i="87"/>
  <c r="AT42" i="87" s="1"/>
  <c r="AJ42" i="87"/>
  <c r="AK36" i="87"/>
  <c r="AT36" i="87" s="1"/>
  <c r="AJ36" i="87"/>
  <c r="AK30" i="87"/>
  <c r="AT30" i="87" s="1"/>
  <c r="AJ30" i="87"/>
  <c r="AK24" i="87"/>
  <c r="AT24" i="87" s="1"/>
  <c r="AJ24" i="87"/>
  <c r="AJ18" i="87"/>
  <c r="AK18" i="87"/>
  <c r="AT18" i="87" s="1"/>
  <c r="AK12" i="87"/>
  <c r="AT12" i="87" s="1"/>
  <c r="AJ12" i="87"/>
  <c r="AK6" i="87"/>
  <c r="AT6" i="87" s="1"/>
  <c r="AJ6" i="87"/>
  <c r="AK74" i="43"/>
  <c r="AT74" i="43" s="1"/>
  <c r="AJ74" i="43"/>
  <c r="AK68" i="43"/>
  <c r="AT68" i="43" s="1"/>
  <c r="AJ68" i="43"/>
  <c r="AJ62" i="43"/>
  <c r="AK62" i="43"/>
  <c r="AT62" i="43" s="1"/>
  <c r="AK56" i="43"/>
  <c r="AT56" i="43" s="1"/>
  <c r="AJ56" i="43"/>
  <c r="AK50" i="43"/>
  <c r="AT50" i="43" s="1"/>
  <c r="AJ50" i="43"/>
  <c r="AJ44" i="43"/>
  <c r="AK44" i="43"/>
  <c r="AT44" i="43" s="1"/>
  <c r="AK38" i="43"/>
  <c r="AT38" i="43" s="1"/>
  <c r="AJ38" i="43"/>
  <c r="AK32" i="43"/>
  <c r="AT32" i="43" s="1"/>
  <c r="AJ32" i="43"/>
  <c r="AJ26" i="43"/>
  <c r="AK26" i="43"/>
  <c r="AT26" i="43" s="1"/>
  <c r="AK20" i="43"/>
  <c r="AT20" i="43" s="1"/>
  <c r="AJ20" i="43"/>
  <c r="AK14" i="43"/>
  <c r="AT14" i="43" s="1"/>
  <c r="AJ14" i="43"/>
  <c r="AJ8" i="43"/>
  <c r="AK8" i="43"/>
  <c r="AT8" i="43" s="1"/>
  <c r="AI78" i="46"/>
  <c r="AN78" i="46"/>
  <c r="Z80" i="81"/>
  <c r="Z78" i="45"/>
  <c r="X80" i="93"/>
  <c r="Y80" i="93"/>
  <c r="X81" i="42"/>
  <c r="Y81" i="42"/>
  <c r="Z81" i="42" s="1"/>
  <c r="AJ74" i="87"/>
  <c r="AK74" i="87"/>
  <c r="AT74" i="87" s="1"/>
  <c r="AJ38" i="87"/>
  <c r="AK38" i="87"/>
  <c r="AT38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K78" i="43"/>
  <c r="AT78" i="43" s="1"/>
  <c r="AJ78" i="43"/>
  <c r="AJ73" i="43"/>
  <c r="AK73" i="43"/>
  <c r="AT73" i="43" s="1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J37" i="43"/>
  <c r="AK37" i="43"/>
  <c r="AT37" i="43" s="1"/>
  <c r="AJ31" i="43"/>
  <c r="AK31" i="43"/>
  <c r="AT31" i="43" s="1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Z81" i="37"/>
  <c r="AI79" i="93"/>
  <c r="AN79" i="93"/>
  <c r="X80" i="34"/>
  <c r="Y80" i="34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J46" i="87"/>
  <c r="AK46" i="87"/>
  <c r="AT46" i="87" s="1"/>
  <c r="AJ40" i="87"/>
  <c r="AK40" i="87"/>
  <c r="AT40" i="87" s="1"/>
  <c r="AJ34" i="87"/>
  <c r="AK34" i="87"/>
  <c r="AT34" i="87" s="1"/>
  <c r="AJ28" i="87"/>
  <c r="AK28" i="87"/>
  <c r="AT28" i="87" s="1"/>
  <c r="AJ22" i="87"/>
  <c r="AK22" i="87"/>
  <c r="AT22" i="87" s="1"/>
  <c r="AJ16" i="87"/>
  <c r="AK16" i="87"/>
  <c r="AT16" i="87" s="1"/>
  <c r="AJ10" i="87"/>
  <c r="AK10" i="87"/>
  <c r="AT10" i="87" s="1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Z81" i="73" s="1"/>
  <c r="AS4" i="31"/>
  <c r="AS81" i="31" s="1"/>
  <c r="AL4" i="31"/>
  <c r="AU4" i="31" s="1"/>
  <c r="AI80" i="42"/>
  <c r="AN80" i="42"/>
  <c r="Y81" i="25"/>
  <c r="X81" i="25"/>
  <c r="AI79" i="43"/>
  <c r="AN79" i="43"/>
  <c r="AN81" i="43" s="1"/>
  <c r="AX68" i="39" l="1"/>
  <c r="S68" i="39" s="1"/>
  <c r="AC68" i="39" s="1"/>
  <c r="AB69" i="39" s="1"/>
  <c r="AX8" i="39"/>
  <c r="S8" i="39" s="1"/>
  <c r="AC8" i="39" s="1"/>
  <c r="AB9" i="39" s="1"/>
  <c r="AX78" i="39"/>
  <c r="S78" i="39" s="1"/>
  <c r="AC78" i="39" s="1"/>
  <c r="AB79" i="39" s="1"/>
  <c r="AU81" i="31"/>
  <c r="C11" i="31" s="1"/>
  <c r="AX44" i="39"/>
  <c r="S44" i="39" s="1"/>
  <c r="AC44" i="39" s="1"/>
  <c r="AB45" i="39" s="1"/>
  <c r="AX38" i="39"/>
  <c r="S38" i="39" s="1"/>
  <c r="AC38" i="39" s="1"/>
  <c r="AB39" i="39" s="1"/>
  <c r="AX32" i="39"/>
  <c r="S32" i="39" s="1"/>
  <c r="AC32" i="39" s="1"/>
  <c r="AB33" i="39" s="1"/>
  <c r="AX62" i="39"/>
  <c r="S62" i="39" s="1"/>
  <c r="AC62" i="39" s="1"/>
  <c r="AB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9" i="39"/>
  <c r="AT69" i="39" s="1"/>
  <c r="AK63" i="39"/>
  <c r="AT63" i="39" s="1"/>
  <c r="AJ57" i="39"/>
  <c r="AK57" i="39"/>
  <c r="AT57" i="39" s="1"/>
  <c r="AJ51" i="39"/>
  <c r="AK51" i="39"/>
  <c r="AT51" i="39" s="1"/>
  <c r="AJ45" i="39"/>
  <c r="AK45" i="39"/>
  <c r="AT45" i="39" s="1"/>
  <c r="AJ39" i="39"/>
  <c r="AK39" i="39"/>
  <c r="AT39" i="39" s="1"/>
  <c r="AK33" i="39"/>
  <c r="AT33" i="39" s="1"/>
  <c r="AK27" i="39"/>
  <c r="AT27" i="39" s="1"/>
  <c r="AJ21" i="39"/>
  <c r="AK21" i="39"/>
  <c r="AT21" i="39" s="1"/>
  <c r="AJ15" i="39"/>
  <c r="AK15" i="39"/>
  <c r="AT15" i="39" s="1"/>
  <c r="AJ9" i="39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L38" i="87"/>
  <c r="AU38" i="87" s="1"/>
  <c r="AR78" i="46"/>
  <c r="AS18" i="87"/>
  <c r="AL18" i="87"/>
  <c r="AU18" i="87" s="1"/>
  <c r="Z79" i="78"/>
  <c r="Y79" i="83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Z81" i="30" s="1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Z78" i="29" s="1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Z78" i="27"/>
  <c r="Y78" i="27"/>
  <c r="X78" i="27"/>
  <c r="Z79" i="83" l="1"/>
  <c r="Z80" i="82"/>
  <c r="Z81" i="86"/>
  <c r="AE81" i="86" s="1"/>
  <c r="AG81" i="86"/>
  <c r="AP81" i="86" s="1"/>
  <c r="AF81" i="86"/>
  <c r="AO81" i="86" s="1"/>
  <c r="W82" i="86"/>
  <c r="W79" i="29"/>
  <c r="AG78" i="29"/>
  <c r="AP78" i="29" s="1"/>
  <c r="AE78" i="29"/>
  <c r="AF78" i="29"/>
  <c r="AO78" i="29" s="1"/>
  <c r="W82" i="30"/>
  <c r="AG81" i="30"/>
  <c r="AP81" i="30" s="1"/>
  <c r="AF81" i="30"/>
  <c r="AO81" i="30" s="1"/>
  <c r="AE81" i="30"/>
  <c r="AE80" i="82"/>
  <c r="W81" i="82"/>
  <c r="AG80" i="82"/>
  <c r="AP80" i="82" s="1"/>
  <c r="AF80" i="82"/>
  <c r="AO80" i="82" s="1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Z79" i="47" s="1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Z82" i="37" s="1"/>
  <c r="AR80" i="86"/>
  <c r="Y82" i="73"/>
  <c r="X82" i="73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Z81" i="33" s="1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U81" i="87"/>
  <c r="C11" i="87" s="1"/>
  <c r="F40" i="97" s="1"/>
  <c r="AR80" i="85"/>
  <c r="AJ16" i="39"/>
  <c r="AK16" i="39"/>
  <c r="AT16" i="39" s="1"/>
  <c r="AJ52" i="39"/>
  <c r="AK52" i="39"/>
  <c r="AT52" i="39" s="1"/>
  <c r="AJ5" i="39"/>
  <c r="Z82" i="73" l="1"/>
  <c r="Z81" i="81"/>
  <c r="AX20" i="83"/>
  <c r="S20" i="83" s="1"/>
  <c r="AC20" i="83" s="1"/>
  <c r="AB21" i="83" s="1"/>
  <c r="AS81" i="43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X68" i="83"/>
  <c r="S68" i="83" s="1"/>
  <c r="AC68" i="83" s="1"/>
  <c r="AB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X26" i="83"/>
  <c r="S26" i="83" s="1"/>
  <c r="AC26" i="83" s="1"/>
  <c r="AB27" i="83" s="1"/>
  <c r="AU81" i="43"/>
  <c r="C11" i="43" s="1"/>
  <c r="W83" i="37"/>
  <c r="AG82" i="37"/>
  <c r="AP82" i="37" s="1"/>
  <c r="AF82" i="37"/>
  <c r="AO82" i="37" s="1"/>
  <c r="AE82" i="37"/>
  <c r="AK5" i="83"/>
  <c r="AT5" i="83" s="1"/>
  <c r="AK76" i="83"/>
  <c r="AT76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F81" i="33"/>
  <c r="AO81" i="33" s="1"/>
  <c r="AG81" i="33"/>
  <c r="AP81" i="33" s="1"/>
  <c r="AE81" i="33"/>
  <c r="W82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Z81" i="82" s="1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69" i="83"/>
  <c r="AT69" i="83" s="1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Z81" i="90" s="1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Z80" i="78" s="1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Z78" i="74" s="1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Z3" i="47"/>
  <c r="AX3" i="47" s="1"/>
  <c r="S3" i="47" s="1"/>
  <c r="AC3" i="47" s="1"/>
  <c r="AX12" i="47"/>
  <c r="S12" i="47" s="1"/>
  <c r="AC12" i="47" s="1"/>
  <c r="AB13" i="47" s="1"/>
  <c r="AX13" i="47"/>
  <c r="S13" i="47" s="1"/>
  <c r="AC13" i="47" s="1"/>
  <c r="AB14" i="47" s="1"/>
  <c r="AX16" i="47"/>
  <c r="S16" i="47" s="1"/>
  <c r="AC16" i="47" s="1"/>
  <c r="AB17" i="47" s="1"/>
  <c r="AX17" i="47"/>
  <c r="S17" i="47" s="1"/>
  <c r="AC17" i="47" s="1"/>
  <c r="AB18" i="47" s="1"/>
  <c r="AX18" i="47"/>
  <c r="S18" i="47" s="1"/>
  <c r="AC18" i="47" s="1"/>
  <c r="AB19" i="47" s="1"/>
  <c r="AX19" i="47"/>
  <c r="S19" i="47" s="1"/>
  <c r="AC19" i="47" s="1"/>
  <c r="AB20" i="47" s="1"/>
  <c r="AX20" i="47"/>
  <c r="S20" i="47" s="1"/>
  <c r="AC20" i="47" s="1"/>
  <c r="AB21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4" i="47"/>
  <c r="S64" i="47" s="1"/>
  <c r="AC64" i="47" s="1"/>
  <c r="AB65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6" i="47"/>
  <c r="S76" i="47" s="1"/>
  <c r="AC76" i="47" s="1"/>
  <c r="AB77" i="47" s="1"/>
  <c r="AX75" i="47"/>
  <c r="S75" i="47" s="1"/>
  <c r="AC75" i="47" s="1"/>
  <c r="AB76" i="47" s="1"/>
  <c r="AX74" i="47"/>
  <c r="S74" i="47" s="1"/>
  <c r="AC74" i="47" s="1"/>
  <c r="AB75" i="47" s="1"/>
  <c r="AX77" i="47"/>
  <c r="S77" i="47" s="1"/>
  <c r="AC77" i="47" s="1"/>
  <c r="AB78" i="47" s="1"/>
  <c r="AX78" i="47"/>
  <c r="S78" i="47" s="1"/>
  <c r="AC78" i="47" s="1"/>
  <c r="AB79" i="47" s="1"/>
  <c r="AK51" i="83"/>
  <c r="AT51" i="83" s="1"/>
  <c r="AJ51" i="83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X81" i="93"/>
  <c r="Z81" i="93" s="1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X11" i="47" l="1"/>
  <c r="S11" i="47" s="1"/>
  <c r="AC11" i="47" s="1"/>
  <c r="AB12" i="47" s="1"/>
  <c r="AX5" i="47"/>
  <c r="S5" i="47" s="1"/>
  <c r="AC5" i="47" s="1"/>
  <c r="AB6" i="47" s="1"/>
  <c r="AX14" i="47"/>
  <c r="S14" i="47" s="1"/>
  <c r="AC14" i="47" s="1"/>
  <c r="AB15" i="47" s="1"/>
  <c r="AX8" i="47"/>
  <c r="S8" i="47" s="1"/>
  <c r="AC8" i="47" s="1"/>
  <c r="AB9" i="47" s="1"/>
  <c r="AX7" i="47"/>
  <c r="S7" i="47" s="1"/>
  <c r="AC7" i="47" s="1"/>
  <c r="AB8" i="47" s="1"/>
  <c r="AX4" i="47"/>
  <c r="S4" i="47" s="1"/>
  <c r="AC4" i="47" s="1"/>
  <c r="AB5" i="47" s="1"/>
  <c r="AX10" i="47"/>
  <c r="S10" i="47" s="1"/>
  <c r="AC10" i="47" s="1"/>
  <c r="AB11" i="47" s="1"/>
  <c r="AJ45" i="83"/>
  <c r="AX6" i="47"/>
  <c r="S6" i="47" s="1"/>
  <c r="AC6" i="47" s="1"/>
  <c r="AB7" i="47" s="1"/>
  <c r="AG81" i="82"/>
  <c r="AP81" i="82" s="1"/>
  <c r="AF81" i="82"/>
  <c r="AO81" i="82" s="1"/>
  <c r="W82" i="82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J5" i="47"/>
  <c r="AK5" i="47"/>
  <c r="AT5" i="47" s="1"/>
  <c r="AI81" i="81"/>
  <c r="AN81" i="81"/>
  <c r="AJ23" i="83"/>
  <c r="AK23" i="83"/>
  <c r="AT23" i="83" s="1"/>
  <c r="AJ59" i="83"/>
  <c r="AK59" i="83"/>
  <c r="AT59" i="83" s="1"/>
  <c r="AS45" i="83"/>
  <c r="AL45" i="83"/>
  <c r="AU45" i="83" s="1"/>
  <c r="AG78" i="74"/>
  <c r="AP78" i="74" s="1"/>
  <c r="AF78" i="74"/>
  <c r="AO78" i="74" s="1"/>
  <c r="AE78" i="74"/>
  <c r="W79" i="74"/>
  <c r="AF80" i="78"/>
  <c r="AO80" i="78" s="1"/>
  <c r="AE80" i="78"/>
  <c r="W81" i="78"/>
  <c r="AG80" i="78"/>
  <c r="AP80" i="78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J32" i="47"/>
  <c r="AK26" i="47"/>
  <c r="AT26" i="47" s="1"/>
  <c r="AJ26" i="47"/>
  <c r="AK20" i="47"/>
  <c r="AT20" i="47" s="1"/>
  <c r="AJ20" i="47"/>
  <c r="AK14" i="47"/>
  <c r="AT14" i="47" s="1"/>
  <c r="AJ14" i="47"/>
  <c r="AJ8" i="47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J27" i="47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AJ7" i="47"/>
  <c r="AK7" i="47"/>
  <c r="AT7" i="47" s="1"/>
  <c r="X82" i="8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J18" i="47"/>
  <c r="AK18" i="47"/>
  <c r="AT18" i="47" s="1"/>
  <c r="AJ12" i="47"/>
  <c r="AK12" i="47"/>
  <c r="AT12" i="47" s="1"/>
  <c r="AJ6" i="47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J41" i="47"/>
  <c r="AK35" i="47"/>
  <c r="AT35" i="47" s="1"/>
  <c r="AJ35" i="47"/>
  <c r="AK29" i="47"/>
  <c r="AT29" i="47" s="1"/>
  <c r="AJ29" i="47"/>
  <c r="AK23" i="47"/>
  <c r="AT23" i="47" s="1"/>
  <c r="AJ23" i="47"/>
  <c r="AK17" i="47"/>
  <c r="AT17" i="47" s="1"/>
  <c r="AJ17" i="47"/>
  <c r="AK11" i="47"/>
  <c r="AT11" i="47" s="1"/>
  <c r="AJ11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20" i="27"/>
  <c r="S20" i="27" s="1"/>
  <c r="AC20" i="27" s="1"/>
  <c r="AB21" i="27" s="1"/>
  <c r="AX21" i="27"/>
  <c r="S21" i="27" s="1"/>
  <c r="AC21" i="27" s="1"/>
  <c r="AB22" i="27" s="1"/>
  <c r="AX22" i="27"/>
  <c r="S22" i="27" s="1"/>
  <c r="AC22" i="27" s="1"/>
  <c r="AB23" i="27" s="1"/>
  <c r="AX23" i="27"/>
  <c r="S23" i="27" s="1"/>
  <c r="AC23" i="27" s="1"/>
  <c r="AB24" i="27" s="1"/>
  <c r="AX26" i="27"/>
  <c r="S26" i="27" s="1"/>
  <c r="AC26" i="27" s="1"/>
  <c r="AB27" i="27" s="1"/>
  <c r="AX27" i="27"/>
  <c r="S27" i="27" s="1"/>
  <c r="AC27" i="27" s="1"/>
  <c r="AB28" i="27" s="1"/>
  <c r="AX28" i="27"/>
  <c r="S28" i="27" s="1"/>
  <c r="AC28" i="27" s="1"/>
  <c r="AB29" i="27" s="1"/>
  <c r="AX29" i="27"/>
  <c r="S29" i="27" s="1"/>
  <c r="AC29" i="27" s="1"/>
  <c r="AB30" i="27" s="1"/>
  <c r="AX30" i="27"/>
  <c r="S30" i="27" s="1"/>
  <c r="AC30" i="27" s="1"/>
  <c r="AB31" i="27" s="1"/>
  <c r="AX31" i="27"/>
  <c r="S31" i="27" s="1"/>
  <c r="AC31" i="27" s="1"/>
  <c r="AB32" i="27" s="1"/>
  <c r="AX32" i="27"/>
  <c r="S32" i="27" s="1"/>
  <c r="AC32" i="27" s="1"/>
  <c r="AB33" i="27" s="1"/>
  <c r="AX33" i="27"/>
  <c r="S33" i="27" s="1"/>
  <c r="AC33" i="27" s="1"/>
  <c r="AB34" i="27" s="1"/>
  <c r="AX34" i="27"/>
  <c r="S34" i="27" s="1"/>
  <c r="AC34" i="27" s="1"/>
  <c r="AB35" i="27" s="1"/>
  <c r="AX35" i="27"/>
  <c r="S35" i="27" s="1"/>
  <c r="AC35" i="27" s="1"/>
  <c r="AB36" i="27" s="1"/>
  <c r="AX36" i="27"/>
  <c r="S36" i="27" s="1"/>
  <c r="AC36" i="27" s="1"/>
  <c r="AB37" i="27" s="1"/>
  <c r="AX37" i="27"/>
  <c r="S37" i="27" s="1"/>
  <c r="AC37" i="27" s="1"/>
  <c r="AB38" i="27" s="1"/>
  <c r="AX38" i="27"/>
  <c r="S38" i="27" s="1"/>
  <c r="AC38" i="27" s="1"/>
  <c r="AB39" i="27" s="1"/>
  <c r="AX39" i="27"/>
  <c r="S39" i="27" s="1"/>
  <c r="AC39" i="27" s="1"/>
  <c r="AB40" i="27" s="1"/>
  <c r="AX40" i="27"/>
  <c r="S40" i="27" s="1"/>
  <c r="AC40" i="27" s="1"/>
  <c r="AB41" i="27" s="1"/>
  <c r="AX41" i="27"/>
  <c r="S41" i="27" s="1"/>
  <c r="AC41" i="27" s="1"/>
  <c r="AB42" i="27" s="1"/>
  <c r="AX42" i="27"/>
  <c r="S42" i="27" s="1"/>
  <c r="AC42" i="27" s="1"/>
  <c r="AB43" i="27" s="1"/>
  <c r="AX43" i="27"/>
  <c r="S43" i="27" s="1"/>
  <c r="AC43" i="27" s="1"/>
  <c r="AB44" i="27" s="1"/>
  <c r="AX44" i="27"/>
  <c r="S44" i="27" s="1"/>
  <c r="AC44" i="27" s="1"/>
  <c r="AB45" i="27" s="1"/>
  <c r="AX45" i="27"/>
  <c r="S45" i="27" s="1"/>
  <c r="AC45" i="27" s="1"/>
  <c r="AB46" i="27" s="1"/>
  <c r="AX46" i="27"/>
  <c r="S46" i="27" s="1"/>
  <c r="AC46" i="27" s="1"/>
  <c r="AB47" i="27" s="1"/>
  <c r="AX47" i="27"/>
  <c r="S47" i="27" s="1"/>
  <c r="AC47" i="27" s="1"/>
  <c r="AB48" i="27" s="1"/>
  <c r="AX48" i="27"/>
  <c r="S48" i="27" s="1"/>
  <c r="AC48" i="27" s="1"/>
  <c r="AB49" i="27" s="1"/>
  <c r="AX49" i="27"/>
  <c r="S49" i="27" s="1"/>
  <c r="AC49" i="27" s="1"/>
  <c r="AB50" i="27" s="1"/>
  <c r="AX50" i="27"/>
  <c r="S50" i="27" s="1"/>
  <c r="AC50" i="27" s="1"/>
  <c r="AB51" i="27" s="1"/>
  <c r="AX51" i="27"/>
  <c r="S51" i="27" s="1"/>
  <c r="AC51" i="27" s="1"/>
  <c r="AB52" i="27" s="1"/>
  <c r="AX52" i="27"/>
  <c r="S52" i="27" s="1"/>
  <c r="AC52" i="27" s="1"/>
  <c r="AB53" i="27" s="1"/>
  <c r="AX53" i="27"/>
  <c r="S53" i="27" s="1"/>
  <c r="AC53" i="27" s="1"/>
  <c r="AB54" i="27" s="1"/>
  <c r="AX54" i="27"/>
  <c r="S54" i="27" s="1"/>
  <c r="AC54" i="27" s="1"/>
  <c r="AB55" i="27" s="1"/>
  <c r="AX55" i="27"/>
  <c r="S55" i="27" s="1"/>
  <c r="AC55" i="27" s="1"/>
  <c r="AB56" i="27" s="1"/>
  <c r="AX56" i="27"/>
  <c r="S56" i="27" s="1"/>
  <c r="AC56" i="27" s="1"/>
  <c r="AB57" i="27" s="1"/>
  <c r="AX57" i="27"/>
  <c r="S57" i="27" s="1"/>
  <c r="AC57" i="27" s="1"/>
  <c r="AB58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1" i="27"/>
  <c r="S61" i="27" s="1"/>
  <c r="AC61" i="27" s="1"/>
  <c r="AB62" i="27" s="1"/>
  <c r="AX62" i="27"/>
  <c r="S62" i="27" s="1"/>
  <c r="AC62" i="27" s="1"/>
  <c r="AB63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X77" i="27"/>
  <c r="S77" i="27" s="1"/>
  <c r="AC77" i="27" s="1"/>
  <c r="AB78" i="27" s="1"/>
  <c r="AX76" i="27"/>
  <c r="S76" i="27" s="1"/>
  <c r="AC76" i="27" s="1"/>
  <c r="AB77" i="27" s="1"/>
  <c r="AX74" i="27"/>
  <c r="S74" i="27" s="1"/>
  <c r="AC74" i="27" s="1"/>
  <c r="AB75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AK9" i="47"/>
  <c r="AT9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Z83" i="38"/>
  <c r="Y83" i="38"/>
  <c r="X83" i="38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S81" i="39"/>
  <c r="AR80" i="93"/>
  <c r="Y83" i="37"/>
  <c r="X83" i="37"/>
  <c r="AX17" i="27" l="1"/>
  <c r="S17" i="27" s="1"/>
  <c r="AC17" i="27" s="1"/>
  <c r="AB18" i="27" s="1"/>
  <c r="AX16" i="27"/>
  <c r="S16" i="27" s="1"/>
  <c r="AC16" i="27" s="1"/>
  <c r="AB17" i="27" s="1"/>
  <c r="Z83" i="77"/>
  <c r="AX9" i="27"/>
  <c r="S9" i="27" s="1"/>
  <c r="AC9" i="27" s="1"/>
  <c r="AB10" i="27" s="1"/>
  <c r="Z82" i="81"/>
  <c r="AX25" i="27"/>
  <c r="S25" i="27" s="1"/>
  <c r="AC25" i="27" s="1"/>
  <c r="AB26" i="27" s="1"/>
  <c r="AX19" i="27"/>
  <c r="S19" i="27" s="1"/>
  <c r="AC19" i="27" s="1"/>
  <c r="AB20" i="27" s="1"/>
  <c r="AX24" i="27"/>
  <c r="S24" i="27" s="1"/>
  <c r="AC24" i="27" s="1"/>
  <c r="AB25" i="27" s="1"/>
  <c r="AX18" i="27"/>
  <c r="S18" i="27" s="1"/>
  <c r="AC18" i="27" s="1"/>
  <c r="AB19" i="27" s="1"/>
  <c r="AX15" i="27"/>
  <c r="S15" i="27" s="1"/>
  <c r="AC15" i="27" s="1"/>
  <c r="AB16" i="27" s="1"/>
  <c r="AX8" i="27"/>
  <c r="S8" i="27" s="1"/>
  <c r="AC8" i="27" s="1"/>
  <c r="AB9" i="27" s="1"/>
  <c r="AX14" i="27"/>
  <c r="S14" i="27" s="1"/>
  <c r="AC14" i="27" s="1"/>
  <c r="AB15" i="27" s="1"/>
  <c r="AX7" i="27"/>
  <c r="S7" i="27" s="1"/>
  <c r="AC7" i="27" s="1"/>
  <c r="AB8" i="27" s="1"/>
  <c r="AX13" i="27"/>
  <c r="S13" i="27" s="1"/>
  <c r="AC13" i="27" s="1"/>
  <c r="AB14" i="27" s="1"/>
  <c r="AX6" i="27"/>
  <c r="S6" i="27" s="1"/>
  <c r="AC6" i="27" s="1"/>
  <c r="AB7" i="27" s="1"/>
  <c r="AJ9" i="47"/>
  <c r="AX12" i="27"/>
  <c r="S12" i="27" s="1"/>
  <c r="AC12" i="27" s="1"/>
  <c r="AB13" i="27" s="1"/>
  <c r="AX4" i="27"/>
  <c r="S4" i="27" s="1"/>
  <c r="AC4" i="27" s="1"/>
  <c r="AB5" i="27" s="1"/>
  <c r="AX10" i="27"/>
  <c r="S10" i="27" s="1"/>
  <c r="AC10" i="27" s="1"/>
  <c r="AB11" i="27" s="1"/>
  <c r="AX3" i="27"/>
  <c r="S3" i="27" s="1"/>
  <c r="AC3" i="27" s="1"/>
  <c r="Z82" i="85"/>
  <c r="AX11" i="27"/>
  <c r="S11" i="27" s="1"/>
  <c r="AC11" i="27" s="1"/>
  <c r="AB12" i="27" s="1"/>
  <c r="W83" i="85"/>
  <c r="AG82" i="85"/>
  <c r="AP82" i="85" s="1"/>
  <c r="AE82" i="85"/>
  <c r="AF82" i="85"/>
  <c r="AO82" i="85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J62" i="27"/>
  <c r="AJ56" i="27"/>
  <c r="AK56" i="27"/>
  <c r="AT56" i="27" s="1"/>
  <c r="AJ50" i="27"/>
  <c r="AK50" i="27"/>
  <c r="AT50" i="27" s="1"/>
  <c r="AK44" i="27"/>
  <c r="AT44" i="27" s="1"/>
  <c r="AJ44" i="27"/>
  <c r="AJ38" i="27"/>
  <c r="AK38" i="27"/>
  <c r="AT38" i="27" s="1"/>
  <c r="AJ32" i="27"/>
  <c r="AK32" i="27"/>
  <c r="AT32" i="27" s="1"/>
  <c r="AK26" i="27"/>
  <c r="AT26" i="27" s="1"/>
  <c r="AJ26" i="27"/>
  <c r="AJ20" i="27"/>
  <c r="AK20" i="27"/>
  <c r="AT20" i="27" s="1"/>
  <c r="AJ14" i="27"/>
  <c r="AK14" i="27"/>
  <c r="AT14" i="27" s="1"/>
  <c r="AJ8" i="27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13" i="35"/>
  <c r="S13" i="35" s="1"/>
  <c r="AC13" i="35" s="1"/>
  <c r="AB14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7" i="35"/>
  <c r="S77" i="35" s="1"/>
  <c r="AC77" i="35" s="1"/>
  <c r="AB78" i="35" s="1"/>
  <c r="AX76" i="35"/>
  <c r="S76" i="35" s="1"/>
  <c r="AC76" i="35" s="1"/>
  <c r="AB77" i="35" s="1"/>
  <c r="AX75" i="35"/>
  <c r="S75" i="35" s="1"/>
  <c r="AC75" i="35" s="1"/>
  <c r="AB76" i="35" s="1"/>
  <c r="AX78" i="35"/>
  <c r="S78" i="35" s="1"/>
  <c r="AC78" i="35" s="1"/>
  <c r="AB79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55" i="27"/>
  <c r="AT55" i="27" s="1"/>
  <c r="AJ55" i="27"/>
  <c r="AK49" i="27"/>
  <c r="AT49" i="27" s="1"/>
  <c r="AJ49" i="27"/>
  <c r="AK43" i="27"/>
  <c r="AT43" i="27" s="1"/>
  <c r="AJ43" i="27"/>
  <c r="AK37" i="27"/>
  <c r="AT37" i="27" s="1"/>
  <c r="AJ37" i="27"/>
  <c r="AK31" i="27"/>
  <c r="AT31" i="27" s="1"/>
  <c r="AJ31" i="27"/>
  <c r="AK25" i="27"/>
  <c r="AT25" i="27" s="1"/>
  <c r="AJ25" i="27"/>
  <c r="AK19" i="27"/>
  <c r="AT19" i="27" s="1"/>
  <c r="AJ19" i="27"/>
  <c r="AJ13" i="27"/>
  <c r="AK13" i="27"/>
  <c r="AT13" i="27" s="1"/>
  <c r="AJ7" i="27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8" i="27"/>
  <c r="AK18" i="27"/>
  <c r="AT18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Z82" i="82" s="1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59" i="27"/>
  <c r="AK59" i="27"/>
  <c r="AT59" i="27" s="1"/>
  <c r="AK53" i="27"/>
  <c r="AT53" i="27" s="1"/>
  <c r="AJ53" i="27"/>
  <c r="AJ47" i="27"/>
  <c r="AK47" i="27"/>
  <c r="AT47" i="27" s="1"/>
  <c r="AJ41" i="27"/>
  <c r="AK41" i="27"/>
  <c r="AT41" i="27" s="1"/>
  <c r="AK35" i="27"/>
  <c r="AT35" i="27" s="1"/>
  <c r="AJ35" i="27"/>
  <c r="AJ29" i="27"/>
  <c r="AK29" i="27"/>
  <c r="AT29" i="27" s="1"/>
  <c r="AJ23" i="27"/>
  <c r="AK23" i="27"/>
  <c r="AT23" i="27" s="1"/>
  <c r="AJ17" i="27"/>
  <c r="AK17" i="27"/>
  <c r="AT17" i="27" s="1"/>
  <c r="AJ11" i="27"/>
  <c r="AK11" i="27"/>
  <c r="AT11" i="27" s="1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J58" i="27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J22" i="27"/>
  <c r="AK16" i="27"/>
  <c r="AT16" i="27" s="1"/>
  <c r="AJ16" i="27"/>
  <c r="AK10" i="27"/>
  <c r="AT10" i="27" s="1"/>
  <c r="AJ10" i="27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K79" i="27"/>
  <c r="AT79" i="27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21" i="27"/>
  <c r="AK21" i="27"/>
  <c r="AT21" i="27" s="1"/>
  <c r="AJ15" i="27"/>
  <c r="AK15" i="27"/>
  <c r="AT15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AJ4" i="47"/>
  <c r="AK4" i="47"/>
  <c r="AT4" i="47" s="1"/>
  <c r="Z78" i="94" l="1"/>
  <c r="AX14" i="35"/>
  <c r="S14" i="35" s="1"/>
  <c r="AC14" i="35" s="1"/>
  <c r="AB15" i="35" s="1"/>
  <c r="AJ15" i="35" s="1"/>
  <c r="Z81" i="78"/>
  <c r="AX12" i="35"/>
  <c r="S12" i="35" s="1"/>
  <c r="AC12" i="35" s="1"/>
  <c r="AB13" i="35" s="1"/>
  <c r="AX11" i="35"/>
  <c r="S11" i="35" s="1"/>
  <c r="AC11" i="35" s="1"/>
  <c r="AB12" i="35" s="1"/>
  <c r="Z82" i="90"/>
  <c r="AX16" i="35"/>
  <c r="S16" i="35" s="1"/>
  <c r="AC16" i="35" s="1"/>
  <c r="AB17" i="35" s="1"/>
  <c r="AX10" i="35"/>
  <c r="S10" i="35" s="1"/>
  <c r="AC10" i="35" s="1"/>
  <c r="AB11" i="35" s="1"/>
  <c r="AJ11" i="35" s="1"/>
  <c r="Z83" i="42"/>
  <c r="AX15" i="35"/>
  <c r="S15" i="35" s="1"/>
  <c r="AC15" i="35" s="1"/>
  <c r="AB16" i="35" s="1"/>
  <c r="AX9" i="35"/>
  <c r="S9" i="35" s="1"/>
  <c r="AC9" i="35" s="1"/>
  <c r="AB10" i="35" s="1"/>
  <c r="AJ10" i="35" s="1"/>
  <c r="AX8" i="35"/>
  <c r="S8" i="35" s="1"/>
  <c r="AC8" i="35" s="1"/>
  <c r="AB9" i="35" s="1"/>
  <c r="Z81" i="46"/>
  <c r="AG81" i="78"/>
  <c r="AP81" i="78" s="1"/>
  <c r="AF81" i="78"/>
  <c r="AO81" i="78" s="1"/>
  <c r="AE81" i="78"/>
  <c r="W82" i="78"/>
  <c r="AF82" i="90"/>
  <c r="AO82" i="90" s="1"/>
  <c r="AE82" i="90"/>
  <c r="AG82" i="90"/>
  <c r="AP82" i="90" s="1"/>
  <c r="W83" i="90"/>
  <c r="AK5" i="35"/>
  <c r="AT5" i="35" s="1"/>
  <c r="W83" i="82"/>
  <c r="AE82" i="82"/>
  <c r="AG82" i="82"/>
  <c r="AP82" i="82" s="1"/>
  <c r="AF82" i="82"/>
  <c r="AO82" i="82" s="1"/>
  <c r="W82" i="46"/>
  <c r="AG81" i="46"/>
  <c r="AP81" i="46" s="1"/>
  <c r="AE81" i="46"/>
  <c r="AF81" i="46"/>
  <c r="AO81" i="46" s="1"/>
  <c r="W84" i="42"/>
  <c r="AG83" i="42"/>
  <c r="AP83" i="42" s="1"/>
  <c r="AF83" i="42"/>
  <c r="AO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S41" i="27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J16" i="35"/>
  <c r="AK16" i="35"/>
  <c r="AT16" i="35" s="1"/>
  <c r="AK10" i="35"/>
  <c r="AT10" i="35" s="1"/>
  <c r="Z83" i="30"/>
  <c r="Y83" i="30"/>
  <c r="X83" i="30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J9" i="35"/>
  <c r="AK9" i="35"/>
  <c r="AT9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Z83" i="25" s="1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74" i="35"/>
  <c r="AK74" i="35"/>
  <c r="AT74" i="35" s="1"/>
  <c r="AJ68" i="35"/>
  <c r="AK68" i="35"/>
  <c r="AT68" i="35" s="1"/>
  <c r="AJ62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J20" i="35"/>
  <c r="AK20" i="35"/>
  <c r="AT20" i="35" s="1"/>
  <c r="AK14" i="35"/>
  <c r="AT14" i="35" s="1"/>
  <c r="AX7" i="35"/>
  <c r="S7" i="35" s="1"/>
  <c r="AC7" i="35" s="1"/>
  <c r="AB8" i="35" s="1"/>
  <c r="AH81" i="46"/>
  <c r="AQ81" i="46" s="1"/>
  <c r="X78" i="89"/>
  <c r="Y78" i="89"/>
  <c r="AS14" i="27"/>
  <c r="AL14" i="27"/>
  <c r="AU14" i="27" s="1"/>
  <c r="AS32" i="27"/>
  <c r="AL32" i="27"/>
  <c r="AU32" i="27" s="1"/>
  <c r="AS50" i="27"/>
  <c r="AL50" i="27"/>
  <c r="AU50" i="27" s="1"/>
  <c r="AS68" i="27"/>
  <c r="AL68" i="27"/>
  <c r="AU68" i="27" s="1"/>
  <c r="AN81" i="34"/>
  <c r="AI81" i="34"/>
  <c r="AI82" i="85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L53" i="27"/>
  <c r="AU53" i="27" s="1"/>
  <c r="AS71" i="27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W79" i="94"/>
  <c r="AG78" i="94"/>
  <c r="AP78" i="94" s="1"/>
  <c r="AF78" i="94"/>
  <c r="AO78" i="94" s="1"/>
  <c r="AE78" i="94"/>
  <c r="AS4" i="83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K72" i="35"/>
  <c r="AT72" i="35" s="1"/>
  <c r="AJ72" i="35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81" i="83"/>
  <c r="AS5" i="27"/>
  <c r="AL5" i="27"/>
  <c r="AU5" i="27" s="1"/>
  <c r="Y80" i="29"/>
  <c r="X80" i="29"/>
  <c r="AI83" i="38"/>
  <c r="AN83" i="38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7" i="35"/>
  <c r="AK17" i="35"/>
  <c r="AT17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Z78" i="89" l="1"/>
  <c r="AK15" i="35"/>
  <c r="AT15" i="35" s="1"/>
  <c r="AK11" i="35"/>
  <c r="AT11" i="35" s="1"/>
  <c r="Z78" i="75"/>
  <c r="AJ14" i="35"/>
  <c r="AS81" i="47"/>
  <c r="Z84" i="77"/>
  <c r="AG84" i="77" s="1"/>
  <c r="AP84" i="77" s="1"/>
  <c r="AU81" i="47"/>
  <c r="C11" i="47" s="1"/>
  <c r="W79" i="89"/>
  <c r="AE78" i="89"/>
  <c r="AG78" i="89"/>
  <c r="AP78" i="89" s="1"/>
  <c r="AF78" i="89"/>
  <c r="AO78" i="89" s="1"/>
  <c r="W85" i="77"/>
  <c r="AF84" i="77"/>
  <c r="AO84" i="77" s="1"/>
  <c r="AG83" i="25"/>
  <c r="AP83" i="25" s="1"/>
  <c r="AF83" i="25"/>
  <c r="AO83" i="25" s="1"/>
  <c r="AE83" i="25"/>
  <c r="W84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L22" i="35"/>
  <c r="AU22" i="35" s="1"/>
  <c r="AS40" i="35"/>
  <c r="AL40" i="35"/>
  <c r="AU40" i="35" s="1"/>
  <c r="AS58" i="35"/>
  <c r="AL58" i="35"/>
  <c r="AU58" i="35" s="1"/>
  <c r="AR79" i="29"/>
  <c r="Y82" i="46"/>
  <c r="Z82" i="46" s="1"/>
  <c r="X82" i="46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L4" i="27"/>
  <c r="AU4" i="27" s="1"/>
  <c r="AU81" i="27" s="1"/>
  <c r="C11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AG78" i="75"/>
  <c r="AP78" i="75" s="1"/>
  <c r="AF78" i="75"/>
  <c r="AO78" i="75" s="1"/>
  <c r="AE78" i="75"/>
  <c r="W79" i="75"/>
  <c r="Z84" i="42"/>
  <c r="X84" i="42"/>
  <c r="Y84" i="42"/>
  <c r="AJ5" i="35"/>
  <c r="AR83" i="38"/>
  <c r="AH84" i="38"/>
  <c r="AQ84" i="38" s="1"/>
  <c r="AS81" i="27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Y82" i="78"/>
  <c r="X82" i="78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1" i="46"/>
  <c r="AN81" i="46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Z82" i="78" l="1"/>
  <c r="AE84" i="77"/>
  <c r="AE82" i="46"/>
  <c r="W83" i="46"/>
  <c r="AG82" i="46"/>
  <c r="AP82" i="46" s="1"/>
  <c r="AF82" i="46"/>
  <c r="AO82" i="46" s="1"/>
  <c r="W83" i="78"/>
  <c r="AG82" i="78"/>
  <c r="AP82" i="78" s="1"/>
  <c r="AE82" i="78"/>
  <c r="AF82" i="78"/>
  <c r="AO82" i="78" s="1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X83" i="41"/>
  <c r="Z83" i="41" s="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X79" i="75"/>
  <c r="Z79" i="75" s="1"/>
  <c r="Y79" i="75"/>
  <c r="AN82" i="41"/>
  <c r="AI82" i="41"/>
  <c r="Y83" i="93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X80" i="74"/>
  <c r="Z80" i="74" s="1"/>
  <c r="Y80" i="74"/>
  <c r="AR82" i="33"/>
  <c r="Z79" i="94"/>
  <c r="AL79" i="35"/>
  <c r="AU79" i="35" s="1"/>
  <c r="AR79" i="35"/>
  <c r="AR81" i="35" s="1"/>
  <c r="Z84" i="73"/>
  <c r="X81" i="45"/>
  <c r="Y81" i="45"/>
  <c r="X84" i="25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Z84" i="25" l="1"/>
  <c r="Z85" i="77"/>
  <c r="Z83" i="93"/>
  <c r="Z84" i="30"/>
  <c r="AE85" i="77"/>
  <c r="W86" i="77"/>
  <c r="AF85" i="77"/>
  <c r="AO85" i="77" s="1"/>
  <c r="AG85" i="77"/>
  <c r="AP85" i="77" s="1"/>
  <c r="W85" i="30"/>
  <c r="AG84" i="30"/>
  <c r="AP84" i="30" s="1"/>
  <c r="AF84" i="30"/>
  <c r="AO84" i="30" s="1"/>
  <c r="AE84" i="30"/>
  <c r="W84" i="41"/>
  <c r="AG83" i="41"/>
  <c r="AP83" i="41" s="1"/>
  <c r="AF83" i="41"/>
  <c r="AO83" i="41" s="1"/>
  <c r="AE83" i="41"/>
  <c r="Y85" i="38"/>
  <c r="X85" i="38"/>
  <c r="X85" i="42"/>
  <c r="Z85" i="42" s="1"/>
  <c r="Y85" i="42"/>
  <c r="W84" i="33"/>
  <c r="AG83" i="33"/>
  <c r="AP83" i="33" s="1"/>
  <c r="AF83" i="33"/>
  <c r="AO83" i="33" s="1"/>
  <c r="AE83" i="33"/>
  <c r="W85" i="25"/>
  <c r="AG84" i="25"/>
  <c r="AP84" i="25" s="1"/>
  <c r="AF84" i="25"/>
  <c r="AO84" i="25" s="1"/>
  <c r="AE84" i="25"/>
  <c r="AE80" i="74"/>
  <c r="W81" i="74"/>
  <c r="AF80" i="74"/>
  <c r="AO80" i="74" s="1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Z84" i="85" s="1"/>
  <c r="AH84" i="30"/>
  <c r="AQ84" i="30" s="1"/>
  <c r="X83" i="78"/>
  <c r="Y83" i="78"/>
  <c r="AH81" i="45"/>
  <c r="AQ81" i="45" s="1"/>
  <c r="AR78" i="75"/>
  <c r="AG83" i="93"/>
  <c r="AP83" i="93" s="1"/>
  <c r="AF83" i="93"/>
  <c r="AO83" i="93" s="1"/>
  <c r="AE83" i="93"/>
  <c r="W84" i="93"/>
  <c r="AI83" i="85"/>
  <c r="AN83" i="85"/>
  <c r="AH83" i="41"/>
  <c r="AQ83" i="41" s="1"/>
  <c r="AR80" i="45"/>
  <c r="Y84" i="86"/>
  <c r="X84" i="86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Z83" i="34"/>
  <c r="X83" i="34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Y84" i="81"/>
  <c r="AR83" i="30"/>
  <c r="AH85" i="77"/>
  <c r="AQ85" i="77" s="1"/>
  <c r="Y83" i="46"/>
  <c r="X83" i="46"/>
  <c r="AR82" i="93"/>
  <c r="AR84" i="77"/>
  <c r="Y81" i="29"/>
  <c r="X81" i="29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Z3" i="75"/>
  <c r="AX5" i="75" s="1"/>
  <c r="S5" i="75" s="1"/>
  <c r="AC5" i="75" s="1"/>
  <c r="AB6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X22" i="75"/>
  <c r="S22" i="75" s="1"/>
  <c r="AC22" i="75" s="1"/>
  <c r="AB23" i="75" s="1"/>
  <c r="AX23" i="75"/>
  <c r="S23" i="75" s="1"/>
  <c r="AC23" i="75" s="1"/>
  <c r="AB24" i="75" s="1"/>
  <c r="AX24" i="75"/>
  <c r="S24" i="75" s="1"/>
  <c r="AC24" i="75" s="1"/>
  <c r="AB25" i="75" s="1"/>
  <c r="AX25" i="75"/>
  <c r="S25" i="75" s="1"/>
  <c r="AC25" i="75" s="1"/>
  <c r="AB26" i="75" s="1"/>
  <c r="AX26" i="75"/>
  <c r="S26" i="75" s="1"/>
  <c r="AC26" i="75" s="1"/>
  <c r="AB27" i="75" s="1"/>
  <c r="AX27" i="75"/>
  <c r="S27" i="75" s="1"/>
  <c r="AC27" i="75" s="1"/>
  <c r="AB28" i="75" s="1"/>
  <c r="AX28" i="75"/>
  <c r="S28" i="75" s="1"/>
  <c r="AC28" i="75" s="1"/>
  <c r="AB29" i="75" s="1"/>
  <c r="AX29" i="75"/>
  <c r="S29" i="75" s="1"/>
  <c r="AC29" i="75" s="1"/>
  <c r="AB30" i="75" s="1"/>
  <c r="AX30" i="75"/>
  <c r="S30" i="75" s="1"/>
  <c r="AC30" i="75" s="1"/>
  <c r="AB31" i="75" s="1"/>
  <c r="AX31" i="75"/>
  <c r="S31" i="75" s="1"/>
  <c r="AC31" i="75" s="1"/>
  <c r="AB32" i="75" s="1"/>
  <c r="AX32" i="75"/>
  <c r="S32" i="75" s="1"/>
  <c r="AC32" i="75" s="1"/>
  <c r="AB33" i="75" s="1"/>
  <c r="AX33" i="75"/>
  <c r="S33" i="75" s="1"/>
  <c r="AC33" i="75" s="1"/>
  <c r="AB34" i="75" s="1"/>
  <c r="AX34" i="75"/>
  <c r="S34" i="75" s="1"/>
  <c r="AC34" i="75" s="1"/>
  <c r="AB35" i="75" s="1"/>
  <c r="AX35" i="75"/>
  <c r="S35" i="75" s="1"/>
  <c r="AC35" i="75" s="1"/>
  <c r="AB36" i="75" s="1"/>
  <c r="AX36" i="75"/>
  <c r="S36" i="75" s="1"/>
  <c r="AC36" i="75" s="1"/>
  <c r="AB37" i="75" s="1"/>
  <c r="AX37" i="75"/>
  <c r="S37" i="75" s="1"/>
  <c r="AC37" i="75" s="1"/>
  <c r="AB38" i="75" s="1"/>
  <c r="AX38" i="75"/>
  <c r="S38" i="75" s="1"/>
  <c r="AC38" i="75" s="1"/>
  <c r="AB39" i="75" s="1"/>
  <c r="AX39" i="75"/>
  <c r="S39" i="75" s="1"/>
  <c r="AC39" i="75" s="1"/>
  <c r="AB40" i="75" s="1"/>
  <c r="AX40" i="75"/>
  <c r="S40" i="75" s="1"/>
  <c r="AC40" i="75" s="1"/>
  <c r="AB41" i="75" s="1"/>
  <c r="AX41" i="75"/>
  <c r="S41" i="75" s="1"/>
  <c r="AC41" i="75" s="1"/>
  <c r="AB42" i="75" s="1"/>
  <c r="AX42" i="75"/>
  <c r="S42" i="75" s="1"/>
  <c r="AC42" i="75" s="1"/>
  <c r="AB43" i="75" s="1"/>
  <c r="AX43" i="75"/>
  <c r="S43" i="75" s="1"/>
  <c r="AC43" i="75" s="1"/>
  <c r="AB44" i="75" s="1"/>
  <c r="AX44" i="75"/>
  <c r="S44" i="75" s="1"/>
  <c r="AC44" i="75" s="1"/>
  <c r="AB45" i="75" s="1"/>
  <c r="AX45" i="75"/>
  <c r="S45" i="75" s="1"/>
  <c r="AC45" i="75" s="1"/>
  <c r="AB46" i="75" s="1"/>
  <c r="AX46" i="75"/>
  <c r="S46" i="75" s="1"/>
  <c r="AC46" i="75" s="1"/>
  <c r="AB47" i="75" s="1"/>
  <c r="AX47" i="75"/>
  <c r="S47" i="75" s="1"/>
  <c r="AC47" i="75" s="1"/>
  <c r="AB48" i="75" s="1"/>
  <c r="AX48" i="75"/>
  <c r="S48" i="75" s="1"/>
  <c r="AC48" i="75" s="1"/>
  <c r="AB49" i="75" s="1"/>
  <c r="AX49" i="75"/>
  <c r="S49" i="75" s="1"/>
  <c r="AC49" i="75" s="1"/>
  <c r="AB50" i="75" s="1"/>
  <c r="AX50" i="75"/>
  <c r="S50" i="75" s="1"/>
  <c r="AC50" i="75" s="1"/>
  <c r="AB51" i="75" s="1"/>
  <c r="AX51" i="75"/>
  <c r="S51" i="75" s="1"/>
  <c r="AC51" i="75" s="1"/>
  <c r="AB52" i="75" s="1"/>
  <c r="AX52" i="75"/>
  <c r="S52" i="75" s="1"/>
  <c r="AC52" i="75" s="1"/>
  <c r="AB53" i="75" s="1"/>
  <c r="AX53" i="75"/>
  <c r="S53" i="75" s="1"/>
  <c r="AC53" i="75" s="1"/>
  <c r="AB54" i="75" s="1"/>
  <c r="AX54" i="75"/>
  <c r="S54" i="75" s="1"/>
  <c r="AC54" i="75" s="1"/>
  <c r="AB55" i="75" s="1"/>
  <c r="AX55" i="75"/>
  <c r="S55" i="75" s="1"/>
  <c r="AC55" i="75" s="1"/>
  <c r="AB56" i="75" s="1"/>
  <c r="AX56" i="75"/>
  <c r="S56" i="75" s="1"/>
  <c r="AC56" i="75" s="1"/>
  <c r="AB57" i="75" s="1"/>
  <c r="AX57" i="75"/>
  <c r="S57" i="75" s="1"/>
  <c r="AC57" i="75" s="1"/>
  <c r="AB58" i="75" s="1"/>
  <c r="AX58" i="75"/>
  <c r="S58" i="75" s="1"/>
  <c r="AC58" i="75" s="1"/>
  <c r="AB59" i="75" s="1"/>
  <c r="AX59" i="75"/>
  <c r="S59" i="75" s="1"/>
  <c r="AC59" i="75" s="1"/>
  <c r="AB60" i="75" s="1"/>
  <c r="AX60" i="75"/>
  <c r="S60" i="75" s="1"/>
  <c r="AC60" i="75" s="1"/>
  <c r="AB61" i="75" s="1"/>
  <c r="AX61" i="75"/>
  <c r="S61" i="75" s="1"/>
  <c r="AC61" i="75" s="1"/>
  <c r="AB62" i="75" s="1"/>
  <c r="AX62" i="75"/>
  <c r="S62" i="75" s="1"/>
  <c r="AC62" i="75" s="1"/>
  <c r="AB63" i="75" s="1"/>
  <c r="AX63" i="75"/>
  <c r="S63" i="75" s="1"/>
  <c r="AC63" i="75" s="1"/>
  <c r="AB64" i="75" s="1"/>
  <c r="AX64" i="75"/>
  <c r="S64" i="75" s="1"/>
  <c r="AC64" i="75" s="1"/>
  <c r="AB65" i="75" s="1"/>
  <c r="AX65" i="75"/>
  <c r="S65" i="75" s="1"/>
  <c r="AC65" i="75" s="1"/>
  <c r="AB66" i="75" s="1"/>
  <c r="AX66" i="75"/>
  <c r="S66" i="75" s="1"/>
  <c r="AC66" i="75" s="1"/>
  <c r="AB67" i="75" s="1"/>
  <c r="AX67" i="75"/>
  <c r="S67" i="75" s="1"/>
  <c r="AC67" i="75" s="1"/>
  <c r="AB68" i="75" s="1"/>
  <c r="AX68" i="75"/>
  <c r="S68" i="75" s="1"/>
  <c r="AC68" i="75" s="1"/>
  <c r="AB69" i="75" s="1"/>
  <c r="AX69" i="75"/>
  <c r="S69" i="75" s="1"/>
  <c r="AC69" i="75" s="1"/>
  <c r="AB70" i="75" s="1"/>
  <c r="AX70" i="75"/>
  <c r="S70" i="75" s="1"/>
  <c r="AC70" i="75" s="1"/>
  <c r="AB71" i="75" s="1"/>
  <c r="AX71" i="75"/>
  <c r="S71" i="75" s="1"/>
  <c r="AC71" i="75" s="1"/>
  <c r="AB72" i="75" s="1"/>
  <c r="AX72" i="75"/>
  <c r="S72" i="75" s="1"/>
  <c r="AC72" i="75" s="1"/>
  <c r="AB73" i="75" s="1"/>
  <c r="AX73" i="75"/>
  <c r="S73" i="75" s="1"/>
  <c r="AC73" i="75" s="1"/>
  <c r="AB74" i="75" s="1"/>
  <c r="AX76" i="75"/>
  <c r="S76" i="75" s="1"/>
  <c r="AC76" i="75" s="1"/>
  <c r="AB77" i="75" s="1"/>
  <c r="AX77" i="75"/>
  <c r="S77" i="75" s="1"/>
  <c r="AC77" i="75" s="1"/>
  <c r="AB78" i="75" s="1"/>
  <c r="AX78" i="75"/>
  <c r="S78" i="75" s="1"/>
  <c r="AC78" i="75" s="1"/>
  <c r="AB79" i="75" s="1"/>
  <c r="AX74" i="75"/>
  <c r="S74" i="75" s="1"/>
  <c r="AC74" i="75" s="1"/>
  <c r="AB75" i="75" s="1"/>
  <c r="AX75" i="75"/>
  <c r="S75" i="75" s="1"/>
  <c r="AC75" i="75" s="1"/>
  <c r="AB76" i="75" s="1"/>
  <c r="AR79" i="74"/>
  <c r="AI82" i="46"/>
  <c r="AN82" i="46"/>
  <c r="AX18" i="75" l="1"/>
  <c r="S18" i="75" s="1"/>
  <c r="AC18" i="75" s="1"/>
  <c r="AB19" i="75" s="1"/>
  <c r="Z84" i="81"/>
  <c r="AX15" i="75"/>
  <c r="S15" i="75" s="1"/>
  <c r="AC15" i="75" s="1"/>
  <c r="AB16" i="75" s="1"/>
  <c r="AX14" i="75"/>
  <c r="S14" i="75" s="1"/>
  <c r="AC14" i="75" s="1"/>
  <c r="AB15" i="75" s="1"/>
  <c r="Z81" i="29"/>
  <c r="W82" i="29" s="1"/>
  <c r="Z84" i="86"/>
  <c r="AX3" i="75"/>
  <c r="S3" i="75" s="1"/>
  <c r="AC3" i="75" s="1"/>
  <c r="AX13" i="75"/>
  <c r="S13" i="75" s="1"/>
  <c r="AC13" i="75" s="1"/>
  <c r="AB14" i="75" s="1"/>
  <c r="AX10" i="75"/>
  <c r="S10" i="75" s="1"/>
  <c r="AC10" i="75" s="1"/>
  <c r="AB11" i="75" s="1"/>
  <c r="AX7" i="75"/>
  <c r="S7" i="75" s="1"/>
  <c r="AC7" i="75" s="1"/>
  <c r="AB8" i="75" s="1"/>
  <c r="AX4" i="75"/>
  <c r="S4" i="75" s="1"/>
  <c r="AC4" i="75" s="1"/>
  <c r="AB5" i="75" s="1"/>
  <c r="AJ5" i="75" s="1"/>
  <c r="Z83" i="46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K6" i="75"/>
  <c r="AT6" i="75" s="1"/>
  <c r="AG84" i="86"/>
  <c r="AP84" i="86" s="1"/>
  <c r="W85" i="86"/>
  <c r="AE84" i="86"/>
  <c r="AF84" i="86"/>
  <c r="AO84" i="86" s="1"/>
  <c r="AG83" i="46"/>
  <c r="AP83" i="46" s="1"/>
  <c r="AF83" i="46"/>
  <c r="AO83" i="46" s="1"/>
  <c r="AE83" i="46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J40" i="75"/>
  <c r="AK40" i="75"/>
  <c r="AT40" i="75" s="1"/>
  <c r="AJ34" i="75"/>
  <c r="AK34" i="75"/>
  <c r="AT34" i="75" s="1"/>
  <c r="AJ28" i="75"/>
  <c r="AK28" i="75"/>
  <c r="AT28" i="75" s="1"/>
  <c r="AJ22" i="75"/>
  <c r="AK22" i="75"/>
  <c r="AT22" i="75" s="1"/>
  <c r="AJ16" i="75"/>
  <c r="AK16" i="75"/>
  <c r="AT16" i="75" s="1"/>
  <c r="AJ10" i="75"/>
  <c r="AI83" i="82"/>
  <c r="AN83" i="82"/>
  <c r="AH83" i="46"/>
  <c r="AQ83" i="46" s="1"/>
  <c r="W85" i="81"/>
  <c r="AF84" i="81"/>
  <c r="AO84" i="81" s="1"/>
  <c r="AE84" i="81"/>
  <c r="AG84" i="81"/>
  <c r="AP84" i="81" s="1"/>
  <c r="AN84" i="73"/>
  <c r="AI84" i="73"/>
  <c r="X80" i="94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J15" i="75"/>
  <c r="AK15" i="75"/>
  <c r="AT15" i="75" s="1"/>
  <c r="X84" i="90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20" i="75"/>
  <c r="AT20" i="75" s="1"/>
  <c r="AJ14" i="75"/>
  <c r="AK14" i="75"/>
  <c r="AT14" i="75" s="1"/>
  <c r="AJ8" i="75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AB4" i="75"/>
  <c r="AJ3" i="75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J73" i="75"/>
  <c r="AK73" i="75"/>
  <c r="AT73" i="75" s="1"/>
  <c r="AJ67" i="75"/>
  <c r="AK67" i="75"/>
  <c r="AT67" i="75" s="1"/>
  <c r="AJ61" i="75"/>
  <c r="AK61" i="75"/>
  <c r="AT61" i="75" s="1"/>
  <c r="AJ55" i="75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31" i="75"/>
  <c r="AK31" i="75"/>
  <c r="AT31" i="75" s="1"/>
  <c r="AJ25" i="75"/>
  <c r="AK25" i="75"/>
  <c r="AT25" i="75" s="1"/>
  <c r="AJ19" i="75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Z81" i="74" s="1"/>
  <c r="Y85" i="25"/>
  <c r="X85" i="25"/>
  <c r="AI83" i="41"/>
  <c r="AN83" i="41"/>
  <c r="AJ63" i="75"/>
  <c r="AK63" i="75"/>
  <c r="AT63" i="75" s="1"/>
  <c r="AJ39" i="75"/>
  <c r="AK39" i="75"/>
  <c r="AT39" i="75" s="1"/>
  <c r="AJ9" i="75"/>
  <c r="AK9" i="75"/>
  <c r="AT9" i="75" s="1"/>
  <c r="AJ68" i="75"/>
  <c r="AK68" i="75"/>
  <c r="AT68" i="75" s="1"/>
  <c r="AJ75" i="75"/>
  <c r="AK75" i="75"/>
  <c r="AT75" i="75" s="1"/>
  <c r="AJ72" i="75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K48" i="75"/>
  <c r="AT48" i="75" s="1"/>
  <c r="AJ42" i="75"/>
  <c r="AK42" i="75"/>
  <c r="AT42" i="75" s="1"/>
  <c r="AJ36" i="75"/>
  <c r="AK36" i="75"/>
  <c r="AT36" i="75" s="1"/>
  <c r="AJ30" i="75"/>
  <c r="AK30" i="75"/>
  <c r="AT30" i="75" s="1"/>
  <c r="AJ24" i="75"/>
  <c r="AK24" i="75"/>
  <c r="AT24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J21" i="75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65" i="75"/>
  <c r="AK65" i="75"/>
  <c r="AT65" i="75" s="1"/>
  <c r="AJ59" i="75"/>
  <c r="AK59" i="75"/>
  <c r="AT59" i="75" s="1"/>
  <c r="AJ53" i="75"/>
  <c r="AK53" i="75"/>
  <c r="AT53" i="75" s="1"/>
  <c r="AJ47" i="75"/>
  <c r="AK47" i="75"/>
  <c r="AT47" i="75" s="1"/>
  <c r="AJ41" i="75"/>
  <c r="AK41" i="75"/>
  <c r="AT41" i="75" s="1"/>
  <c r="AJ35" i="75"/>
  <c r="AK35" i="75"/>
  <c r="AT35" i="75" s="1"/>
  <c r="AJ29" i="75"/>
  <c r="AK29" i="75"/>
  <c r="AT29" i="75" s="1"/>
  <c r="AJ23" i="75"/>
  <c r="AK23" i="75"/>
  <c r="AT23" i="75" s="1"/>
  <c r="AJ17" i="75"/>
  <c r="AK17" i="75"/>
  <c r="AT17" i="75" s="1"/>
  <c r="AK11" i="75"/>
  <c r="AT11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Z84" i="90" l="1"/>
  <c r="AK5" i="75"/>
  <c r="AT5" i="75" s="1"/>
  <c r="AF81" i="29"/>
  <c r="AO81" i="29" s="1"/>
  <c r="Z80" i="94"/>
  <c r="AE80" i="94" s="1"/>
  <c r="AG81" i="29"/>
  <c r="AP81" i="29" s="1"/>
  <c r="AE81" i="29"/>
  <c r="AJ11" i="75"/>
  <c r="Z86" i="77"/>
  <c r="AF86" i="77" s="1"/>
  <c r="AO86" i="77" s="1"/>
  <c r="Z84" i="82"/>
  <c r="AG84" i="82" s="1"/>
  <c r="AP84" i="82" s="1"/>
  <c r="AG80" i="94"/>
  <c r="AP80" i="94" s="1"/>
  <c r="AF80" i="94"/>
  <c r="AO80" i="94" s="1"/>
  <c r="W81" i="94"/>
  <c r="W85" i="82"/>
  <c r="AE84" i="82"/>
  <c r="AG86" i="77"/>
  <c r="AP86" i="77" s="1"/>
  <c r="AE86" i="77"/>
  <c r="W87" i="77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G84" i="90"/>
  <c r="AP84" i="90" s="1"/>
  <c r="W85" i="90"/>
  <c r="AE84" i="90"/>
  <c r="AS28" i="75"/>
  <c r="AL28" i="75"/>
  <c r="AU28" i="75" s="1"/>
  <c r="AS64" i="75"/>
  <c r="AL64" i="75"/>
  <c r="AU64" i="75" s="1"/>
  <c r="AS11" i="75"/>
  <c r="AL11" i="75"/>
  <c r="AU11" i="75" s="1"/>
  <c r="AS65" i="75"/>
  <c r="AL65" i="75"/>
  <c r="AU65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Z85" i="26" s="1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Z84" i="34" s="1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X80" i="89"/>
  <c r="Z80" i="89" s="1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Z85" i="81" s="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Z84" i="46" s="1"/>
  <c r="Y84" i="46"/>
  <c r="AR83" i="93"/>
  <c r="Z84" i="41"/>
  <c r="Z84" i="33"/>
  <c r="AH80" i="94"/>
  <c r="AQ80" i="94" s="1"/>
  <c r="AN83" i="46"/>
  <c r="AI83" i="46"/>
  <c r="Y85" i="85"/>
  <c r="X85" i="85"/>
  <c r="Z85" i="85" s="1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AF84" i="82" l="1"/>
  <c r="AO84" i="82" s="1"/>
  <c r="AT81" i="75"/>
  <c r="W85" i="46"/>
  <c r="AG84" i="46"/>
  <c r="AP84" i="46" s="1"/>
  <c r="AE84" i="46"/>
  <c r="AF84" i="46"/>
  <c r="AO84" i="46" s="1"/>
  <c r="AH85" i="86"/>
  <c r="AQ85" i="86" s="1"/>
  <c r="AI85" i="38"/>
  <c r="AN85" i="38"/>
  <c r="AR81" i="29"/>
  <c r="AS12" i="75"/>
  <c r="AL12" i="75"/>
  <c r="AU12" i="75" s="1"/>
  <c r="AR84" i="85"/>
  <c r="W86" i="85"/>
  <c r="AG85" i="85"/>
  <c r="AP85" i="85" s="1"/>
  <c r="AE85" i="85"/>
  <c r="AF85" i="85"/>
  <c r="AO85" i="85" s="1"/>
  <c r="AI83" i="78"/>
  <c r="AN83" i="78"/>
  <c r="AE85" i="81"/>
  <c r="AG85" i="81"/>
  <c r="AP85" i="81" s="1"/>
  <c r="AF85" i="81"/>
  <c r="AO85" i="81" s="1"/>
  <c r="W86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X81" i="94"/>
  <c r="Z81" i="94" s="1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AI86" i="77"/>
  <c r="Z84" i="78" l="1"/>
  <c r="Z87" i="77"/>
  <c r="Z82" i="74"/>
  <c r="W83" i="74" s="1"/>
  <c r="AS81" i="75"/>
  <c r="AU81" i="75"/>
  <c r="C11" i="75" s="1"/>
  <c r="F28" i="97" s="1"/>
  <c r="AG84" i="78"/>
  <c r="AP84" i="78" s="1"/>
  <c r="AF84" i="78"/>
  <c r="AO84" i="78" s="1"/>
  <c r="AE84" i="78"/>
  <c r="W85" i="78"/>
  <c r="W88" i="77"/>
  <c r="AG87" i="77"/>
  <c r="AP87" i="77" s="1"/>
  <c r="AF87" i="77"/>
  <c r="AO87" i="77" s="1"/>
  <c r="AE87" i="77"/>
  <c r="AF82" i="74"/>
  <c r="AO82" i="74" s="1"/>
  <c r="AE82" i="74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Z86" i="81"/>
  <c r="X86" i="81"/>
  <c r="Y86" i="81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E81" i="94"/>
  <c r="AI85" i="25"/>
  <c r="AN85" i="25"/>
  <c r="Y85" i="33"/>
  <c r="X85" i="33"/>
  <c r="Z85" i="33" s="1"/>
  <c r="AR85" i="38"/>
  <c r="Z86" i="38"/>
  <c r="AR81" i="74"/>
  <c r="AR84" i="82"/>
  <c r="Y86" i="73"/>
  <c r="X86" i="73"/>
  <c r="Y81" i="89"/>
  <c r="X81" i="89"/>
  <c r="Z81" i="89" s="1"/>
  <c r="AI84" i="93"/>
  <c r="AN84" i="93"/>
  <c r="AI85" i="85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Z85" i="41" s="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Y86" i="85"/>
  <c r="X86" i="85"/>
  <c r="Y85" i="46"/>
  <c r="X85" i="46"/>
  <c r="Z85" i="46" s="1"/>
  <c r="AG82" i="74" l="1"/>
  <c r="AP82" i="74" s="1"/>
  <c r="Z85" i="93"/>
  <c r="Z86" i="73"/>
  <c r="AE86" i="73" s="1"/>
  <c r="W82" i="89"/>
  <c r="AE81" i="89"/>
  <c r="AG81" i="89"/>
  <c r="AP81" i="89" s="1"/>
  <c r="AF81" i="89"/>
  <c r="AO81" i="89" s="1"/>
  <c r="AG85" i="41"/>
  <c r="AP85" i="41" s="1"/>
  <c r="AF85" i="41"/>
  <c r="AO85" i="41" s="1"/>
  <c r="AE85" i="41"/>
  <c r="W86" i="41"/>
  <c r="AF86" i="73"/>
  <c r="AO86" i="73" s="1"/>
  <c r="AG86" i="73"/>
  <c r="AP86" i="73" s="1"/>
  <c r="AF85" i="33"/>
  <c r="AO85" i="33" s="1"/>
  <c r="AG85" i="33"/>
  <c r="AP85" i="33" s="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Z88" i="77" s="1"/>
  <c r="AG86" i="81"/>
  <c r="AP86" i="81" s="1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Z83" i="45" s="1"/>
  <c r="AI87" i="77"/>
  <c r="AN87" i="77"/>
  <c r="X85" i="78"/>
  <c r="Y85" i="78"/>
  <c r="Z85" i="78" s="1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Z87" i="42" s="1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W87" i="73" l="1"/>
  <c r="Z83" i="29"/>
  <c r="Z82" i="94"/>
  <c r="AF82" i="94" s="1"/>
  <c r="AO82" i="94" s="1"/>
  <c r="Z86" i="86"/>
  <c r="AG86" i="86" s="1"/>
  <c r="AP86" i="86" s="1"/>
  <c r="AE86" i="86"/>
  <c r="AF86" i="86"/>
  <c r="AO86" i="86" s="1"/>
  <c r="AG83" i="29"/>
  <c r="AP83" i="29" s="1"/>
  <c r="AF83" i="29"/>
  <c r="AO83" i="29" s="1"/>
  <c r="AE83" i="29"/>
  <c r="W84" i="29"/>
  <c r="AG82" i="94"/>
  <c r="AP82" i="94" s="1"/>
  <c r="W83" i="94"/>
  <c r="AE88" i="77"/>
  <c r="W89" i="77"/>
  <c r="AF88" i="77"/>
  <c r="AO88" i="77" s="1"/>
  <c r="AG88" i="77"/>
  <c r="AP88" i="77" s="1"/>
  <c r="AF83" i="45"/>
  <c r="AO83" i="45" s="1"/>
  <c r="AE83" i="45"/>
  <c r="W84" i="45"/>
  <c r="AG83" i="45"/>
  <c r="AP83" i="45" s="1"/>
  <c r="AG86" i="30"/>
  <c r="AP86" i="30" s="1"/>
  <c r="AF86" i="30"/>
  <c r="AO86" i="30" s="1"/>
  <c r="AE86" i="30"/>
  <c r="W87" i="30"/>
  <c r="AR82" i="74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6" i="7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Z87" i="81" s="1"/>
  <c r="Y86" i="46"/>
  <c r="X86" i="46"/>
  <c r="Z86" i="46" s="1"/>
  <c r="AI85" i="46"/>
  <c r="AN85" i="46"/>
  <c r="AR87" i="77"/>
  <c r="AH83" i="29"/>
  <c r="AQ83" i="29" s="1"/>
  <c r="AI85" i="90"/>
  <c r="AN85" i="90"/>
  <c r="Z83" i="74"/>
  <c r="X86" i="4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Z86" i="82" s="1"/>
  <c r="AH88" i="77"/>
  <c r="AQ88" i="77" s="1"/>
  <c r="AR86" i="42"/>
  <c r="AI85" i="33"/>
  <c r="AN85" i="33"/>
  <c r="Y87" i="73"/>
  <c r="X87" i="73"/>
  <c r="Z87" i="73" s="1"/>
  <c r="Y82" i="89"/>
  <c r="X82" i="89"/>
  <c r="Z86" i="41" l="1"/>
  <c r="AE82" i="94"/>
  <c r="W87" i="86"/>
  <c r="Z86" i="93"/>
  <c r="AF86" i="93" s="1"/>
  <c r="AO86" i="93" s="1"/>
  <c r="Z86" i="33"/>
  <c r="AG86" i="33" s="1"/>
  <c r="AP86" i="33" s="1"/>
  <c r="W87" i="33"/>
  <c r="AG86" i="46"/>
  <c r="AP86" i="46" s="1"/>
  <c r="AF86" i="46"/>
  <c r="AO86" i="46" s="1"/>
  <c r="AE86" i="46"/>
  <c r="W87" i="46"/>
  <c r="AE86" i="82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Y86" i="34"/>
  <c r="AR85" i="41"/>
  <c r="W87" i="41"/>
  <c r="AG86" i="41"/>
  <c r="AP86" i="41" s="1"/>
  <c r="AF86" i="41"/>
  <c r="AO86" i="41" s="1"/>
  <c r="AE86" i="41"/>
  <c r="AR85" i="46"/>
  <c r="W88" i="81"/>
  <c r="AG87" i="81"/>
  <c r="AP87" i="81" s="1"/>
  <c r="AF87" i="81"/>
  <c r="AO87" i="81" s="1"/>
  <c r="AE87" i="81"/>
  <c r="AI85" i="78"/>
  <c r="AN85" i="78"/>
  <c r="AN82" i="94"/>
  <c r="AI82" i="94"/>
  <c r="Y84" i="45"/>
  <c r="Z84" i="45" s="1"/>
  <c r="X84" i="45"/>
  <c r="AH82" i="89"/>
  <c r="AQ82" i="89" s="1"/>
  <c r="Y87" i="26"/>
  <c r="X87" i="26"/>
  <c r="Y87" i="85"/>
  <c r="Z87" i="85" s="1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Z87" i="30" s="1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X86" i="78"/>
  <c r="Z86" i="78" s="1"/>
  <c r="Y86" i="78"/>
  <c r="Y83" i="94"/>
  <c r="X83" i="94"/>
  <c r="X84" i="29"/>
  <c r="Y84" i="29"/>
  <c r="Y89" i="77"/>
  <c r="X89" i="77"/>
  <c r="X88" i="42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Y87" i="86"/>
  <c r="X87" i="86"/>
  <c r="Z87" i="86" s="1"/>
  <c r="AR85" i="33"/>
  <c r="Z82" i="89"/>
  <c r="Z87" i="38"/>
  <c r="Y87" i="25"/>
  <c r="X87" i="25"/>
  <c r="Z87" i="25" s="1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AE86" i="33" l="1"/>
  <c r="AG86" i="93"/>
  <c r="AP86" i="93" s="1"/>
  <c r="Z84" i="29"/>
  <c r="W85" i="29" s="1"/>
  <c r="AF86" i="33"/>
  <c r="AO86" i="33" s="1"/>
  <c r="Z86" i="34"/>
  <c r="W87" i="34" s="1"/>
  <c r="W87" i="93"/>
  <c r="Z88" i="42"/>
  <c r="AE86" i="93"/>
  <c r="Z89" i="77"/>
  <c r="AG89" i="77" s="1"/>
  <c r="AP89" i="77" s="1"/>
  <c r="AE86" i="34"/>
  <c r="AF89" i="77"/>
  <c r="AO89" i="77" s="1"/>
  <c r="AE89" i="77"/>
  <c r="W90" i="77"/>
  <c r="AH83" i="94"/>
  <c r="AQ83" i="94" s="1"/>
  <c r="AR85" i="34"/>
  <c r="AG87" i="38"/>
  <c r="AP87" i="38" s="1"/>
  <c r="AE87" i="38"/>
  <c r="W88" i="38"/>
  <c r="AF87" i="38"/>
  <c r="AO87" i="38" s="1"/>
  <c r="AG87" i="86"/>
  <c r="AP87" i="86" s="1"/>
  <c r="AF87" i="86"/>
  <c r="AO87" i="86" s="1"/>
  <c r="W88" i="86"/>
  <c r="AE87" i="86"/>
  <c r="AG88" i="42"/>
  <c r="AP88" i="42" s="1"/>
  <c r="AF88" i="42"/>
  <c r="AO88" i="42" s="1"/>
  <c r="AE88" i="42"/>
  <c r="W89" i="42"/>
  <c r="AG84" i="29"/>
  <c r="AP84" i="29" s="1"/>
  <c r="AE84" i="29"/>
  <c r="AF84" i="29"/>
  <c r="AO84" i="29" s="1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W85" i="45"/>
  <c r="AE84" i="45"/>
  <c r="AI86" i="41"/>
  <c r="AN86" i="41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Z88" i="81" s="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Z87" i="82"/>
  <c r="X87" i="82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AF82" i="89"/>
  <c r="AO82" i="89" s="1"/>
  <c r="AG82" i="89"/>
  <c r="AP82" i="89" s="1"/>
  <c r="AE82" i="89"/>
  <c r="W83" i="89"/>
  <c r="AH89" i="77"/>
  <c r="AQ89" i="77" s="1"/>
  <c r="Y87" i="93"/>
  <c r="Z87" i="93" s="1"/>
  <c r="X87" i="93"/>
  <c r="AR86" i="37"/>
  <c r="Y88" i="73"/>
  <c r="X88" i="73"/>
  <c r="Z88" i="73" s="1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AF86" i="34" l="1"/>
  <c r="AO86" i="34" s="1"/>
  <c r="AG86" i="34"/>
  <c r="AP86" i="34" s="1"/>
  <c r="Z87" i="46"/>
  <c r="AE87" i="46" s="1"/>
  <c r="Z87" i="41"/>
  <c r="AE87" i="41" s="1"/>
  <c r="W88" i="46"/>
  <c r="AG87" i="46"/>
  <c r="AP87" i="46" s="1"/>
  <c r="W88" i="93"/>
  <c r="AG87" i="93"/>
  <c r="AP87" i="93" s="1"/>
  <c r="AF87" i="93"/>
  <c r="AO87" i="93" s="1"/>
  <c r="AE87" i="93"/>
  <c r="AF87" i="41"/>
  <c r="AO87" i="41" s="1"/>
  <c r="AG87" i="41"/>
  <c r="AP87" i="41" s="1"/>
  <c r="W89" i="73"/>
  <c r="AG88" i="73"/>
  <c r="AP88" i="73" s="1"/>
  <c r="AE88" i="73"/>
  <c r="AF88" i="73"/>
  <c r="AO88" i="73" s="1"/>
  <c r="AE88" i="81"/>
  <c r="AG88" i="81"/>
  <c r="AP88" i="81" s="1"/>
  <c r="AF88" i="81"/>
  <c r="AO88" i="81" s="1"/>
  <c r="W89" i="8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Y85" i="29"/>
  <c r="Y90" i="77"/>
  <c r="X90" i="77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Z85" i="45" s="1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Z88" i="25" s="1"/>
  <c r="AH87" i="41"/>
  <c r="AQ87" i="41" s="1"/>
  <c r="AI86" i="90"/>
  <c r="AN86" i="90"/>
  <c r="AR86" i="93"/>
  <c r="AR83" i="74"/>
  <c r="Y88" i="85"/>
  <c r="X88" i="85"/>
  <c r="Z84" i="74"/>
  <c r="Y88" i="30"/>
  <c r="X88" i="30"/>
  <c r="Z88" i="30" s="1"/>
  <c r="X88" i="86"/>
  <c r="Y88" i="86"/>
  <c r="AN87" i="38"/>
  <c r="AI87" i="38"/>
  <c r="Z90" i="77" l="1"/>
  <c r="Z85" i="29"/>
  <c r="W88" i="41"/>
  <c r="AF87" i="46"/>
  <c r="AO87" i="46" s="1"/>
  <c r="Z87" i="78"/>
  <c r="W88" i="78" s="1"/>
  <c r="W86" i="45"/>
  <c r="AG85" i="45"/>
  <c r="AP85" i="45" s="1"/>
  <c r="AE85" i="45"/>
  <c r="AF85" i="45"/>
  <c r="AO85" i="45" s="1"/>
  <c r="AF87" i="78"/>
  <c r="AO87" i="78" s="1"/>
  <c r="AE88" i="25"/>
  <c r="W89" i="25"/>
  <c r="AG88" i="25"/>
  <c r="AP88" i="25" s="1"/>
  <c r="AF88" i="25"/>
  <c r="AO88" i="25" s="1"/>
  <c r="AR84" i="45"/>
  <c r="AH83" i="89"/>
  <c r="AQ83" i="89" s="1"/>
  <c r="AI87" i="41"/>
  <c r="AN87" i="41"/>
  <c r="AR87" i="38"/>
  <c r="AR89" i="77"/>
  <c r="Y88" i="82"/>
  <c r="X88" i="82"/>
  <c r="AR86" i="78"/>
  <c r="AN87" i="37"/>
  <c r="AI87" i="37"/>
  <c r="AH87" i="78"/>
  <c r="AQ87" i="78" s="1"/>
  <c r="Y88" i="26"/>
  <c r="X88" i="26"/>
  <c r="X84" i="94"/>
  <c r="Z84" i="94" s="1"/>
  <c r="Y84" i="94"/>
  <c r="X89" i="81"/>
  <c r="Y89" i="81"/>
  <c r="Y88" i="41"/>
  <c r="X88" i="41"/>
  <c r="Z88" i="41" s="1"/>
  <c r="X88" i="93"/>
  <c r="Y88" i="93"/>
  <c r="Z88" i="93" s="1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Z89" i="73" s="1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25" i="42"/>
  <c r="S25" i="42" s="1"/>
  <c r="AC25" i="42" s="1"/>
  <c r="AB26" i="42" s="1"/>
  <c r="AX28" i="42"/>
  <c r="S28" i="42" s="1"/>
  <c r="AC28" i="42" s="1"/>
  <c r="AB29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Y88" i="37"/>
  <c r="X88" i="37"/>
  <c r="Z88" i="37" s="1"/>
  <c r="Z87" i="34"/>
  <c r="AI88" i="73"/>
  <c r="AN88" i="73"/>
  <c r="Y88" i="46"/>
  <c r="X88" i="46"/>
  <c r="Z88" i="46" s="1"/>
  <c r="AX22" i="42" l="1"/>
  <c r="S22" i="42" s="1"/>
  <c r="AC22" i="42" s="1"/>
  <c r="AB23" i="42" s="1"/>
  <c r="Z89" i="81"/>
  <c r="AE87" i="78"/>
  <c r="AX27" i="42"/>
  <c r="S27" i="42" s="1"/>
  <c r="AC27" i="42" s="1"/>
  <c r="AB28" i="42" s="1"/>
  <c r="AX21" i="42"/>
  <c r="S21" i="42" s="1"/>
  <c r="AC21" i="42" s="1"/>
  <c r="AB22" i="42" s="1"/>
  <c r="AX26" i="42"/>
  <c r="S26" i="42" s="1"/>
  <c r="AC26" i="42" s="1"/>
  <c r="AB27" i="42" s="1"/>
  <c r="AX20" i="42"/>
  <c r="S20" i="42" s="1"/>
  <c r="AC20" i="42" s="1"/>
  <c r="AB21" i="42" s="1"/>
  <c r="AG87" i="78"/>
  <c r="AP87" i="78" s="1"/>
  <c r="AX30" i="42"/>
  <c r="S30" i="42" s="1"/>
  <c r="AC30" i="42" s="1"/>
  <c r="AB31" i="42" s="1"/>
  <c r="AX24" i="42"/>
  <c r="S24" i="42" s="1"/>
  <c r="AC24" i="42" s="1"/>
  <c r="AB25" i="42" s="1"/>
  <c r="AX29" i="42"/>
  <c r="S29" i="42" s="1"/>
  <c r="AC29" i="42" s="1"/>
  <c r="AB30" i="42" s="1"/>
  <c r="AX23" i="42"/>
  <c r="S23" i="42" s="1"/>
  <c r="AC23" i="42" s="1"/>
  <c r="AB24" i="42" s="1"/>
  <c r="Z88" i="26"/>
  <c r="Z88" i="82"/>
  <c r="AX12" i="42"/>
  <c r="S12" i="42" s="1"/>
  <c r="AC12" i="42" s="1"/>
  <c r="AB13" i="42" s="1"/>
  <c r="AX19" i="42"/>
  <c r="S19" i="42" s="1"/>
  <c r="AC19" i="42" s="1"/>
  <c r="AB20" i="42" s="1"/>
  <c r="AX18" i="42"/>
  <c r="S18" i="42" s="1"/>
  <c r="AC18" i="42" s="1"/>
  <c r="AB19" i="42" s="1"/>
  <c r="AX14" i="42"/>
  <c r="S14" i="42" s="1"/>
  <c r="AC14" i="42" s="1"/>
  <c r="AB15" i="42" s="1"/>
  <c r="AX13" i="42"/>
  <c r="S13" i="42" s="1"/>
  <c r="AC13" i="42" s="1"/>
  <c r="AB14" i="42" s="1"/>
  <c r="AX7" i="42"/>
  <c r="S7" i="42" s="1"/>
  <c r="AC7" i="42" s="1"/>
  <c r="AB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B4" i="42"/>
  <c r="AJ3" i="42"/>
  <c r="AH89" i="73"/>
  <c r="AQ89" i="73" s="1"/>
  <c r="AR87" i="26"/>
  <c r="Z85" i="74"/>
  <c r="X85" i="74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J20" i="42"/>
  <c r="AK20" i="42"/>
  <c r="AT20" i="42" s="1"/>
  <c r="AJ14" i="42"/>
  <c r="AK14" i="42"/>
  <c r="AT14" i="42" s="1"/>
  <c r="AJ8" i="42"/>
  <c r="AK8" i="42"/>
  <c r="AT8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J31" i="42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J18" i="42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J17" i="42"/>
  <c r="AK17" i="42"/>
  <c r="AT17" i="42" s="1"/>
  <c r="AJ11" i="42"/>
  <c r="AK11" i="42"/>
  <c r="AT11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AI87" i="78"/>
  <c r="X91" i="77"/>
  <c r="Y91" i="77"/>
  <c r="Z91" i="77" s="1"/>
  <c r="AJ62" i="42"/>
  <c r="AK62" i="42"/>
  <c r="AT62" i="42" s="1"/>
  <c r="Z89" i="30"/>
  <c r="Y89" i="30"/>
  <c r="X89" i="30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Z86" i="45" s="1"/>
  <c r="Z88" i="78" l="1"/>
  <c r="W89" i="78" s="1"/>
  <c r="AG88" i="78"/>
  <c r="AP88" i="78" s="1"/>
  <c r="AE88" i="78"/>
  <c r="AF88" i="78"/>
  <c r="AO88" i="78" s="1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X89" i="41"/>
  <c r="Z89" i="41" s="1"/>
  <c r="Y89" i="41"/>
  <c r="X84" i="89"/>
  <c r="Y84" i="89"/>
  <c r="AI87" i="90"/>
  <c r="AN87" i="90"/>
  <c r="X88" i="34"/>
  <c r="Y88" i="34"/>
  <c r="AK89" i="42"/>
  <c r="AT89" i="42" s="1"/>
  <c r="X90" i="8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X10" i="30"/>
  <c r="S10" i="30" s="1"/>
  <c r="AC10" i="30" s="1"/>
  <c r="AB11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2" i="30"/>
  <c r="S22" i="30" s="1"/>
  <c r="AC22" i="30" s="1"/>
  <c r="AB23" i="30" s="1"/>
  <c r="AX23" i="30"/>
  <c r="S23" i="30" s="1"/>
  <c r="AC23" i="30" s="1"/>
  <c r="AB24" i="30" s="1"/>
  <c r="AX24" i="30"/>
  <c r="S24" i="30" s="1"/>
  <c r="AC24" i="30" s="1"/>
  <c r="AB25" i="30" s="1"/>
  <c r="AX25" i="30"/>
  <c r="S25" i="30" s="1"/>
  <c r="AC25" i="30" s="1"/>
  <c r="AB26" i="30" s="1"/>
  <c r="AX26" i="30"/>
  <c r="S26" i="30" s="1"/>
  <c r="AC26" i="30" s="1"/>
  <c r="AB27" i="30" s="1"/>
  <c r="AX27" i="30"/>
  <c r="S27" i="30" s="1"/>
  <c r="AC27" i="30" s="1"/>
  <c r="AB28" i="30" s="1"/>
  <c r="AX28" i="30"/>
  <c r="S28" i="30" s="1"/>
  <c r="AC28" i="30" s="1"/>
  <c r="AB29" i="30" s="1"/>
  <c r="AX29" i="30"/>
  <c r="S29" i="30" s="1"/>
  <c r="AC29" i="30" s="1"/>
  <c r="AB30" i="30" s="1"/>
  <c r="AX30" i="30"/>
  <c r="S30" i="30" s="1"/>
  <c r="AC30" i="30" s="1"/>
  <c r="AB31" i="30" s="1"/>
  <c r="AX31" i="30"/>
  <c r="S31" i="30" s="1"/>
  <c r="AC31" i="30" s="1"/>
  <c r="AB32" i="30" s="1"/>
  <c r="AX32" i="30"/>
  <c r="S32" i="30" s="1"/>
  <c r="AC32" i="30" s="1"/>
  <c r="AB33" i="30" s="1"/>
  <c r="AX33" i="30"/>
  <c r="S33" i="30" s="1"/>
  <c r="AC33" i="30" s="1"/>
  <c r="AB34" i="30" s="1"/>
  <c r="AX34" i="30"/>
  <c r="S34" i="30" s="1"/>
  <c r="AC34" i="30" s="1"/>
  <c r="AB35" i="30" s="1"/>
  <c r="AX35" i="30"/>
  <c r="S35" i="30" s="1"/>
  <c r="AC35" i="30" s="1"/>
  <c r="AB36" i="30" s="1"/>
  <c r="AX36" i="30"/>
  <c r="S36" i="30" s="1"/>
  <c r="AC36" i="30" s="1"/>
  <c r="AB37" i="30" s="1"/>
  <c r="AX37" i="30"/>
  <c r="S37" i="30" s="1"/>
  <c r="AC37" i="30" s="1"/>
  <c r="AB38" i="30" s="1"/>
  <c r="AX38" i="30"/>
  <c r="S38" i="30" s="1"/>
  <c r="AC38" i="30" s="1"/>
  <c r="AB39" i="30" s="1"/>
  <c r="AX39" i="30"/>
  <c r="S39" i="30" s="1"/>
  <c r="AC39" i="30" s="1"/>
  <c r="AB40" i="30" s="1"/>
  <c r="AX40" i="30"/>
  <c r="S40" i="30" s="1"/>
  <c r="AC40" i="30" s="1"/>
  <c r="AB41" i="30" s="1"/>
  <c r="AX41" i="30"/>
  <c r="S41" i="30" s="1"/>
  <c r="AC41" i="30" s="1"/>
  <c r="AB42" i="30" s="1"/>
  <c r="AX42" i="30"/>
  <c r="S42" i="30" s="1"/>
  <c r="AC42" i="30" s="1"/>
  <c r="AB43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5" i="30"/>
  <c r="S85" i="30" s="1"/>
  <c r="AC85" i="30" s="1"/>
  <c r="AB86" i="30" s="1"/>
  <c r="AX88" i="30"/>
  <c r="S88" i="30" s="1"/>
  <c r="AC88" i="30" s="1"/>
  <c r="AB89" i="30" s="1"/>
  <c r="AX86" i="30"/>
  <c r="S86" i="30" s="1"/>
  <c r="AC86" i="30" s="1"/>
  <c r="AB87" i="30" s="1"/>
  <c r="AX84" i="30"/>
  <c r="S84" i="30" s="1"/>
  <c r="AC84" i="30" s="1"/>
  <c r="AB85" i="30" s="1"/>
  <c r="AX87" i="30"/>
  <c r="S87" i="30" s="1"/>
  <c r="AC87" i="30" s="1"/>
  <c r="AB88" i="30" s="1"/>
  <c r="AH91" i="77"/>
  <c r="AQ91" i="77" s="1"/>
  <c r="AI89" i="42"/>
  <c r="AN89" i="42"/>
  <c r="AN91" i="42" s="1"/>
  <c r="Y89" i="85"/>
  <c r="X89" i="85"/>
  <c r="Z89" i="85" s="1"/>
  <c r="X89" i="82"/>
  <c r="Y89" i="82"/>
  <c r="Z89" i="82" s="1"/>
  <c r="X89" i="26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Z89" i="26" l="1"/>
  <c r="AX5" i="30"/>
  <c r="S5" i="30" s="1"/>
  <c r="AC5" i="30" s="1"/>
  <c r="AB6" i="30" s="1"/>
  <c r="Z89" i="86"/>
  <c r="AX16" i="30"/>
  <c r="S16" i="30" s="1"/>
  <c r="AC16" i="30" s="1"/>
  <c r="AB17" i="30" s="1"/>
  <c r="Z90" i="81"/>
  <c r="AF90" i="81" s="1"/>
  <c r="AO90" i="81" s="1"/>
  <c r="AX21" i="30"/>
  <c r="S21" i="30" s="1"/>
  <c r="AC21" i="30" s="1"/>
  <c r="AB22" i="30" s="1"/>
  <c r="AX12" i="30"/>
  <c r="S12" i="30" s="1"/>
  <c r="AC12" i="30" s="1"/>
  <c r="AB13" i="30" s="1"/>
  <c r="AX20" i="30"/>
  <c r="S20" i="30" s="1"/>
  <c r="AC20" i="30" s="1"/>
  <c r="AB21" i="30" s="1"/>
  <c r="AX11" i="30"/>
  <c r="S11" i="30" s="1"/>
  <c r="AC11" i="30" s="1"/>
  <c r="AB12" i="30" s="1"/>
  <c r="AX3" i="30"/>
  <c r="S3" i="30" s="1"/>
  <c r="AC3" i="30" s="1"/>
  <c r="AX9" i="30"/>
  <c r="S9" i="30" s="1"/>
  <c r="AC9" i="30" s="1"/>
  <c r="AB10" i="30" s="1"/>
  <c r="AX15" i="30"/>
  <c r="S15" i="30" s="1"/>
  <c r="AC15" i="30" s="1"/>
  <c r="AB16" i="30" s="1"/>
  <c r="AX8" i="30"/>
  <c r="S8" i="30" s="1"/>
  <c r="AC8" i="30" s="1"/>
  <c r="AB9" i="30" s="1"/>
  <c r="AX14" i="30"/>
  <c r="S14" i="30" s="1"/>
  <c r="AC14" i="30" s="1"/>
  <c r="AB15" i="30" s="1"/>
  <c r="AX6" i="30"/>
  <c r="S6" i="30" s="1"/>
  <c r="AC6" i="30" s="1"/>
  <c r="AB7" i="30" s="1"/>
  <c r="AX4" i="30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8" i="30"/>
  <c r="AJ60" i="30"/>
  <c r="AK60" i="30"/>
  <c r="AT60" i="30" s="1"/>
  <c r="AJ12" i="30"/>
  <c r="AK12" i="30"/>
  <c r="AT12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J25" i="30"/>
  <c r="AK19" i="30"/>
  <c r="AT19" i="30" s="1"/>
  <c r="AJ19" i="30"/>
  <c r="AK13" i="30"/>
  <c r="AT13" i="30" s="1"/>
  <c r="AK7" i="30"/>
  <c r="AT7" i="30" s="1"/>
  <c r="AJ7" i="30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X14" i="46"/>
  <c r="S14" i="46" s="1"/>
  <c r="AC14" i="46" s="1"/>
  <c r="AB15" i="46" s="1"/>
  <c r="AX18" i="46"/>
  <c r="S18" i="46" s="1"/>
  <c r="AC18" i="46" s="1"/>
  <c r="AB19" i="46" s="1"/>
  <c r="AX19" i="46"/>
  <c r="S19" i="46" s="1"/>
  <c r="AC19" i="46" s="1"/>
  <c r="AB20" i="46" s="1"/>
  <c r="AX21" i="46"/>
  <c r="S21" i="46" s="1"/>
  <c r="AC21" i="46" s="1"/>
  <c r="AB22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7" i="46"/>
  <c r="S27" i="46" s="1"/>
  <c r="AC27" i="46" s="1"/>
  <c r="AB28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3" i="46"/>
  <c r="S33" i="46" s="1"/>
  <c r="AC33" i="46" s="1"/>
  <c r="AB34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9" i="46"/>
  <c r="S39" i="46" s="1"/>
  <c r="AC39" i="46" s="1"/>
  <c r="AB40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5" i="46"/>
  <c r="S45" i="46" s="1"/>
  <c r="AC45" i="46" s="1"/>
  <c r="AB46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1" i="46"/>
  <c r="S51" i="46" s="1"/>
  <c r="AC51" i="46" s="1"/>
  <c r="AB52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8" i="46"/>
  <c r="S68" i="46" s="1"/>
  <c r="AC68" i="46" s="1"/>
  <c r="AB69" i="46" s="1"/>
  <c r="AX69" i="46"/>
  <c r="S69" i="46" s="1"/>
  <c r="AC69" i="46" s="1"/>
  <c r="AB70" i="46" s="1"/>
  <c r="AX70" i="46"/>
  <c r="S70" i="46" s="1"/>
  <c r="AC70" i="46" s="1"/>
  <c r="AB71" i="46" s="1"/>
  <c r="AX71" i="46"/>
  <c r="S71" i="46" s="1"/>
  <c r="AC71" i="46" s="1"/>
  <c r="AB72" i="46" s="1"/>
  <c r="AX72" i="46"/>
  <c r="S72" i="46" s="1"/>
  <c r="AC72" i="46" s="1"/>
  <c r="AB73" i="46" s="1"/>
  <c r="AX73" i="46"/>
  <c r="S73" i="46" s="1"/>
  <c r="AC73" i="46" s="1"/>
  <c r="AB74" i="46" s="1"/>
  <c r="AX74" i="46"/>
  <c r="S74" i="46" s="1"/>
  <c r="AC74" i="46" s="1"/>
  <c r="AB75" i="46" s="1"/>
  <c r="AX75" i="46"/>
  <c r="S75" i="46" s="1"/>
  <c r="AC75" i="46" s="1"/>
  <c r="AB76" i="46" s="1"/>
  <c r="AX76" i="46"/>
  <c r="S76" i="46" s="1"/>
  <c r="AC76" i="46" s="1"/>
  <c r="AB77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8" i="46"/>
  <c r="S88" i="46" s="1"/>
  <c r="AC88" i="46" s="1"/>
  <c r="AB89" i="46" s="1"/>
  <c r="AX85" i="46"/>
  <c r="S85" i="46" s="1"/>
  <c r="AC85" i="46" s="1"/>
  <c r="AB86" i="46" s="1"/>
  <c r="AX84" i="46"/>
  <c r="S84" i="46" s="1"/>
  <c r="AC84" i="46" s="1"/>
  <c r="AB85" i="46" s="1"/>
  <c r="AX87" i="46"/>
  <c r="S87" i="46" s="1"/>
  <c r="AC87" i="46" s="1"/>
  <c r="AB88" i="46" s="1"/>
  <c r="AX86" i="46"/>
  <c r="S86" i="46" s="1"/>
  <c r="AC86" i="46" s="1"/>
  <c r="AB87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Z92" i="77" s="1"/>
  <c r="AS16" i="42"/>
  <c r="AL16" i="42"/>
  <c r="AU16" i="42" s="1"/>
  <c r="AJ78" i="30"/>
  <c r="AK78" i="30"/>
  <c r="AT78" i="30" s="1"/>
  <c r="AJ30" i="30"/>
  <c r="AK30" i="30"/>
  <c r="AT30" i="30" s="1"/>
  <c r="W91" i="81"/>
  <c r="AG90" i="81"/>
  <c r="AP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J6" i="30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X29" i="82"/>
  <c r="S29" i="82" s="1"/>
  <c r="AC29" i="82" s="1"/>
  <c r="AB30" i="82" s="1"/>
  <c r="AX39" i="82"/>
  <c r="S39" i="82" s="1"/>
  <c r="AC39" i="82" s="1"/>
  <c r="AB40" i="82" s="1"/>
  <c r="AX41" i="82"/>
  <c r="S41" i="82" s="1"/>
  <c r="AC41" i="82" s="1"/>
  <c r="AB42" i="82" s="1"/>
  <c r="AX46" i="82"/>
  <c r="S46" i="82" s="1"/>
  <c r="AC46" i="82" s="1"/>
  <c r="AB47" i="82" s="1"/>
  <c r="AX47" i="82"/>
  <c r="S47" i="82" s="1"/>
  <c r="AC47" i="82" s="1"/>
  <c r="AB48" i="82" s="1"/>
  <c r="AX52" i="82"/>
  <c r="S52" i="82" s="1"/>
  <c r="AC52" i="82" s="1"/>
  <c r="AB53" i="82" s="1"/>
  <c r="AX53" i="82"/>
  <c r="S53" i="82" s="1"/>
  <c r="AC53" i="82" s="1"/>
  <c r="AB54" i="82" s="1"/>
  <c r="AX57" i="82"/>
  <c r="S57" i="82" s="1"/>
  <c r="AC57" i="82" s="1"/>
  <c r="AB58" i="82" s="1"/>
  <c r="AX59" i="82"/>
  <c r="S59" i="82" s="1"/>
  <c r="AC59" i="82" s="1"/>
  <c r="AB60" i="82" s="1"/>
  <c r="AX64" i="82"/>
  <c r="S64" i="82" s="1"/>
  <c r="AC64" i="82" s="1"/>
  <c r="AB65" i="82" s="1"/>
  <c r="AX65" i="82"/>
  <c r="S65" i="82" s="1"/>
  <c r="AC65" i="82" s="1"/>
  <c r="AB66" i="82" s="1"/>
  <c r="AX67" i="82"/>
  <c r="S67" i="82" s="1"/>
  <c r="AC67" i="82" s="1"/>
  <c r="AB68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3" i="82"/>
  <c r="S73" i="82" s="1"/>
  <c r="AC73" i="82" s="1"/>
  <c r="AB74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9" i="82"/>
  <c r="S79" i="82" s="1"/>
  <c r="AC79" i="82" s="1"/>
  <c r="AB80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7" i="82"/>
  <c r="S87" i="82" s="1"/>
  <c r="AC87" i="82" s="1"/>
  <c r="AB88" i="82" s="1"/>
  <c r="AX88" i="82"/>
  <c r="S88" i="82" s="1"/>
  <c r="AC88" i="82" s="1"/>
  <c r="AB89" i="82" s="1"/>
  <c r="AX86" i="82"/>
  <c r="S86" i="82" s="1"/>
  <c r="AC86" i="82" s="1"/>
  <c r="AB87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23" i="30"/>
  <c r="AK23" i="30"/>
  <c r="AT23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J22" i="30"/>
  <c r="AK16" i="30"/>
  <c r="AT16" i="30" s="1"/>
  <c r="AJ16" i="30"/>
  <c r="AJ5" i="30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28" i="38"/>
  <c r="S28" i="38" s="1"/>
  <c r="AC28" i="38" s="1"/>
  <c r="AB29" i="38" s="1"/>
  <c r="AX44" i="38"/>
  <c r="S44" i="38" s="1"/>
  <c r="AC44" i="38" s="1"/>
  <c r="AB45" i="38" s="1"/>
  <c r="AX52" i="38"/>
  <c r="S52" i="38" s="1"/>
  <c r="AC52" i="38" s="1"/>
  <c r="AB53" i="38" s="1"/>
  <c r="AX56" i="38"/>
  <c r="S56" i="38" s="1"/>
  <c r="AC56" i="38" s="1"/>
  <c r="AB57" i="38" s="1"/>
  <c r="AX59" i="38"/>
  <c r="S59" i="38" s="1"/>
  <c r="AC59" i="38" s="1"/>
  <c r="AB60" i="38" s="1"/>
  <c r="AX63" i="38"/>
  <c r="S63" i="38" s="1"/>
  <c r="AC63" i="38" s="1"/>
  <c r="AB64" i="38" s="1"/>
  <c r="AX66" i="38"/>
  <c r="S66" i="38" s="1"/>
  <c r="AC66" i="38" s="1"/>
  <c r="AB67" i="38" s="1"/>
  <c r="AX69" i="38"/>
  <c r="S69" i="38" s="1"/>
  <c r="AC69" i="38" s="1"/>
  <c r="AB70" i="38" s="1"/>
  <c r="AX72" i="38"/>
  <c r="S72" i="38" s="1"/>
  <c r="AC72" i="38" s="1"/>
  <c r="AB73" i="38" s="1"/>
  <c r="AX75" i="38"/>
  <c r="S75" i="38" s="1"/>
  <c r="AC75" i="38" s="1"/>
  <c r="AB76" i="38" s="1"/>
  <c r="AX77" i="38"/>
  <c r="S77" i="38" s="1"/>
  <c r="AC77" i="38" s="1"/>
  <c r="AB78" i="38" s="1"/>
  <c r="AX78" i="38"/>
  <c r="S78" i="38" s="1"/>
  <c r="AC78" i="38" s="1"/>
  <c r="AB79" i="38" s="1"/>
  <c r="AX81" i="38"/>
  <c r="S81" i="38" s="1"/>
  <c r="AC81" i="38" s="1"/>
  <c r="AB82" i="38" s="1"/>
  <c r="AX83" i="38"/>
  <c r="S83" i="38" s="1"/>
  <c r="AC83" i="38" s="1"/>
  <c r="AB84" i="38" s="1"/>
  <c r="AX87" i="38"/>
  <c r="S87" i="38" s="1"/>
  <c r="AC87" i="38" s="1"/>
  <c r="AB88" i="38" s="1"/>
  <c r="AX84" i="38"/>
  <c r="S84" i="38" s="1"/>
  <c r="AC84" i="38" s="1"/>
  <c r="AB85" i="38" s="1"/>
  <c r="AX85" i="38"/>
  <c r="S85" i="38" s="1"/>
  <c r="AC85" i="38" s="1"/>
  <c r="AB86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K9" i="30"/>
  <c r="AT9" i="30" s="1"/>
  <c r="AJ9" i="30"/>
  <c r="AB4" i="30"/>
  <c r="AJ3" i="30"/>
  <c r="Z89" i="38"/>
  <c r="Y86" i="74"/>
  <c r="X86" i="74"/>
  <c r="Z86" i="74" s="1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64" i="30"/>
  <c r="AT64" i="30" s="1"/>
  <c r="AJ64" i="30"/>
  <c r="AK46" i="30"/>
  <c r="AT46" i="30" s="1"/>
  <c r="AJ46" i="30"/>
  <c r="AK34" i="30"/>
  <c r="AT34" i="30" s="1"/>
  <c r="AJ34" i="30"/>
  <c r="AJ10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X70" i="26"/>
  <c r="S70" i="26" s="1"/>
  <c r="AC70" i="26" s="1"/>
  <c r="AB71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AX34" i="86"/>
  <c r="S34" i="86" s="1"/>
  <c r="AC34" i="86" s="1"/>
  <c r="AB35" i="86" s="1"/>
  <c r="AX40" i="86"/>
  <c r="S40" i="86" s="1"/>
  <c r="AC40" i="86" s="1"/>
  <c r="AB41" i="86" s="1"/>
  <c r="AX64" i="86"/>
  <c r="S64" i="86" s="1"/>
  <c r="AC64" i="86" s="1"/>
  <c r="AB65" i="86" s="1"/>
  <c r="Y87" i="45"/>
  <c r="X87" i="45"/>
  <c r="X89" i="78"/>
  <c r="Y89" i="78"/>
  <c r="AX79" i="38" l="1"/>
  <c r="S79" i="38" s="1"/>
  <c r="AC79" i="38" s="1"/>
  <c r="AB80" i="38" s="1"/>
  <c r="AX73" i="38"/>
  <c r="S73" i="38" s="1"/>
  <c r="AC73" i="38" s="1"/>
  <c r="AB74" i="38" s="1"/>
  <c r="AX67" i="38"/>
  <c r="S67" i="38" s="1"/>
  <c r="AC67" i="38" s="1"/>
  <c r="AB68" i="38" s="1"/>
  <c r="AX61" i="38"/>
  <c r="S61" i="38" s="1"/>
  <c r="AC61" i="38" s="1"/>
  <c r="AB62" i="38" s="1"/>
  <c r="AX53" i="38"/>
  <c r="S53" i="38" s="1"/>
  <c r="AC53" i="38" s="1"/>
  <c r="AB54" i="38" s="1"/>
  <c r="AX45" i="38"/>
  <c r="S45" i="38" s="1"/>
  <c r="AC45" i="38" s="1"/>
  <c r="AB46" i="38" s="1"/>
  <c r="AX30" i="38"/>
  <c r="S30" i="38" s="1"/>
  <c r="AC30" i="38" s="1"/>
  <c r="AB31" i="38" s="1"/>
  <c r="AX88" i="86"/>
  <c r="S88" i="86" s="1"/>
  <c r="AC88" i="86" s="1"/>
  <c r="AB89" i="86" s="1"/>
  <c r="AX71" i="38"/>
  <c r="S71" i="38" s="1"/>
  <c r="AC71" i="38" s="1"/>
  <c r="AB72" i="38" s="1"/>
  <c r="AX65" i="38"/>
  <c r="S65" i="38" s="1"/>
  <c r="AC65" i="38" s="1"/>
  <c r="AB66" i="38" s="1"/>
  <c r="AX58" i="38"/>
  <c r="S58" i="38" s="1"/>
  <c r="AC58" i="38" s="1"/>
  <c r="AB59" i="38" s="1"/>
  <c r="AX51" i="38"/>
  <c r="S51" i="38" s="1"/>
  <c r="AC51" i="38" s="1"/>
  <c r="AB52" i="38" s="1"/>
  <c r="AX42" i="38"/>
  <c r="S42" i="38" s="1"/>
  <c r="AC42" i="38" s="1"/>
  <c r="AB43" i="38" s="1"/>
  <c r="AX27" i="38"/>
  <c r="S27" i="38" s="1"/>
  <c r="AC27" i="38" s="1"/>
  <c r="AB28" i="38" s="1"/>
  <c r="AX17" i="46"/>
  <c r="S17" i="46" s="1"/>
  <c r="AC17" i="46" s="1"/>
  <c r="AB18" i="46" s="1"/>
  <c r="AX64" i="26"/>
  <c r="S64" i="26" s="1"/>
  <c r="AC64" i="26" s="1"/>
  <c r="AB65" i="26" s="1"/>
  <c r="AX76" i="86"/>
  <c r="S76" i="86" s="1"/>
  <c r="AC76" i="86" s="1"/>
  <c r="AB77" i="86" s="1"/>
  <c r="AX40" i="26"/>
  <c r="S40" i="26" s="1"/>
  <c r="AC40" i="26" s="1"/>
  <c r="AB41" i="26" s="1"/>
  <c r="AX88" i="38"/>
  <c r="S88" i="38" s="1"/>
  <c r="AC88" i="38" s="1"/>
  <c r="AB89" i="38" s="1"/>
  <c r="AX82" i="38"/>
  <c r="S82" i="38" s="1"/>
  <c r="AC82" i="38" s="1"/>
  <c r="AB83" i="38" s="1"/>
  <c r="AX76" i="38"/>
  <c r="S76" i="38" s="1"/>
  <c r="AC76" i="38" s="1"/>
  <c r="AB77" i="38" s="1"/>
  <c r="AX70" i="38"/>
  <c r="S70" i="38" s="1"/>
  <c r="AC70" i="38" s="1"/>
  <c r="AB71" i="38" s="1"/>
  <c r="AX64" i="38"/>
  <c r="S64" i="38" s="1"/>
  <c r="AC64" i="38" s="1"/>
  <c r="AB65" i="38" s="1"/>
  <c r="AX57" i="38"/>
  <c r="S57" i="38" s="1"/>
  <c r="AC57" i="38" s="1"/>
  <c r="AB58" i="38" s="1"/>
  <c r="AX50" i="38"/>
  <c r="S50" i="38" s="1"/>
  <c r="AC50" i="38" s="1"/>
  <c r="AB51" i="38" s="1"/>
  <c r="AX38" i="38"/>
  <c r="S38" i="38" s="1"/>
  <c r="AC38" i="38" s="1"/>
  <c r="AB39" i="38" s="1"/>
  <c r="AX20" i="38"/>
  <c r="S20" i="38" s="1"/>
  <c r="AC20" i="38" s="1"/>
  <c r="AB21" i="38" s="1"/>
  <c r="AX52" i="46"/>
  <c r="S52" i="46" s="1"/>
  <c r="AC52" i="46" s="1"/>
  <c r="AB53" i="46" s="1"/>
  <c r="AX46" i="46"/>
  <c r="S46" i="46" s="1"/>
  <c r="AC46" i="46" s="1"/>
  <c r="AB47" i="46" s="1"/>
  <c r="AX40" i="46"/>
  <c r="S40" i="46" s="1"/>
  <c r="AC40" i="46" s="1"/>
  <c r="AB41" i="46" s="1"/>
  <c r="AX34" i="46"/>
  <c r="S34" i="46" s="1"/>
  <c r="AC34" i="46" s="1"/>
  <c r="AB35" i="46" s="1"/>
  <c r="AX28" i="46"/>
  <c r="S28" i="46" s="1"/>
  <c r="AC28" i="46" s="1"/>
  <c r="AB29" i="46" s="1"/>
  <c r="AX22" i="46"/>
  <c r="S22" i="46" s="1"/>
  <c r="AC22" i="46" s="1"/>
  <c r="AB23" i="46" s="1"/>
  <c r="AX16" i="46"/>
  <c r="S16" i="46" s="1"/>
  <c r="AC16" i="46" s="1"/>
  <c r="AB17" i="46" s="1"/>
  <c r="AX49" i="38"/>
  <c r="S49" i="38" s="1"/>
  <c r="AC49" i="38" s="1"/>
  <c r="AB50" i="38" s="1"/>
  <c r="AX36" i="38"/>
  <c r="S36" i="38" s="1"/>
  <c r="AC36" i="38" s="1"/>
  <c r="AB37" i="38" s="1"/>
  <c r="AX52" i="86"/>
  <c r="S52" i="86" s="1"/>
  <c r="AC52" i="86" s="1"/>
  <c r="AB53" i="86" s="1"/>
  <c r="AX86" i="38"/>
  <c r="S86" i="38" s="1"/>
  <c r="AC86" i="38" s="1"/>
  <c r="AB87" i="38" s="1"/>
  <c r="AX80" i="38"/>
  <c r="S80" i="38" s="1"/>
  <c r="AC80" i="38" s="1"/>
  <c r="AB81" i="38" s="1"/>
  <c r="AX74" i="38"/>
  <c r="S74" i="38" s="1"/>
  <c r="AC74" i="38" s="1"/>
  <c r="AB75" i="38" s="1"/>
  <c r="AX68" i="38"/>
  <c r="S68" i="38" s="1"/>
  <c r="AC68" i="38" s="1"/>
  <c r="AB69" i="38" s="1"/>
  <c r="AX62" i="38"/>
  <c r="S62" i="38" s="1"/>
  <c r="AC62" i="38" s="1"/>
  <c r="AB63" i="38" s="1"/>
  <c r="AX55" i="38"/>
  <c r="S55" i="38" s="1"/>
  <c r="AC55" i="38" s="1"/>
  <c r="AB56" i="38" s="1"/>
  <c r="AX46" i="38"/>
  <c r="S46" i="38" s="1"/>
  <c r="AC46" i="38" s="1"/>
  <c r="AB47" i="38" s="1"/>
  <c r="AX35" i="38"/>
  <c r="S35" i="38" s="1"/>
  <c r="AC35" i="38" s="1"/>
  <c r="AB36" i="38" s="1"/>
  <c r="AX58" i="82"/>
  <c r="S58" i="82" s="1"/>
  <c r="AC58" i="82" s="1"/>
  <c r="AB59" i="82" s="1"/>
  <c r="AX45" i="82"/>
  <c r="S45" i="82" s="1"/>
  <c r="AC45" i="82" s="1"/>
  <c r="AB46" i="82" s="1"/>
  <c r="AX50" i="46"/>
  <c r="S50" i="46" s="1"/>
  <c r="AC50" i="46" s="1"/>
  <c r="AB51" i="46" s="1"/>
  <c r="AX44" i="46"/>
  <c r="S44" i="46" s="1"/>
  <c r="AC44" i="46" s="1"/>
  <c r="AB45" i="46" s="1"/>
  <c r="AX38" i="46"/>
  <c r="S38" i="46" s="1"/>
  <c r="AC38" i="46" s="1"/>
  <c r="AB39" i="46" s="1"/>
  <c r="AX32" i="46"/>
  <c r="S32" i="46" s="1"/>
  <c r="AC32" i="46" s="1"/>
  <c r="AB33" i="46" s="1"/>
  <c r="AX26" i="46"/>
  <c r="S26" i="46" s="1"/>
  <c r="AC26" i="46" s="1"/>
  <c r="AB27" i="46" s="1"/>
  <c r="AX20" i="46"/>
  <c r="S20" i="46" s="1"/>
  <c r="AC20" i="46" s="1"/>
  <c r="AB21" i="46" s="1"/>
  <c r="AX13" i="46"/>
  <c r="S13" i="46" s="1"/>
  <c r="AC13" i="46" s="1"/>
  <c r="AB14" i="46" s="1"/>
  <c r="AX22" i="86"/>
  <c r="S22" i="86" s="1"/>
  <c r="AC22" i="86" s="1"/>
  <c r="AB23" i="86" s="1"/>
  <c r="AX58" i="86"/>
  <c r="S58" i="86" s="1"/>
  <c r="AC58" i="86" s="1"/>
  <c r="AB59" i="86" s="1"/>
  <c r="AX16" i="86"/>
  <c r="S16" i="86" s="1"/>
  <c r="AC16" i="86" s="1"/>
  <c r="AB17" i="86" s="1"/>
  <c r="AX82" i="26"/>
  <c r="S82" i="26" s="1"/>
  <c r="AC82" i="26" s="1"/>
  <c r="AB83" i="26" s="1"/>
  <c r="AX34" i="26"/>
  <c r="S34" i="26" s="1"/>
  <c r="AC34" i="26" s="1"/>
  <c r="AB35" i="26" s="1"/>
  <c r="AX21" i="82"/>
  <c r="S21" i="82" s="1"/>
  <c r="AC21" i="82" s="1"/>
  <c r="AB22" i="82" s="1"/>
  <c r="AX9" i="46"/>
  <c r="S9" i="46" s="1"/>
  <c r="AC9" i="46" s="1"/>
  <c r="AB10" i="46" s="1"/>
  <c r="AX76" i="26"/>
  <c r="S76" i="26" s="1"/>
  <c r="AC76" i="26" s="1"/>
  <c r="AB77" i="26" s="1"/>
  <c r="AX28" i="26"/>
  <c r="S28" i="26" s="1"/>
  <c r="AC28" i="26" s="1"/>
  <c r="AB29" i="26" s="1"/>
  <c r="AX5" i="46"/>
  <c r="S5" i="46" s="1"/>
  <c r="AC5" i="46" s="1"/>
  <c r="AB6" i="46" s="1"/>
  <c r="AX22" i="26"/>
  <c r="S22" i="26" s="1"/>
  <c r="AC22" i="26" s="1"/>
  <c r="AB23" i="26" s="1"/>
  <c r="AX16" i="38"/>
  <c r="S16" i="38" s="1"/>
  <c r="AC16" i="38" s="1"/>
  <c r="AB17" i="38" s="1"/>
  <c r="AX4" i="46"/>
  <c r="S4" i="46" s="1"/>
  <c r="AC4" i="46" s="1"/>
  <c r="AB5" i="46" s="1"/>
  <c r="AX70" i="86"/>
  <c r="S70" i="86" s="1"/>
  <c r="AC70" i="86" s="1"/>
  <c r="AB71" i="86" s="1"/>
  <c r="AX28" i="86"/>
  <c r="S28" i="86" s="1"/>
  <c r="AC28" i="86" s="1"/>
  <c r="AB29" i="86" s="1"/>
  <c r="AX58" i="26"/>
  <c r="S58" i="26" s="1"/>
  <c r="AC58" i="26" s="1"/>
  <c r="AB59" i="26" s="1"/>
  <c r="AX15" i="38"/>
  <c r="S15" i="38" s="1"/>
  <c r="AC15" i="38" s="1"/>
  <c r="AB16" i="38" s="1"/>
  <c r="AX27" i="82"/>
  <c r="S27" i="82" s="1"/>
  <c r="AC27" i="82" s="1"/>
  <c r="AB28" i="82" s="1"/>
  <c r="AX11" i="46"/>
  <c r="S11" i="46" s="1"/>
  <c r="AC11" i="46" s="1"/>
  <c r="AB12" i="46" s="1"/>
  <c r="AX23" i="82"/>
  <c r="S23" i="82" s="1"/>
  <c r="AC23" i="82" s="1"/>
  <c r="AB24" i="82" s="1"/>
  <c r="AX10" i="46"/>
  <c r="S10" i="46" s="1"/>
  <c r="AC10" i="46" s="1"/>
  <c r="AB11" i="46" s="1"/>
  <c r="AX39" i="38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S91" i="42"/>
  <c r="AX3" i="46"/>
  <c r="S3" i="46" s="1"/>
  <c r="AC3" i="46" s="1"/>
  <c r="Z87" i="45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X48" i="38"/>
  <c r="S48" i="38" s="1"/>
  <c r="AC48" i="38" s="1"/>
  <c r="AB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X63" i="82"/>
  <c r="S63" i="82" s="1"/>
  <c r="AC63" i="82" s="1"/>
  <c r="AB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X15" i="46"/>
  <c r="S15" i="46" s="1"/>
  <c r="AC15" i="46" s="1"/>
  <c r="AB16" i="46" s="1"/>
  <c r="AX8" i="46"/>
  <c r="S8" i="46" s="1"/>
  <c r="AC8" i="46" s="1"/>
  <c r="AB9" i="46" s="1"/>
  <c r="Z89" i="78"/>
  <c r="AE89" i="78" s="1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X40" i="38"/>
  <c r="S40" i="38" s="1"/>
  <c r="AC40" i="38" s="1"/>
  <c r="AB41" i="38" s="1"/>
  <c r="AX33" i="38"/>
  <c r="S33" i="38" s="1"/>
  <c r="AC33" i="38" s="1"/>
  <c r="AB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F89" i="78"/>
  <c r="AO89" i="78" s="1"/>
  <c r="AO91" i="78" s="1"/>
  <c r="AK7" i="86"/>
  <c r="AT7" i="86" s="1"/>
  <c r="AK7" i="26"/>
  <c r="AT7" i="26" s="1"/>
  <c r="AK7" i="46"/>
  <c r="AT7" i="46" s="1"/>
  <c r="AG87" i="45"/>
  <c r="AP87" i="45" s="1"/>
  <c r="AF87" i="45"/>
  <c r="AO87" i="45" s="1"/>
  <c r="AE87" i="45"/>
  <c r="W88" i="45"/>
  <c r="AG92" i="77"/>
  <c r="AP92" i="77" s="1"/>
  <c r="AF92" i="77"/>
  <c r="AO92" i="77" s="1"/>
  <c r="AE92" i="77"/>
  <c r="W93" i="77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E86" i="74"/>
  <c r="W87" i="74"/>
  <c r="AF86" i="74"/>
  <c r="AO86" i="74" s="1"/>
  <c r="AG86" i="74"/>
  <c r="AP86" i="74" s="1"/>
  <c r="AS24" i="30"/>
  <c r="AL24" i="30"/>
  <c r="AU24" i="30" s="1"/>
  <c r="AJ84" i="38"/>
  <c r="AK84" i="38"/>
  <c r="AT84" i="38" s="1"/>
  <c r="AJ78" i="38"/>
  <c r="AK78" i="38"/>
  <c r="AT78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J48" i="38"/>
  <c r="AK48" i="38"/>
  <c r="AT48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AS6" i="30"/>
  <c r="AL6" i="30"/>
  <c r="AU6" i="30" s="1"/>
  <c r="AL89" i="30"/>
  <c r="AU89" i="30" s="1"/>
  <c r="AR89" i="30"/>
  <c r="AR91" i="30" s="1"/>
  <c r="X90" i="41"/>
  <c r="Y90" i="41"/>
  <c r="AS78" i="30"/>
  <c r="AL78" i="30"/>
  <c r="AU78" i="30" s="1"/>
  <c r="AK87" i="46"/>
  <c r="AT87" i="46" s="1"/>
  <c r="AJ87" i="46"/>
  <c r="AJ83" i="46"/>
  <c r="AK83" i="46"/>
  <c r="AT83" i="46" s="1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J11" i="46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AS8" i="30"/>
  <c r="AL8" i="30"/>
  <c r="AU8" i="30" s="1"/>
  <c r="AJ77" i="86"/>
  <c r="AK77" i="86"/>
  <c r="AT77" i="86" s="1"/>
  <c r="AJ35" i="86"/>
  <c r="AK35" i="86"/>
  <c r="AT35" i="86" s="1"/>
  <c r="AJ83" i="26"/>
  <c r="AK83" i="26"/>
  <c r="AT83" i="26" s="1"/>
  <c r="AJ53" i="26"/>
  <c r="AK53" i="26"/>
  <c r="AT53" i="26" s="1"/>
  <c r="AJ41" i="26"/>
  <c r="AK41" i="26"/>
  <c r="AT41" i="26" s="1"/>
  <c r="AJ35" i="26"/>
  <c r="AK35" i="26"/>
  <c r="AT35" i="26" s="1"/>
  <c r="AJ29" i="26"/>
  <c r="AK29" i="26"/>
  <c r="AT29" i="26" s="1"/>
  <c r="AJ17" i="26"/>
  <c r="AK17" i="26"/>
  <c r="AT17" i="26" s="1"/>
  <c r="AJ11" i="26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J41" i="38"/>
  <c r="AK41" i="38"/>
  <c r="AT41" i="38" s="1"/>
  <c r="AJ35" i="38"/>
  <c r="AK35" i="38"/>
  <c r="AT35" i="38" s="1"/>
  <c r="AJ29" i="38"/>
  <c r="AK29" i="38"/>
  <c r="AT29" i="38" s="1"/>
  <c r="AK23" i="38"/>
  <c r="AT23" i="38" s="1"/>
  <c r="AJ17" i="38"/>
  <c r="AK17" i="38"/>
  <c r="AT17" i="38" s="1"/>
  <c r="AK11" i="38"/>
  <c r="AT11" i="38" s="1"/>
  <c r="AJ11" i="38"/>
  <c r="AK5" i="38"/>
  <c r="AT5" i="38" s="1"/>
  <c r="AJ5" i="38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J78" i="82"/>
  <c r="AK72" i="82"/>
  <c r="AT72" i="82" s="1"/>
  <c r="AJ72" i="82"/>
  <c r="AK66" i="82"/>
  <c r="AT66" i="82" s="1"/>
  <c r="AJ66" i="82"/>
  <c r="AK60" i="82"/>
  <c r="AT60" i="82" s="1"/>
  <c r="AK54" i="82"/>
  <c r="AT54" i="82" s="1"/>
  <c r="AJ54" i="82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K24" i="82"/>
  <c r="AT24" i="82" s="1"/>
  <c r="AK18" i="82"/>
  <c r="AT18" i="82" s="1"/>
  <c r="AJ18" i="82"/>
  <c r="AJ12" i="82"/>
  <c r="AK12" i="82"/>
  <c r="AT12" i="82" s="1"/>
  <c r="AK6" i="82"/>
  <c r="AT6" i="82" s="1"/>
  <c r="AJ6" i="82"/>
  <c r="AN88" i="33"/>
  <c r="AI88" i="33"/>
  <c r="AR86" i="45"/>
  <c r="X91" i="81"/>
  <c r="Y91" i="81"/>
  <c r="AJ88" i="46"/>
  <c r="AK88" i="46"/>
  <c r="AT88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J10" i="46"/>
  <c r="AK10" i="46"/>
  <c r="AT10" i="46" s="1"/>
  <c r="AK5" i="46"/>
  <c r="AT5" i="46" s="1"/>
  <c r="AJ5" i="46"/>
  <c r="AI89" i="85"/>
  <c r="AN89" i="85"/>
  <c r="AS82" i="30"/>
  <c r="AL82" i="30"/>
  <c r="AU82" i="30" s="1"/>
  <c r="AJ83" i="86"/>
  <c r="AK83" i="86"/>
  <c r="AT83" i="86" s="1"/>
  <c r="AJ53" i="86"/>
  <c r="AK53" i="86"/>
  <c r="AT53" i="86" s="1"/>
  <c r="AJ11" i="86"/>
  <c r="AK11" i="86"/>
  <c r="AT11" i="86" s="1"/>
  <c r="AK88" i="26"/>
  <c r="AT88" i="26" s="1"/>
  <c r="AJ59" i="26"/>
  <c r="AK59" i="26"/>
  <c r="AT59" i="26" s="1"/>
  <c r="AJ47" i="26"/>
  <c r="AK47" i="26"/>
  <c r="AT47" i="26" s="1"/>
  <c r="AJ23" i="26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8" i="78"/>
  <c r="S8" i="78" s="1"/>
  <c r="AC8" i="78" s="1"/>
  <c r="AB9" i="78" s="1"/>
  <c r="AX25" i="78"/>
  <c r="S25" i="78" s="1"/>
  <c r="AC25" i="78" s="1"/>
  <c r="AB26" i="78" s="1"/>
  <c r="AX27" i="78"/>
  <c r="S27" i="78" s="1"/>
  <c r="AC27" i="78" s="1"/>
  <c r="AB28" i="78" s="1"/>
  <c r="AX34" i="78"/>
  <c r="S34" i="78" s="1"/>
  <c r="AC34" i="78" s="1"/>
  <c r="AB35" i="78" s="1"/>
  <c r="AX35" i="78"/>
  <c r="S35" i="78" s="1"/>
  <c r="AC35" i="78" s="1"/>
  <c r="AB36" i="78" s="1"/>
  <c r="AX37" i="78"/>
  <c r="S37" i="78" s="1"/>
  <c r="AC37" i="78" s="1"/>
  <c r="AB38" i="78" s="1"/>
  <c r="AX38" i="78"/>
  <c r="S38" i="78" s="1"/>
  <c r="AC38" i="78" s="1"/>
  <c r="AB39" i="78" s="1"/>
  <c r="AX41" i="78"/>
  <c r="S41" i="78" s="1"/>
  <c r="AC41" i="78" s="1"/>
  <c r="AB42" i="78" s="1"/>
  <c r="AX42" i="78"/>
  <c r="S42" i="78" s="1"/>
  <c r="AC42" i="78" s="1"/>
  <c r="AB43" i="78" s="1"/>
  <c r="AX43" i="78"/>
  <c r="S43" i="78" s="1"/>
  <c r="AC43" i="78" s="1"/>
  <c r="AB44" i="78" s="1"/>
  <c r="AX44" i="78"/>
  <c r="S44" i="78" s="1"/>
  <c r="AC44" i="78" s="1"/>
  <c r="AB45" i="78" s="1"/>
  <c r="AX47" i="78"/>
  <c r="S47" i="78" s="1"/>
  <c r="AC47" i="78" s="1"/>
  <c r="AB48" i="78" s="1"/>
  <c r="AX48" i="78"/>
  <c r="S48" i="78" s="1"/>
  <c r="AC48" i="78" s="1"/>
  <c r="AB49" i="78" s="1"/>
  <c r="AX49" i="78"/>
  <c r="S49" i="78" s="1"/>
  <c r="AC49" i="78" s="1"/>
  <c r="AB50" i="78" s="1"/>
  <c r="AX50" i="78"/>
  <c r="S50" i="78" s="1"/>
  <c r="AC50" i="78" s="1"/>
  <c r="AB51" i="78" s="1"/>
  <c r="AX53" i="78"/>
  <c r="S53" i="78" s="1"/>
  <c r="AC53" i="78" s="1"/>
  <c r="AB54" i="78" s="1"/>
  <c r="AX54" i="78"/>
  <c r="S54" i="78" s="1"/>
  <c r="AC54" i="78" s="1"/>
  <c r="AB55" i="78" s="1"/>
  <c r="AX55" i="78"/>
  <c r="S55" i="78" s="1"/>
  <c r="AC55" i="78" s="1"/>
  <c r="AB56" i="78" s="1"/>
  <c r="AX56" i="78"/>
  <c r="S56" i="78" s="1"/>
  <c r="AC56" i="78" s="1"/>
  <c r="AB57" i="78" s="1"/>
  <c r="AX59" i="78"/>
  <c r="S59" i="78" s="1"/>
  <c r="AC59" i="78" s="1"/>
  <c r="AB60" i="78" s="1"/>
  <c r="AX60" i="78"/>
  <c r="S60" i="78" s="1"/>
  <c r="AC60" i="78" s="1"/>
  <c r="AB61" i="78" s="1"/>
  <c r="AX61" i="78"/>
  <c r="S61" i="78" s="1"/>
  <c r="AC61" i="78" s="1"/>
  <c r="AB62" i="78" s="1"/>
  <c r="AX62" i="78"/>
  <c r="S62" i="78" s="1"/>
  <c r="AC62" i="78" s="1"/>
  <c r="AB63" i="78" s="1"/>
  <c r="AX63" i="78"/>
  <c r="S63" i="78" s="1"/>
  <c r="AC63" i="78" s="1"/>
  <c r="AB64" i="78" s="1"/>
  <c r="AX64" i="78"/>
  <c r="S64" i="78" s="1"/>
  <c r="AC64" i="78" s="1"/>
  <c r="AB65" i="78" s="1"/>
  <c r="AX65" i="78"/>
  <c r="S65" i="78" s="1"/>
  <c r="AC65" i="78" s="1"/>
  <c r="AB66" i="78" s="1"/>
  <c r="AX66" i="78"/>
  <c r="S66" i="78" s="1"/>
  <c r="AC66" i="78" s="1"/>
  <c r="AB67" i="78" s="1"/>
  <c r="AX67" i="78"/>
  <c r="S67" i="78" s="1"/>
  <c r="AC67" i="78" s="1"/>
  <c r="AB68" i="78" s="1"/>
  <c r="AX68" i="78"/>
  <c r="S68" i="78" s="1"/>
  <c r="AC68" i="78" s="1"/>
  <c r="AB69" i="78" s="1"/>
  <c r="AX69" i="78"/>
  <c r="S69" i="78" s="1"/>
  <c r="AC69" i="78" s="1"/>
  <c r="AB70" i="78" s="1"/>
  <c r="AX70" i="78"/>
  <c r="S70" i="78" s="1"/>
  <c r="AC70" i="78" s="1"/>
  <c r="AB71" i="78" s="1"/>
  <c r="AX71" i="78"/>
  <c r="S71" i="78" s="1"/>
  <c r="AC71" i="78" s="1"/>
  <c r="AB72" i="78" s="1"/>
  <c r="AX72" i="78"/>
  <c r="S72" i="78" s="1"/>
  <c r="AC72" i="78" s="1"/>
  <c r="AB73" i="78" s="1"/>
  <c r="AX73" i="78"/>
  <c r="S73" i="78" s="1"/>
  <c r="AC73" i="78" s="1"/>
  <c r="AB74" i="78" s="1"/>
  <c r="AX74" i="78"/>
  <c r="S74" i="78" s="1"/>
  <c r="AC74" i="78" s="1"/>
  <c r="AB75" i="78" s="1"/>
  <c r="AX75" i="78"/>
  <c r="S75" i="78" s="1"/>
  <c r="AC75" i="78" s="1"/>
  <c r="AB76" i="78" s="1"/>
  <c r="AX76" i="78"/>
  <c r="S76" i="78" s="1"/>
  <c r="AC76" i="78" s="1"/>
  <c r="AB77" i="78" s="1"/>
  <c r="AX77" i="78"/>
  <c r="S77" i="78" s="1"/>
  <c r="AC77" i="78" s="1"/>
  <c r="AB78" i="78" s="1"/>
  <c r="AX78" i="78"/>
  <c r="S78" i="78" s="1"/>
  <c r="AC78" i="78" s="1"/>
  <c r="AB79" i="78" s="1"/>
  <c r="AX79" i="78"/>
  <c r="S79" i="78" s="1"/>
  <c r="AC79" i="78" s="1"/>
  <c r="AB80" i="78" s="1"/>
  <c r="AX80" i="78"/>
  <c r="S80" i="78" s="1"/>
  <c r="AC80" i="78" s="1"/>
  <c r="AB81" i="78" s="1"/>
  <c r="AX81" i="78"/>
  <c r="S81" i="78" s="1"/>
  <c r="AC81" i="78" s="1"/>
  <c r="AB82" i="78" s="1"/>
  <c r="AX82" i="78"/>
  <c r="S82" i="78" s="1"/>
  <c r="AC82" i="78" s="1"/>
  <c r="AB83" i="78" s="1"/>
  <c r="AX83" i="78"/>
  <c r="S83" i="78" s="1"/>
  <c r="AC83" i="78" s="1"/>
  <c r="AB84" i="78" s="1"/>
  <c r="AX84" i="78"/>
  <c r="S84" i="78" s="1"/>
  <c r="AC84" i="78" s="1"/>
  <c r="AB85" i="78" s="1"/>
  <c r="AX88" i="78"/>
  <c r="S88" i="78" s="1"/>
  <c r="AC88" i="78" s="1"/>
  <c r="AB89" i="78" s="1"/>
  <c r="AX87" i="78"/>
  <c r="S87" i="78" s="1"/>
  <c r="AC87" i="78" s="1"/>
  <c r="AB88" i="78" s="1"/>
  <c r="AX86" i="78"/>
  <c r="S86" i="78" s="1"/>
  <c r="AC86" i="78" s="1"/>
  <c r="AB87" i="78" s="1"/>
  <c r="AX85" i="78"/>
  <c r="S85" i="78" s="1"/>
  <c r="AC85" i="78" s="1"/>
  <c r="AB86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J34" i="38"/>
  <c r="AK34" i="38"/>
  <c r="AT34" i="38" s="1"/>
  <c r="AJ28" i="38"/>
  <c r="AK28" i="38"/>
  <c r="AT28" i="38" s="1"/>
  <c r="AJ22" i="38"/>
  <c r="AK22" i="38"/>
  <c r="AT22" i="38" s="1"/>
  <c r="AJ16" i="38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J87" i="82"/>
  <c r="AK87" i="82"/>
  <c r="AT87" i="82" s="1"/>
  <c r="AJ83" i="82"/>
  <c r="AK83" i="82"/>
  <c r="AT83" i="82" s="1"/>
  <c r="AJ77" i="82"/>
  <c r="AK77" i="82"/>
  <c r="AT77" i="82" s="1"/>
  <c r="AJ71" i="82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J85" i="46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9" i="46"/>
  <c r="AK9" i="46"/>
  <c r="AT9" i="46" s="1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71" i="86"/>
  <c r="AK71" i="86"/>
  <c r="AT71" i="86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J63" i="38"/>
  <c r="AK63" i="38"/>
  <c r="AT63" i="38" s="1"/>
  <c r="AJ57" i="38"/>
  <c r="AK57" i="38"/>
  <c r="AT57" i="38" s="1"/>
  <c r="AJ51" i="38"/>
  <c r="AK51" i="38"/>
  <c r="AT51" i="38" s="1"/>
  <c r="AJ45" i="38"/>
  <c r="AK45" i="38"/>
  <c r="AT45" i="38" s="1"/>
  <c r="AJ39" i="38"/>
  <c r="AK39" i="38"/>
  <c r="AT39" i="38" s="1"/>
  <c r="AJ33" i="38"/>
  <c r="AK33" i="38"/>
  <c r="AT33" i="38" s="1"/>
  <c r="AJ27" i="38"/>
  <c r="AK27" i="38"/>
  <c r="AT27" i="38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J70" i="82"/>
  <c r="AK70" i="82"/>
  <c r="AT70" i="82" s="1"/>
  <c r="AJ64" i="82"/>
  <c r="AK64" i="82"/>
  <c r="AT64" i="82" s="1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K34" i="82"/>
  <c r="AT34" i="82" s="1"/>
  <c r="AJ28" i="82"/>
  <c r="AK28" i="82"/>
  <c r="AT28" i="82" s="1"/>
  <c r="AK22" i="82"/>
  <c r="AT22" i="82" s="1"/>
  <c r="AJ22" i="82"/>
  <c r="AK16" i="82"/>
  <c r="AT16" i="82" s="1"/>
  <c r="AJ10" i="82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J8" i="46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J29" i="86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J62" i="38"/>
  <c r="AK62" i="38"/>
  <c r="AT62" i="38" s="1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K89" i="46"/>
  <c r="AT89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47" i="86"/>
  <c r="AK47" i="86"/>
  <c r="AT47" i="86" s="1"/>
  <c r="AJ23" i="86"/>
  <c r="AK23" i="86"/>
  <c r="AT23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K73" i="38"/>
  <c r="AT73" i="38" s="1"/>
  <c r="AJ67" i="38"/>
  <c r="AK67" i="38"/>
  <c r="AT67" i="38" s="1"/>
  <c r="AJ61" i="38"/>
  <c r="AK61" i="38"/>
  <c r="AT61" i="38" s="1"/>
  <c r="AJ55" i="38"/>
  <c r="AK55" i="38"/>
  <c r="AT55" i="38" s="1"/>
  <c r="AJ49" i="38"/>
  <c r="AK49" i="38"/>
  <c r="AT49" i="38" s="1"/>
  <c r="AJ43" i="38"/>
  <c r="AK43" i="38"/>
  <c r="AT43" i="38" s="1"/>
  <c r="AJ37" i="38"/>
  <c r="AK37" i="38"/>
  <c r="AT37" i="38" s="1"/>
  <c r="AJ31" i="38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8" i="82"/>
  <c r="AK88" i="82"/>
  <c r="AT88" i="82" s="1"/>
  <c r="AJ80" i="82"/>
  <c r="AK80" i="82"/>
  <c r="AT80" i="82" s="1"/>
  <c r="AJ74" i="82"/>
  <c r="AK74" i="82"/>
  <c r="AT74" i="82" s="1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J72" i="46"/>
  <c r="AK66" i="46"/>
  <c r="AT66" i="46" s="1"/>
  <c r="AJ66" i="46"/>
  <c r="AK60" i="46"/>
  <c r="AT60" i="46" s="1"/>
  <c r="AJ60" i="46"/>
  <c r="AK54" i="46"/>
  <c r="AT54" i="46" s="1"/>
  <c r="AJ54" i="46"/>
  <c r="AK48" i="46"/>
  <c r="AT48" i="46" s="1"/>
  <c r="AJ48" i="46"/>
  <c r="AK42" i="46"/>
  <c r="AT42" i="46" s="1"/>
  <c r="AJ42" i="46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2" i="46"/>
  <c r="AT12" i="46" s="1"/>
  <c r="AK6" i="46"/>
  <c r="AT6" i="46" s="1"/>
  <c r="AJ6" i="46"/>
  <c r="AN89" i="25"/>
  <c r="AI89" i="25"/>
  <c r="AS60" i="30"/>
  <c r="AL60" i="30"/>
  <c r="AU60" i="30" s="1"/>
  <c r="AN89" i="82"/>
  <c r="AN91" i="82" s="1"/>
  <c r="AI89" i="82"/>
  <c r="AJ24" i="82" l="1"/>
  <c r="AJ23" i="38"/>
  <c r="Z90" i="85"/>
  <c r="Z90" i="41"/>
  <c r="Z89" i="33"/>
  <c r="AX58" i="78"/>
  <c r="S58" i="78" s="1"/>
  <c r="AC58" i="78" s="1"/>
  <c r="AB59" i="78" s="1"/>
  <c r="AX52" i="78"/>
  <c r="S52" i="78" s="1"/>
  <c r="AC52" i="78" s="1"/>
  <c r="AB53" i="78" s="1"/>
  <c r="AX46" i="78"/>
  <c r="S46" i="78" s="1"/>
  <c r="AC46" i="78" s="1"/>
  <c r="AB47" i="78" s="1"/>
  <c r="AX40" i="78"/>
  <c r="S40" i="78" s="1"/>
  <c r="AC40" i="78" s="1"/>
  <c r="AB41" i="78" s="1"/>
  <c r="AX33" i="78"/>
  <c r="S33" i="78" s="1"/>
  <c r="AC33" i="78" s="1"/>
  <c r="AB34" i="78" s="1"/>
  <c r="AX24" i="78"/>
  <c r="S24" i="78" s="1"/>
  <c r="AC24" i="78" s="1"/>
  <c r="AB25" i="78" s="1"/>
  <c r="AJ60" i="82"/>
  <c r="AJ68" i="82"/>
  <c r="AJ12" i="46"/>
  <c r="AJ16" i="82"/>
  <c r="AX57" i="78"/>
  <c r="S57" i="78" s="1"/>
  <c r="AC57" i="78" s="1"/>
  <c r="AB58" i="78" s="1"/>
  <c r="AX51" i="78"/>
  <c r="S51" i="78" s="1"/>
  <c r="AC51" i="78" s="1"/>
  <c r="AB52" i="78" s="1"/>
  <c r="AX45" i="78"/>
  <c r="S45" i="78" s="1"/>
  <c r="AC45" i="78" s="1"/>
  <c r="AB46" i="78" s="1"/>
  <c r="AX39" i="78"/>
  <c r="S39" i="78" s="1"/>
  <c r="AC39" i="78" s="1"/>
  <c r="AB40" i="78" s="1"/>
  <c r="AX31" i="78"/>
  <c r="S31" i="78" s="1"/>
  <c r="AC31" i="78" s="1"/>
  <c r="AB32" i="78" s="1"/>
  <c r="AX23" i="78"/>
  <c r="S23" i="78" s="1"/>
  <c r="AC23" i="78" s="1"/>
  <c r="AB24" i="78" s="1"/>
  <c r="AG89" i="78"/>
  <c r="AP89" i="78" s="1"/>
  <c r="AP91" i="78" s="1"/>
  <c r="AX30" i="78"/>
  <c r="S30" i="78" s="1"/>
  <c r="AC30" i="78" s="1"/>
  <c r="AB31" i="78" s="1"/>
  <c r="AX19" i="78"/>
  <c r="S19" i="78" s="1"/>
  <c r="AC19" i="78" s="1"/>
  <c r="AB20" i="78" s="1"/>
  <c r="AX89" i="78"/>
  <c r="S89" i="78" s="1"/>
  <c r="AC89" i="78" s="1"/>
  <c r="AX28" i="78"/>
  <c r="S28" i="78" s="1"/>
  <c r="AC28" i="78" s="1"/>
  <c r="AB29" i="78" s="1"/>
  <c r="AX18" i="78"/>
  <c r="S18" i="78" s="1"/>
  <c r="AC18" i="78" s="1"/>
  <c r="AB19" i="78" s="1"/>
  <c r="AK89" i="38"/>
  <c r="AT89" i="38" s="1"/>
  <c r="AJ7" i="46"/>
  <c r="AX36" i="78"/>
  <c r="S36" i="78" s="1"/>
  <c r="AC36" i="78" s="1"/>
  <c r="AB37" i="78" s="1"/>
  <c r="AX29" i="78"/>
  <c r="S29" i="78" s="1"/>
  <c r="AC29" i="78" s="1"/>
  <c r="AB30" i="78" s="1"/>
  <c r="AX22" i="78"/>
  <c r="S22" i="78" s="1"/>
  <c r="AC22" i="78" s="1"/>
  <c r="AB23" i="78" s="1"/>
  <c r="AX15" i="78"/>
  <c r="S15" i="78" s="1"/>
  <c r="AC15" i="78" s="1"/>
  <c r="AB16" i="78" s="1"/>
  <c r="AX14" i="78"/>
  <c r="S14" i="78" s="1"/>
  <c r="AC14" i="78" s="1"/>
  <c r="AB15" i="78" s="1"/>
  <c r="Z91" i="81"/>
  <c r="AE91" i="81" s="1"/>
  <c r="AJ40" i="82"/>
  <c r="AX21" i="78"/>
  <c r="S21" i="78" s="1"/>
  <c r="AC21" i="78" s="1"/>
  <c r="AB22" i="78" s="1"/>
  <c r="AX13" i="78"/>
  <c r="S13" i="78" s="1"/>
  <c r="AC13" i="78" s="1"/>
  <c r="AB14" i="78" s="1"/>
  <c r="Z87" i="29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W88" i="29"/>
  <c r="AG87" i="29"/>
  <c r="AP87" i="29" s="1"/>
  <c r="AE87" i="29"/>
  <c r="AF87" i="29"/>
  <c r="AO87" i="29" s="1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AG91" i="81"/>
  <c r="AP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J77" i="78"/>
  <c r="AK77" i="78"/>
  <c r="AT77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70" i="78"/>
  <c r="AK70" i="78"/>
  <c r="AT70" i="78" s="1"/>
  <c r="AJ64" i="78"/>
  <c r="AK64" i="78"/>
  <c r="AT64" i="78" s="1"/>
  <c r="AJ58" i="78"/>
  <c r="AK58" i="78"/>
  <c r="AT58" i="78" s="1"/>
  <c r="AJ52" i="78"/>
  <c r="AK52" i="78"/>
  <c r="AT52" i="78" s="1"/>
  <c r="AJ46" i="78"/>
  <c r="AK46" i="78"/>
  <c r="AT46" i="78" s="1"/>
  <c r="AJ40" i="78"/>
  <c r="AK40" i="78"/>
  <c r="AT40" i="78" s="1"/>
  <c r="AJ34" i="78"/>
  <c r="AK34" i="78"/>
  <c r="AT34" i="78" s="1"/>
  <c r="AJ28" i="78"/>
  <c r="AK28" i="78"/>
  <c r="AT28" i="78" s="1"/>
  <c r="AJ22" i="78"/>
  <c r="AK22" i="78"/>
  <c r="AT22" i="78" s="1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Z87" i="74" s="1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J57" i="78"/>
  <c r="AK51" i="78"/>
  <c r="AT51" i="78" s="1"/>
  <c r="AJ51" i="78"/>
  <c r="AK45" i="78"/>
  <c r="AT45" i="78" s="1"/>
  <c r="AJ45" i="78"/>
  <c r="AK39" i="78"/>
  <c r="AT39" i="78" s="1"/>
  <c r="AJ39" i="78"/>
  <c r="AK33" i="78"/>
  <c r="AT33" i="78" s="1"/>
  <c r="AJ33" i="78"/>
  <c r="AK27" i="78"/>
  <c r="AT27" i="78" s="1"/>
  <c r="AJ27" i="78"/>
  <c r="AK21" i="78"/>
  <c r="AT21" i="78" s="1"/>
  <c r="AJ21" i="78"/>
  <c r="AK15" i="78"/>
  <c r="AT15" i="78" s="1"/>
  <c r="AJ15" i="78"/>
  <c r="AJ9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9" i="78"/>
  <c r="AT89" i="78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J14" i="78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9" i="78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Z90" i="37" s="1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T91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Z93" i="77" s="1"/>
  <c r="Y93" i="77"/>
  <c r="AF91" i="81" l="1"/>
  <c r="AO91" i="81" s="1"/>
  <c r="W92" i="81"/>
  <c r="Z86" i="94"/>
  <c r="W87" i="94" s="1"/>
  <c r="AJ16" i="78"/>
  <c r="AL89" i="26"/>
  <c r="AU89" i="26" s="1"/>
  <c r="Z90" i="93"/>
  <c r="AE90" i="93" s="1"/>
  <c r="AU91" i="30"/>
  <c r="C11" i="30" s="1"/>
  <c r="AG86" i="94"/>
  <c r="AP86" i="94" s="1"/>
  <c r="AF86" i="94"/>
  <c r="AO86" i="94" s="1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Z90" i="33" s="1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42" i="34"/>
  <c r="S42" i="34" s="1"/>
  <c r="AC42" i="34" s="1"/>
  <c r="AB43" i="34" s="1"/>
  <c r="AX45" i="34"/>
  <c r="S45" i="34" s="1"/>
  <c r="AC45" i="34" s="1"/>
  <c r="AB46" i="34" s="1"/>
  <c r="AX46" i="34"/>
  <c r="S46" i="34" s="1"/>
  <c r="AC46" i="34" s="1"/>
  <c r="AB47" i="34" s="1"/>
  <c r="AX52" i="34"/>
  <c r="S52" i="34" s="1"/>
  <c r="AC52" i="34" s="1"/>
  <c r="AB53" i="34" s="1"/>
  <c r="AX53" i="34"/>
  <c r="S53" i="34" s="1"/>
  <c r="AC53" i="34" s="1"/>
  <c r="AB54" i="34" s="1"/>
  <c r="AX54" i="34"/>
  <c r="S54" i="34" s="1"/>
  <c r="AC54" i="34" s="1"/>
  <c r="AB55" i="34" s="1"/>
  <c r="AX58" i="34"/>
  <c r="S58" i="34" s="1"/>
  <c r="AC58" i="34" s="1"/>
  <c r="AB59" i="34" s="1"/>
  <c r="AX59" i="34"/>
  <c r="S59" i="34" s="1"/>
  <c r="AC59" i="34" s="1"/>
  <c r="AB60" i="34" s="1"/>
  <c r="AX60" i="34"/>
  <c r="S60" i="34" s="1"/>
  <c r="AC60" i="34" s="1"/>
  <c r="AB61" i="34" s="1"/>
  <c r="AX62" i="34"/>
  <c r="S62" i="34" s="1"/>
  <c r="AC62" i="34" s="1"/>
  <c r="AB63" i="34" s="1"/>
  <c r="AX64" i="34"/>
  <c r="S64" i="34" s="1"/>
  <c r="AC64" i="34" s="1"/>
  <c r="AB65" i="34" s="1"/>
  <c r="AX65" i="34"/>
  <c r="S65" i="34" s="1"/>
  <c r="AC65" i="34" s="1"/>
  <c r="AB66" i="34" s="1"/>
  <c r="AX66" i="34"/>
  <c r="S66" i="34" s="1"/>
  <c r="AC66" i="34" s="1"/>
  <c r="AB67" i="34" s="1"/>
  <c r="AX67" i="34"/>
  <c r="S67" i="34" s="1"/>
  <c r="AC67" i="34" s="1"/>
  <c r="AB68" i="34" s="1"/>
  <c r="AX68" i="34"/>
  <c r="S68" i="34" s="1"/>
  <c r="AC68" i="34" s="1"/>
  <c r="AB69" i="34" s="1"/>
  <c r="AX70" i="34"/>
  <c r="S70" i="34" s="1"/>
  <c r="AC70" i="34" s="1"/>
  <c r="AB71" i="34" s="1"/>
  <c r="AX71" i="34"/>
  <c r="S71" i="34" s="1"/>
  <c r="AC71" i="34" s="1"/>
  <c r="AB72" i="34" s="1"/>
  <c r="AX72" i="34"/>
  <c r="S72" i="34" s="1"/>
  <c r="AC72" i="34" s="1"/>
  <c r="AB73" i="34" s="1"/>
  <c r="AX73" i="34"/>
  <c r="S73" i="34" s="1"/>
  <c r="AC73" i="34" s="1"/>
  <c r="AB74" i="34" s="1"/>
  <c r="AX74" i="34"/>
  <c r="S74" i="34" s="1"/>
  <c r="AC74" i="34" s="1"/>
  <c r="AB75" i="34" s="1"/>
  <c r="AX75" i="34"/>
  <c r="S75" i="34" s="1"/>
  <c r="AC75" i="34" s="1"/>
  <c r="AB76" i="34" s="1"/>
  <c r="AX76" i="34"/>
  <c r="S76" i="34" s="1"/>
  <c r="AC76" i="34" s="1"/>
  <c r="AB77" i="34" s="1"/>
  <c r="AX77" i="34"/>
  <c r="S77" i="34" s="1"/>
  <c r="AC77" i="34" s="1"/>
  <c r="AB78" i="34" s="1"/>
  <c r="AX78" i="34"/>
  <c r="S78" i="34" s="1"/>
  <c r="AC78" i="34" s="1"/>
  <c r="AB79" i="34" s="1"/>
  <c r="AX79" i="34"/>
  <c r="S79" i="34" s="1"/>
  <c r="AC79" i="34" s="1"/>
  <c r="AB80" i="34" s="1"/>
  <c r="AX80" i="34"/>
  <c r="S80" i="34" s="1"/>
  <c r="AC80" i="34" s="1"/>
  <c r="AB81" i="34" s="1"/>
  <c r="AX81" i="34"/>
  <c r="S81" i="34" s="1"/>
  <c r="AC81" i="34" s="1"/>
  <c r="AB82" i="34" s="1"/>
  <c r="AX82" i="34"/>
  <c r="S82" i="34" s="1"/>
  <c r="AC82" i="34" s="1"/>
  <c r="AB83" i="34" s="1"/>
  <c r="AX83" i="34"/>
  <c r="S83" i="34" s="1"/>
  <c r="AC83" i="34" s="1"/>
  <c r="AB84" i="34" s="1"/>
  <c r="AX85" i="34"/>
  <c r="S85" i="34" s="1"/>
  <c r="AC85" i="34" s="1"/>
  <c r="AB86" i="34" s="1"/>
  <c r="AX86" i="34"/>
  <c r="S86" i="34" s="1"/>
  <c r="AC86" i="34" s="1"/>
  <c r="AB87" i="34" s="1"/>
  <c r="AX84" i="34"/>
  <c r="S84" i="34" s="1"/>
  <c r="AC84" i="34" s="1"/>
  <c r="AB85" i="34" s="1"/>
  <c r="AX87" i="34"/>
  <c r="S87" i="34" s="1"/>
  <c r="AC87" i="34" s="1"/>
  <c r="AB88" i="34" s="1"/>
  <c r="AX88" i="34"/>
  <c r="S88" i="34" s="1"/>
  <c r="AC88" i="34" s="1"/>
  <c r="AB89" i="34" s="1"/>
  <c r="AS19" i="26"/>
  <c r="AL19" i="26"/>
  <c r="AU19" i="26" s="1"/>
  <c r="AS32" i="82"/>
  <c r="AL32" i="82"/>
  <c r="AU32" i="82" s="1"/>
  <c r="X91" i="85"/>
  <c r="Z91" i="85" s="1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AX26" i="90"/>
  <c r="S26" i="90" s="1"/>
  <c r="AC26" i="90" s="1"/>
  <c r="AB27" i="90" s="1"/>
  <c r="Y91" i="41"/>
  <c r="X91" i="41"/>
  <c r="Z91" i="41" s="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Y92" i="81"/>
  <c r="AI90" i="41"/>
  <c r="AN90" i="41"/>
  <c r="AJ6" i="78"/>
  <c r="Y88" i="29"/>
  <c r="X88" i="29"/>
  <c r="Z88" i="29" s="1"/>
  <c r="AX27" i="34" l="1"/>
  <c r="S27" i="34" s="1"/>
  <c r="AC27" i="34" s="1"/>
  <c r="AB28" i="34" s="1"/>
  <c r="Z92" i="81"/>
  <c r="AX83" i="90"/>
  <c r="S83" i="90" s="1"/>
  <c r="AC83" i="90" s="1"/>
  <c r="AB84" i="90" s="1"/>
  <c r="AX65" i="90"/>
  <c r="S65" i="90" s="1"/>
  <c r="AC65" i="90" s="1"/>
  <c r="AB66" i="90" s="1"/>
  <c r="AX51" i="34"/>
  <c r="S51" i="34" s="1"/>
  <c r="AC51" i="34" s="1"/>
  <c r="AB52" i="34" s="1"/>
  <c r="AX41" i="34"/>
  <c r="S41" i="34" s="1"/>
  <c r="AC41" i="34" s="1"/>
  <c r="AB42" i="34" s="1"/>
  <c r="AF90" i="93"/>
  <c r="AO90" i="93" s="1"/>
  <c r="AX47" i="90"/>
  <c r="S47" i="90" s="1"/>
  <c r="AC47" i="90" s="1"/>
  <c r="AB48" i="90" s="1"/>
  <c r="AX57" i="34"/>
  <c r="S57" i="34" s="1"/>
  <c r="AC57" i="34" s="1"/>
  <c r="AB58" i="34" s="1"/>
  <c r="AX48" i="34"/>
  <c r="S48" i="34" s="1"/>
  <c r="AC48" i="34" s="1"/>
  <c r="AB49" i="34" s="1"/>
  <c r="AX40" i="34"/>
  <c r="S40" i="34" s="1"/>
  <c r="AC40" i="34" s="1"/>
  <c r="AB41" i="34" s="1"/>
  <c r="AG90" i="93"/>
  <c r="AP90" i="93" s="1"/>
  <c r="AX69" i="34"/>
  <c r="S69" i="34" s="1"/>
  <c r="AC69" i="34" s="1"/>
  <c r="AB70" i="34" s="1"/>
  <c r="AX63" i="34"/>
  <c r="S63" i="34" s="1"/>
  <c r="AC63" i="34" s="1"/>
  <c r="AB64" i="34" s="1"/>
  <c r="AX56" i="34"/>
  <c r="S56" i="34" s="1"/>
  <c r="AC56" i="34" s="1"/>
  <c r="AB57" i="34" s="1"/>
  <c r="AX47" i="34"/>
  <c r="S47" i="34" s="1"/>
  <c r="AC47" i="34" s="1"/>
  <c r="AB48" i="34" s="1"/>
  <c r="AX39" i="34"/>
  <c r="S39" i="34" s="1"/>
  <c r="AC39" i="34" s="1"/>
  <c r="AB40" i="34" s="1"/>
  <c r="AE86" i="94"/>
  <c r="W91" i="93"/>
  <c r="AX33" i="34"/>
  <c r="S33" i="34" s="1"/>
  <c r="AC33" i="34" s="1"/>
  <c r="AB34" i="34" s="1"/>
  <c r="AX71" i="90"/>
  <c r="S71" i="90" s="1"/>
  <c r="AC71" i="90" s="1"/>
  <c r="AB72" i="90" s="1"/>
  <c r="AX53" i="90"/>
  <c r="S53" i="90" s="1"/>
  <c r="AC53" i="90" s="1"/>
  <c r="AB54" i="90" s="1"/>
  <c r="AX32" i="90"/>
  <c r="S32" i="90" s="1"/>
  <c r="AC32" i="90" s="1"/>
  <c r="AB33" i="90" s="1"/>
  <c r="AX11" i="90"/>
  <c r="S11" i="90" s="1"/>
  <c r="AC11" i="90" s="1"/>
  <c r="AB12" i="90" s="1"/>
  <c r="AX85" i="90"/>
  <c r="S85" i="90" s="1"/>
  <c r="AC85" i="90" s="1"/>
  <c r="AB86" i="90" s="1"/>
  <c r="AX68" i="90"/>
  <c r="S68" i="90" s="1"/>
  <c r="AC68" i="90" s="1"/>
  <c r="AB69" i="90" s="1"/>
  <c r="AK69" i="90" s="1"/>
  <c r="AT69" i="90" s="1"/>
  <c r="AX50" i="90"/>
  <c r="S50" i="90" s="1"/>
  <c r="AC50" i="90" s="1"/>
  <c r="AB51" i="90" s="1"/>
  <c r="AX29" i="90"/>
  <c r="S29" i="90" s="1"/>
  <c r="AC29" i="90" s="1"/>
  <c r="AB30" i="90" s="1"/>
  <c r="AX5" i="90"/>
  <c r="S5" i="90" s="1"/>
  <c r="AC5" i="90" s="1"/>
  <c r="AB6" i="90" s="1"/>
  <c r="AX80" i="90"/>
  <c r="S80" i="90" s="1"/>
  <c r="AC80" i="90" s="1"/>
  <c r="AB81" i="90" s="1"/>
  <c r="AX62" i="90"/>
  <c r="S62" i="90" s="1"/>
  <c r="AC62" i="90" s="1"/>
  <c r="AB63" i="90" s="1"/>
  <c r="AX44" i="90"/>
  <c r="S44" i="90" s="1"/>
  <c r="AC44" i="90" s="1"/>
  <c r="AB45" i="90" s="1"/>
  <c r="AK45" i="90" s="1"/>
  <c r="AT45" i="90" s="1"/>
  <c r="AX23" i="90"/>
  <c r="S23" i="90" s="1"/>
  <c r="AC23" i="90" s="1"/>
  <c r="AB24" i="90" s="1"/>
  <c r="AX77" i="90"/>
  <c r="S77" i="90" s="1"/>
  <c r="AC77" i="90" s="1"/>
  <c r="AB78" i="90" s="1"/>
  <c r="AX59" i="90"/>
  <c r="S59" i="90" s="1"/>
  <c r="AC59" i="90" s="1"/>
  <c r="AB60" i="90" s="1"/>
  <c r="AX41" i="90"/>
  <c r="S41" i="90" s="1"/>
  <c r="AC41" i="90" s="1"/>
  <c r="AB42" i="90" s="1"/>
  <c r="AX17" i="90"/>
  <c r="S17" i="90" s="1"/>
  <c r="AC17" i="90" s="1"/>
  <c r="AB18" i="90" s="1"/>
  <c r="AX15" i="34"/>
  <c r="S15" i="34" s="1"/>
  <c r="AC15" i="34" s="1"/>
  <c r="AB16" i="34" s="1"/>
  <c r="AX74" i="90"/>
  <c r="S74" i="90" s="1"/>
  <c r="AC74" i="90" s="1"/>
  <c r="AB75" i="90" s="1"/>
  <c r="AX56" i="90"/>
  <c r="S56" i="90" s="1"/>
  <c r="AC56" i="90" s="1"/>
  <c r="AB57" i="90" s="1"/>
  <c r="AX35" i="90"/>
  <c r="S35" i="90" s="1"/>
  <c r="AC35" i="90" s="1"/>
  <c r="AB36" i="90" s="1"/>
  <c r="AX14" i="90"/>
  <c r="S14" i="90" s="1"/>
  <c r="AC14" i="90" s="1"/>
  <c r="AB15" i="90" s="1"/>
  <c r="AX36" i="34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J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J8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J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J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J85" i="34"/>
  <c r="AK85" i="34"/>
  <c r="AT85" i="34" s="1"/>
  <c r="AJ45" i="34"/>
  <c r="AK45" i="34"/>
  <c r="AT45" i="34" s="1"/>
  <c r="AF88" i="29"/>
  <c r="AO88" i="29" s="1"/>
  <c r="AE88" i="29"/>
  <c r="W89" i="29"/>
  <c r="AG88" i="29"/>
  <c r="AP88" i="29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J46" i="34"/>
  <c r="AK46" i="34"/>
  <c r="AT46" i="34" s="1"/>
  <c r="AJ40" i="34"/>
  <c r="AK40" i="34"/>
  <c r="AT40" i="34" s="1"/>
  <c r="AK34" i="34"/>
  <c r="AT34" i="34" s="1"/>
  <c r="AJ34" i="34"/>
  <c r="AJ28" i="34"/>
  <c r="AK28" i="34"/>
  <c r="AT28" i="34" s="1"/>
  <c r="AK22" i="34"/>
  <c r="AT22" i="34" s="1"/>
  <c r="AK16" i="34"/>
  <c r="AT16" i="34" s="1"/>
  <c r="AK10" i="34"/>
  <c r="AT10" i="34" s="1"/>
  <c r="AG91" i="41"/>
  <c r="AP91" i="41" s="1"/>
  <c r="AF91" i="41"/>
  <c r="AO91" i="41" s="1"/>
  <c r="AE91" i="41"/>
  <c r="W92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74" i="34"/>
  <c r="AK74" i="34"/>
  <c r="AT74" i="34" s="1"/>
  <c r="AJ68" i="34"/>
  <c r="AK68" i="34"/>
  <c r="AT68" i="34" s="1"/>
  <c r="AJ62" i="34"/>
  <c r="AK62" i="34"/>
  <c r="AT62" i="34" s="1"/>
  <c r="AJ56" i="34"/>
  <c r="AK56" i="34"/>
  <c r="AT56" i="34" s="1"/>
  <c r="AJ44" i="34"/>
  <c r="AK44" i="34"/>
  <c r="AT44" i="34" s="1"/>
  <c r="AJ38" i="34"/>
  <c r="AK38" i="34"/>
  <c r="AT38" i="34" s="1"/>
  <c r="AJ32" i="34"/>
  <c r="AK32" i="34"/>
  <c r="AT32" i="34" s="1"/>
  <c r="AJ26" i="34"/>
  <c r="AK26" i="34"/>
  <c r="AT26" i="34" s="1"/>
  <c r="AJ20" i="34"/>
  <c r="AK20" i="34"/>
  <c r="AT20" i="34" s="1"/>
  <c r="AK14" i="34"/>
  <c r="AT14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78" i="90"/>
  <c r="AT78" i="90" s="1"/>
  <c r="AK48" i="90"/>
  <c r="AT48" i="90" s="1"/>
  <c r="AJ48" i="90"/>
  <c r="AK12" i="90"/>
  <c r="AT12" i="90" s="1"/>
  <c r="AJ12" i="90"/>
  <c r="AR89" i="33"/>
  <c r="AJ63" i="34"/>
  <c r="AK63" i="34"/>
  <c r="AT63" i="34" s="1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Y94" i="77"/>
  <c r="AJ86" i="34"/>
  <c r="AK86" i="34"/>
  <c r="AT86" i="34" s="1"/>
  <c r="AJ79" i="34"/>
  <c r="AK79" i="34"/>
  <c r="AT79" i="34" s="1"/>
  <c r="AJ73" i="34"/>
  <c r="AK73" i="34"/>
  <c r="AT73" i="34" s="1"/>
  <c r="AJ67" i="34"/>
  <c r="AK67" i="34"/>
  <c r="AT67" i="34" s="1"/>
  <c r="AJ61" i="34"/>
  <c r="AK61" i="34"/>
  <c r="AT61" i="34" s="1"/>
  <c r="AJ55" i="34"/>
  <c r="AK55" i="34"/>
  <c r="AT55" i="34" s="1"/>
  <c r="AK49" i="34"/>
  <c r="AT49" i="34" s="1"/>
  <c r="AK43" i="34"/>
  <c r="AT43" i="34" s="1"/>
  <c r="AJ43" i="34"/>
  <c r="AJ37" i="34"/>
  <c r="AK37" i="34"/>
  <c r="AT37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K15" i="34"/>
  <c r="AT15" i="34" s="1"/>
  <c r="AK75" i="90"/>
  <c r="AT75" i="90" s="1"/>
  <c r="AJ63" i="90"/>
  <c r="AK63" i="90"/>
  <c r="AT63" i="90" s="1"/>
  <c r="AK33" i="90"/>
  <c r="AT33" i="90" s="1"/>
  <c r="AJ33" i="90"/>
  <c r="AK21" i="90"/>
  <c r="AT21" i="90" s="1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72" i="90"/>
  <c r="AT72" i="90" s="1"/>
  <c r="AK36" i="90"/>
  <c r="AT36" i="90" s="1"/>
  <c r="AJ36" i="90"/>
  <c r="AK6" i="90"/>
  <c r="AT6" i="90" s="1"/>
  <c r="AJ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51" i="90"/>
  <c r="AT51" i="90" s="1"/>
  <c r="AK39" i="90"/>
  <c r="AT39" i="90" s="1"/>
  <c r="AJ39" i="90"/>
  <c r="AK27" i="90"/>
  <c r="AT27" i="90" s="1"/>
  <c r="AJ27" i="90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Y91" i="93"/>
  <c r="AK89" i="34" l="1"/>
  <c r="AT89" i="34" s="1"/>
  <c r="Z94" i="77"/>
  <c r="Z91" i="37"/>
  <c r="AJ31" i="34"/>
  <c r="Z91" i="93"/>
  <c r="W92" i="93" s="1"/>
  <c r="AJ75" i="90"/>
  <c r="AK31" i="34"/>
  <c r="AT31" i="34" s="1"/>
  <c r="AJ49" i="34"/>
  <c r="AK8" i="34"/>
  <c r="AT8" i="34" s="1"/>
  <c r="AJ21" i="90"/>
  <c r="AK30" i="34"/>
  <c r="AT30" i="34" s="1"/>
  <c r="AK50" i="34"/>
  <c r="AT50" i="34" s="1"/>
  <c r="AJ14" i="34"/>
  <c r="AJ84" i="90"/>
  <c r="AJ22" i="34"/>
  <c r="Z88" i="74"/>
  <c r="AE88" i="74" s="1"/>
  <c r="W89" i="74"/>
  <c r="AK25" i="34"/>
  <c r="AT25" i="34" s="1"/>
  <c r="AJ25" i="34"/>
  <c r="AS38" i="34"/>
  <c r="AL38" i="34"/>
  <c r="AU38" i="34" s="1"/>
  <c r="AE91" i="93"/>
  <c r="AG91" i="93"/>
  <c r="AP91" i="93" s="1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F94" i="77"/>
  <c r="AO94" i="77" s="1"/>
  <c r="AG94" i="77"/>
  <c r="AP94" i="77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L8" i="34"/>
  <c r="AU8" i="34" s="1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Z92" i="41" s="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Z92" i="73" s="1"/>
  <c r="AJ44" i="90"/>
  <c r="AK44" i="90"/>
  <c r="AT44" i="90" s="1"/>
  <c r="AJ80" i="90"/>
  <c r="AK80" i="90"/>
  <c r="AT80" i="90" s="1"/>
  <c r="AS27" i="90"/>
  <c r="AL27" i="90"/>
  <c r="AU27" i="90" s="1"/>
  <c r="X93" i="81"/>
  <c r="Z93" i="81" s="1"/>
  <c r="Y93" i="81"/>
  <c r="AS39" i="34"/>
  <c r="AL39" i="34"/>
  <c r="AU39" i="34" s="1"/>
  <c r="Z87" i="94"/>
  <c r="Y89" i="45"/>
  <c r="Z89" i="45" s="1"/>
  <c r="X89" i="45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AG88" i="74" l="1"/>
  <c r="AP88" i="74" s="1"/>
  <c r="AF91" i="93"/>
  <c r="AO91" i="93" s="1"/>
  <c r="AF88" i="74"/>
  <c r="AO88" i="74" s="1"/>
  <c r="AL30" i="34"/>
  <c r="AU30" i="34" s="1"/>
  <c r="Z92" i="85"/>
  <c r="AF92" i="85" s="1"/>
  <c r="AO92" i="85" s="1"/>
  <c r="Z91" i="33"/>
  <c r="AF91" i="33" s="1"/>
  <c r="AO91" i="33" s="1"/>
  <c r="AF92" i="73"/>
  <c r="AO92" i="73" s="1"/>
  <c r="AE92" i="73"/>
  <c r="W93" i="73"/>
  <c r="AG92" i="73"/>
  <c r="AP92" i="73" s="1"/>
  <c r="W93" i="41"/>
  <c r="AG92" i="41"/>
  <c r="AP92" i="41" s="1"/>
  <c r="AF92" i="41"/>
  <c r="AO92" i="41" s="1"/>
  <c r="AE92" i="41"/>
  <c r="W93" i="85"/>
  <c r="AG92" i="85"/>
  <c r="AP92" i="85" s="1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I88" i="74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Z95" i="77" s="1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AH86" i="89"/>
  <c r="AQ86" i="89" s="1"/>
  <c r="AS9" i="90"/>
  <c r="AL9" i="90"/>
  <c r="AU9" i="90" s="1"/>
  <c r="AS56" i="90"/>
  <c r="AL56" i="90"/>
  <c r="AU56" i="90" s="1"/>
  <c r="Y92" i="93"/>
  <c r="X92" i="93"/>
  <c r="Z92" i="93" s="1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AE91" i="33" l="1"/>
  <c r="W92" i="33"/>
  <c r="Z92" i="37"/>
  <c r="AE92" i="85"/>
  <c r="AG91" i="33"/>
  <c r="AP91" i="33" s="1"/>
  <c r="AS91" i="34"/>
  <c r="AU91" i="34"/>
  <c r="C11" i="34" s="1"/>
  <c r="X93" i="41"/>
  <c r="Y93" i="41"/>
  <c r="Z93" i="41" s="1"/>
  <c r="Y92" i="25"/>
  <c r="X92" i="25"/>
  <c r="Z92" i="25" s="1"/>
  <c r="AG95" i="77"/>
  <c r="AP95" i="77" s="1"/>
  <c r="AF95" i="77"/>
  <c r="AO95" i="77" s="1"/>
  <c r="AE95" i="77"/>
  <c r="W96" i="77"/>
  <c r="AR88" i="74"/>
  <c r="X94" i="81"/>
  <c r="Y94" i="81"/>
  <c r="Y93" i="85"/>
  <c r="X93" i="85"/>
  <c r="Z93" i="85" s="1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N91" i="33"/>
  <c r="AI91" i="33"/>
  <c r="AH89" i="74"/>
  <c r="AQ89" i="74" s="1"/>
  <c r="AQ91" i="74" s="1"/>
  <c r="AZ3" i="74"/>
  <c r="AX6" i="74" s="1"/>
  <c r="S6" i="74" s="1"/>
  <c r="AC6" i="74" s="1"/>
  <c r="AB7" i="74" s="1"/>
  <c r="AI92" i="41"/>
  <c r="AN92" i="41"/>
  <c r="X92" i="33"/>
  <c r="Y92" i="33"/>
  <c r="AR91" i="93"/>
  <c r="AI87" i="94"/>
  <c r="AN87" i="94"/>
  <c r="AN89" i="45"/>
  <c r="AI89" i="45"/>
  <c r="Y93" i="73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Z93" i="73" l="1"/>
  <c r="AX64" i="74"/>
  <c r="S64" i="74" s="1"/>
  <c r="AC64" i="74" s="1"/>
  <c r="AB65" i="74" s="1"/>
  <c r="AX58" i="74"/>
  <c r="S58" i="74" s="1"/>
  <c r="AC58" i="74" s="1"/>
  <c r="AB59" i="74" s="1"/>
  <c r="AX52" i="74"/>
  <c r="S52" i="74" s="1"/>
  <c r="AC52" i="74" s="1"/>
  <c r="AB53" i="74" s="1"/>
  <c r="AX84" i="74"/>
  <c r="S84" i="74" s="1"/>
  <c r="AC84" i="74" s="1"/>
  <c r="AB85" i="74" s="1"/>
  <c r="AX46" i="74"/>
  <c r="S46" i="74" s="1"/>
  <c r="AC46" i="74" s="1"/>
  <c r="AB47" i="74" s="1"/>
  <c r="AX82" i="74"/>
  <c r="S82" i="74" s="1"/>
  <c r="AC82" i="74" s="1"/>
  <c r="AB83" i="74" s="1"/>
  <c r="AX40" i="74"/>
  <c r="S40" i="74" s="1"/>
  <c r="AC40" i="74" s="1"/>
  <c r="AB41" i="74" s="1"/>
  <c r="AX76" i="74"/>
  <c r="S76" i="74" s="1"/>
  <c r="AC76" i="74" s="1"/>
  <c r="AB77" i="74" s="1"/>
  <c r="AX28" i="74"/>
  <c r="S28" i="74" s="1"/>
  <c r="AC28" i="74" s="1"/>
  <c r="AB29" i="74" s="1"/>
  <c r="AX22" i="74"/>
  <c r="S22" i="74" s="1"/>
  <c r="AC22" i="74" s="1"/>
  <c r="AB23" i="74" s="1"/>
  <c r="Z88" i="94"/>
  <c r="AE88" i="94" s="1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G88" i="94"/>
  <c r="AP88" i="94" s="1"/>
  <c r="W89" i="94"/>
  <c r="AE93" i="41"/>
  <c r="W94" i="41"/>
  <c r="AF93" i="41"/>
  <c r="AO93" i="41" s="1"/>
  <c r="AG93" i="41"/>
  <c r="AP93" i="41" s="1"/>
  <c r="AK85" i="74"/>
  <c r="AT85" i="74" s="1"/>
  <c r="AK65" i="74"/>
  <c r="AT6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J77" i="74"/>
  <c r="AK77" i="74"/>
  <c r="AT77" i="74" s="1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59" i="74"/>
  <c r="AK59" i="74"/>
  <c r="AT59" i="74" s="1"/>
  <c r="AJ35" i="74"/>
  <c r="AK35" i="74"/>
  <c r="AT35" i="74" s="1"/>
  <c r="AJ11" i="74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J47" i="74"/>
  <c r="AK47" i="74"/>
  <c r="AT47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Z96" i="77" l="1"/>
  <c r="AJ65" i="74"/>
  <c r="Z93" i="37"/>
  <c r="AJ41" i="74"/>
  <c r="W97" i="77"/>
  <c r="AG96" i="77"/>
  <c r="AP96" i="77" s="1"/>
  <c r="AF96" i="77"/>
  <c r="AO96" i="77" s="1"/>
  <c r="AE96" i="77"/>
  <c r="AG93" i="37"/>
  <c r="AP93" i="37" s="1"/>
  <c r="AF93" i="37"/>
  <c r="AO93" i="37" s="1"/>
  <c r="AE93" i="37"/>
  <c r="W94" i="37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X94" i="41"/>
  <c r="Z94" i="41" s="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Z94" i="85" l="1"/>
  <c r="AS66" i="74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F94" i="85"/>
  <c r="AO94" i="85" s="1"/>
  <c r="AG94" i="41"/>
  <c r="AP94" i="41" s="1"/>
  <c r="AF94" i="41"/>
  <c r="AO94" i="41" s="1"/>
  <c r="AE94" i="41"/>
  <c r="W95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X3" i="94"/>
  <c r="S3" i="94" s="1"/>
  <c r="AC3" i="94" s="1"/>
  <c r="AZ3" i="94"/>
  <c r="AX6" i="94" s="1"/>
  <c r="S6" i="94" s="1"/>
  <c r="AC6" i="94" s="1"/>
  <c r="AB7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Z93" i="33" s="1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AX15" i="94" l="1"/>
  <c r="S15" i="94" s="1"/>
  <c r="AC15" i="94" s="1"/>
  <c r="AB16" i="94" s="1"/>
  <c r="AX14" i="94"/>
  <c r="S14" i="94" s="1"/>
  <c r="AC14" i="94" s="1"/>
  <c r="AB15" i="94" s="1"/>
  <c r="AX11" i="94"/>
  <c r="S11" i="94" s="1"/>
  <c r="AC11" i="94" s="1"/>
  <c r="AB12" i="94" s="1"/>
  <c r="Z91" i="45"/>
  <c r="AX5" i="94"/>
  <c r="S5" i="94" s="1"/>
  <c r="AC5" i="94" s="1"/>
  <c r="AB6" i="94" s="1"/>
  <c r="AX10" i="94"/>
  <c r="S10" i="94" s="1"/>
  <c r="AC10" i="94" s="1"/>
  <c r="AB11" i="94" s="1"/>
  <c r="Z94" i="37"/>
  <c r="AG94" i="37" s="1"/>
  <c r="AP94" i="37" s="1"/>
  <c r="AX9" i="94"/>
  <c r="S9" i="94" s="1"/>
  <c r="AC9" i="94" s="1"/>
  <c r="AB10" i="94" s="1"/>
  <c r="W95" i="37"/>
  <c r="AF94" i="37"/>
  <c r="AO94" i="37" s="1"/>
  <c r="AE94" i="37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K12" i="94"/>
  <c r="AT12" i="94" s="1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Z88" i="89" s="1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Y95" i="41"/>
  <c r="X95" i="41"/>
  <c r="Z95" i="41" s="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J11" i="94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K89" i="94" s="1"/>
  <c r="AT89" i="94" s="1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Y94" i="93"/>
  <c r="Y95" i="85"/>
  <c r="X95" i="85"/>
  <c r="Z94" i="93" l="1"/>
  <c r="Z91" i="29"/>
  <c r="AE94" i="93"/>
  <c r="W95" i="93"/>
  <c r="AG94" i="93"/>
  <c r="AP94" i="93" s="1"/>
  <c r="AF94" i="93"/>
  <c r="AO94" i="93" s="1"/>
  <c r="AS25" i="94"/>
  <c r="AL25" i="94"/>
  <c r="AU25" i="94" s="1"/>
  <c r="W89" i="89"/>
  <c r="AE88" i="89"/>
  <c r="AG88" i="89"/>
  <c r="AP88" i="89" s="1"/>
  <c r="AF88" i="89"/>
  <c r="AO88" i="89" s="1"/>
  <c r="AI94" i="37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W96" i="41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Z92" i="45" s="1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Z95" i="73" l="1"/>
  <c r="AF92" i="45"/>
  <c r="AO92" i="45" s="1"/>
  <c r="AE92" i="45"/>
  <c r="AG92" i="45"/>
  <c r="AP92" i="45" s="1"/>
  <c r="W93" i="45"/>
  <c r="Y96" i="81"/>
  <c r="Z96" i="81" s="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Z98" i="77" s="1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AG95" i="73"/>
  <c r="AP95" i="73" s="1"/>
  <c r="Y92" i="29"/>
  <c r="X92" i="29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Y96" i="41"/>
  <c r="AR94" i="37"/>
  <c r="AI94" i="93"/>
  <c r="AN94" i="93"/>
  <c r="Z92" i="29" l="1"/>
  <c r="Z96" i="41"/>
  <c r="Z89" i="89"/>
  <c r="AG89" i="89" s="1"/>
  <c r="AP89" i="89" s="1"/>
  <c r="AS91" i="94"/>
  <c r="AU91" i="94"/>
  <c r="C11" i="94" s="1"/>
  <c r="F47" i="97" s="1"/>
  <c r="AG92" i="29"/>
  <c r="AP92" i="29" s="1"/>
  <c r="AF92" i="29"/>
  <c r="AO92" i="29" s="1"/>
  <c r="AE92" i="29"/>
  <c r="W93" i="29"/>
  <c r="AF89" i="89"/>
  <c r="AO89" i="89" s="1"/>
  <c r="W90" i="89"/>
  <c r="AE89" i="89"/>
  <c r="X93" i="45"/>
  <c r="Y93" i="45"/>
  <c r="AE96" i="41"/>
  <c r="W97" i="41"/>
  <c r="AF96" i="41"/>
  <c r="AO96" i="41" s="1"/>
  <c r="AG96" i="41"/>
  <c r="AP96" i="41" s="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28" i="77"/>
  <c r="S28" i="77" s="1"/>
  <c r="AC28" i="77" s="1"/>
  <c r="AB29" i="77" s="1"/>
  <c r="AX29" i="77"/>
  <c r="S29" i="77" s="1"/>
  <c r="AC29" i="77" s="1"/>
  <c r="AB30" i="77" s="1"/>
  <c r="AX30" i="77"/>
  <c r="S30" i="77" s="1"/>
  <c r="AC30" i="77" s="1"/>
  <c r="AB31" i="77" s="1"/>
  <c r="AX31" i="77"/>
  <c r="S31" i="77" s="1"/>
  <c r="AC31" i="77" s="1"/>
  <c r="AB32" i="77" s="1"/>
  <c r="AX32" i="77"/>
  <c r="S32" i="77" s="1"/>
  <c r="AC32" i="77" s="1"/>
  <c r="AB33" i="77" s="1"/>
  <c r="AX33" i="77"/>
  <c r="S33" i="77" s="1"/>
  <c r="AC33" i="77" s="1"/>
  <c r="AB34" i="77" s="1"/>
  <c r="AX34" i="77"/>
  <c r="S34" i="77" s="1"/>
  <c r="AC34" i="77" s="1"/>
  <c r="AB35" i="77" s="1"/>
  <c r="AX35" i="77"/>
  <c r="S35" i="77" s="1"/>
  <c r="AC35" i="77" s="1"/>
  <c r="AB36" i="77" s="1"/>
  <c r="AX36" i="77"/>
  <c r="S36" i="77" s="1"/>
  <c r="AC36" i="77" s="1"/>
  <c r="AB37" i="77" s="1"/>
  <c r="AX37" i="77"/>
  <c r="S37" i="77" s="1"/>
  <c r="AC37" i="77" s="1"/>
  <c r="AB38" i="77" s="1"/>
  <c r="AX38" i="77"/>
  <c r="S38" i="77" s="1"/>
  <c r="AC38" i="77" s="1"/>
  <c r="AB39" i="77" s="1"/>
  <c r="AX39" i="77"/>
  <c r="S39" i="77" s="1"/>
  <c r="AC39" i="77" s="1"/>
  <c r="AB40" i="77" s="1"/>
  <c r="AX40" i="77"/>
  <c r="S40" i="77" s="1"/>
  <c r="AC40" i="77" s="1"/>
  <c r="AB41" i="77" s="1"/>
  <c r="AX41" i="77"/>
  <c r="S41" i="77" s="1"/>
  <c r="AC41" i="77" s="1"/>
  <c r="AB42" i="77" s="1"/>
  <c r="AX42" i="77"/>
  <c r="S42" i="77" s="1"/>
  <c r="AC42" i="77" s="1"/>
  <c r="AB43" i="77" s="1"/>
  <c r="AX43" i="77"/>
  <c r="S43" i="77" s="1"/>
  <c r="AC43" i="77" s="1"/>
  <c r="AB44" i="77" s="1"/>
  <c r="AX44" i="77"/>
  <c r="S44" i="77" s="1"/>
  <c r="AC44" i="77" s="1"/>
  <c r="AB45" i="77" s="1"/>
  <c r="AX45" i="77"/>
  <c r="S45" i="77" s="1"/>
  <c r="AC45" i="77" s="1"/>
  <c r="AB46" i="77" s="1"/>
  <c r="AX46" i="77"/>
  <c r="S46" i="77" s="1"/>
  <c r="AC46" i="77" s="1"/>
  <c r="AB47" i="77" s="1"/>
  <c r="AX47" i="77"/>
  <c r="S47" i="77" s="1"/>
  <c r="AC47" i="77" s="1"/>
  <c r="AB48" i="77" s="1"/>
  <c r="AX48" i="77"/>
  <c r="S48" i="77" s="1"/>
  <c r="AC48" i="77" s="1"/>
  <c r="AB49" i="77" s="1"/>
  <c r="AX49" i="77"/>
  <c r="S49" i="77" s="1"/>
  <c r="AC49" i="77" s="1"/>
  <c r="AB50" i="77" s="1"/>
  <c r="AX50" i="77"/>
  <c r="S50" i="77" s="1"/>
  <c r="AC50" i="77" s="1"/>
  <c r="AB51" i="77" s="1"/>
  <c r="AX51" i="77"/>
  <c r="S51" i="77" s="1"/>
  <c r="AC51" i="77" s="1"/>
  <c r="AB52" i="77" s="1"/>
  <c r="AX52" i="77"/>
  <c r="S52" i="77" s="1"/>
  <c r="AC52" i="77" s="1"/>
  <c r="AB53" i="77" s="1"/>
  <c r="AX53" i="77"/>
  <c r="S53" i="77" s="1"/>
  <c r="AC53" i="77" s="1"/>
  <c r="AB54" i="77" s="1"/>
  <c r="AX54" i="77"/>
  <c r="S54" i="77" s="1"/>
  <c r="AC54" i="77" s="1"/>
  <c r="AB55" i="77" s="1"/>
  <c r="AX55" i="77"/>
  <c r="S55" i="77" s="1"/>
  <c r="AC55" i="77" s="1"/>
  <c r="AB56" i="77" s="1"/>
  <c r="AX56" i="77"/>
  <c r="S56" i="77" s="1"/>
  <c r="AC56" i="77" s="1"/>
  <c r="AB57" i="77" s="1"/>
  <c r="AX57" i="77"/>
  <c r="S57" i="77" s="1"/>
  <c r="AC57" i="77" s="1"/>
  <c r="AB58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G98" i="77"/>
  <c r="AP98" i="77" s="1"/>
  <c r="AP100" i="77" s="1"/>
  <c r="AF98" i="77"/>
  <c r="AO98" i="77" s="1"/>
  <c r="AO100" i="77" s="1"/>
  <c r="AE98" i="77"/>
  <c r="AC98" i="77"/>
  <c r="Y96" i="85"/>
  <c r="X96" i="85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26" i="77" l="1"/>
  <c r="S26" i="77" s="1"/>
  <c r="AC26" i="77" s="1"/>
  <c r="AB27" i="77" s="1"/>
  <c r="AX25" i="77"/>
  <c r="S25" i="77" s="1"/>
  <c r="AC25" i="77" s="1"/>
  <c r="AB26" i="77" s="1"/>
  <c r="AX24" i="77"/>
  <c r="S24" i="77" s="1"/>
  <c r="AC24" i="77" s="1"/>
  <c r="AB25" i="77" s="1"/>
  <c r="Z96" i="85"/>
  <c r="AX19" i="77"/>
  <c r="S19" i="77" s="1"/>
  <c r="AC19" i="77" s="1"/>
  <c r="AB20" i="77" s="1"/>
  <c r="Z93" i="45"/>
  <c r="AX27" i="77"/>
  <c r="S27" i="77" s="1"/>
  <c r="AC27" i="77" s="1"/>
  <c r="AB28" i="77" s="1"/>
  <c r="AX20" i="77"/>
  <c r="S20" i="77" s="1"/>
  <c r="AC20" i="77" s="1"/>
  <c r="AB21" i="77" s="1"/>
  <c r="AX12" i="77"/>
  <c r="S12" i="77" s="1"/>
  <c r="AC12" i="77" s="1"/>
  <c r="AB13" i="77" s="1"/>
  <c r="AX18" i="77"/>
  <c r="S18" i="77" s="1"/>
  <c r="AC18" i="77" s="1"/>
  <c r="AB19" i="77" s="1"/>
  <c r="AX23" i="77"/>
  <c r="S23" i="77" s="1"/>
  <c r="AC23" i="77" s="1"/>
  <c r="AB24" i="77" s="1"/>
  <c r="AX17" i="77"/>
  <c r="S17" i="77" s="1"/>
  <c r="AC17" i="77" s="1"/>
  <c r="AB18" i="77" s="1"/>
  <c r="AX22" i="77"/>
  <c r="S22" i="77" s="1"/>
  <c r="AC22" i="77" s="1"/>
  <c r="AB23" i="77" s="1"/>
  <c r="AX16" i="77"/>
  <c r="S16" i="77" s="1"/>
  <c r="AC16" i="77" s="1"/>
  <c r="AB17" i="77" s="1"/>
  <c r="AX21" i="77"/>
  <c r="S21" i="77" s="1"/>
  <c r="AC21" i="77" s="1"/>
  <c r="AB22" i="77" s="1"/>
  <c r="AX15" i="77"/>
  <c r="S15" i="77" s="1"/>
  <c r="AC15" i="77" s="1"/>
  <c r="AB16" i="77" s="1"/>
  <c r="AX11" i="77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J13" i="77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K33" i="77"/>
  <c r="AT33" i="77" s="1"/>
  <c r="AJ33" i="77"/>
  <c r="AK27" i="77"/>
  <c r="AT27" i="77" s="1"/>
  <c r="AJ27" i="77"/>
  <c r="AJ21" i="77"/>
  <c r="AK21" i="77"/>
  <c r="AT21" i="77" s="1"/>
  <c r="AK15" i="77"/>
  <c r="AT15" i="77" s="1"/>
  <c r="AJ15" i="77"/>
  <c r="AJ9" i="77"/>
  <c r="AK9" i="77"/>
  <c r="AT9" i="77" s="1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AJ14" i="77"/>
  <c r="AK14" i="77"/>
  <c r="AT14" i="77" s="1"/>
  <c r="X90" i="89"/>
  <c r="Y90" i="89"/>
  <c r="Z97" i="41" l="1"/>
  <c r="AJ8" i="77"/>
  <c r="AG97" i="41"/>
  <c r="AP97" i="41" s="1"/>
  <c r="AF97" i="41"/>
  <c r="AO97" i="41" s="1"/>
  <c r="AE97" i="41"/>
  <c r="W98" i="41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Z96" i="93" l="1"/>
  <c r="AR95" i="93"/>
  <c r="W97" i="93"/>
  <c r="AG96" i="93"/>
  <c r="AP96" i="93" s="1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Z96" i="33" s="1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18" i="41"/>
  <c r="S18" i="41" s="1"/>
  <c r="AC18" i="41" s="1"/>
  <c r="AB19" i="41" s="1"/>
  <c r="AX19" i="41"/>
  <c r="S19" i="41" s="1"/>
  <c r="AC19" i="41" s="1"/>
  <c r="AB20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23" i="41" l="1"/>
  <c r="S23" i="41" s="1"/>
  <c r="AC23" i="41" s="1"/>
  <c r="AB24" i="41" s="1"/>
  <c r="AX17" i="41"/>
  <c r="S17" i="41" s="1"/>
  <c r="AC17" i="41" s="1"/>
  <c r="AB18" i="41" s="1"/>
  <c r="AX22" i="41"/>
  <c r="S22" i="41" s="1"/>
  <c r="AC22" i="41" s="1"/>
  <c r="AB23" i="41" s="1"/>
  <c r="AX16" i="41"/>
  <c r="S16" i="41" s="1"/>
  <c r="AC16" i="41" s="1"/>
  <c r="AB17" i="41" s="1"/>
  <c r="AX21" i="41"/>
  <c r="S21" i="41" s="1"/>
  <c r="AC21" i="41" s="1"/>
  <c r="AB22" i="41" s="1"/>
  <c r="AX15" i="41"/>
  <c r="S15" i="41" s="1"/>
  <c r="AC15" i="41" s="1"/>
  <c r="AB16" i="41" s="1"/>
  <c r="AX20" i="41"/>
  <c r="S20" i="41" s="1"/>
  <c r="AC20" i="41" s="1"/>
  <c r="AB21" i="41" s="1"/>
  <c r="AX13" i="41"/>
  <c r="S13" i="41" s="1"/>
  <c r="AC13" i="41" s="1"/>
  <c r="AB14" i="41" s="1"/>
  <c r="AX12" i="41"/>
  <c r="S12" i="41" s="1"/>
  <c r="AC12" i="41" s="1"/>
  <c r="AB13" i="41" s="1"/>
  <c r="AX11" i="41"/>
  <c r="S11" i="41" s="1"/>
  <c r="AC11" i="41" s="1"/>
  <c r="AB12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X5" i="41"/>
  <c r="S5" i="41" s="1"/>
  <c r="AC5" i="41" s="1"/>
  <c r="AB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J7" i="41"/>
  <c r="AK7" i="41"/>
  <c r="AT7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Z98" i="85" s="1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22" i="81"/>
  <c r="S22" i="81" s="1"/>
  <c r="AC22" i="81" s="1"/>
  <c r="AB23" i="81" s="1"/>
  <c r="AX23" i="81"/>
  <c r="S23" i="81" s="1"/>
  <c r="AC23" i="81" s="1"/>
  <c r="AB24" i="81" s="1"/>
  <c r="AX27" i="81"/>
  <c r="S27" i="81" s="1"/>
  <c r="AC27" i="81" s="1"/>
  <c r="AB28" i="81" s="1"/>
  <c r="AX28" i="81"/>
  <c r="S28" i="81" s="1"/>
  <c r="AC28" i="81" s="1"/>
  <c r="AB29" i="81" s="1"/>
  <c r="AX29" i="81"/>
  <c r="S29" i="81" s="1"/>
  <c r="AC29" i="81" s="1"/>
  <c r="AB30" i="81" s="1"/>
  <c r="AX30" i="81"/>
  <c r="S30" i="81" s="1"/>
  <c r="AC30" i="81" s="1"/>
  <c r="AB31" i="81" s="1"/>
  <c r="AX31" i="81"/>
  <c r="S31" i="81" s="1"/>
  <c r="AC31" i="81" s="1"/>
  <c r="AB32" i="81" s="1"/>
  <c r="AX32" i="81"/>
  <c r="S32" i="81" s="1"/>
  <c r="AC32" i="81" s="1"/>
  <c r="AB33" i="81" s="1"/>
  <c r="AX33" i="81"/>
  <c r="S33" i="81" s="1"/>
  <c r="AC33" i="81" s="1"/>
  <c r="AB34" i="81" s="1"/>
  <c r="AX34" i="81"/>
  <c r="S34" i="81" s="1"/>
  <c r="AC34" i="81" s="1"/>
  <c r="AB35" i="81" s="1"/>
  <c r="AX35" i="81"/>
  <c r="S35" i="81" s="1"/>
  <c r="AC35" i="81" s="1"/>
  <c r="AB36" i="81" s="1"/>
  <c r="AX36" i="81"/>
  <c r="S36" i="81" s="1"/>
  <c r="AC36" i="81" s="1"/>
  <c r="AB37" i="81" s="1"/>
  <c r="AX37" i="81"/>
  <c r="S37" i="81" s="1"/>
  <c r="AC37" i="81" s="1"/>
  <c r="AB38" i="81" s="1"/>
  <c r="AX38" i="81"/>
  <c r="S38" i="81" s="1"/>
  <c r="AC38" i="81" s="1"/>
  <c r="AB39" i="81" s="1"/>
  <c r="AX39" i="81"/>
  <c r="S39" i="81" s="1"/>
  <c r="AC39" i="81" s="1"/>
  <c r="AB40" i="81" s="1"/>
  <c r="AX40" i="81"/>
  <c r="S40" i="81" s="1"/>
  <c r="AC40" i="81" s="1"/>
  <c r="AB41" i="81" s="1"/>
  <c r="AX41" i="81"/>
  <c r="S41" i="81" s="1"/>
  <c r="AC41" i="81" s="1"/>
  <c r="AB42" i="81" s="1"/>
  <c r="AX42" i="81"/>
  <c r="S42" i="81" s="1"/>
  <c r="AC42" i="81" s="1"/>
  <c r="AB43" i="81" s="1"/>
  <c r="AX43" i="81"/>
  <c r="S43" i="81" s="1"/>
  <c r="AC43" i="81" s="1"/>
  <c r="AB44" i="81" s="1"/>
  <c r="AX44" i="81"/>
  <c r="S44" i="81" s="1"/>
  <c r="AC44" i="81" s="1"/>
  <c r="AB45" i="81" s="1"/>
  <c r="AX45" i="81"/>
  <c r="S45" i="81" s="1"/>
  <c r="AC45" i="81" s="1"/>
  <c r="AB46" i="81" s="1"/>
  <c r="AX46" i="81"/>
  <c r="S46" i="81" s="1"/>
  <c r="AC46" i="81" s="1"/>
  <c r="AB47" i="81" s="1"/>
  <c r="AX47" i="81"/>
  <c r="S47" i="81" s="1"/>
  <c r="AC47" i="81" s="1"/>
  <c r="AB48" i="81" s="1"/>
  <c r="AX48" i="81"/>
  <c r="S48" i="81" s="1"/>
  <c r="AC48" i="81" s="1"/>
  <c r="AB49" i="81" s="1"/>
  <c r="AX49" i="81"/>
  <c r="S49" i="81" s="1"/>
  <c r="AC49" i="81" s="1"/>
  <c r="AB50" i="81" s="1"/>
  <c r="AX50" i="81"/>
  <c r="S50" i="81" s="1"/>
  <c r="AC50" i="81" s="1"/>
  <c r="AB51" i="81" s="1"/>
  <c r="AX51" i="81"/>
  <c r="S51" i="81" s="1"/>
  <c r="AC51" i="81" s="1"/>
  <c r="AB52" i="81" s="1"/>
  <c r="AX52" i="81"/>
  <c r="S52" i="81" s="1"/>
  <c r="AC52" i="81" s="1"/>
  <c r="AB53" i="81" s="1"/>
  <c r="AX53" i="81"/>
  <c r="S53" i="81" s="1"/>
  <c r="AC53" i="81" s="1"/>
  <c r="AB54" i="81" s="1"/>
  <c r="AX54" i="81"/>
  <c r="S54" i="81" s="1"/>
  <c r="AC54" i="81" s="1"/>
  <c r="AB55" i="81" s="1"/>
  <c r="AX55" i="81"/>
  <c r="S55" i="81" s="1"/>
  <c r="AC55" i="81" s="1"/>
  <c r="AB56" i="81" s="1"/>
  <c r="AX56" i="81"/>
  <c r="S56" i="81" s="1"/>
  <c r="AC56" i="81" s="1"/>
  <c r="AB57" i="81" s="1"/>
  <c r="AX57" i="81"/>
  <c r="S57" i="81" s="1"/>
  <c r="AC57" i="81" s="1"/>
  <c r="AB58" i="81" s="1"/>
  <c r="AX58" i="81"/>
  <c r="S58" i="81" s="1"/>
  <c r="AC58" i="81" s="1"/>
  <c r="AB59" i="81" s="1"/>
  <c r="AX59" i="81"/>
  <c r="S59" i="81" s="1"/>
  <c r="AC59" i="81" s="1"/>
  <c r="AB60" i="81" s="1"/>
  <c r="AX60" i="81"/>
  <c r="S60" i="81" s="1"/>
  <c r="AC60" i="81" s="1"/>
  <c r="AB61" i="81" s="1"/>
  <c r="AX61" i="81"/>
  <c r="S61" i="81" s="1"/>
  <c r="AC61" i="81" s="1"/>
  <c r="AB62" i="81" s="1"/>
  <c r="AX62" i="81"/>
  <c r="S62" i="81" s="1"/>
  <c r="AC62" i="81" s="1"/>
  <c r="AB63" i="81" s="1"/>
  <c r="AX63" i="81"/>
  <c r="S63" i="81" s="1"/>
  <c r="AC63" i="81" s="1"/>
  <c r="AB64" i="81" s="1"/>
  <c r="AX64" i="81"/>
  <c r="S64" i="81" s="1"/>
  <c r="AC64" i="81" s="1"/>
  <c r="AB65" i="81" s="1"/>
  <c r="AX65" i="81"/>
  <c r="S65" i="81" s="1"/>
  <c r="AC65" i="81" s="1"/>
  <c r="AB66" i="81" s="1"/>
  <c r="AX66" i="81"/>
  <c r="S66" i="81" s="1"/>
  <c r="AC66" i="81" s="1"/>
  <c r="AB67" i="81" s="1"/>
  <c r="AX67" i="81"/>
  <c r="S67" i="81" s="1"/>
  <c r="AC67" i="81" s="1"/>
  <c r="AB68" i="81" s="1"/>
  <c r="AX68" i="81"/>
  <c r="S68" i="81" s="1"/>
  <c r="AC68" i="81" s="1"/>
  <c r="AB69" i="81" s="1"/>
  <c r="AX69" i="81"/>
  <c r="S69" i="81" s="1"/>
  <c r="AC69" i="81" s="1"/>
  <c r="AB70" i="81" s="1"/>
  <c r="AX70" i="81"/>
  <c r="S70" i="81" s="1"/>
  <c r="AC70" i="81" s="1"/>
  <c r="AB71" i="81" s="1"/>
  <c r="AX71" i="81"/>
  <c r="S71" i="81" s="1"/>
  <c r="AC71" i="81" s="1"/>
  <c r="AB72" i="81" s="1"/>
  <c r="AX72" i="81"/>
  <c r="S72" i="81" s="1"/>
  <c r="AC72" i="81" s="1"/>
  <c r="AB73" i="81" s="1"/>
  <c r="AX73" i="81"/>
  <c r="S73" i="81" s="1"/>
  <c r="AC73" i="81" s="1"/>
  <c r="AB74" i="81" s="1"/>
  <c r="AX74" i="81"/>
  <c r="S74" i="81" s="1"/>
  <c r="AC74" i="81" s="1"/>
  <c r="AB75" i="81" s="1"/>
  <c r="AX75" i="81"/>
  <c r="S75" i="81" s="1"/>
  <c r="AC75" i="81" s="1"/>
  <c r="AB76" i="81" s="1"/>
  <c r="AX76" i="81"/>
  <c r="S76" i="81" s="1"/>
  <c r="AC76" i="81" s="1"/>
  <c r="AB77" i="81" s="1"/>
  <c r="AX77" i="81"/>
  <c r="S77" i="81" s="1"/>
  <c r="AC77" i="81" s="1"/>
  <c r="AB78" i="81" s="1"/>
  <c r="AX78" i="81"/>
  <c r="S78" i="81" s="1"/>
  <c r="AC78" i="81" s="1"/>
  <c r="AB79" i="81" s="1"/>
  <c r="AX79" i="81"/>
  <c r="S79" i="81" s="1"/>
  <c r="AC79" i="81" s="1"/>
  <c r="AB80" i="81" s="1"/>
  <c r="AX80" i="81"/>
  <c r="S80" i="81" s="1"/>
  <c r="AC80" i="81" s="1"/>
  <c r="AB81" i="81" s="1"/>
  <c r="AX81" i="81"/>
  <c r="S81" i="81" s="1"/>
  <c r="AC81" i="81" s="1"/>
  <c r="AB82" i="81" s="1"/>
  <c r="AX82" i="81"/>
  <c r="S82" i="81" s="1"/>
  <c r="AC82" i="81" s="1"/>
  <c r="AB83" i="81" s="1"/>
  <c r="AX83" i="81"/>
  <c r="S83" i="81" s="1"/>
  <c r="AC83" i="81" s="1"/>
  <c r="AB84" i="81" s="1"/>
  <c r="AX84" i="81"/>
  <c r="S84" i="81" s="1"/>
  <c r="AC84" i="81" s="1"/>
  <c r="AB85" i="81" s="1"/>
  <c r="AX85" i="81"/>
  <c r="S85" i="81" s="1"/>
  <c r="AC85" i="81" s="1"/>
  <c r="AB86" i="81" s="1"/>
  <c r="AX86" i="81"/>
  <c r="S86" i="81" s="1"/>
  <c r="AC86" i="81" s="1"/>
  <c r="AB87" i="81" s="1"/>
  <c r="AX87" i="81"/>
  <c r="S87" i="81" s="1"/>
  <c r="AC87" i="81" s="1"/>
  <c r="AB88" i="81" s="1"/>
  <c r="AX88" i="81"/>
  <c r="S88" i="81" s="1"/>
  <c r="AC88" i="81" s="1"/>
  <c r="AB89" i="81" s="1"/>
  <c r="AX89" i="81"/>
  <c r="S89" i="81" s="1"/>
  <c r="AC89" i="81" s="1"/>
  <c r="AB90" i="81" s="1"/>
  <c r="AX90" i="81"/>
  <c r="S90" i="81" s="1"/>
  <c r="AC90" i="81" s="1"/>
  <c r="AB91" i="81" s="1"/>
  <c r="AX91" i="81"/>
  <c r="S91" i="81" s="1"/>
  <c r="AC91" i="81" s="1"/>
  <c r="AB92" i="81" s="1"/>
  <c r="AX92" i="81"/>
  <c r="S92" i="81" s="1"/>
  <c r="AC92" i="81" s="1"/>
  <c r="AB93" i="81" s="1"/>
  <c r="AX94" i="81"/>
  <c r="S94" i="81" s="1"/>
  <c r="AC94" i="81" s="1"/>
  <c r="AB95" i="81" s="1"/>
  <c r="AX93" i="81"/>
  <c r="S93" i="81" s="1"/>
  <c r="AC93" i="81" s="1"/>
  <c r="AB94" i="81" s="1"/>
  <c r="AX95" i="81"/>
  <c r="S95" i="81" s="1"/>
  <c r="AC95" i="81" s="1"/>
  <c r="AB96" i="81" s="1"/>
  <c r="AX96" i="81"/>
  <c r="S96" i="81" s="1"/>
  <c r="AC96" i="81" s="1"/>
  <c r="AB97" i="81" s="1"/>
  <c r="AX97" i="81"/>
  <c r="S97" i="81" s="1"/>
  <c r="AC97" i="81" s="1"/>
  <c r="AB98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Z95" i="45" s="1"/>
  <c r="X95" i="45"/>
  <c r="AX21" i="81" l="1"/>
  <c r="S21" i="81" s="1"/>
  <c r="AC21" i="81" s="1"/>
  <c r="AB22" i="81" s="1"/>
  <c r="AX26" i="81"/>
  <c r="S26" i="81" s="1"/>
  <c r="AC26" i="81" s="1"/>
  <c r="AB27" i="81" s="1"/>
  <c r="AX20" i="81"/>
  <c r="S20" i="81" s="1"/>
  <c r="AC20" i="81" s="1"/>
  <c r="AB21" i="81" s="1"/>
  <c r="AX25" i="81"/>
  <c r="S25" i="81" s="1"/>
  <c r="AC25" i="81" s="1"/>
  <c r="AB26" i="81" s="1"/>
  <c r="AX19" i="81"/>
  <c r="S19" i="81" s="1"/>
  <c r="AC19" i="81" s="1"/>
  <c r="AB20" i="81" s="1"/>
  <c r="AX24" i="81"/>
  <c r="S24" i="81" s="1"/>
  <c r="AC24" i="81" s="1"/>
  <c r="AB25" i="81" s="1"/>
  <c r="AX15" i="81"/>
  <c r="S15" i="81" s="1"/>
  <c r="AC15" i="81" s="1"/>
  <c r="AB16" i="81" s="1"/>
  <c r="AX14" i="81"/>
  <c r="S14" i="81" s="1"/>
  <c r="AC14" i="81" s="1"/>
  <c r="AB15" i="81" s="1"/>
  <c r="AX16" i="81"/>
  <c r="S16" i="81" s="1"/>
  <c r="AC16" i="81" s="1"/>
  <c r="AB17" i="81" s="1"/>
  <c r="AX10" i="81"/>
  <c r="S10" i="81" s="1"/>
  <c r="AC10" i="81" s="1"/>
  <c r="AB11" i="81" s="1"/>
  <c r="AX13" i="81"/>
  <c r="S13" i="81" s="1"/>
  <c r="AC13" i="81" s="1"/>
  <c r="AB14" i="81" s="1"/>
  <c r="AX18" i="81"/>
  <c r="S18" i="81" s="1"/>
  <c r="AC18" i="81" s="1"/>
  <c r="AB19" i="81" s="1"/>
  <c r="AX12" i="81"/>
  <c r="S12" i="81" s="1"/>
  <c r="AC12" i="81" s="1"/>
  <c r="AB13" i="81" s="1"/>
  <c r="AX17" i="81"/>
  <c r="S17" i="81" s="1"/>
  <c r="AC17" i="81" s="1"/>
  <c r="AB18" i="81" s="1"/>
  <c r="AX11" i="81"/>
  <c r="S11" i="81" s="1"/>
  <c r="AC11" i="81" s="1"/>
  <c r="AB12" i="81" s="1"/>
  <c r="AX8" i="81"/>
  <c r="S8" i="81" s="1"/>
  <c r="AC8" i="81" s="1"/>
  <c r="AB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F95" i="45"/>
  <c r="AO95" i="45" s="1"/>
  <c r="AE95" i="45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J21" i="8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J28" i="81"/>
  <c r="AK28" i="81"/>
  <c r="AT28" i="81" s="1"/>
  <c r="AJ22" i="81"/>
  <c r="AK22" i="81"/>
  <c r="AT22" i="81" s="1"/>
  <c r="AJ16" i="81"/>
  <c r="AK16" i="81"/>
  <c r="AT16" i="81" s="1"/>
  <c r="AK10" i="81"/>
  <c r="AT10" i="81" s="1"/>
  <c r="AJ10" i="8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J15" i="8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J56" i="81"/>
  <c r="AK56" i="81"/>
  <c r="AT56" i="81" s="1"/>
  <c r="AK50" i="81"/>
  <c r="AT50" i="81" s="1"/>
  <c r="AJ50" i="81"/>
  <c r="AK44" i="81"/>
  <c r="AT44" i="81" s="1"/>
  <c r="AJ44" i="81"/>
  <c r="AJ38" i="81"/>
  <c r="AK38" i="81"/>
  <c r="AT38" i="81" s="1"/>
  <c r="AK32" i="81"/>
  <c r="AT32" i="81" s="1"/>
  <c r="AJ32" i="81"/>
  <c r="AK26" i="81"/>
  <c r="AT26" i="81" s="1"/>
  <c r="AJ26" i="81"/>
  <c r="AJ20" i="81"/>
  <c r="AK20" i="81"/>
  <c r="AT20" i="81" s="1"/>
  <c r="AJ14" i="81"/>
  <c r="AK14" i="81"/>
  <c r="AT14" i="81" s="1"/>
  <c r="AJ8" i="8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Z97" i="33" s="1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55" i="81"/>
  <c r="AT55" i="81" s="1"/>
  <c r="AJ49" i="81"/>
  <c r="AK49" i="81"/>
  <c r="AT49" i="81" s="1"/>
  <c r="AJ43" i="81"/>
  <c r="AK43" i="81"/>
  <c r="AT43" i="81" s="1"/>
  <c r="AJ37" i="81"/>
  <c r="AK37" i="81"/>
  <c r="AT37" i="81" s="1"/>
  <c r="AJ31" i="81"/>
  <c r="AK31" i="81"/>
  <c r="AT31" i="81" s="1"/>
  <c r="AJ25" i="81"/>
  <c r="AK25" i="81"/>
  <c r="AT25" i="81" s="1"/>
  <c r="AJ19" i="81"/>
  <c r="AK19" i="81"/>
  <c r="AT19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10" i="85"/>
  <c r="S10" i="85" s="1"/>
  <c r="AC10" i="85" s="1"/>
  <c r="AB11" i="85" s="1"/>
  <c r="AX12" i="85"/>
  <c r="S12" i="85" s="1"/>
  <c r="AC12" i="85" s="1"/>
  <c r="AB13" i="85" s="1"/>
  <c r="AX15" i="85"/>
  <c r="S15" i="85" s="1"/>
  <c r="AC15" i="85" s="1"/>
  <c r="AB16" i="85" s="1"/>
  <c r="AX16" i="85"/>
  <c r="S16" i="85" s="1"/>
  <c r="AC16" i="85" s="1"/>
  <c r="AB17" i="85" s="1"/>
  <c r="AX18" i="85"/>
  <c r="S18" i="85" s="1"/>
  <c r="AC18" i="85" s="1"/>
  <c r="AB19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J36" i="81"/>
  <c r="AK36" i="81"/>
  <c r="AT36" i="81" s="1"/>
  <c r="AJ30" i="81"/>
  <c r="AK30" i="81"/>
  <c r="AT30" i="81" s="1"/>
  <c r="AJ24" i="81"/>
  <c r="AK24" i="81"/>
  <c r="AT24" i="81" s="1"/>
  <c r="AJ18" i="81"/>
  <c r="AK18" i="81"/>
  <c r="AT18" i="81" s="1"/>
  <c r="AJ12" i="81"/>
  <c r="AK12" i="81"/>
  <c r="AT12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7" i="81"/>
  <c r="AT47" i="81" s="1"/>
  <c r="AJ47" i="81"/>
  <c r="AJ41" i="81"/>
  <c r="AK41" i="81"/>
  <c r="AT41" i="81" s="1"/>
  <c r="AK35" i="81"/>
  <c r="AT35" i="81" s="1"/>
  <c r="AJ35" i="81"/>
  <c r="AK29" i="81"/>
  <c r="AT29" i="81" s="1"/>
  <c r="AJ29" i="81"/>
  <c r="AJ23" i="81"/>
  <c r="AK23" i="81"/>
  <c r="AT23" i="81" s="1"/>
  <c r="AK17" i="81"/>
  <c r="AT17" i="81" s="1"/>
  <c r="AJ17" i="81"/>
  <c r="AJ11" i="8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Z98" i="73" l="1"/>
  <c r="AX9" i="85"/>
  <c r="S9" i="85" s="1"/>
  <c r="AC9" i="85" s="1"/>
  <c r="AB10" i="85" s="1"/>
  <c r="AX6" i="85"/>
  <c r="S6" i="85" s="1"/>
  <c r="AC6" i="85" s="1"/>
  <c r="AB7" i="85" s="1"/>
  <c r="AX4" i="85"/>
  <c r="S4" i="85" s="1"/>
  <c r="AC4" i="85" s="1"/>
  <c r="AB5" i="85" s="1"/>
  <c r="AK6" i="85"/>
  <c r="AT6" i="85" s="1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X98" i="37"/>
  <c r="Z98" i="37" s="1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K17" i="85"/>
  <c r="AT17" i="85" s="1"/>
  <c r="AK11" i="85"/>
  <c r="AT11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J10" i="85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22" i="73"/>
  <c r="S22" i="73" s="1"/>
  <c r="AC22" i="73" s="1"/>
  <c r="AB23" i="73" s="1"/>
  <c r="AX23" i="73"/>
  <c r="S23" i="73" s="1"/>
  <c r="AC23" i="73" s="1"/>
  <c r="AB24" i="73" s="1"/>
  <c r="AX24" i="73"/>
  <c r="S24" i="73" s="1"/>
  <c r="AC24" i="73" s="1"/>
  <c r="AB25" i="73" s="1"/>
  <c r="AX25" i="73"/>
  <c r="S25" i="73" s="1"/>
  <c r="AC25" i="73" s="1"/>
  <c r="AB26" i="73" s="1"/>
  <c r="AX26" i="73"/>
  <c r="S26" i="73" s="1"/>
  <c r="AC26" i="73" s="1"/>
  <c r="AB27" i="73" s="1"/>
  <c r="AX27" i="73"/>
  <c r="S27" i="73" s="1"/>
  <c r="AC27" i="73" s="1"/>
  <c r="AB28" i="73" s="1"/>
  <c r="AX28" i="73"/>
  <c r="S28" i="73" s="1"/>
  <c r="AC28" i="73" s="1"/>
  <c r="AB29" i="73" s="1"/>
  <c r="AX29" i="73"/>
  <c r="S29" i="73" s="1"/>
  <c r="AC29" i="73" s="1"/>
  <c r="AB30" i="73" s="1"/>
  <c r="AX30" i="73"/>
  <c r="S30" i="73" s="1"/>
  <c r="AC30" i="73" s="1"/>
  <c r="AB31" i="73" s="1"/>
  <c r="AX31" i="73"/>
  <c r="S31" i="73" s="1"/>
  <c r="AC31" i="73" s="1"/>
  <c r="AB32" i="73" s="1"/>
  <c r="AX32" i="73"/>
  <c r="S32" i="73" s="1"/>
  <c r="AC32" i="73" s="1"/>
  <c r="AB33" i="73" s="1"/>
  <c r="AX33" i="73"/>
  <c r="S33" i="73" s="1"/>
  <c r="AC33" i="73" s="1"/>
  <c r="AB34" i="73" s="1"/>
  <c r="AX34" i="73"/>
  <c r="S34" i="73" s="1"/>
  <c r="AC34" i="73" s="1"/>
  <c r="AB35" i="73" s="1"/>
  <c r="AX35" i="73"/>
  <c r="S35" i="73" s="1"/>
  <c r="AC35" i="73" s="1"/>
  <c r="AB36" i="73" s="1"/>
  <c r="AX36" i="73"/>
  <c r="S36" i="73" s="1"/>
  <c r="AC36" i="73" s="1"/>
  <c r="AB37" i="73" s="1"/>
  <c r="AX37" i="73"/>
  <c r="S37" i="73" s="1"/>
  <c r="AC37" i="73" s="1"/>
  <c r="AB38" i="73" s="1"/>
  <c r="AX38" i="73"/>
  <c r="S38" i="73" s="1"/>
  <c r="AC38" i="73" s="1"/>
  <c r="AB39" i="73" s="1"/>
  <c r="AX39" i="73"/>
  <c r="S39" i="73" s="1"/>
  <c r="AC39" i="73" s="1"/>
  <c r="AB40" i="73" s="1"/>
  <c r="AX40" i="73"/>
  <c r="S40" i="73" s="1"/>
  <c r="AC40" i="73" s="1"/>
  <c r="AB41" i="73" s="1"/>
  <c r="AX41" i="73"/>
  <c r="S41" i="73" s="1"/>
  <c r="AC41" i="73" s="1"/>
  <c r="AB42" i="73" s="1"/>
  <c r="AX42" i="73"/>
  <c r="S42" i="73" s="1"/>
  <c r="AC42" i="73" s="1"/>
  <c r="AB43" i="73" s="1"/>
  <c r="AX43" i="73"/>
  <c r="S43" i="73" s="1"/>
  <c r="AC43" i="73" s="1"/>
  <c r="AB44" i="73" s="1"/>
  <c r="AX44" i="73"/>
  <c r="S44" i="73" s="1"/>
  <c r="AC44" i="73" s="1"/>
  <c r="AB45" i="73" s="1"/>
  <c r="AX45" i="73"/>
  <c r="S45" i="73" s="1"/>
  <c r="AC45" i="73" s="1"/>
  <c r="AB46" i="73" s="1"/>
  <c r="AX46" i="73"/>
  <c r="S46" i="73" s="1"/>
  <c r="AC46" i="73" s="1"/>
  <c r="AB47" i="73" s="1"/>
  <c r="AX47" i="73"/>
  <c r="S47" i="73" s="1"/>
  <c r="AC47" i="73" s="1"/>
  <c r="AB48" i="73" s="1"/>
  <c r="AX48" i="73"/>
  <c r="S48" i="73" s="1"/>
  <c r="AC48" i="73" s="1"/>
  <c r="AB49" i="73" s="1"/>
  <c r="AX49" i="73"/>
  <c r="S49" i="73" s="1"/>
  <c r="AC49" i="73" s="1"/>
  <c r="AB50" i="73" s="1"/>
  <c r="AX50" i="73"/>
  <c r="S50" i="73" s="1"/>
  <c r="AC50" i="73" s="1"/>
  <c r="AB51" i="73" s="1"/>
  <c r="AX51" i="73"/>
  <c r="S51" i="73" s="1"/>
  <c r="AC51" i="73" s="1"/>
  <c r="AB52" i="73" s="1"/>
  <c r="AX52" i="73"/>
  <c r="S52" i="73" s="1"/>
  <c r="AC52" i="73" s="1"/>
  <c r="AB53" i="73" s="1"/>
  <c r="AX53" i="73"/>
  <c r="S53" i="73" s="1"/>
  <c r="AC53" i="73" s="1"/>
  <c r="AB54" i="73" s="1"/>
  <c r="AX54" i="73"/>
  <c r="S54" i="73" s="1"/>
  <c r="AC54" i="73" s="1"/>
  <c r="AB55" i="73" s="1"/>
  <c r="AX55" i="73"/>
  <c r="S55" i="73" s="1"/>
  <c r="AC55" i="73" s="1"/>
  <c r="AB56" i="73" s="1"/>
  <c r="AX56" i="73"/>
  <c r="S56" i="73" s="1"/>
  <c r="AC56" i="73" s="1"/>
  <c r="AB57" i="73" s="1"/>
  <c r="AX57" i="73"/>
  <c r="S57" i="73" s="1"/>
  <c r="AC57" i="73" s="1"/>
  <c r="AB58" i="73" s="1"/>
  <c r="AX58" i="73"/>
  <c r="S58" i="73" s="1"/>
  <c r="AC58" i="73" s="1"/>
  <c r="AB59" i="73" s="1"/>
  <c r="AX59" i="73"/>
  <c r="S59" i="73" s="1"/>
  <c r="AC59" i="73" s="1"/>
  <c r="AB60" i="73" s="1"/>
  <c r="AX60" i="73"/>
  <c r="S60" i="73" s="1"/>
  <c r="AC60" i="73" s="1"/>
  <c r="AB61" i="73" s="1"/>
  <c r="AX61" i="73"/>
  <c r="S61" i="73" s="1"/>
  <c r="AC61" i="73" s="1"/>
  <c r="AB62" i="73" s="1"/>
  <c r="AX62" i="73"/>
  <c r="S62" i="73" s="1"/>
  <c r="AC62" i="73" s="1"/>
  <c r="AB63" i="73" s="1"/>
  <c r="AX63" i="73"/>
  <c r="S63" i="73" s="1"/>
  <c r="AC63" i="73" s="1"/>
  <c r="AB64" i="73" s="1"/>
  <c r="AX64" i="73"/>
  <c r="S64" i="73" s="1"/>
  <c r="AC64" i="73" s="1"/>
  <c r="AB65" i="73" s="1"/>
  <c r="AX65" i="73"/>
  <c r="S65" i="73" s="1"/>
  <c r="AC65" i="73" s="1"/>
  <c r="AB66" i="73" s="1"/>
  <c r="AX66" i="73"/>
  <c r="S66" i="73" s="1"/>
  <c r="AC66" i="73" s="1"/>
  <c r="AB67" i="73" s="1"/>
  <c r="AX67" i="73"/>
  <c r="S67" i="73" s="1"/>
  <c r="AC67" i="73" s="1"/>
  <c r="AB68" i="73" s="1"/>
  <c r="AX68" i="73"/>
  <c r="S68" i="73" s="1"/>
  <c r="AC68" i="73" s="1"/>
  <c r="AB69" i="73" s="1"/>
  <c r="AX69" i="73"/>
  <c r="S69" i="73" s="1"/>
  <c r="AC69" i="73" s="1"/>
  <c r="AB70" i="73" s="1"/>
  <c r="AX70" i="73"/>
  <c r="S70" i="73" s="1"/>
  <c r="AC70" i="73" s="1"/>
  <c r="AB71" i="73" s="1"/>
  <c r="AX71" i="73"/>
  <c r="S71" i="73" s="1"/>
  <c r="AC71" i="73" s="1"/>
  <c r="AB72" i="73" s="1"/>
  <c r="AX72" i="73"/>
  <c r="S72" i="73" s="1"/>
  <c r="AC72" i="73" s="1"/>
  <c r="AB73" i="73" s="1"/>
  <c r="AX73" i="73"/>
  <c r="S73" i="73" s="1"/>
  <c r="AC73" i="73" s="1"/>
  <c r="AB74" i="73" s="1"/>
  <c r="AX74" i="73"/>
  <c r="S74" i="73" s="1"/>
  <c r="AC74" i="73" s="1"/>
  <c r="AB75" i="73" s="1"/>
  <c r="AX75" i="73"/>
  <c r="S75" i="73" s="1"/>
  <c r="AC75" i="73" s="1"/>
  <c r="AB76" i="73" s="1"/>
  <c r="AX76" i="73"/>
  <c r="S76" i="73" s="1"/>
  <c r="AC76" i="73" s="1"/>
  <c r="AB77" i="73" s="1"/>
  <c r="AX77" i="73"/>
  <c r="S77" i="73" s="1"/>
  <c r="AC77" i="73" s="1"/>
  <c r="AB78" i="73" s="1"/>
  <c r="AX78" i="73"/>
  <c r="S78" i="73" s="1"/>
  <c r="AC78" i="73" s="1"/>
  <c r="AB79" i="73" s="1"/>
  <c r="AX79" i="73"/>
  <c r="S79" i="73" s="1"/>
  <c r="AC79" i="73" s="1"/>
  <c r="AB80" i="73" s="1"/>
  <c r="AX80" i="73"/>
  <c r="S80" i="73" s="1"/>
  <c r="AC80" i="73" s="1"/>
  <c r="AB81" i="73" s="1"/>
  <c r="AX81" i="73"/>
  <c r="S81" i="73" s="1"/>
  <c r="AC81" i="73" s="1"/>
  <c r="AB82" i="73" s="1"/>
  <c r="AX82" i="73"/>
  <c r="S82" i="73" s="1"/>
  <c r="AC82" i="73" s="1"/>
  <c r="AB83" i="73" s="1"/>
  <c r="AX83" i="73"/>
  <c r="S83" i="73" s="1"/>
  <c r="AC83" i="73" s="1"/>
  <c r="AB84" i="73" s="1"/>
  <c r="AX84" i="73"/>
  <c r="S84" i="73" s="1"/>
  <c r="AC84" i="73" s="1"/>
  <c r="AB85" i="73" s="1"/>
  <c r="AX85" i="73"/>
  <c r="S85" i="73" s="1"/>
  <c r="AC85" i="73" s="1"/>
  <c r="AB86" i="73" s="1"/>
  <c r="AX86" i="73"/>
  <c r="S86" i="73" s="1"/>
  <c r="AC86" i="73" s="1"/>
  <c r="AB87" i="73" s="1"/>
  <c r="AX87" i="73"/>
  <c r="S87" i="73" s="1"/>
  <c r="AC87" i="73" s="1"/>
  <c r="AB88" i="73" s="1"/>
  <c r="AX88" i="73"/>
  <c r="S88" i="73" s="1"/>
  <c r="AC88" i="73" s="1"/>
  <c r="AB89" i="73" s="1"/>
  <c r="AX89" i="73"/>
  <c r="S89" i="73" s="1"/>
  <c r="AC89" i="73" s="1"/>
  <c r="AB90" i="73" s="1"/>
  <c r="AX90" i="73"/>
  <c r="S90" i="73" s="1"/>
  <c r="AC90" i="73" s="1"/>
  <c r="AB91" i="73" s="1"/>
  <c r="AX91" i="73"/>
  <c r="S91" i="73" s="1"/>
  <c r="AC91" i="73" s="1"/>
  <c r="AB92" i="73" s="1"/>
  <c r="AX92" i="73"/>
  <c r="S92" i="73" s="1"/>
  <c r="AC92" i="73" s="1"/>
  <c r="AB93" i="73" s="1"/>
  <c r="AX96" i="73"/>
  <c r="S96" i="73" s="1"/>
  <c r="AC96" i="73" s="1"/>
  <c r="AB97" i="73" s="1"/>
  <c r="AX94" i="73"/>
  <c r="S94" i="73" s="1"/>
  <c r="AC94" i="73" s="1"/>
  <c r="AB95" i="73" s="1"/>
  <c r="AX95" i="73"/>
  <c r="S95" i="73" s="1"/>
  <c r="AC95" i="73" s="1"/>
  <c r="AB96" i="73" s="1"/>
  <c r="AX93" i="73"/>
  <c r="S93" i="73" s="1"/>
  <c r="AC93" i="73" s="1"/>
  <c r="AB94" i="73" s="1"/>
  <c r="AX97" i="73"/>
  <c r="S97" i="73" s="1"/>
  <c r="AC97" i="73" s="1"/>
  <c r="AB98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K13" i="85"/>
  <c r="AT13" i="85" s="1"/>
  <c r="AJ7" i="85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Z97" i="25" s="1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X17" i="73" l="1"/>
  <c r="S17" i="73" s="1"/>
  <c r="AC17" i="73" s="1"/>
  <c r="AB18" i="73" s="1"/>
  <c r="AJ6" i="85"/>
  <c r="AX16" i="73"/>
  <c r="S16" i="73" s="1"/>
  <c r="AC16" i="73" s="1"/>
  <c r="AB17" i="73" s="1"/>
  <c r="AX15" i="73"/>
  <c r="S15" i="73" s="1"/>
  <c r="AC15" i="73" s="1"/>
  <c r="AB16" i="73" s="1"/>
  <c r="Z92" i="89"/>
  <c r="AX20" i="73"/>
  <c r="S20" i="73" s="1"/>
  <c r="AC20" i="73" s="1"/>
  <c r="AB21" i="73" s="1"/>
  <c r="AX19" i="73"/>
  <c r="S19" i="73" s="1"/>
  <c r="AC19" i="73" s="1"/>
  <c r="AB20" i="73" s="1"/>
  <c r="AX21" i="73"/>
  <c r="S21" i="73" s="1"/>
  <c r="AC21" i="73" s="1"/>
  <c r="AB22" i="73" s="1"/>
  <c r="AX14" i="73"/>
  <c r="S14" i="73" s="1"/>
  <c r="AC14" i="73" s="1"/>
  <c r="AB15" i="73" s="1"/>
  <c r="AX13" i="73"/>
  <c r="S13" i="73" s="1"/>
  <c r="AC13" i="73" s="1"/>
  <c r="AB14" i="73" s="1"/>
  <c r="AX11" i="73"/>
  <c r="S11" i="73" s="1"/>
  <c r="AC11" i="73" s="1"/>
  <c r="AB12" i="73" s="1"/>
  <c r="AX10" i="73"/>
  <c r="S10" i="73" s="1"/>
  <c r="AC10" i="73" s="1"/>
  <c r="AB11" i="73" s="1"/>
  <c r="AX9" i="73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Z96" i="45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G96" i="45"/>
  <c r="AP96" i="45" s="1"/>
  <c r="AF96" i="45"/>
  <c r="AO96" i="45" s="1"/>
  <c r="W97" i="45"/>
  <c r="AE96" i="45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J50" i="73"/>
  <c r="AK50" i="73"/>
  <c r="AT50" i="73" s="1"/>
  <c r="AJ44" i="73"/>
  <c r="AK44" i="73"/>
  <c r="AT44" i="73" s="1"/>
  <c r="AJ38" i="73"/>
  <c r="AK38" i="73"/>
  <c r="AT38" i="73" s="1"/>
  <c r="AJ32" i="73"/>
  <c r="AK32" i="73"/>
  <c r="AT32" i="73" s="1"/>
  <c r="AJ26" i="73"/>
  <c r="AK26" i="73"/>
  <c r="AT26" i="73" s="1"/>
  <c r="AJ20" i="73"/>
  <c r="AK20" i="73"/>
  <c r="AT20" i="73" s="1"/>
  <c r="AJ14" i="73"/>
  <c r="AK14" i="73"/>
  <c r="AT14" i="73" s="1"/>
  <c r="AJ8" i="73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11" i="37"/>
  <c r="S11" i="37" s="1"/>
  <c r="AC11" i="37" s="1"/>
  <c r="AB12" i="37" s="1"/>
  <c r="AX12" i="37"/>
  <c r="S12" i="37" s="1"/>
  <c r="AC12" i="37" s="1"/>
  <c r="AB13" i="37" s="1"/>
  <c r="AX15" i="37"/>
  <c r="S15" i="37" s="1"/>
  <c r="AC15" i="37" s="1"/>
  <c r="AB16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X23" i="37"/>
  <c r="S23" i="37" s="1"/>
  <c r="AC23" i="37" s="1"/>
  <c r="AB24" i="37" s="1"/>
  <c r="AX24" i="37"/>
  <c r="S24" i="37" s="1"/>
  <c r="AC24" i="37" s="1"/>
  <c r="AB25" i="37" s="1"/>
  <c r="AX25" i="37"/>
  <c r="S25" i="37" s="1"/>
  <c r="AC25" i="37" s="1"/>
  <c r="AB26" i="37" s="1"/>
  <c r="AX26" i="37"/>
  <c r="S26" i="37" s="1"/>
  <c r="AC26" i="37" s="1"/>
  <c r="AB27" i="37" s="1"/>
  <c r="AX27" i="37"/>
  <c r="S27" i="37" s="1"/>
  <c r="AC27" i="37" s="1"/>
  <c r="AB28" i="37" s="1"/>
  <c r="AX28" i="37"/>
  <c r="S28" i="37" s="1"/>
  <c r="AC28" i="37" s="1"/>
  <c r="AB29" i="37" s="1"/>
  <c r="AX29" i="37"/>
  <c r="S29" i="37" s="1"/>
  <c r="AC29" i="37" s="1"/>
  <c r="AB30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3" i="37"/>
  <c r="S33" i="37" s="1"/>
  <c r="AC33" i="37" s="1"/>
  <c r="AB34" i="37" s="1"/>
  <c r="AX34" i="37"/>
  <c r="S34" i="37" s="1"/>
  <c r="AC34" i="37" s="1"/>
  <c r="AB35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49" i="73"/>
  <c r="AK49" i="73"/>
  <c r="AT49" i="73" s="1"/>
  <c r="AJ37" i="73"/>
  <c r="AK37" i="73"/>
  <c r="AT37" i="73" s="1"/>
  <c r="AJ25" i="73"/>
  <c r="AK25" i="73"/>
  <c r="AT25" i="73" s="1"/>
  <c r="AJ13" i="73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X94" i="93"/>
  <c r="S94" i="93" s="1"/>
  <c r="AC94" i="93" s="1"/>
  <c r="AB95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J48" i="73"/>
  <c r="AK42" i="73"/>
  <c r="AT42" i="73" s="1"/>
  <c r="AJ42" i="73"/>
  <c r="AK36" i="73"/>
  <c r="AT36" i="73" s="1"/>
  <c r="AJ36" i="73"/>
  <c r="AK30" i="73"/>
  <c r="AT30" i="73" s="1"/>
  <c r="AJ30" i="73"/>
  <c r="AK24" i="73"/>
  <c r="AT24" i="73" s="1"/>
  <c r="AJ24" i="73"/>
  <c r="AK18" i="73"/>
  <c r="AT18" i="73" s="1"/>
  <c r="AJ18" i="73"/>
  <c r="AK12" i="73"/>
  <c r="AT12" i="73" s="1"/>
  <c r="AJ12" i="73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85" i="73"/>
  <c r="AT85" i="73" s="1"/>
  <c r="AJ61" i="73"/>
  <c r="AK61" i="73"/>
  <c r="AT61" i="73" s="1"/>
  <c r="AJ43" i="73"/>
  <c r="AK43" i="73"/>
  <c r="AT43" i="73" s="1"/>
  <c r="AJ31" i="73"/>
  <c r="AK31" i="73"/>
  <c r="AT31" i="73" s="1"/>
  <c r="AJ19" i="73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J39" i="73"/>
  <c r="AK33" i="73"/>
  <c r="AT33" i="73" s="1"/>
  <c r="AJ33" i="73"/>
  <c r="AK27" i="73"/>
  <c r="AT27" i="73" s="1"/>
  <c r="AJ27" i="73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Z98" i="33" s="1"/>
  <c r="Y98" i="33"/>
  <c r="AS28" i="85"/>
  <c r="AL28" i="85"/>
  <c r="AU28" i="85" s="1"/>
  <c r="AS76" i="85"/>
  <c r="AL76" i="85"/>
  <c r="AU76" i="85" s="1"/>
  <c r="AX87" i="93" l="1"/>
  <c r="S87" i="93" s="1"/>
  <c r="AC87" i="93" s="1"/>
  <c r="AB88" i="93" s="1"/>
  <c r="AX10" i="37"/>
  <c r="S10" i="37" s="1"/>
  <c r="AC10" i="37" s="1"/>
  <c r="AB11" i="37" s="1"/>
  <c r="AX81" i="93"/>
  <c r="S81" i="93" s="1"/>
  <c r="AC81" i="93" s="1"/>
  <c r="AB82" i="93" s="1"/>
  <c r="AX75" i="93"/>
  <c r="S75" i="93" s="1"/>
  <c r="AC75" i="93" s="1"/>
  <c r="AB76" i="93" s="1"/>
  <c r="AX16" i="37"/>
  <c r="S16" i="37" s="1"/>
  <c r="AC16" i="37" s="1"/>
  <c r="AB17" i="37" s="1"/>
  <c r="AX51" i="93"/>
  <c r="S51" i="93" s="1"/>
  <c r="AC51" i="93" s="1"/>
  <c r="AB52" i="93" s="1"/>
  <c r="AX45" i="93"/>
  <c r="S45" i="93" s="1"/>
  <c r="AC45" i="93" s="1"/>
  <c r="AB46" i="93" s="1"/>
  <c r="AX15" i="93"/>
  <c r="S15" i="93" s="1"/>
  <c r="AC15" i="93" s="1"/>
  <c r="AB16" i="93" s="1"/>
  <c r="AX39" i="93"/>
  <c r="S39" i="93" s="1"/>
  <c r="AC39" i="93" s="1"/>
  <c r="AB40" i="93" s="1"/>
  <c r="AX69" i="93"/>
  <c r="S69" i="93" s="1"/>
  <c r="AC69" i="93" s="1"/>
  <c r="AB70" i="93" s="1"/>
  <c r="AX33" i="93"/>
  <c r="S33" i="93" s="1"/>
  <c r="AC33" i="93" s="1"/>
  <c r="AB34" i="93" s="1"/>
  <c r="AX63" i="93"/>
  <c r="S63" i="93" s="1"/>
  <c r="AC63" i="93" s="1"/>
  <c r="AB64" i="93" s="1"/>
  <c r="AX27" i="93"/>
  <c r="S27" i="93" s="1"/>
  <c r="AC27" i="93" s="1"/>
  <c r="AB28" i="93" s="1"/>
  <c r="AX57" i="93"/>
  <c r="S57" i="93" s="1"/>
  <c r="AC57" i="93" s="1"/>
  <c r="AB58" i="93" s="1"/>
  <c r="AX21" i="93"/>
  <c r="S21" i="93" s="1"/>
  <c r="AC21" i="93" s="1"/>
  <c r="AB22" i="93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95" i="93"/>
  <c r="AT95" i="93" s="1"/>
  <c r="AK52" i="93"/>
  <c r="AT52" i="93" s="1"/>
  <c r="AK22" i="93"/>
  <c r="AT2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Z3" i="33"/>
  <c r="AX3" i="33" s="1"/>
  <c r="S3" i="33" s="1"/>
  <c r="AC3" i="33" s="1"/>
  <c r="AX9" i="33"/>
  <c r="S9" i="33" s="1"/>
  <c r="AC9" i="33" s="1"/>
  <c r="AB10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X22" i="33"/>
  <c r="S22" i="33" s="1"/>
  <c r="AC22" i="33" s="1"/>
  <c r="AB23" i="33" s="1"/>
  <c r="AX23" i="33"/>
  <c r="S23" i="33" s="1"/>
  <c r="AC23" i="33" s="1"/>
  <c r="AB24" i="33" s="1"/>
  <c r="AX24" i="33"/>
  <c r="S24" i="33" s="1"/>
  <c r="AC24" i="33" s="1"/>
  <c r="AB25" i="33" s="1"/>
  <c r="AX25" i="33"/>
  <c r="S25" i="33" s="1"/>
  <c r="AC25" i="33" s="1"/>
  <c r="AB26" i="33" s="1"/>
  <c r="AX26" i="33"/>
  <c r="S26" i="33" s="1"/>
  <c r="AC26" i="33" s="1"/>
  <c r="AB27" i="33" s="1"/>
  <c r="AX27" i="33"/>
  <c r="S27" i="33" s="1"/>
  <c r="AC27" i="33" s="1"/>
  <c r="AB28" i="33" s="1"/>
  <c r="AX28" i="33"/>
  <c r="S28" i="33" s="1"/>
  <c r="AC28" i="33" s="1"/>
  <c r="AB29" i="33" s="1"/>
  <c r="AX29" i="33"/>
  <c r="S29" i="33" s="1"/>
  <c r="AC29" i="33" s="1"/>
  <c r="AB30" i="33" s="1"/>
  <c r="AX30" i="33"/>
  <c r="S30" i="33" s="1"/>
  <c r="AC30" i="33" s="1"/>
  <c r="AB31" i="33" s="1"/>
  <c r="AX31" i="33"/>
  <c r="S31" i="33" s="1"/>
  <c r="AC31" i="33" s="1"/>
  <c r="AB32" i="33" s="1"/>
  <c r="AX32" i="33"/>
  <c r="S32" i="33" s="1"/>
  <c r="AC32" i="33" s="1"/>
  <c r="AB33" i="33" s="1"/>
  <c r="AX33" i="33"/>
  <c r="S33" i="33" s="1"/>
  <c r="AC33" i="33" s="1"/>
  <c r="AB34" i="33" s="1"/>
  <c r="AX34" i="33"/>
  <c r="S34" i="33" s="1"/>
  <c r="AC34" i="33" s="1"/>
  <c r="AB35" i="33" s="1"/>
  <c r="AX35" i="33"/>
  <c r="S35" i="33" s="1"/>
  <c r="AC35" i="33" s="1"/>
  <c r="AB36" i="33" s="1"/>
  <c r="AX36" i="33"/>
  <c r="S36" i="33" s="1"/>
  <c r="AC36" i="33" s="1"/>
  <c r="AB37" i="33" s="1"/>
  <c r="AX37" i="33"/>
  <c r="S37" i="33" s="1"/>
  <c r="AC37" i="33" s="1"/>
  <c r="AB38" i="33" s="1"/>
  <c r="AX38" i="33"/>
  <c r="S38" i="33" s="1"/>
  <c r="AC38" i="33" s="1"/>
  <c r="AB39" i="33" s="1"/>
  <c r="AX39" i="33"/>
  <c r="S39" i="33" s="1"/>
  <c r="AC39" i="33" s="1"/>
  <c r="AB40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Z98" i="25"/>
  <c r="X98" i="25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J76" i="93"/>
  <c r="AK76" i="93"/>
  <c r="AT76" i="93" s="1"/>
  <c r="AK46" i="93"/>
  <c r="AT4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J28" i="93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12" i="37"/>
  <c r="AK12" i="37"/>
  <c r="AT12" i="37" s="1"/>
  <c r="AJ6" i="37"/>
  <c r="AK6" i="37"/>
  <c r="AT6" i="37" s="1"/>
  <c r="AS4" i="81"/>
  <c r="AS100" i="81" s="1"/>
  <c r="AL4" i="81"/>
  <c r="AU4" i="81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U100" i="81"/>
  <c r="C11" i="81" s="1"/>
  <c r="F34" i="97" s="1"/>
  <c r="AS15" i="73"/>
  <c r="AL15" i="73"/>
  <c r="AU15" i="73" s="1"/>
  <c r="AS51" i="73"/>
  <c r="AL51" i="73"/>
  <c r="AU51" i="73" s="1"/>
  <c r="AS87" i="73"/>
  <c r="AL87" i="73"/>
  <c r="AU87" i="73" s="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J17" i="37"/>
  <c r="AK17" i="37"/>
  <c r="AT17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T100" i="73" l="1"/>
  <c r="Z96" i="29"/>
  <c r="AX8" i="33"/>
  <c r="S8" i="33" s="1"/>
  <c r="AC8" i="33" s="1"/>
  <c r="AB9" i="33" s="1"/>
  <c r="AX7" i="33"/>
  <c r="S7" i="33" s="1"/>
  <c r="AC7" i="33" s="1"/>
  <c r="AB8" i="33" s="1"/>
  <c r="AX6" i="33"/>
  <c r="S6" i="33" s="1"/>
  <c r="AC6" i="33" s="1"/>
  <c r="AB7" i="33" s="1"/>
  <c r="AX10" i="33"/>
  <c r="S10" i="33" s="1"/>
  <c r="AC10" i="33" s="1"/>
  <c r="AB11" i="33" s="1"/>
  <c r="AX4" i="33"/>
  <c r="S4" i="33" s="1"/>
  <c r="AC4" i="33" s="1"/>
  <c r="AB5" i="33" s="1"/>
  <c r="AX5" i="33"/>
  <c r="S5" i="33" s="1"/>
  <c r="AC5" i="33" s="1"/>
  <c r="AB6" i="33" s="1"/>
  <c r="Z93" i="89"/>
  <c r="AF93" i="89" s="1"/>
  <c r="AO93" i="89" s="1"/>
  <c r="Z97" i="45"/>
  <c r="W98" i="45" s="1"/>
  <c r="W94" i="89"/>
  <c r="AG93" i="89"/>
  <c r="AP93" i="89" s="1"/>
  <c r="AF97" i="45"/>
  <c r="AO97" i="45" s="1"/>
  <c r="AE97" i="45"/>
  <c r="W97" i="29"/>
  <c r="AG96" i="29"/>
  <c r="AP96" i="29" s="1"/>
  <c r="AE96" i="29"/>
  <c r="AF96" i="29"/>
  <c r="AO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K5" i="33"/>
  <c r="AT5" i="33" s="1"/>
  <c r="AJ5" i="33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K8" i="33"/>
  <c r="AT8" i="33" s="1"/>
  <c r="AJ8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S100" i="85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J12" i="33"/>
  <c r="AK12" i="33"/>
  <c r="AT12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X12" i="25"/>
  <c r="S12" i="25" s="1"/>
  <c r="AC12" i="25" s="1"/>
  <c r="AB13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X22" i="25"/>
  <c r="S22" i="25" s="1"/>
  <c r="AC22" i="25" s="1"/>
  <c r="AB23" i="25" s="1"/>
  <c r="AX23" i="25"/>
  <c r="S23" i="25" s="1"/>
  <c r="AC23" i="25" s="1"/>
  <c r="AB24" i="25" s="1"/>
  <c r="AX24" i="25"/>
  <c r="S24" i="25" s="1"/>
  <c r="AC24" i="25" s="1"/>
  <c r="AB25" i="25" s="1"/>
  <c r="AX25" i="25"/>
  <c r="S25" i="25" s="1"/>
  <c r="AC25" i="25" s="1"/>
  <c r="AB26" i="25" s="1"/>
  <c r="AX26" i="25"/>
  <c r="S26" i="25" s="1"/>
  <c r="AC26" i="25" s="1"/>
  <c r="AB27" i="25" s="1"/>
  <c r="AX27" i="25"/>
  <c r="S27" i="25" s="1"/>
  <c r="AC27" i="25" s="1"/>
  <c r="AB28" i="25" s="1"/>
  <c r="AX28" i="25"/>
  <c r="S28" i="25" s="1"/>
  <c r="AC28" i="25" s="1"/>
  <c r="AB29" i="25" s="1"/>
  <c r="AX29" i="25"/>
  <c r="S29" i="25" s="1"/>
  <c r="AC29" i="25" s="1"/>
  <c r="AB30" i="25" s="1"/>
  <c r="AX30" i="25"/>
  <c r="S30" i="25" s="1"/>
  <c r="AC30" i="25" s="1"/>
  <c r="AB31" i="25" s="1"/>
  <c r="AX31" i="25"/>
  <c r="S31" i="25" s="1"/>
  <c r="AC31" i="25" s="1"/>
  <c r="AB32" i="25" s="1"/>
  <c r="AX32" i="25"/>
  <c r="S32" i="25" s="1"/>
  <c r="AC32" i="25" s="1"/>
  <c r="AB33" i="25" s="1"/>
  <c r="AX33" i="25"/>
  <c r="S33" i="25" s="1"/>
  <c r="AC33" i="25" s="1"/>
  <c r="AB34" i="25" s="1"/>
  <c r="AX34" i="25"/>
  <c r="S34" i="25" s="1"/>
  <c r="AC34" i="25" s="1"/>
  <c r="AB35" i="25" s="1"/>
  <c r="AX35" i="25"/>
  <c r="S35" i="25" s="1"/>
  <c r="AC35" i="25" s="1"/>
  <c r="AB36" i="25" s="1"/>
  <c r="AX36" i="25"/>
  <c r="S36" i="25" s="1"/>
  <c r="AC36" i="25" s="1"/>
  <c r="AB37" i="25" s="1"/>
  <c r="AX37" i="25"/>
  <c r="S37" i="25" s="1"/>
  <c r="AC37" i="25" s="1"/>
  <c r="AB38" i="25" s="1"/>
  <c r="AX38" i="25"/>
  <c r="S38" i="25" s="1"/>
  <c r="AC38" i="25" s="1"/>
  <c r="AB39" i="25" s="1"/>
  <c r="AX39" i="25"/>
  <c r="S39" i="25" s="1"/>
  <c r="AC39" i="25" s="1"/>
  <c r="AB40" i="25" s="1"/>
  <c r="AX40" i="25"/>
  <c r="S40" i="25" s="1"/>
  <c r="AC40" i="25" s="1"/>
  <c r="AB41" i="25" s="1"/>
  <c r="AX41" i="25"/>
  <c r="S41" i="25" s="1"/>
  <c r="AC41" i="25" s="1"/>
  <c r="AB42" i="25" s="1"/>
  <c r="AX42" i="25"/>
  <c r="S42" i="25" s="1"/>
  <c r="AC42" i="25" s="1"/>
  <c r="AB43" i="25" s="1"/>
  <c r="AX43" i="25"/>
  <c r="S43" i="25" s="1"/>
  <c r="AC43" i="25" s="1"/>
  <c r="AB44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48" i="25"/>
  <c r="S48" i="25" s="1"/>
  <c r="AC48" i="25" s="1"/>
  <c r="AB49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4" i="25"/>
  <c r="S54" i="25" s="1"/>
  <c r="AC54" i="25" s="1"/>
  <c r="AB55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10" i="33"/>
  <c r="AJ52" i="93"/>
  <c r="AX11" i="25" l="1"/>
  <c r="S11" i="25" s="1"/>
  <c r="AC11" i="25" s="1"/>
  <c r="AB12" i="25" s="1"/>
  <c r="AX9" i="25"/>
  <c r="S9" i="25" s="1"/>
  <c r="AC9" i="25" s="1"/>
  <c r="AB10" i="25" s="1"/>
  <c r="AG97" i="45"/>
  <c r="AP97" i="45" s="1"/>
  <c r="AX15" i="25"/>
  <c r="S15" i="25" s="1"/>
  <c r="AC15" i="25" s="1"/>
  <c r="AB16" i="25" s="1"/>
  <c r="AE93" i="89"/>
  <c r="AI93" i="89" s="1"/>
  <c r="AX13" i="25"/>
  <c r="S13" i="25" s="1"/>
  <c r="AC13" i="25" s="1"/>
  <c r="AB14" i="25" s="1"/>
  <c r="AX14" i="25"/>
  <c r="S14" i="25" s="1"/>
  <c r="AC14" i="25" s="1"/>
  <c r="AB15" i="25" s="1"/>
  <c r="AX8" i="25"/>
  <c r="S8" i="25" s="1"/>
  <c r="AC8" i="25" s="1"/>
  <c r="AB9" i="25" s="1"/>
  <c r="AX6" i="25"/>
  <c r="S6" i="25" s="1"/>
  <c r="AC6" i="25" s="1"/>
  <c r="AB7" i="25" s="1"/>
  <c r="AX3" i="25"/>
  <c r="S3" i="25" s="1"/>
  <c r="AC3" i="25" s="1"/>
  <c r="AB4" i="25" s="1"/>
  <c r="AX16" i="25"/>
  <c r="S16" i="25" s="1"/>
  <c r="AC16" i="25" s="1"/>
  <c r="AB17" i="25" s="1"/>
  <c r="AJ17" i="25" s="1"/>
  <c r="AX10" i="25"/>
  <c r="S10" i="25" s="1"/>
  <c r="AC10" i="25" s="1"/>
  <c r="AB11" i="25" s="1"/>
  <c r="AX5" i="25"/>
  <c r="S5" i="25" s="1"/>
  <c r="AC5" i="25" s="1"/>
  <c r="AB6" i="25" s="1"/>
  <c r="AX4" i="25"/>
  <c r="S4" i="25" s="1"/>
  <c r="AC4" i="25" s="1"/>
  <c r="AB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K16" i="25"/>
  <c r="AT16" i="25" s="1"/>
  <c r="AJ10" i="25"/>
  <c r="AK10" i="25"/>
  <c r="AT10" i="25" s="1"/>
  <c r="AJ5" i="25"/>
  <c r="AK5" i="25"/>
  <c r="AT5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Z98" i="45" s="1"/>
  <c r="X98" i="45"/>
  <c r="AS82" i="93"/>
  <c r="AL82" i="93"/>
  <c r="AU82" i="93" s="1"/>
  <c r="AK81" i="25"/>
  <c r="AT81" i="25" s="1"/>
  <c r="AJ81" i="25"/>
  <c r="AK39" i="25"/>
  <c r="AT39" i="25" s="1"/>
  <c r="AJ39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Z97" i="29" s="1"/>
  <c r="Y97" i="2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J14" i="25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I97" i="45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J9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K19" i="25"/>
  <c r="AT19" i="25" s="1"/>
  <c r="AJ19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K15" i="25"/>
  <c r="AT15" i="25" s="1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24" i="25"/>
  <c r="AT24" i="25" s="1"/>
  <c r="AJ24" i="25"/>
  <c r="AK18" i="25"/>
  <c r="AT18" i="25" s="1"/>
  <c r="AJ18" i="25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23" i="25"/>
  <c r="AK23" i="25"/>
  <c r="AT23" i="25" s="1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X94" i="89"/>
  <c r="AJ16" i="25" l="1"/>
  <c r="Z94" i="89"/>
  <c r="AN93" i="89"/>
  <c r="AJ3" i="25"/>
  <c r="AS4" i="33"/>
  <c r="AL4" i="33"/>
  <c r="AU4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23" i="45"/>
  <c r="S23" i="45" s="1"/>
  <c r="AC23" i="45" s="1"/>
  <c r="AB24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U100" i="33"/>
  <c r="C11" i="33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00" i="33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21" i="45" l="1"/>
  <c r="S21" i="45" s="1"/>
  <c r="AC21" i="45" s="1"/>
  <c r="AB22" i="45" s="1"/>
  <c r="AX26" i="45"/>
  <c r="S26" i="45" s="1"/>
  <c r="AC26" i="45" s="1"/>
  <c r="AB27" i="45" s="1"/>
  <c r="AX18" i="45"/>
  <c r="S18" i="45" s="1"/>
  <c r="AC18" i="45" s="1"/>
  <c r="AB19" i="45" s="1"/>
  <c r="AX25" i="45"/>
  <c r="S25" i="45" s="1"/>
  <c r="AC25" i="45" s="1"/>
  <c r="AB26" i="45" s="1"/>
  <c r="AX17" i="45"/>
  <c r="S17" i="45" s="1"/>
  <c r="AC17" i="45" s="1"/>
  <c r="AB18" i="45" s="1"/>
  <c r="AX24" i="45"/>
  <c r="S24" i="45" s="1"/>
  <c r="AC24" i="45" s="1"/>
  <c r="AB25" i="45" s="1"/>
  <c r="AX16" i="45"/>
  <c r="S16" i="45" s="1"/>
  <c r="AC16" i="45" s="1"/>
  <c r="AB17" i="45" s="1"/>
  <c r="AX22" i="45"/>
  <c r="S22" i="45" s="1"/>
  <c r="AC22" i="45" s="1"/>
  <c r="AB23" i="45" s="1"/>
  <c r="AX10" i="45"/>
  <c r="S10" i="45" s="1"/>
  <c r="AC10" i="45" s="1"/>
  <c r="AB11" i="45" s="1"/>
  <c r="AX9" i="45"/>
  <c r="S9" i="45" s="1"/>
  <c r="AC9" i="45" s="1"/>
  <c r="AB10" i="45" s="1"/>
  <c r="AX15" i="45"/>
  <c r="S15" i="45" s="1"/>
  <c r="AC15" i="45" s="1"/>
  <c r="AB16" i="45" s="1"/>
  <c r="AX20" i="45"/>
  <c r="S20" i="45" s="1"/>
  <c r="AC20" i="45" s="1"/>
  <c r="AB21" i="45" s="1"/>
  <c r="AX12" i="45"/>
  <c r="S12" i="45" s="1"/>
  <c r="AC12" i="45" s="1"/>
  <c r="AB13" i="45" s="1"/>
  <c r="AX19" i="45"/>
  <c r="S19" i="45" s="1"/>
  <c r="AC19" i="45" s="1"/>
  <c r="AB20" i="45" s="1"/>
  <c r="AX11" i="45"/>
  <c r="S11" i="45" s="1"/>
  <c r="AC11" i="45" s="1"/>
  <c r="AB12" i="45" s="1"/>
  <c r="AX4" i="45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X5" i="45"/>
  <c r="S5" i="45" s="1"/>
  <c r="AC5" i="45" s="1"/>
  <c r="AB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J30" i="45"/>
  <c r="AK30" i="45"/>
  <c r="AT30" i="45" s="1"/>
  <c r="AJ24" i="45"/>
  <c r="AK24" i="45"/>
  <c r="AT24" i="45" s="1"/>
  <c r="AJ18" i="45"/>
  <c r="AK18" i="45"/>
  <c r="AT18" i="45" s="1"/>
  <c r="AJ12" i="45"/>
  <c r="AK12" i="45"/>
  <c r="AT12" i="45" s="1"/>
  <c r="AJ6" i="45"/>
  <c r="AK6" i="45"/>
  <c r="AT6" i="45" s="1"/>
  <c r="AJ89" i="45"/>
  <c r="AK89" i="45"/>
  <c r="AT89" i="45" s="1"/>
  <c r="AJ71" i="45"/>
  <c r="AK71" i="45"/>
  <c r="AT71" i="45" s="1"/>
  <c r="AJ41" i="45"/>
  <c r="AK41" i="45"/>
  <c r="AT41" i="45" s="1"/>
  <c r="AJ5" i="45"/>
  <c r="AK5" i="45"/>
  <c r="AT5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X95" i="89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J9" i="45"/>
  <c r="AK9" i="45"/>
  <c r="AT9" i="45" s="1"/>
  <c r="AJ3" i="45"/>
  <c r="AB4" i="45"/>
  <c r="AJ94" i="45"/>
  <c r="AK94" i="45"/>
  <c r="AT94" i="45" s="1"/>
  <c r="AJ53" i="45"/>
  <c r="AK53" i="45"/>
  <c r="AT53" i="45" s="1"/>
  <c r="AK29" i="45"/>
  <c r="AT29" i="45" s="1"/>
  <c r="AJ29" i="45"/>
  <c r="AK11" i="45"/>
  <c r="AT11" i="45" s="1"/>
  <c r="AJ11" i="45"/>
  <c r="AU100" i="25"/>
  <c r="C11" i="25" s="1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AJ17" i="45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J25" i="45"/>
  <c r="AK25" i="45"/>
  <c r="AT25" i="45" s="1"/>
  <c r="AJ19" i="45"/>
  <c r="AK19" i="45"/>
  <c r="AT19" i="45" s="1"/>
  <c r="AJ13" i="45"/>
  <c r="AK13" i="45"/>
  <c r="AT13" i="45" s="1"/>
  <c r="Z95" i="89" l="1"/>
  <c r="AS32" i="45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L12" i="45"/>
  <c r="AU12" i="45" s="1"/>
  <c r="AS30" i="45"/>
  <c r="AL30" i="45"/>
  <c r="AU30" i="45" s="1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25" i="29"/>
  <c r="S25" i="29" s="1"/>
  <c r="AC25" i="29" s="1"/>
  <c r="AB26" i="29" s="1"/>
  <c r="AX30" i="29"/>
  <c r="S30" i="29" s="1"/>
  <c r="AC30" i="29" s="1"/>
  <c r="AB31" i="29" s="1"/>
  <c r="AX31" i="29"/>
  <c r="S31" i="29" s="1"/>
  <c r="AC31" i="29" s="1"/>
  <c r="AB32" i="29" s="1"/>
  <c r="AX32" i="29"/>
  <c r="S32" i="29" s="1"/>
  <c r="AC32" i="29" s="1"/>
  <c r="AB33" i="29" s="1"/>
  <c r="AX33" i="29"/>
  <c r="S33" i="29" s="1"/>
  <c r="AC33" i="29" s="1"/>
  <c r="AB34" i="29" s="1"/>
  <c r="AX34" i="29"/>
  <c r="S34" i="29" s="1"/>
  <c r="AC34" i="29" s="1"/>
  <c r="AB35" i="29" s="1"/>
  <c r="AX35" i="29"/>
  <c r="S35" i="29" s="1"/>
  <c r="AC35" i="29" s="1"/>
  <c r="AB36" i="29" s="1"/>
  <c r="AX36" i="29"/>
  <c r="S36" i="29" s="1"/>
  <c r="AC36" i="29" s="1"/>
  <c r="AB37" i="29" s="1"/>
  <c r="AX37" i="29"/>
  <c r="S37" i="29" s="1"/>
  <c r="AC37" i="29" s="1"/>
  <c r="AB38" i="29" s="1"/>
  <c r="AX38" i="29"/>
  <c r="S38" i="29" s="1"/>
  <c r="AC38" i="29" s="1"/>
  <c r="AB39" i="29" s="1"/>
  <c r="AX39" i="29"/>
  <c r="S39" i="29" s="1"/>
  <c r="AC39" i="29" s="1"/>
  <c r="AB40" i="29" s="1"/>
  <c r="AX40" i="29"/>
  <c r="S40" i="29" s="1"/>
  <c r="AC40" i="29" s="1"/>
  <c r="AB41" i="29" s="1"/>
  <c r="AX41" i="29"/>
  <c r="S41" i="29" s="1"/>
  <c r="AC41" i="29" s="1"/>
  <c r="AB42" i="29" s="1"/>
  <c r="AX42" i="29"/>
  <c r="S42" i="29" s="1"/>
  <c r="AC42" i="29" s="1"/>
  <c r="AB43" i="29" s="1"/>
  <c r="AX43" i="29"/>
  <c r="S43" i="29" s="1"/>
  <c r="AC43" i="29" s="1"/>
  <c r="AB44" i="29" s="1"/>
  <c r="AX44" i="29"/>
  <c r="S44" i="29" s="1"/>
  <c r="AC44" i="29" s="1"/>
  <c r="AB45" i="29" s="1"/>
  <c r="AX45" i="29"/>
  <c r="S45" i="29" s="1"/>
  <c r="AC45" i="29" s="1"/>
  <c r="AB46" i="29" s="1"/>
  <c r="AX46" i="29"/>
  <c r="S46" i="29" s="1"/>
  <c r="AC46" i="29" s="1"/>
  <c r="AB47" i="29" s="1"/>
  <c r="AX47" i="29"/>
  <c r="S47" i="29" s="1"/>
  <c r="AC47" i="29" s="1"/>
  <c r="AB48" i="29" s="1"/>
  <c r="AX48" i="29"/>
  <c r="S48" i="29" s="1"/>
  <c r="AC48" i="29" s="1"/>
  <c r="AB49" i="29" s="1"/>
  <c r="AX49" i="29"/>
  <c r="S49" i="29" s="1"/>
  <c r="AC49" i="29" s="1"/>
  <c r="AB50" i="29" s="1"/>
  <c r="AX50" i="29"/>
  <c r="S50" i="29" s="1"/>
  <c r="AC50" i="29" s="1"/>
  <c r="AB51" i="29" s="1"/>
  <c r="AX51" i="29"/>
  <c r="S51" i="29" s="1"/>
  <c r="AC51" i="29" s="1"/>
  <c r="AB52" i="29" s="1"/>
  <c r="AX52" i="29"/>
  <c r="S52" i="29" s="1"/>
  <c r="AC52" i="29" s="1"/>
  <c r="AB53" i="29" s="1"/>
  <c r="AX53" i="29"/>
  <c r="S53" i="29" s="1"/>
  <c r="AC53" i="29" s="1"/>
  <c r="AB54" i="29" s="1"/>
  <c r="AX54" i="29"/>
  <c r="S54" i="29" s="1"/>
  <c r="AC54" i="29" s="1"/>
  <c r="AB55" i="29" s="1"/>
  <c r="AX55" i="29"/>
  <c r="S55" i="29" s="1"/>
  <c r="AC55" i="29" s="1"/>
  <c r="AB56" i="29" s="1"/>
  <c r="AX56" i="29"/>
  <c r="S56" i="29" s="1"/>
  <c r="AC56" i="29" s="1"/>
  <c r="AB57" i="29" s="1"/>
  <c r="AX57" i="29"/>
  <c r="S57" i="29" s="1"/>
  <c r="AC57" i="29" s="1"/>
  <c r="AB58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X93" i="29"/>
  <c r="S93" i="29" s="1"/>
  <c r="AC93" i="29" s="1"/>
  <c r="AB94" i="29" s="1"/>
  <c r="AX94" i="29"/>
  <c r="S94" i="29" s="1"/>
  <c r="AC94" i="29" s="1"/>
  <c r="AB95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24" i="29" l="1"/>
  <c r="S24" i="29" s="1"/>
  <c r="AC24" i="29" s="1"/>
  <c r="AB25" i="29" s="1"/>
  <c r="AX29" i="29"/>
  <c r="S29" i="29" s="1"/>
  <c r="AC29" i="29" s="1"/>
  <c r="AB30" i="29" s="1"/>
  <c r="AX23" i="29"/>
  <c r="S23" i="29" s="1"/>
  <c r="AC23" i="29" s="1"/>
  <c r="AB24" i="29" s="1"/>
  <c r="AX28" i="29"/>
  <c r="S28" i="29" s="1"/>
  <c r="AC28" i="29" s="1"/>
  <c r="AB29" i="29" s="1"/>
  <c r="AX22" i="29"/>
  <c r="S22" i="29" s="1"/>
  <c r="AC22" i="29" s="1"/>
  <c r="AB23" i="29" s="1"/>
  <c r="AX27" i="29"/>
  <c r="S27" i="29" s="1"/>
  <c r="AC27" i="29" s="1"/>
  <c r="AB28" i="29" s="1"/>
  <c r="AX21" i="29"/>
  <c r="S21" i="29" s="1"/>
  <c r="AC21" i="29" s="1"/>
  <c r="AB22" i="29" s="1"/>
  <c r="AX26" i="29"/>
  <c r="S26" i="29" s="1"/>
  <c r="AC26" i="29" s="1"/>
  <c r="AB27" i="29" s="1"/>
  <c r="AX17" i="29"/>
  <c r="S17" i="29" s="1"/>
  <c r="AC17" i="29" s="1"/>
  <c r="AB18" i="29" s="1"/>
  <c r="AX18" i="29"/>
  <c r="S18" i="29" s="1"/>
  <c r="AC18" i="29" s="1"/>
  <c r="AB19" i="29" s="1"/>
  <c r="AX11" i="29"/>
  <c r="S11" i="29" s="1"/>
  <c r="AC11" i="29" s="1"/>
  <c r="AB12" i="29" s="1"/>
  <c r="AX16" i="29"/>
  <c r="S16" i="29" s="1"/>
  <c r="AC16" i="29" s="1"/>
  <c r="AB17" i="29" s="1"/>
  <c r="AX15" i="29"/>
  <c r="S15" i="29" s="1"/>
  <c r="AC15" i="29" s="1"/>
  <c r="AB16" i="29" s="1"/>
  <c r="AX20" i="29"/>
  <c r="S20" i="29" s="1"/>
  <c r="AC20" i="29" s="1"/>
  <c r="AB21" i="29" s="1"/>
  <c r="AX13" i="29"/>
  <c r="S13" i="29" s="1"/>
  <c r="AC13" i="29" s="1"/>
  <c r="AB14" i="29" s="1"/>
  <c r="AX19" i="29"/>
  <c r="S19" i="29" s="1"/>
  <c r="AC19" i="29" s="1"/>
  <c r="AB20" i="29" s="1"/>
  <c r="AX12" i="29"/>
  <c r="S12" i="29" s="1"/>
  <c r="AC12" i="29" s="1"/>
  <c r="AB13" i="29" s="1"/>
  <c r="AX6" i="29"/>
  <c r="S6" i="29" s="1"/>
  <c r="AC6" i="29" s="1"/>
  <c r="AB7" i="29" s="1"/>
  <c r="AX10" i="29"/>
  <c r="S10" i="29" s="1"/>
  <c r="AC10" i="29" s="1"/>
  <c r="AB11" i="29" s="1"/>
  <c r="AX9" i="29"/>
  <c r="S9" i="29" s="1"/>
  <c r="AC9" i="29" s="1"/>
  <c r="AB10" i="29" s="1"/>
  <c r="AX14" i="29"/>
  <c r="S14" i="29" s="1"/>
  <c r="AC14" i="29" s="1"/>
  <c r="AB15" i="29" s="1"/>
  <c r="AX8" i="29"/>
  <c r="S8" i="29" s="1"/>
  <c r="AC8" i="29" s="1"/>
  <c r="AB9" i="29" s="1"/>
  <c r="AK9" i="29" s="1"/>
  <c r="AT9" i="29" s="1"/>
  <c r="AX7" i="29"/>
  <c r="S7" i="29" s="1"/>
  <c r="AC7" i="29" s="1"/>
  <c r="AB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J20" i="29"/>
  <c r="AK20" i="29"/>
  <c r="AT2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J25" i="29"/>
  <c r="AK13" i="29"/>
  <c r="AT13" i="29" s="1"/>
  <c r="AJ13" i="29"/>
  <c r="AT100" i="45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21" i="29"/>
  <c r="AT21" i="29" s="1"/>
  <c r="AJ15" i="29"/>
  <c r="AK15" i="29"/>
  <c r="AT15" i="29" s="1"/>
  <c r="AJ9" i="29"/>
  <c r="AX4" i="29"/>
  <c r="S4" i="29" s="1"/>
  <c r="AC4" i="29" s="1"/>
  <c r="AB5" i="29" s="1"/>
  <c r="X96" i="89"/>
  <c r="Z96" i="89" s="1"/>
  <c r="Y96" i="89"/>
  <c r="AJ80" i="29"/>
  <c r="AK80" i="29"/>
  <c r="AT80" i="29" s="1"/>
  <c r="AJ26" i="29"/>
  <c r="AK26" i="29"/>
  <c r="AT26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K37" i="29"/>
  <c r="AT37" i="29" s="1"/>
  <c r="AJ37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J60" i="29"/>
  <c r="AK60" i="29"/>
  <c r="AT60" i="29" s="1"/>
  <c r="AJ54" i="29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K30" i="29"/>
  <c r="AT30" i="29" s="1"/>
  <c r="AJ24" i="29"/>
  <c r="AK24" i="29"/>
  <c r="AT24" i="29" s="1"/>
  <c r="AJ18" i="29"/>
  <c r="AK18" i="29"/>
  <c r="AT18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K8" i="29"/>
  <c r="AT8" i="29" s="1"/>
  <c r="AJ8" i="29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J23" i="29"/>
  <c r="AK23" i="29"/>
  <c r="AT23" i="29" s="1"/>
  <c r="AJ17" i="29"/>
  <c r="AK17" i="29"/>
  <c r="AT17" i="29" s="1"/>
  <c r="AJ11" i="29"/>
  <c r="AK11" i="29"/>
  <c r="AT11" i="29" s="1"/>
  <c r="AJ95" i="29"/>
  <c r="AK95" i="29"/>
  <c r="AT95" i="29" s="1"/>
  <c r="AJ68" i="29"/>
  <c r="AK68" i="29"/>
  <c r="AT68" i="29" s="1"/>
  <c r="AJ44" i="29"/>
  <c r="AK44" i="29"/>
  <c r="AT44" i="29" s="1"/>
  <c r="AJ14" i="29"/>
  <c r="AK14" i="29"/>
  <c r="AT14" i="29" s="1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J19" i="29"/>
  <c r="AK7" i="29"/>
  <c r="AT7" i="29" s="1"/>
  <c r="AJ7" i="29"/>
  <c r="AS8" i="45"/>
  <c r="AS100" i="45" s="1"/>
  <c r="AL8" i="45"/>
  <c r="AU8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58" i="29"/>
  <c r="AT58" i="29" s="1"/>
  <c r="AJ58" i="29"/>
  <c r="AK52" i="29"/>
  <c r="AT52" i="29" s="1"/>
  <c r="AJ52" i="29"/>
  <c r="AK46" i="29"/>
  <c r="AT46" i="29" s="1"/>
  <c r="AJ46" i="29"/>
  <c r="AK40" i="29"/>
  <c r="AT40" i="29" s="1"/>
  <c r="AJ40" i="29"/>
  <c r="AK34" i="29"/>
  <c r="AT34" i="29" s="1"/>
  <c r="AJ34" i="29"/>
  <c r="AK28" i="29"/>
  <c r="AT28" i="29" s="1"/>
  <c r="AJ28" i="29"/>
  <c r="AK22" i="29"/>
  <c r="AT22" i="29" s="1"/>
  <c r="AJ22" i="29"/>
  <c r="AK16" i="29"/>
  <c r="AT16" i="29" s="1"/>
  <c r="AJ16" i="29"/>
  <c r="AJ10" i="29"/>
  <c r="AK10" i="29"/>
  <c r="AT10" i="29" s="1"/>
  <c r="AU100" i="45" l="1"/>
  <c r="C11" i="45" s="1"/>
  <c r="AS17" i="29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S22" i="29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T100" i="29" l="1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Y97" i="89"/>
  <c r="AL98" i="29"/>
  <c r="AU98" i="29" s="1"/>
  <c r="AR98" i="29"/>
  <c r="AR100" i="29" s="1"/>
  <c r="Z97" i="89" l="1"/>
  <c r="AS100" i="29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13" i="89" l="1"/>
  <c r="S13" i="89" s="1"/>
  <c r="AC13" i="89" s="1"/>
  <c r="AB14" i="89" s="1"/>
  <c r="AX12" i="89"/>
  <c r="S12" i="89" s="1"/>
  <c r="AC12" i="89" s="1"/>
  <c r="AB13" i="89" s="1"/>
  <c r="AX11" i="89"/>
  <c r="S11" i="89" s="1"/>
  <c r="AC11" i="89" s="1"/>
  <c r="AB12" i="89" s="1"/>
  <c r="AX10" i="89"/>
  <c r="S10" i="89" s="1"/>
  <c r="AC10" i="89" s="1"/>
  <c r="AB11" i="89" s="1"/>
  <c r="AX14" i="89"/>
  <c r="S14" i="89" s="1"/>
  <c r="AC14" i="89" s="1"/>
  <c r="AB15" i="89" s="1"/>
  <c r="AX8" i="89"/>
  <c r="S8" i="89" s="1"/>
  <c r="AC8" i="89" s="1"/>
  <c r="AB9" i="89" s="1"/>
  <c r="AX7" i="89"/>
  <c r="S7" i="89" s="1"/>
  <c r="AC7" i="89" s="1"/>
  <c r="AB8" i="89" s="1"/>
  <c r="AX6" i="89"/>
  <c r="S6" i="89" s="1"/>
  <c r="AC6" i="89" s="1"/>
  <c r="AB7" i="89" s="1"/>
  <c r="AX5" i="89"/>
  <c r="S5" i="89" s="1"/>
  <c r="AC5" i="89" s="1"/>
  <c r="AB6" i="89" s="1"/>
  <c r="AX9" i="89"/>
  <c r="S9" i="89" s="1"/>
  <c r="AC9" i="89" s="1"/>
  <c r="AB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7" i="89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12" i="89"/>
  <c r="AK12" i="89"/>
  <c r="AT12" i="89" s="1"/>
  <c r="AJ6" i="89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K98" i="89" s="1"/>
  <c r="AT98" i="89" s="1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S50" i="89" l="1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<sst xmlns="http://schemas.openxmlformats.org/spreadsheetml/2006/main" count="5587" uniqueCount="60">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</sst>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125.91576533281616</v>
      </c>
      <c r="K3">
        <v>1</v>
      </c>
      <c r="L3" s="2">
        <v>0</v>
      </c>
      <c r="O3">
        <f>$C$3</f>
        <v>125.91576533281616</v>
      </c>
      <c r="P3">
        <f>O3*B5</f>
        <v>100.73261226625294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10.968695313580962</v>
      </c>
      <c r="AE3">
        <f t="shared" ref="AE3:AE23" si="1">$Z3*O3</f>
        <v>125.91576533281616</v>
      </c>
      <c r="AF3">
        <f t="shared" ref="AF3:AG23" si="2">-$Z3*P3</f>
        <v>-100.73261226625294</v>
      </c>
      <c r="AG3">
        <f t="shared" si="2"/>
        <v>-1522.432587</v>
      </c>
      <c r="AH3">
        <f t="shared" ref="AH3:AH23" si="3">-X3*R3</f>
        <v>0</v>
      </c>
      <c r="AI3">
        <f t="shared" ref="AI3:AI23" si="4">SUM(AE3:AH3)</f>
        <v>-1497.2494339334369</v>
      </c>
      <c r="AJ3">
        <f t="shared" ref="AJ3:AJ23" si="5">AB3-AC3</f>
        <v>-10.968695313580962</v>
      </c>
      <c r="AL3">
        <f t="shared" ref="AL3:AL23" si="6">SUM(AI3:AK3)</f>
        <v>-1508.2181292470179</v>
      </c>
      <c r="AN3">
        <f t="shared" ref="AN3:AU23" si="7">AE3*$K3</f>
        <v>125.91576533281616</v>
      </c>
      <c r="AO3">
        <f t="shared" si="7"/>
        <v>-100.73261226625294</v>
      </c>
      <c r="AP3">
        <f t="shared" si="7"/>
        <v>-1522.432587</v>
      </c>
      <c r="AQ3">
        <f t="shared" si="7"/>
        <v>0</v>
      </c>
      <c r="AR3">
        <f t="shared" si="7"/>
        <v>-1497.2494339334369</v>
      </c>
      <c r="AS3">
        <f t="shared" si="7"/>
        <v>-10.968695313580962</v>
      </c>
      <c r="AT3">
        <f t="shared" si="7"/>
        <v>0</v>
      </c>
      <c r="AU3">
        <f t="shared" si="7"/>
        <v>-1508.2181292470179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61.640917334880719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50000</v>
      </c>
      <c r="S4">
        <f t="shared" ref="S4:S23" si="11">AX4</f>
        <v>10.968695313580962</v>
      </c>
      <c r="U4">
        <f t="shared" ref="U4:U23" si="12">M4</f>
        <v>1.102811E-3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1.102811E-3</v>
      </c>
      <c r="Y4">
        <f t="shared" ref="Y4:Y23" si="16">V4*W4</f>
        <v>0.01</v>
      </c>
      <c r="Z4">
        <f t="shared" ref="Z4:Z23" si="17">MAX(0, W4-X4-Y4)</f>
        <v>0.98889718900000001</v>
      </c>
      <c r="AB4">
        <f t="shared" ref="AB4:AB23" si="18">AC3</f>
        <v>10.968695313580962</v>
      </c>
      <c r="AC4">
        <f t="shared" ref="AC4:AC23" si="19">AX5</f>
        <v>20.707001765528148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-55.140549999999998</v>
      </c>
      <c r="AI4">
        <f t="shared" si="4"/>
        <v>-55.140549999999998</v>
      </c>
      <c r="AJ4">
        <f t="shared" si="5"/>
        <v>-9.7383064519471851</v>
      </c>
      <c r="AK4">
        <f>G4*MAX(0, SUM(AB4:AB4, AE4:AF4))</f>
        <v>0.76780867195066749</v>
      </c>
      <c r="AL4">
        <f t="shared" si="6"/>
        <v>-64.111047779996525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-50.794005372283003</v>
      </c>
      <c r="AR4">
        <f t="shared" si="7"/>
        <v>-50.794005372283003</v>
      </c>
      <c r="AS4">
        <f t="shared" si="7"/>
        <v>-8.970668414390925</v>
      </c>
      <c r="AT4">
        <f t="shared" si="7"/>
        <v>0.7072848893953303</v>
      </c>
      <c r="AU4">
        <f t="shared" si="7"/>
        <v>-59.057388897278607</v>
      </c>
      <c r="AW4">
        <v>1</v>
      </c>
      <c r="AX4">
        <f>(R4*SUMPRODUCT(K5:$K$23, X5:$X$23)-$AZ$3*SUMPRODUCT(K4:$K$22, W5:$W$23))/Z4</f>
        <v>10.968695313580962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125.91576533281616</v>
      </c>
      <c r="P5">
        <f t="shared" ref="P5:P23" si="22">O5*$C$5</f>
        <v>6.2957882666408089</v>
      </c>
      <c r="Q5" s="4">
        <f t="shared" ref="Q5:Q23" si="23">$C$8</f>
        <v>25</v>
      </c>
      <c r="R5">
        <f t="shared" si="0"/>
        <v>50000</v>
      </c>
      <c r="S5">
        <f t="shared" si="11"/>
        <v>20.707001765528148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20.707001765528148</v>
      </c>
      <c r="AC5">
        <f t="shared" si="19"/>
        <v>29.234058891780546</v>
      </c>
      <c r="AE5">
        <f t="shared" si="1"/>
        <v>123.13382975728257</v>
      </c>
      <c r="AF5">
        <f t="shared" si="2"/>
        <v>-6.156691487864129</v>
      </c>
      <c r="AG5">
        <f t="shared" si="2"/>
        <v>-24.447659399881246</v>
      </c>
      <c r="AH5">
        <f t="shared" si="3"/>
        <v>-55.092055737503401</v>
      </c>
      <c r="AI5">
        <f t="shared" si="4"/>
        <v>37.4374231320338</v>
      </c>
      <c r="AJ5">
        <f t="shared" si="5"/>
        <v>-8.527057126252398</v>
      </c>
      <c r="AK5">
        <f t="shared" ref="AK5:AK23" si="24">G5*SUM(AB5:AB5, AE5:AF5)</f>
        <v>9.6378898024462636</v>
      </c>
      <c r="AL5">
        <f t="shared" si="6"/>
        <v>38.548255808227665</v>
      </c>
      <c r="AN5">
        <f t="shared" si="7"/>
        <v>104.48648539221315</v>
      </c>
      <c r="AO5">
        <f t="shared" si="7"/>
        <v>-5.2243242696106575</v>
      </c>
      <c r="AP5">
        <f t="shared" si="7"/>
        <v>-20.745314360762951</v>
      </c>
      <c r="AQ5">
        <f t="shared" si="7"/>
        <v>-46.748933972007713</v>
      </c>
      <c r="AR5">
        <f t="shared" si="7"/>
        <v>31.767912789831833</v>
      </c>
      <c r="AS5">
        <f t="shared" si="7"/>
        <v>-7.235722559892551</v>
      </c>
      <c r="AT5">
        <f t="shared" si="7"/>
        <v>8.1783311218378021</v>
      </c>
      <c r="AU5">
        <f t="shared" si="7"/>
        <v>32.710521351777082</v>
      </c>
      <c r="AW5">
        <v>2</v>
      </c>
      <c r="AX5">
        <f>(R5*SUMPRODUCT(K6:$K$23, X6:$X$23)-$AZ$3*SUMPRODUCT(K5:$K$22, W6:$W$23))/Z5</f>
        <v>20.707001765528148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125.91576533281616</v>
      </c>
      <c r="P6">
        <f t="shared" si="22"/>
        <v>6.2957882666408089</v>
      </c>
      <c r="Q6" s="4">
        <f t="shared" si="23"/>
        <v>25</v>
      </c>
      <c r="R6">
        <f t="shared" si="0"/>
        <v>50000</v>
      </c>
      <c r="S6">
        <f t="shared" si="11"/>
        <v>29.234058891780546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29.234058891780546</v>
      </c>
      <c r="AC6">
        <f t="shared" si="19"/>
        <v>36.650449952870325</v>
      </c>
      <c r="AE6">
        <f t="shared" si="1"/>
        <v>121.76353961191418</v>
      </c>
      <c r="AF6">
        <f t="shared" si="2"/>
        <v>-6.0881769805957102</v>
      </c>
      <c r="AG6">
        <f t="shared" si="2"/>
        <v>-24.175594551260726</v>
      </c>
      <c r="AH6">
        <f t="shared" si="3"/>
        <v>-55.176509243417584</v>
      </c>
      <c r="AI6">
        <f t="shared" si="4"/>
        <v>36.323258836640164</v>
      </c>
      <c r="AJ6">
        <f t="shared" si="5"/>
        <v>-7.4163910610897794</v>
      </c>
      <c r="AK6">
        <f t="shared" si="24"/>
        <v>10.143659506616931</v>
      </c>
      <c r="AL6">
        <f t="shared" si="6"/>
        <v>39.050527282167316</v>
      </c>
      <c r="AN6">
        <f t="shared" si="7"/>
        <v>95.17904985575565</v>
      </c>
      <c r="AO6">
        <f t="shared" si="7"/>
        <v>-4.7589524927877829</v>
      </c>
      <c r="AP6">
        <f t="shared" si="7"/>
        <v>-18.897365553110387</v>
      </c>
      <c r="AQ6">
        <f t="shared" si="7"/>
        <v>-43.129887163956482</v>
      </c>
      <c r="AR6">
        <f t="shared" si="7"/>
        <v>28.392844645900993</v>
      </c>
      <c r="AS6">
        <f t="shared" si="7"/>
        <v>-5.7971791621945918</v>
      </c>
      <c r="AT6">
        <f t="shared" si="7"/>
        <v>7.9290063099121255</v>
      </c>
      <c r="AU6">
        <f t="shared" si="7"/>
        <v>30.524671793618527</v>
      </c>
      <c r="AW6">
        <v>3</v>
      </c>
      <c r="AX6">
        <f>(R6*SUMPRODUCT(K7:$K$23, X7:$X$23)-$AZ$3*SUMPRODUCT(K6:$K$22, W7:$W$23))/Z6</f>
        <v>29.234058891780546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125.91576533281616</v>
      </c>
      <c r="P7">
        <f t="shared" si="22"/>
        <v>6.2957882666408089</v>
      </c>
      <c r="Q7" s="4">
        <f t="shared" si="23"/>
        <v>25</v>
      </c>
      <c r="R7">
        <f t="shared" si="0"/>
        <v>50000</v>
      </c>
      <c r="S7">
        <f t="shared" si="11"/>
        <v>36.650449952870325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36.650449952870325</v>
      </c>
      <c r="AC7">
        <f t="shared" si="19"/>
        <v>42.955338339979207</v>
      </c>
      <c r="AE7">
        <f t="shared" si="1"/>
        <v>120.40664788255542</v>
      </c>
      <c r="AF7">
        <f t="shared" si="2"/>
        <v>-6.0203323941277711</v>
      </c>
      <c r="AG7">
        <f t="shared" si="2"/>
        <v>-23.906189896932435</v>
      </c>
      <c r="AH7">
        <f t="shared" si="3"/>
        <v>-55.297417631367885</v>
      </c>
      <c r="AI7">
        <f t="shared" si="4"/>
        <v>35.182707960127324</v>
      </c>
      <c r="AJ7">
        <f t="shared" si="5"/>
        <v>-6.3048883871088819</v>
      </c>
      <c r="AK7">
        <f t="shared" si="24"/>
        <v>10.572573580890859</v>
      </c>
      <c r="AL7">
        <f t="shared" si="6"/>
        <v>39.450393153909303</v>
      </c>
      <c r="AN7">
        <f t="shared" si="7"/>
        <v>86.699368346532495</v>
      </c>
      <c r="AO7">
        <f t="shared" si="7"/>
        <v>-4.3349684173266247</v>
      </c>
      <c r="AP7">
        <f t="shared" si="7"/>
        <v>-17.213763526229567</v>
      </c>
      <c r="AQ7">
        <f t="shared" si="7"/>
        <v>-39.817163455213162</v>
      </c>
      <c r="AR7">
        <f t="shared" si="7"/>
        <v>25.333472947763141</v>
      </c>
      <c r="AS7">
        <f t="shared" si="7"/>
        <v>-4.5398642871522386</v>
      </c>
      <c r="AT7">
        <f t="shared" si="7"/>
        <v>7.6128309140751131</v>
      </c>
      <c r="AU7">
        <f t="shared" si="7"/>
        <v>28.406439574686015</v>
      </c>
      <c r="AW7">
        <v>4</v>
      </c>
      <c r="AX7">
        <f>(R7*SUMPRODUCT(K8:$K$23, X8:$X$23)-$AZ$3*SUMPRODUCT(K7:$K$22, W8:$W$23))/Z7</f>
        <v>36.650449952870325</v>
      </c>
    </row>
    <row r="8" spans="1:52" x14ac:dyDescent="0.25">
      <c r="B8" s="4">
        <v>1522.432587</v>
      </c>
      <c r="C8" s="2"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125.91576533281616</v>
      </c>
      <c r="P8">
        <f t="shared" si="22"/>
        <v>6.2957882666408089</v>
      </c>
      <c r="Q8" s="4">
        <f t="shared" si="23"/>
        <v>25</v>
      </c>
      <c r="R8">
        <f t="shared" si="0"/>
        <v>50000</v>
      </c>
      <c r="S8">
        <f t="shared" si="11"/>
        <v>42.955338339979207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42.955338339979207</v>
      </c>
      <c r="AC8">
        <f t="shared" si="19"/>
        <v>47.958549634731355</v>
      </c>
      <c r="AE8">
        <f t="shared" si="1"/>
        <v>119.06258904928278</v>
      </c>
      <c r="AF8">
        <f t="shared" si="2"/>
        <v>-5.9531294524641396</v>
      </c>
      <c r="AG8">
        <f t="shared" si="2"/>
        <v>-23.639333155498974</v>
      </c>
      <c r="AH8">
        <f t="shared" si="3"/>
        <v>-55.589684928274316</v>
      </c>
      <c r="AI8">
        <f t="shared" si="4"/>
        <v>33.880441513045348</v>
      </c>
      <c r="AJ8">
        <f t="shared" si="5"/>
        <v>-5.0032112947521483</v>
      </c>
      <c r="AK8">
        <f t="shared" si="24"/>
        <v>10.924535855575851</v>
      </c>
      <c r="AL8">
        <f t="shared" si="6"/>
        <v>39.801766073869047</v>
      </c>
      <c r="AN8">
        <f t="shared" si="7"/>
        <v>78.973640178051099</v>
      </c>
      <c r="AO8">
        <f t="shared" si="7"/>
        <v>-3.9486820089025554</v>
      </c>
      <c r="AP8">
        <f t="shared" si="7"/>
        <v>-15.679855490952766</v>
      </c>
      <c r="AQ8">
        <f t="shared" si="7"/>
        <v>-36.872369483915669</v>
      </c>
      <c r="AR8">
        <f t="shared" si="7"/>
        <v>22.472733194280107</v>
      </c>
      <c r="AS8">
        <f t="shared" si="7"/>
        <v>-3.3186058835237255</v>
      </c>
      <c r="AT8">
        <f t="shared" si="7"/>
        <v>7.2461918614364444</v>
      </c>
      <c r="AU8">
        <f t="shared" si="7"/>
        <v>26.400319172192823</v>
      </c>
      <c r="AW8">
        <v>5</v>
      </c>
      <c r="AX8">
        <f>(R8*SUMPRODUCT(K9:$K$23, X9:$X$23)-$AZ$3*SUMPRODUCT(K8:$K$22, W9:$W$23))/Z8</f>
        <v>42.955338339979207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125.91576533281616</v>
      </c>
      <c r="P9">
        <f t="shared" si="22"/>
        <v>6.2957882666408089</v>
      </c>
      <c r="Q9" s="4">
        <f t="shared" si="23"/>
        <v>25</v>
      </c>
      <c r="R9">
        <f t="shared" si="0"/>
        <v>50000</v>
      </c>
      <c r="S9">
        <f t="shared" si="11"/>
        <v>47.958549634731355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47.958549634731355</v>
      </c>
      <c r="AC9">
        <f t="shared" si="19"/>
        <v>51.663740358267205</v>
      </c>
      <c r="AE9">
        <f t="shared" si="1"/>
        <v>117.73002697950804</v>
      </c>
      <c r="AF9">
        <f t="shared" si="2"/>
        <v>-5.8865013489754032</v>
      </c>
      <c r="AG9">
        <f t="shared" si="2"/>
        <v>-23.374759043938649</v>
      </c>
      <c r="AH9">
        <f t="shared" si="3"/>
        <v>-56.36156001066901</v>
      </c>
      <c r="AI9">
        <f t="shared" si="4"/>
        <v>32.107206575924977</v>
      </c>
      <c r="AJ9">
        <f t="shared" si="5"/>
        <v>-3.7051907235358499</v>
      </c>
      <c r="AK9">
        <f t="shared" si="24"/>
        <v>11.186145268568481</v>
      </c>
      <c r="AL9">
        <f t="shared" si="6"/>
        <v>39.588161120957608</v>
      </c>
      <c r="AN9">
        <f t="shared" si="7"/>
        <v>71.934204450910087</v>
      </c>
      <c r="AO9">
        <f t="shared" si="7"/>
        <v>-3.596710222545505</v>
      </c>
      <c r="AP9">
        <f t="shared" si="7"/>
        <v>-14.282207684791516</v>
      </c>
      <c r="AQ9">
        <f t="shared" si="7"/>
        <v>-34.437467526320994</v>
      </c>
      <c r="AR9">
        <f t="shared" si="7"/>
        <v>19.617819017252067</v>
      </c>
      <c r="AS9">
        <f t="shared" si="7"/>
        <v>-2.2639079755144809</v>
      </c>
      <c r="AT9">
        <f t="shared" si="7"/>
        <v>6.8348447835389088</v>
      </c>
      <c r="AU9">
        <f t="shared" si="7"/>
        <v>24.188755825276495</v>
      </c>
      <c r="AW9">
        <v>6</v>
      </c>
      <c r="AX9">
        <f>(R9*SUMPRODUCT(K10:$K$23, X10:$X$23)-$AZ$3*SUMPRODUCT(K9:$K$22, W10:$W$23))/Z9</f>
        <v>47.958549634731355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125.91576533281616</v>
      </c>
      <c r="P10">
        <f t="shared" si="22"/>
        <v>6.2957882666408089</v>
      </c>
      <c r="Q10" s="4">
        <f t="shared" si="23"/>
        <v>25</v>
      </c>
      <c r="R10">
        <f t="shared" si="0"/>
        <v>50000</v>
      </c>
      <c r="S10">
        <f t="shared" si="11"/>
        <v>51.663740358267205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51.663740358267205</v>
      </c>
      <c r="AC10">
        <f t="shared" si="19"/>
        <v>54.267045580609363</v>
      </c>
      <c r="AE10">
        <f t="shared" si="1"/>
        <v>116.40824076815196</v>
      </c>
      <c r="AF10">
        <f t="shared" si="2"/>
        <v>-5.820412038407599</v>
      </c>
      <c r="AG10">
        <f t="shared" si="2"/>
        <v>-23.112324429841202</v>
      </c>
      <c r="AH10">
        <f t="shared" si="3"/>
        <v>-57.374047316118734</v>
      </c>
      <c r="AI10">
        <f t="shared" si="4"/>
        <v>30.101456983784416</v>
      </c>
      <c r="AJ10">
        <f t="shared" si="5"/>
        <v>-2.6033052223421578</v>
      </c>
      <c r="AK10">
        <f t="shared" si="24"/>
        <v>11.35760983616081</v>
      </c>
      <c r="AL10">
        <f t="shared" si="6"/>
        <v>38.85576159760307</v>
      </c>
      <c r="AN10">
        <f t="shared" si="7"/>
        <v>65.519910309933877</v>
      </c>
      <c r="AO10">
        <f t="shared" si="7"/>
        <v>-3.2759955154966947</v>
      </c>
      <c r="AP10">
        <f t="shared" si="7"/>
        <v>-13.008678884799281</v>
      </c>
      <c r="AQ10">
        <f t="shared" si="7"/>
        <v>-32.292751865883908</v>
      </c>
      <c r="AR10">
        <f t="shared" si="7"/>
        <v>16.942484043753996</v>
      </c>
      <c r="AS10">
        <f t="shared" si="7"/>
        <v>-1.4652598780953858</v>
      </c>
      <c r="AT10">
        <f t="shared" si="7"/>
        <v>6.3925850342725088</v>
      </c>
      <c r="AU10">
        <f t="shared" si="7"/>
        <v>21.869809199931119</v>
      </c>
      <c r="AW10">
        <v>7</v>
      </c>
      <c r="AX10">
        <f>(R10*SUMPRODUCT(K11:$K$23, X11:$X$23)-$AZ$3*SUMPRODUCT(K10:$K$22, W11:$W$23))/Z10</f>
        <v>51.663740358267205</v>
      </c>
    </row>
    <row r="11" spans="1:52" x14ac:dyDescent="0.25">
      <c r="A11" t="s">
        <v>33</v>
      </c>
      <c r="C11" s="7">
        <f>AU25</f>
        <v>-1291.6526712503342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125.91576533281616</v>
      </c>
      <c r="P11">
        <f t="shared" si="22"/>
        <v>6.2957882666408089</v>
      </c>
      <c r="Q11" s="4">
        <f t="shared" si="23"/>
        <v>25</v>
      </c>
      <c r="R11">
        <f t="shared" si="0"/>
        <v>50000</v>
      </c>
      <c r="S11">
        <f t="shared" si="11"/>
        <v>54.267045580609363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54.267045580609363</v>
      </c>
      <c r="AC11">
        <f t="shared" si="19"/>
        <v>55.688152343038688</v>
      </c>
      <c r="AE11">
        <f t="shared" si="1"/>
        <v>115.0973133226216</v>
      </c>
      <c r="AF11">
        <f t="shared" si="2"/>
        <v>-5.7548656661310806</v>
      </c>
      <c r="AG11">
        <f t="shared" si="2"/>
        <v>-22.852045774093575</v>
      </c>
      <c r="AH11">
        <f t="shared" si="3"/>
        <v>-58.310822898428121</v>
      </c>
      <c r="AI11">
        <f t="shared" si="4"/>
        <v>28.179578983968831</v>
      </c>
      <c r="AJ11">
        <f t="shared" si="5"/>
        <v>-1.421106762429325</v>
      </c>
      <c r="AK11">
        <f t="shared" si="24"/>
        <v>11.452664526596992</v>
      </c>
      <c r="AL11">
        <f t="shared" si="6"/>
        <v>38.211136748136497</v>
      </c>
      <c r="AN11">
        <f t="shared" si="7"/>
        <v>59.675507536723053</v>
      </c>
      <c r="AO11">
        <f t="shared" si="7"/>
        <v>-2.983775376836153</v>
      </c>
      <c r="AP11">
        <f t="shared" si="7"/>
        <v>-11.848299412506215</v>
      </c>
      <c r="AQ11">
        <f t="shared" si="7"/>
        <v>-30.232920742414525</v>
      </c>
      <c r="AR11">
        <f t="shared" si="7"/>
        <v>14.610512004966161</v>
      </c>
      <c r="AS11">
        <f t="shared" si="7"/>
        <v>-0.73681361331282591</v>
      </c>
      <c r="AT11">
        <f t="shared" si="7"/>
        <v>5.9379628293910258</v>
      </c>
      <c r="AU11">
        <f t="shared" si="7"/>
        <v>19.811661221044357</v>
      </c>
      <c r="AW11">
        <v>8</v>
      </c>
      <c r="AX11">
        <f>(R11*SUMPRODUCT(K12:$K$23, X12:$X$23)-$AZ$3*SUMPRODUCT(K11:$K$22, W12:$W$23))/Z11</f>
        <v>54.267045580609363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125.91576533281616</v>
      </c>
      <c r="P12">
        <f t="shared" si="22"/>
        <v>6.2957882666408089</v>
      </c>
      <c r="Q12" s="4">
        <f t="shared" si="23"/>
        <v>25</v>
      </c>
      <c r="R12">
        <f t="shared" si="0"/>
        <v>50000</v>
      </c>
      <c r="S12">
        <f t="shared" si="11"/>
        <v>55.688152343038688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55.688152343038688</v>
      </c>
      <c r="AC12">
        <f t="shared" si="19"/>
        <v>56.0503835748532</v>
      </c>
      <c r="AE12">
        <f t="shared" si="1"/>
        <v>113.79611897425804</v>
      </c>
      <c r="AF12">
        <f t="shared" si="2"/>
        <v>-5.6898059487129027</v>
      </c>
      <c r="AG12">
        <f t="shared" si="2"/>
        <v>-22.593699580325804</v>
      </c>
      <c r="AH12">
        <f t="shared" si="3"/>
        <v>-59.651472053672784</v>
      </c>
      <c r="AI12">
        <f t="shared" si="4"/>
        <v>25.861141391546546</v>
      </c>
      <c r="AJ12">
        <f t="shared" si="5"/>
        <v>-0.362231231814512</v>
      </c>
      <c r="AK12">
        <f t="shared" si="24"/>
        <v>11.465612575800868</v>
      </c>
      <c r="AL12">
        <f t="shared" si="6"/>
        <v>36.964522735532903</v>
      </c>
      <c r="AN12">
        <f t="shared" si="7"/>
        <v>54.350025570123989</v>
      </c>
      <c r="AO12">
        <f t="shared" si="7"/>
        <v>-2.7175012785061998</v>
      </c>
      <c r="AP12">
        <f t="shared" si="7"/>
        <v>-10.790949295838352</v>
      </c>
      <c r="AQ12">
        <f t="shared" si="7"/>
        <v>-28.49006680224343</v>
      </c>
      <c r="AR12">
        <f t="shared" si="7"/>
        <v>12.351508193536009</v>
      </c>
      <c r="AS12">
        <f t="shared" si="7"/>
        <v>-0.17300481676242158</v>
      </c>
      <c r="AT12">
        <f t="shared" si="7"/>
        <v>5.4760772361039605</v>
      </c>
      <c r="AU12">
        <f t="shared" si="7"/>
        <v>17.654580612877549</v>
      </c>
      <c r="AW12">
        <v>9</v>
      </c>
      <c r="AX12">
        <f>(R12*SUMPRODUCT(K13:$K$23, X13:$X$23)-$AZ$3*SUMPRODUCT(K12:$K$22, W13:$W$23))/Z12</f>
        <v>55.688152343038688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125.91576533281616</v>
      </c>
      <c r="P13">
        <f t="shared" si="22"/>
        <v>6.2957882666408089</v>
      </c>
      <c r="Q13" s="4">
        <f t="shared" si="23"/>
        <v>25</v>
      </c>
      <c r="R13">
        <f t="shared" si="0"/>
        <v>50000</v>
      </c>
      <c r="S13">
        <f t="shared" si="11"/>
        <v>56.0503835748532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56.0503835748532</v>
      </c>
      <c r="AC13">
        <f t="shared" si="19"/>
        <v>55.351155253741503</v>
      </c>
      <c r="AE13">
        <f t="shared" si="1"/>
        <v>112.50444562848084</v>
      </c>
      <c r="AF13">
        <f t="shared" si="2"/>
        <v>-5.6252222814240431</v>
      </c>
      <c r="AG13">
        <f t="shared" si="2"/>
        <v>-22.337243738127828</v>
      </c>
      <c r="AH13">
        <f t="shared" si="3"/>
        <v>-61.037692789435056</v>
      </c>
      <c r="AI13">
        <f t="shared" si="4"/>
        <v>23.504286819493913</v>
      </c>
      <c r="AJ13">
        <f t="shared" si="5"/>
        <v>0.69922832111169697</v>
      </c>
      <c r="AK13">
        <f t="shared" si="24"/>
        <v>11.405072484533701</v>
      </c>
      <c r="AL13">
        <f t="shared" si="6"/>
        <v>35.608587625139307</v>
      </c>
      <c r="AN13">
        <f t="shared" si="7"/>
        <v>49.497510104427391</v>
      </c>
      <c r="AO13">
        <f t="shared" si="7"/>
        <v>-2.47487550522137</v>
      </c>
      <c r="AP13">
        <f t="shared" si="7"/>
        <v>-9.8275045173249946</v>
      </c>
      <c r="AQ13">
        <f t="shared" si="7"/>
        <v>-26.854172728185659</v>
      </c>
      <c r="AR13">
        <f t="shared" si="7"/>
        <v>10.340957353695368</v>
      </c>
      <c r="AS13">
        <f t="shared" si="7"/>
        <v>0.30763282905121375</v>
      </c>
      <c r="AT13">
        <f t="shared" si="7"/>
        <v>5.0177811853687588</v>
      </c>
      <c r="AU13">
        <f t="shared" si="7"/>
        <v>15.666371368115339</v>
      </c>
      <c r="AW13">
        <v>10</v>
      </c>
      <c r="AX13">
        <f>(R13*SUMPRODUCT(K14:$K$23, X14:$X$23)-$AZ$3*SUMPRODUCT(K13:$K$22, W14:$W$23))/Z13</f>
        <v>56.0503835748532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125.91576533281616</v>
      </c>
      <c r="P14">
        <f t="shared" si="22"/>
        <v>6.2957882666408089</v>
      </c>
      <c r="Q14" s="4">
        <f t="shared" si="23"/>
        <v>25</v>
      </c>
      <c r="R14">
        <f t="shared" si="0"/>
        <v>50000</v>
      </c>
      <c r="S14">
        <f t="shared" si="11"/>
        <v>55.351155253741503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55.351155253741503</v>
      </c>
      <c r="AC14">
        <f t="shared" si="19"/>
        <v>53.372640479522957</v>
      </c>
      <c r="AE14">
        <f t="shared" si="1"/>
        <v>111.22144841817146</v>
      </c>
      <c r="AF14">
        <f t="shared" si="2"/>
        <v>-5.561072420908574</v>
      </c>
      <c r="AG14">
        <f t="shared" si="2"/>
        <v>-22.082510502992776</v>
      </c>
      <c r="AH14">
        <f t="shared" si="3"/>
        <v>-62.721595507551179</v>
      </c>
      <c r="AI14">
        <f t="shared" si="4"/>
        <v>20.856269986718935</v>
      </c>
      <c r="AJ14">
        <f t="shared" si="5"/>
        <v>1.9785147742185458</v>
      </c>
      <c r="AK14">
        <f t="shared" si="24"/>
        <v>11.270807187570307</v>
      </c>
      <c r="AL14">
        <f t="shared" si="6"/>
        <v>34.105591948507787</v>
      </c>
      <c r="AN14">
        <f t="shared" si="7"/>
        <v>45.075814440331293</v>
      </c>
      <c r="AO14">
        <f t="shared" si="7"/>
        <v>-2.2537907220165652</v>
      </c>
      <c r="AP14">
        <f t="shared" si="7"/>
        <v>-8.9495970423537656</v>
      </c>
      <c r="AQ14">
        <f t="shared" si="7"/>
        <v>-25.419800233764793</v>
      </c>
      <c r="AR14">
        <f t="shared" si="7"/>
        <v>8.4526264421961699</v>
      </c>
      <c r="AS14">
        <f t="shared" si="7"/>
        <v>0.80185221554405062</v>
      </c>
      <c r="AT14">
        <f t="shared" si="7"/>
        <v>4.567831300573741</v>
      </c>
      <c r="AU14">
        <f t="shared" si="7"/>
        <v>13.82230995831396</v>
      </c>
      <c r="AW14">
        <v>11</v>
      </c>
      <c r="AX14">
        <f>(R14*SUMPRODUCT(K15:$K$23, X15:$X$23)-$AZ$3*SUMPRODUCT(K14:$K$22, W15:$W$23))/Z14</f>
        <v>55.351155253741503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125.91576533281616</v>
      </c>
      <c r="P15">
        <f t="shared" si="22"/>
        <v>6.2957882666408089</v>
      </c>
      <c r="Q15" s="4">
        <f t="shared" si="23"/>
        <v>25</v>
      </c>
      <c r="R15">
        <f t="shared" si="0"/>
        <v>50000</v>
      </c>
      <c r="S15">
        <f t="shared" si="11"/>
        <v>53.372640479522957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53.372640479522957</v>
      </c>
      <c r="AC15">
        <f t="shared" si="19"/>
        <v>50.111270129541133</v>
      </c>
      <c r="AE15">
        <f t="shared" si="1"/>
        <v>109.94494639688085</v>
      </c>
      <c r="AF15">
        <f t="shared" si="2"/>
        <v>-5.4972473198440435</v>
      </c>
      <c r="AG15">
        <f t="shared" si="2"/>
        <v>-21.829066857966158</v>
      </c>
      <c r="AH15">
        <f t="shared" si="3"/>
        <v>-65.23707999338238</v>
      </c>
      <c r="AI15">
        <f t="shared" si="4"/>
        <v>17.381552225688267</v>
      </c>
      <c r="AJ15">
        <f t="shared" si="5"/>
        <v>3.2613703499818243</v>
      </c>
      <c r="AK15">
        <f t="shared" si="24"/>
        <v>11.047423768959186</v>
      </c>
      <c r="AL15">
        <f t="shared" si="6"/>
        <v>31.690346344629276</v>
      </c>
      <c r="AN15">
        <f t="shared" si="7"/>
        <v>41.046078808062539</v>
      </c>
      <c r="AO15">
        <f t="shared" si="7"/>
        <v>-2.0523039404031276</v>
      </c>
      <c r="AP15">
        <f t="shared" si="7"/>
        <v>-8.149511441154921</v>
      </c>
      <c r="AQ15">
        <f t="shared" si="7"/>
        <v>-24.35515605192219</v>
      </c>
      <c r="AR15">
        <f t="shared" si="7"/>
        <v>6.4891073745823027</v>
      </c>
      <c r="AS15">
        <f t="shared" si="7"/>
        <v>1.2175772401980112</v>
      </c>
      <c r="AT15">
        <f t="shared" si="7"/>
        <v>4.1243680724521834</v>
      </c>
      <c r="AU15">
        <f t="shared" si="7"/>
        <v>11.831052687232496</v>
      </c>
      <c r="AW15">
        <v>12</v>
      </c>
      <c r="AX15">
        <f>(R15*SUMPRODUCT(K16:$K$23, X16:$X$23)-$AZ$3*SUMPRODUCT(K15:$K$22, W16:$W$23))/Z15</f>
        <v>53.372640479522957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125.91576533281616</v>
      </c>
      <c r="P16">
        <f t="shared" si="22"/>
        <v>6.2957882666408089</v>
      </c>
      <c r="Q16" s="4">
        <f t="shared" si="23"/>
        <v>25</v>
      </c>
      <c r="R16">
        <f t="shared" si="0"/>
        <v>50000</v>
      </c>
      <c r="S16">
        <f t="shared" si="11"/>
        <v>50.111270129541133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50.111270129541133</v>
      </c>
      <c r="AC16">
        <f t="shared" si="19"/>
        <v>45.736647895673173</v>
      </c>
      <c r="AE16">
        <f t="shared" si="1"/>
        <v>108.67379876869263</v>
      </c>
      <c r="AF16">
        <f t="shared" si="2"/>
        <v>-5.4336899384346324</v>
      </c>
      <c r="AG16">
        <f t="shared" si="2"/>
        <v>-21.576686303230147</v>
      </c>
      <c r="AH16">
        <f t="shared" si="3"/>
        <v>-68.17977231269488</v>
      </c>
      <c r="AI16">
        <f t="shared" si="4"/>
        <v>13.483650214332982</v>
      </c>
      <c r="AJ16">
        <f t="shared" si="5"/>
        <v>4.3746222338679601</v>
      </c>
      <c r="AK16">
        <f t="shared" si="24"/>
        <v>10.734596527185939</v>
      </c>
      <c r="AL16">
        <f t="shared" si="6"/>
        <v>28.592868975386882</v>
      </c>
      <c r="AN16">
        <f t="shared" si="7"/>
        <v>37.373400774803898</v>
      </c>
      <c r="AO16">
        <f t="shared" si="7"/>
        <v>-1.8686700387401951</v>
      </c>
      <c r="AP16">
        <f t="shared" si="7"/>
        <v>-7.4203179951334581</v>
      </c>
      <c r="AQ16">
        <f t="shared" si="7"/>
        <v>-23.447325705442239</v>
      </c>
      <c r="AR16">
        <f t="shared" si="7"/>
        <v>4.6370870354880056</v>
      </c>
      <c r="AS16">
        <f t="shared" si="7"/>
        <v>1.5044519639246807</v>
      </c>
      <c r="AT16">
        <f t="shared" si="7"/>
        <v>3.691675295351089</v>
      </c>
      <c r="AU16">
        <f t="shared" si="7"/>
        <v>9.833214294763776</v>
      </c>
      <c r="AW16">
        <v>13</v>
      </c>
      <c r="AX16">
        <f>(R16*SUMPRODUCT(K17:$K$23, X17:$X$23)-$AZ$3*SUMPRODUCT(K16:$K$22, W17:$W$23))/Z16</f>
        <v>50.111270129541133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125.91576533281616</v>
      </c>
      <c r="P17">
        <f t="shared" si="22"/>
        <v>6.2957882666408089</v>
      </c>
      <c r="Q17" s="4">
        <f t="shared" si="23"/>
        <v>25</v>
      </c>
      <c r="R17">
        <f t="shared" si="0"/>
        <v>50000</v>
      </c>
      <c r="S17">
        <f t="shared" si="11"/>
        <v>45.736647895673173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45.736647895673173</v>
      </c>
      <c r="AC17">
        <f t="shared" si="19"/>
        <v>40.359155099627756</v>
      </c>
      <c r="AE17">
        <f t="shared" si="1"/>
        <v>107.40795266773625</v>
      </c>
      <c r="AF17">
        <f t="shared" si="2"/>
        <v>-5.3703976333868138</v>
      </c>
      <c r="AG17">
        <f t="shared" si="2"/>
        <v>-21.325358342507649</v>
      </c>
      <c r="AH17">
        <f t="shared" si="3"/>
        <v>-71.122195380394984</v>
      </c>
      <c r="AI17">
        <f t="shared" si="4"/>
        <v>9.5900013114468123</v>
      </c>
      <c r="AJ17">
        <f t="shared" si="5"/>
        <v>5.3774927960454164</v>
      </c>
      <c r="AK17">
        <f t="shared" si="24"/>
        <v>10.344194205101585</v>
      </c>
      <c r="AL17">
        <f t="shared" si="6"/>
        <v>25.311688312593816</v>
      </c>
      <c r="AN17">
        <f t="shared" si="7"/>
        <v>34.026366462593437</v>
      </c>
      <c r="AO17">
        <f t="shared" si="7"/>
        <v>-1.7013183231296722</v>
      </c>
      <c r="AP17">
        <f t="shared" si="7"/>
        <v>-6.7557796223245221</v>
      </c>
      <c r="AQ17">
        <f t="shared" si="7"/>
        <v>-22.531198328710261</v>
      </c>
      <c r="AR17">
        <f t="shared" si="7"/>
        <v>3.0380701884289842</v>
      </c>
      <c r="AS17">
        <f t="shared" si="7"/>
        <v>1.703566039418243</v>
      </c>
      <c r="AT17">
        <f t="shared" si="7"/>
        <v>3.2769951762496454</v>
      </c>
      <c r="AU17">
        <f t="shared" si="7"/>
        <v>8.0186314040968725</v>
      </c>
      <c r="AW17">
        <v>14</v>
      </c>
      <c r="AX17">
        <f>(R17*SUMPRODUCT(K18:$K$23, X18:$X$23)-$AZ$3*SUMPRODUCT(K17:$K$22, W18:$W$23))/Z17</f>
        <v>45.736647895673173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125.91576533281616</v>
      </c>
      <c r="P18">
        <f t="shared" si="22"/>
        <v>6.2957882666408089</v>
      </c>
      <c r="Q18" s="4">
        <f t="shared" si="23"/>
        <v>25</v>
      </c>
      <c r="R18">
        <f t="shared" si="0"/>
        <v>50000</v>
      </c>
      <c r="S18">
        <f t="shared" si="11"/>
        <v>40.359155099627756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40.359155099627756</v>
      </c>
      <c r="AC18">
        <f t="shared" si="19"/>
        <v>33.953891571035498</v>
      </c>
      <c r="AE18">
        <f t="shared" si="1"/>
        <v>106.14705548156122</v>
      </c>
      <c r="AF18">
        <f t="shared" si="2"/>
        <v>-5.3073527740780619</v>
      </c>
      <c r="AG18">
        <f t="shared" si="2"/>
        <v>-21.075012966207414</v>
      </c>
      <c r="AH18">
        <f t="shared" si="3"/>
        <v>-74.183585750314293</v>
      </c>
      <c r="AI18">
        <f t="shared" si="4"/>
        <v>5.5811039909614522</v>
      </c>
      <c r="AJ18">
        <f t="shared" si="5"/>
        <v>6.4052635285922577</v>
      </c>
      <c r="AK18">
        <f t="shared" si="24"/>
        <v>9.8839200464977655</v>
      </c>
      <c r="AL18">
        <f t="shared" si="6"/>
        <v>21.870287566051474</v>
      </c>
      <c r="AN18">
        <f t="shared" si="7"/>
        <v>30.976222476298997</v>
      </c>
      <c r="AO18">
        <f t="shared" si="7"/>
        <v>-1.54881112381495</v>
      </c>
      <c r="AP18">
        <f t="shared" si="7"/>
        <v>-6.150187467475523</v>
      </c>
      <c r="AQ18">
        <f t="shared" si="7"/>
        <v>-21.64852567851505</v>
      </c>
      <c r="AR18">
        <f t="shared" si="7"/>
        <v>1.6286982064934752</v>
      </c>
      <c r="AS18">
        <f t="shared" si="7"/>
        <v>1.86920746111006</v>
      </c>
      <c r="AT18">
        <f t="shared" si="7"/>
        <v>2.8843617461574373</v>
      </c>
      <c r="AU18">
        <f t="shared" si="7"/>
        <v>6.3822674137609718</v>
      </c>
      <c r="AW18">
        <v>15</v>
      </c>
      <c r="AX18">
        <f>(R18*SUMPRODUCT(K19:$K$23, X19:$X$23)-$AZ$3*SUMPRODUCT(K18:$K$22, W19:$W$23))/Z18</f>
        <v>40.359155099627756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125.91576533281616</v>
      </c>
      <c r="P19">
        <f t="shared" si="22"/>
        <v>6.2957882666408089</v>
      </c>
      <c r="Q19" s="4">
        <f t="shared" si="23"/>
        <v>25</v>
      </c>
      <c r="R19">
        <f t="shared" si="0"/>
        <v>50000</v>
      </c>
      <c r="S19">
        <f t="shared" si="11"/>
        <v>33.953891571035498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33.953891571035498</v>
      </c>
      <c r="AC19">
        <f t="shared" si="19"/>
        <v>26.708300526830229</v>
      </c>
      <c r="AE19">
        <f t="shared" si="1"/>
        <v>104.88976685558727</v>
      </c>
      <c r="AF19">
        <f t="shared" si="2"/>
        <v>-5.2444883427793645</v>
      </c>
      <c r="AG19">
        <f t="shared" si="2"/>
        <v>-20.825384053050524</v>
      </c>
      <c r="AH19">
        <f t="shared" si="3"/>
        <v>-77.757566989626142</v>
      </c>
      <c r="AI19">
        <f t="shared" si="4"/>
        <v>1.0623274701312369</v>
      </c>
      <c r="AJ19">
        <f t="shared" si="5"/>
        <v>7.2455910442052698</v>
      </c>
      <c r="AK19">
        <f t="shared" si="24"/>
        <v>9.3519419058690385</v>
      </c>
      <c r="AL19">
        <f t="shared" si="6"/>
        <v>17.659860420205547</v>
      </c>
      <c r="AN19">
        <f t="shared" si="7"/>
        <v>28.1964861887189</v>
      </c>
      <c r="AO19">
        <f t="shared" si="7"/>
        <v>-1.4098243094359453</v>
      </c>
      <c r="AP19">
        <f t="shared" si="7"/>
        <v>-5.5982835259331765</v>
      </c>
      <c r="AQ19">
        <f t="shared" si="7"/>
        <v>-20.902803289762378</v>
      </c>
      <c r="AR19">
        <f t="shared" si="7"/>
        <v>0.28557506358740209</v>
      </c>
      <c r="AS19">
        <f t="shared" si="7"/>
        <v>1.9477611013123974</v>
      </c>
      <c r="AT19">
        <f t="shared" si="7"/>
        <v>2.5139907227517262</v>
      </c>
      <c r="AU19">
        <f t="shared" si="7"/>
        <v>4.7473268876515258</v>
      </c>
      <c r="AW19">
        <v>16</v>
      </c>
      <c r="AX19">
        <f>(R19*SUMPRODUCT(K20:$K$23, X20:$X$23)-$AZ$3*SUMPRODUCT(K19:$K$22, W20:$W$23))/Z19</f>
        <v>33.953891571035498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125.91576533281616</v>
      </c>
      <c r="P20">
        <f t="shared" si="22"/>
        <v>6.2957882666408089</v>
      </c>
      <c r="Q20" s="4">
        <f t="shared" si="23"/>
        <v>25</v>
      </c>
      <c r="R20">
        <f t="shared" si="0"/>
        <v>50000</v>
      </c>
      <c r="S20">
        <f t="shared" si="11"/>
        <v>26.708300526830229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26.708300526830229</v>
      </c>
      <c r="AC20">
        <f t="shared" si="19"/>
        <v>18.599065627457719</v>
      </c>
      <c r="AE20">
        <f t="shared" si="1"/>
        <v>103.63640924273606</v>
      </c>
      <c r="AF20">
        <f t="shared" si="2"/>
        <v>-5.1818204621368045</v>
      </c>
      <c r="AG20">
        <f t="shared" si="2"/>
        <v>-20.576535624591553</v>
      </c>
      <c r="AH20">
        <f t="shared" si="3"/>
        <v>-81.189175856933076</v>
      </c>
      <c r="AI20">
        <f t="shared" si="4"/>
        <v>-3.3111227009253668</v>
      </c>
      <c r="AJ20">
        <f t="shared" si="5"/>
        <v>8.1092348993725096</v>
      </c>
      <c r="AK20">
        <f t="shared" si="24"/>
        <v>8.7614022515200656</v>
      </c>
      <c r="AL20">
        <f t="shared" si="6"/>
        <v>13.559514449967208</v>
      </c>
      <c r="AN20">
        <f t="shared" si="7"/>
        <v>25.663482815923608</v>
      </c>
      <c r="AO20">
        <f t="shared" si="7"/>
        <v>-1.2831741407961808</v>
      </c>
      <c r="AP20">
        <f t="shared" si="7"/>
        <v>-5.0953672774991254</v>
      </c>
      <c r="AQ20">
        <f t="shared" si="7"/>
        <v>-20.104874673564034</v>
      </c>
      <c r="AR20">
        <f t="shared" si="7"/>
        <v>-0.81993327593573162</v>
      </c>
      <c r="AS20">
        <f t="shared" si="7"/>
        <v>2.0080897438553533</v>
      </c>
      <c r="AT20">
        <f t="shared" si="7"/>
        <v>2.1695859376856919</v>
      </c>
      <c r="AU20">
        <f t="shared" si="7"/>
        <v>3.3577424056053133</v>
      </c>
      <c r="AW20">
        <v>17</v>
      </c>
      <c r="AX20">
        <f>(R20*SUMPRODUCT(K21:$K$23, X21:$X$23)-$AZ$3*SUMPRODUCT(K20:$K$22, W21:$W$23))/Z20</f>
        <v>26.708300526830229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125.91576533281616</v>
      </c>
      <c r="P21">
        <f t="shared" si="22"/>
        <v>6.2957882666408089</v>
      </c>
      <c r="Q21" s="4">
        <f t="shared" si="23"/>
        <v>25</v>
      </c>
      <c r="R21">
        <f t="shared" si="0"/>
        <v>50000</v>
      </c>
      <c r="S21">
        <f t="shared" si="11"/>
        <v>18.599065627457719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18.599065627457719</v>
      </c>
      <c r="AC21">
        <f t="shared" si="19"/>
        <v>9.6829157639484009</v>
      </c>
      <c r="AE21">
        <f t="shared" si="1"/>
        <v>102.38562276685882</v>
      </c>
      <c r="AF21">
        <f t="shared" si="2"/>
        <v>-5.1192811383429415</v>
      </c>
      <c r="AG21">
        <f t="shared" si="2"/>
        <v>-20.32819768363332</v>
      </c>
      <c r="AH21">
        <f t="shared" si="3"/>
        <v>-85.145169424633607</v>
      </c>
      <c r="AI21">
        <f t="shared" si="4"/>
        <v>-8.2070254797510529</v>
      </c>
      <c r="AJ21">
        <f t="shared" si="5"/>
        <v>8.9161498635093182</v>
      </c>
      <c r="AK21">
        <f t="shared" si="24"/>
        <v>8.1105785079181523</v>
      </c>
      <c r="AL21">
        <f t="shared" si="6"/>
        <v>8.8197028916764175</v>
      </c>
      <c r="AN21">
        <f t="shared" si="7"/>
        <v>23.355199448257238</v>
      </c>
      <c r="AO21">
        <f t="shared" si="7"/>
        <v>-1.1677599724128622</v>
      </c>
      <c r="AP21">
        <f t="shared" si="7"/>
        <v>-4.6370681595202932</v>
      </c>
      <c r="AQ21">
        <f t="shared" si="7"/>
        <v>-19.422477103998784</v>
      </c>
      <c r="AR21">
        <f t="shared" si="7"/>
        <v>-1.8721057876746998</v>
      </c>
      <c r="AS21">
        <f t="shared" si="7"/>
        <v>2.0338642550135111</v>
      </c>
      <c r="AT21">
        <f t="shared" si="7"/>
        <v>1.8501052547632864</v>
      </c>
      <c r="AU21">
        <f t="shared" si="7"/>
        <v>2.0118637221020976</v>
      </c>
      <c r="AW21">
        <v>18</v>
      </c>
      <c r="AX21">
        <f>(R21*SUMPRODUCT(K22:$K$23, X22:$X$23)-$AZ$3*SUMPRODUCT(K21:$K$22, W22:$W$23))/Z21</f>
        <v>18.599065627457719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125.91576533281616</v>
      </c>
      <c r="P22">
        <f t="shared" si="22"/>
        <v>6.2957882666408089</v>
      </c>
      <c r="Q22" s="4">
        <f t="shared" si="23"/>
        <v>25</v>
      </c>
      <c r="R22">
        <f t="shared" si="0"/>
        <v>50000</v>
      </c>
      <c r="S22">
        <f t="shared" si="11"/>
        <v>9.6829157639484009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9.6829157639484009</v>
      </c>
      <c r="AC22">
        <f t="shared" si="19"/>
        <v>9.8038838673880235</v>
      </c>
      <c r="AE22">
        <f t="shared" si="1"/>
        <v>101.13670338469473</v>
      </c>
      <c r="AF22">
        <f t="shared" si="2"/>
        <v>-5.0568351692347369</v>
      </c>
      <c r="AG22">
        <f t="shared" si="2"/>
        <v>-20.080230445602602</v>
      </c>
      <c r="AH22">
        <f t="shared" si="3"/>
        <v>-89.370522388767228</v>
      </c>
      <c r="AI22">
        <f t="shared" si="4"/>
        <v>-13.370884618909827</v>
      </c>
      <c r="AJ22">
        <f t="shared" si="5"/>
        <v>-0.12096810343962261</v>
      </c>
      <c r="AK22">
        <f t="shared" si="24"/>
        <v>7.4033948785585881</v>
      </c>
      <c r="AL22">
        <f t="shared" si="6"/>
        <v>-6.0884578437908612</v>
      </c>
      <c r="AN22">
        <f t="shared" si="7"/>
        <v>21.25175323658339</v>
      </c>
      <c r="AO22">
        <f t="shared" si="7"/>
        <v>-1.0625876618291696</v>
      </c>
      <c r="AP22">
        <f t="shared" si="7"/>
        <v>-4.2194385231292308</v>
      </c>
      <c r="AQ22">
        <f t="shared" si="7"/>
        <v>-18.779337519103429</v>
      </c>
      <c r="AR22">
        <f t="shared" si="7"/>
        <v>-2.8096104674784352</v>
      </c>
      <c r="AS22">
        <f t="shared" si="7"/>
        <v>-2.5418905281278898E-2</v>
      </c>
      <c r="AT22">
        <f t="shared" si="7"/>
        <v>1.55566788126023</v>
      </c>
      <c r="AU22">
        <f t="shared" si="7"/>
        <v>-1.2793614914994842</v>
      </c>
      <c r="AW22">
        <v>19</v>
      </c>
      <c r="AX22">
        <f>(R22*SUMPRODUCT(K23:$K$23, X23:$X$23)-$AZ$3*SUMPRODUCT(K22:$K$22, W23:$W$23))/Z22</f>
        <v>9.6829157639484009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125.91576533281616</v>
      </c>
      <c r="P23">
        <f t="shared" si="22"/>
        <v>6.2957882666408089</v>
      </c>
      <c r="Q23" s="4">
        <f t="shared" si="23"/>
        <v>25</v>
      </c>
      <c r="R23">
        <f t="shared" si="0"/>
        <v>50000</v>
      </c>
      <c r="S23">
        <f t="shared" si="11"/>
        <v>9.8038838673880235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9.8038838673880235</v>
      </c>
      <c r="AC23">
        <f t="shared" si="19"/>
        <v>0</v>
      </c>
      <c r="AE23">
        <f t="shared" si="1"/>
        <v>99.88879843579187</v>
      </c>
      <c r="AF23">
        <f t="shared" si="2"/>
        <v>-4.9944399217895938</v>
      </c>
      <c r="AG23">
        <f t="shared" si="2"/>
        <v>-19.832464618661785</v>
      </c>
      <c r="AH23">
        <f t="shared" si="3"/>
        <v>-93.927044969585381</v>
      </c>
      <c r="AI23">
        <f t="shared" si="4"/>
        <v>-18.865151074244892</v>
      </c>
      <c r="AJ23">
        <f t="shared" si="5"/>
        <v>9.8038838673880235</v>
      </c>
      <c r="AK23">
        <f t="shared" si="24"/>
        <v>7.3288769666973215</v>
      </c>
      <c r="AL23">
        <f t="shared" si="6"/>
        <v>-1.732390240159547</v>
      </c>
      <c r="AN23">
        <f t="shared" si="7"/>
        <v>19.334997799554849</v>
      </c>
      <c r="AO23">
        <f t="shared" si="7"/>
        <v>-0.96674988997774247</v>
      </c>
      <c r="AP23">
        <f t="shared" si="7"/>
        <v>-3.8388754872055251</v>
      </c>
      <c r="AQ23">
        <f t="shared" si="7"/>
        <v>-18.181009645170487</v>
      </c>
      <c r="AR23">
        <f t="shared" si="7"/>
        <v>-3.6516372227989065</v>
      </c>
      <c r="AS23">
        <f t="shared" si="7"/>
        <v>1.8976909920974363</v>
      </c>
      <c r="AT23">
        <f t="shared" si="7"/>
        <v>1.4186157231172181</v>
      </c>
      <c r="AU23">
        <f t="shared" si="7"/>
        <v>-0.33533050758425209</v>
      </c>
      <c r="AW23">
        <v>20</v>
      </c>
      <c r="AX23">
        <f>(R23*SUMPRODUCT(K$23:$K24, X$23:$X24)-$AZ$3*SUMPRODUCT(K$22:$K23, W$23:$W24))/Z23</f>
        <v>9.8038838673880235</v>
      </c>
    </row>
    <row r="25" spans="5:50" x14ac:dyDescent="0.25">
      <c r="AN25" s="8">
        <f t="shared" ref="AN25:AU25" si="25">SUM(AN3:AN23)</f>
        <v>1098.5312695286154</v>
      </c>
      <c r="AO25" s="8">
        <f t="shared" si="25"/>
        <v>-149.36338747604287</v>
      </c>
      <c r="AP25" s="8">
        <f t="shared" si="25"/>
        <v>-1715.5409522680459</v>
      </c>
      <c r="AQ25" s="8">
        <f t="shared" si="25"/>
        <v>-584.46224734237808</v>
      </c>
      <c r="AR25" s="8">
        <f t="shared" si="25"/>
        <v>-1350.8353175578513</v>
      </c>
      <c r="AS25" s="8">
        <f t="shared" si="25"/>
        <v>-30.203446968176429</v>
      </c>
      <c r="AT25" s="8">
        <f t="shared" si="25"/>
        <v>89.386093275694236</v>
      </c>
      <c r="AU25" s="9">
        <f t="shared" si="25"/>
        <v>-1291.6526712503342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206.48225026565811</v>
      </c>
      <c r="K3">
        <v>1</v>
      </c>
      <c r="L3" s="2">
        <v>0</v>
      </c>
      <c r="O3">
        <f>$C$3</f>
        <v>206.48225026565811</v>
      </c>
      <c r="P3">
        <f>O3*B5</f>
        <v>165.18580021252649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206.48225026565811</v>
      </c>
      <c r="AF3">
        <f t="shared" ref="AF3:AG23" si="3">-$Z3*P3</f>
        <v>-165.18580021252649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-1481.1361369468684</v>
      </c>
      <c r="AJ3">
        <f t="shared" ref="AJ3:AJ23" si="6">AB3-AC3</f>
        <v>0</v>
      </c>
      <c r="AL3">
        <f t="shared" ref="AL3:AL23" si="7">SUM(AI3:AK3)</f>
        <v>-1481.1361369468684</v>
      </c>
      <c r="AN3">
        <f t="shared" ref="AN3:AU23" si="8">AE3*$K3</f>
        <v>206.48225026565811</v>
      </c>
      <c r="AO3">
        <f t="shared" si="8"/>
        <v>-165.18580021252649</v>
      </c>
      <c r="AP3">
        <f t="shared" si="8"/>
        <v>-1522.432587</v>
      </c>
      <c r="AQ3">
        <f t="shared" si="8"/>
        <v>0</v>
      </c>
      <c r="AR3">
        <f t="shared" si="8"/>
        <v>-1481.1361369468684</v>
      </c>
      <c r="AS3">
        <f t="shared" si="8"/>
        <v>0</v>
      </c>
      <c r="AT3">
        <f t="shared" si="8"/>
        <v>0</v>
      </c>
      <c r="AU3">
        <f t="shared" si="8"/>
        <v>-1481.1361369468684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127.35023574316112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50000</v>
      </c>
      <c r="S4">
        <f t="shared" ref="S4:S23" si="12">AX4</f>
        <v>65.883489511300368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1"/>
        <v>65.13566130682716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-65.13566130682716</v>
      </c>
      <c r="AK4">
        <f t="shared" ref="AK4:AK23" si="20">H4*SUM(AB4:AB4, AE4:AF4)</f>
        <v>0</v>
      </c>
      <c r="AL4">
        <f t="shared" si="7"/>
        <v>-132.67406130682716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-62.214574436334026</v>
      </c>
      <c r="AR4">
        <f t="shared" si="8"/>
        <v>-62.214574436334026</v>
      </c>
      <c r="AS4">
        <f t="shared" si="8"/>
        <v>-60.001235576108414</v>
      </c>
      <c r="AT4">
        <f t="shared" si="8"/>
        <v>0</v>
      </c>
      <c r="AU4">
        <f t="shared" si="8"/>
        <v>-122.21581001244245</v>
      </c>
      <c r="AW4">
        <v>1</v>
      </c>
      <c r="AX4">
        <f>(R4*SUMPRODUCT(K5:$K$23, X5:$X$23)-$AZ$3*SUMPRODUCT(K4:$K$22, W5:$W$23))/Z4</f>
        <v>65.883489511300368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1.4039689999999999E-3</v>
      </c>
      <c r="O5">
        <f t="shared" ref="O5:O23" si="22">$C$3</f>
        <v>206.48225026565811</v>
      </c>
      <c r="P5">
        <f t="shared" ref="P5:P23" si="23">O5*$C$5</f>
        <v>10.324112513282905</v>
      </c>
      <c r="Q5" s="4">
        <f t="shared" ref="Q5:Q23" si="24">$C$8</f>
        <v>25</v>
      </c>
      <c r="R5">
        <f t="shared" si="0"/>
        <v>50000</v>
      </c>
      <c r="S5">
        <f t="shared" si="12"/>
        <v>125.05361973733736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65.13566130682716</v>
      </c>
      <c r="AC5">
        <f t="shared" si="1"/>
        <v>122.2242449258589</v>
      </c>
      <c r="AE5">
        <f t="shared" si="2"/>
        <v>201.81052881412293</v>
      </c>
      <c r="AF5">
        <f t="shared" si="3"/>
        <v>-10.090526440706146</v>
      </c>
      <c r="AG5">
        <f t="shared" si="3"/>
        <v>-24.434367670159954</v>
      </c>
      <c r="AH5">
        <f t="shared" si="4"/>
        <v>-69.401643680090388</v>
      </c>
      <c r="AI5">
        <f t="shared" si="5"/>
        <v>97.883991023166431</v>
      </c>
      <c r="AJ5">
        <f t="shared" si="6"/>
        <v>-57.088583619031738</v>
      </c>
      <c r="AK5">
        <f t="shared" si="20"/>
        <v>21.979652852445838</v>
      </c>
      <c r="AL5">
        <f t="shared" si="7"/>
        <v>62.775060256580531</v>
      </c>
      <c r="AN5">
        <f t="shared" si="8"/>
        <v>171.24841249960829</v>
      </c>
      <c r="AO5">
        <f t="shared" si="8"/>
        <v>-8.5624206249804136</v>
      </c>
      <c r="AP5">
        <f t="shared" si="8"/>
        <v>-20.734035525969144</v>
      </c>
      <c r="AQ5">
        <f t="shared" si="8"/>
        <v>-58.891482891982939</v>
      </c>
      <c r="AR5">
        <f t="shared" si="8"/>
        <v>83.06047345667578</v>
      </c>
      <c r="AS5">
        <f t="shared" si="8"/>
        <v>-48.443108365345942</v>
      </c>
      <c r="AT5">
        <f t="shared" si="8"/>
        <v>18.651061866750478</v>
      </c>
      <c r="AU5">
        <f t="shared" si="8"/>
        <v>53.268426958080305</v>
      </c>
      <c r="AW5">
        <v>2</v>
      </c>
      <c r="AX5">
        <f>(R5*SUMPRODUCT(K6:$K$23, X6:$X$23)-$AZ$3*SUMPRODUCT(K5:$K$22, W6:$W$23))/Z5</f>
        <v>125.05361973733736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1.4771210000000001E-3</v>
      </c>
      <c r="O6">
        <f t="shared" si="22"/>
        <v>206.48225026565811</v>
      </c>
      <c r="P6">
        <f t="shared" si="23"/>
        <v>10.324112513282905</v>
      </c>
      <c r="Q6" s="4">
        <f t="shared" si="24"/>
        <v>25</v>
      </c>
      <c r="R6">
        <f t="shared" si="0"/>
        <v>50000</v>
      </c>
      <c r="S6">
        <f t="shared" si="12"/>
        <v>177.42314106260955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122.2242449258589</v>
      </c>
      <c r="AC6">
        <f t="shared" si="1"/>
        <v>171.41865565826095</v>
      </c>
      <c r="AE6">
        <f t="shared" si="2"/>
        <v>199.49432495584924</v>
      </c>
      <c r="AF6">
        <f t="shared" si="3"/>
        <v>-9.9747162477924629</v>
      </c>
      <c r="AG6">
        <f t="shared" si="3"/>
        <v>-24.153931475851039</v>
      </c>
      <c r="AH6">
        <f t="shared" si="4"/>
        <v>-72.185035214628684</v>
      </c>
      <c r="AI6">
        <f t="shared" si="5"/>
        <v>93.180642017577057</v>
      </c>
      <c r="AJ6">
        <f t="shared" si="6"/>
        <v>-49.194410732402048</v>
      </c>
      <c r="AK6">
        <f t="shared" si="20"/>
        <v>26.676545043161436</v>
      </c>
      <c r="AL6">
        <f t="shared" si="7"/>
        <v>70.662776328336449</v>
      </c>
      <c r="AN6">
        <f t="shared" si="8"/>
        <v>155.93896466405948</v>
      </c>
      <c r="AO6">
        <f t="shared" si="8"/>
        <v>-7.7969482332029747</v>
      </c>
      <c r="AP6">
        <f t="shared" si="8"/>
        <v>-18.880432151362875</v>
      </c>
      <c r="AQ6">
        <f t="shared" si="8"/>
        <v>-56.424961753168049</v>
      </c>
      <c r="AR6">
        <f t="shared" si="8"/>
        <v>72.836622526325584</v>
      </c>
      <c r="AS6">
        <f t="shared" si="8"/>
        <v>-38.453853153802939</v>
      </c>
      <c r="AT6">
        <f t="shared" si="8"/>
        <v>20.852286478652395</v>
      </c>
      <c r="AU6">
        <f t="shared" si="8"/>
        <v>55.235055851175041</v>
      </c>
      <c r="AW6">
        <v>3</v>
      </c>
      <c r="AX6">
        <f>(R6*SUMPRODUCT(K7:$K$23, X7:$X$23)-$AZ$3*SUMPRODUCT(K6:$K$22, W7:$W$23))/Z6</f>
        <v>177.42314106260955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1.5616740000000001E-3</v>
      </c>
      <c r="O7">
        <f t="shared" si="22"/>
        <v>206.48225026565811</v>
      </c>
      <c r="P7">
        <f t="shared" si="23"/>
        <v>10.324112513282905</v>
      </c>
      <c r="Q7" s="4">
        <f t="shared" si="24"/>
        <v>25</v>
      </c>
      <c r="R7">
        <f t="shared" si="0"/>
        <v>50000</v>
      </c>
      <c r="S7">
        <f t="shared" si="12"/>
        <v>223.32664783823458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171.41865565826095</v>
      </c>
      <c r="AC7">
        <f t="shared" si="1"/>
        <v>213.27401501582915</v>
      </c>
      <c r="AE7">
        <f t="shared" si="2"/>
        <v>197.18783660585964</v>
      </c>
      <c r="AF7">
        <f t="shared" si="3"/>
        <v>-9.8593918302929815</v>
      </c>
      <c r="AG7">
        <f t="shared" si="3"/>
        <v>-23.874671594308911</v>
      </c>
      <c r="AH7">
        <f t="shared" si="4"/>
        <v>-75.441133567236406</v>
      </c>
      <c r="AI7">
        <f t="shared" si="5"/>
        <v>88.012639614021325</v>
      </c>
      <c r="AJ7">
        <f t="shared" si="6"/>
        <v>-41.855359357568204</v>
      </c>
      <c r="AK7">
        <f t="shared" si="20"/>
        <v>30.698706878323499</v>
      </c>
      <c r="AL7">
        <f t="shared" si="7"/>
        <v>76.855987134776626</v>
      </c>
      <c r="AN7">
        <f t="shared" si="8"/>
        <v>141.98602137003911</v>
      </c>
      <c r="AO7">
        <f t="shared" si="8"/>
        <v>-7.0993010685019549</v>
      </c>
      <c r="AP7">
        <f t="shared" si="8"/>
        <v>-17.191068625434056</v>
      </c>
      <c r="AQ7">
        <f t="shared" si="8"/>
        <v>-54.321740058784627</v>
      </c>
      <c r="AR7">
        <f t="shared" si="8"/>
        <v>63.373911617318463</v>
      </c>
      <c r="AS7">
        <f t="shared" si="8"/>
        <v>-30.138146705635833</v>
      </c>
      <c r="AT7">
        <f t="shared" si="8"/>
        <v>22.104747056840935</v>
      </c>
      <c r="AU7">
        <f t="shared" si="8"/>
        <v>55.340511968523565</v>
      </c>
      <c r="AW7">
        <v>4</v>
      </c>
      <c r="AX7">
        <f>(R7*SUMPRODUCT(K8:$K$23, X8:$X$23)-$AZ$3*SUMPRODUCT(K7:$K$22, W8:$W$23))/Z7</f>
        <v>223.32664783823458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1.648126E-3</v>
      </c>
      <c r="O8">
        <f t="shared" si="22"/>
        <v>206.48225026565811</v>
      </c>
      <c r="P8">
        <f t="shared" si="23"/>
        <v>10.324112513282905</v>
      </c>
      <c r="Q8" s="4">
        <f t="shared" si="24"/>
        <v>25</v>
      </c>
      <c r="R8">
        <f t="shared" si="0"/>
        <v>50000</v>
      </c>
      <c r="S8">
        <f t="shared" si="12"/>
        <v>263.43459767106805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213.27401501582915</v>
      </c>
      <c r="AC8">
        <f t="shared" si="1"/>
        <v>248.64618453375249</v>
      </c>
      <c r="AE8">
        <f t="shared" si="2"/>
        <v>194.89096783940718</v>
      </c>
      <c r="AF8">
        <f t="shared" si="3"/>
        <v>-9.7445483919703584</v>
      </c>
      <c r="AG8">
        <f t="shared" si="3"/>
        <v>-23.596576411369778</v>
      </c>
      <c r="AH8">
        <f t="shared" si="4"/>
        <v>-78.696933992083927</v>
      </c>
      <c r="AI8">
        <f t="shared" si="5"/>
        <v>82.852909043983118</v>
      </c>
      <c r="AJ8">
        <f t="shared" si="6"/>
        <v>-35.372169517923339</v>
      </c>
      <c r="AK8">
        <f t="shared" si="20"/>
        <v>34.093633417890601</v>
      </c>
      <c r="AL8">
        <f t="shared" si="7"/>
        <v>81.57437294395038</v>
      </c>
      <c r="AN8">
        <f t="shared" si="8"/>
        <v>129.27023753641603</v>
      </c>
      <c r="AO8">
        <f t="shared" si="8"/>
        <v>-6.4635118768208013</v>
      </c>
      <c r="AP8">
        <f t="shared" si="8"/>
        <v>-15.651495149110657</v>
      </c>
      <c r="AQ8">
        <f t="shared" si="8"/>
        <v>-52.199296167112138</v>
      </c>
      <c r="AR8">
        <f t="shared" si="8"/>
        <v>54.955934343372434</v>
      </c>
      <c r="AS8">
        <f t="shared" si="8"/>
        <v>-23.462189174042091</v>
      </c>
      <c r="AT8">
        <f t="shared" si="8"/>
        <v>22.614142354928827</v>
      </c>
      <c r="AU8">
        <f t="shared" si="8"/>
        <v>54.107887524259169</v>
      </c>
      <c r="AW8">
        <v>5</v>
      </c>
      <c r="AX8">
        <f>(R8*SUMPRODUCT(K9:$K$23, X9:$X$23)-$AZ$3*SUMPRODUCT(K8:$K$22, W9:$W$23))/Z8</f>
        <v>263.43459767106805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1.7393280000000001E-3</v>
      </c>
      <c r="O9">
        <f t="shared" si="22"/>
        <v>206.48225026565811</v>
      </c>
      <c r="P9">
        <f t="shared" si="23"/>
        <v>10.324112513282905</v>
      </c>
      <c r="Q9" s="4">
        <f t="shared" si="24"/>
        <v>25</v>
      </c>
      <c r="R9">
        <f t="shared" si="0"/>
        <v>50000</v>
      </c>
      <c r="S9">
        <f t="shared" si="12"/>
        <v>298.26955219059749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248.64618453375249</v>
      </c>
      <c r="AC9">
        <f t="shared" si="1"/>
        <v>278.22068968799999</v>
      </c>
      <c r="AE9">
        <f t="shared" si="2"/>
        <v>192.60307884370292</v>
      </c>
      <c r="AF9">
        <f t="shared" si="3"/>
        <v>-9.6301539421851459</v>
      </c>
      <c r="AG9">
        <f t="shared" si="3"/>
        <v>-23.319568461199648</v>
      </c>
      <c r="AH9">
        <f t="shared" si="4"/>
        <v>-82.084372112869957</v>
      </c>
      <c r="AI9">
        <f t="shared" si="5"/>
        <v>77.568984327448177</v>
      </c>
      <c r="AJ9">
        <f t="shared" si="6"/>
        <v>-29.574505154247504</v>
      </c>
      <c r="AK9">
        <f t="shared" si="20"/>
        <v>36.934510432594955</v>
      </c>
      <c r="AL9">
        <f t="shared" si="7"/>
        <v>84.928989605795635</v>
      </c>
      <c r="AN9">
        <f t="shared" si="8"/>
        <v>117.68237557466306</v>
      </c>
      <c r="AO9">
        <f t="shared" si="8"/>
        <v>-5.8841187787331526</v>
      </c>
      <c r="AP9">
        <f t="shared" si="8"/>
        <v>-14.248485695895656</v>
      </c>
      <c r="AQ9">
        <f t="shared" si="8"/>
        <v>-50.154358724639813</v>
      </c>
      <c r="AR9">
        <f t="shared" si="8"/>
        <v>47.395412375394443</v>
      </c>
      <c r="AS9">
        <f t="shared" si="8"/>
        <v>-18.070313537517748</v>
      </c>
      <c r="AT9">
        <f t="shared" si="8"/>
        <v>22.567349153967374</v>
      </c>
      <c r="AU9">
        <f t="shared" si="8"/>
        <v>51.892447991844072</v>
      </c>
      <c r="AW9">
        <v>6</v>
      </c>
      <c r="AX9">
        <f>(R9*SUMPRODUCT(K10:$K$23, X10:$X$23)-$AZ$3*SUMPRODUCT(K9:$K$22, W10:$W$23))/Z9</f>
        <v>298.26955219059749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1.844781E-3</v>
      </c>
      <c r="O10">
        <f t="shared" si="22"/>
        <v>206.48225026565811</v>
      </c>
      <c r="P10">
        <f t="shared" si="23"/>
        <v>10.324112513282905</v>
      </c>
      <c r="Q10" s="4">
        <f t="shared" si="24"/>
        <v>25</v>
      </c>
      <c r="R10">
        <f t="shared" si="0"/>
        <v>50000</v>
      </c>
      <c r="S10">
        <f t="shared" si="12"/>
        <v>328.05111396442322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278.22068968799999</v>
      </c>
      <c r="AC10">
        <f t="shared" si="1"/>
        <v>302.37590851606979</v>
      </c>
      <c r="AE10">
        <f t="shared" si="2"/>
        <v>190.32173755487352</v>
      </c>
      <c r="AF10">
        <f t="shared" si="3"/>
        <v>-9.5160868777436765</v>
      </c>
      <c r="AG10">
        <f t="shared" si="3"/>
        <v>-23.043353279762229</v>
      </c>
      <c r="AH10">
        <f t="shared" si="4"/>
        <v>-86.038993650840695</v>
      </c>
      <c r="AI10">
        <f t="shared" si="5"/>
        <v>71.723303746526909</v>
      </c>
      <c r="AJ10">
        <f t="shared" si="6"/>
        <v>-24.155218828069792</v>
      </c>
      <c r="AK10">
        <f t="shared" si="20"/>
        <v>39.279801997724888</v>
      </c>
      <c r="AL10">
        <f t="shared" si="7"/>
        <v>86.847886916182006</v>
      </c>
      <c r="AN10">
        <f t="shared" si="8"/>
        <v>107.12182481532449</v>
      </c>
      <c r="AO10">
        <f t="shared" si="8"/>
        <v>-5.3560912407662249</v>
      </c>
      <c r="AP10">
        <f t="shared" si="8"/>
        <v>-12.969858750268191</v>
      </c>
      <c r="AQ10">
        <f t="shared" si="8"/>
        <v>-48.42670166614483</v>
      </c>
      <c r="AR10">
        <f t="shared" si="8"/>
        <v>40.369173158145237</v>
      </c>
      <c r="AS10">
        <f t="shared" si="8"/>
        <v>-13.595667804000989</v>
      </c>
      <c r="AT10">
        <f t="shared" si="8"/>
        <v>22.10847863433229</v>
      </c>
      <c r="AU10">
        <f t="shared" si="8"/>
        <v>48.881983988476534</v>
      </c>
      <c r="AW10">
        <v>7</v>
      </c>
      <c r="AX10">
        <f>(R10*SUMPRODUCT(K11:$K$23, X11:$X$23)-$AZ$3*SUMPRODUCT(K10:$K$22, W11:$W$23))/Z10</f>
        <v>328.05111396442322</v>
      </c>
    </row>
    <row r="11" spans="1:52" x14ac:dyDescent="0.25">
      <c r="A11" t="s">
        <v>33</v>
      </c>
      <c r="C11" s="7">
        <f>AU25</f>
        <v>-1259.5611926689342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1.9492839999999999E-3</v>
      </c>
      <c r="O11">
        <f t="shared" si="22"/>
        <v>206.48225026565811</v>
      </c>
      <c r="P11">
        <f t="shared" si="23"/>
        <v>10.324112513282905</v>
      </c>
      <c r="Q11" s="4">
        <f t="shared" si="24"/>
        <v>25</v>
      </c>
      <c r="R11">
        <f t="shared" si="0"/>
        <v>50000</v>
      </c>
      <c r="S11">
        <f t="shared" si="12"/>
        <v>353.41968075690693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302.37590851606979</v>
      </c>
      <c r="AC11">
        <f t="shared" si="1"/>
        <v>321.8663957919814</v>
      </c>
      <c r="AE11">
        <f t="shared" si="2"/>
        <v>188.04752906145688</v>
      </c>
      <c r="AF11">
        <f t="shared" si="3"/>
        <v>-9.4023764530728435</v>
      </c>
      <c r="AG11">
        <f t="shared" si="3"/>
        <v>-22.76800170711002</v>
      </c>
      <c r="AH11">
        <f t="shared" si="4"/>
        <v>-89.836079709176076</v>
      </c>
      <c r="AI11">
        <f t="shared" si="5"/>
        <v>66.041071192097959</v>
      </c>
      <c r="AJ11">
        <f t="shared" si="6"/>
        <v>-19.490487275911619</v>
      </c>
      <c r="AK11">
        <f t="shared" si="20"/>
        <v>41.161934242541768</v>
      </c>
      <c r="AL11">
        <f t="shared" si="7"/>
        <v>87.712518158728102</v>
      </c>
      <c r="AN11">
        <f t="shared" si="8"/>
        <v>97.498641921501232</v>
      </c>
      <c r="AO11">
        <f t="shared" si="8"/>
        <v>-4.8749320960750611</v>
      </c>
      <c r="AP11">
        <f t="shared" si="8"/>
        <v>-11.804724352342685</v>
      </c>
      <c r="AQ11">
        <f t="shared" si="8"/>
        <v>-46.578095500174619</v>
      </c>
      <c r="AR11">
        <f t="shared" si="8"/>
        <v>34.240889972908874</v>
      </c>
      <c r="AS11">
        <f t="shared" si="8"/>
        <v>-10.105402869551327</v>
      </c>
      <c r="AT11">
        <f t="shared" si="8"/>
        <v>21.341586925071336</v>
      </c>
      <c r="AU11">
        <f t="shared" si="8"/>
        <v>45.477074028428881</v>
      </c>
      <c r="AW11">
        <v>8</v>
      </c>
      <c r="AX11">
        <f>(R11*SUMPRODUCT(K12:$K$23, X12:$X$23)-$AZ$3*SUMPRODUCT(K11:$K$22, W12:$W$23))/Z11</f>
        <v>353.41968075690693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2.068987E-3</v>
      </c>
      <c r="O12">
        <f t="shared" si="22"/>
        <v>206.48225026565811</v>
      </c>
      <c r="P12">
        <f t="shared" si="23"/>
        <v>10.324112513282905</v>
      </c>
      <c r="Q12" s="4">
        <f t="shared" si="24"/>
        <v>25</v>
      </c>
      <c r="R12">
        <f t="shared" si="0"/>
        <v>50000</v>
      </c>
      <c r="S12">
        <f t="shared" si="12"/>
        <v>374.56031350314157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321.8663957919814</v>
      </c>
      <c r="AC12">
        <f t="shared" si="1"/>
        <v>337.00262634127387</v>
      </c>
      <c r="AE12">
        <f t="shared" si="2"/>
        <v>185.77798587783204</v>
      </c>
      <c r="AF12">
        <f t="shared" si="3"/>
        <v>-9.2888992938916015</v>
      </c>
      <c r="AG12">
        <f t="shared" si="3"/>
        <v>-22.49321499049093</v>
      </c>
      <c r="AH12">
        <f t="shared" si="4"/>
        <v>-94.213399095976868</v>
      </c>
      <c r="AI12">
        <f t="shared" si="5"/>
        <v>59.782472497472625</v>
      </c>
      <c r="AJ12">
        <f t="shared" si="6"/>
        <v>-15.136230549292463</v>
      </c>
      <c r="AK12">
        <f t="shared" si="20"/>
        <v>42.645275337872391</v>
      </c>
      <c r="AL12">
        <f t="shared" si="7"/>
        <v>87.291517286052553</v>
      </c>
      <c r="AN12">
        <f t="shared" si="8"/>
        <v>88.729197215507568</v>
      </c>
      <c r="AO12">
        <f t="shared" si="8"/>
        <v>-4.4364598607753782</v>
      </c>
      <c r="AP12">
        <f t="shared" si="8"/>
        <v>-10.74295697346254</v>
      </c>
      <c r="AQ12">
        <f t="shared" si="8"/>
        <v>-44.997146616862693</v>
      </c>
      <c r="AR12">
        <f t="shared" si="8"/>
        <v>28.552633764406959</v>
      </c>
      <c r="AS12">
        <f t="shared" si="8"/>
        <v>-7.2291966088529875</v>
      </c>
      <c r="AT12">
        <f t="shared" si="8"/>
        <v>20.367757933665985</v>
      </c>
      <c r="AU12">
        <f t="shared" si="8"/>
        <v>41.69119508921996</v>
      </c>
      <c r="AW12">
        <v>9</v>
      </c>
      <c r="AX12">
        <f>(R12*SUMPRODUCT(K13:$K$23, X13:$X$23)-$AZ$3*SUMPRODUCT(K12:$K$22, W13:$W$23))/Z12</f>
        <v>374.56031350314157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2.1981909999999999E-3</v>
      </c>
      <c r="O13">
        <f t="shared" si="22"/>
        <v>206.48225026565811</v>
      </c>
      <c r="P13">
        <f t="shared" si="23"/>
        <v>10.324112513282905</v>
      </c>
      <c r="Q13" s="4">
        <f t="shared" si="24"/>
        <v>25</v>
      </c>
      <c r="R13">
        <f t="shared" si="0"/>
        <v>50000</v>
      </c>
      <c r="S13">
        <f t="shared" si="12"/>
        <v>391.8073870179748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337.00262634127387</v>
      </c>
      <c r="AC13">
        <f t="shared" si="1"/>
        <v>348.22020154951929</v>
      </c>
      <c r="AE13">
        <f t="shared" si="2"/>
        <v>183.51183052249894</v>
      </c>
      <c r="AF13">
        <f t="shared" si="3"/>
        <v>-9.175591526124947</v>
      </c>
      <c r="AG13">
        <f t="shared" si="3"/>
        <v>-22.218838457832859</v>
      </c>
      <c r="AH13">
        <f t="shared" si="4"/>
        <v>-98.888765506324489</v>
      </c>
      <c r="AI13">
        <f t="shared" si="5"/>
        <v>53.22863503221663</v>
      </c>
      <c r="AJ13">
        <f t="shared" si="6"/>
        <v>-11.217575208245421</v>
      </c>
      <c r="AK13">
        <f t="shared" si="20"/>
        <v>43.756289384673209</v>
      </c>
      <c r="AL13">
        <f t="shared" si="7"/>
        <v>85.767349208644418</v>
      </c>
      <c r="AN13">
        <f t="shared" si="8"/>
        <v>80.737953374438689</v>
      </c>
      <c r="AO13">
        <f t="shared" si="8"/>
        <v>-4.0368976687219345</v>
      </c>
      <c r="AP13">
        <f t="shared" si="8"/>
        <v>-9.7754108731576199</v>
      </c>
      <c r="AQ13">
        <f t="shared" si="8"/>
        <v>-43.507148917718212</v>
      </c>
      <c r="AR13">
        <f t="shared" si="8"/>
        <v>23.418495914840914</v>
      </c>
      <c r="AS13">
        <f t="shared" si="8"/>
        <v>-4.9352897933549809</v>
      </c>
      <c r="AT13">
        <f t="shared" si="8"/>
        <v>19.251038159880729</v>
      </c>
      <c r="AU13">
        <f t="shared" si="8"/>
        <v>37.734244281366664</v>
      </c>
      <c r="AW13">
        <v>10</v>
      </c>
      <c r="AX13">
        <f>(R13*SUMPRODUCT(K14:$K$23, X14:$X$23)-$AZ$3*SUMPRODUCT(K13:$K$22, W14:$W$23))/Z13</f>
        <v>391.8073870179748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2.3387939999999999E-3</v>
      </c>
      <c r="O14">
        <f t="shared" si="22"/>
        <v>206.48225026565811</v>
      </c>
      <c r="P14">
        <f t="shared" si="23"/>
        <v>10.324112513282905</v>
      </c>
      <c r="Q14" s="4">
        <f t="shared" si="24"/>
        <v>25</v>
      </c>
      <c r="R14">
        <f t="shared" si="0"/>
        <v>50000</v>
      </c>
      <c r="S14">
        <f t="shared" si="12"/>
        <v>405.44586438018626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348.22020154951929</v>
      </c>
      <c r="AC14">
        <f t="shared" si="1"/>
        <v>355.89526768359542</v>
      </c>
      <c r="AE14">
        <f t="shared" si="2"/>
        <v>181.24751584911894</v>
      </c>
      <c r="AF14">
        <f t="shared" si="3"/>
        <v>-9.0623757924559456</v>
      </c>
      <c r="AG14">
        <f t="shared" si="3"/>
        <v>-21.944684787182382</v>
      </c>
      <c r="AH14">
        <f t="shared" si="4"/>
        <v>-103.9305721442975</v>
      </c>
      <c r="AI14">
        <f t="shared" si="5"/>
        <v>46.309883125183106</v>
      </c>
      <c r="AJ14">
        <f t="shared" si="6"/>
        <v>-7.6750661340761326</v>
      </c>
      <c r="AK14">
        <f t="shared" si="20"/>
        <v>44.532125891924238</v>
      </c>
      <c r="AL14">
        <f t="shared" si="7"/>
        <v>83.166942883031211</v>
      </c>
      <c r="AN14">
        <f t="shared" si="8"/>
        <v>73.455970124293827</v>
      </c>
      <c r="AO14">
        <f t="shared" si="8"/>
        <v>-3.6727985062146908</v>
      </c>
      <c r="AP14">
        <f t="shared" si="8"/>
        <v>-8.8937390538152883</v>
      </c>
      <c r="AQ14">
        <f t="shared" si="8"/>
        <v>-42.120969033239263</v>
      </c>
      <c r="AR14">
        <f t="shared" si="8"/>
        <v>18.768463531024587</v>
      </c>
      <c r="AS14">
        <f t="shared" si="8"/>
        <v>-3.1105498246717973</v>
      </c>
      <c r="AT14">
        <f t="shared" si="8"/>
        <v>18.047974306095185</v>
      </c>
      <c r="AU14">
        <f t="shared" si="8"/>
        <v>33.705888012447971</v>
      </c>
      <c r="AW14">
        <v>11</v>
      </c>
      <c r="AX14">
        <f>(R14*SUMPRODUCT(K15:$K$23, X15:$X$23)-$AZ$3*SUMPRODUCT(K14:$K$22, W15:$W$23))/Z14</f>
        <v>405.44586438018626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2.4879479999999998E-3</v>
      </c>
      <c r="O15">
        <f t="shared" si="22"/>
        <v>206.48225026565811</v>
      </c>
      <c r="P15">
        <f t="shared" si="23"/>
        <v>10.324112513282905</v>
      </c>
      <c r="Q15" s="4">
        <f t="shared" si="24"/>
        <v>25</v>
      </c>
      <c r="R15">
        <f t="shared" si="0"/>
        <v>50000</v>
      </c>
      <c r="S15">
        <f t="shared" si="12"/>
        <v>415.80929965435178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355.89526768359542</v>
      </c>
      <c r="AC15">
        <f t="shared" si="1"/>
        <v>360.43415737902399</v>
      </c>
      <c r="AE15">
        <f t="shared" si="2"/>
        <v>178.98410629606596</v>
      </c>
      <c r="AF15">
        <f t="shared" si="3"/>
        <v>-8.9492053148032973</v>
      </c>
      <c r="AG15">
        <f t="shared" si="3"/>
        <v>-21.67064070468366</v>
      </c>
      <c r="AH15">
        <f t="shared" si="4"/>
        <v>-109.19446925380166</v>
      </c>
      <c r="AI15">
        <f t="shared" si="5"/>
        <v>39.16979102277736</v>
      </c>
      <c r="AJ15">
        <f t="shared" si="6"/>
        <v>-4.5388896954285656</v>
      </c>
      <c r="AK15">
        <f t="shared" si="20"/>
        <v>45.004896392989245</v>
      </c>
      <c r="AL15">
        <f t="shared" si="7"/>
        <v>79.635797720338047</v>
      </c>
      <c r="AN15">
        <f t="shared" si="8"/>
        <v>66.820676831285354</v>
      </c>
      <c r="AO15">
        <f t="shared" si="8"/>
        <v>-3.3410338415642675</v>
      </c>
      <c r="AP15">
        <f t="shared" si="8"/>
        <v>-8.0903657269952376</v>
      </c>
      <c r="AQ15">
        <f t="shared" si="8"/>
        <v>-40.76590091023283</v>
      </c>
      <c r="AR15">
        <f t="shared" si="8"/>
        <v>14.62337635249302</v>
      </c>
      <c r="AS15">
        <f t="shared" si="8"/>
        <v>-1.6945173947981418</v>
      </c>
      <c r="AT15">
        <f t="shared" si="8"/>
        <v>16.801813858974544</v>
      </c>
      <c r="AU15">
        <f t="shared" si="8"/>
        <v>29.730672816669426</v>
      </c>
      <c r="AW15">
        <v>12</v>
      </c>
      <c r="AX15">
        <f>(R15*SUMPRODUCT(K16:$K$23, X16:$X$23)-$AZ$3*SUMPRODUCT(K15:$K$22, W16:$W$23))/Z15</f>
        <v>415.80929965435178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2.6637029999999999E-3</v>
      </c>
      <c r="O16">
        <f t="shared" si="22"/>
        <v>206.48225026565811</v>
      </c>
      <c r="P16">
        <f t="shared" si="23"/>
        <v>10.324112513282905</v>
      </c>
      <c r="Q16" s="4">
        <f t="shared" si="24"/>
        <v>25</v>
      </c>
      <c r="R16">
        <f t="shared" si="0"/>
        <v>50000</v>
      </c>
      <c r="S16">
        <f t="shared" si="12"/>
        <v>422.90593986933226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360.43415737902399</v>
      </c>
      <c r="AC16">
        <f t="shared" si="1"/>
        <v>361.94337447401</v>
      </c>
      <c r="AE16">
        <f t="shared" si="2"/>
        <v>176.71750473221212</v>
      </c>
      <c r="AF16">
        <f t="shared" si="3"/>
        <v>-8.8358752366106064</v>
      </c>
      <c r="AG16">
        <f t="shared" si="3"/>
        <v>-21.396210146979833</v>
      </c>
      <c r="AH16">
        <f t="shared" si="4"/>
        <v>-115.44830131397595</v>
      </c>
      <c r="AI16">
        <f t="shared" si="5"/>
        <v>31.037118034645744</v>
      </c>
      <c r="AJ16">
        <f t="shared" si="6"/>
        <v>-1.5092170949860133</v>
      </c>
      <c r="AK16">
        <f t="shared" si="20"/>
        <v>45.209038514435456</v>
      </c>
      <c r="AL16">
        <f t="shared" si="7"/>
        <v>74.736939454095193</v>
      </c>
      <c r="AN16">
        <f t="shared" si="8"/>
        <v>60.773932660049233</v>
      </c>
      <c r="AO16">
        <f t="shared" si="8"/>
        <v>-3.0386966330024618</v>
      </c>
      <c r="AP16">
        <f t="shared" si="8"/>
        <v>-7.358251445567122</v>
      </c>
      <c r="AQ16">
        <f t="shared" si="8"/>
        <v>-39.703182208263286</v>
      </c>
      <c r="AR16">
        <f t="shared" si="8"/>
        <v>10.673802373216366</v>
      </c>
      <c r="AS16">
        <f t="shared" si="8"/>
        <v>-0.5190264441491752</v>
      </c>
      <c r="AT16">
        <f t="shared" si="8"/>
        <v>15.547588601736589</v>
      </c>
      <c r="AU16">
        <f t="shared" si="8"/>
        <v>25.702364530803781</v>
      </c>
      <c r="AW16">
        <v>13</v>
      </c>
      <c r="AX16">
        <f>(R16*SUMPRODUCT(K17:$K$23, X17:$X$23)-$AZ$3*SUMPRODUCT(K16:$K$22, W17:$W$23))/Z16</f>
        <v>422.90593986933226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2.8651079999999999E-3</v>
      </c>
      <c r="O17">
        <f t="shared" si="22"/>
        <v>206.48225026565811</v>
      </c>
      <c r="P17">
        <f t="shared" si="23"/>
        <v>10.324112513282905</v>
      </c>
      <c r="Q17" s="4">
        <f t="shared" si="24"/>
        <v>25</v>
      </c>
      <c r="R17">
        <f t="shared" si="0"/>
        <v>50000</v>
      </c>
      <c r="S17">
        <f t="shared" si="12"/>
        <v>426.81053372750154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361.94337447401</v>
      </c>
      <c r="AC17">
        <f t="shared" si="1"/>
        <v>360.58568244910867</v>
      </c>
      <c r="AE17">
        <f t="shared" si="2"/>
        <v>174.4440149483417</v>
      </c>
      <c r="AF17">
        <f t="shared" si="3"/>
        <v>-8.7222007474170855</v>
      </c>
      <c r="AG17">
        <f t="shared" si="3"/>
        <v>-21.120945592648241</v>
      </c>
      <c r="AH17">
        <f t="shared" si="4"/>
        <v>-122.60490572358617</v>
      </c>
      <c r="AI17">
        <f t="shared" si="5"/>
        <v>21.995962884690215</v>
      </c>
      <c r="AJ17">
        <f t="shared" si="6"/>
        <v>1.3576920249013256</v>
      </c>
      <c r="AK17">
        <f t="shared" si="20"/>
        <v>45.153365525291505</v>
      </c>
      <c r="AL17">
        <f t="shared" si="7"/>
        <v>68.507020434883046</v>
      </c>
      <c r="AN17">
        <f t="shared" si="8"/>
        <v>55.263095817498034</v>
      </c>
      <c r="AO17">
        <f t="shared" si="8"/>
        <v>-2.7631547908749017</v>
      </c>
      <c r="AP17">
        <f t="shared" si="8"/>
        <v>-6.691022563246606</v>
      </c>
      <c r="AQ17">
        <f t="shared" si="8"/>
        <v>-38.840694274918519</v>
      </c>
      <c r="AR17">
        <f t="shared" si="8"/>
        <v>6.9682241884580129</v>
      </c>
      <c r="AS17">
        <f t="shared" si="8"/>
        <v>0.43011085525057235</v>
      </c>
      <c r="AT17">
        <f t="shared" si="8"/>
        <v>14.304387377495509</v>
      </c>
      <c r="AU17">
        <f t="shared" si="8"/>
        <v>21.702722421204093</v>
      </c>
      <c r="AW17">
        <v>14</v>
      </c>
      <c r="AX17">
        <f>(R17*SUMPRODUCT(K18:$K$23, X18:$X$23)-$AZ$3*SUMPRODUCT(K17:$K$22, W18:$W$23))/Z17</f>
        <v>426.81053372750154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4.466869E-3</v>
      </c>
      <c r="O18">
        <f t="shared" si="22"/>
        <v>206.48225026565811</v>
      </c>
      <c r="P18">
        <f t="shared" si="23"/>
        <v>10.324112513282905</v>
      </c>
      <c r="Q18" s="4">
        <f t="shared" si="24"/>
        <v>25</v>
      </c>
      <c r="R18">
        <f t="shared" si="0"/>
        <v>50000</v>
      </c>
      <c r="S18">
        <f t="shared" si="12"/>
        <v>407.87834673123319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360.58568244910867</v>
      </c>
      <c r="AC18">
        <f t="shared" si="1"/>
        <v>339.60590114098062</v>
      </c>
      <c r="AE18">
        <f t="shared" si="2"/>
        <v>171.92035623625</v>
      </c>
      <c r="AF18">
        <f t="shared" si="3"/>
        <v>-8.5960178118124997</v>
      </c>
      <c r="AG18">
        <f t="shared" si="3"/>
        <v>-20.81539163960327</v>
      </c>
      <c r="AH18">
        <f t="shared" si="4"/>
        <v>-188.68899423697411</v>
      </c>
      <c r="AI18">
        <f t="shared" si="5"/>
        <v>-46.18004745213986</v>
      </c>
      <c r="AJ18">
        <f t="shared" si="6"/>
        <v>20.979781308128054</v>
      </c>
      <c r="AK18">
        <f t="shared" si="20"/>
        <v>44.832028306191098</v>
      </c>
      <c r="AL18">
        <f t="shared" si="7"/>
        <v>19.631762162179292</v>
      </c>
      <c r="AN18">
        <f t="shared" si="8"/>
        <v>50.170427986141725</v>
      </c>
      <c r="AO18">
        <f t="shared" si="8"/>
        <v>-2.5085213993070861</v>
      </c>
      <c r="AP18">
        <f t="shared" si="8"/>
        <v>-6.0744238211266257</v>
      </c>
      <c r="AQ18">
        <f t="shared" si="8"/>
        <v>-55.063913339818654</v>
      </c>
      <c r="AR18">
        <f t="shared" si="8"/>
        <v>-13.47643057411063</v>
      </c>
      <c r="AS18">
        <f t="shared" si="8"/>
        <v>6.1223966162449353</v>
      </c>
      <c r="AT18">
        <f t="shared" si="8"/>
        <v>13.083046690047327</v>
      </c>
      <c r="AU18">
        <f t="shared" si="8"/>
        <v>5.7290127321816326</v>
      </c>
      <c r="AW18">
        <v>15</v>
      </c>
      <c r="AX18">
        <f>(R18*SUMPRODUCT(K19:$K$23, X19:$X$23)-$AZ$3*SUMPRODUCT(K18:$K$22, W19:$W$23))/Z18</f>
        <v>407.87834673123319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6.2254789999999999E-3</v>
      </c>
      <c r="O19">
        <f t="shared" si="22"/>
        <v>206.48225026565811</v>
      </c>
      <c r="P19">
        <f t="shared" si="23"/>
        <v>10.324112513282905</v>
      </c>
      <c r="Q19" s="4">
        <f t="shared" si="24"/>
        <v>25</v>
      </c>
      <c r="R19">
        <f t="shared" si="0"/>
        <v>50000</v>
      </c>
      <c r="S19">
        <f t="shared" si="12"/>
        <v>367.32547082789256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339.60590114098062</v>
      </c>
      <c r="AC19">
        <f t="shared" si="1"/>
        <v>300.87852560767874</v>
      </c>
      <c r="AE19">
        <f t="shared" si="2"/>
        <v>169.13086610646619</v>
      </c>
      <c r="AF19">
        <f t="shared" si="3"/>
        <v>-8.4565433053233097</v>
      </c>
      <c r="AG19">
        <f t="shared" si="3"/>
        <v>-20.477651939678111</v>
      </c>
      <c r="AH19">
        <f t="shared" si="4"/>
        <v>-259.17156705825147</v>
      </c>
      <c r="AI19">
        <f t="shared" si="5"/>
        <v>-118.97489619678672</v>
      </c>
      <c r="AJ19">
        <f t="shared" si="6"/>
        <v>38.727375533301881</v>
      </c>
      <c r="AK19">
        <f t="shared" si="20"/>
        <v>42.809979323175398</v>
      </c>
      <c r="AL19">
        <f t="shared" si="7"/>
        <v>-37.437541340309437</v>
      </c>
      <c r="AN19">
        <f t="shared" si="8"/>
        <v>45.46579016447695</v>
      </c>
      <c r="AO19">
        <f t="shared" si="8"/>
        <v>-2.2732895082238476</v>
      </c>
      <c r="AP19">
        <f t="shared" si="8"/>
        <v>-5.5048061160197905</v>
      </c>
      <c r="AQ19">
        <f t="shared" si="8"/>
        <v>-69.670547758275944</v>
      </c>
      <c r="AR19">
        <f t="shared" si="8"/>
        <v>-31.982853218042642</v>
      </c>
      <c r="AS19">
        <f t="shared" si="8"/>
        <v>10.410700129150964</v>
      </c>
      <c r="AT19">
        <f t="shared" si="8"/>
        <v>11.508186421914594</v>
      </c>
      <c r="AU19">
        <f t="shared" si="8"/>
        <v>-10.063966666977084</v>
      </c>
      <c r="AW19">
        <v>16</v>
      </c>
      <c r="AX19">
        <f>(R19*SUMPRODUCT(K20:$K$23, X20:$X$23)-$AZ$3*SUMPRODUCT(K19:$K$22, W20:$W$23))/Z19</f>
        <v>367.32547082789256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8.1133709999999994E-3</v>
      </c>
      <c r="O20">
        <f t="shared" si="22"/>
        <v>206.48225026565811</v>
      </c>
      <c r="P20">
        <f t="shared" si="23"/>
        <v>10.324112513282905</v>
      </c>
      <c r="Q20" s="4">
        <f t="shared" si="24"/>
        <v>25</v>
      </c>
      <c r="R20">
        <f t="shared" si="0"/>
        <v>50000</v>
      </c>
      <c r="S20">
        <f t="shared" si="12"/>
        <v>306.65870899097229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300.87852560767874</v>
      </c>
      <c r="AC20">
        <f t="shared" si="1"/>
        <v>246.6361868490971</v>
      </c>
      <c r="AE20">
        <f t="shared" si="2"/>
        <v>166.06733598112842</v>
      </c>
      <c r="AF20">
        <f t="shared" si="3"/>
        <v>-8.3033667990564215</v>
      </c>
      <c r="AG20">
        <f t="shared" si="3"/>
        <v>-20.106732632885848</v>
      </c>
      <c r="AH20">
        <f t="shared" si="4"/>
        <v>-332.28557479095622</v>
      </c>
      <c r="AI20">
        <f t="shared" si="5"/>
        <v>-194.62833824177005</v>
      </c>
      <c r="AJ20">
        <f t="shared" si="6"/>
        <v>54.242338758581639</v>
      </c>
      <c r="AK20">
        <f t="shared" si="20"/>
        <v>39.24695556414855</v>
      </c>
      <c r="AL20">
        <f t="shared" si="7"/>
        <v>-101.13904391903986</v>
      </c>
      <c r="AN20">
        <f t="shared" si="8"/>
        <v>41.12325247834287</v>
      </c>
      <c r="AO20">
        <f t="shared" si="8"/>
        <v>-2.0561626239171438</v>
      </c>
      <c r="AP20">
        <f t="shared" si="8"/>
        <v>-4.9790299681248724</v>
      </c>
      <c r="AQ20">
        <f t="shared" si="8"/>
        <v>-82.283873022402204</v>
      </c>
      <c r="AR20">
        <f t="shared" si="8"/>
        <v>-48.195813136101343</v>
      </c>
      <c r="AS20">
        <f t="shared" si="8"/>
        <v>13.432029716177535</v>
      </c>
      <c r="AT20">
        <f t="shared" si="8"/>
        <v>9.7187231500732452</v>
      </c>
      <c r="AU20">
        <f t="shared" si="8"/>
        <v>-25.045060269850563</v>
      </c>
      <c r="AW20">
        <v>17</v>
      </c>
      <c r="AX20">
        <f>(R20*SUMPRODUCT(K21:$K$23, X21:$X$23)-$AZ$3*SUMPRODUCT(K20:$K$22, W21:$W$23))/Z20</f>
        <v>306.65870899097229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1.0286442999999999E-2</v>
      </c>
      <c r="O21">
        <f t="shared" si="22"/>
        <v>206.48225026565811</v>
      </c>
      <c r="P21">
        <f t="shared" si="23"/>
        <v>10.324112513282905</v>
      </c>
      <c r="Q21" s="4">
        <f t="shared" si="24"/>
        <v>25</v>
      </c>
      <c r="R21">
        <f t="shared" si="0"/>
        <v>50000</v>
      </c>
      <c r="S21">
        <f t="shared" si="12"/>
        <v>225.44583937487653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246.6361868490971</v>
      </c>
      <c r="AC21">
        <f t="shared" si="1"/>
        <v>177.640847641264</v>
      </c>
      <c r="AE21">
        <f t="shared" si="2"/>
        <v>162.6984204355854</v>
      </c>
      <c r="AF21">
        <f t="shared" si="3"/>
        <v>-8.1349210217792702</v>
      </c>
      <c r="AG21">
        <f t="shared" si="3"/>
        <v>-19.698838547412571</v>
      </c>
      <c r="AH21">
        <f t="shared" si="4"/>
        <v>-413.65351828884042</v>
      </c>
      <c r="AI21">
        <f t="shared" si="5"/>
        <v>-278.78885742244688</v>
      </c>
      <c r="AJ21">
        <f t="shared" si="6"/>
        <v>68.995339207833098</v>
      </c>
      <c r="AK21">
        <f t="shared" si="20"/>
        <v>34.331459552889157</v>
      </c>
      <c r="AL21">
        <f t="shared" si="7"/>
        <v>-175.46205866172463</v>
      </c>
      <c r="AN21">
        <f t="shared" si="8"/>
        <v>37.113160583513903</v>
      </c>
      <c r="AO21">
        <f t="shared" si="8"/>
        <v>-1.8556580291756952</v>
      </c>
      <c r="AP21">
        <f t="shared" si="8"/>
        <v>-4.4935049545135799</v>
      </c>
      <c r="AQ21">
        <f t="shared" si="8"/>
        <v>-94.358564816351787</v>
      </c>
      <c r="AR21">
        <f t="shared" si="8"/>
        <v>-63.594567216527167</v>
      </c>
      <c r="AS21">
        <f t="shared" si="8"/>
        <v>15.7385369610771</v>
      </c>
      <c r="AT21">
        <f t="shared" si="8"/>
        <v>7.8313542813849342</v>
      </c>
      <c r="AU21">
        <f t="shared" si="8"/>
        <v>-40.024675974065133</v>
      </c>
      <c r="AW21">
        <v>18</v>
      </c>
      <c r="AX21">
        <f>(R21*SUMPRODUCT(K22:$K$23, X22:$X$23)-$AZ$3*SUMPRODUCT(K21:$K$22, W22:$W$23))/Z21</f>
        <v>225.44583937487653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1.2759904000000001E-2</v>
      </c>
      <c r="O22">
        <f t="shared" si="22"/>
        <v>206.48225026565811</v>
      </c>
      <c r="P22">
        <f t="shared" si="23"/>
        <v>10.324112513282905</v>
      </c>
      <c r="Q22" s="4">
        <f t="shared" si="24"/>
        <v>25</v>
      </c>
      <c r="R22">
        <f t="shared" si="0"/>
        <v>50000</v>
      </c>
      <c r="S22">
        <f t="shared" si="12"/>
        <v>123.23934973984655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177.640847641264</v>
      </c>
      <c r="AC22">
        <f t="shared" si="1"/>
        <v>94.896738813549192</v>
      </c>
      <c r="AE22">
        <f t="shared" si="2"/>
        <v>158.99542000551986</v>
      </c>
      <c r="AF22">
        <f t="shared" si="3"/>
        <v>-7.9497710002759927</v>
      </c>
      <c r="AG22">
        <f t="shared" si="3"/>
        <v>-19.250494873161962</v>
      </c>
      <c r="AH22">
        <f t="shared" si="4"/>
        <v>-502.71057755296772</v>
      </c>
      <c r="AI22">
        <f t="shared" si="5"/>
        <v>-370.91542342088582</v>
      </c>
      <c r="AJ22">
        <f t="shared" si="6"/>
        <v>82.744108827714811</v>
      </c>
      <c r="AK22">
        <f t="shared" si="20"/>
        <v>28.126360891034974</v>
      </c>
      <c r="AL22">
        <f t="shared" si="7"/>
        <v>-260.04495370213607</v>
      </c>
      <c r="AN22">
        <f t="shared" si="8"/>
        <v>33.409546866994127</v>
      </c>
      <c r="AO22">
        <f t="shared" si="8"/>
        <v>-1.6704773433497064</v>
      </c>
      <c r="AP22">
        <f t="shared" si="8"/>
        <v>-4.0450870261256986</v>
      </c>
      <c r="AQ22">
        <f t="shared" si="8"/>
        <v>-105.63406543852946</v>
      </c>
      <c r="AR22">
        <f t="shared" si="8"/>
        <v>-77.940082941010743</v>
      </c>
      <c r="AS22">
        <f t="shared" si="8"/>
        <v>17.386935936590042</v>
      </c>
      <c r="AT22">
        <f t="shared" si="8"/>
        <v>5.9101637792736446</v>
      </c>
      <c r="AU22">
        <f t="shared" si="8"/>
        <v>-54.642983225147063</v>
      </c>
      <c r="AW22">
        <v>19</v>
      </c>
      <c r="AX22">
        <f>(R22*SUMPRODUCT(K23:$K$23, X23:$X$23)-$AZ$3*SUMPRODUCT(K22:$K$22, W23:$W$23))/Z22</f>
        <v>123.23934973984655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1.5498582E-2</v>
      </c>
      <c r="O23">
        <f t="shared" si="22"/>
        <v>206.48225026565811</v>
      </c>
      <c r="P23">
        <f t="shared" si="23"/>
        <v>10.324112513282905</v>
      </c>
      <c r="Q23" s="4">
        <f t="shared" si="24"/>
        <v>25</v>
      </c>
      <c r="R23">
        <f t="shared" si="0"/>
        <v>50000</v>
      </c>
      <c r="S23">
        <f t="shared" si="12"/>
        <v>126.46400247705596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94.896738813549192</v>
      </c>
      <c r="AC23">
        <f t="shared" si="1"/>
        <v>94.896738813549192</v>
      </c>
      <c r="AE23">
        <f t="shared" si="2"/>
        <v>154.94126225088468</v>
      </c>
      <c r="AF23">
        <f t="shared" si="3"/>
        <v>-7.7470631125442333</v>
      </c>
      <c r="AG23">
        <f t="shared" si="3"/>
        <v>-18.759634551098063</v>
      </c>
      <c r="AH23">
        <f t="shared" si="4"/>
        <v>-596.71074666456047</v>
      </c>
      <c r="AI23">
        <f t="shared" si="5"/>
        <v>-468.27618207731808</v>
      </c>
      <c r="AJ23">
        <f t="shared" si="6"/>
        <v>0</v>
      </c>
      <c r="AK23">
        <f t="shared" si="20"/>
        <v>20.716205742419103</v>
      </c>
      <c r="AL23">
        <f t="shared" si="7"/>
        <v>-447.55997633489898</v>
      </c>
      <c r="AN23">
        <f t="shared" si="8"/>
        <v>29.99124037523374</v>
      </c>
      <c r="AO23">
        <f t="shared" si="8"/>
        <v>-1.4995620187616869</v>
      </c>
      <c r="AP23">
        <f t="shared" si="8"/>
        <v>-3.6312128931963032</v>
      </c>
      <c r="AQ23">
        <f t="shared" si="8"/>
        <v>-115.50245026869759</v>
      </c>
      <c r="AR23">
        <f t="shared" si="8"/>
        <v>-90.641984805421828</v>
      </c>
      <c r="AS23">
        <f t="shared" si="8"/>
        <v>0</v>
      </c>
      <c r="AT23">
        <f t="shared" si="8"/>
        <v>4.0099370371570684</v>
      </c>
      <c r="AU23">
        <f t="shared" si="8"/>
        <v>-86.632047768264755</v>
      </c>
      <c r="AW23">
        <v>20</v>
      </c>
      <c r="AX23">
        <f>(R23*SUMPRODUCT(K$23:$K24, X$23:$X24)-$AZ$3*SUMPRODUCT(K$22:$K23, W$23:$W24))/Z23</f>
        <v>126.46400247705596</v>
      </c>
    </row>
    <row r="25" spans="5:50" x14ac:dyDescent="0.25">
      <c r="AN25" s="8">
        <f t="shared" ref="AN25:AU25" si="25">SUM(AN3:AN23)</f>
        <v>1790.2829731250456</v>
      </c>
      <c r="AO25" s="8">
        <f t="shared" si="25"/>
        <v>-244.37583635549589</v>
      </c>
      <c r="AP25" s="8">
        <f t="shared" si="25"/>
        <v>-1714.1924986657345</v>
      </c>
      <c r="AQ25" s="8">
        <f t="shared" si="25"/>
        <v>-1201.6596678036515</v>
      </c>
      <c r="AR25" s="8">
        <f t="shared" si="25"/>
        <v>-1369.9450296998364</v>
      </c>
      <c r="AS25" s="8">
        <f t="shared" si="25"/>
        <v>-196.23778703734118</v>
      </c>
      <c r="AT25" s="8">
        <f t="shared" si="25"/>
        <v>306.62162406824302</v>
      </c>
      <c r="AU25" s="9">
        <f t="shared" si="25"/>
        <v>-1259.5611926689342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779.83761321201735</v>
      </c>
      <c r="K3">
        <v>1</v>
      </c>
      <c r="L3" s="2">
        <v>0</v>
      </c>
      <c r="O3">
        <f>$C$3</f>
        <v>779.83761321201735</v>
      </c>
      <c r="P3">
        <f>O3*B5</f>
        <v>623.87009056961392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779.83761321201735</v>
      </c>
      <c r="AF3">
        <f t="shared" ref="AF3:AG23" si="3">-$Z3*P3</f>
        <v>-623.87009056961392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-1366.4650643575965</v>
      </c>
      <c r="AJ3">
        <f t="shared" ref="AJ3:AJ23" si="6">AB3-AC3</f>
        <v>0</v>
      </c>
      <c r="AL3">
        <f t="shared" ref="AL3:AL23" si="7">SUM(AI3:AK3)</f>
        <v>-1366.4650643575965</v>
      </c>
      <c r="AN3">
        <f t="shared" ref="AN3:AU23" si="8">AE3*$K3</f>
        <v>779.83761321201735</v>
      </c>
      <c r="AO3">
        <f t="shared" si="8"/>
        <v>-623.87009056961392</v>
      </c>
      <c r="AP3">
        <f t="shared" si="8"/>
        <v>-1522.432587</v>
      </c>
      <c r="AQ3">
        <f t="shared" si="8"/>
        <v>0</v>
      </c>
      <c r="AR3">
        <f t="shared" si="8"/>
        <v>-1366.4650643575965</v>
      </c>
      <c r="AS3">
        <f t="shared" si="8"/>
        <v>0</v>
      </c>
      <c r="AT3">
        <f t="shared" si="8"/>
        <v>0</v>
      </c>
      <c r="AU3">
        <f t="shared" si="8"/>
        <v>-1366.4650643575965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584.1741869110956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50000</v>
      </c>
      <c r="S4">
        <f t="shared" ref="S4:S23" si="12">AX4</f>
        <v>482.40474403436872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1"/>
        <v>476.45245127310591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-476.45245127310591</v>
      </c>
      <c r="AK4">
        <f t="shared" ref="AK4:AK23" si="20">H4*SUM(AB4:AB4, AE4:AF4)</f>
        <v>0</v>
      </c>
      <c r="AL4">
        <f t="shared" si="7"/>
        <v>-593.39215127310592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-107.72173563798626</v>
      </c>
      <c r="AR4">
        <f t="shared" si="8"/>
        <v>-107.72173563798626</v>
      </c>
      <c r="AS4">
        <f t="shared" si="8"/>
        <v>-438.89530245170835</v>
      </c>
      <c r="AT4">
        <f t="shared" si="8"/>
        <v>0</v>
      </c>
      <c r="AU4">
        <f t="shared" si="8"/>
        <v>-546.61703808969457</v>
      </c>
      <c r="AW4">
        <v>1</v>
      </c>
      <c r="AX4">
        <f>(R4*SUMPRODUCT(K5:$K$23, X5:$X$23)-$AZ$3*SUMPRODUCT(K4:$K$22, W5:$W$23))/Z4</f>
        <v>482.40474403436872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2.4879479999999998E-3</v>
      </c>
      <c r="O5">
        <f t="shared" ref="O5:O23" si="22">$C$3</f>
        <v>779.83761321201735</v>
      </c>
      <c r="P5">
        <f t="shared" ref="P5:P23" si="23">O5*$C$5</f>
        <v>38.99188066060087</v>
      </c>
      <c r="Q5" s="4">
        <f t="shared" ref="Q5:Q23" si="24">$C$8</f>
        <v>25</v>
      </c>
      <c r="R5">
        <f t="shared" si="0"/>
        <v>50000</v>
      </c>
      <c r="S5">
        <f t="shared" si="12"/>
        <v>926.542350676095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476.45245127310591</v>
      </c>
      <c r="AC5">
        <f t="shared" si="1"/>
        <v>903.68209019028382</v>
      </c>
      <c r="AE5">
        <f t="shared" si="2"/>
        <v>760.59694821526739</v>
      </c>
      <c r="AF5">
        <f t="shared" si="3"/>
        <v>-38.029847410763374</v>
      </c>
      <c r="AG5">
        <f t="shared" si="3"/>
        <v>-24.383183605446366</v>
      </c>
      <c r="AH5">
        <f t="shared" si="4"/>
        <v>-122.86248610726439</v>
      </c>
      <c r="AI5">
        <f t="shared" si="5"/>
        <v>575.32143109179322</v>
      </c>
      <c r="AJ5">
        <f t="shared" si="6"/>
        <v>-427.22963891717791</v>
      </c>
      <c r="AK5">
        <f t="shared" si="20"/>
        <v>102.60250111038525</v>
      </c>
      <c r="AL5">
        <f t="shared" si="7"/>
        <v>250.69429328500055</v>
      </c>
      <c r="AN5">
        <f t="shared" si="8"/>
        <v>645.4124108355054</v>
      </c>
      <c r="AO5">
        <f t="shared" si="8"/>
        <v>-32.270620541775273</v>
      </c>
      <c r="AP5">
        <f t="shared" si="8"/>
        <v>-20.690602758219189</v>
      </c>
      <c r="AQ5">
        <f t="shared" si="8"/>
        <v>-104.25623393020811</v>
      </c>
      <c r="AR5">
        <f t="shared" si="8"/>
        <v>488.19495360530277</v>
      </c>
      <c r="AS5">
        <f t="shared" si="8"/>
        <v>-362.53013094640676</v>
      </c>
      <c r="AT5">
        <f t="shared" si="8"/>
        <v>87.064414016902205</v>
      </c>
      <c r="AU5">
        <f t="shared" si="8"/>
        <v>212.72923667579823</v>
      </c>
      <c r="AW5">
        <v>2</v>
      </c>
      <c r="AX5">
        <f>(R5*SUMPRODUCT(K6:$K$23, X6:$X$23)-$AZ$3*SUMPRODUCT(K5:$K$22, W6:$W$23))/Z5</f>
        <v>926.542350676095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2.6637029999999999E-3</v>
      </c>
      <c r="O6">
        <f t="shared" si="22"/>
        <v>779.83761321201735</v>
      </c>
      <c r="P6">
        <f t="shared" si="23"/>
        <v>38.99188066060087</v>
      </c>
      <c r="Q6" s="4">
        <f t="shared" si="24"/>
        <v>25</v>
      </c>
      <c r="R6">
        <f t="shared" si="0"/>
        <v>50000</v>
      </c>
      <c r="S6">
        <f t="shared" si="12"/>
        <v>1335.0490732506669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903.68209019028382</v>
      </c>
      <c r="AC6">
        <f t="shared" si="1"/>
        <v>1285.6203343848451</v>
      </c>
      <c r="AE6">
        <f t="shared" si="2"/>
        <v>750.96497436036293</v>
      </c>
      <c r="AF6">
        <f t="shared" si="3"/>
        <v>-37.548248718018144</v>
      </c>
      <c r="AG6">
        <f t="shared" si="3"/>
        <v>-24.074402210072524</v>
      </c>
      <c r="AH6">
        <f t="shared" si="4"/>
        <v>-129.89911863875659</v>
      </c>
      <c r="AI6">
        <f t="shared" si="5"/>
        <v>559.44320479351563</v>
      </c>
      <c r="AJ6">
        <f t="shared" si="6"/>
        <v>-381.93824419456132</v>
      </c>
      <c r="AK6">
        <f t="shared" si="20"/>
        <v>138.3783798684297</v>
      </c>
      <c r="AL6">
        <f t="shared" si="7"/>
        <v>315.88334046738402</v>
      </c>
      <c r="AN6">
        <f t="shared" si="8"/>
        <v>587.0076786727833</v>
      </c>
      <c r="AO6">
        <f t="shared" si="8"/>
        <v>-29.350383933639161</v>
      </c>
      <c r="AP6">
        <f t="shared" si="8"/>
        <v>-18.81826641622861</v>
      </c>
      <c r="AQ6">
        <f t="shared" si="8"/>
        <v>-101.53839752476433</v>
      </c>
      <c r="AR6">
        <f t="shared" si="8"/>
        <v>437.30063079815119</v>
      </c>
      <c r="AS6">
        <f t="shared" si="8"/>
        <v>-298.55011854843406</v>
      </c>
      <c r="AT6">
        <f t="shared" si="8"/>
        <v>108.16639166727418</v>
      </c>
      <c r="AU6">
        <f t="shared" si="8"/>
        <v>246.91690391699129</v>
      </c>
      <c r="AW6">
        <v>3</v>
      </c>
      <c r="AX6">
        <f>(R6*SUMPRODUCT(K7:$K$23, X7:$X$23)-$AZ$3*SUMPRODUCT(K6:$K$22, W7:$W$23))/Z6</f>
        <v>1335.0490732506669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2.8651079999999999E-3</v>
      </c>
      <c r="O7">
        <f t="shared" si="22"/>
        <v>779.83761321201735</v>
      </c>
      <c r="P7">
        <f t="shared" si="23"/>
        <v>38.99188066060087</v>
      </c>
      <c r="Q7" s="4">
        <f t="shared" si="24"/>
        <v>25</v>
      </c>
      <c r="R7">
        <f t="shared" si="0"/>
        <v>50000</v>
      </c>
      <c r="S7">
        <f t="shared" si="12"/>
        <v>1710.5357078077279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1285.6203343848451</v>
      </c>
      <c r="AC7">
        <f t="shared" si="1"/>
        <v>1626.0135149482908</v>
      </c>
      <c r="AE7">
        <f t="shared" si="2"/>
        <v>741.30372886099963</v>
      </c>
      <c r="AF7">
        <f t="shared" si="3"/>
        <v>-37.065186443049981</v>
      </c>
      <c r="AG7">
        <f t="shared" si="3"/>
        <v>-23.764682425604502</v>
      </c>
      <c r="AH7">
        <f t="shared" si="4"/>
        <v>-137.95152473459294</v>
      </c>
      <c r="AI7">
        <f t="shared" si="5"/>
        <v>542.52233525775227</v>
      </c>
      <c r="AJ7">
        <f t="shared" si="6"/>
        <v>-340.39318056344564</v>
      </c>
      <c r="AK7">
        <f t="shared" si="20"/>
        <v>170.27620380576877</v>
      </c>
      <c r="AL7">
        <f t="shared" si="7"/>
        <v>372.40535850007541</v>
      </c>
      <c r="AN7">
        <f t="shared" si="8"/>
        <v>533.77920717357176</v>
      </c>
      <c r="AO7">
        <f t="shared" si="8"/>
        <v>-26.688960358678589</v>
      </c>
      <c r="AP7">
        <f t="shared" si="8"/>
        <v>-17.111870411553593</v>
      </c>
      <c r="AQ7">
        <f t="shared" si="8"/>
        <v>-99.332638747624145</v>
      </c>
      <c r="AR7">
        <f t="shared" si="8"/>
        <v>390.64573765571549</v>
      </c>
      <c r="AS7">
        <f t="shared" si="8"/>
        <v>-245.10169715133821</v>
      </c>
      <c r="AT7">
        <f t="shared" si="8"/>
        <v>122.60817466495081</v>
      </c>
      <c r="AU7">
        <f t="shared" si="8"/>
        <v>268.15221516932809</v>
      </c>
      <c r="AW7">
        <v>4</v>
      </c>
      <c r="AX7">
        <f>(R7*SUMPRODUCT(K8:$K$23, X8:$X$23)-$AZ$3*SUMPRODUCT(K7:$K$22, W8:$W$23))/Z7</f>
        <v>1710.5357078077279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4.466869E-3</v>
      </c>
      <c r="O8">
        <f t="shared" si="22"/>
        <v>779.83761321201735</v>
      </c>
      <c r="P8">
        <f t="shared" si="23"/>
        <v>38.99188066060087</v>
      </c>
      <c r="Q8" s="4">
        <f t="shared" si="24"/>
        <v>25</v>
      </c>
      <c r="R8">
        <f t="shared" si="0"/>
        <v>50000</v>
      </c>
      <c r="S8">
        <f t="shared" si="12"/>
        <v>2012.1397866890054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1626.0135149482908</v>
      </c>
      <c r="AC8">
        <f t="shared" si="1"/>
        <v>1885.0435306528884</v>
      </c>
      <c r="AE8">
        <f t="shared" si="2"/>
        <v>730.57938492635606</v>
      </c>
      <c r="AF8">
        <f t="shared" si="3"/>
        <v>-36.528969246317807</v>
      </c>
      <c r="AG8">
        <f t="shared" si="3"/>
        <v>-23.420881878126682</v>
      </c>
      <c r="AH8">
        <f t="shared" si="4"/>
        <v>-212.30744644355511</v>
      </c>
      <c r="AI8">
        <f t="shared" si="5"/>
        <v>458.32208735835638</v>
      </c>
      <c r="AJ8">
        <f t="shared" si="6"/>
        <v>-259.03001570459764</v>
      </c>
      <c r="AK8">
        <f t="shared" si="20"/>
        <v>198.53251067172738</v>
      </c>
      <c r="AL8">
        <f t="shared" si="7"/>
        <v>397.82458232548612</v>
      </c>
      <c r="AN8">
        <f t="shared" si="8"/>
        <v>484.58977691803761</v>
      </c>
      <c r="AO8">
        <f t="shared" si="8"/>
        <v>-24.229488845901884</v>
      </c>
      <c r="AP8">
        <f t="shared" si="8"/>
        <v>-15.534957813912548</v>
      </c>
      <c r="AQ8">
        <f t="shared" si="8"/>
        <v>-140.82250366329637</v>
      </c>
      <c r="AR8">
        <f t="shared" si="8"/>
        <v>304.00282659492677</v>
      </c>
      <c r="AS8">
        <f t="shared" si="8"/>
        <v>-171.81335815822365</v>
      </c>
      <c r="AT8">
        <f t="shared" si="8"/>
        <v>131.68565530642252</v>
      </c>
      <c r="AU8">
        <f t="shared" si="8"/>
        <v>263.87512374312564</v>
      </c>
      <c r="AW8">
        <v>5</v>
      </c>
      <c r="AX8">
        <f>(R8*SUMPRODUCT(K9:$K$23, X9:$X$23)-$AZ$3*SUMPRODUCT(K8:$K$22, W9:$W$23))/Z8</f>
        <v>2012.1397866890054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6.2254789999999999E-3</v>
      </c>
      <c r="O9">
        <f t="shared" si="22"/>
        <v>779.83761321201735</v>
      </c>
      <c r="P9">
        <f t="shared" si="23"/>
        <v>38.99188066060087</v>
      </c>
      <c r="Q9" s="4">
        <f t="shared" si="24"/>
        <v>25</v>
      </c>
      <c r="R9">
        <f t="shared" si="0"/>
        <v>50000</v>
      </c>
      <c r="S9">
        <f t="shared" si="12"/>
        <v>2245.8685509200127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1885.0435306528884</v>
      </c>
      <c r="AC9">
        <f t="shared" si="1"/>
        <v>2069.8703298684936</v>
      </c>
      <c r="AE9">
        <f t="shared" si="2"/>
        <v>718.72538445840053</v>
      </c>
      <c r="AF9">
        <f t="shared" si="3"/>
        <v>-35.936269222920032</v>
      </c>
      <c r="AG9">
        <f t="shared" si="3"/>
        <v>-23.040866851051657</v>
      </c>
      <c r="AH9">
        <f t="shared" si="4"/>
        <v>-291.61241658751641</v>
      </c>
      <c r="AI9">
        <f t="shared" si="5"/>
        <v>368.13583179691244</v>
      </c>
      <c r="AJ9">
        <f t="shared" si="6"/>
        <v>-184.82679921560521</v>
      </c>
      <c r="AK9">
        <f t="shared" si="20"/>
        <v>219.73457517395954</v>
      </c>
      <c r="AL9">
        <f t="shared" si="7"/>
        <v>403.04360775526675</v>
      </c>
      <c r="AN9">
        <f t="shared" si="8"/>
        <v>439.14827912753765</v>
      </c>
      <c r="AO9">
        <f t="shared" si="8"/>
        <v>-21.957413956376886</v>
      </c>
      <c r="AP9">
        <f t="shared" si="8"/>
        <v>-14.078196270848018</v>
      </c>
      <c r="AQ9">
        <f t="shared" si="8"/>
        <v>-178.17805477001704</v>
      </c>
      <c r="AR9">
        <f t="shared" si="8"/>
        <v>224.9346141302957</v>
      </c>
      <c r="AS9">
        <f t="shared" si="8"/>
        <v>-112.93099223613386</v>
      </c>
      <c r="AT9">
        <f t="shared" si="8"/>
        <v>134.25998669182948</v>
      </c>
      <c r="AU9">
        <f t="shared" si="8"/>
        <v>246.26360858599134</v>
      </c>
      <c r="AW9">
        <v>6</v>
      </c>
      <c r="AX9">
        <f>(R9*SUMPRODUCT(K10:$K$23, X10:$X$23)-$AZ$3*SUMPRODUCT(K9:$K$22, W10:$W$23))/Z9</f>
        <v>2245.8685509200127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8.1133709999999994E-3</v>
      </c>
      <c r="O10">
        <f t="shared" si="22"/>
        <v>779.83761321201735</v>
      </c>
      <c r="P10">
        <f t="shared" si="23"/>
        <v>38.99188066060087</v>
      </c>
      <c r="Q10" s="4">
        <f t="shared" si="24"/>
        <v>25</v>
      </c>
      <c r="R10">
        <f t="shared" si="0"/>
        <v>50000</v>
      </c>
      <c r="S10">
        <f t="shared" si="12"/>
        <v>2418.2789971654902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2069.8703298684936</v>
      </c>
      <c r="AC10">
        <f t="shared" si="1"/>
        <v>2188.3992414818795</v>
      </c>
      <c r="AE10">
        <f t="shared" si="2"/>
        <v>705.70684492258783</v>
      </c>
      <c r="AF10">
        <f t="shared" si="3"/>
        <v>-35.285342246129396</v>
      </c>
      <c r="AG10">
        <f t="shared" si="3"/>
        <v>-22.623519081616955</v>
      </c>
      <c r="AH10">
        <f t="shared" si="4"/>
        <v>-373.87820184836761</v>
      </c>
      <c r="AI10">
        <f t="shared" si="5"/>
        <v>273.91978174647392</v>
      </c>
      <c r="AJ10">
        <f t="shared" si="6"/>
        <v>-118.52891161338584</v>
      </c>
      <c r="AK10">
        <f t="shared" si="20"/>
        <v>234.49225269453663</v>
      </c>
      <c r="AL10">
        <f t="shared" si="7"/>
        <v>389.88312282762467</v>
      </c>
      <c r="AN10">
        <f t="shared" si="8"/>
        <v>397.20426044858289</v>
      </c>
      <c r="AO10">
        <f t="shared" si="8"/>
        <v>-19.860213022429146</v>
      </c>
      <c r="AP10">
        <f t="shared" si="8"/>
        <v>-12.733556759738951</v>
      </c>
      <c r="AQ10">
        <f t="shared" si="8"/>
        <v>-210.43584277451234</v>
      </c>
      <c r="AR10">
        <f t="shared" si="8"/>
        <v>154.17464789190248</v>
      </c>
      <c r="AS10">
        <f t="shared" si="8"/>
        <v>-66.713521369251865</v>
      </c>
      <c r="AT10">
        <f t="shared" si="8"/>
        <v>131.98302167902696</v>
      </c>
      <c r="AU10">
        <f t="shared" si="8"/>
        <v>219.44414820167756</v>
      </c>
      <c r="AW10">
        <v>7</v>
      </c>
      <c r="AX10">
        <f>(R10*SUMPRODUCT(K11:$K$23, X11:$X$23)-$AZ$3*SUMPRODUCT(K10:$K$22, W11:$W$23))/Z10</f>
        <v>2418.2789971654902</v>
      </c>
    </row>
    <row r="11" spans="1:52" x14ac:dyDescent="0.25">
      <c r="A11" t="s">
        <v>33</v>
      </c>
      <c r="C11" s="7">
        <f>AU25</f>
        <v>-1067.5511089160159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1.0286442999999999E-2</v>
      </c>
      <c r="O11">
        <f t="shared" si="22"/>
        <v>779.83761321201735</v>
      </c>
      <c r="P11">
        <f t="shared" si="23"/>
        <v>38.99188066060087</v>
      </c>
      <c r="Q11" s="4">
        <f t="shared" si="24"/>
        <v>25</v>
      </c>
      <c r="R11">
        <f t="shared" si="0"/>
        <v>50000</v>
      </c>
      <c r="S11">
        <f t="shared" si="12"/>
        <v>2531.7747035448424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2188.3992414818795</v>
      </c>
      <c r="AC11">
        <f t="shared" si="1"/>
        <v>2244.6277386733209</v>
      </c>
      <c r="AE11">
        <f t="shared" si="2"/>
        <v>691.39056323835598</v>
      </c>
      <c r="AF11">
        <f t="shared" si="3"/>
        <v>-34.569528161917802</v>
      </c>
      <c r="AG11">
        <f t="shared" si="3"/>
        <v>-22.164568351308318</v>
      </c>
      <c r="AH11">
        <f t="shared" si="4"/>
        <v>-465.43107898493031</v>
      </c>
      <c r="AI11">
        <f t="shared" si="5"/>
        <v>169.22538774019961</v>
      </c>
      <c r="AJ11">
        <f t="shared" si="6"/>
        <v>-56.22849719144142</v>
      </c>
      <c r="AK11">
        <f t="shared" si="20"/>
        <v>243.47118950564837</v>
      </c>
      <c r="AL11">
        <f t="shared" si="7"/>
        <v>356.46808005440653</v>
      </c>
      <c r="AN11">
        <f t="shared" si="8"/>
        <v>358.47129334547651</v>
      </c>
      <c r="AO11">
        <f t="shared" si="8"/>
        <v>-17.923564667273826</v>
      </c>
      <c r="AP11">
        <f t="shared" si="8"/>
        <v>-11.491856999208935</v>
      </c>
      <c r="AQ11">
        <f t="shared" si="8"/>
        <v>-241.31610947282982</v>
      </c>
      <c r="AR11">
        <f t="shared" si="8"/>
        <v>87.739762206163917</v>
      </c>
      <c r="AS11">
        <f t="shared" si="8"/>
        <v>-29.153279177950886</v>
      </c>
      <c r="AT11">
        <f t="shared" si="8"/>
        <v>126.23463037397951</v>
      </c>
      <c r="AU11">
        <f t="shared" si="8"/>
        <v>184.82111340219254</v>
      </c>
      <c r="AW11">
        <v>8</v>
      </c>
      <c r="AX11">
        <f>(R11*SUMPRODUCT(K12:$K$23, X12:$X$23)-$AZ$3*SUMPRODUCT(K11:$K$22, W12:$W$23))/Z11</f>
        <v>2531.7747035448424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1.2759904000000001E-2</v>
      </c>
      <c r="O12">
        <f t="shared" si="22"/>
        <v>779.83761321201735</v>
      </c>
      <c r="P12">
        <f t="shared" si="23"/>
        <v>38.99188066060087</v>
      </c>
      <c r="Q12" s="4">
        <f t="shared" si="24"/>
        <v>25</v>
      </c>
      <c r="R12">
        <f t="shared" si="0"/>
        <v>50000</v>
      </c>
      <c r="S12">
        <f t="shared" si="12"/>
        <v>2588.8668389735899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2244.6277386733209</v>
      </c>
      <c r="AC12">
        <f t="shared" si="1"/>
        <v>2243.0050925272817</v>
      </c>
      <c r="AE12">
        <f t="shared" si="2"/>
        <v>675.65458039254509</v>
      </c>
      <c r="AF12">
        <f t="shared" si="3"/>
        <v>-33.782729019627254</v>
      </c>
      <c r="AG12">
        <f t="shared" si="3"/>
        <v>-21.660104903431105</v>
      </c>
      <c r="AH12">
        <f t="shared" si="4"/>
        <v>-565.63552872826494</v>
      </c>
      <c r="AI12">
        <f t="shared" si="5"/>
        <v>54.57621774122174</v>
      </c>
      <c r="AJ12">
        <f t="shared" si="6"/>
        <v>1.6226461460391874</v>
      </c>
      <c r="AK12">
        <f t="shared" si="20"/>
        <v>247.00354291943677</v>
      </c>
      <c r="AL12">
        <f t="shared" si="7"/>
        <v>303.2024068066977</v>
      </c>
      <c r="AN12">
        <f t="shared" si="8"/>
        <v>322.69855995012551</v>
      </c>
      <c r="AO12">
        <f t="shared" si="8"/>
        <v>-16.134927997506274</v>
      </c>
      <c r="AP12">
        <f t="shared" si="8"/>
        <v>-10.345056281043737</v>
      </c>
      <c r="AQ12">
        <f t="shared" si="8"/>
        <v>-270.15249489049847</v>
      </c>
      <c r="AR12">
        <f t="shared" si="8"/>
        <v>26.066080781076973</v>
      </c>
      <c r="AS12">
        <f t="shared" si="8"/>
        <v>0.77499004643948144</v>
      </c>
      <c r="AT12">
        <f t="shared" si="8"/>
        <v>117.97106082870378</v>
      </c>
      <c r="AU12">
        <f t="shared" si="8"/>
        <v>144.81213165622023</v>
      </c>
      <c r="AW12">
        <v>9</v>
      </c>
      <c r="AX12">
        <f>(R12*SUMPRODUCT(K13:$K$23, X13:$X$23)-$AZ$3*SUMPRODUCT(K12:$K$22, W13:$W$23))/Z12</f>
        <v>2588.8668389735899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1.5498582E-2</v>
      </c>
      <c r="O13">
        <f t="shared" si="22"/>
        <v>779.83761321201735</v>
      </c>
      <c r="P13">
        <f t="shared" si="23"/>
        <v>38.99188066060087</v>
      </c>
      <c r="Q13" s="4">
        <f t="shared" si="24"/>
        <v>25</v>
      </c>
      <c r="R13">
        <f t="shared" si="0"/>
        <v>50000</v>
      </c>
      <c r="S13">
        <f t="shared" si="12"/>
        <v>2593.0545947961896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2243.0050925272817</v>
      </c>
      <c r="AC13">
        <f t="shared" si="1"/>
        <v>2189.3474162360335</v>
      </c>
      <c r="AE13">
        <f t="shared" si="2"/>
        <v>658.42634667073014</v>
      </c>
      <c r="AF13">
        <f t="shared" si="3"/>
        <v>-32.921317333536507</v>
      </c>
      <c r="AG13">
        <f t="shared" si="3"/>
        <v>-21.107802942422364</v>
      </c>
      <c r="AH13">
        <f t="shared" si="4"/>
        <v>-671.40182394885812</v>
      </c>
      <c r="AI13">
        <f t="shared" si="5"/>
        <v>-67.004597554086899</v>
      </c>
      <c r="AJ13">
        <f t="shared" si="6"/>
        <v>53.657676291248208</v>
      </c>
      <c r="AK13">
        <f t="shared" si="20"/>
        <v>245.46414814818692</v>
      </c>
      <c r="AL13">
        <f t="shared" si="7"/>
        <v>232.11722688534823</v>
      </c>
      <c r="AN13">
        <f t="shared" si="8"/>
        <v>289.6815727173834</v>
      </c>
      <c r="AO13">
        <f t="shared" si="8"/>
        <v>-14.484078635869169</v>
      </c>
      <c r="AP13">
        <f t="shared" si="8"/>
        <v>-9.2865991524900515</v>
      </c>
      <c r="AQ13">
        <f t="shared" si="8"/>
        <v>-295.39026995237799</v>
      </c>
      <c r="AR13">
        <f t="shared" si="8"/>
        <v>-29.479375023353832</v>
      </c>
      <c r="AS13">
        <f t="shared" si="8"/>
        <v>23.607257113880642</v>
      </c>
      <c r="AT13">
        <f t="shared" si="8"/>
        <v>107.9945248862572</v>
      </c>
      <c r="AU13">
        <f t="shared" si="8"/>
        <v>102.12240697678401</v>
      </c>
      <c r="AW13">
        <v>10</v>
      </c>
      <c r="AX13">
        <f>(R13*SUMPRODUCT(K14:$K$23, X14:$X$23)-$AZ$3*SUMPRODUCT(K13:$K$22, W14:$W$23))/Z13</f>
        <v>2593.0545947961896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1.8608946000000001E-2</v>
      </c>
      <c r="O14">
        <f t="shared" si="22"/>
        <v>779.83761321201735</v>
      </c>
      <c r="P14">
        <f t="shared" si="23"/>
        <v>38.99188066060087</v>
      </c>
      <c r="Q14" s="4">
        <f t="shared" si="24"/>
        <v>25</v>
      </c>
      <c r="R14">
        <f t="shared" si="0"/>
        <v>50000</v>
      </c>
      <c r="S14">
        <f t="shared" si="12"/>
        <v>2545.8095153168947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2189.3474162360335</v>
      </c>
      <c r="AC14">
        <f t="shared" si="1"/>
        <v>2087.9641003389052</v>
      </c>
      <c r="AE14">
        <f t="shared" si="2"/>
        <v>639.58946287384993</v>
      </c>
      <c r="AF14">
        <f t="shared" si="3"/>
        <v>-31.979473143692498</v>
      </c>
      <c r="AG14">
        <f t="shared" si="3"/>
        <v>-20.50393094786396</v>
      </c>
      <c r="AH14">
        <f t="shared" si="4"/>
        <v>-785.5879302683577</v>
      </c>
      <c r="AI14">
        <f t="shared" si="5"/>
        <v>-198.48187148606428</v>
      </c>
      <c r="AJ14">
        <f t="shared" si="6"/>
        <v>101.38331589712834</v>
      </c>
      <c r="AK14">
        <f t="shared" si="20"/>
        <v>239.34123914333892</v>
      </c>
      <c r="AL14">
        <f t="shared" si="7"/>
        <v>142.24268355440299</v>
      </c>
      <c r="AN14">
        <f t="shared" si="8"/>
        <v>259.21273600122032</v>
      </c>
      <c r="AO14">
        <f t="shared" si="8"/>
        <v>-12.960636800061016</v>
      </c>
      <c r="AP14">
        <f t="shared" si="8"/>
        <v>-8.3098305214327723</v>
      </c>
      <c r="AQ14">
        <f t="shared" si="8"/>
        <v>-318.38297626013406</v>
      </c>
      <c r="AR14">
        <f t="shared" si="8"/>
        <v>-80.44070758040759</v>
      </c>
      <c r="AS14">
        <f t="shared" si="8"/>
        <v>41.088617346020882</v>
      </c>
      <c r="AT14">
        <f t="shared" si="8"/>
        <v>97.000186897237597</v>
      </c>
      <c r="AU14">
        <f t="shared" si="8"/>
        <v>57.64809666285089</v>
      </c>
      <c r="AW14">
        <v>11</v>
      </c>
      <c r="AX14">
        <f>(R14*SUMPRODUCT(K15:$K$23, X15:$X$23)-$AZ$3*SUMPRODUCT(K14:$K$22, W15:$W$23))/Z14</f>
        <v>2545.8095153168947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2.2132820000000001E-2</v>
      </c>
      <c r="O15">
        <f t="shared" si="22"/>
        <v>779.83761321201735</v>
      </c>
      <c r="P15">
        <f t="shared" si="23"/>
        <v>38.99188066060087</v>
      </c>
      <c r="Q15" s="4">
        <f t="shared" si="24"/>
        <v>25</v>
      </c>
      <c r="R15">
        <f t="shared" si="0"/>
        <v>50000</v>
      </c>
      <c r="S15">
        <f t="shared" si="12"/>
        <v>2448.081697942182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2087.9641003389052</v>
      </c>
      <c r="AC15">
        <f t="shared" si="1"/>
        <v>1943.2952644394031</v>
      </c>
      <c r="AE15">
        <f t="shared" si="2"/>
        <v>619.03764978942775</v>
      </c>
      <c r="AF15">
        <f t="shared" si="3"/>
        <v>-30.951882489471391</v>
      </c>
      <c r="AG15">
        <f t="shared" si="3"/>
        <v>-19.845081825423819</v>
      </c>
      <c r="AH15">
        <f t="shared" si="4"/>
        <v>-907.61962592300483</v>
      </c>
      <c r="AI15">
        <f t="shared" si="5"/>
        <v>-339.37894044847224</v>
      </c>
      <c r="AJ15">
        <f t="shared" si="6"/>
        <v>144.66883589950203</v>
      </c>
      <c r="AK15">
        <f t="shared" si="20"/>
        <v>228.99493927359268</v>
      </c>
      <c r="AL15">
        <f t="shared" si="7"/>
        <v>34.284834724622471</v>
      </c>
      <c r="AN15">
        <f t="shared" si="8"/>
        <v>231.10719492911161</v>
      </c>
      <c r="AO15">
        <f t="shared" si="8"/>
        <v>-11.555359746455583</v>
      </c>
      <c r="AP15">
        <f t="shared" si="8"/>
        <v>-7.4088243184764053</v>
      </c>
      <c r="AQ15">
        <f t="shared" si="8"/>
        <v>-338.84437542858092</v>
      </c>
      <c r="AR15">
        <f t="shared" si="8"/>
        <v>-126.70136456440126</v>
      </c>
      <c r="AS15">
        <f t="shared" si="8"/>
        <v>54.009653322002002</v>
      </c>
      <c r="AT15">
        <f t="shared" si="8"/>
        <v>85.491372110378705</v>
      </c>
      <c r="AU15">
        <f t="shared" si="8"/>
        <v>12.799660867979441</v>
      </c>
      <c r="AW15">
        <v>12</v>
      </c>
      <c r="AX15">
        <f>(R15*SUMPRODUCT(K16:$K$23, X16:$X$23)-$AZ$3*SUMPRODUCT(K15:$K$22, W16:$W$23))/Z15</f>
        <v>2448.081697942182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2.5807838999999999E-2</v>
      </c>
      <c r="O16">
        <f t="shared" si="22"/>
        <v>779.83761321201735</v>
      </c>
      <c r="P16">
        <f t="shared" si="23"/>
        <v>38.99188066060087</v>
      </c>
      <c r="Q16" s="4">
        <f t="shared" si="24"/>
        <v>25</v>
      </c>
      <c r="R16">
        <f t="shared" si="0"/>
        <v>50000</v>
      </c>
      <c r="S16">
        <f t="shared" si="12"/>
        <v>2304.9364985663751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1943.2952644394031</v>
      </c>
      <c r="AC16">
        <f t="shared" si="1"/>
        <v>1764.1497462130135</v>
      </c>
      <c r="AE16">
        <f t="shared" si="2"/>
        <v>596.8712492908295</v>
      </c>
      <c r="AF16">
        <f t="shared" si="3"/>
        <v>-29.843562464541478</v>
      </c>
      <c r="AG16">
        <f t="shared" si="3"/>
        <v>-19.134472330477216</v>
      </c>
      <c r="AH16">
        <f t="shared" si="4"/>
        <v>-1024.317353384728</v>
      </c>
      <c r="AI16">
        <f t="shared" si="5"/>
        <v>-476.42413888891724</v>
      </c>
      <c r="AJ16">
        <f t="shared" si="6"/>
        <v>179.14551822638964</v>
      </c>
      <c r="AK16">
        <f t="shared" si="20"/>
        <v>214.81335558570777</v>
      </c>
      <c r="AL16">
        <f t="shared" si="7"/>
        <v>-82.465265076819833</v>
      </c>
      <c r="AN16">
        <f t="shared" si="8"/>
        <v>205.26666651437986</v>
      </c>
      <c r="AO16">
        <f t="shared" si="8"/>
        <v>-10.263333325718994</v>
      </c>
      <c r="AP16">
        <f t="shared" si="8"/>
        <v>-6.580429791944816</v>
      </c>
      <c r="AQ16">
        <f t="shared" si="8"/>
        <v>-352.26727511491418</v>
      </c>
      <c r="AR16">
        <f t="shared" si="8"/>
        <v>-163.84437171819815</v>
      </c>
      <c r="AS16">
        <f t="shared" si="8"/>
        <v>61.608937255753773</v>
      </c>
      <c r="AT16">
        <f t="shared" si="8"/>
        <v>73.875264516822568</v>
      </c>
      <c r="AU16">
        <f t="shared" si="8"/>
        <v>-28.360169945621788</v>
      </c>
      <c r="AW16">
        <v>13</v>
      </c>
      <c r="AX16">
        <f>(R16*SUMPRODUCT(K17:$K$23, X17:$X$23)-$AZ$3*SUMPRODUCT(K16:$K$22, W17:$W$23))/Z16</f>
        <v>2304.9364985663751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2.9740472E-2</v>
      </c>
      <c r="O17">
        <f t="shared" si="22"/>
        <v>779.83761321201735</v>
      </c>
      <c r="P17">
        <f t="shared" si="23"/>
        <v>38.99188066060087</v>
      </c>
      <c r="Q17" s="4">
        <f t="shared" si="24"/>
        <v>25</v>
      </c>
      <c r="R17">
        <f t="shared" si="0"/>
        <v>50000</v>
      </c>
      <c r="S17">
        <f t="shared" si="12"/>
        <v>2118.9626356109693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1764.1497462130135</v>
      </c>
      <c r="AC17">
        <f t="shared" si="1"/>
        <v>1557.357810661859</v>
      </c>
      <c r="AE17">
        <f t="shared" si="2"/>
        <v>573.15130412078224</v>
      </c>
      <c r="AF17">
        <f t="shared" si="3"/>
        <v>-28.657565206039116</v>
      </c>
      <c r="AG17">
        <f t="shared" si="3"/>
        <v>-18.374059368593109</v>
      </c>
      <c r="AH17">
        <f t="shared" si="4"/>
        <v>-1138.1364771586648</v>
      </c>
      <c r="AI17">
        <f t="shared" si="5"/>
        <v>-612.01679761251467</v>
      </c>
      <c r="AJ17">
        <f t="shared" si="6"/>
        <v>206.79193555115444</v>
      </c>
      <c r="AK17">
        <f t="shared" si="20"/>
        <v>197.5552403093524</v>
      </c>
      <c r="AL17">
        <f t="shared" si="7"/>
        <v>-207.66962175200783</v>
      </c>
      <c r="AN17">
        <f t="shared" si="8"/>
        <v>181.57180942510658</v>
      </c>
      <c r="AO17">
        <f t="shared" si="8"/>
        <v>-9.07859047125533</v>
      </c>
      <c r="AP17">
        <f t="shared" si="8"/>
        <v>-5.8208211026537775</v>
      </c>
      <c r="AQ17">
        <f t="shared" si="8"/>
        <v>-360.55662448055153</v>
      </c>
      <c r="AR17">
        <f t="shared" si="8"/>
        <v>-193.884226629354</v>
      </c>
      <c r="AS17">
        <f t="shared" si="8"/>
        <v>65.510774628946152</v>
      </c>
      <c r="AT17">
        <f t="shared" si="8"/>
        <v>62.584630247690683</v>
      </c>
      <c r="AU17">
        <f t="shared" si="8"/>
        <v>-65.788821752717169</v>
      </c>
      <c r="AW17">
        <v>14</v>
      </c>
      <c r="AX17">
        <f>(R17*SUMPRODUCT(K18:$K$23, X18:$X$23)-$AZ$3*SUMPRODUCT(K17:$K$22, W18:$W$23))/Z17</f>
        <v>2118.9626356109693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3.4073305999999998E-2</v>
      </c>
      <c r="O18">
        <f t="shared" si="22"/>
        <v>779.83761321201735</v>
      </c>
      <c r="P18">
        <f t="shared" si="23"/>
        <v>38.99188066060087</v>
      </c>
      <c r="Q18" s="4">
        <f t="shared" si="24"/>
        <v>25</v>
      </c>
      <c r="R18">
        <f t="shared" si="0"/>
        <v>50000</v>
      </c>
      <c r="S18">
        <f t="shared" si="12"/>
        <v>1890.1622999714712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1557.357810661859</v>
      </c>
      <c r="AC18">
        <f t="shared" si="1"/>
        <v>1327.971616480773</v>
      </c>
      <c r="AE18">
        <f t="shared" si="2"/>
        <v>547.89063130996806</v>
      </c>
      <c r="AF18">
        <f t="shared" si="3"/>
        <v>-27.394531565498404</v>
      </c>
      <c r="AG18">
        <f t="shared" si="3"/>
        <v>-17.564253827578941</v>
      </c>
      <c r="AH18">
        <f t="shared" si="4"/>
        <v>-1252.1298946564796</v>
      </c>
      <c r="AI18">
        <f t="shared" si="5"/>
        <v>-749.19804873958878</v>
      </c>
      <c r="AJ18">
        <f t="shared" si="6"/>
        <v>229.38619418108601</v>
      </c>
      <c r="AK18">
        <f t="shared" si="20"/>
        <v>177.80611482129038</v>
      </c>
      <c r="AL18">
        <f t="shared" si="7"/>
        <v>-342.00573973721237</v>
      </c>
      <c r="AN18">
        <f t="shared" si="8"/>
        <v>159.88745058581119</v>
      </c>
      <c r="AO18">
        <f t="shared" si="8"/>
        <v>-7.9943725292905601</v>
      </c>
      <c r="AP18">
        <f t="shared" si="8"/>
        <v>-5.125664878078342</v>
      </c>
      <c r="AQ18">
        <f t="shared" si="8"/>
        <v>-365.40113157299487</v>
      </c>
      <c r="AR18">
        <f t="shared" si="8"/>
        <v>-218.63371839455255</v>
      </c>
      <c r="AS18">
        <f t="shared" si="8"/>
        <v>66.940319274133245</v>
      </c>
      <c r="AT18">
        <f t="shared" si="8"/>
        <v>51.88803161202533</v>
      </c>
      <c r="AU18">
        <f t="shared" si="8"/>
        <v>-99.805367508393971</v>
      </c>
      <c r="AW18">
        <v>15</v>
      </c>
      <c r="AX18">
        <f>(R18*SUMPRODUCT(K19:$K$23, X19:$X$23)-$AZ$3*SUMPRODUCT(K18:$K$22, W19:$W$23))/Z18</f>
        <v>1890.1622999714712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3.9255977999999997E-2</v>
      </c>
      <c r="O19">
        <f t="shared" si="22"/>
        <v>779.83761321201735</v>
      </c>
      <c r="P19">
        <f t="shared" si="23"/>
        <v>38.99188066060087</v>
      </c>
      <c r="Q19" s="4">
        <f t="shared" si="24"/>
        <v>25</v>
      </c>
      <c r="R19">
        <f t="shared" si="0"/>
        <v>50000</v>
      </c>
      <c r="S19">
        <f t="shared" si="12"/>
        <v>1612.4194926774608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1327.971616480773</v>
      </c>
      <c r="AC19">
        <f t="shared" si="1"/>
        <v>1077.0387755980239</v>
      </c>
      <c r="AE19">
        <f t="shared" si="2"/>
        <v>520.90374242775817</v>
      </c>
      <c r="AF19">
        <f t="shared" si="3"/>
        <v>-26.045187121387912</v>
      </c>
      <c r="AG19">
        <f t="shared" si="3"/>
        <v>-16.699109327461297</v>
      </c>
      <c r="AH19">
        <f t="shared" si="4"/>
        <v>-1379.0039236837092</v>
      </c>
      <c r="AI19">
        <f t="shared" si="5"/>
        <v>-900.84447770480028</v>
      </c>
      <c r="AJ19">
        <f t="shared" si="6"/>
        <v>250.93284088274913</v>
      </c>
      <c r="AK19">
        <f t="shared" si="20"/>
        <v>155.98322346016946</v>
      </c>
      <c r="AL19">
        <f t="shared" si="7"/>
        <v>-493.92841336188167</v>
      </c>
      <c r="AN19">
        <f t="shared" si="8"/>
        <v>140.02943870814687</v>
      </c>
      <c r="AO19">
        <f t="shared" si="8"/>
        <v>-7.001471935407344</v>
      </c>
      <c r="AP19">
        <f t="shared" si="8"/>
        <v>-4.4890576042937207</v>
      </c>
      <c r="AQ19">
        <f t="shared" si="8"/>
        <v>-370.70408538395623</v>
      </c>
      <c r="AR19">
        <f t="shared" si="8"/>
        <v>-242.1651762155104</v>
      </c>
      <c r="AS19">
        <f t="shared" si="8"/>
        <v>67.455811890476525</v>
      </c>
      <c r="AT19">
        <f t="shared" si="8"/>
        <v>41.931438478855192</v>
      </c>
      <c r="AU19">
        <f t="shared" si="8"/>
        <v>-132.77792584617868</v>
      </c>
      <c r="AW19">
        <v>16</v>
      </c>
      <c r="AX19">
        <f>(R19*SUMPRODUCT(K20:$K$23, X20:$X$23)-$AZ$3*SUMPRODUCT(K19:$K$22, W20:$W$23))/Z19</f>
        <v>1612.4194926774608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4.4782766000000002E-2</v>
      </c>
      <c r="O20">
        <f t="shared" si="22"/>
        <v>779.83761321201735</v>
      </c>
      <c r="P20">
        <f t="shared" si="23"/>
        <v>38.99188066060087</v>
      </c>
      <c r="Q20" s="4">
        <f t="shared" si="24"/>
        <v>25</v>
      </c>
      <c r="R20">
        <f t="shared" si="0"/>
        <v>50000</v>
      </c>
      <c r="S20">
        <f t="shared" si="12"/>
        <v>1285.397122343519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1077.0387755980239</v>
      </c>
      <c r="AC20">
        <f t="shared" si="1"/>
        <v>811.5630284433538</v>
      </c>
      <c r="AE20">
        <f t="shared" si="2"/>
        <v>492.36719459781398</v>
      </c>
      <c r="AF20">
        <f t="shared" si="3"/>
        <v>-24.618359729890702</v>
      </c>
      <c r="AG20">
        <f t="shared" si="3"/>
        <v>-15.784285928766566</v>
      </c>
      <c r="AH20">
        <f t="shared" si="4"/>
        <v>-1495.6646108402335</v>
      </c>
      <c r="AI20">
        <f t="shared" si="5"/>
        <v>-1043.7000619010769</v>
      </c>
      <c r="AJ20">
        <f t="shared" si="6"/>
        <v>265.4757471546701</v>
      </c>
      <c r="AK20">
        <f t="shared" si="20"/>
        <v>132.19056540279206</v>
      </c>
      <c r="AL20">
        <f t="shared" si="7"/>
        <v>-646.03374934361477</v>
      </c>
      <c r="AN20">
        <f t="shared" si="8"/>
        <v>121.92488267409911</v>
      </c>
      <c r="AO20">
        <f t="shared" si="8"/>
        <v>-6.096244133704956</v>
      </c>
      <c r="AP20">
        <f t="shared" si="8"/>
        <v>-3.9086625410356723</v>
      </c>
      <c r="AQ20">
        <f t="shared" si="8"/>
        <v>-370.37141019408449</v>
      </c>
      <c r="AR20">
        <f t="shared" si="8"/>
        <v>-258.451434194726</v>
      </c>
      <c r="AS20">
        <f t="shared" si="8"/>
        <v>65.739756181545687</v>
      </c>
      <c r="AT20">
        <f t="shared" si="8"/>
        <v>32.734348173873656</v>
      </c>
      <c r="AU20">
        <f t="shared" si="8"/>
        <v>-159.97732983930666</v>
      </c>
      <c r="AW20">
        <v>17</v>
      </c>
      <c r="AX20">
        <f>(R20*SUMPRODUCT(K21:$K$23, X21:$X$23)-$AZ$3*SUMPRODUCT(K20:$K$22, W21:$W$23))/Z20</f>
        <v>1285.397122343519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5.0287691000000002E-2</v>
      </c>
      <c r="O21">
        <f t="shared" si="22"/>
        <v>779.83761321201735</v>
      </c>
      <c r="P21">
        <f t="shared" si="23"/>
        <v>38.99188066060087</v>
      </c>
      <c r="Q21" s="4">
        <f t="shared" si="24"/>
        <v>25</v>
      </c>
      <c r="R21">
        <f t="shared" si="0"/>
        <v>50000</v>
      </c>
      <c r="S21">
        <f t="shared" si="12"/>
        <v>911.44867660877776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811.5630284433538</v>
      </c>
      <c r="AC21">
        <f t="shared" si="1"/>
        <v>540.76934576082078</v>
      </c>
      <c r="AE21">
        <f t="shared" si="2"/>
        <v>462.68351331136409</v>
      </c>
      <c r="AF21">
        <f t="shared" si="3"/>
        <v>-23.134175665568208</v>
      </c>
      <c r="AG21">
        <f t="shared" si="3"/>
        <v>-14.83268777603744</v>
      </c>
      <c r="AH21">
        <f t="shared" si="4"/>
        <v>-1587.5105868829223</v>
      </c>
      <c r="AI21">
        <f t="shared" si="5"/>
        <v>-1162.7939370131639</v>
      </c>
      <c r="AJ21">
        <f t="shared" si="6"/>
        <v>270.79368268253302</v>
      </c>
      <c r="AK21">
        <f t="shared" si="20"/>
        <v>107.06018739098073</v>
      </c>
      <c r="AL21">
        <f t="shared" si="7"/>
        <v>-784.94006693965025</v>
      </c>
      <c r="AN21">
        <f t="shared" si="8"/>
        <v>105.54280418270899</v>
      </c>
      <c r="AO21">
        <f t="shared" si="8"/>
        <v>-5.2771402091354505</v>
      </c>
      <c r="AP21">
        <f t="shared" si="8"/>
        <v>-3.3834865872907915</v>
      </c>
      <c r="AQ21">
        <f t="shared" si="8"/>
        <v>-362.12727315530748</v>
      </c>
      <c r="AR21">
        <f t="shared" si="8"/>
        <v>-265.24509576902477</v>
      </c>
      <c r="AS21">
        <f t="shared" si="8"/>
        <v>61.77078673223442</v>
      </c>
      <c r="AT21">
        <f t="shared" si="8"/>
        <v>24.421515071288972</v>
      </c>
      <c r="AU21">
        <f t="shared" si="8"/>
        <v>-179.05279396550139</v>
      </c>
      <c r="AW21">
        <v>18</v>
      </c>
      <c r="AX21">
        <f>(R21*SUMPRODUCT(K22:$K$23, X22:$X$23)-$AZ$3*SUMPRODUCT(K21:$K$22, W22:$W$23))/Z21</f>
        <v>911.44867660877776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5.6343962999999997E-2</v>
      </c>
      <c r="O22">
        <f t="shared" si="22"/>
        <v>779.83761321201735</v>
      </c>
      <c r="P22">
        <f t="shared" si="23"/>
        <v>38.99188066060087</v>
      </c>
      <c r="Q22" s="4">
        <f t="shared" si="24"/>
        <v>25</v>
      </c>
      <c r="R22">
        <f t="shared" si="0"/>
        <v>50000</v>
      </c>
      <c r="S22">
        <f t="shared" si="12"/>
        <v>484.89991932651293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540.76934576082078</v>
      </c>
      <c r="AC22">
        <f t="shared" si="1"/>
        <v>268.60795344581493</v>
      </c>
      <c r="AE22">
        <f t="shared" si="2"/>
        <v>431.98725542352497</v>
      </c>
      <c r="AF22">
        <f t="shared" si="3"/>
        <v>-21.599362771176249</v>
      </c>
      <c r="AG22">
        <f t="shared" si="3"/>
        <v>-13.84862848703346</v>
      </c>
      <c r="AH22">
        <f t="shared" si="4"/>
        <v>-1671.4648224872117</v>
      </c>
      <c r="AI22">
        <f t="shared" si="5"/>
        <v>-1274.9255583218965</v>
      </c>
      <c r="AJ22">
        <f t="shared" si="6"/>
        <v>272.16139231500586</v>
      </c>
      <c r="AK22">
        <f t="shared" si="20"/>
        <v>81.392427205491742</v>
      </c>
      <c r="AL22">
        <f t="shared" si="7"/>
        <v>-921.37173880139881</v>
      </c>
      <c r="AN22">
        <f t="shared" si="8"/>
        <v>90.773045258255664</v>
      </c>
      <c r="AO22">
        <f t="shared" si="8"/>
        <v>-4.538652262912783</v>
      </c>
      <c r="AP22">
        <f t="shared" si="8"/>
        <v>-2.9099983035050419</v>
      </c>
      <c r="AQ22">
        <f t="shared" si="8"/>
        <v>-351.22321335721381</v>
      </c>
      <c r="AR22">
        <f t="shared" si="8"/>
        <v>-267.89881866537598</v>
      </c>
      <c r="AS22">
        <f t="shared" si="8"/>
        <v>57.188998221577002</v>
      </c>
      <c r="AT22">
        <f t="shared" si="8"/>
        <v>17.10290844381479</v>
      </c>
      <c r="AU22">
        <f t="shared" si="8"/>
        <v>-193.60691199998416</v>
      </c>
      <c r="AW22">
        <v>19</v>
      </c>
      <c r="AX22">
        <f>(R22*SUMPRODUCT(K23:$K$23, X23:$X$23)-$AZ$3*SUMPRODUCT(K22:$K$22, W23:$W$23))/Z22</f>
        <v>484.89991932651293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6.2785228999999998E-2</v>
      </c>
      <c r="O23">
        <f t="shared" si="22"/>
        <v>779.83761321201735</v>
      </c>
      <c r="P23">
        <f t="shared" si="23"/>
        <v>38.99188066060087</v>
      </c>
      <c r="Q23" s="4">
        <f t="shared" si="24"/>
        <v>25</v>
      </c>
      <c r="R23">
        <f t="shared" si="0"/>
        <v>50000</v>
      </c>
      <c r="S23">
        <f t="shared" si="12"/>
        <v>522.96397177058441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268.60795344581493</v>
      </c>
      <c r="AC23">
        <f t="shared" si="1"/>
        <v>268.60795344581493</v>
      </c>
      <c r="AE23">
        <f t="shared" si="2"/>
        <v>400.54496411244219</v>
      </c>
      <c r="AF23">
        <f t="shared" si="3"/>
        <v>-20.027248205622111</v>
      </c>
      <c r="AG23">
        <f t="shared" si="3"/>
        <v>-12.840652891268805</v>
      </c>
      <c r="AH23">
        <f t="shared" si="4"/>
        <v>-1738.9786217886387</v>
      </c>
      <c r="AI23">
        <f t="shared" si="5"/>
        <v>-1371.3015587730874</v>
      </c>
      <c r="AJ23">
        <f t="shared" si="6"/>
        <v>0</v>
      </c>
      <c r="AK23">
        <f t="shared" si="20"/>
        <v>55.546981777843691</v>
      </c>
      <c r="AL23">
        <f t="shared" si="7"/>
        <v>-1315.7545769952437</v>
      </c>
      <c r="AN23">
        <f t="shared" si="8"/>
        <v>77.531576322994837</v>
      </c>
      <c r="AO23">
        <f t="shared" si="8"/>
        <v>-3.8765788161497428</v>
      </c>
      <c r="AP23">
        <f t="shared" si="8"/>
        <v>-2.4855038731607078</v>
      </c>
      <c r="AQ23">
        <f t="shared" si="8"/>
        <v>-336.60578916032392</v>
      </c>
      <c r="AR23">
        <f t="shared" si="8"/>
        <v>-265.43629552663953</v>
      </c>
      <c r="AS23">
        <f t="shared" si="8"/>
        <v>0</v>
      </c>
      <c r="AT23">
        <f t="shared" si="8"/>
        <v>10.751964056679334</v>
      </c>
      <c r="AU23">
        <f t="shared" si="8"/>
        <v>-254.6843314699602</v>
      </c>
      <c r="AW23">
        <v>20</v>
      </c>
      <c r="AX23">
        <f>(R23*SUMPRODUCT(K$23:$K24, X$23:$X24)-$AZ$3*SUMPRODUCT(K$22:$K23, W$23:$W24))/Z23</f>
        <v>522.96397177058441</v>
      </c>
    </row>
    <row r="25" spans="5:50" x14ac:dyDescent="0.25">
      <c r="AN25" s="8">
        <f t="shared" ref="AN25:AU25" si="25">SUM(AN3:AN23)</f>
        <v>6410.6782570028563</v>
      </c>
      <c r="AO25" s="8">
        <f t="shared" si="25"/>
        <v>-905.41212275915598</v>
      </c>
      <c r="AP25" s="8">
        <f t="shared" si="25"/>
        <v>-1702.945829385116</v>
      </c>
      <c r="AQ25" s="8">
        <f t="shared" si="25"/>
        <v>-5275.6284354721765</v>
      </c>
      <c r="AR25" s="8">
        <f t="shared" si="25"/>
        <v>-1473.3081306135914</v>
      </c>
      <c r="AS25" s="8">
        <f t="shared" si="25"/>
        <v>-1159.9924980264375</v>
      </c>
      <c r="AT25" s="8">
        <f t="shared" si="25"/>
        <v>1565.7495197240137</v>
      </c>
      <c r="AU25" s="9">
        <f t="shared" si="25"/>
        <v>-1067.5511089160159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2783.2462162664219</v>
      </c>
      <c r="K3">
        <v>1</v>
      </c>
      <c r="L3" s="2">
        <v>0</v>
      </c>
      <c r="O3">
        <f>$C$3</f>
        <v>2783.2462162664219</v>
      </c>
      <c r="P3">
        <f>O3*B5</f>
        <v>2226.5969730131378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2783.2462162664219</v>
      </c>
      <c r="AF3">
        <f t="shared" ref="AF3:AG23" si="3">-$Z3*P3</f>
        <v>-2226.5969730131378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-965.7833437467159</v>
      </c>
      <c r="AJ3">
        <f t="shared" ref="AJ3:AJ23" si="6">AB3-AC3</f>
        <v>0</v>
      </c>
      <c r="AL3">
        <f t="shared" ref="AL3:AL23" si="7">SUM(AI3:AK3)</f>
        <v>-965.7833437467159</v>
      </c>
      <c r="AN3">
        <f t="shared" ref="AN3:AU23" si="8">AE3*$K3</f>
        <v>2783.2462162664219</v>
      </c>
      <c r="AO3">
        <f t="shared" si="8"/>
        <v>-2226.5969730131378</v>
      </c>
      <c r="AP3">
        <f t="shared" si="8"/>
        <v>-1522.432587</v>
      </c>
      <c r="AQ3">
        <f t="shared" si="8"/>
        <v>0</v>
      </c>
      <c r="AR3">
        <f t="shared" si="8"/>
        <v>-965.7833437467159</v>
      </c>
      <c r="AS3">
        <f t="shared" si="8"/>
        <v>0</v>
      </c>
      <c r="AT3">
        <f t="shared" si="8"/>
        <v>0</v>
      </c>
      <c r="AU3">
        <f t="shared" si="8"/>
        <v>-965.7833437467159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2082.27598957787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50000</v>
      </c>
      <c r="S4">
        <f t="shared" ref="S4:S23" si="12">AX4</f>
        <v>1261.2559325974717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1"/>
        <v>1225.1727297296111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-1225.1727297296111</v>
      </c>
      <c r="AK4">
        <f t="shared" ref="AK4:AK23" si="20">H4*SUM(AB4:AB4, AE4:AF4)</f>
        <v>0</v>
      </c>
      <c r="AL4">
        <f t="shared" si="7"/>
        <v>-2155.6200297296109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-857.10325984826443</v>
      </c>
      <c r="AR4">
        <f t="shared" si="8"/>
        <v>-857.10325984826443</v>
      </c>
      <c r="AS4">
        <f t="shared" si="8"/>
        <v>-1128.5964723939187</v>
      </c>
      <c r="AT4">
        <f t="shared" si="8"/>
        <v>0</v>
      </c>
      <c r="AU4">
        <f t="shared" si="8"/>
        <v>-1985.699732242183</v>
      </c>
      <c r="AW4">
        <v>1</v>
      </c>
      <c r="AX4">
        <f>(R4*SUMPRODUCT(K5:$K$23, X5:$X$23)-$AZ$3*SUMPRODUCT(K4:$K$22, W5:$W$23))/Z4</f>
        <v>1261.2559325974717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2.2132820000000001E-2</v>
      </c>
      <c r="O5">
        <f t="shared" ref="O5:O23" si="22">$C$3</f>
        <v>2783.2462162664219</v>
      </c>
      <c r="P5">
        <f t="shared" ref="P5:P23" si="23">O5*$C$5</f>
        <v>139.16231081332111</v>
      </c>
      <c r="Q5" s="4">
        <f t="shared" ref="Q5:Q23" si="24">$C$8</f>
        <v>25</v>
      </c>
      <c r="R5">
        <f t="shared" si="0"/>
        <v>50000</v>
      </c>
      <c r="S5">
        <f t="shared" si="12"/>
        <v>2314.7198954067226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1225.1727297296111</v>
      </c>
      <c r="AC5">
        <f t="shared" si="1"/>
        <v>2176.2476110178814</v>
      </c>
      <c r="AE5">
        <f t="shared" si="2"/>
        <v>2616.7455254710499</v>
      </c>
      <c r="AF5">
        <f t="shared" si="3"/>
        <v>-130.8372762735525</v>
      </c>
      <c r="AG5">
        <f t="shared" si="3"/>
        <v>-23.504438002805191</v>
      </c>
      <c r="AH5">
        <f t="shared" si="4"/>
        <v>-1074.981167389614</v>
      </c>
      <c r="AI5">
        <f t="shared" si="5"/>
        <v>1387.422643805078</v>
      </c>
      <c r="AJ5">
        <f t="shared" si="6"/>
        <v>-951.07488128827026</v>
      </c>
      <c r="AK5">
        <f t="shared" si="20"/>
        <v>317.56462152875054</v>
      </c>
      <c r="AL5">
        <f t="shared" si="7"/>
        <v>753.91238404555827</v>
      </c>
      <c r="AN5">
        <f t="shared" si="8"/>
        <v>2220.4664929306259</v>
      </c>
      <c r="AO5">
        <f t="shared" si="8"/>
        <v>-111.02332464653131</v>
      </c>
      <c r="AP5">
        <f t="shared" si="8"/>
        <v>-19.944934084103998</v>
      </c>
      <c r="AQ5">
        <f t="shared" si="8"/>
        <v>-912.18639316882036</v>
      </c>
      <c r="AR5">
        <f t="shared" si="8"/>
        <v>1177.3118410311702</v>
      </c>
      <c r="AS5">
        <f t="shared" si="8"/>
        <v>-807.04443195270915</v>
      </c>
      <c r="AT5">
        <f t="shared" si="8"/>
        <v>269.47274566098707</v>
      </c>
      <c r="AU5">
        <f t="shared" si="8"/>
        <v>639.74015473944814</v>
      </c>
      <c r="AW5">
        <v>2</v>
      </c>
      <c r="AX5">
        <f>(R5*SUMPRODUCT(K6:$K$23, X6:$X$23)-$AZ$3*SUMPRODUCT(K5:$K$22, W6:$W$23))/Z5</f>
        <v>2314.7198954067226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2.5807838999999999E-2</v>
      </c>
      <c r="O6">
        <f t="shared" si="22"/>
        <v>2783.2462162664219</v>
      </c>
      <c r="P6">
        <f t="shared" si="23"/>
        <v>139.16231081332111</v>
      </c>
      <c r="Q6" s="4">
        <f t="shared" si="24"/>
        <v>25</v>
      </c>
      <c r="R6">
        <f t="shared" si="0"/>
        <v>50000</v>
      </c>
      <c r="S6">
        <f t="shared" si="12"/>
        <v>3187.1183540395668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2176.2476110178814</v>
      </c>
      <c r="AC6">
        <f t="shared" si="1"/>
        <v>2889.1603794898601</v>
      </c>
      <c r="AE6">
        <f t="shared" si="2"/>
        <v>2523.0455229910121</v>
      </c>
      <c r="AF6">
        <f t="shared" si="3"/>
        <v>-126.15227614955062</v>
      </c>
      <c r="AG6">
        <f t="shared" si="3"/>
        <v>-22.662794871015262</v>
      </c>
      <c r="AH6">
        <f t="shared" si="4"/>
        <v>-1213.1975035237558</v>
      </c>
      <c r="AI6">
        <f t="shared" si="5"/>
        <v>1161.0329484466904</v>
      </c>
      <c r="AJ6">
        <f t="shared" si="6"/>
        <v>-712.91276847197878</v>
      </c>
      <c r="AK6">
        <f t="shared" si="20"/>
        <v>391.33280948873971</v>
      </c>
      <c r="AL6">
        <f t="shared" si="7"/>
        <v>839.45298946345133</v>
      </c>
      <c r="AN6">
        <f t="shared" si="8"/>
        <v>1972.1919745966843</v>
      </c>
      <c r="AO6">
        <f t="shared" si="8"/>
        <v>-98.609598729834218</v>
      </c>
      <c r="AP6">
        <f t="shared" si="8"/>
        <v>-17.714853639882747</v>
      </c>
      <c r="AQ6">
        <f t="shared" si="8"/>
        <v>-948.32152580974548</v>
      </c>
      <c r="AR6">
        <f t="shared" si="8"/>
        <v>907.54599641722189</v>
      </c>
      <c r="AS6">
        <f t="shared" si="8"/>
        <v>-557.26336594242628</v>
      </c>
      <c r="AT6">
        <f t="shared" si="8"/>
        <v>305.89357950035486</v>
      </c>
      <c r="AU6">
        <f t="shared" si="8"/>
        <v>656.17620997515041</v>
      </c>
      <c r="AW6">
        <v>3</v>
      </c>
      <c r="AX6">
        <f>(R6*SUMPRODUCT(K7:$K$23, X7:$X$23)-$AZ$3*SUMPRODUCT(K6:$K$22, W7:$W$23))/Z6</f>
        <v>3187.1183540395668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2.9740472E-2</v>
      </c>
      <c r="O7">
        <f t="shared" si="22"/>
        <v>2783.2462162664219</v>
      </c>
      <c r="P7">
        <f t="shared" si="23"/>
        <v>139.16231081332111</v>
      </c>
      <c r="Q7" s="4">
        <f t="shared" si="24"/>
        <v>25</v>
      </c>
      <c r="R7">
        <f t="shared" si="0"/>
        <v>50000</v>
      </c>
      <c r="S7">
        <f t="shared" si="12"/>
        <v>3898.9826181168869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2889.1603794898601</v>
      </c>
      <c r="AC7">
        <f t="shared" si="1"/>
        <v>3394.0120768519337</v>
      </c>
      <c r="AE7">
        <f t="shared" si="2"/>
        <v>2422.7785030298623</v>
      </c>
      <c r="AF7">
        <f t="shared" si="3"/>
        <v>-121.13892515149313</v>
      </c>
      <c r="AG7">
        <f t="shared" si="3"/>
        <v>-21.762164706001936</v>
      </c>
      <c r="AH7">
        <f t="shared" si="4"/>
        <v>-1348.0044326063462</v>
      </c>
      <c r="AI7">
        <f t="shared" si="5"/>
        <v>931.8729805660214</v>
      </c>
      <c r="AJ7">
        <f t="shared" si="6"/>
        <v>-504.85169736207354</v>
      </c>
      <c r="AK7">
        <f t="shared" si="20"/>
        <v>444.18713395191418</v>
      </c>
      <c r="AL7">
        <f t="shared" si="7"/>
        <v>871.20841715586198</v>
      </c>
      <c r="AN7">
        <f t="shared" si="8"/>
        <v>1744.5329601828344</v>
      </c>
      <c r="AO7">
        <f t="shared" si="8"/>
        <v>-87.226648009141726</v>
      </c>
      <c r="AP7">
        <f t="shared" si="8"/>
        <v>-15.669948188441566</v>
      </c>
      <c r="AQ7">
        <f t="shared" si="8"/>
        <v>-970.63687836648512</v>
      </c>
      <c r="AR7">
        <f t="shared" si="8"/>
        <v>670.99948561876636</v>
      </c>
      <c r="AS7">
        <f t="shared" si="8"/>
        <v>-363.52081915493659</v>
      </c>
      <c r="AT7">
        <f t="shared" si="8"/>
        <v>319.83901735102648</v>
      </c>
      <c r="AU7">
        <f t="shared" si="8"/>
        <v>627.31768381485608</v>
      </c>
      <c r="AW7">
        <v>4</v>
      </c>
      <c r="AX7">
        <f>(R7*SUMPRODUCT(K8:$K$23, X8:$X$23)-$AZ$3*SUMPRODUCT(K7:$K$22, W8:$W$23))/Z7</f>
        <v>3898.9826181168869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3.4073305999999998E-2</v>
      </c>
      <c r="O8">
        <f t="shared" si="22"/>
        <v>2783.2462162664219</v>
      </c>
      <c r="P8">
        <f t="shared" si="23"/>
        <v>139.16231081332111</v>
      </c>
      <c r="Q8" s="4">
        <f t="shared" si="24"/>
        <v>25</v>
      </c>
      <c r="R8">
        <f t="shared" si="0"/>
        <v>50000</v>
      </c>
      <c r="S8">
        <f t="shared" si="12"/>
        <v>4465.093629502051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3394.0120768519337</v>
      </c>
      <c r="AC8">
        <f t="shared" si="1"/>
        <v>3715.4998123873638</v>
      </c>
      <c r="AE8">
        <f t="shared" si="2"/>
        <v>2315.998644695605</v>
      </c>
      <c r="AF8">
        <f t="shared" si="3"/>
        <v>-115.79993223478027</v>
      </c>
      <c r="AG8">
        <f t="shared" si="3"/>
        <v>-20.803034161691912</v>
      </c>
      <c r="AH8">
        <f t="shared" si="4"/>
        <v>-1483.0177945000078</v>
      </c>
      <c r="AI8">
        <f t="shared" si="5"/>
        <v>696.37788379912536</v>
      </c>
      <c r="AJ8">
        <f t="shared" si="6"/>
        <v>-321.48773553543015</v>
      </c>
      <c r="AK8">
        <f t="shared" si="20"/>
        <v>478.70780566307133</v>
      </c>
      <c r="AL8">
        <f t="shared" si="7"/>
        <v>853.59795392676654</v>
      </c>
      <c r="AN8">
        <f t="shared" si="8"/>
        <v>1536.1907134686696</v>
      </c>
      <c r="AO8">
        <f t="shared" si="8"/>
        <v>-76.809535673433487</v>
      </c>
      <c r="AP8">
        <f t="shared" si="8"/>
        <v>-13.798552069257715</v>
      </c>
      <c r="AQ8">
        <f t="shared" si="8"/>
        <v>-983.67853929341425</v>
      </c>
      <c r="AR8">
        <f t="shared" si="8"/>
        <v>461.90408643256438</v>
      </c>
      <c r="AS8">
        <f t="shared" si="8"/>
        <v>-213.24126201658851</v>
      </c>
      <c r="AT8">
        <f t="shared" si="8"/>
        <v>317.52457507211869</v>
      </c>
      <c r="AU8">
        <f t="shared" si="8"/>
        <v>566.18739948809457</v>
      </c>
      <c r="AW8">
        <v>5</v>
      </c>
      <c r="AX8">
        <f>(R8*SUMPRODUCT(K9:$K$23, X9:$X$23)-$AZ$3*SUMPRODUCT(K8:$K$22, W9:$W$23))/Z8</f>
        <v>4465.093629502051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3.9255977999999997E-2</v>
      </c>
      <c r="O9">
        <f t="shared" si="22"/>
        <v>2783.2462162664219</v>
      </c>
      <c r="P9">
        <f t="shared" si="23"/>
        <v>139.16231081332111</v>
      </c>
      <c r="Q9" s="4">
        <f t="shared" si="24"/>
        <v>25</v>
      </c>
      <c r="R9">
        <f t="shared" si="0"/>
        <v>50000</v>
      </c>
      <c r="S9">
        <f t="shared" si="12"/>
        <v>4887.7170865730468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3715.4998123873638</v>
      </c>
      <c r="AC9">
        <f t="shared" si="1"/>
        <v>3866.8411967378834</v>
      </c>
      <c r="AE9">
        <f t="shared" si="2"/>
        <v>2201.9218664044483</v>
      </c>
      <c r="AF9">
        <f t="shared" si="3"/>
        <v>-110.09609332022244</v>
      </c>
      <c r="AG9">
        <f t="shared" si="3"/>
        <v>-19.778360368690365</v>
      </c>
      <c r="AH9">
        <f t="shared" si="4"/>
        <v>-1633.2869027692523</v>
      </c>
      <c r="AI9">
        <f t="shared" si="5"/>
        <v>438.76050994628349</v>
      </c>
      <c r="AJ9">
        <f t="shared" si="6"/>
        <v>-151.34138435051955</v>
      </c>
      <c r="AK9">
        <f t="shared" si="20"/>
        <v>496.94446499997497</v>
      </c>
      <c r="AL9">
        <f t="shared" si="7"/>
        <v>784.36359059573897</v>
      </c>
      <c r="AN9">
        <f t="shared" si="8"/>
        <v>1345.3959179881688</v>
      </c>
      <c r="AO9">
        <f t="shared" si="8"/>
        <v>-67.26979589940845</v>
      </c>
      <c r="AP9">
        <f t="shared" si="8"/>
        <v>-12.084772720835192</v>
      </c>
      <c r="AQ9">
        <f t="shared" si="8"/>
        <v>-997.95436223969546</v>
      </c>
      <c r="AR9">
        <f t="shared" si="8"/>
        <v>268.08698712822985</v>
      </c>
      <c r="AS9">
        <f t="shared" si="8"/>
        <v>-92.471074398453595</v>
      </c>
      <c r="AT9">
        <f t="shared" si="8"/>
        <v>303.63795595051096</v>
      </c>
      <c r="AU9">
        <f t="shared" si="8"/>
        <v>479.25386868028721</v>
      </c>
      <c r="AW9">
        <v>6</v>
      </c>
      <c r="AX9">
        <f>(R9*SUMPRODUCT(K10:$K$23, X10:$X$23)-$AZ$3*SUMPRODUCT(K9:$K$22, W10:$W$23))/Z9</f>
        <v>4887.7170865730468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4.4782766000000002E-2</v>
      </c>
      <c r="O10">
        <f t="shared" si="22"/>
        <v>2783.2462162664219</v>
      </c>
      <c r="P10">
        <f t="shared" si="23"/>
        <v>139.16231081332111</v>
      </c>
      <c r="Q10" s="4">
        <f t="shared" si="24"/>
        <v>25</v>
      </c>
      <c r="R10">
        <f t="shared" si="0"/>
        <v>50000</v>
      </c>
      <c r="S10">
        <f t="shared" si="12"/>
        <v>5183.6953779685837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3866.8411967378834</v>
      </c>
      <c r="AC10">
        <f t="shared" si="1"/>
        <v>3876.3356961722652</v>
      </c>
      <c r="AE10">
        <f t="shared" si="2"/>
        <v>2081.2944960469299</v>
      </c>
      <c r="AF10">
        <f t="shared" si="3"/>
        <v>-104.06472480234652</v>
      </c>
      <c r="AG10">
        <f t="shared" si="3"/>
        <v>-18.694847080748726</v>
      </c>
      <c r="AH10">
        <f t="shared" si="4"/>
        <v>-1771.4593685094687</v>
      </c>
      <c r="AI10">
        <f t="shared" si="5"/>
        <v>187.07555565436587</v>
      </c>
      <c r="AJ10">
        <f t="shared" si="6"/>
        <v>-9.4944994343818507</v>
      </c>
      <c r="AK10">
        <f t="shared" si="20"/>
        <v>500.0888408721957</v>
      </c>
      <c r="AL10">
        <f t="shared" si="7"/>
        <v>677.66989709217978</v>
      </c>
      <c r="AN10">
        <f t="shared" si="8"/>
        <v>1171.4482394863423</v>
      </c>
      <c r="AO10">
        <f t="shared" si="8"/>
        <v>-58.572411974317134</v>
      </c>
      <c r="AP10">
        <f t="shared" si="8"/>
        <v>-10.522319518840293</v>
      </c>
      <c r="AQ10">
        <f t="shared" si="8"/>
        <v>-997.05878360964698</v>
      </c>
      <c r="AR10">
        <f t="shared" si="8"/>
        <v>105.29472438353804</v>
      </c>
      <c r="AS10">
        <f t="shared" si="8"/>
        <v>-5.3439408350599429</v>
      </c>
      <c r="AT10">
        <f t="shared" si="8"/>
        <v>281.47299353319858</v>
      </c>
      <c r="AU10">
        <f t="shared" si="8"/>
        <v>381.42377708167669</v>
      </c>
      <c r="AW10">
        <v>7</v>
      </c>
      <c r="AX10">
        <f>(R10*SUMPRODUCT(K11:$K$23, X11:$X$23)-$AZ$3*SUMPRODUCT(K10:$K$22, W11:$W$23))/Z10</f>
        <v>5183.6953779685837</v>
      </c>
    </row>
    <row r="11" spans="1:52" x14ac:dyDescent="0.25">
      <c r="A11" t="s">
        <v>33</v>
      </c>
      <c r="C11" s="7">
        <f>AU25</f>
        <v>-612.26355984566806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5.0287691000000002E-2</v>
      </c>
      <c r="O11">
        <f t="shared" si="22"/>
        <v>2783.2462162664219</v>
      </c>
      <c r="P11">
        <f t="shared" si="23"/>
        <v>139.16231081332111</v>
      </c>
      <c r="Q11" s="4">
        <f t="shared" si="24"/>
        <v>25</v>
      </c>
      <c r="R11">
        <f t="shared" si="0"/>
        <v>50000</v>
      </c>
      <c r="S11">
        <f t="shared" si="12"/>
        <v>5376.1572759742448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3876.3356961722652</v>
      </c>
      <c r="AC11">
        <f t="shared" si="1"/>
        <v>3777.8854827723958</v>
      </c>
      <c r="AE11">
        <f t="shared" si="2"/>
        <v>1955.8180565892521</v>
      </c>
      <c r="AF11">
        <f t="shared" si="3"/>
        <v>-97.79090282946261</v>
      </c>
      <c r="AG11">
        <f t="shared" si="3"/>
        <v>-17.567777916652293</v>
      </c>
      <c r="AH11">
        <f t="shared" si="4"/>
        <v>-1880.2413865778879</v>
      </c>
      <c r="AI11">
        <f t="shared" si="5"/>
        <v>-39.782010734750656</v>
      </c>
      <c r="AJ11">
        <f t="shared" si="6"/>
        <v>98.450213399869426</v>
      </c>
      <c r="AK11">
        <f t="shared" si="20"/>
        <v>490.70089779438587</v>
      </c>
      <c r="AL11">
        <f t="shared" si="7"/>
        <v>549.36910045950458</v>
      </c>
      <c r="AN11">
        <f t="shared" si="8"/>
        <v>1014.0500399804858</v>
      </c>
      <c r="AO11">
        <f t="shared" si="8"/>
        <v>-50.702501999024292</v>
      </c>
      <c r="AP11">
        <f t="shared" si="8"/>
        <v>-9.1085189845401135</v>
      </c>
      <c r="AQ11">
        <f t="shared" si="8"/>
        <v>-974.86514494977644</v>
      </c>
      <c r="AR11">
        <f t="shared" si="8"/>
        <v>-20.626125952855009</v>
      </c>
      <c r="AS11">
        <f t="shared" si="8"/>
        <v>51.044340498790739</v>
      </c>
      <c r="AT11">
        <f t="shared" si="8"/>
        <v>254.41797275080529</v>
      </c>
      <c r="AU11">
        <f t="shared" si="8"/>
        <v>284.836187296741</v>
      </c>
      <c r="AW11">
        <v>8</v>
      </c>
      <c r="AX11">
        <f>(R11*SUMPRODUCT(K12:$K$23, X12:$X$23)-$AZ$3*SUMPRODUCT(K11:$K$22, W12:$W$23))/Z11</f>
        <v>5376.1572759742448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5.6343962999999997E-2</v>
      </c>
      <c r="O12">
        <f t="shared" si="22"/>
        <v>2783.2462162664219</v>
      </c>
      <c r="P12">
        <f t="shared" si="23"/>
        <v>139.16231081332111</v>
      </c>
      <c r="Q12" s="4">
        <f t="shared" si="24"/>
        <v>25</v>
      </c>
      <c r="R12">
        <f t="shared" si="0"/>
        <v>50000</v>
      </c>
      <c r="S12">
        <f t="shared" si="12"/>
        <v>5473.3802263539192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3777.8854827723958</v>
      </c>
      <c r="AC12">
        <f t="shared" si="1"/>
        <v>3591.0326399111118</v>
      </c>
      <c r="AE12">
        <f t="shared" si="2"/>
        <v>1826.0613358081628</v>
      </c>
      <c r="AF12">
        <f t="shared" si="3"/>
        <v>-91.303066790408153</v>
      </c>
      <c r="AG12">
        <f t="shared" si="3"/>
        <v>-16.402261908557698</v>
      </c>
      <c r="AH12">
        <f t="shared" si="4"/>
        <v>-1979.6764578561479</v>
      </c>
      <c r="AI12">
        <f t="shared" si="5"/>
        <v>-261.32045074695088</v>
      </c>
      <c r="AJ12">
        <f t="shared" si="6"/>
        <v>186.85284286128399</v>
      </c>
      <c r="AK12">
        <f t="shared" si="20"/>
        <v>471.7279511281867</v>
      </c>
      <c r="AL12">
        <f t="shared" si="7"/>
        <v>397.26034324251981</v>
      </c>
      <c r="AN12">
        <f t="shared" si="8"/>
        <v>872.1429270908535</v>
      </c>
      <c r="AO12">
        <f t="shared" si="8"/>
        <v>-43.607146354542685</v>
      </c>
      <c r="AP12">
        <f t="shared" si="8"/>
        <v>-7.8338643019946987</v>
      </c>
      <c r="AQ12">
        <f t="shared" si="8"/>
        <v>-945.51085814616783</v>
      </c>
      <c r="AR12">
        <f t="shared" si="8"/>
        <v>-124.80894171185166</v>
      </c>
      <c r="AS12">
        <f t="shared" si="8"/>
        <v>89.242558348219447</v>
      </c>
      <c r="AT12">
        <f t="shared" si="8"/>
        <v>225.30141130523836</v>
      </c>
      <c r="AU12">
        <f t="shared" si="8"/>
        <v>189.73502794160615</v>
      </c>
      <c r="AW12">
        <v>9</v>
      </c>
      <c r="AX12">
        <f>(R12*SUMPRODUCT(K13:$K$23, X13:$X$23)-$AZ$3*SUMPRODUCT(K12:$K$22, W13:$W$23))/Z12</f>
        <v>5473.3802263539192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6.2785228999999998E-2</v>
      </c>
      <c r="O13">
        <f t="shared" si="22"/>
        <v>2783.2462162664219</v>
      </c>
      <c r="P13">
        <f t="shared" si="23"/>
        <v>139.16231081332111</v>
      </c>
      <c r="Q13" s="4">
        <f t="shared" si="24"/>
        <v>25</v>
      </c>
      <c r="R13">
        <f t="shared" si="0"/>
        <v>50000</v>
      </c>
      <c r="S13">
        <f t="shared" si="12"/>
        <v>5486.0456290361535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3591.0326399111118</v>
      </c>
      <c r="AC13">
        <f t="shared" si="1"/>
        <v>3337.363337163662</v>
      </c>
      <c r="AE13">
        <f t="shared" si="2"/>
        <v>1693.1510433133199</v>
      </c>
      <c r="AF13">
        <f t="shared" si="3"/>
        <v>-84.657552165666004</v>
      </c>
      <c r="AG13">
        <f t="shared" si="3"/>
        <v>-15.208419519425348</v>
      </c>
      <c r="AH13">
        <f t="shared" si="4"/>
        <v>-2059.6395400935439</v>
      </c>
      <c r="AI13">
        <f t="shared" si="5"/>
        <v>-466.35446846531545</v>
      </c>
      <c r="AJ13">
        <f t="shared" si="6"/>
        <v>253.66930274744982</v>
      </c>
      <c r="AK13">
        <f t="shared" si="20"/>
        <v>444.93385008696077</v>
      </c>
      <c r="AL13">
        <f t="shared" si="7"/>
        <v>232.24868436909514</v>
      </c>
      <c r="AN13">
        <f t="shared" si="8"/>
        <v>744.91954879254024</v>
      </c>
      <c r="AO13">
        <f t="shared" si="8"/>
        <v>-37.245977439627019</v>
      </c>
      <c r="AP13">
        <f t="shared" si="8"/>
        <v>-6.6911035793287681</v>
      </c>
      <c r="AQ13">
        <f t="shared" si="8"/>
        <v>-906.16000441364054</v>
      </c>
      <c r="AR13">
        <f t="shared" si="8"/>
        <v>-205.17753664005602</v>
      </c>
      <c r="AS13">
        <f t="shared" si="8"/>
        <v>111.6044686570711</v>
      </c>
      <c r="AT13">
        <f t="shared" si="8"/>
        <v>195.75331105765571</v>
      </c>
      <c r="AU13">
        <f t="shared" si="8"/>
        <v>102.18024307467078</v>
      </c>
      <c r="AW13">
        <v>10</v>
      </c>
      <c r="AX13">
        <f>(R13*SUMPRODUCT(K14:$K$23, X14:$X$23)-$AZ$3*SUMPRODUCT(K13:$K$22, W14:$W$23))/Z13</f>
        <v>5486.0456290361535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6.9956555000000004E-2</v>
      </c>
      <c r="O14">
        <f t="shared" si="22"/>
        <v>2783.2462162664219</v>
      </c>
      <c r="P14">
        <f t="shared" si="23"/>
        <v>139.16231081332111</v>
      </c>
      <c r="Q14" s="4">
        <f t="shared" si="24"/>
        <v>25</v>
      </c>
      <c r="R14">
        <f t="shared" si="0"/>
        <v>50000</v>
      </c>
      <c r="S14">
        <f t="shared" si="12"/>
        <v>5417.750236708679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3337.363337163662</v>
      </c>
      <c r="AC14">
        <f t="shared" si="1"/>
        <v>3032.2945857671866</v>
      </c>
      <c r="AE14">
        <f t="shared" si="2"/>
        <v>1557.7725187953308</v>
      </c>
      <c r="AF14">
        <f t="shared" si="3"/>
        <v>-77.888625939766555</v>
      </c>
      <c r="AG14">
        <f t="shared" si="3"/>
        <v>-13.992406687657342</v>
      </c>
      <c r="AH14">
        <f t="shared" si="4"/>
        <v>-2127.857273147506</v>
      </c>
      <c r="AI14">
        <f t="shared" si="5"/>
        <v>-661.96578697959922</v>
      </c>
      <c r="AJ14">
        <f t="shared" si="6"/>
        <v>305.06875139647536</v>
      </c>
      <c r="AK14">
        <f t="shared" si="20"/>
        <v>412.22147996720525</v>
      </c>
      <c r="AL14">
        <f t="shared" si="7"/>
        <v>55.324444384081403</v>
      </c>
      <c r="AN14">
        <f t="shared" si="8"/>
        <v>631.33384788750482</v>
      </c>
      <c r="AO14">
        <f t="shared" si="8"/>
        <v>-31.566692394375245</v>
      </c>
      <c r="AP14">
        <f t="shared" si="8"/>
        <v>-5.6708407991155552</v>
      </c>
      <c r="AQ14">
        <f t="shared" si="8"/>
        <v>-862.37772447706823</v>
      </c>
      <c r="AR14">
        <f t="shared" si="8"/>
        <v>-268.28140978305424</v>
      </c>
      <c r="AS14">
        <f t="shared" si="8"/>
        <v>123.638224686565</v>
      </c>
      <c r="AT14">
        <f t="shared" si="8"/>
        <v>167.06506886566197</v>
      </c>
      <c r="AU14">
        <f t="shared" si="8"/>
        <v>22.421883769172741</v>
      </c>
      <c r="AW14">
        <v>11</v>
      </c>
      <c r="AX14">
        <f>(R14*SUMPRODUCT(K15:$K$23, X15:$X$23)-$AZ$3*SUMPRODUCT(K14:$K$22, W15:$W$23))/Z14</f>
        <v>5417.750236708679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7.8227725999999997E-2</v>
      </c>
      <c r="O15">
        <f t="shared" si="22"/>
        <v>2783.2462162664219</v>
      </c>
      <c r="P15">
        <f t="shared" si="23"/>
        <v>139.16231081332111</v>
      </c>
      <c r="Q15" s="4">
        <f t="shared" si="24"/>
        <v>25</v>
      </c>
      <c r="R15">
        <f t="shared" si="0"/>
        <v>50000</v>
      </c>
      <c r="S15">
        <f t="shared" si="12"/>
        <v>5266.0135253265998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3032.2945857671866</v>
      </c>
      <c r="AC15">
        <f t="shared" si="1"/>
        <v>2687.3285283125142</v>
      </c>
      <c r="AE15">
        <f t="shared" si="2"/>
        <v>1420.3337918367265</v>
      </c>
      <c r="AF15">
        <f t="shared" si="3"/>
        <v>-71.016689591836339</v>
      </c>
      <c r="AG15">
        <f t="shared" si="3"/>
        <v>-12.757888464338141</v>
      </c>
      <c r="AH15">
        <f t="shared" si="4"/>
        <v>-2189.1883128852519</v>
      </c>
      <c r="AI15">
        <f t="shared" si="5"/>
        <v>-852.62909910469989</v>
      </c>
      <c r="AJ15">
        <f t="shared" si="6"/>
        <v>344.96605745467241</v>
      </c>
      <c r="AK15">
        <f t="shared" si="20"/>
        <v>374.94327536656942</v>
      </c>
      <c r="AL15">
        <f t="shared" si="7"/>
        <v>-132.71976628345806</v>
      </c>
      <c r="AN15">
        <f t="shared" si="8"/>
        <v>530.25750308736815</v>
      </c>
      <c r="AO15">
        <f t="shared" si="8"/>
        <v>-26.512875154368412</v>
      </c>
      <c r="AP15">
        <f t="shared" si="8"/>
        <v>-4.7629410217853509</v>
      </c>
      <c r="AQ15">
        <f t="shared" si="8"/>
        <v>-817.2962829233486</v>
      </c>
      <c r="AR15">
        <f t="shared" si="8"/>
        <v>-318.31459601213419</v>
      </c>
      <c r="AS15">
        <f t="shared" si="8"/>
        <v>128.78721982616585</v>
      </c>
      <c r="AT15">
        <f t="shared" si="8"/>
        <v>139.97870510295613</v>
      </c>
      <c r="AU15">
        <f t="shared" si="8"/>
        <v>-49.548671083012238</v>
      </c>
      <c r="AW15">
        <v>12</v>
      </c>
      <c r="AX15">
        <f>(R15*SUMPRODUCT(K16:$K$23, X16:$X$23)-$AZ$3*SUMPRODUCT(K15:$K$22, W16:$W$23))/Z15</f>
        <v>5266.0135253265998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8.7072107999999995E-2</v>
      </c>
      <c r="O16">
        <f t="shared" si="22"/>
        <v>2783.2462162664219</v>
      </c>
      <c r="P16">
        <f t="shared" si="23"/>
        <v>139.16231081332111</v>
      </c>
      <c r="Q16" s="4">
        <f t="shared" si="24"/>
        <v>25</v>
      </c>
      <c r="R16">
        <f t="shared" si="0"/>
        <v>50000</v>
      </c>
      <c r="S16">
        <f t="shared" si="12"/>
        <v>5034.9222417361125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2687.3285283125142</v>
      </c>
      <c r="AC16">
        <f t="shared" si="1"/>
        <v>2319.9820728599589</v>
      </c>
      <c r="AE16">
        <f t="shared" si="2"/>
        <v>1282.4589965995021</v>
      </c>
      <c r="AF16">
        <f t="shared" si="3"/>
        <v>-64.122949829975127</v>
      </c>
      <c r="AG16">
        <f t="shared" si="3"/>
        <v>-11.519453337475955</v>
      </c>
      <c r="AH16">
        <f t="shared" si="4"/>
        <v>-2221.7124844376094</v>
      </c>
      <c r="AI16">
        <f t="shared" si="5"/>
        <v>-1014.8958910055583</v>
      </c>
      <c r="AJ16">
        <f t="shared" si="6"/>
        <v>367.34645545255535</v>
      </c>
      <c r="AK16">
        <f t="shared" si="20"/>
        <v>334.21552901892045</v>
      </c>
      <c r="AL16">
        <f t="shared" si="7"/>
        <v>-313.33390653408247</v>
      </c>
      <c r="AN16">
        <f t="shared" si="8"/>
        <v>441.0433296730763</v>
      </c>
      <c r="AO16">
        <f t="shared" si="8"/>
        <v>-22.052166483653824</v>
      </c>
      <c r="AP16">
        <f t="shared" si="8"/>
        <v>-3.96159102898838</v>
      </c>
      <c r="AQ16">
        <f t="shared" si="8"/>
        <v>-764.05676463012026</v>
      </c>
      <c r="AR16">
        <f t="shared" si="8"/>
        <v>-349.0271924696861</v>
      </c>
      <c r="AS16">
        <f t="shared" si="8"/>
        <v>126.33207321714718</v>
      </c>
      <c r="AT16">
        <f t="shared" si="8"/>
        <v>114.93820086084658</v>
      </c>
      <c r="AU16">
        <f t="shared" si="8"/>
        <v>-107.75691839169235</v>
      </c>
      <c r="AW16">
        <v>13</v>
      </c>
      <c r="AX16">
        <f>(R16*SUMPRODUCT(K17:$K$23, X17:$X$23)-$AZ$3*SUMPRODUCT(K16:$K$22, W17:$W$23))/Z16</f>
        <v>5034.9222417361125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9.6466888000000001E-2</v>
      </c>
      <c r="O17">
        <f t="shared" si="22"/>
        <v>2783.2462162664219</v>
      </c>
      <c r="P17">
        <f t="shared" si="23"/>
        <v>139.16231081332111</v>
      </c>
      <c r="Q17" s="4">
        <f t="shared" si="24"/>
        <v>25</v>
      </c>
      <c r="R17">
        <f t="shared" si="0"/>
        <v>50000</v>
      </c>
      <c r="S17">
        <f t="shared" si="12"/>
        <v>4726.195206230992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2319.9820728599589</v>
      </c>
      <c r="AC17">
        <f t="shared" si="1"/>
        <v>1945.8715458842382</v>
      </c>
      <c r="AE17">
        <f t="shared" si="2"/>
        <v>1145.9195782439506</v>
      </c>
      <c r="AF17">
        <f t="shared" si="3"/>
        <v>-57.295978912197533</v>
      </c>
      <c r="AG17">
        <f t="shared" si="3"/>
        <v>-10.293012989173675</v>
      </c>
      <c r="AH17">
        <f t="shared" si="4"/>
        <v>-2222.4916298550384</v>
      </c>
      <c r="AI17">
        <f t="shared" si="5"/>
        <v>-1144.1610435124589</v>
      </c>
      <c r="AJ17">
        <f t="shared" si="6"/>
        <v>374.11052697572063</v>
      </c>
      <c r="AK17">
        <f t="shared" si="20"/>
        <v>291.6812045807892</v>
      </c>
      <c r="AL17">
        <f t="shared" si="7"/>
        <v>-478.36931195594912</v>
      </c>
      <c r="AN17">
        <f t="shared" si="8"/>
        <v>363.02227663354051</v>
      </c>
      <c r="AO17">
        <f t="shared" si="8"/>
        <v>-18.151113831677026</v>
      </c>
      <c r="AP17">
        <f t="shared" si="8"/>
        <v>-3.2607811924066472</v>
      </c>
      <c r="AQ17">
        <f t="shared" si="8"/>
        <v>-704.07556218330399</v>
      </c>
      <c r="AR17">
        <f t="shared" si="8"/>
        <v>-362.46518057384708</v>
      </c>
      <c r="AS17">
        <f t="shared" si="8"/>
        <v>118.51656764903225</v>
      </c>
      <c r="AT17">
        <f t="shared" si="8"/>
        <v>92.403321270063628</v>
      </c>
      <c r="AU17">
        <f t="shared" si="8"/>
        <v>-151.54529165475122</v>
      </c>
      <c r="AW17">
        <v>14</v>
      </c>
      <c r="AX17">
        <f>(R17*SUMPRODUCT(K18:$K$23, X18:$X$23)-$AZ$3*SUMPRODUCT(K17:$K$22, W18:$W$23))/Z17</f>
        <v>4726.195206230992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0.107048017</v>
      </c>
      <c r="O18">
        <f t="shared" si="22"/>
        <v>2783.2462162664219</v>
      </c>
      <c r="P18">
        <f t="shared" si="23"/>
        <v>139.16231081332111</v>
      </c>
      <c r="Q18" s="4">
        <f t="shared" si="24"/>
        <v>25</v>
      </c>
      <c r="R18">
        <f t="shared" si="0"/>
        <v>50000</v>
      </c>
      <c r="S18">
        <f t="shared" si="12"/>
        <v>4330.8061211586391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1945.8715458842382</v>
      </c>
      <c r="AC18">
        <f t="shared" si="1"/>
        <v>1574.3755637883182</v>
      </c>
      <c r="AE18">
        <f t="shared" si="2"/>
        <v>1011.7919639690197</v>
      </c>
      <c r="AF18">
        <f t="shared" si="3"/>
        <v>-50.589598198450993</v>
      </c>
      <c r="AG18">
        <f t="shared" si="3"/>
        <v>-9.0882362298356529</v>
      </c>
      <c r="AH18">
        <f t="shared" si="4"/>
        <v>-2203.6932588925683</v>
      </c>
      <c r="AI18">
        <f t="shared" si="5"/>
        <v>-1251.5791293518353</v>
      </c>
      <c r="AJ18">
        <f t="shared" si="6"/>
        <v>371.49598209592</v>
      </c>
      <c r="AK18">
        <f t="shared" si="20"/>
        <v>248.76412876812518</v>
      </c>
      <c r="AL18">
        <f t="shared" si="7"/>
        <v>-631.31901848779012</v>
      </c>
      <c r="AN18">
        <f t="shared" si="8"/>
        <v>295.26483644268563</v>
      </c>
      <c r="AO18">
        <f t="shared" si="8"/>
        <v>-14.763241822134285</v>
      </c>
      <c r="AP18">
        <f t="shared" si="8"/>
        <v>-2.6521623807214572</v>
      </c>
      <c r="AQ18">
        <f t="shared" si="8"/>
        <v>-643.0898374645385</v>
      </c>
      <c r="AR18">
        <f t="shared" si="8"/>
        <v>-365.24040522470864</v>
      </c>
      <c r="AS18">
        <f t="shared" si="8"/>
        <v>108.41131803654581</v>
      </c>
      <c r="AT18">
        <f t="shared" si="8"/>
        <v>72.595259113736844</v>
      </c>
      <c r="AU18">
        <f t="shared" si="8"/>
        <v>-184.23382807442599</v>
      </c>
      <c r="AW18">
        <v>15</v>
      </c>
      <c r="AX18">
        <f>(R18*SUMPRODUCT(K19:$K$23, X19:$X$23)-$AZ$3*SUMPRODUCT(K18:$K$22, W19:$W$23))/Z18</f>
        <v>4330.8061211586391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0.118979948</v>
      </c>
      <c r="O19">
        <f t="shared" si="22"/>
        <v>2783.2462162664219</v>
      </c>
      <c r="P19">
        <f t="shared" si="23"/>
        <v>139.16231081332111</v>
      </c>
      <c r="Q19" s="4">
        <f t="shared" si="24"/>
        <v>25</v>
      </c>
      <c r="R19">
        <f t="shared" si="0"/>
        <v>50000</v>
      </c>
      <c r="S19">
        <f t="shared" si="12"/>
        <v>3833.7268545299639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1574.3755637883182</v>
      </c>
      <c r="AC19">
        <f t="shared" si="1"/>
        <v>1213.9167907882286</v>
      </c>
      <c r="AE19">
        <f t="shared" si="2"/>
        <v>881.29108906947772</v>
      </c>
      <c r="AF19">
        <f t="shared" si="3"/>
        <v>-44.064554453473889</v>
      </c>
      <c r="AG19">
        <f t="shared" si="3"/>
        <v>-7.916035993499734</v>
      </c>
      <c r="AH19">
        <f t="shared" si="4"/>
        <v>-2162.635748075124</v>
      </c>
      <c r="AI19">
        <f t="shared" si="5"/>
        <v>-1333.3252494526198</v>
      </c>
      <c r="AJ19">
        <f t="shared" si="6"/>
        <v>360.45877300008965</v>
      </c>
      <c r="AK19">
        <f t="shared" si="20"/>
        <v>206.36561476465468</v>
      </c>
      <c r="AL19">
        <f t="shared" si="7"/>
        <v>-766.5008616878755</v>
      </c>
      <c r="AN19">
        <f t="shared" si="8"/>
        <v>236.90883072894252</v>
      </c>
      <c r="AO19">
        <f t="shared" si="8"/>
        <v>-11.845441536447126</v>
      </c>
      <c r="AP19">
        <f t="shared" si="8"/>
        <v>-2.1279902344279766</v>
      </c>
      <c r="AQ19">
        <f t="shared" si="8"/>
        <v>-581.36013483360875</v>
      </c>
      <c r="AR19">
        <f t="shared" si="8"/>
        <v>-358.42473587554133</v>
      </c>
      <c r="AS19">
        <f t="shared" si="8"/>
        <v>96.898592867433678</v>
      </c>
      <c r="AT19">
        <f t="shared" si="8"/>
        <v>55.475242065790866</v>
      </c>
      <c r="AU19">
        <f t="shared" si="8"/>
        <v>-206.05090094231682</v>
      </c>
      <c r="AW19">
        <v>16</v>
      </c>
      <c r="AX19">
        <f>(R19*SUMPRODUCT(K20:$K$23, X20:$X$23)-$AZ$3*SUMPRODUCT(K19:$K$22, W20:$W$23))/Z19</f>
        <v>3833.7268545299639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0.132636267</v>
      </c>
      <c r="O20">
        <f t="shared" si="22"/>
        <v>2783.2462162664219</v>
      </c>
      <c r="P20">
        <f t="shared" si="23"/>
        <v>139.16231081332111</v>
      </c>
      <c r="Q20" s="4">
        <f t="shared" si="24"/>
        <v>25</v>
      </c>
      <c r="R20">
        <f t="shared" si="0"/>
        <v>50000</v>
      </c>
      <c r="S20">
        <f t="shared" si="12"/>
        <v>3208.9633557189168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1213.9167907882286</v>
      </c>
      <c r="AC20">
        <f t="shared" si="1"/>
        <v>871.15938165934415</v>
      </c>
      <c r="AE20">
        <f t="shared" si="2"/>
        <v>755.58701798424283</v>
      </c>
      <c r="AF20">
        <f t="shared" si="3"/>
        <v>-37.779350899212147</v>
      </c>
      <c r="AG20">
        <f t="shared" si="3"/>
        <v>-6.7869221699492961</v>
      </c>
      <c r="AH20">
        <f t="shared" si="4"/>
        <v>-2099.906927230882</v>
      </c>
      <c r="AI20">
        <f t="shared" si="5"/>
        <v>-1388.8861823158006</v>
      </c>
      <c r="AJ20">
        <f t="shared" si="6"/>
        <v>342.75740912888443</v>
      </c>
      <c r="AK20">
        <f t="shared" si="20"/>
        <v>165.30152530913057</v>
      </c>
      <c r="AL20">
        <f t="shared" si="7"/>
        <v>-880.82724787778557</v>
      </c>
      <c r="AN20">
        <f t="shared" si="8"/>
        <v>187.10600447914211</v>
      </c>
      <c r="AO20">
        <f t="shared" si="8"/>
        <v>-9.3553002239571068</v>
      </c>
      <c r="AP20">
        <f t="shared" si="8"/>
        <v>-1.6806454580412129</v>
      </c>
      <c r="AQ20">
        <f t="shared" si="8"/>
        <v>-519.99992797710649</v>
      </c>
      <c r="AR20">
        <f t="shared" si="8"/>
        <v>-343.92986917996274</v>
      </c>
      <c r="AS20">
        <f t="shared" si="8"/>
        <v>84.877013237760025</v>
      </c>
      <c r="AT20">
        <f t="shared" si="8"/>
        <v>40.933614790539195</v>
      </c>
      <c r="AU20">
        <f t="shared" si="8"/>
        <v>-218.11924115166349</v>
      </c>
      <c r="AW20">
        <v>17</v>
      </c>
      <c r="AX20">
        <f>(R20*SUMPRODUCT(K21:$K$23, X21:$X$23)-$AZ$3*SUMPRODUCT(K20:$K$22, W21:$W$23))/Z20</f>
        <v>3208.9633557189168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0.148393413</v>
      </c>
      <c r="O21">
        <f t="shared" si="22"/>
        <v>2783.2462162664219</v>
      </c>
      <c r="P21">
        <f t="shared" si="23"/>
        <v>139.16231081332111</v>
      </c>
      <c r="Q21" s="4">
        <f t="shared" si="24"/>
        <v>25</v>
      </c>
      <c r="R21">
        <f t="shared" si="0"/>
        <v>50000</v>
      </c>
      <c r="S21">
        <f t="shared" si="12"/>
        <v>2414.5428569469891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871.15938165934415</v>
      </c>
      <c r="AC21">
        <f t="shared" si="1"/>
        <v>551.66687124333043</v>
      </c>
      <c r="AE21">
        <f t="shared" si="2"/>
        <v>635.90701138722625</v>
      </c>
      <c r="AF21">
        <f t="shared" si="3"/>
        <v>-31.795350569361315</v>
      </c>
      <c r="AG21">
        <f t="shared" si="3"/>
        <v>-5.7119184036856607</v>
      </c>
      <c r="AH21">
        <f t="shared" si="4"/>
        <v>-2014.2690891282841</v>
      </c>
      <c r="AI21">
        <f t="shared" si="5"/>
        <v>-1415.8693467141047</v>
      </c>
      <c r="AJ21">
        <f t="shared" si="6"/>
        <v>319.49251041601372</v>
      </c>
      <c r="AK21">
        <f t="shared" si="20"/>
        <v>126.24189364685974</v>
      </c>
      <c r="AL21">
        <f t="shared" si="7"/>
        <v>-970.1349426512312</v>
      </c>
      <c r="AN21">
        <f t="shared" si="8"/>
        <v>145.05684177272212</v>
      </c>
      <c r="AO21">
        <f t="shared" si="8"/>
        <v>-7.2528420886361076</v>
      </c>
      <c r="AP21">
        <f t="shared" si="8"/>
        <v>-1.3029465460596965</v>
      </c>
      <c r="AQ21">
        <f t="shared" si="8"/>
        <v>-459.47521778690657</v>
      </c>
      <c r="AR21">
        <f t="shared" si="8"/>
        <v>-322.97416464888022</v>
      </c>
      <c r="AS21">
        <f t="shared" si="8"/>
        <v>72.879483479644534</v>
      </c>
      <c r="AT21">
        <f t="shared" si="8"/>
        <v>28.797056902821868</v>
      </c>
      <c r="AU21">
        <f t="shared" si="8"/>
        <v>-221.29762426641378</v>
      </c>
      <c r="AW21">
        <v>18</v>
      </c>
      <c r="AX21">
        <f>(R21*SUMPRODUCT(K22:$K$23, X22:$X$23)-$AZ$3*SUMPRODUCT(K21:$K$22, W22:$W$23))/Z21</f>
        <v>2414.5428569469891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0.16656033000000001</v>
      </c>
      <c r="O22">
        <f t="shared" si="22"/>
        <v>2783.2462162664219</v>
      </c>
      <c r="P22">
        <f t="shared" si="23"/>
        <v>139.16231081332111</v>
      </c>
      <c r="Q22" s="4">
        <f t="shared" si="24"/>
        <v>25</v>
      </c>
      <c r="R22">
        <f t="shared" si="0"/>
        <v>50000</v>
      </c>
      <c r="S22">
        <f t="shared" si="12"/>
        <v>1383.9185704652766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551.66687124333043</v>
      </c>
      <c r="AC22">
        <f t="shared" si="1"/>
        <v>260.36602267806745</v>
      </c>
      <c r="AE22">
        <f t="shared" si="2"/>
        <v>523.6310596073838</v>
      </c>
      <c r="AF22">
        <f t="shared" si="3"/>
        <v>-26.181552980369194</v>
      </c>
      <c r="AG22">
        <f t="shared" si="3"/>
        <v>-4.7034202053978476</v>
      </c>
      <c r="AH22">
        <f t="shared" si="4"/>
        <v>-1902.7580285019135</v>
      </c>
      <c r="AI22">
        <f t="shared" si="5"/>
        <v>-1410.0119420802966</v>
      </c>
      <c r="AJ22">
        <f t="shared" si="6"/>
        <v>291.30084856526298</v>
      </c>
      <c r="AK22">
        <f t="shared" si="20"/>
        <v>89.774986687121185</v>
      </c>
      <c r="AL22">
        <f t="shared" si="7"/>
        <v>-1028.9361068279125</v>
      </c>
      <c r="AN22">
        <f t="shared" si="8"/>
        <v>110.03006518275392</v>
      </c>
      <c r="AO22">
        <f t="shared" si="8"/>
        <v>-5.5015032591376967</v>
      </c>
      <c r="AP22">
        <f t="shared" si="8"/>
        <v>-0.98832493276819622</v>
      </c>
      <c r="AQ22">
        <f t="shared" si="8"/>
        <v>-399.82462090780388</v>
      </c>
      <c r="AR22">
        <f t="shared" si="8"/>
        <v>-296.28438391695579</v>
      </c>
      <c r="AS22">
        <f t="shared" si="8"/>
        <v>61.210752814127844</v>
      </c>
      <c r="AT22">
        <f t="shared" si="8"/>
        <v>18.864327193217395</v>
      </c>
      <c r="AU22">
        <f t="shared" si="8"/>
        <v>-216.20930390961058</v>
      </c>
      <c r="AW22">
        <v>19</v>
      </c>
      <c r="AX22">
        <f>(R22*SUMPRODUCT(K23:$K$23, X23:$X$23)-$AZ$3*SUMPRODUCT(K22:$K$22, W23:$W$23))/Z22</f>
        <v>1383.9185704652766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0.18820168900000001</v>
      </c>
      <c r="O23">
        <f t="shared" si="22"/>
        <v>2783.2462162664219</v>
      </c>
      <c r="P23">
        <f t="shared" si="23"/>
        <v>139.16231081332111</v>
      </c>
      <c r="Q23" s="4">
        <f t="shared" si="24"/>
        <v>25</v>
      </c>
      <c r="R23">
        <f t="shared" si="0"/>
        <v>50000</v>
      </c>
      <c r="S23">
        <f t="shared" si="12"/>
        <v>1726.0183159269295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260.36602267806745</v>
      </c>
      <c r="AC23">
        <f t="shared" si="1"/>
        <v>260.36602267806745</v>
      </c>
      <c r="AE23">
        <f t="shared" si="2"/>
        <v>419.84649918034069</v>
      </c>
      <c r="AF23">
        <f t="shared" si="3"/>
        <v>-20.992324959017036</v>
      </c>
      <c r="AG23">
        <f t="shared" si="3"/>
        <v>-3.771194376611267</v>
      </c>
      <c r="AH23">
        <f t="shared" si="4"/>
        <v>-1770.3832534652038</v>
      </c>
      <c r="AI23">
        <f t="shared" si="5"/>
        <v>-1375.3002736204915</v>
      </c>
      <c r="AJ23">
        <f t="shared" si="6"/>
        <v>0</v>
      </c>
      <c r="AK23">
        <f t="shared" si="20"/>
        <v>56.410790689074695</v>
      </c>
      <c r="AL23">
        <f t="shared" si="7"/>
        <v>-1318.8894829314168</v>
      </c>
      <c r="AN23">
        <f t="shared" si="8"/>
        <v>81.267682311953521</v>
      </c>
      <c r="AO23">
        <f t="shared" si="8"/>
        <v>-4.0633841155976764</v>
      </c>
      <c r="AP23">
        <f t="shared" si="8"/>
        <v>-0.72997209011721775</v>
      </c>
      <c r="AQ23">
        <f t="shared" si="8"/>
        <v>-342.68463377424257</v>
      </c>
      <c r="AR23">
        <f t="shared" si="8"/>
        <v>-266.21030766800391</v>
      </c>
      <c r="AS23">
        <f t="shared" si="8"/>
        <v>0</v>
      </c>
      <c r="AT23">
        <f t="shared" si="8"/>
        <v>10.919167423417429</v>
      </c>
      <c r="AU23">
        <f t="shared" si="8"/>
        <v>-255.2911402445865</v>
      </c>
      <c r="AW23">
        <v>20</v>
      </c>
      <c r="AX23">
        <f>(R23*SUMPRODUCT(K$23:$K24, X$23:$X24)-$AZ$3*SUMPRODUCT(K$22:$K23, W$23:$W24))/Z23</f>
        <v>1726.0183159269295</v>
      </c>
    </row>
    <row r="25" spans="5:50" x14ac:dyDescent="0.25">
      <c r="AN25" s="8">
        <f t="shared" ref="AN25:AU25" si="25">SUM(AN3:AN23)</f>
        <v>18425.876248983317</v>
      </c>
      <c r="AO25" s="8">
        <f t="shared" si="25"/>
        <v>-3008.7284746489827</v>
      </c>
      <c r="AP25" s="8">
        <f t="shared" si="25"/>
        <v>-1662.9396497716564</v>
      </c>
      <c r="AQ25" s="8">
        <f t="shared" si="25"/>
        <v>-15587.716456803706</v>
      </c>
      <c r="AR25" s="8">
        <f t="shared" si="25"/>
        <v>-1833.5083322410271</v>
      </c>
      <c r="AS25" s="8">
        <f t="shared" si="25"/>
        <v>-1994.0387533755897</v>
      </c>
      <c r="AT25" s="8">
        <f t="shared" si="25"/>
        <v>3215.2835257709485</v>
      </c>
      <c r="AU25" s="9">
        <f t="shared" si="25"/>
        <v>-612.26355984566806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203.15171609197418</v>
      </c>
      <c r="K3">
        <v>1</v>
      </c>
      <c r="L3" s="2">
        <v>0</v>
      </c>
      <c r="O3">
        <f>$C$3</f>
        <v>203.15171609197418</v>
      </c>
      <c r="P3">
        <f>O3*B5</f>
        <v>162.52137287357937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203.15171609197418</v>
      </c>
      <c r="AF3">
        <f t="shared" ref="AF3:AG23" si="4">-$Z3*P3</f>
        <v>-162.52137287357937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-1481.8022437816053</v>
      </c>
      <c r="AJ3">
        <f t="shared" ref="AJ3:AJ23" si="7">AB3-AC3</f>
        <v>0</v>
      </c>
      <c r="AL3">
        <f t="shared" ref="AL3:AL23" si="8">SUM(AI3:AK3)</f>
        <v>-1481.8022437816053</v>
      </c>
      <c r="AN3">
        <f t="shared" ref="AN3:AU23" si="9">AE3*$K3</f>
        <v>203.15171609197418</v>
      </c>
      <c r="AO3">
        <f t="shared" si="9"/>
        <v>-162.52137287357937</v>
      </c>
      <c r="AP3">
        <f t="shared" si="9"/>
        <v>-1522.432587</v>
      </c>
      <c r="AQ3">
        <f t="shared" si="9"/>
        <v>0</v>
      </c>
      <c r="AR3">
        <f t="shared" si="9"/>
        <v>-1481.8022437816053</v>
      </c>
      <c r="AS3">
        <f t="shared" si="9"/>
        <v>0</v>
      </c>
      <c r="AT3">
        <f t="shared" si="9"/>
        <v>0</v>
      </c>
      <c r="AU3">
        <f t="shared" si="9"/>
        <v>-1481.8022437816053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123.28183466976144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100000</v>
      </c>
      <c r="S4">
        <f t="shared" si="1"/>
        <v>21.937390627161925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21.693823925195375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-21.693823925195375</v>
      </c>
      <c r="AK4">
        <f>G4*MAX(0, SUM(AB4, AE4:AF4))</f>
        <v>0</v>
      </c>
      <c r="AL4">
        <f t="shared" si="8"/>
        <v>-131.97492392519536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-101.58801074456601</v>
      </c>
      <c r="AR4">
        <f t="shared" si="9"/>
        <v>-101.58801074456601</v>
      </c>
      <c r="AS4">
        <f t="shared" si="9"/>
        <v>-19.983772541291941</v>
      </c>
      <c r="AT4">
        <f t="shared" si="9"/>
        <v>0</v>
      </c>
      <c r="AU4">
        <f t="shared" si="9"/>
        <v>-121.57178328585793</v>
      </c>
      <c r="AW4">
        <v>1</v>
      </c>
      <c r="AX4">
        <f>(R4*SUMPRODUCT(K5:$K$23, X5:$X$23)-$AZ$3*SUMPRODUCT(K4:$K$22, W5:$W$23))/Z4</f>
        <v>21.937390627161925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203.15171609197418</v>
      </c>
      <c r="P5">
        <f t="shared" ref="P5:P23" si="22">O5*$C$5</f>
        <v>10.15758580459871</v>
      </c>
      <c r="Q5" s="4">
        <f t="shared" ref="Q5:Q23" si="23">$C$8</f>
        <v>25</v>
      </c>
      <c r="R5">
        <f t="shared" si="0"/>
        <v>100000</v>
      </c>
      <c r="S5">
        <f t="shared" si="1"/>
        <v>41.414003531056295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21.693823925195375</v>
      </c>
      <c r="AC5">
        <f t="shared" si="2"/>
        <v>40.499018108509745</v>
      </c>
      <c r="AE5">
        <f t="shared" si="3"/>
        <v>198.66335846071837</v>
      </c>
      <c r="AF5">
        <f t="shared" si="4"/>
        <v>-9.9331679230359189</v>
      </c>
      <c r="AG5">
        <f t="shared" si="4"/>
        <v>-24.447659399881246</v>
      </c>
      <c r="AH5">
        <f t="shared" si="5"/>
        <v>-110.1841114750068</v>
      </c>
      <c r="AI5">
        <f t="shared" si="6"/>
        <v>54.098419662794413</v>
      </c>
      <c r="AJ5">
        <f t="shared" si="7"/>
        <v>-18.80519418331437</v>
      </c>
      <c r="AK5">
        <f>G5*SUM(AB5, AE5:AF5)</f>
        <v>14.72968101240145</v>
      </c>
      <c r="AL5">
        <f t="shared" si="8"/>
        <v>50.022906491881493</v>
      </c>
      <c r="AN5">
        <f t="shared" si="9"/>
        <v>168.57784853025879</v>
      </c>
      <c r="AO5">
        <f t="shared" si="9"/>
        <v>-8.4288924265129399</v>
      </c>
      <c r="AP5">
        <f t="shared" si="9"/>
        <v>-20.745314360762951</v>
      </c>
      <c r="AQ5">
        <f t="shared" si="9"/>
        <v>-93.497867944015425</v>
      </c>
      <c r="AR5">
        <f t="shared" si="9"/>
        <v>45.905773798967488</v>
      </c>
      <c r="AS5">
        <f t="shared" si="9"/>
        <v>-15.957342114719681</v>
      </c>
      <c r="AT5">
        <f t="shared" si="9"/>
        <v>12.499023241362462</v>
      </c>
      <c r="AU5">
        <f t="shared" si="9"/>
        <v>42.447454925610266</v>
      </c>
      <c r="AW5">
        <v>2</v>
      </c>
      <c r="AX5">
        <f>(R5*SUMPRODUCT(K6:$K$23, X6:$X$23)-$AZ$3*SUMPRODUCT(K5:$K$22, W6:$W$23))/Z5</f>
        <v>41.414003531056295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203.15171609197418</v>
      </c>
      <c r="P6">
        <f t="shared" si="22"/>
        <v>10.15758580459871</v>
      </c>
      <c r="Q6" s="4">
        <f t="shared" si="23"/>
        <v>25</v>
      </c>
      <c r="R6">
        <f t="shared" si="0"/>
        <v>100000</v>
      </c>
      <c r="S6">
        <f t="shared" si="1"/>
        <v>58.468117783561091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40.499018108509745</v>
      </c>
      <c r="AC6">
        <f t="shared" si="2"/>
        <v>56.540060388429197</v>
      </c>
      <c r="AE6">
        <f t="shared" si="3"/>
        <v>196.45254082529587</v>
      </c>
      <c r="AF6">
        <f t="shared" si="4"/>
        <v>-9.8226270412647949</v>
      </c>
      <c r="AG6">
        <f t="shared" si="4"/>
        <v>-24.175594551260726</v>
      </c>
      <c r="AH6">
        <f t="shared" si="5"/>
        <v>-110.35301848683517</v>
      </c>
      <c r="AI6">
        <f t="shared" si="6"/>
        <v>52.101300745935191</v>
      </c>
      <c r="AJ6">
        <f t="shared" si="7"/>
        <v>-16.041042279919452</v>
      </c>
      <c r="AK6">
        <f>G6*SUM(AB6, AE6:AF6)</f>
        <v>15.899025232477859</v>
      </c>
      <c r="AL6">
        <f t="shared" si="8"/>
        <v>51.9592836984936</v>
      </c>
      <c r="AN6">
        <f t="shared" si="9"/>
        <v>153.56128966926934</v>
      </c>
      <c r="AO6">
        <f t="shared" si="9"/>
        <v>-7.6780644834634684</v>
      </c>
      <c r="AP6">
        <f t="shared" si="9"/>
        <v>-18.897365553110387</v>
      </c>
      <c r="AQ6">
        <f t="shared" si="9"/>
        <v>-86.259774327912965</v>
      </c>
      <c r="AR6">
        <f t="shared" si="9"/>
        <v>40.726085304782536</v>
      </c>
      <c r="AS6">
        <f t="shared" si="9"/>
        <v>-12.538820469287243</v>
      </c>
      <c r="AT6">
        <f t="shared" si="9"/>
        <v>12.427809836039456</v>
      </c>
      <c r="AU6">
        <f t="shared" si="9"/>
        <v>40.615074671534749</v>
      </c>
      <c r="AW6">
        <v>3</v>
      </c>
      <c r="AX6">
        <f>(R6*SUMPRODUCT(K7:$K$23, X7:$X$23)-$AZ$3*SUMPRODUCT(K6:$K$22, W7:$W$23))/Z6</f>
        <v>58.468117783561091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203.15171609197418</v>
      </c>
      <c r="P7">
        <f t="shared" si="22"/>
        <v>10.15758580459871</v>
      </c>
      <c r="Q7" s="4">
        <f t="shared" si="23"/>
        <v>25</v>
      </c>
      <c r="R7">
        <f t="shared" si="0"/>
        <v>100000</v>
      </c>
      <c r="S7">
        <f t="shared" si="1"/>
        <v>73.30089990574065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56.540060388429197</v>
      </c>
      <c r="AC7">
        <f t="shared" si="2"/>
        <v>70.093809310506913</v>
      </c>
      <c r="AE7">
        <f t="shared" si="3"/>
        <v>194.26334011129759</v>
      </c>
      <c r="AF7">
        <f t="shared" si="4"/>
        <v>-9.7131670055648804</v>
      </c>
      <c r="AG7">
        <f t="shared" si="4"/>
        <v>-23.906189896932435</v>
      </c>
      <c r="AH7">
        <f t="shared" si="5"/>
        <v>-110.59483526273577</v>
      </c>
      <c r="AI7">
        <f t="shared" si="6"/>
        <v>50.049147946064508</v>
      </c>
      <c r="AJ7">
        <f t="shared" si="7"/>
        <v>-13.553748922077716</v>
      </c>
      <c r="AK7">
        <f>G7*SUM(AB7, AE7:AF7)</f>
        <v>16.876316344591334</v>
      </c>
      <c r="AL7">
        <f t="shared" si="8"/>
        <v>53.371715368578123</v>
      </c>
      <c r="AN7">
        <f t="shared" si="9"/>
        <v>139.88022403019878</v>
      </c>
      <c r="AO7">
        <f t="shared" si="9"/>
        <v>-6.9940112015099389</v>
      </c>
      <c r="AP7">
        <f t="shared" si="9"/>
        <v>-17.213763526229567</v>
      </c>
      <c r="AQ7">
        <f t="shared" si="9"/>
        <v>-79.634326910426324</v>
      </c>
      <c r="AR7">
        <f t="shared" si="9"/>
        <v>36.038122392032946</v>
      </c>
      <c r="AS7">
        <f t="shared" si="9"/>
        <v>-9.7594401217599458</v>
      </c>
      <c r="AT7">
        <f t="shared" si="9"/>
        <v>12.151870289749301</v>
      </c>
      <c r="AU7">
        <f t="shared" si="9"/>
        <v>38.430552560022299</v>
      </c>
      <c r="AW7">
        <v>4</v>
      </c>
      <c r="AX7">
        <f>(R7*SUMPRODUCT(K8:$K$23, X8:$X$23)-$AZ$3*SUMPRODUCT(K7:$K$22, W8:$W$23))/Z7</f>
        <v>73.30089990574065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203.15171609197418</v>
      </c>
      <c r="P8">
        <f t="shared" si="22"/>
        <v>10.15758580459871</v>
      </c>
      <c r="Q8" s="4">
        <f t="shared" si="23"/>
        <v>25</v>
      </c>
      <c r="R8">
        <f t="shared" si="0"/>
        <v>100000</v>
      </c>
      <c r="S8">
        <f t="shared" si="1"/>
        <v>85.910676679958414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70.093809310506913</v>
      </c>
      <c r="AC8">
        <f t="shared" si="2"/>
        <v>81.234844306075729</v>
      </c>
      <c r="AE8">
        <f t="shared" si="3"/>
        <v>192.09484391238078</v>
      </c>
      <c r="AF8">
        <f t="shared" si="4"/>
        <v>-9.6047421956190409</v>
      </c>
      <c r="AG8">
        <f t="shared" si="4"/>
        <v>-23.639333155498974</v>
      </c>
      <c r="AH8">
        <f t="shared" si="5"/>
        <v>-111.17936985654863</v>
      </c>
      <c r="AI8">
        <f t="shared" si="6"/>
        <v>47.671398704714122</v>
      </c>
      <c r="AJ8">
        <f t="shared" si="7"/>
        <v>-11.141034995568816</v>
      </c>
      <c r="AK8">
        <f t="shared" ref="AK8:AK23" si="24">G8*SUM(AB8:AB8, AE8:AF8)</f>
        <v>17.680873771908807</v>
      </c>
      <c r="AL8">
        <f t="shared" si="8"/>
        <v>54.211237481054113</v>
      </c>
      <c r="AN8">
        <f t="shared" si="9"/>
        <v>127.41558204244875</v>
      </c>
      <c r="AO8">
        <f t="shared" si="9"/>
        <v>-6.3707791021224383</v>
      </c>
      <c r="AP8">
        <f t="shared" si="9"/>
        <v>-15.679855490952766</v>
      </c>
      <c r="AQ8">
        <f t="shared" si="9"/>
        <v>-73.744738967831339</v>
      </c>
      <c r="AR8">
        <f t="shared" si="9"/>
        <v>31.620208481542196</v>
      </c>
      <c r="AS8">
        <f t="shared" si="9"/>
        <v>-7.3897946951828599</v>
      </c>
      <c r="AT8">
        <f t="shared" si="9"/>
        <v>11.72763816448084</v>
      </c>
      <c r="AU8">
        <f t="shared" si="9"/>
        <v>35.958051950840172</v>
      </c>
      <c r="AW8">
        <v>5</v>
      </c>
      <c r="AX8">
        <f>(R8*SUMPRODUCT(K9:$K$23, X9:$X$23)-$AZ$3*SUMPRODUCT(K8:$K$22, W9:$W$23))/Z8</f>
        <v>85.910676679958414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203.15171609197418</v>
      </c>
      <c r="P9">
        <f t="shared" si="22"/>
        <v>10.15758580459871</v>
      </c>
      <c r="Q9" s="4">
        <f t="shared" si="23"/>
        <v>25</v>
      </c>
      <c r="R9">
        <f t="shared" si="0"/>
        <v>100000</v>
      </c>
      <c r="S9">
        <f t="shared" si="1"/>
        <v>95.91709926946271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81.234844306075729</v>
      </c>
      <c r="AC9">
        <f t="shared" si="2"/>
        <v>89.68156334468938</v>
      </c>
      <c r="AE9">
        <f t="shared" si="3"/>
        <v>189.9448965205012</v>
      </c>
      <c r="AF9">
        <f t="shared" si="4"/>
        <v>-9.4972448260250619</v>
      </c>
      <c r="AG9">
        <f t="shared" si="4"/>
        <v>-23.374759043938649</v>
      </c>
      <c r="AH9">
        <f t="shared" si="5"/>
        <v>-112.72312002133802</v>
      </c>
      <c r="AI9">
        <f t="shared" si="6"/>
        <v>44.349772629199492</v>
      </c>
      <c r="AJ9">
        <f t="shared" si="7"/>
        <v>-8.4467190386136508</v>
      </c>
      <c r="AK9">
        <f t="shared" si="24"/>
        <v>18.317774720038631</v>
      </c>
      <c r="AL9">
        <f t="shared" si="8"/>
        <v>54.220828310624469</v>
      </c>
      <c r="AN9">
        <f t="shared" si="9"/>
        <v>116.05820002989512</v>
      </c>
      <c r="AO9">
        <f t="shared" si="9"/>
        <v>-5.802910001494757</v>
      </c>
      <c r="AP9">
        <f t="shared" si="9"/>
        <v>-14.282207684791516</v>
      </c>
      <c r="AQ9">
        <f t="shared" si="9"/>
        <v>-68.874935052641987</v>
      </c>
      <c r="AR9">
        <f t="shared" si="9"/>
        <v>27.098147290966867</v>
      </c>
      <c r="AS9">
        <f t="shared" si="9"/>
        <v>-5.1610284126477657</v>
      </c>
      <c r="AT9">
        <f t="shared" si="9"/>
        <v>11.192340523512527</v>
      </c>
      <c r="AU9">
        <f t="shared" si="9"/>
        <v>33.129459401831632</v>
      </c>
      <c r="AW9">
        <v>6</v>
      </c>
      <c r="AX9">
        <f>(R9*SUMPRODUCT(K10:$K$23, X10:$X$23)-$AZ$3*SUMPRODUCT(K9:$K$22, W10:$W$23))/Z9</f>
        <v>95.91709926946271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203.15171609197418</v>
      </c>
      <c r="P10">
        <f t="shared" si="22"/>
        <v>10.15758580459871</v>
      </c>
      <c r="Q10" s="4">
        <f t="shared" si="23"/>
        <v>25</v>
      </c>
      <c r="R10">
        <f t="shared" si="0"/>
        <v>100000</v>
      </c>
      <c r="S10">
        <f t="shared" si="1"/>
        <v>103.32748071653441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89.68156334468938</v>
      </c>
      <c r="AC10">
        <f t="shared" si="2"/>
        <v>95.525530273548156</v>
      </c>
      <c r="AE10">
        <f t="shared" si="3"/>
        <v>187.81233483186796</v>
      </c>
      <c r="AF10">
        <f t="shared" si="4"/>
        <v>-9.3906167415933997</v>
      </c>
      <c r="AG10">
        <f t="shared" si="4"/>
        <v>-23.112324429841202</v>
      </c>
      <c r="AH10">
        <f t="shared" si="5"/>
        <v>-114.74809463223747</v>
      </c>
      <c r="AI10">
        <f t="shared" si="6"/>
        <v>40.56129902819589</v>
      </c>
      <c r="AJ10">
        <f t="shared" si="7"/>
        <v>-5.8439669288587766</v>
      </c>
      <c r="AK10">
        <f t="shared" si="24"/>
        <v>18.767229700447473</v>
      </c>
      <c r="AL10">
        <f t="shared" si="8"/>
        <v>53.484561799784586</v>
      </c>
      <c r="AN10">
        <f t="shared" si="9"/>
        <v>105.70941758145612</v>
      </c>
      <c r="AO10">
        <f t="shared" si="9"/>
        <v>-5.2854708790728067</v>
      </c>
      <c r="AP10">
        <f t="shared" si="9"/>
        <v>-13.008678884799281</v>
      </c>
      <c r="AQ10">
        <f t="shared" si="9"/>
        <v>-64.585503731767815</v>
      </c>
      <c r="AR10">
        <f t="shared" si="9"/>
        <v>22.829764085816219</v>
      </c>
      <c r="AS10">
        <f t="shared" si="9"/>
        <v>-3.2892532908873156</v>
      </c>
      <c r="AT10">
        <f t="shared" si="9"/>
        <v>10.56305978533144</v>
      </c>
      <c r="AU10">
        <f t="shared" si="9"/>
        <v>30.103570580260342</v>
      </c>
      <c r="AW10">
        <v>7</v>
      </c>
      <c r="AX10">
        <f>(R10*SUMPRODUCT(K11:$K$23, X11:$X$23)-$AZ$3*SUMPRODUCT(K10:$K$22, W11:$W$23))/Z10</f>
        <v>103.32748071653441</v>
      </c>
    </row>
    <row r="11" spans="1:52" x14ac:dyDescent="0.25">
      <c r="A11" t="s">
        <v>33</v>
      </c>
      <c r="C11" s="7">
        <f>AU25</f>
        <v>-1260.9233916782714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203.15171609197418</v>
      </c>
      <c r="P11">
        <f t="shared" si="22"/>
        <v>10.15758580459871</v>
      </c>
      <c r="Q11" s="4">
        <f t="shared" si="23"/>
        <v>25</v>
      </c>
      <c r="R11">
        <f t="shared" si="0"/>
        <v>100000</v>
      </c>
      <c r="S11">
        <f t="shared" si="1"/>
        <v>108.53409116121873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95.525530273548156</v>
      </c>
      <c r="AC11">
        <f t="shared" si="2"/>
        <v>99.209040770632612</v>
      </c>
      <c r="AE11">
        <f t="shared" si="3"/>
        <v>185.69729260877827</v>
      </c>
      <c r="AF11">
        <f t="shared" si="4"/>
        <v>-9.2848646304389142</v>
      </c>
      <c r="AG11">
        <f t="shared" si="4"/>
        <v>-22.852045774093575</v>
      </c>
      <c r="AH11">
        <f t="shared" si="5"/>
        <v>-116.62164579685624</v>
      </c>
      <c r="AI11">
        <f t="shared" si="6"/>
        <v>36.938736407389555</v>
      </c>
      <c r="AJ11">
        <f t="shared" si="7"/>
        <v>-3.6835104970844554</v>
      </c>
      <c r="AK11">
        <f t="shared" si="24"/>
        <v>19.035657077632131</v>
      </c>
      <c r="AL11">
        <f t="shared" si="8"/>
        <v>52.290882987937231</v>
      </c>
      <c r="AN11">
        <f t="shared" si="9"/>
        <v>96.280094336886691</v>
      </c>
      <c r="AO11">
        <f t="shared" si="9"/>
        <v>-4.8140047168443347</v>
      </c>
      <c r="AP11">
        <f t="shared" si="9"/>
        <v>-11.848299412506215</v>
      </c>
      <c r="AQ11">
        <f t="shared" si="9"/>
        <v>-60.465841484829049</v>
      </c>
      <c r="AR11">
        <f t="shared" si="9"/>
        <v>19.1519487227071</v>
      </c>
      <c r="AS11">
        <f t="shared" si="9"/>
        <v>-1.9098218028270748</v>
      </c>
      <c r="AT11">
        <f t="shared" si="9"/>
        <v>9.8695830911236904</v>
      </c>
      <c r="AU11">
        <f t="shared" si="9"/>
        <v>27.111710011003716</v>
      </c>
      <c r="AW11">
        <v>8</v>
      </c>
      <c r="AX11">
        <f>(R11*SUMPRODUCT(K12:$K$23, X12:$X$23)-$AZ$3*SUMPRODUCT(K11:$K$22, W12:$W$23))/Z11</f>
        <v>108.53409116121873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203.15171609197418</v>
      </c>
      <c r="P12">
        <f t="shared" si="22"/>
        <v>10.15758580459871</v>
      </c>
      <c r="Q12" s="4">
        <f t="shared" si="23"/>
        <v>25</v>
      </c>
      <c r="R12">
        <f t="shared" si="0"/>
        <v>100000</v>
      </c>
      <c r="S12">
        <f t="shared" si="1"/>
        <v>111.37630468607738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99.209040770632612</v>
      </c>
      <c r="AC12">
        <f t="shared" si="2"/>
        <v>100.65611073776262</v>
      </c>
      <c r="AE12">
        <f t="shared" si="3"/>
        <v>183.59795370438815</v>
      </c>
      <c r="AF12">
        <f t="shared" si="4"/>
        <v>-9.1798976852194087</v>
      </c>
      <c r="AG12">
        <f t="shared" si="4"/>
        <v>-22.593699580325804</v>
      </c>
      <c r="AH12">
        <f t="shared" si="5"/>
        <v>-119.30294410734557</v>
      </c>
      <c r="AI12">
        <f t="shared" si="6"/>
        <v>32.521412331497359</v>
      </c>
      <c r="AJ12">
        <f t="shared" si="7"/>
        <v>-1.4470699671300054</v>
      </c>
      <c r="AK12">
        <f t="shared" si="24"/>
        <v>19.153896775286096</v>
      </c>
      <c r="AL12">
        <f t="shared" si="8"/>
        <v>50.228239139653454</v>
      </c>
      <c r="AN12">
        <f t="shared" si="9"/>
        <v>87.687994708441664</v>
      </c>
      <c r="AO12">
        <f t="shared" si="9"/>
        <v>-4.3843997354220834</v>
      </c>
      <c r="AP12">
        <f t="shared" si="9"/>
        <v>-10.790949295838352</v>
      </c>
      <c r="AQ12">
        <f t="shared" si="9"/>
        <v>-56.980133604486859</v>
      </c>
      <c r="AR12">
        <f t="shared" si="9"/>
        <v>15.532512072694365</v>
      </c>
      <c r="AS12">
        <f t="shared" si="9"/>
        <v>-0.69113332180568832</v>
      </c>
      <c r="AT12">
        <f t="shared" si="9"/>
        <v>9.1480692741358265</v>
      </c>
      <c r="AU12">
        <f t="shared" si="9"/>
        <v>23.989448025024505</v>
      </c>
      <c r="AW12">
        <v>9</v>
      </c>
      <c r="AX12">
        <f>(R12*SUMPRODUCT(K13:$K$23, X13:$X$23)-$AZ$3*SUMPRODUCT(K12:$K$22, W13:$W$23))/Z12</f>
        <v>111.37630468607738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203.15171609197418</v>
      </c>
      <c r="P13">
        <f t="shared" si="22"/>
        <v>10.15758580459871</v>
      </c>
      <c r="Q13" s="4">
        <f t="shared" si="23"/>
        <v>25</v>
      </c>
      <c r="R13">
        <f t="shared" si="0"/>
        <v>100000</v>
      </c>
      <c r="S13">
        <f t="shared" si="1"/>
        <v>112.1007671497064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100.65611073776262</v>
      </c>
      <c r="AC13">
        <f t="shared" si="2"/>
        <v>100.16088636216421</v>
      </c>
      <c r="AE13">
        <f t="shared" si="3"/>
        <v>181.5139759266149</v>
      </c>
      <c r="AF13">
        <f t="shared" si="4"/>
        <v>-9.0756987963307463</v>
      </c>
      <c r="AG13">
        <f t="shared" si="4"/>
        <v>-22.337243738127828</v>
      </c>
      <c r="AH13">
        <f t="shared" si="5"/>
        <v>-122.07538557887011</v>
      </c>
      <c r="AI13">
        <f t="shared" si="6"/>
        <v>28.025647813286213</v>
      </c>
      <c r="AJ13">
        <f t="shared" si="7"/>
        <v>0.49522437559841137</v>
      </c>
      <c r="AK13">
        <f t="shared" si="24"/>
        <v>19.116607150763276</v>
      </c>
      <c r="AL13">
        <f t="shared" si="8"/>
        <v>47.637479339647896</v>
      </c>
      <c r="AN13">
        <f t="shared" si="9"/>
        <v>79.858976303848038</v>
      </c>
      <c r="AO13">
        <f t="shared" si="9"/>
        <v>-3.9929488151924026</v>
      </c>
      <c r="AP13">
        <f t="shared" si="9"/>
        <v>-9.8275045173249946</v>
      </c>
      <c r="AQ13">
        <f t="shared" si="9"/>
        <v>-53.708345456371319</v>
      </c>
      <c r="AR13">
        <f t="shared" si="9"/>
        <v>12.330177514959319</v>
      </c>
      <c r="AS13">
        <f t="shared" si="9"/>
        <v>0.21787915489213106</v>
      </c>
      <c r="AT13">
        <f t="shared" si="9"/>
        <v>8.4105516926144883</v>
      </c>
      <c r="AU13">
        <f t="shared" si="9"/>
        <v>20.958608362465938</v>
      </c>
      <c r="AW13">
        <v>10</v>
      </c>
      <c r="AX13">
        <f>(R13*SUMPRODUCT(K14:$K$23, X14:$X$23)-$AZ$3*SUMPRODUCT(K13:$K$22, W14:$W$23))/Z13</f>
        <v>112.1007671497064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203.15171609197418</v>
      </c>
      <c r="P14">
        <f t="shared" si="22"/>
        <v>10.15758580459871</v>
      </c>
      <c r="Q14" s="4">
        <f t="shared" si="23"/>
        <v>25</v>
      </c>
      <c r="R14">
        <f t="shared" si="0"/>
        <v>100000</v>
      </c>
      <c r="S14">
        <f t="shared" si="1"/>
        <v>110.70231050748301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100.16088636216421</v>
      </c>
      <c r="AC14">
        <f t="shared" si="2"/>
        <v>97.783397379482437</v>
      </c>
      <c r="AE14">
        <f t="shared" si="3"/>
        <v>179.44399617208106</v>
      </c>
      <c r="AF14">
        <f t="shared" si="4"/>
        <v>-8.9721998086040529</v>
      </c>
      <c r="AG14">
        <f t="shared" si="4"/>
        <v>-22.082510502992776</v>
      </c>
      <c r="AH14">
        <f t="shared" si="5"/>
        <v>-125.44319101510236</v>
      </c>
      <c r="AI14">
        <f t="shared" si="6"/>
        <v>22.946094845381865</v>
      </c>
      <c r="AJ14">
        <f t="shared" si="7"/>
        <v>2.3774889826817684</v>
      </c>
      <c r="AK14">
        <f t="shared" si="24"/>
        <v>18.944287790794885</v>
      </c>
      <c r="AL14">
        <f t="shared" si="8"/>
        <v>44.267871618858521</v>
      </c>
      <c r="AN14">
        <f t="shared" si="9"/>
        <v>72.725039899432957</v>
      </c>
      <c r="AO14">
        <f t="shared" si="9"/>
        <v>-3.6362519949716479</v>
      </c>
      <c r="AP14">
        <f t="shared" si="9"/>
        <v>-8.9495970423537656</v>
      </c>
      <c r="AQ14">
        <f t="shared" si="9"/>
        <v>-50.839600467529586</v>
      </c>
      <c r="AR14">
        <f t="shared" si="9"/>
        <v>9.2995903945779599</v>
      </c>
      <c r="AS14">
        <f t="shared" si="9"/>
        <v>0.9635484319028732</v>
      </c>
      <c r="AT14">
        <f t="shared" si="9"/>
        <v>7.6777385415040875</v>
      </c>
      <c r="AU14">
        <f t="shared" si="9"/>
        <v>17.940877367984921</v>
      </c>
      <c r="AW14">
        <v>11</v>
      </c>
      <c r="AX14">
        <f>(R14*SUMPRODUCT(K15:$K$23, X15:$X$23)-$AZ$3*SUMPRODUCT(K14:$K$22, W15:$W$23))/Z14</f>
        <v>110.70231050748301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203.15171609197418</v>
      </c>
      <c r="P15">
        <f t="shared" si="22"/>
        <v>10.15758580459871</v>
      </c>
      <c r="Q15" s="4">
        <f t="shared" si="23"/>
        <v>25</v>
      </c>
      <c r="R15">
        <f t="shared" si="0"/>
        <v>100000</v>
      </c>
      <c r="S15">
        <f t="shared" si="1"/>
        <v>106.74528095904591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97.783397379482437</v>
      </c>
      <c r="AC15">
        <f t="shared" si="2"/>
        <v>93.2059949930958</v>
      </c>
      <c r="AE15">
        <f t="shared" si="3"/>
        <v>177.38449571529054</v>
      </c>
      <c r="AF15">
        <f t="shared" si="4"/>
        <v>-8.8692247857645281</v>
      </c>
      <c r="AG15">
        <f t="shared" si="4"/>
        <v>-21.829066857966158</v>
      </c>
      <c r="AH15">
        <f t="shared" si="5"/>
        <v>-130.47415998676476</v>
      </c>
      <c r="AI15">
        <f t="shared" si="6"/>
        <v>16.21204408479511</v>
      </c>
      <c r="AJ15">
        <f t="shared" si="7"/>
        <v>4.5774023863866375</v>
      </c>
      <c r="AK15">
        <f t="shared" si="24"/>
        <v>18.640906781630594</v>
      </c>
      <c r="AL15">
        <f t="shared" si="8"/>
        <v>39.430353252812338</v>
      </c>
      <c r="AN15">
        <f t="shared" si="9"/>
        <v>66.223489383271996</v>
      </c>
      <c r="AO15">
        <f t="shared" si="9"/>
        <v>-3.3111744691636003</v>
      </c>
      <c r="AP15">
        <f t="shared" si="9"/>
        <v>-8.149511441154921</v>
      </c>
      <c r="AQ15">
        <f t="shared" si="9"/>
        <v>-48.71031210384438</v>
      </c>
      <c r="AR15">
        <f t="shared" si="9"/>
        <v>6.0524913691091022</v>
      </c>
      <c r="AS15">
        <f t="shared" si="9"/>
        <v>1.7088954539994188</v>
      </c>
      <c r="AT15">
        <f t="shared" si="9"/>
        <v>6.9592660134696631</v>
      </c>
      <c r="AU15">
        <f t="shared" si="9"/>
        <v>14.720652836578184</v>
      </c>
      <c r="AW15">
        <v>12</v>
      </c>
      <c r="AX15">
        <f>(R15*SUMPRODUCT(K16:$K$23, X16:$X$23)-$AZ$3*SUMPRODUCT(K15:$K$22, W16:$W$23))/Z15</f>
        <v>106.74528095904591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203.15171609197418</v>
      </c>
      <c r="P16">
        <f t="shared" si="22"/>
        <v>10.15758580459871</v>
      </c>
      <c r="Q16" s="4">
        <f t="shared" si="23"/>
        <v>25</v>
      </c>
      <c r="R16">
        <f t="shared" si="0"/>
        <v>100000</v>
      </c>
      <c r="S16">
        <f t="shared" si="1"/>
        <v>100.22254025908227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93.2059949930958</v>
      </c>
      <c r="AC16">
        <f t="shared" si="2"/>
        <v>86.498812467322892</v>
      </c>
      <c r="AE16">
        <f t="shared" si="3"/>
        <v>175.33363400317594</v>
      </c>
      <c r="AF16">
        <f t="shared" si="4"/>
        <v>-8.7666817001587987</v>
      </c>
      <c r="AG16">
        <f t="shared" si="4"/>
        <v>-21.576686303230147</v>
      </c>
      <c r="AH16">
        <f t="shared" si="5"/>
        <v>-136.35954462538976</v>
      </c>
      <c r="AI16">
        <f t="shared" si="6"/>
        <v>8.6307213743972682</v>
      </c>
      <c r="AJ16">
        <f t="shared" si="7"/>
        <v>6.7071825257729074</v>
      </c>
      <c r="AK16">
        <f t="shared" si="24"/>
        <v>18.184106310727906</v>
      </c>
      <c r="AL16">
        <f t="shared" si="8"/>
        <v>33.522010210898081</v>
      </c>
      <c r="AN16">
        <f t="shared" si="9"/>
        <v>60.298013386380774</v>
      </c>
      <c r="AO16">
        <f t="shared" si="9"/>
        <v>-3.0149006693190392</v>
      </c>
      <c r="AP16">
        <f t="shared" si="9"/>
        <v>-7.4203179951334581</v>
      </c>
      <c r="AQ16">
        <f t="shared" si="9"/>
        <v>-46.894651410884478</v>
      </c>
      <c r="AR16">
        <f t="shared" si="9"/>
        <v>2.968143311043804</v>
      </c>
      <c r="AS16">
        <f t="shared" si="9"/>
        <v>2.3066297805509937</v>
      </c>
      <c r="AT16">
        <f t="shared" si="9"/>
        <v>6.253594708039766</v>
      </c>
      <c r="AU16">
        <f t="shared" si="9"/>
        <v>11.528367799634564</v>
      </c>
      <c r="AW16">
        <v>13</v>
      </c>
      <c r="AX16">
        <f>(R16*SUMPRODUCT(K17:$K$23, X17:$X$23)-$AZ$3*SUMPRODUCT(K16:$K$22, W17:$W$23))/Z16</f>
        <v>100.22254025908227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203.15171609197418</v>
      </c>
      <c r="P17">
        <f t="shared" si="22"/>
        <v>10.15758580459871</v>
      </c>
      <c r="Q17" s="4">
        <f t="shared" si="23"/>
        <v>25</v>
      </c>
      <c r="R17">
        <f t="shared" si="0"/>
        <v>100000</v>
      </c>
      <c r="S17">
        <f t="shared" si="1"/>
        <v>91.473295791346345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86.498812467322892</v>
      </c>
      <c r="AC17">
        <f t="shared" si="2"/>
        <v>78.028032460826296</v>
      </c>
      <c r="AE17">
        <f t="shared" si="3"/>
        <v>173.29132574226907</v>
      </c>
      <c r="AF17">
        <f t="shared" si="4"/>
        <v>-8.6645662871134537</v>
      </c>
      <c r="AG17">
        <f t="shared" si="4"/>
        <v>-21.325358342507649</v>
      </c>
      <c r="AH17">
        <f t="shared" si="5"/>
        <v>-142.24439076078997</v>
      </c>
      <c r="AI17">
        <f t="shared" si="6"/>
        <v>1.057010351857997</v>
      </c>
      <c r="AJ17">
        <f t="shared" si="7"/>
        <v>8.4707800064965966</v>
      </c>
      <c r="AK17">
        <f t="shared" si="24"/>
        <v>17.578790034573501</v>
      </c>
      <c r="AL17">
        <f t="shared" si="8"/>
        <v>27.106580392928095</v>
      </c>
      <c r="AN17">
        <f t="shared" si="9"/>
        <v>54.897928952576635</v>
      </c>
      <c r="AO17">
        <f t="shared" si="9"/>
        <v>-2.744896447628832</v>
      </c>
      <c r="AP17">
        <f t="shared" si="9"/>
        <v>-6.7557796223245221</v>
      </c>
      <c r="AQ17">
        <f t="shared" si="9"/>
        <v>-45.062396657420521</v>
      </c>
      <c r="AR17">
        <f t="shared" si="9"/>
        <v>0.33485622520276148</v>
      </c>
      <c r="AS17">
        <f t="shared" si="9"/>
        <v>2.6835058072161053</v>
      </c>
      <c r="AT17">
        <f t="shared" si="9"/>
        <v>5.5688832793947904</v>
      </c>
      <c r="AU17">
        <f t="shared" si="9"/>
        <v>8.5872453118136569</v>
      </c>
      <c r="AW17">
        <v>14</v>
      </c>
      <c r="AX17">
        <f>(R17*SUMPRODUCT(K18:$K$23, X18:$X$23)-$AZ$3*SUMPRODUCT(K17:$K$22, W18:$W$23))/Z17</f>
        <v>91.473295791346345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203.15171609197418</v>
      </c>
      <c r="P18">
        <f t="shared" si="22"/>
        <v>10.15758580459871</v>
      </c>
      <c r="Q18" s="4">
        <f t="shared" si="23"/>
        <v>25</v>
      </c>
      <c r="R18">
        <f t="shared" si="0"/>
        <v>100000</v>
      </c>
      <c r="S18">
        <f t="shared" si="1"/>
        <v>80.718310199255512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78.028032460826296</v>
      </c>
      <c r="AC18">
        <f t="shared" si="2"/>
        <v>68.045577362386481</v>
      </c>
      <c r="AE18">
        <f t="shared" si="3"/>
        <v>171.25700202982571</v>
      </c>
      <c r="AF18">
        <f t="shared" si="4"/>
        <v>-8.5628501014912874</v>
      </c>
      <c r="AG18">
        <f t="shared" si="4"/>
        <v>-21.075012966207414</v>
      </c>
      <c r="AH18">
        <f t="shared" si="5"/>
        <v>-148.36717150062859</v>
      </c>
      <c r="AI18">
        <f t="shared" si="6"/>
        <v>-6.748032538501576</v>
      </c>
      <c r="AJ18">
        <f t="shared" si="7"/>
        <v>9.9824550984398144</v>
      </c>
      <c r="AK18">
        <f t="shared" si="24"/>
        <v>16.850552907241251</v>
      </c>
      <c r="AL18">
        <f t="shared" si="8"/>
        <v>20.08497546717949</v>
      </c>
      <c r="AN18">
        <f t="shared" si="9"/>
        <v>49.976845532200208</v>
      </c>
      <c r="AO18">
        <f t="shared" si="9"/>
        <v>-2.4988422766100107</v>
      </c>
      <c r="AP18">
        <f t="shared" si="9"/>
        <v>-6.150187467475523</v>
      </c>
      <c r="AQ18">
        <f t="shared" si="9"/>
        <v>-43.297051357030099</v>
      </c>
      <c r="AR18">
        <f t="shared" si="9"/>
        <v>-1.9692355689154259</v>
      </c>
      <c r="AS18">
        <f t="shared" si="9"/>
        <v>2.9131166058831579</v>
      </c>
      <c r="AT18">
        <f t="shared" si="9"/>
        <v>4.9173900616962714</v>
      </c>
      <c r="AU18">
        <f t="shared" si="9"/>
        <v>5.8612710986640035</v>
      </c>
      <c r="AW18">
        <v>15</v>
      </c>
      <c r="AX18">
        <f>(R18*SUMPRODUCT(K19:$K$23, X19:$X$23)-$AZ$3*SUMPRODUCT(K18:$K$22, W19:$W$23))/Z18</f>
        <v>80.718310199255512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203.15171609197418</v>
      </c>
      <c r="P19">
        <f t="shared" si="22"/>
        <v>10.15758580459871</v>
      </c>
      <c r="Q19" s="4">
        <f t="shared" si="23"/>
        <v>25</v>
      </c>
      <c r="R19">
        <f t="shared" si="0"/>
        <v>100000</v>
      </c>
      <c r="S19">
        <f t="shared" si="1"/>
        <v>67.907783142070997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68.045577362386481</v>
      </c>
      <c r="AC19">
        <f t="shared" si="2"/>
        <v>56.568226564995946</v>
      </c>
      <c r="AE19">
        <f t="shared" si="3"/>
        <v>169.22850034606586</v>
      </c>
      <c r="AF19">
        <f t="shared" si="4"/>
        <v>-8.461425017303295</v>
      </c>
      <c r="AG19">
        <f t="shared" si="4"/>
        <v>-20.825384053050524</v>
      </c>
      <c r="AH19">
        <f t="shared" si="5"/>
        <v>-155.51513397925228</v>
      </c>
      <c r="AI19">
        <f t="shared" si="6"/>
        <v>-15.573442703540252</v>
      </c>
      <c r="AJ19">
        <f t="shared" si="7"/>
        <v>11.477350797390535</v>
      </c>
      <c r="AK19">
        <f t="shared" si="24"/>
        <v>16.016885688380434</v>
      </c>
      <c r="AL19">
        <f t="shared" si="8"/>
        <v>11.920793782230717</v>
      </c>
      <c r="AN19">
        <f t="shared" si="9"/>
        <v>45.492036218510115</v>
      </c>
      <c r="AO19">
        <f t="shared" si="9"/>
        <v>-2.2746018109255064</v>
      </c>
      <c r="AP19">
        <f t="shared" si="9"/>
        <v>-5.5982835259331765</v>
      </c>
      <c r="AQ19">
        <f t="shared" si="9"/>
        <v>-41.805606579524756</v>
      </c>
      <c r="AR19">
        <f t="shared" si="9"/>
        <v>-4.1864556978733241</v>
      </c>
      <c r="AS19">
        <f t="shared" si="9"/>
        <v>3.0853435272410032</v>
      </c>
      <c r="AT19">
        <f t="shared" si="9"/>
        <v>4.3056621216491093</v>
      </c>
      <c r="AU19">
        <f t="shared" si="9"/>
        <v>3.204549951016789</v>
      </c>
      <c r="AW19">
        <v>16</v>
      </c>
      <c r="AX19">
        <f>(R19*SUMPRODUCT(K20:$K$23, X20:$X$23)-$AZ$3*SUMPRODUCT(K19:$K$22, W20:$W$23))/Z19</f>
        <v>67.907783142070997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203.15171609197418</v>
      </c>
      <c r="P20">
        <f t="shared" si="22"/>
        <v>10.15758580459871</v>
      </c>
      <c r="Q20" s="4">
        <f t="shared" si="23"/>
        <v>25</v>
      </c>
      <c r="R20">
        <f t="shared" si="0"/>
        <v>100000</v>
      </c>
      <c r="S20">
        <f t="shared" si="1"/>
        <v>53.416601053660457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56.568226564995946</v>
      </c>
      <c r="AC20">
        <f t="shared" si="2"/>
        <v>43.965143781009559</v>
      </c>
      <c r="AE20">
        <f t="shared" si="3"/>
        <v>167.20634093453663</v>
      </c>
      <c r="AF20">
        <f t="shared" si="4"/>
        <v>-8.3603170467268324</v>
      </c>
      <c r="AG20">
        <f t="shared" si="4"/>
        <v>-20.576535624591553</v>
      </c>
      <c r="AH20">
        <f t="shared" si="5"/>
        <v>-162.37835171386615</v>
      </c>
      <c r="AI20">
        <f t="shared" si="6"/>
        <v>-24.108863450647902</v>
      </c>
      <c r="AJ20">
        <f t="shared" si="7"/>
        <v>12.603082783986387</v>
      </c>
      <c r="AK20">
        <f t="shared" si="24"/>
        <v>15.078997531696402</v>
      </c>
      <c r="AL20">
        <f t="shared" si="8"/>
        <v>3.5732168650348868</v>
      </c>
      <c r="AN20">
        <f t="shared" si="9"/>
        <v>41.405304261713511</v>
      </c>
      <c r="AO20">
        <f t="shared" si="9"/>
        <v>-2.0702652130856758</v>
      </c>
      <c r="AP20">
        <f t="shared" si="9"/>
        <v>-5.0953672774991254</v>
      </c>
      <c r="AQ20">
        <f t="shared" si="9"/>
        <v>-40.209749347128067</v>
      </c>
      <c r="AR20">
        <f t="shared" si="9"/>
        <v>-5.9700775759993583</v>
      </c>
      <c r="AS20">
        <f t="shared" si="9"/>
        <v>3.1209012432777561</v>
      </c>
      <c r="AT20">
        <f t="shared" si="9"/>
        <v>3.7340119834687222</v>
      </c>
      <c r="AU20">
        <f t="shared" si="9"/>
        <v>0.88483565074712034</v>
      </c>
      <c r="AW20">
        <v>17</v>
      </c>
      <c r="AX20">
        <f>(R20*SUMPRODUCT(K21:$K$23, X21:$X$23)-$AZ$3*SUMPRODUCT(K20:$K$22, W21:$W$23))/Z20</f>
        <v>53.416601053660457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203.15171609197418</v>
      </c>
      <c r="P21">
        <f t="shared" si="22"/>
        <v>10.15758580459871</v>
      </c>
      <c r="Q21" s="4">
        <f t="shared" si="23"/>
        <v>25</v>
      </c>
      <c r="R21">
        <f t="shared" si="0"/>
        <v>100000</v>
      </c>
      <c r="S21">
        <f t="shared" si="1"/>
        <v>37.198131254915438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43.965143781009559</v>
      </c>
      <c r="AC21">
        <f t="shared" si="2"/>
        <v>30.24683862446641</v>
      </c>
      <c r="AE21">
        <f t="shared" si="3"/>
        <v>165.18832977948014</v>
      </c>
      <c r="AF21">
        <f t="shared" si="4"/>
        <v>-8.2594164889740078</v>
      </c>
      <c r="AG21">
        <f t="shared" si="4"/>
        <v>-20.32819768363332</v>
      </c>
      <c r="AH21">
        <f t="shared" si="5"/>
        <v>-170.29033884926721</v>
      </c>
      <c r="AI21">
        <f t="shared" si="6"/>
        <v>-33.68962324239439</v>
      </c>
      <c r="AJ21">
        <f t="shared" si="7"/>
        <v>13.718305156543149</v>
      </c>
      <c r="AK21">
        <f t="shared" si="24"/>
        <v>14.062583995006101</v>
      </c>
      <c r="AL21">
        <f t="shared" si="8"/>
        <v>-5.9087340908451402</v>
      </c>
      <c r="AN21">
        <f t="shared" si="9"/>
        <v>37.681134169679993</v>
      </c>
      <c r="AO21">
        <f t="shared" si="9"/>
        <v>-1.8840567084839999</v>
      </c>
      <c r="AP21">
        <f t="shared" si="9"/>
        <v>-4.6370681595202932</v>
      </c>
      <c r="AQ21">
        <f t="shared" si="9"/>
        <v>-38.844954207997567</v>
      </c>
      <c r="AR21">
        <f t="shared" si="9"/>
        <v>-7.6849449063218662</v>
      </c>
      <c r="AS21">
        <f t="shared" si="9"/>
        <v>3.1292846042718918</v>
      </c>
      <c r="AT21">
        <f t="shared" si="9"/>
        <v>3.2078181006830624</v>
      </c>
      <c r="AU21">
        <f t="shared" si="9"/>
        <v>-1.3478422013669116</v>
      </c>
      <c r="AW21">
        <v>18</v>
      </c>
      <c r="AX21">
        <f>(R21*SUMPRODUCT(K22:$K$23, X22:$X$23)-$AZ$3*SUMPRODUCT(K21:$K$22, W22:$W$23))/Z21</f>
        <v>37.198131254915438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203.15171609197418</v>
      </c>
      <c r="P22">
        <f t="shared" si="22"/>
        <v>10.15758580459871</v>
      </c>
      <c r="Q22" s="4">
        <f t="shared" si="23"/>
        <v>25</v>
      </c>
      <c r="R22">
        <f t="shared" si="0"/>
        <v>100000</v>
      </c>
      <c r="S22">
        <f t="shared" si="1"/>
        <v>19.365831527896802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30.24683862446641</v>
      </c>
      <c r="AC22">
        <f t="shared" si="2"/>
        <v>15.554814394035366</v>
      </c>
      <c r="AE22">
        <f t="shared" si="3"/>
        <v>163.17333098185907</v>
      </c>
      <c r="AF22">
        <f t="shared" si="4"/>
        <v>-8.1586665490929544</v>
      </c>
      <c r="AG22">
        <f t="shared" si="4"/>
        <v>-20.080230445602602</v>
      </c>
      <c r="AH22">
        <f t="shared" si="5"/>
        <v>-178.74104477753446</v>
      </c>
      <c r="AI22">
        <f t="shared" si="6"/>
        <v>-43.806610790370939</v>
      </c>
      <c r="AJ22">
        <f t="shared" si="7"/>
        <v>14.692024230431043</v>
      </c>
      <c r="AK22">
        <f t="shared" si="24"/>
        <v>12.96830521400628</v>
      </c>
      <c r="AL22">
        <f t="shared" si="8"/>
        <v>-16.146281345933616</v>
      </c>
      <c r="AN22">
        <f t="shared" si="9"/>
        <v>34.287447076731546</v>
      </c>
      <c r="AO22">
        <f t="shared" si="9"/>
        <v>-1.7143723538365774</v>
      </c>
      <c r="AP22">
        <f t="shared" si="9"/>
        <v>-4.2194385231292308</v>
      </c>
      <c r="AQ22">
        <f t="shared" si="9"/>
        <v>-37.558675038206857</v>
      </c>
      <c r="AR22">
        <f t="shared" si="9"/>
        <v>-9.205038838441121</v>
      </c>
      <c r="AS22">
        <f t="shared" si="9"/>
        <v>3.0872201984218055</v>
      </c>
      <c r="AT22">
        <f t="shared" si="9"/>
        <v>2.7250168641196422</v>
      </c>
      <c r="AU22">
        <f t="shared" si="9"/>
        <v>-3.3928017758996734</v>
      </c>
      <c r="AW22">
        <v>19</v>
      </c>
      <c r="AX22">
        <f>(R22*SUMPRODUCT(K23:$K$23, X23:$X$23)-$AZ$3*SUMPRODUCT(K22:$K$22, W23:$W$23))/Z22</f>
        <v>19.365831527896802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203.15171609197418</v>
      </c>
      <c r="P23">
        <f t="shared" si="22"/>
        <v>10.15758580459871</v>
      </c>
      <c r="Q23" s="4">
        <f t="shared" si="23"/>
        <v>25</v>
      </c>
      <c r="R23">
        <f t="shared" si="0"/>
        <v>100000</v>
      </c>
      <c r="S23">
        <f t="shared" si="1"/>
        <v>19.607767734776047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15.554814394035366</v>
      </c>
      <c r="AC23">
        <f t="shared" si="2"/>
        <v>15.554814394035363</v>
      </c>
      <c r="AE23">
        <f t="shared" si="3"/>
        <v>161.15996886458007</v>
      </c>
      <c r="AF23">
        <f t="shared" si="4"/>
        <v>-8.057998443229005</v>
      </c>
      <c r="AG23">
        <f t="shared" si="4"/>
        <v>-19.832464618661785</v>
      </c>
      <c r="AH23">
        <f t="shared" si="5"/>
        <v>-187.85408993917076</v>
      </c>
      <c r="AI23">
        <f t="shared" si="6"/>
        <v>-54.584584136481482</v>
      </c>
      <c r="AJ23">
        <f t="shared" si="7"/>
        <v>0</v>
      </c>
      <c r="AK23">
        <f t="shared" si="24"/>
        <v>11.805974937077051</v>
      </c>
      <c r="AL23">
        <f t="shared" si="8"/>
        <v>-42.778609199404428</v>
      </c>
      <c r="AN23">
        <f t="shared" si="9"/>
        <v>31.194965723568632</v>
      </c>
      <c r="AO23">
        <f t="shared" si="9"/>
        <v>-1.559748286178432</v>
      </c>
      <c r="AP23">
        <f t="shared" si="9"/>
        <v>-3.8388754872055251</v>
      </c>
      <c r="AQ23">
        <f t="shared" si="9"/>
        <v>-36.362019290340974</v>
      </c>
      <c r="AR23">
        <f t="shared" si="9"/>
        <v>-10.565677340156297</v>
      </c>
      <c r="AS23">
        <f t="shared" si="9"/>
        <v>0</v>
      </c>
      <c r="AT23">
        <f t="shared" si="9"/>
        <v>2.2852262015816978</v>
      </c>
      <c r="AU23">
        <f t="shared" si="9"/>
        <v>-8.2804511385745982</v>
      </c>
      <c r="AW23">
        <v>20</v>
      </c>
      <c r="AX23">
        <f>(R23*SUMPRODUCT(K$23:$K24, X$23:$X24)-$AZ$3*SUMPRODUCT(K$22:$K23, W$23:$W24))/Z23</f>
        <v>19.607767734776047</v>
      </c>
    </row>
    <row r="25" spans="5:50" x14ac:dyDescent="0.25">
      <c r="AN25" s="8">
        <f t="shared" ref="AN25:AU25" si="25">SUM(AN3:AN23)</f>
        <v>1772.3635479287439</v>
      </c>
      <c r="AO25" s="8">
        <f t="shared" si="25"/>
        <v>-240.98196446541783</v>
      </c>
      <c r="AP25" s="8">
        <f t="shared" si="25"/>
        <v>-1715.5409522680459</v>
      </c>
      <c r="AQ25" s="8">
        <f t="shared" si="25"/>
        <v>-1168.9244946847562</v>
      </c>
      <c r="AR25" s="8">
        <f t="shared" si="25"/>
        <v>-1353.083863489476</v>
      </c>
      <c r="AS25" s="8">
        <f t="shared" si="25"/>
        <v>-53.464081962752374</v>
      </c>
      <c r="AT25" s="8">
        <f t="shared" si="25"/>
        <v>145.62455377395685</v>
      </c>
      <c r="AU25" s="9">
        <f t="shared" si="25"/>
        <v>-1260.9233916782714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378.3199803514795</v>
      </c>
      <c r="K3">
        <v>1</v>
      </c>
      <c r="L3" s="2">
        <v>0</v>
      </c>
      <c r="O3">
        <f>$C$3</f>
        <v>378.3199803514795</v>
      </c>
      <c r="P3">
        <f>O3*B5</f>
        <v>302.65598428118363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378.3199803514795</v>
      </c>
      <c r="AF3">
        <f t="shared" ref="AF3:AG23" si="4">-$Z3*P3</f>
        <v>-302.65598428118363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-1446.7685909297043</v>
      </c>
      <c r="AJ3">
        <f t="shared" ref="AJ3:AJ23" si="7">AB3-AC3</f>
        <v>0</v>
      </c>
      <c r="AL3">
        <f t="shared" ref="AL3:AL23" si="8">SUM(AI3:AK3)</f>
        <v>-1446.7685909297043</v>
      </c>
      <c r="AN3">
        <f t="shared" ref="AN3:AU23" si="9">AE3*$K3</f>
        <v>378.3199803514795</v>
      </c>
      <c r="AO3">
        <f t="shared" si="9"/>
        <v>-302.65598428118363</v>
      </c>
      <c r="AP3">
        <f t="shared" si="9"/>
        <v>-1522.432587</v>
      </c>
      <c r="AQ3">
        <f t="shared" si="9"/>
        <v>0</v>
      </c>
      <c r="AR3">
        <f t="shared" si="9"/>
        <v>-1446.7685909297043</v>
      </c>
      <c r="AS3">
        <f t="shared" si="9"/>
        <v>0</v>
      </c>
      <c r="AT3">
        <f t="shared" si="9"/>
        <v>0</v>
      </c>
      <c r="AU3">
        <f t="shared" si="9"/>
        <v>-1446.7685909297043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254.70047148632224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100000</v>
      </c>
      <c r="S4">
        <f t="shared" si="1"/>
        <v>131.76697902260074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130.27132261365432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-130.27132261365432</v>
      </c>
      <c r="AK4">
        <f>G4*MAX(0, SUM(AB4, AE4:AF4))</f>
        <v>0</v>
      </c>
      <c r="AL4">
        <f t="shared" si="8"/>
        <v>-265.34812261365431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-124.42914887266805</v>
      </c>
      <c r="AR4">
        <f t="shared" si="9"/>
        <v>-124.42914887266805</v>
      </c>
      <c r="AS4">
        <f t="shared" si="9"/>
        <v>-120.00247115221683</v>
      </c>
      <c r="AT4">
        <f t="shared" si="9"/>
        <v>0</v>
      </c>
      <c r="AU4">
        <f t="shared" si="9"/>
        <v>-244.43162002488489</v>
      </c>
      <c r="AW4">
        <v>1</v>
      </c>
      <c r="AX4">
        <f>(R4*SUMPRODUCT(K5:$K$23, X5:$X$23)-$AZ$3*SUMPRODUCT(K4:$K$22, W5:$W$23))/Z4</f>
        <v>131.76697902260074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378.3199803514795</v>
      </c>
      <c r="P5">
        <f t="shared" ref="P5:P23" si="22">O5*$C$5</f>
        <v>18.915999017573977</v>
      </c>
      <c r="Q5" s="4">
        <f t="shared" ref="Q5:Q23" si="23">$C$8</f>
        <v>25</v>
      </c>
      <c r="R5">
        <f t="shared" si="0"/>
        <v>100000</v>
      </c>
      <c r="S5">
        <f t="shared" si="1"/>
        <v>250.10723947467471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130.27132261365432</v>
      </c>
      <c r="AC5">
        <f t="shared" si="2"/>
        <v>244.4484898517178</v>
      </c>
      <c r="AE5">
        <f t="shared" si="3"/>
        <v>369.76037987502957</v>
      </c>
      <c r="AF5">
        <f t="shared" si="4"/>
        <v>-18.488018993751481</v>
      </c>
      <c r="AG5">
        <f t="shared" si="4"/>
        <v>-24.434367670159954</v>
      </c>
      <c r="AH5">
        <f t="shared" si="5"/>
        <v>-138.80328736018078</v>
      </c>
      <c r="AI5">
        <f t="shared" si="6"/>
        <v>188.03470585093737</v>
      </c>
      <c r="AJ5">
        <f t="shared" si="7"/>
        <v>-114.17716723806348</v>
      </c>
      <c r="AK5">
        <f>G5*SUM(AB5, AE5:AF5)</f>
        <v>33.708057844645268</v>
      </c>
      <c r="AL5">
        <f t="shared" si="8"/>
        <v>107.56559645751916</v>
      </c>
      <c r="AN5">
        <f t="shared" si="9"/>
        <v>313.76399651166093</v>
      </c>
      <c r="AO5">
        <f t="shared" si="9"/>
        <v>-15.68819982558305</v>
      </c>
      <c r="AP5">
        <f t="shared" si="9"/>
        <v>-20.734035525969144</v>
      </c>
      <c r="AQ5">
        <f t="shared" si="9"/>
        <v>-117.78296578396588</v>
      </c>
      <c r="AR5">
        <f t="shared" si="9"/>
        <v>159.55879537614288</v>
      </c>
      <c r="AS5">
        <f t="shared" si="9"/>
        <v>-96.886216730691885</v>
      </c>
      <c r="AT5">
        <f t="shared" si="9"/>
        <v>28.603321284872958</v>
      </c>
      <c r="AU5">
        <f t="shared" si="9"/>
        <v>91.275899930323959</v>
      </c>
      <c r="AW5">
        <v>2</v>
      </c>
      <c r="AX5">
        <f>(R5*SUMPRODUCT(K6:$K$23, X6:$X$23)-$AZ$3*SUMPRODUCT(K5:$K$22, W6:$W$23))/Z5</f>
        <v>250.10723947467471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378.3199803514795</v>
      </c>
      <c r="P6">
        <f t="shared" si="22"/>
        <v>18.915999017573977</v>
      </c>
      <c r="Q6" s="4">
        <f t="shared" si="23"/>
        <v>25</v>
      </c>
      <c r="R6">
        <f t="shared" si="0"/>
        <v>100000</v>
      </c>
      <c r="S6">
        <f t="shared" si="1"/>
        <v>354.84628212521909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244.4484898517178</v>
      </c>
      <c r="AC6">
        <f t="shared" si="2"/>
        <v>342.83731131652189</v>
      </c>
      <c r="AE6">
        <f t="shared" si="3"/>
        <v>365.51659525419791</v>
      </c>
      <c r="AF6">
        <f t="shared" si="4"/>
        <v>-18.275829762709897</v>
      </c>
      <c r="AG6">
        <f t="shared" si="4"/>
        <v>-24.153931475851039</v>
      </c>
      <c r="AH6">
        <f t="shared" si="5"/>
        <v>-144.37007042925737</v>
      </c>
      <c r="AI6">
        <f t="shared" si="6"/>
        <v>178.71676358637959</v>
      </c>
      <c r="AJ6">
        <f t="shared" si="7"/>
        <v>-98.388821464804096</v>
      </c>
      <c r="AK6">
        <f>G6*SUM(AB6, AE6:AF6)</f>
        <v>41.418247874024409</v>
      </c>
      <c r="AL6">
        <f t="shared" si="8"/>
        <v>121.74618999559991</v>
      </c>
      <c r="AN6">
        <f t="shared" si="9"/>
        <v>285.71378882124179</v>
      </c>
      <c r="AO6">
        <f t="shared" si="9"/>
        <v>-14.285689441062091</v>
      </c>
      <c r="AP6">
        <f t="shared" si="9"/>
        <v>-18.880432151362875</v>
      </c>
      <c r="AQ6">
        <f t="shared" si="9"/>
        <v>-112.8499235063361</v>
      </c>
      <c r="AR6">
        <f t="shared" si="9"/>
        <v>139.69774372248074</v>
      </c>
      <c r="AS6">
        <f t="shared" si="9"/>
        <v>-76.907706307605878</v>
      </c>
      <c r="AT6">
        <f t="shared" si="9"/>
        <v>32.375450745800158</v>
      </c>
      <c r="AU6">
        <f t="shared" si="9"/>
        <v>95.165488160675011</v>
      </c>
      <c r="AW6">
        <v>3</v>
      </c>
      <c r="AX6">
        <f>(R6*SUMPRODUCT(K7:$K$23, X7:$X$23)-$AZ$3*SUMPRODUCT(K6:$K$22, W7:$W$23))/Z6</f>
        <v>354.84628212521909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378.3199803514795</v>
      </c>
      <c r="P7">
        <f t="shared" si="22"/>
        <v>18.915999017573977</v>
      </c>
      <c r="Q7" s="4">
        <f t="shared" si="23"/>
        <v>25</v>
      </c>
      <c r="R7">
        <f t="shared" si="0"/>
        <v>100000</v>
      </c>
      <c r="S7">
        <f t="shared" si="1"/>
        <v>446.65329567646916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342.83731131652189</v>
      </c>
      <c r="AC7">
        <f t="shared" si="2"/>
        <v>426.5480300316583</v>
      </c>
      <c r="AE7">
        <f t="shared" si="3"/>
        <v>361.29061153827894</v>
      </c>
      <c r="AF7">
        <f t="shared" si="4"/>
        <v>-18.064530576913949</v>
      </c>
      <c r="AG7">
        <f t="shared" si="4"/>
        <v>-23.874671594308911</v>
      </c>
      <c r="AH7">
        <f t="shared" si="5"/>
        <v>-150.88226713447281</v>
      </c>
      <c r="AI7">
        <f t="shared" si="6"/>
        <v>168.46914223258327</v>
      </c>
      <c r="AJ7">
        <f t="shared" si="7"/>
        <v>-83.710718715136409</v>
      </c>
      <c r="AK7">
        <f>G7*SUM(AB7, AE7:AF7)</f>
        <v>48.024437459452081</v>
      </c>
      <c r="AL7">
        <f t="shared" si="8"/>
        <v>132.78286097689895</v>
      </c>
      <c r="AN7">
        <f t="shared" si="9"/>
        <v>260.14898978380592</v>
      </c>
      <c r="AO7">
        <f t="shared" si="9"/>
        <v>-13.007449489190298</v>
      </c>
      <c r="AP7">
        <f t="shared" si="9"/>
        <v>-17.191068625434056</v>
      </c>
      <c r="AQ7">
        <f t="shared" si="9"/>
        <v>-108.64348011756925</v>
      </c>
      <c r="AR7">
        <f t="shared" si="9"/>
        <v>121.30699155161233</v>
      </c>
      <c r="AS7">
        <f t="shared" si="9"/>
        <v>-60.276293411271666</v>
      </c>
      <c r="AT7">
        <f t="shared" si="9"/>
        <v>34.580220163535394</v>
      </c>
      <c r="AU7">
        <f t="shared" si="9"/>
        <v>95.610918303876048</v>
      </c>
      <c r="AW7">
        <v>4</v>
      </c>
      <c r="AX7">
        <f>(R7*SUMPRODUCT(K8:$K$23, X8:$X$23)-$AZ$3*SUMPRODUCT(K7:$K$22, W8:$W$23))/Z7</f>
        <v>446.65329567646916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378.3199803514795</v>
      </c>
      <c r="P8">
        <f t="shared" si="22"/>
        <v>18.915999017573977</v>
      </c>
      <c r="Q8" s="4">
        <f t="shared" si="23"/>
        <v>25</v>
      </c>
      <c r="R8">
        <f t="shared" si="0"/>
        <v>100000</v>
      </c>
      <c r="S8">
        <f t="shared" si="1"/>
        <v>526.86919534213609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426.5480300316583</v>
      </c>
      <c r="AC8">
        <f t="shared" si="2"/>
        <v>497.29236906750498</v>
      </c>
      <c r="AE8">
        <f t="shared" si="3"/>
        <v>357.082252972464</v>
      </c>
      <c r="AF8">
        <f t="shared" si="4"/>
        <v>-17.8541126486232</v>
      </c>
      <c r="AG8">
        <f t="shared" si="4"/>
        <v>-23.596576411369778</v>
      </c>
      <c r="AH8">
        <f t="shared" si="5"/>
        <v>-157.39386798416785</v>
      </c>
      <c r="AI8">
        <f t="shared" si="6"/>
        <v>158.2376959283032</v>
      </c>
      <c r="AJ8">
        <f t="shared" si="7"/>
        <v>-70.744339035846679</v>
      </c>
      <c r="AK8">
        <f t="shared" ref="AK8:AK23" si="24">G8*SUM(AB8:AB8, AE8:AF8)</f>
        <v>53.604331924884939</v>
      </c>
      <c r="AL8">
        <f t="shared" si="8"/>
        <v>141.09768881734146</v>
      </c>
      <c r="AN8">
        <f t="shared" si="9"/>
        <v>236.85093349131284</v>
      </c>
      <c r="AO8">
        <f t="shared" si="9"/>
        <v>-11.842546674565643</v>
      </c>
      <c r="AP8">
        <f t="shared" si="9"/>
        <v>-15.651495149110657</v>
      </c>
      <c r="AQ8">
        <f t="shared" si="9"/>
        <v>-104.39859233422428</v>
      </c>
      <c r="AR8">
        <f t="shared" si="9"/>
        <v>104.95829933341228</v>
      </c>
      <c r="AS8">
        <f t="shared" si="9"/>
        <v>-46.924378348084183</v>
      </c>
      <c r="AT8">
        <f t="shared" si="9"/>
        <v>35.555494427123591</v>
      </c>
      <c r="AU8">
        <f t="shared" si="9"/>
        <v>93.5894154124517</v>
      </c>
      <c r="AW8">
        <v>5</v>
      </c>
      <c r="AX8">
        <f>(R8*SUMPRODUCT(K9:$K$23, X9:$X$23)-$AZ$3*SUMPRODUCT(K8:$K$22, W9:$W$23))/Z8</f>
        <v>526.86919534213609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378.3199803514795</v>
      </c>
      <c r="P9">
        <f t="shared" si="22"/>
        <v>18.915999017573977</v>
      </c>
      <c r="Q9" s="4">
        <f t="shared" si="23"/>
        <v>25</v>
      </c>
      <c r="R9">
        <f t="shared" si="0"/>
        <v>100000</v>
      </c>
      <c r="S9">
        <f t="shared" si="1"/>
        <v>596.53910438119499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497.29236906750498</v>
      </c>
      <c r="AC9">
        <f t="shared" si="2"/>
        <v>556.44137937599999</v>
      </c>
      <c r="AE9">
        <f t="shared" si="3"/>
        <v>352.89034728184123</v>
      </c>
      <c r="AF9">
        <f t="shared" si="4"/>
        <v>-17.644517364092064</v>
      </c>
      <c r="AG9">
        <f t="shared" si="4"/>
        <v>-23.319568461199648</v>
      </c>
      <c r="AH9">
        <f t="shared" si="5"/>
        <v>-164.16874422573991</v>
      </c>
      <c r="AI9">
        <f t="shared" si="6"/>
        <v>147.75751723080961</v>
      </c>
      <c r="AJ9">
        <f t="shared" si="7"/>
        <v>-59.149010308495008</v>
      </c>
      <c r="AK9">
        <f t="shared" si="24"/>
        <v>58.277673928967801</v>
      </c>
      <c r="AL9">
        <f t="shared" si="8"/>
        <v>146.8861808512824</v>
      </c>
      <c r="AN9">
        <f t="shared" si="9"/>
        <v>215.61947314038323</v>
      </c>
      <c r="AO9">
        <f t="shared" si="9"/>
        <v>-10.780973657019164</v>
      </c>
      <c r="AP9">
        <f t="shared" si="9"/>
        <v>-14.248485695895656</v>
      </c>
      <c r="AQ9">
        <f t="shared" si="9"/>
        <v>-100.30871744927963</v>
      </c>
      <c r="AR9">
        <f t="shared" si="9"/>
        <v>90.281296338188795</v>
      </c>
      <c r="AS9">
        <f t="shared" si="9"/>
        <v>-36.140627075035496</v>
      </c>
      <c r="AT9">
        <f t="shared" si="9"/>
        <v>35.608231976873022</v>
      </c>
      <c r="AU9">
        <f t="shared" si="9"/>
        <v>89.748901240026328</v>
      </c>
      <c r="AW9">
        <v>6</v>
      </c>
      <c r="AX9">
        <f>(R9*SUMPRODUCT(K10:$K$23, X10:$X$23)-$AZ$3*SUMPRODUCT(K9:$K$22, W10:$W$23))/Z9</f>
        <v>596.53910438119499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378.3199803514795</v>
      </c>
      <c r="P10">
        <f t="shared" si="22"/>
        <v>18.915999017573977</v>
      </c>
      <c r="Q10" s="4">
        <f t="shared" si="23"/>
        <v>25</v>
      </c>
      <c r="R10">
        <f t="shared" si="0"/>
        <v>100000</v>
      </c>
      <c r="S10">
        <f t="shared" si="1"/>
        <v>656.10222792884645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556.44137937599999</v>
      </c>
      <c r="AC10">
        <f t="shared" si="2"/>
        <v>604.75181703213957</v>
      </c>
      <c r="AE10">
        <f t="shared" si="3"/>
        <v>348.7104384012739</v>
      </c>
      <c r="AF10">
        <f t="shared" si="4"/>
        <v>-17.435521920063696</v>
      </c>
      <c r="AG10">
        <f t="shared" si="4"/>
        <v>-23.043353279762229</v>
      </c>
      <c r="AH10">
        <f t="shared" si="5"/>
        <v>-172.07798730168139</v>
      </c>
      <c r="AI10">
        <f t="shared" si="6"/>
        <v>136.15357589976657</v>
      </c>
      <c r="AJ10">
        <f t="shared" si="7"/>
        <v>-48.310437656139584</v>
      </c>
      <c r="AK10">
        <f t="shared" si="24"/>
        <v>62.140140710004722</v>
      </c>
      <c r="AL10">
        <f t="shared" si="8"/>
        <v>149.9832789536317</v>
      </c>
      <c r="AN10">
        <f t="shared" si="9"/>
        <v>196.27026830251705</v>
      </c>
      <c r="AO10">
        <f t="shared" si="9"/>
        <v>-9.8135134151258541</v>
      </c>
      <c r="AP10">
        <f t="shared" si="9"/>
        <v>-12.969858750268191</v>
      </c>
      <c r="AQ10">
        <f t="shared" si="9"/>
        <v>-96.853403332289659</v>
      </c>
      <c r="AR10">
        <f t="shared" si="9"/>
        <v>76.633492804833338</v>
      </c>
      <c r="AS10">
        <f t="shared" si="9"/>
        <v>-27.191335608001978</v>
      </c>
      <c r="AT10">
        <f t="shared" si="9"/>
        <v>34.975328371082782</v>
      </c>
      <c r="AU10">
        <f t="shared" si="9"/>
        <v>84.417485567914142</v>
      </c>
      <c r="AW10">
        <v>7</v>
      </c>
      <c r="AX10">
        <f>(R10*SUMPRODUCT(K11:$K$23, X11:$X$23)-$AZ$3*SUMPRODUCT(K10:$K$22, W11:$W$23))/Z10</f>
        <v>656.10222792884645</v>
      </c>
    </row>
    <row r="11" spans="1:52" x14ac:dyDescent="0.25">
      <c r="A11" t="s">
        <v>33</v>
      </c>
      <c r="C11" s="7">
        <f>AU25</f>
        <v>-1193.575852822572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378.3199803514795</v>
      </c>
      <c r="P11">
        <f t="shared" si="22"/>
        <v>18.915999017573977</v>
      </c>
      <c r="Q11" s="4">
        <f t="shared" si="23"/>
        <v>25</v>
      </c>
      <c r="R11">
        <f t="shared" si="0"/>
        <v>100000</v>
      </c>
      <c r="S11">
        <f t="shared" si="1"/>
        <v>706.83936151381386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604.75181703213957</v>
      </c>
      <c r="AC11">
        <f t="shared" si="2"/>
        <v>643.73279158396281</v>
      </c>
      <c r="AE11">
        <f t="shared" si="3"/>
        <v>344.54359833905255</v>
      </c>
      <c r="AF11">
        <f t="shared" si="4"/>
        <v>-17.227179916952629</v>
      </c>
      <c r="AG11">
        <f t="shared" si="4"/>
        <v>-22.76800170711002</v>
      </c>
      <c r="AH11">
        <f t="shared" si="5"/>
        <v>-179.67215941835215</v>
      </c>
      <c r="AI11">
        <f t="shared" si="6"/>
        <v>124.8762572966377</v>
      </c>
      <c r="AJ11">
        <f t="shared" si="7"/>
        <v>-38.980974551823238</v>
      </c>
      <c r="AK11">
        <f t="shared" si="24"/>
        <v>65.244776481796762</v>
      </c>
      <c r="AL11">
        <f t="shared" si="8"/>
        <v>151.14005922661124</v>
      </c>
      <c r="AN11">
        <f t="shared" si="9"/>
        <v>178.63852340131663</v>
      </c>
      <c r="AO11">
        <f t="shared" si="9"/>
        <v>-8.9319261700658323</v>
      </c>
      <c r="AP11">
        <f t="shared" si="9"/>
        <v>-11.804724352342685</v>
      </c>
      <c r="AQ11">
        <f t="shared" si="9"/>
        <v>-93.156191000349239</v>
      </c>
      <c r="AR11">
        <f t="shared" si="9"/>
        <v>64.745681878558841</v>
      </c>
      <c r="AS11">
        <f t="shared" si="9"/>
        <v>-20.210805739102653</v>
      </c>
      <c r="AT11">
        <f t="shared" si="9"/>
        <v>33.828028111808493</v>
      </c>
      <c r="AU11">
        <f t="shared" si="9"/>
        <v>78.362904251264681</v>
      </c>
      <c r="AW11">
        <v>8</v>
      </c>
      <c r="AX11">
        <f>(R11*SUMPRODUCT(K12:$K$23, X12:$X$23)-$AZ$3*SUMPRODUCT(K11:$K$22, W12:$W$23))/Z11</f>
        <v>706.83936151381386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378.3199803514795</v>
      </c>
      <c r="P12">
        <f t="shared" si="22"/>
        <v>18.915999017573977</v>
      </c>
      <c r="Q12" s="4">
        <f t="shared" si="23"/>
        <v>25</v>
      </c>
      <c r="R12">
        <f t="shared" si="0"/>
        <v>100000</v>
      </c>
      <c r="S12">
        <f t="shared" si="1"/>
        <v>749.12062700628314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643.73279158396281</v>
      </c>
      <c r="AC12">
        <f t="shared" si="2"/>
        <v>674.00525268254773</v>
      </c>
      <c r="AE12">
        <f t="shared" si="3"/>
        <v>340.38530612976535</v>
      </c>
      <c r="AF12">
        <f t="shared" si="4"/>
        <v>-17.019265306488268</v>
      </c>
      <c r="AG12">
        <f t="shared" si="4"/>
        <v>-22.49321499049093</v>
      </c>
      <c r="AH12">
        <f t="shared" si="5"/>
        <v>-188.42679819195374</v>
      </c>
      <c r="AI12">
        <f t="shared" si="6"/>
        <v>112.44602764083245</v>
      </c>
      <c r="AJ12">
        <f t="shared" si="7"/>
        <v>-30.272461098584927</v>
      </c>
      <c r="AK12">
        <f t="shared" si="24"/>
        <v>67.696918268506806</v>
      </c>
      <c r="AL12">
        <f t="shared" si="8"/>
        <v>149.87048481075433</v>
      </c>
      <c r="AN12">
        <f t="shared" si="9"/>
        <v>162.57101084468553</v>
      </c>
      <c r="AO12">
        <f t="shared" si="9"/>
        <v>-8.1285505422342776</v>
      </c>
      <c r="AP12">
        <f t="shared" si="9"/>
        <v>-10.74295697346254</v>
      </c>
      <c r="AQ12">
        <f t="shared" si="9"/>
        <v>-89.994293233725386</v>
      </c>
      <c r="AR12">
        <f t="shared" si="9"/>
        <v>53.705210095263361</v>
      </c>
      <c r="AS12">
        <f t="shared" si="9"/>
        <v>-14.458393217705975</v>
      </c>
      <c r="AT12">
        <f t="shared" si="9"/>
        <v>32.332642554745163</v>
      </c>
      <c r="AU12">
        <f t="shared" si="9"/>
        <v>71.579459432302542</v>
      </c>
      <c r="AW12">
        <v>9</v>
      </c>
      <c r="AX12">
        <f>(R12*SUMPRODUCT(K13:$K$23, X13:$X$23)-$AZ$3*SUMPRODUCT(K12:$K$22, W13:$W$23))/Z12</f>
        <v>749.12062700628314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378.3199803514795</v>
      </c>
      <c r="P13">
        <f t="shared" si="22"/>
        <v>18.915999017573977</v>
      </c>
      <c r="Q13" s="4">
        <f t="shared" si="23"/>
        <v>25</v>
      </c>
      <c r="R13">
        <f t="shared" si="0"/>
        <v>100000</v>
      </c>
      <c r="S13">
        <f t="shared" si="1"/>
        <v>783.61477403594961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674.00525268254773</v>
      </c>
      <c r="AC13">
        <f t="shared" si="2"/>
        <v>696.44040309903858</v>
      </c>
      <c r="AE13">
        <f t="shared" si="3"/>
        <v>336.23322115200097</v>
      </c>
      <c r="AF13">
        <f t="shared" si="4"/>
        <v>-16.811661057600052</v>
      </c>
      <c r="AG13">
        <f t="shared" si="4"/>
        <v>-22.218838457832859</v>
      </c>
      <c r="AH13">
        <f t="shared" si="5"/>
        <v>-197.77753101264898</v>
      </c>
      <c r="AI13">
        <f t="shared" si="6"/>
        <v>99.425190623919036</v>
      </c>
      <c r="AJ13">
        <f t="shared" si="7"/>
        <v>-22.435150416490842</v>
      </c>
      <c r="AK13">
        <f t="shared" si="24"/>
        <v>69.53987689438641</v>
      </c>
      <c r="AL13">
        <f t="shared" si="8"/>
        <v>146.52991710181459</v>
      </c>
      <c r="AN13">
        <f t="shared" si="9"/>
        <v>147.92932997842519</v>
      </c>
      <c r="AO13">
        <f t="shared" si="9"/>
        <v>-7.396466498921261</v>
      </c>
      <c r="AP13">
        <f t="shared" si="9"/>
        <v>-9.7754108731576199</v>
      </c>
      <c r="AQ13">
        <f t="shared" si="9"/>
        <v>-87.014297835436423</v>
      </c>
      <c r="AR13">
        <f t="shared" si="9"/>
        <v>43.743154770909875</v>
      </c>
      <c r="AS13">
        <f t="shared" si="9"/>
        <v>-9.8705795867099617</v>
      </c>
      <c r="AT13">
        <f t="shared" si="9"/>
        <v>30.594797743433908</v>
      </c>
      <c r="AU13">
        <f t="shared" si="9"/>
        <v>64.467372927633804</v>
      </c>
      <c r="AW13">
        <v>10</v>
      </c>
      <c r="AX13">
        <f>(R13*SUMPRODUCT(K14:$K$23, X14:$X$23)-$AZ$3*SUMPRODUCT(K13:$K$22, W14:$W$23))/Z13</f>
        <v>783.61477403594961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378.3199803514795</v>
      </c>
      <c r="P14">
        <f t="shared" si="22"/>
        <v>18.915999017573977</v>
      </c>
      <c r="Q14" s="4">
        <f t="shared" si="23"/>
        <v>25</v>
      </c>
      <c r="R14">
        <f t="shared" si="0"/>
        <v>100000</v>
      </c>
      <c r="S14">
        <f t="shared" si="1"/>
        <v>810.89172876037253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696.44040309903858</v>
      </c>
      <c r="AC14">
        <f t="shared" si="2"/>
        <v>711.79053536719084</v>
      </c>
      <c r="AE14">
        <f t="shared" si="3"/>
        <v>332.08450870025001</v>
      </c>
      <c r="AF14">
        <f t="shared" si="4"/>
        <v>-16.604225435012502</v>
      </c>
      <c r="AG14">
        <f t="shared" si="4"/>
        <v>-21.944684787182382</v>
      </c>
      <c r="AH14">
        <f t="shared" si="5"/>
        <v>-207.861144288595</v>
      </c>
      <c r="AI14">
        <f t="shared" si="6"/>
        <v>85.674454189460135</v>
      </c>
      <c r="AJ14">
        <f t="shared" si="7"/>
        <v>-15.350132268152265</v>
      </c>
      <c r="AK14">
        <f t="shared" si="24"/>
        <v>70.834448045499329</v>
      </c>
      <c r="AL14">
        <f t="shared" si="8"/>
        <v>141.1587699668072</v>
      </c>
      <c r="AN14">
        <f t="shared" si="9"/>
        <v>134.58716736362342</v>
      </c>
      <c r="AO14">
        <f t="shared" si="9"/>
        <v>-6.7293583681811722</v>
      </c>
      <c r="AP14">
        <f t="shared" si="9"/>
        <v>-8.8937390538152883</v>
      </c>
      <c r="AQ14">
        <f t="shared" si="9"/>
        <v>-84.241938066478525</v>
      </c>
      <c r="AR14">
        <f t="shared" si="9"/>
        <v>34.722131875148435</v>
      </c>
      <c r="AS14">
        <f t="shared" si="9"/>
        <v>-6.2210996493435946</v>
      </c>
      <c r="AT14">
        <f t="shared" si="9"/>
        <v>28.707776076404279</v>
      </c>
      <c r="AU14">
        <f t="shared" si="9"/>
        <v>57.208808302209121</v>
      </c>
      <c r="AW14">
        <v>11</v>
      </c>
      <c r="AX14">
        <f>(R14*SUMPRODUCT(K15:$K$23, X15:$X$23)-$AZ$3*SUMPRODUCT(K14:$K$22, W15:$W$23))/Z14</f>
        <v>810.89172876037253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378.3199803514795</v>
      </c>
      <c r="P15">
        <f t="shared" si="22"/>
        <v>18.915999017573977</v>
      </c>
      <c r="Q15" s="4">
        <f t="shared" si="23"/>
        <v>25</v>
      </c>
      <c r="R15">
        <f t="shared" si="0"/>
        <v>100000</v>
      </c>
      <c r="S15">
        <f t="shared" si="1"/>
        <v>831.61859930870355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711.79053536719084</v>
      </c>
      <c r="AC15">
        <f t="shared" si="2"/>
        <v>720.86831475804797</v>
      </c>
      <c r="AE15">
        <f t="shared" si="3"/>
        <v>327.93745462399573</v>
      </c>
      <c r="AF15">
        <f t="shared" si="4"/>
        <v>-16.396872731199789</v>
      </c>
      <c r="AG15">
        <f t="shared" si="4"/>
        <v>-21.67064070468366</v>
      </c>
      <c r="AH15">
        <f t="shared" si="5"/>
        <v>-218.38893850760331</v>
      </c>
      <c r="AI15">
        <f t="shared" si="6"/>
        <v>71.481002680508993</v>
      </c>
      <c r="AJ15">
        <f t="shared" si="7"/>
        <v>-9.0777793908571311</v>
      </c>
      <c r="AK15">
        <f t="shared" si="24"/>
        <v>71.633178208199084</v>
      </c>
      <c r="AL15">
        <f t="shared" si="8"/>
        <v>134.03640149785093</v>
      </c>
      <c r="AN15">
        <f t="shared" si="9"/>
        <v>122.42988011492486</v>
      </c>
      <c r="AO15">
        <f t="shared" si="9"/>
        <v>-6.1214940057462437</v>
      </c>
      <c r="AP15">
        <f t="shared" si="9"/>
        <v>-8.0903657269952376</v>
      </c>
      <c r="AQ15">
        <f t="shared" si="9"/>
        <v>-81.53180182046566</v>
      </c>
      <c r="AR15">
        <f t="shared" si="9"/>
        <v>26.686218561717723</v>
      </c>
      <c r="AS15">
        <f t="shared" si="9"/>
        <v>-3.3890347895962836</v>
      </c>
      <c r="AT15">
        <f t="shared" si="9"/>
        <v>26.743030710951743</v>
      </c>
      <c r="AU15">
        <f t="shared" si="9"/>
        <v>50.040214483073179</v>
      </c>
      <c r="AW15">
        <v>12</v>
      </c>
      <c r="AX15">
        <f>(R15*SUMPRODUCT(K16:$K$23, X16:$X$23)-$AZ$3*SUMPRODUCT(K15:$K$22, W16:$W$23))/Z15</f>
        <v>831.61859930870355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378.3199803514795</v>
      </c>
      <c r="P16">
        <f t="shared" si="22"/>
        <v>18.915999017573977</v>
      </c>
      <c r="Q16" s="4">
        <f t="shared" si="23"/>
        <v>25</v>
      </c>
      <c r="R16">
        <f t="shared" si="0"/>
        <v>100000</v>
      </c>
      <c r="S16">
        <f t="shared" si="1"/>
        <v>845.81187973866452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720.86831475804797</v>
      </c>
      <c r="AC16">
        <f t="shared" si="2"/>
        <v>723.88674894802</v>
      </c>
      <c r="AE16">
        <f t="shared" si="3"/>
        <v>323.78455209606147</v>
      </c>
      <c r="AF16">
        <f t="shared" si="4"/>
        <v>-16.189227604803076</v>
      </c>
      <c r="AG16">
        <f t="shared" si="4"/>
        <v>-21.396210146979833</v>
      </c>
      <c r="AH16">
        <f t="shared" si="5"/>
        <v>-230.89660262795189</v>
      </c>
      <c r="AI16">
        <f t="shared" si="6"/>
        <v>55.302511716326649</v>
      </c>
      <c r="AJ16">
        <f t="shared" si="7"/>
        <v>-3.0184341899720266</v>
      </c>
      <c r="AK16">
        <f t="shared" si="24"/>
        <v>71.992454747451461</v>
      </c>
      <c r="AL16">
        <f t="shared" si="8"/>
        <v>124.27653227380608</v>
      </c>
      <c r="AN16">
        <f t="shared" si="9"/>
        <v>111.35094169232796</v>
      </c>
      <c r="AO16">
        <f t="shared" si="9"/>
        <v>-5.5675470846163995</v>
      </c>
      <c r="AP16">
        <f t="shared" si="9"/>
        <v>-7.358251445567122</v>
      </c>
      <c r="AQ16">
        <f t="shared" si="9"/>
        <v>-79.406364416526571</v>
      </c>
      <c r="AR16">
        <f t="shared" si="9"/>
        <v>19.018778745617862</v>
      </c>
      <c r="AS16">
        <f t="shared" si="9"/>
        <v>-1.0380528882983504</v>
      </c>
      <c r="AT16">
        <f t="shared" si="9"/>
        <v>24.758524083300575</v>
      </c>
      <c r="AU16">
        <f t="shared" si="9"/>
        <v>42.739249940620084</v>
      </c>
      <c r="AW16">
        <v>13</v>
      </c>
      <c r="AX16">
        <f>(R16*SUMPRODUCT(K17:$K$23, X17:$X$23)-$AZ$3*SUMPRODUCT(K16:$K$22, W17:$W$23))/Z16</f>
        <v>845.81187973866452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378.3199803514795</v>
      </c>
      <c r="P17">
        <f t="shared" si="22"/>
        <v>18.915999017573977</v>
      </c>
      <c r="Q17" s="4">
        <f t="shared" si="23"/>
        <v>25</v>
      </c>
      <c r="R17">
        <f t="shared" si="0"/>
        <v>100000</v>
      </c>
      <c r="S17">
        <f t="shared" si="1"/>
        <v>853.62106745500307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723.88674894802</v>
      </c>
      <c r="AC17">
        <f t="shared" si="2"/>
        <v>721.17136489821735</v>
      </c>
      <c r="AE17">
        <f t="shared" si="3"/>
        <v>319.61902886461399</v>
      </c>
      <c r="AF17">
        <f t="shared" si="4"/>
        <v>-15.980951443230701</v>
      </c>
      <c r="AG17">
        <f t="shared" si="4"/>
        <v>-21.120945592648241</v>
      </c>
      <c r="AH17">
        <f t="shared" si="5"/>
        <v>-245.20981144717234</v>
      </c>
      <c r="AI17">
        <f t="shared" si="6"/>
        <v>37.307320381562704</v>
      </c>
      <c r="AJ17">
        <f t="shared" si="7"/>
        <v>2.7153840498026511</v>
      </c>
      <c r="AK17">
        <f t="shared" si="24"/>
        <v>71.926737845858241</v>
      </c>
      <c r="AL17">
        <f t="shared" si="8"/>
        <v>111.9494422772236</v>
      </c>
      <c r="AN17">
        <f t="shared" si="9"/>
        <v>101.25390098635047</v>
      </c>
      <c r="AO17">
        <f t="shared" si="9"/>
        <v>-5.062695049317524</v>
      </c>
      <c r="AP17">
        <f t="shared" si="9"/>
        <v>-6.691022563246606</v>
      </c>
      <c r="AQ17">
        <f t="shared" si="9"/>
        <v>-77.681388549837038</v>
      </c>
      <c r="AR17">
        <f t="shared" si="9"/>
        <v>11.818794823949311</v>
      </c>
      <c r="AS17">
        <f t="shared" si="9"/>
        <v>0.86022171050114471</v>
      </c>
      <c r="AT17">
        <f t="shared" si="9"/>
        <v>22.786073839178808</v>
      </c>
      <c r="AU17">
        <f t="shared" si="9"/>
        <v>35.465090373629266</v>
      </c>
      <c r="AW17">
        <v>14</v>
      </c>
      <c r="AX17">
        <f>(R17*SUMPRODUCT(K18:$K$23, X18:$X$23)-$AZ$3*SUMPRODUCT(K17:$K$22, W18:$W$23))/Z17</f>
        <v>853.62106745500307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378.3199803514795</v>
      </c>
      <c r="P18">
        <f t="shared" si="22"/>
        <v>18.915999017573977</v>
      </c>
      <c r="Q18" s="4">
        <f t="shared" si="23"/>
        <v>25</v>
      </c>
      <c r="R18">
        <f t="shared" si="0"/>
        <v>100000</v>
      </c>
      <c r="S18">
        <f t="shared" si="1"/>
        <v>815.75669346246639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721.17136489821735</v>
      </c>
      <c r="AC18">
        <f t="shared" si="2"/>
        <v>679.21180228196124</v>
      </c>
      <c r="AE18">
        <f t="shared" si="3"/>
        <v>314.99514224412241</v>
      </c>
      <c r="AF18">
        <f t="shared" si="4"/>
        <v>-15.749757112206121</v>
      </c>
      <c r="AG18">
        <f t="shared" si="4"/>
        <v>-20.81539163960327</v>
      </c>
      <c r="AH18">
        <f t="shared" si="5"/>
        <v>-377.37798847394822</v>
      </c>
      <c r="AI18">
        <f t="shared" si="6"/>
        <v>-98.94799498163519</v>
      </c>
      <c r="AJ18">
        <f t="shared" si="7"/>
        <v>41.959562616256108</v>
      </c>
      <c r="AK18">
        <f t="shared" si="24"/>
        <v>71.429172502109353</v>
      </c>
      <c r="AL18">
        <f t="shared" si="8"/>
        <v>14.44074013673027</v>
      </c>
      <c r="AN18">
        <f t="shared" si="9"/>
        <v>91.92303602620737</v>
      </c>
      <c r="AO18">
        <f t="shared" si="9"/>
        <v>-4.5961518013103682</v>
      </c>
      <c r="AP18">
        <f t="shared" si="9"/>
        <v>-6.0744238211266257</v>
      </c>
      <c r="AQ18">
        <f t="shared" si="9"/>
        <v>-110.12782667963731</v>
      </c>
      <c r="AR18">
        <f t="shared" si="9"/>
        <v>-28.875366275866927</v>
      </c>
      <c r="AS18">
        <f t="shared" si="9"/>
        <v>12.244793232489871</v>
      </c>
      <c r="AT18">
        <f t="shared" si="9"/>
        <v>20.844722716850391</v>
      </c>
      <c r="AU18">
        <f t="shared" si="9"/>
        <v>4.2141496734733357</v>
      </c>
      <c r="AW18">
        <v>15</v>
      </c>
      <c r="AX18">
        <f>(R18*SUMPRODUCT(K19:$K$23, X19:$X$23)-$AZ$3*SUMPRODUCT(K18:$K$22, W19:$W$23))/Z18</f>
        <v>815.75669346246639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378.3199803514795</v>
      </c>
      <c r="P19">
        <f t="shared" si="22"/>
        <v>18.915999017573977</v>
      </c>
      <c r="Q19" s="4">
        <f t="shared" si="23"/>
        <v>25</v>
      </c>
      <c r="R19">
        <f t="shared" si="0"/>
        <v>100000</v>
      </c>
      <c r="S19">
        <f t="shared" si="1"/>
        <v>734.65094165578512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679.21180228196124</v>
      </c>
      <c r="AC19">
        <f t="shared" si="2"/>
        <v>601.75705121535748</v>
      </c>
      <c r="AE19">
        <f t="shared" si="3"/>
        <v>309.88419517853833</v>
      </c>
      <c r="AF19">
        <f t="shared" si="4"/>
        <v>-15.494209758926919</v>
      </c>
      <c r="AG19">
        <f t="shared" si="4"/>
        <v>-20.477651939678111</v>
      </c>
      <c r="AH19">
        <f t="shared" si="5"/>
        <v>-518.34313411650294</v>
      </c>
      <c r="AI19">
        <f t="shared" si="6"/>
        <v>-244.43080063656964</v>
      </c>
      <c r="AJ19">
        <f t="shared" si="7"/>
        <v>77.454751066603762</v>
      </c>
      <c r="AK19">
        <f t="shared" si="24"/>
        <v>68.152125139110098</v>
      </c>
      <c r="AL19">
        <f t="shared" si="8"/>
        <v>-98.823924430855783</v>
      </c>
      <c r="AN19">
        <f t="shared" si="9"/>
        <v>83.303125666052438</v>
      </c>
      <c r="AO19">
        <f t="shared" si="9"/>
        <v>-4.1651562833026228</v>
      </c>
      <c r="AP19">
        <f t="shared" si="9"/>
        <v>-5.5048061160197905</v>
      </c>
      <c r="AQ19">
        <f t="shared" si="9"/>
        <v>-139.34109551655189</v>
      </c>
      <c r="AR19">
        <f t="shared" si="9"/>
        <v>-65.707932249821866</v>
      </c>
      <c r="AS19">
        <f t="shared" si="9"/>
        <v>20.821400258301928</v>
      </c>
      <c r="AT19">
        <f t="shared" si="9"/>
        <v>18.320666665819722</v>
      </c>
      <c r="AU19">
        <f t="shared" si="9"/>
        <v>-26.565865325700216</v>
      </c>
      <c r="AW19">
        <v>16</v>
      </c>
      <c r="AX19">
        <f>(R19*SUMPRODUCT(K20:$K$23, X20:$X$23)-$AZ$3*SUMPRODUCT(K19:$K$22, W20:$W$23))/Z19</f>
        <v>734.65094165578512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378.3199803514795</v>
      </c>
      <c r="P20">
        <f t="shared" si="22"/>
        <v>18.915999017573977</v>
      </c>
      <c r="Q20" s="4">
        <f t="shared" si="23"/>
        <v>25</v>
      </c>
      <c r="R20">
        <f t="shared" si="0"/>
        <v>100000</v>
      </c>
      <c r="S20">
        <f t="shared" si="1"/>
        <v>613.31741798194457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601.75705121535748</v>
      </c>
      <c r="AC20">
        <f t="shared" si="2"/>
        <v>493.2723736981942</v>
      </c>
      <c r="AE20">
        <f t="shared" si="3"/>
        <v>304.27114778423305</v>
      </c>
      <c r="AF20">
        <f t="shared" si="4"/>
        <v>-15.213557389211653</v>
      </c>
      <c r="AG20">
        <f t="shared" si="4"/>
        <v>-20.106732632885848</v>
      </c>
      <c r="AH20">
        <f t="shared" si="5"/>
        <v>-664.57114958191244</v>
      </c>
      <c r="AI20">
        <f t="shared" si="6"/>
        <v>-395.62029181977687</v>
      </c>
      <c r="AJ20">
        <f t="shared" si="7"/>
        <v>108.48467751716328</v>
      </c>
      <c r="AK20">
        <f t="shared" si="24"/>
        <v>62.35702491272653</v>
      </c>
      <c r="AL20">
        <f t="shared" si="8"/>
        <v>-224.77858938988706</v>
      </c>
      <c r="AN20">
        <f t="shared" si="9"/>
        <v>75.346660788417182</v>
      </c>
      <c r="AO20">
        <f t="shared" si="9"/>
        <v>-3.7673330394208593</v>
      </c>
      <c r="AP20">
        <f t="shared" si="9"/>
        <v>-4.9790299681248724</v>
      </c>
      <c r="AQ20">
        <f t="shared" si="9"/>
        <v>-164.56774604480441</v>
      </c>
      <c r="AR20">
        <f t="shared" si="9"/>
        <v>-97.967448263932937</v>
      </c>
      <c r="AS20">
        <f t="shared" si="9"/>
        <v>26.86405943235507</v>
      </c>
      <c r="AT20">
        <f t="shared" si="9"/>
        <v>15.441469354188799</v>
      </c>
      <c r="AU20">
        <f t="shared" si="9"/>
        <v>-55.66191947738907</v>
      </c>
      <c r="AW20">
        <v>17</v>
      </c>
      <c r="AX20">
        <f>(R20*SUMPRODUCT(K21:$K$23, X21:$X$23)-$AZ$3*SUMPRODUCT(K20:$K$22, W21:$W$23))/Z20</f>
        <v>613.31741798194457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378.3199803514795</v>
      </c>
      <c r="P21">
        <f t="shared" si="22"/>
        <v>18.915999017573977</v>
      </c>
      <c r="Q21" s="4">
        <f t="shared" si="23"/>
        <v>25</v>
      </c>
      <c r="R21">
        <f t="shared" si="0"/>
        <v>100000</v>
      </c>
      <c r="S21">
        <f t="shared" si="1"/>
        <v>450.89167874975305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493.2723736981942</v>
      </c>
      <c r="AC21">
        <f t="shared" si="2"/>
        <v>355.28169528252801</v>
      </c>
      <c r="AE21">
        <f t="shared" si="3"/>
        <v>298.09856848816361</v>
      </c>
      <c r="AF21">
        <f t="shared" si="4"/>
        <v>-14.904928424408183</v>
      </c>
      <c r="AG21">
        <f t="shared" si="4"/>
        <v>-19.698838547412571</v>
      </c>
      <c r="AH21">
        <f t="shared" si="5"/>
        <v>-827.30703657768083</v>
      </c>
      <c r="AI21">
        <f t="shared" si="6"/>
        <v>-563.81223506133801</v>
      </c>
      <c r="AJ21">
        <f t="shared" si="7"/>
        <v>137.9906784156662</v>
      </c>
      <c r="AK21">
        <f t="shared" si="24"/>
        <v>54.352620963336477</v>
      </c>
      <c r="AL21">
        <f t="shared" si="8"/>
        <v>-371.46893568233531</v>
      </c>
      <c r="AN21">
        <f t="shared" si="9"/>
        <v>67.99930824403414</v>
      </c>
      <c r="AO21">
        <f t="shared" si="9"/>
        <v>-3.3999654122017073</v>
      </c>
      <c r="AP21">
        <f t="shared" si="9"/>
        <v>-4.4935049545135799</v>
      </c>
      <c r="AQ21">
        <f t="shared" si="9"/>
        <v>-188.71712963270357</v>
      </c>
      <c r="AR21">
        <f t="shared" si="9"/>
        <v>-128.61129175538474</v>
      </c>
      <c r="AS21">
        <f t="shared" si="9"/>
        <v>31.477073922154201</v>
      </c>
      <c r="AT21">
        <f t="shared" si="9"/>
        <v>12.398384351529755</v>
      </c>
      <c r="AU21">
        <f t="shared" si="9"/>
        <v>-84.73583348170078</v>
      </c>
      <c r="AW21">
        <v>18</v>
      </c>
      <c r="AX21">
        <f>(R21*SUMPRODUCT(K22:$K$23, X22:$X$23)-$AZ$3*SUMPRODUCT(K21:$K$22, W22:$W$23))/Z21</f>
        <v>450.89167874975305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378.3199803514795</v>
      </c>
      <c r="P22">
        <f t="shared" si="22"/>
        <v>18.915999017573977</v>
      </c>
      <c r="Q22" s="4">
        <f t="shared" si="23"/>
        <v>25</v>
      </c>
      <c r="R22">
        <f t="shared" si="0"/>
        <v>100000</v>
      </c>
      <c r="S22">
        <f t="shared" si="1"/>
        <v>246.47869947969309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355.28169528252801</v>
      </c>
      <c r="AC22">
        <f t="shared" si="2"/>
        <v>189.79347762709838</v>
      </c>
      <c r="AE22">
        <f t="shared" si="3"/>
        <v>291.31387368683562</v>
      </c>
      <c r="AF22">
        <f t="shared" si="4"/>
        <v>-14.565693684341781</v>
      </c>
      <c r="AG22">
        <f t="shared" si="4"/>
        <v>-19.250494873161962</v>
      </c>
      <c r="AH22">
        <f t="shared" si="5"/>
        <v>-1005.4211551059354</v>
      </c>
      <c r="AI22">
        <f t="shared" si="6"/>
        <v>-747.92346997660366</v>
      </c>
      <c r="AJ22">
        <f t="shared" si="7"/>
        <v>165.48821765542962</v>
      </c>
      <c r="AK22">
        <f t="shared" si="24"/>
        <v>44.24209126995153</v>
      </c>
      <c r="AL22">
        <f t="shared" si="8"/>
        <v>-538.19316105122255</v>
      </c>
      <c r="AN22">
        <f t="shared" si="9"/>
        <v>61.213489769755967</v>
      </c>
      <c r="AO22">
        <f t="shared" si="9"/>
        <v>-3.0606744884877983</v>
      </c>
      <c r="AP22">
        <f t="shared" si="9"/>
        <v>-4.0450870261256986</v>
      </c>
      <c r="AQ22">
        <f t="shared" si="9"/>
        <v>-211.26813087705892</v>
      </c>
      <c r="AR22">
        <f t="shared" si="9"/>
        <v>-157.16040262191649</v>
      </c>
      <c r="AS22">
        <f t="shared" si="9"/>
        <v>34.773871873180084</v>
      </c>
      <c r="AT22">
        <f t="shared" si="9"/>
        <v>9.2965459113599742</v>
      </c>
      <c r="AU22">
        <f t="shared" si="9"/>
        <v>-113.08998483737643</v>
      </c>
      <c r="AW22">
        <v>19</v>
      </c>
      <c r="AX22">
        <f>(R22*SUMPRODUCT(K23:$K$23, X23:$X$23)-$AZ$3*SUMPRODUCT(K22:$K$22, W23:$W$23))/Z22</f>
        <v>246.47869947969309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378.3199803514795</v>
      </c>
      <c r="P23">
        <f t="shared" si="22"/>
        <v>18.915999017573977</v>
      </c>
      <c r="Q23" s="4">
        <f t="shared" si="23"/>
        <v>25</v>
      </c>
      <c r="R23">
        <f t="shared" si="0"/>
        <v>100000</v>
      </c>
      <c r="S23">
        <f t="shared" si="1"/>
        <v>252.92800495411191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189.79347762709838</v>
      </c>
      <c r="AC23">
        <f t="shared" si="2"/>
        <v>189.79347762709838</v>
      </c>
      <c r="AE23">
        <f t="shared" si="3"/>
        <v>283.8857829908942</v>
      </c>
      <c r="AF23">
        <f t="shared" si="4"/>
        <v>-14.19428914954471</v>
      </c>
      <c r="AG23">
        <f t="shared" si="4"/>
        <v>-18.759634551098063</v>
      </c>
      <c r="AH23">
        <f t="shared" si="5"/>
        <v>-1193.4214933291209</v>
      </c>
      <c r="AI23">
        <f t="shared" si="6"/>
        <v>-942.48963403886955</v>
      </c>
      <c r="AJ23">
        <f t="shared" si="7"/>
        <v>0</v>
      </c>
      <c r="AK23">
        <f t="shared" si="24"/>
        <v>32.163948002791351</v>
      </c>
      <c r="AL23">
        <f t="shared" si="8"/>
        <v>-910.3256860360782</v>
      </c>
      <c r="AN23">
        <f t="shared" si="9"/>
        <v>54.950415616242573</v>
      </c>
      <c r="AO23">
        <f t="shared" si="9"/>
        <v>-2.7475207808121289</v>
      </c>
      <c r="AP23">
        <f t="shared" si="9"/>
        <v>-3.6312128931963032</v>
      </c>
      <c r="AQ23">
        <f t="shared" si="9"/>
        <v>-231.00490053739517</v>
      </c>
      <c r="AR23">
        <f t="shared" si="9"/>
        <v>-182.43321859516104</v>
      </c>
      <c r="AS23">
        <f t="shared" si="9"/>
        <v>0</v>
      </c>
      <c r="AT23">
        <f t="shared" si="9"/>
        <v>6.2258218498715419</v>
      </c>
      <c r="AU23">
        <f t="shared" si="9"/>
        <v>-176.20739674528949</v>
      </c>
      <c r="AW23">
        <v>20</v>
      </c>
      <c r="AX23">
        <f>(R23*SUMPRODUCT(K$23:$K24, X$23:$X24)-$AZ$3*SUMPRODUCT(K$22:$K23, W$23:$W24))/Z23</f>
        <v>252.92800495411191</v>
      </c>
    </row>
    <row r="25" spans="5:50" x14ac:dyDescent="0.25">
      <c r="AN25" s="8">
        <f t="shared" ref="AN25:AU25" si="25">SUM(AN3:AN23)</f>
        <v>3280.1842208947646</v>
      </c>
      <c r="AO25" s="8">
        <f t="shared" si="25"/>
        <v>-447.74919630834802</v>
      </c>
      <c r="AP25" s="8">
        <f t="shared" si="25"/>
        <v>-1714.1924986657345</v>
      </c>
      <c r="AQ25" s="8">
        <f t="shared" si="25"/>
        <v>-2403.3193356073029</v>
      </c>
      <c r="AR25" s="8">
        <f t="shared" si="25"/>
        <v>-1285.0768096866207</v>
      </c>
      <c r="AS25" s="8">
        <f t="shared" si="25"/>
        <v>-392.47557407468236</v>
      </c>
      <c r="AT25" s="8">
        <f t="shared" si="25"/>
        <v>483.97653093873112</v>
      </c>
      <c r="AU25" s="9">
        <f t="shared" si="25"/>
        <v>-1193.575852822572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1509.8172561276288</v>
      </c>
      <c r="K3">
        <v>1</v>
      </c>
      <c r="L3" s="2">
        <v>0</v>
      </c>
      <c r="O3">
        <f>$C$3</f>
        <v>1509.8172561276288</v>
      </c>
      <c r="P3">
        <f>O3*B5</f>
        <v>1207.8538049021031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1509.8172561276288</v>
      </c>
      <c r="AF3">
        <f t="shared" ref="AF3:AG23" si="4">-$Z3*P3</f>
        <v>-1207.8538049021031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-1220.4691357744744</v>
      </c>
      <c r="AJ3">
        <f t="shared" ref="AJ3:AJ23" si="7">AB3-AC3</f>
        <v>0</v>
      </c>
      <c r="AL3">
        <f t="shared" ref="AL3:AL23" si="8">SUM(AI3:AK3)</f>
        <v>-1220.4691357744744</v>
      </c>
      <c r="AN3">
        <f t="shared" ref="AN3:AU23" si="9">AE3*$K3</f>
        <v>1509.8172561276288</v>
      </c>
      <c r="AO3">
        <f t="shared" si="9"/>
        <v>-1207.8538049021031</v>
      </c>
      <c r="AP3">
        <f t="shared" si="9"/>
        <v>-1522.432587</v>
      </c>
      <c r="AQ3">
        <f t="shared" si="9"/>
        <v>0</v>
      </c>
      <c r="AR3">
        <f t="shared" si="9"/>
        <v>-1220.4691357744744</v>
      </c>
      <c r="AS3">
        <f t="shared" si="9"/>
        <v>0</v>
      </c>
      <c r="AT3">
        <f t="shared" si="9"/>
        <v>0</v>
      </c>
      <c r="AU3">
        <f t="shared" si="9"/>
        <v>-1220.4691357744744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1168.3483738221912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100000</v>
      </c>
      <c r="S4">
        <f t="shared" si="1"/>
        <v>964.80948806873744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952.90490254621182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-952.90490254621182</v>
      </c>
      <c r="AK4">
        <f>H4*SUM(AB4, AE4:AF4)</f>
        <v>0</v>
      </c>
      <c r="AL4">
        <f t="shared" si="8"/>
        <v>-1186.7843025462118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-215.44347127597251</v>
      </c>
      <c r="AR4">
        <f t="shared" si="9"/>
        <v>-215.44347127597251</v>
      </c>
      <c r="AS4">
        <f t="shared" si="9"/>
        <v>-877.79060490341669</v>
      </c>
      <c r="AT4">
        <f t="shared" si="9"/>
        <v>0</v>
      </c>
      <c r="AU4">
        <f t="shared" si="9"/>
        <v>-1093.2340761793891</v>
      </c>
      <c r="AW4">
        <v>1</v>
      </c>
      <c r="AX4">
        <f>(R4*SUMPRODUCT(K5:$K$23, X5:$X$23)-$AZ$3*SUMPRODUCT(K4:$K$22, W5:$W$23))/Z4</f>
        <v>964.80948806873744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1509.8172561276288</v>
      </c>
      <c r="P5">
        <f t="shared" ref="P5:P23" si="22">O5*$C$5</f>
        <v>75.490862806381443</v>
      </c>
      <c r="Q5" s="4">
        <f t="shared" ref="Q5:Q23" si="23">$C$8</f>
        <v>25</v>
      </c>
      <c r="R5">
        <f t="shared" si="0"/>
        <v>100000</v>
      </c>
      <c r="S5">
        <f t="shared" si="1"/>
        <v>1853.08470135219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952.90490254621182</v>
      </c>
      <c r="AC5">
        <f t="shared" si="2"/>
        <v>1807.3641803805676</v>
      </c>
      <c r="AE5">
        <f t="shared" si="3"/>
        <v>1472.5660546732486</v>
      </c>
      <c r="AF5">
        <f t="shared" si="4"/>
        <v>-73.628302733662437</v>
      </c>
      <c r="AG5">
        <f t="shared" si="4"/>
        <v>-24.383183605446366</v>
      </c>
      <c r="AH5">
        <f t="shared" si="5"/>
        <v>-245.72497221452878</v>
      </c>
      <c r="AI5">
        <f t="shared" si="6"/>
        <v>1128.8295961196109</v>
      </c>
      <c r="AJ5">
        <f t="shared" si="7"/>
        <v>-854.45927783435582</v>
      </c>
      <c r="AK5">
        <f>H5*SUM(AB5, AE5:AF5)</f>
        <v>201.25187962965873</v>
      </c>
      <c r="AL5">
        <f t="shared" si="8"/>
        <v>475.62219791491378</v>
      </c>
      <c r="AN5">
        <f t="shared" si="9"/>
        <v>1249.5611633616497</v>
      </c>
      <c r="AO5">
        <f t="shared" si="9"/>
        <v>-62.478058168082498</v>
      </c>
      <c r="AP5">
        <f t="shared" si="9"/>
        <v>-20.690602758219189</v>
      </c>
      <c r="AQ5">
        <f t="shared" si="9"/>
        <v>-208.51246786041622</v>
      </c>
      <c r="AR5">
        <f t="shared" si="9"/>
        <v>957.88003457493176</v>
      </c>
      <c r="AS5">
        <f t="shared" si="9"/>
        <v>-725.06026189281351</v>
      </c>
      <c r="AT5">
        <f t="shared" si="9"/>
        <v>170.77436495339819</v>
      </c>
      <c r="AU5">
        <f t="shared" si="9"/>
        <v>403.59413763551646</v>
      </c>
      <c r="AW5">
        <v>2</v>
      </c>
      <c r="AX5">
        <f>(R5*SUMPRODUCT(K6:$K$23, X6:$X$23)-$AZ$3*SUMPRODUCT(K5:$K$22, W6:$W$23))/Z5</f>
        <v>1853.08470135219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1509.8172561276288</v>
      </c>
      <c r="P6">
        <f t="shared" si="22"/>
        <v>75.490862806381443</v>
      </c>
      <c r="Q6" s="4">
        <f t="shared" si="23"/>
        <v>25</v>
      </c>
      <c r="R6">
        <f t="shared" si="0"/>
        <v>100000</v>
      </c>
      <c r="S6">
        <f t="shared" si="1"/>
        <v>2670.0981465013338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1807.3641803805676</v>
      </c>
      <c r="AC6">
        <f t="shared" si="2"/>
        <v>2571.2406687696903</v>
      </c>
      <c r="AE6">
        <f t="shared" si="3"/>
        <v>1453.9179155089848</v>
      </c>
      <c r="AF6">
        <f t="shared" si="4"/>
        <v>-72.695895775449245</v>
      </c>
      <c r="AG6">
        <f t="shared" si="4"/>
        <v>-24.074402210072524</v>
      </c>
      <c r="AH6">
        <f t="shared" si="5"/>
        <v>-259.79823727751318</v>
      </c>
      <c r="AI6">
        <f t="shared" si="6"/>
        <v>1097.3493802459498</v>
      </c>
      <c r="AJ6">
        <f t="shared" si="7"/>
        <v>-763.87648838912264</v>
      </c>
      <c r="AK6">
        <f>H6*SUM(AB6, AE6:AF6)</f>
        <v>272.85369831616413</v>
      </c>
      <c r="AL6">
        <f t="shared" si="8"/>
        <v>606.32659017299125</v>
      </c>
      <c r="AN6">
        <f t="shared" si="9"/>
        <v>1136.4857346251595</v>
      </c>
      <c r="AO6">
        <f t="shared" si="9"/>
        <v>-56.82428673125797</v>
      </c>
      <c r="AP6">
        <f t="shared" si="9"/>
        <v>-18.81826641622861</v>
      </c>
      <c r="AQ6">
        <f t="shared" si="9"/>
        <v>-203.07679504952867</v>
      </c>
      <c r="AR6">
        <f t="shared" si="9"/>
        <v>857.76638642814407</v>
      </c>
      <c r="AS6">
        <f t="shared" si="9"/>
        <v>-597.10023709686811</v>
      </c>
      <c r="AT6">
        <f t="shared" si="9"/>
        <v>213.28187270288927</v>
      </c>
      <c r="AU6">
        <f t="shared" si="9"/>
        <v>473.94802203416521</v>
      </c>
      <c r="AW6">
        <v>3</v>
      </c>
      <c r="AX6">
        <f>(R6*SUMPRODUCT(K7:$K$23, X7:$X$23)-$AZ$3*SUMPRODUCT(K6:$K$22, W7:$W$23))/Z6</f>
        <v>2670.0981465013338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1509.8172561276288</v>
      </c>
      <c r="P7">
        <f t="shared" si="22"/>
        <v>75.490862806381443</v>
      </c>
      <c r="Q7" s="4">
        <f t="shared" si="23"/>
        <v>25</v>
      </c>
      <c r="R7">
        <f t="shared" si="0"/>
        <v>100000</v>
      </c>
      <c r="S7">
        <f t="shared" si="1"/>
        <v>3421.0714156154559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2571.2406687696903</v>
      </c>
      <c r="AC7">
        <f t="shared" si="2"/>
        <v>3252.0270298965816</v>
      </c>
      <c r="AE7">
        <f t="shared" si="3"/>
        <v>1435.2131045028268</v>
      </c>
      <c r="AF7">
        <f t="shared" si="4"/>
        <v>-71.760655225141349</v>
      </c>
      <c r="AG7">
        <f t="shared" si="4"/>
        <v>-23.764682425604502</v>
      </c>
      <c r="AH7">
        <f t="shared" si="5"/>
        <v>-275.90304946918587</v>
      </c>
      <c r="AI7">
        <f t="shared" si="6"/>
        <v>1063.7847173828952</v>
      </c>
      <c r="AJ7">
        <f t="shared" si="7"/>
        <v>-680.78636112689128</v>
      </c>
      <c r="AK7">
        <f>H7*SUM(AB7, AE7:AF7)</f>
        <v>336.69955949755007</v>
      </c>
      <c r="AL7">
        <f t="shared" si="8"/>
        <v>719.69791575355407</v>
      </c>
      <c r="AN7">
        <f t="shared" si="9"/>
        <v>1033.431889279336</v>
      </c>
      <c r="AO7">
        <f t="shared" si="9"/>
        <v>-51.671594463966805</v>
      </c>
      <c r="AP7">
        <f t="shared" si="9"/>
        <v>-17.111870411553593</v>
      </c>
      <c r="AQ7">
        <f t="shared" si="9"/>
        <v>-198.66527749524829</v>
      </c>
      <c r="AR7">
        <f t="shared" si="9"/>
        <v>765.98314690856739</v>
      </c>
      <c r="AS7">
        <f t="shared" si="9"/>
        <v>-490.20339430267643</v>
      </c>
      <c r="AT7">
        <f t="shared" si="9"/>
        <v>242.44208807695432</v>
      </c>
      <c r="AU7">
        <f t="shared" si="9"/>
        <v>518.22184068284537</v>
      </c>
      <c r="AW7">
        <v>4</v>
      </c>
      <c r="AX7">
        <f>(R7*SUMPRODUCT(K8:$K$23, X8:$X$23)-$AZ$3*SUMPRODUCT(K7:$K$22, W8:$W$23))/Z7</f>
        <v>3421.0714156154559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1509.8172561276288</v>
      </c>
      <c r="P8">
        <f t="shared" si="22"/>
        <v>75.490862806381443</v>
      </c>
      <c r="Q8" s="4">
        <f t="shared" si="23"/>
        <v>25</v>
      </c>
      <c r="R8">
        <f t="shared" si="0"/>
        <v>100000</v>
      </c>
      <c r="S8">
        <f t="shared" si="1"/>
        <v>4024.2795733780108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3252.0270298965816</v>
      </c>
      <c r="AC8">
        <f t="shared" si="2"/>
        <v>3770.0870613057768</v>
      </c>
      <c r="AE8">
        <f t="shared" si="3"/>
        <v>1414.4500645329013</v>
      </c>
      <c r="AF8">
        <f t="shared" si="4"/>
        <v>-70.72250322664506</v>
      </c>
      <c r="AG8">
        <f t="shared" si="4"/>
        <v>-23.420881878126682</v>
      </c>
      <c r="AH8">
        <f t="shared" si="5"/>
        <v>-424.61489288711022</v>
      </c>
      <c r="AI8">
        <f t="shared" si="6"/>
        <v>895.69178654101916</v>
      </c>
      <c r="AJ8">
        <f t="shared" si="7"/>
        <v>-518.06003140919529</v>
      </c>
      <c r="AK8">
        <f t="shared" ref="AK8:AK23" si="24">H8*SUM(AB8:AB8, AE8:AF8)</f>
        <v>393.26791187840928</v>
      </c>
      <c r="AL8">
        <f t="shared" si="8"/>
        <v>770.89966701023309</v>
      </c>
      <c r="AN8">
        <f t="shared" si="9"/>
        <v>938.19789522639644</v>
      </c>
      <c r="AO8">
        <f t="shared" si="9"/>
        <v>-46.909894761319819</v>
      </c>
      <c r="AP8">
        <f t="shared" si="9"/>
        <v>-15.534957813912548</v>
      </c>
      <c r="AQ8">
        <f t="shared" si="9"/>
        <v>-281.64500732659275</v>
      </c>
      <c r="AR8">
        <f t="shared" si="9"/>
        <v>594.10803532457123</v>
      </c>
      <c r="AS8">
        <f t="shared" si="9"/>
        <v>-343.6267163164473</v>
      </c>
      <c r="AT8">
        <f t="shared" si="9"/>
        <v>260.85270624682499</v>
      </c>
      <c r="AU8">
        <f t="shared" si="9"/>
        <v>511.33402525494881</v>
      </c>
      <c r="AW8">
        <v>5</v>
      </c>
      <c r="AX8">
        <f>(R8*SUMPRODUCT(K9:$K$23, X9:$X$23)-$AZ$3*SUMPRODUCT(K8:$K$22, W9:$W$23))/Z8</f>
        <v>4024.2795733780108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1509.8172561276288</v>
      </c>
      <c r="P9">
        <f t="shared" si="22"/>
        <v>75.490862806381443</v>
      </c>
      <c r="Q9" s="4">
        <f t="shared" si="23"/>
        <v>25</v>
      </c>
      <c r="R9">
        <f t="shared" si="0"/>
        <v>100000</v>
      </c>
      <c r="S9">
        <f t="shared" si="1"/>
        <v>4491.7371018400254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3770.0870613057768</v>
      </c>
      <c r="AC9">
        <f t="shared" si="2"/>
        <v>4139.7406597369873</v>
      </c>
      <c r="AE9">
        <f t="shared" si="3"/>
        <v>1391.4999347142739</v>
      </c>
      <c r="AF9">
        <f t="shared" si="4"/>
        <v>-69.574996735713697</v>
      </c>
      <c r="AG9">
        <f t="shared" si="4"/>
        <v>-23.040866851051657</v>
      </c>
      <c r="AH9">
        <f t="shared" si="5"/>
        <v>-583.22483317503281</v>
      </c>
      <c r="AI9">
        <f t="shared" si="6"/>
        <v>715.65923795247556</v>
      </c>
      <c r="AJ9">
        <f t="shared" si="7"/>
        <v>-369.65359843121041</v>
      </c>
      <c r="AK9">
        <f t="shared" si="24"/>
        <v>435.73365080275937</v>
      </c>
      <c r="AL9">
        <f t="shared" si="8"/>
        <v>781.73929032402452</v>
      </c>
      <c r="AN9">
        <f t="shared" si="9"/>
        <v>850.22014659511876</v>
      </c>
      <c r="AO9">
        <f t="shared" si="9"/>
        <v>-42.511007329755934</v>
      </c>
      <c r="AP9">
        <f t="shared" si="9"/>
        <v>-14.078196270848018</v>
      </c>
      <c r="AQ9">
        <f t="shared" si="9"/>
        <v>-356.35610954003408</v>
      </c>
      <c r="AR9">
        <f t="shared" si="9"/>
        <v>437.27483345448059</v>
      </c>
      <c r="AS9">
        <f t="shared" si="9"/>
        <v>-225.86198447226772</v>
      </c>
      <c r="AT9">
        <f t="shared" si="9"/>
        <v>266.23754642002149</v>
      </c>
      <c r="AU9">
        <f t="shared" si="9"/>
        <v>477.65039540223432</v>
      </c>
      <c r="AW9">
        <v>6</v>
      </c>
      <c r="AX9">
        <f>(R9*SUMPRODUCT(K10:$K$23, X10:$X$23)-$AZ$3*SUMPRODUCT(K9:$K$22, W10:$W$23))/Z9</f>
        <v>4491.7371018400254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1509.8172561276288</v>
      </c>
      <c r="P10">
        <f t="shared" si="22"/>
        <v>75.490862806381443</v>
      </c>
      <c r="Q10" s="4">
        <f t="shared" si="23"/>
        <v>25</v>
      </c>
      <c r="R10">
        <f t="shared" si="0"/>
        <v>100000</v>
      </c>
      <c r="S10">
        <f t="shared" si="1"/>
        <v>4836.5579943309804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4139.7406597369873</v>
      </c>
      <c r="AC10">
        <f t="shared" si="2"/>
        <v>4376.7984829637589</v>
      </c>
      <c r="AE10">
        <f t="shared" si="3"/>
        <v>1366.2951801503184</v>
      </c>
      <c r="AF10">
        <f t="shared" si="4"/>
        <v>-68.314759007515931</v>
      </c>
      <c r="AG10">
        <f t="shared" si="4"/>
        <v>-22.623519081616955</v>
      </c>
      <c r="AH10">
        <f t="shared" si="5"/>
        <v>-747.75640369673522</v>
      </c>
      <c r="AI10">
        <f t="shared" si="6"/>
        <v>527.60049836445035</v>
      </c>
      <c r="AJ10">
        <f t="shared" si="7"/>
        <v>-237.05782322677169</v>
      </c>
      <c r="AK10">
        <f t="shared" si="24"/>
        <v>465.31666833304541</v>
      </c>
      <c r="AL10">
        <f t="shared" si="8"/>
        <v>755.85934347072407</v>
      </c>
      <c r="AN10">
        <f t="shared" si="9"/>
        <v>769.01374910937921</v>
      </c>
      <c r="AO10">
        <f t="shared" si="9"/>
        <v>-38.450687455468966</v>
      </c>
      <c r="AP10">
        <f t="shared" si="9"/>
        <v>-12.733556759738951</v>
      </c>
      <c r="AQ10">
        <f t="shared" si="9"/>
        <v>-420.87168554902468</v>
      </c>
      <c r="AR10">
        <f t="shared" si="9"/>
        <v>296.95781934514667</v>
      </c>
      <c r="AS10">
        <f t="shared" si="9"/>
        <v>-133.42704273850373</v>
      </c>
      <c r="AT10">
        <f t="shared" si="9"/>
        <v>261.90161601720075</v>
      </c>
      <c r="AU10">
        <f t="shared" si="9"/>
        <v>425.43239262384367</v>
      </c>
      <c r="AW10">
        <v>7</v>
      </c>
      <c r="AX10">
        <f>(R10*SUMPRODUCT(K11:$K$23, X11:$X$23)-$AZ$3*SUMPRODUCT(K10:$K$22, W11:$W$23))/Z10</f>
        <v>4836.5579943309804</v>
      </c>
    </row>
    <row r="11" spans="1:52" x14ac:dyDescent="0.25">
      <c r="A11" t="s">
        <v>33</v>
      </c>
      <c r="C11" s="7">
        <f>AU25</f>
        <v>-813.39459147163029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1509.8172561276288</v>
      </c>
      <c r="P11">
        <f t="shared" si="22"/>
        <v>75.490862806381443</v>
      </c>
      <c r="Q11" s="4">
        <f t="shared" si="23"/>
        <v>25</v>
      </c>
      <c r="R11">
        <f t="shared" si="0"/>
        <v>100000</v>
      </c>
      <c r="S11">
        <f t="shared" si="1"/>
        <v>5063.5494070896848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4376.7984829637589</v>
      </c>
      <c r="AC11">
        <f t="shared" si="2"/>
        <v>4489.2554773466418</v>
      </c>
      <c r="AE11">
        <f t="shared" si="3"/>
        <v>1338.5779108570243</v>
      </c>
      <c r="AF11">
        <f t="shared" si="4"/>
        <v>-66.928895542851222</v>
      </c>
      <c r="AG11">
        <f t="shared" si="4"/>
        <v>-22.164568351308318</v>
      </c>
      <c r="AH11">
        <f t="shared" si="5"/>
        <v>-930.86215796986062</v>
      </c>
      <c r="AI11">
        <f t="shared" si="6"/>
        <v>318.62228899300408</v>
      </c>
      <c r="AJ11">
        <f t="shared" si="7"/>
        <v>-112.45699438288284</v>
      </c>
      <c r="AK11">
        <f t="shared" si="24"/>
        <v>483.34894932263927</v>
      </c>
      <c r="AL11">
        <f t="shared" si="8"/>
        <v>689.51424393276056</v>
      </c>
      <c r="AN11">
        <f t="shared" si="9"/>
        <v>694.02416009426884</v>
      </c>
      <c r="AO11">
        <f t="shared" si="9"/>
        <v>-34.701208004713443</v>
      </c>
      <c r="AP11">
        <f t="shared" si="9"/>
        <v>-11.491856999208935</v>
      </c>
      <c r="AQ11">
        <f t="shared" si="9"/>
        <v>-482.63221894565964</v>
      </c>
      <c r="AR11">
        <f t="shared" si="9"/>
        <v>165.19887614468669</v>
      </c>
      <c r="AS11">
        <f t="shared" si="9"/>
        <v>-58.306558355901771</v>
      </c>
      <c r="AT11">
        <f t="shared" si="9"/>
        <v>250.60614392726416</v>
      </c>
      <c r="AU11">
        <f t="shared" si="9"/>
        <v>357.49846171604912</v>
      </c>
      <c r="AW11">
        <v>8</v>
      </c>
      <c r="AX11">
        <f>(R11*SUMPRODUCT(K12:$K$23, X12:$X$23)-$AZ$3*SUMPRODUCT(K11:$K$22, W12:$W$23))/Z11</f>
        <v>5063.5494070896848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1509.8172561276288</v>
      </c>
      <c r="P12">
        <f t="shared" si="22"/>
        <v>75.490862806381443</v>
      </c>
      <c r="Q12" s="4">
        <f t="shared" si="23"/>
        <v>25</v>
      </c>
      <c r="R12">
        <f t="shared" si="0"/>
        <v>100000</v>
      </c>
      <c r="S12">
        <f t="shared" si="1"/>
        <v>5177.7336779471798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4489.2554773466418</v>
      </c>
      <c r="AC12">
        <f t="shared" si="2"/>
        <v>4486.0101850545634</v>
      </c>
      <c r="AE12">
        <f t="shared" si="3"/>
        <v>1308.112006109398</v>
      </c>
      <c r="AF12">
        <f t="shared" si="4"/>
        <v>-65.405600305469903</v>
      </c>
      <c r="AG12">
        <f t="shared" si="4"/>
        <v>-21.660104903431105</v>
      </c>
      <c r="AH12">
        <f t="shared" si="5"/>
        <v>-1131.2710574565299</v>
      </c>
      <c r="AI12">
        <f t="shared" si="6"/>
        <v>89.775243443966929</v>
      </c>
      <c r="AJ12">
        <f t="shared" si="7"/>
        <v>3.2452922920783749</v>
      </c>
      <c r="AK12">
        <f t="shared" si="24"/>
        <v>490.49544226496062</v>
      </c>
      <c r="AL12">
        <f t="shared" si="8"/>
        <v>583.51597800100592</v>
      </c>
      <c r="AN12">
        <f t="shared" si="9"/>
        <v>624.76577954925392</v>
      </c>
      <c r="AO12">
        <f t="shared" si="9"/>
        <v>-31.238288977462698</v>
      </c>
      <c r="AP12">
        <f t="shared" si="9"/>
        <v>-10.345056281043737</v>
      </c>
      <c r="AQ12">
        <f t="shared" si="9"/>
        <v>-540.30498978099695</v>
      </c>
      <c r="AR12">
        <f t="shared" si="9"/>
        <v>42.877444509750447</v>
      </c>
      <c r="AS12">
        <f t="shared" si="9"/>
        <v>1.5499800928789629</v>
      </c>
      <c r="AT12">
        <f t="shared" si="9"/>
        <v>234.2649298537178</v>
      </c>
      <c r="AU12">
        <f t="shared" si="9"/>
        <v>278.69235445634723</v>
      </c>
      <c r="AW12">
        <v>9</v>
      </c>
      <c r="AX12">
        <f>(R12*SUMPRODUCT(K13:$K$23, X13:$X$23)-$AZ$3*SUMPRODUCT(K12:$K$22, W13:$W$23))/Z12</f>
        <v>5177.7336779471798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1509.8172561276288</v>
      </c>
      <c r="P13">
        <f t="shared" si="22"/>
        <v>75.490862806381443</v>
      </c>
      <c r="Q13" s="4">
        <f t="shared" si="23"/>
        <v>25</v>
      </c>
      <c r="R13">
        <f t="shared" si="0"/>
        <v>100000</v>
      </c>
      <c r="S13">
        <f t="shared" si="1"/>
        <v>5186.1091895923792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4486.0101850545634</v>
      </c>
      <c r="AC13">
        <f t="shared" si="2"/>
        <v>4378.694832472067</v>
      </c>
      <c r="AE13">
        <f t="shared" si="3"/>
        <v>1274.7570048564328</v>
      </c>
      <c r="AF13">
        <f t="shared" si="4"/>
        <v>-63.737850242821644</v>
      </c>
      <c r="AG13">
        <f t="shared" si="4"/>
        <v>-21.107802942422364</v>
      </c>
      <c r="AH13">
        <f t="shared" si="5"/>
        <v>-1342.8036478977162</v>
      </c>
      <c r="AI13">
        <f t="shared" si="6"/>
        <v>-152.89229622652738</v>
      </c>
      <c r="AJ13">
        <f t="shared" si="7"/>
        <v>107.31535258249642</v>
      </c>
      <c r="AK13">
        <f t="shared" si="24"/>
        <v>487.50619465408511</v>
      </c>
      <c r="AL13">
        <f t="shared" si="8"/>
        <v>441.92925101005414</v>
      </c>
      <c r="AN13">
        <f t="shared" si="9"/>
        <v>560.84270604678761</v>
      </c>
      <c r="AO13">
        <f t="shared" si="9"/>
        <v>-28.042135302339382</v>
      </c>
      <c r="AP13">
        <f t="shared" si="9"/>
        <v>-9.2865991524900515</v>
      </c>
      <c r="AQ13">
        <f t="shared" si="9"/>
        <v>-590.78053990475598</v>
      </c>
      <c r="AR13">
        <f t="shared" si="9"/>
        <v>-67.26656831279773</v>
      </c>
      <c r="AS13">
        <f t="shared" si="9"/>
        <v>47.214514227761285</v>
      </c>
      <c r="AT13">
        <f t="shared" si="9"/>
        <v>214.48346028517165</v>
      </c>
      <c r="AU13">
        <f t="shared" si="9"/>
        <v>194.4314062001352</v>
      </c>
      <c r="AW13">
        <v>10</v>
      </c>
      <c r="AX13">
        <f>(R13*SUMPRODUCT(K14:$K$23, X14:$X$23)-$AZ$3*SUMPRODUCT(K13:$K$22, W14:$W$23))/Z13</f>
        <v>5186.1091895923792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1509.8172561276288</v>
      </c>
      <c r="P14">
        <f t="shared" si="22"/>
        <v>75.490862806381443</v>
      </c>
      <c r="Q14" s="4">
        <f t="shared" si="23"/>
        <v>25</v>
      </c>
      <c r="R14">
        <f t="shared" si="0"/>
        <v>100000</v>
      </c>
      <c r="S14">
        <f t="shared" si="1"/>
        <v>5091.6190306337894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4378.694832472067</v>
      </c>
      <c r="AC14">
        <f t="shared" si="2"/>
        <v>4175.9282006778103</v>
      </c>
      <c r="AE14">
        <f t="shared" si="3"/>
        <v>1238.2875505413733</v>
      </c>
      <c r="AF14">
        <f t="shared" si="4"/>
        <v>-61.914377527068673</v>
      </c>
      <c r="AG14">
        <f t="shared" si="4"/>
        <v>-20.50393094786396</v>
      </c>
      <c r="AH14">
        <f t="shared" si="5"/>
        <v>-1571.1758605367154</v>
      </c>
      <c r="AI14">
        <f t="shared" si="6"/>
        <v>-415.30661847027454</v>
      </c>
      <c r="AJ14">
        <f t="shared" si="7"/>
        <v>202.76663179425668</v>
      </c>
      <c r="AK14">
        <f t="shared" si="24"/>
        <v>475.3582793654798</v>
      </c>
      <c r="AL14">
        <f t="shared" si="8"/>
        <v>262.81829268946194</v>
      </c>
      <c r="AN14">
        <f t="shared" si="9"/>
        <v>501.85302067021001</v>
      </c>
      <c r="AO14">
        <f t="shared" si="9"/>
        <v>-25.092651033510503</v>
      </c>
      <c r="AP14">
        <f t="shared" si="9"/>
        <v>-8.3098305214327723</v>
      </c>
      <c r="AQ14">
        <f t="shared" si="9"/>
        <v>-636.76595252026812</v>
      </c>
      <c r="AR14">
        <f t="shared" si="9"/>
        <v>-168.31541340500132</v>
      </c>
      <c r="AS14">
        <f t="shared" si="9"/>
        <v>82.177234692041765</v>
      </c>
      <c r="AT14">
        <f t="shared" si="9"/>
        <v>192.65314287934359</v>
      </c>
      <c r="AU14">
        <f t="shared" si="9"/>
        <v>106.51496416638405</v>
      </c>
      <c r="AW14">
        <v>11</v>
      </c>
      <c r="AX14">
        <f>(R14*SUMPRODUCT(K15:$K$23, X15:$X$23)-$AZ$3*SUMPRODUCT(K14:$K$22, W15:$W$23))/Z14</f>
        <v>5091.6190306337894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1509.8172561276288</v>
      </c>
      <c r="P15">
        <f t="shared" si="22"/>
        <v>75.490862806381443</v>
      </c>
      <c r="Q15" s="4">
        <f t="shared" si="23"/>
        <v>25</v>
      </c>
      <c r="R15">
        <f t="shared" si="0"/>
        <v>100000</v>
      </c>
      <c r="S15">
        <f t="shared" si="1"/>
        <v>4896.163395884364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4175.9282006778103</v>
      </c>
      <c r="AC15">
        <f t="shared" si="2"/>
        <v>3886.5905288788063</v>
      </c>
      <c r="AE15">
        <f t="shared" si="3"/>
        <v>1198.4978795715865</v>
      </c>
      <c r="AF15">
        <f t="shared" si="4"/>
        <v>-59.924893978579334</v>
      </c>
      <c r="AG15">
        <f t="shared" si="4"/>
        <v>-19.845081825423819</v>
      </c>
      <c r="AH15">
        <f t="shared" si="5"/>
        <v>-1815.2392518460097</v>
      </c>
      <c r="AI15">
        <f t="shared" si="6"/>
        <v>-696.51134807842641</v>
      </c>
      <c r="AJ15">
        <f t="shared" si="7"/>
        <v>289.33767179900406</v>
      </c>
      <c r="AK15">
        <f t="shared" si="24"/>
        <v>454.77249551156649</v>
      </c>
      <c r="AL15">
        <f t="shared" si="8"/>
        <v>47.598819232144137</v>
      </c>
      <c r="AN15">
        <f t="shared" si="9"/>
        <v>447.43883214614777</v>
      </c>
      <c r="AO15">
        <f t="shared" si="9"/>
        <v>-22.371941607307392</v>
      </c>
      <c r="AP15">
        <f t="shared" si="9"/>
        <v>-7.4088243184764053</v>
      </c>
      <c r="AQ15">
        <f t="shared" si="9"/>
        <v>-677.68875085716184</v>
      </c>
      <c r="AR15">
        <f t="shared" si="9"/>
        <v>-260.03068463679784</v>
      </c>
      <c r="AS15">
        <f t="shared" si="9"/>
        <v>108.019306644004</v>
      </c>
      <c r="AT15">
        <f t="shared" si="9"/>
        <v>169.7815888974466</v>
      </c>
      <c r="AU15">
        <f t="shared" si="9"/>
        <v>17.770210904652721</v>
      </c>
      <c r="AW15">
        <v>12</v>
      </c>
      <c r="AX15">
        <f>(R15*SUMPRODUCT(K16:$K$23, X16:$X$23)-$AZ$3*SUMPRODUCT(K15:$K$22, W16:$W$23))/Z15</f>
        <v>4896.163395884364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1509.8172561276288</v>
      </c>
      <c r="P16">
        <f t="shared" si="22"/>
        <v>75.490862806381443</v>
      </c>
      <c r="Q16" s="4">
        <f t="shared" si="23"/>
        <v>25</v>
      </c>
      <c r="R16">
        <f t="shared" si="0"/>
        <v>100000</v>
      </c>
      <c r="S16">
        <f t="shared" si="1"/>
        <v>4609.8729971327502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3886.5905288788063</v>
      </c>
      <c r="AC16">
        <f t="shared" si="2"/>
        <v>3528.299492426027</v>
      </c>
      <c r="AE16">
        <f t="shared" si="3"/>
        <v>1155.5822604580458</v>
      </c>
      <c r="AF16">
        <f t="shared" si="4"/>
        <v>-57.779113022902287</v>
      </c>
      <c r="AG16">
        <f t="shared" si="4"/>
        <v>-19.134472330477216</v>
      </c>
      <c r="AH16">
        <f t="shared" si="5"/>
        <v>-2048.634706769456</v>
      </c>
      <c r="AI16">
        <f t="shared" si="6"/>
        <v>-969.96603166478963</v>
      </c>
      <c r="AJ16">
        <f t="shared" si="7"/>
        <v>358.29103645277928</v>
      </c>
      <c r="AK16">
        <f t="shared" si="24"/>
        <v>426.52453566953727</v>
      </c>
      <c r="AL16">
        <f t="shared" si="8"/>
        <v>-185.15045954247307</v>
      </c>
      <c r="AN16">
        <f t="shared" si="9"/>
        <v>397.409858104585</v>
      </c>
      <c r="AO16">
        <f t="shared" si="9"/>
        <v>-19.870492905229252</v>
      </c>
      <c r="AP16">
        <f t="shared" si="9"/>
        <v>-6.580429791944816</v>
      </c>
      <c r="AQ16">
        <f t="shared" si="9"/>
        <v>-704.53455022982837</v>
      </c>
      <c r="AR16">
        <f t="shared" si="9"/>
        <v>-333.57561482241738</v>
      </c>
      <c r="AS16">
        <f t="shared" si="9"/>
        <v>123.21787451150755</v>
      </c>
      <c r="AT16">
        <f t="shared" si="9"/>
        <v>146.68367713724419</v>
      </c>
      <c r="AU16">
        <f t="shared" si="9"/>
        <v>-63.67406317366563</v>
      </c>
      <c r="AW16">
        <v>13</v>
      </c>
      <c r="AX16">
        <f>(R16*SUMPRODUCT(K17:$K$23, X17:$X$23)-$AZ$3*SUMPRODUCT(K16:$K$22, W17:$W$23))/Z16</f>
        <v>4609.8729971327502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1509.8172561276288</v>
      </c>
      <c r="P17">
        <f t="shared" si="22"/>
        <v>75.490862806381443</v>
      </c>
      <c r="Q17" s="4">
        <f t="shared" si="23"/>
        <v>25</v>
      </c>
      <c r="R17">
        <f t="shared" si="0"/>
        <v>100000</v>
      </c>
      <c r="S17">
        <f t="shared" si="1"/>
        <v>4237.9252712219386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3528.299492426027</v>
      </c>
      <c r="AC17">
        <f t="shared" si="2"/>
        <v>3114.7156213237181</v>
      </c>
      <c r="AE17">
        <f t="shared" si="3"/>
        <v>1109.658875992616</v>
      </c>
      <c r="AF17">
        <f t="shared" si="4"/>
        <v>-55.482943799630803</v>
      </c>
      <c r="AG17">
        <f t="shared" si="4"/>
        <v>-18.374059368593109</v>
      </c>
      <c r="AH17">
        <f t="shared" si="5"/>
        <v>-2276.2729543173295</v>
      </c>
      <c r="AI17">
        <f t="shared" si="6"/>
        <v>-1240.4710814929376</v>
      </c>
      <c r="AJ17">
        <f t="shared" si="7"/>
        <v>413.58387110230888</v>
      </c>
      <c r="AK17">
        <f t="shared" si="24"/>
        <v>392.13158703549817</v>
      </c>
      <c r="AL17">
        <f t="shared" si="8"/>
        <v>-434.75562335513058</v>
      </c>
      <c r="AN17">
        <f t="shared" si="9"/>
        <v>351.53504582474102</v>
      </c>
      <c r="AO17">
        <f t="shared" si="9"/>
        <v>-17.576752291237053</v>
      </c>
      <c r="AP17">
        <f t="shared" si="9"/>
        <v>-5.8208211026537775</v>
      </c>
      <c r="AQ17">
        <f t="shared" si="9"/>
        <v>-721.11324896110307</v>
      </c>
      <c r="AR17">
        <f t="shared" si="9"/>
        <v>-392.97577653025292</v>
      </c>
      <c r="AS17">
        <f t="shared" si="9"/>
        <v>131.0215492578923</v>
      </c>
      <c r="AT17">
        <f t="shared" si="9"/>
        <v>124.22556012499246</v>
      </c>
      <c r="AU17">
        <f t="shared" si="9"/>
        <v>-137.72866714736816</v>
      </c>
      <c r="AW17">
        <v>14</v>
      </c>
      <c r="AX17">
        <f>(R17*SUMPRODUCT(K18:$K$23, X18:$X$23)-$AZ$3*SUMPRODUCT(K17:$K$22, W18:$W$23))/Z17</f>
        <v>4237.9252712219386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1509.8172561276288</v>
      </c>
      <c r="P18">
        <f t="shared" si="22"/>
        <v>75.490862806381443</v>
      </c>
      <c r="Q18" s="4">
        <f t="shared" si="23"/>
        <v>25</v>
      </c>
      <c r="R18">
        <f t="shared" si="0"/>
        <v>100000</v>
      </c>
      <c r="S18">
        <f t="shared" si="1"/>
        <v>3780.3245999429423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3114.7156213237181</v>
      </c>
      <c r="AC18">
        <f t="shared" si="2"/>
        <v>2655.9432329615461</v>
      </c>
      <c r="AE18">
        <f t="shared" si="3"/>
        <v>1060.7525407953774</v>
      </c>
      <c r="AF18">
        <f t="shared" si="4"/>
        <v>-53.037627039768878</v>
      </c>
      <c r="AG18">
        <f t="shared" si="4"/>
        <v>-17.564253827578941</v>
      </c>
      <c r="AH18">
        <f t="shared" si="5"/>
        <v>-2504.2597893129591</v>
      </c>
      <c r="AI18">
        <f t="shared" si="6"/>
        <v>-1514.1091293849295</v>
      </c>
      <c r="AJ18">
        <f t="shared" si="7"/>
        <v>458.77238836217202</v>
      </c>
      <c r="AK18">
        <f t="shared" si="24"/>
        <v>352.76462574780817</v>
      </c>
      <c r="AL18">
        <f t="shared" si="8"/>
        <v>-702.57211527494928</v>
      </c>
      <c r="AN18">
        <f t="shared" si="9"/>
        <v>309.5526912819999</v>
      </c>
      <c r="AO18">
        <f t="shared" si="9"/>
        <v>-15.477634564099999</v>
      </c>
      <c r="AP18">
        <f t="shared" si="9"/>
        <v>-5.125664878078342</v>
      </c>
      <c r="AQ18">
        <f t="shared" si="9"/>
        <v>-730.80226314598974</v>
      </c>
      <c r="AR18">
        <f t="shared" si="9"/>
        <v>-441.85287130616814</v>
      </c>
      <c r="AS18">
        <f t="shared" si="9"/>
        <v>133.88063854826649</v>
      </c>
      <c r="AT18">
        <f t="shared" si="9"/>
        <v>102.94506502660963</v>
      </c>
      <c r="AU18">
        <f t="shared" si="9"/>
        <v>-205.02716773129202</v>
      </c>
      <c r="AW18">
        <v>15</v>
      </c>
      <c r="AX18">
        <f>(R18*SUMPRODUCT(K19:$K$23, X19:$X$23)-$AZ$3*SUMPRODUCT(K18:$K$22, W19:$W$23))/Z18</f>
        <v>3780.3245999429423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1509.8172561276288</v>
      </c>
      <c r="P19">
        <f t="shared" si="22"/>
        <v>75.490862806381443</v>
      </c>
      <c r="Q19" s="4">
        <f t="shared" si="23"/>
        <v>25</v>
      </c>
      <c r="R19">
        <f t="shared" si="0"/>
        <v>100000</v>
      </c>
      <c r="S19">
        <f t="shared" si="1"/>
        <v>3224.8389853549215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2655.9432329615461</v>
      </c>
      <c r="AC19">
        <f t="shared" si="2"/>
        <v>2154.0775511960478</v>
      </c>
      <c r="AE19">
        <f t="shared" si="3"/>
        <v>1008.5041369825163</v>
      </c>
      <c r="AF19">
        <f t="shared" si="4"/>
        <v>-50.425206849125821</v>
      </c>
      <c r="AG19">
        <f t="shared" si="4"/>
        <v>-16.699109327461297</v>
      </c>
      <c r="AH19">
        <f t="shared" si="5"/>
        <v>-2758.0078473674184</v>
      </c>
      <c r="AI19">
        <f t="shared" si="6"/>
        <v>-1816.6280265614892</v>
      </c>
      <c r="AJ19">
        <f t="shared" si="7"/>
        <v>501.86568176549827</v>
      </c>
      <c r="AK19">
        <f t="shared" si="24"/>
        <v>309.25910454035994</v>
      </c>
      <c r="AL19">
        <f t="shared" si="8"/>
        <v>-1005.503240255631</v>
      </c>
      <c r="AN19">
        <f t="shared" si="9"/>
        <v>271.10626538854444</v>
      </c>
      <c r="AO19">
        <f t="shared" si="9"/>
        <v>-13.555313269427225</v>
      </c>
      <c r="AP19">
        <f t="shared" si="9"/>
        <v>-4.4890576042937207</v>
      </c>
      <c r="AQ19">
        <f t="shared" si="9"/>
        <v>-741.40817076791245</v>
      </c>
      <c r="AR19">
        <f t="shared" si="9"/>
        <v>-488.34627625308883</v>
      </c>
      <c r="AS19">
        <f t="shared" si="9"/>
        <v>134.91162378095305</v>
      </c>
      <c r="AT19">
        <f t="shared" si="9"/>
        <v>83.135088687093756</v>
      </c>
      <c r="AU19">
        <f t="shared" si="9"/>
        <v>-270.2995637850421</v>
      </c>
      <c r="AW19">
        <v>16</v>
      </c>
      <c r="AX19">
        <f>(R19*SUMPRODUCT(K20:$K$23, X20:$X$23)-$AZ$3*SUMPRODUCT(K19:$K$22, W20:$W$23))/Z19</f>
        <v>3224.8389853549215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1509.8172561276288</v>
      </c>
      <c r="P20">
        <f t="shared" si="22"/>
        <v>75.490862806381443</v>
      </c>
      <c r="Q20" s="4">
        <f t="shared" si="23"/>
        <v>25</v>
      </c>
      <c r="R20">
        <f t="shared" si="0"/>
        <v>100000</v>
      </c>
      <c r="S20">
        <f t="shared" si="1"/>
        <v>2570.7942446870379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2154.0775511960478</v>
      </c>
      <c r="AC20">
        <f t="shared" si="2"/>
        <v>1623.1260568867076</v>
      </c>
      <c r="AE20">
        <f t="shared" si="3"/>
        <v>953.25549083617113</v>
      </c>
      <c r="AF20">
        <f t="shared" si="4"/>
        <v>-47.66277454180856</v>
      </c>
      <c r="AG20">
        <f t="shared" si="4"/>
        <v>-15.784285928766566</v>
      </c>
      <c r="AH20">
        <f t="shared" si="5"/>
        <v>-2991.3292216804671</v>
      </c>
      <c r="AI20">
        <f t="shared" si="6"/>
        <v>-2101.5207913148711</v>
      </c>
      <c r="AJ20">
        <f t="shared" si="7"/>
        <v>530.95149430934021</v>
      </c>
      <c r="AK20">
        <f t="shared" si="24"/>
        <v>261.82210412968942</v>
      </c>
      <c r="AL20">
        <f t="shared" si="8"/>
        <v>-1308.7471928758414</v>
      </c>
      <c r="AN20">
        <f t="shared" si="9"/>
        <v>236.05464611341299</v>
      </c>
      <c r="AO20">
        <f t="shared" si="9"/>
        <v>-11.80273230567065</v>
      </c>
      <c r="AP20">
        <f t="shared" si="9"/>
        <v>-3.9086625410356723</v>
      </c>
      <c r="AQ20">
        <f t="shared" si="9"/>
        <v>-740.74282038816898</v>
      </c>
      <c r="AR20">
        <f t="shared" si="9"/>
        <v>-520.39956912146226</v>
      </c>
      <c r="AS20">
        <f t="shared" si="9"/>
        <v>131.47951236309137</v>
      </c>
      <c r="AT20">
        <f t="shared" si="9"/>
        <v>64.835004601746206</v>
      </c>
      <c r="AU20">
        <f t="shared" si="9"/>
        <v>-324.08505215662467</v>
      </c>
      <c r="AW20">
        <v>17</v>
      </c>
      <c r="AX20">
        <f>(R20*SUMPRODUCT(K21:$K$23, X21:$X$23)-$AZ$3*SUMPRODUCT(K20:$K$22, W21:$W$23))/Z20</f>
        <v>2570.7942446870379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1509.8172561276288</v>
      </c>
      <c r="P21">
        <f t="shared" si="22"/>
        <v>75.490862806381443</v>
      </c>
      <c r="Q21" s="4">
        <f t="shared" si="23"/>
        <v>25</v>
      </c>
      <c r="R21">
        <f t="shared" si="0"/>
        <v>100000</v>
      </c>
      <c r="S21">
        <f t="shared" si="1"/>
        <v>1822.8973532175555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1623.1260568867076</v>
      </c>
      <c r="AC21">
        <f t="shared" si="2"/>
        <v>1081.5386915216416</v>
      </c>
      <c r="AE21">
        <f t="shared" si="3"/>
        <v>895.78591836058672</v>
      </c>
      <c r="AF21">
        <f t="shared" si="4"/>
        <v>-44.789295918029339</v>
      </c>
      <c r="AG21">
        <f t="shared" si="4"/>
        <v>-14.83268777603744</v>
      </c>
      <c r="AH21">
        <f t="shared" si="5"/>
        <v>-3175.0211737658447</v>
      </c>
      <c r="AI21">
        <f t="shared" si="6"/>
        <v>-2338.8572390993249</v>
      </c>
      <c r="AJ21">
        <f t="shared" si="7"/>
        <v>541.58736536506603</v>
      </c>
      <c r="AK21">
        <f t="shared" si="24"/>
        <v>211.71562591556389</v>
      </c>
      <c r="AL21">
        <f t="shared" si="8"/>
        <v>-1585.5542478186951</v>
      </c>
      <c r="AN21">
        <f t="shared" si="9"/>
        <v>204.3378574147207</v>
      </c>
      <c r="AO21">
        <f t="shared" si="9"/>
        <v>-10.216892870736036</v>
      </c>
      <c r="AP21">
        <f t="shared" si="9"/>
        <v>-3.3834865872907915</v>
      </c>
      <c r="AQ21">
        <f t="shared" si="9"/>
        <v>-724.25454631061496</v>
      </c>
      <c r="AR21">
        <f t="shared" si="9"/>
        <v>-533.51706835392122</v>
      </c>
      <c r="AS21">
        <f t="shared" si="9"/>
        <v>123.54157346446884</v>
      </c>
      <c r="AT21">
        <f t="shared" si="9"/>
        <v>48.294482525442525</v>
      </c>
      <c r="AU21">
        <f t="shared" si="9"/>
        <v>-361.6810123640098</v>
      </c>
      <c r="AW21">
        <v>18</v>
      </c>
      <c r="AX21">
        <f>(R21*SUMPRODUCT(K22:$K$23, X22:$X$23)-$AZ$3*SUMPRODUCT(K21:$K$22, W22:$W$23))/Z21</f>
        <v>1822.8973532175555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1509.8172561276288</v>
      </c>
      <c r="P22">
        <f t="shared" si="22"/>
        <v>75.490862806381443</v>
      </c>
      <c r="Q22" s="4">
        <f t="shared" si="23"/>
        <v>25</v>
      </c>
      <c r="R22">
        <f t="shared" si="0"/>
        <v>100000</v>
      </c>
      <c r="S22">
        <f t="shared" si="1"/>
        <v>969.79983865302586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1081.5386915216416</v>
      </c>
      <c r="AC22">
        <f t="shared" si="2"/>
        <v>537.21590689162986</v>
      </c>
      <c r="AE22">
        <f t="shared" si="3"/>
        <v>836.35593053695095</v>
      </c>
      <c r="AF22">
        <f t="shared" si="4"/>
        <v>-41.817796526847552</v>
      </c>
      <c r="AG22">
        <f t="shared" si="4"/>
        <v>-13.84862848703346</v>
      </c>
      <c r="AH22">
        <f t="shared" si="5"/>
        <v>-3342.9296449744234</v>
      </c>
      <c r="AI22">
        <f t="shared" si="6"/>
        <v>-2562.2401394513536</v>
      </c>
      <c r="AJ22">
        <f t="shared" si="7"/>
        <v>544.32278463001171</v>
      </c>
      <c r="AK22">
        <f t="shared" si="24"/>
        <v>160.5396461144025</v>
      </c>
      <c r="AL22">
        <f t="shared" si="8"/>
        <v>-1857.3777087069393</v>
      </c>
      <c r="AN22">
        <f t="shared" si="9"/>
        <v>175.74262615736149</v>
      </c>
      <c r="AO22">
        <f t="shared" si="9"/>
        <v>-8.7871313078680746</v>
      </c>
      <c r="AP22">
        <f t="shared" si="9"/>
        <v>-2.9099983035050419</v>
      </c>
      <c r="AQ22">
        <f t="shared" si="9"/>
        <v>-702.44642671442762</v>
      </c>
      <c r="AR22">
        <f t="shared" si="9"/>
        <v>-538.40093016843923</v>
      </c>
      <c r="AS22">
        <f t="shared" si="9"/>
        <v>114.377996443154</v>
      </c>
      <c r="AT22">
        <f t="shared" si="9"/>
        <v>33.734033538095467</v>
      </c>
      <c r="AU22">
        <f t="shared" si="9"/>
        <v>-390.28890018718977</v>
      </c>
      <c r="AW22">
        <v>19</v>
      </c>
      <c r="AX22">
        <f>(R22*SUMPRODUCT(K23:$K$23, X23:$X$23)-$AZ$3*SUMPRODUCT(K22:$K$22, W23:$W$23))/Z22</f>
        <v>969.79983865302586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1509.8172561276288</v>
      </c>
      <c r="P23">
        <f t="shared" si="22"/>
        <v>75.490862806381443</v>
      </c>
      <c r="Q23" s="4">
        <f t="shared" si="23"/>
        <v>25</v>
      </c>
      <c r="R23">
        <f t="shared" si="0"/>
        <v>100000</v>
      </c>
      <c r="S23">
        <f t="shared" si="1"/>
        <v>1045.9279435411688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537.21590689162986</v>
      </c>
      <c r="AC23">
        <f t="shared" si="2"/>
        <v>537.21590689162986</v>
      </c>
      <c r="AE23">
        <f t="shared" si="3"/>
        <v>775.4815726073108</v>
      </c>
      <c r="AF23">
        <f t="shared" si="4"/>
        <v>-38.774078630365544</v>
      </c>
      <c r="AG23">
        <f t="shared" si="4"/>
        <v>-12.840652891268805</v>
      </c>
      <c r="AH23">
        <f t="shared" si="5"/>
        <v>-3477.9572435772775</v>
      </c>
      <c r="AI23">
        <f t="shared" si="6"/>
        <v>-2754.0904024916013</v>
      </c>
      <c r="AJ23">
        <f t="shared" si="7"/>
        <v>0</v>
      </c>
      <c r="AK23">
        <f t="shared" si="24"/>
        <v>109.01217325912572</v>
      </c>
      <c r="AL23">
        <f t="shared" si="8"/>
        <v>-2645.0782292324757</v>
      </c>
      <c r="AN23">
        <f t="shared" si="9"/>
        <v>150.10626551480374</v>
      </c>
      <c r="AO23">
        <f t="shared" si="9"/>
        <v>-7.5053132757401881</v>
      </c>
      <c r="AP23">
        <f t="shared" si="9"/>
        <v>-2.4855038731607078</v>
      </c>
      <c r="AQ23">
        <f t="shared" si="9"/>
        <v>-673.21157832064785</v>
      </c>
      <c r="AR23">
        <f t="shared" si="9"/>
        <v>-533.09612995474504</v>
      </c>
      <c r="AS23">
        <f t="shared" si="9"/>
        <v>0</v>
      </c>
      <c r="AT23">
        <f t="shared" si="9"/>
        <v>21.100965905048316</v>
      </c>
      <c r="AU23">
        <f t="shared" si="9"/>
        <v>-511.99516404969677</v>
      </c>
      <c r="AW23">
        <v>20</v>
      </c>
      <c r="AX23">
        <f>(R23*SUMPRODUCT(K$23:$K24, X$23:$X24)-$AZ$3*SUMPRODUCT(K$22:$K23, W$23:$W24))/Z23</f>
        <v>1045.9279435411688</v>
      </c>
    </row>
    <row r="25" spans="5:50" x14ac:dyDescent="0.25">
      <c r="AN25" s="8">
        <f t="shared" ref="AN25:AU25" si="25">SUM(AN3:AN23)</f>
        <v>12411.497588631508</v>
      </c>
      <c r="AO25" s="8">
        <f t="shared" si="25"/>
        <v>-1752.9378215272968</v>
      </c>
      <c r="AP25" s="8">
        <f t="shared" si="25"/>
        <v>-1702.945829385116</v>
      </c>
      <c r="AQ25" s="8">
        <f t="shared" si="25"/>
        <v>-10551.256870944353</v>
      </c>
      <c r="AR25" s="8">
        <f t="shared" si="25"/>
        <v>-1595.6429332252601</v>
      </c>
      <c r="AS25" s="8">
        <f t="shared" si="25"/>
        <v>-2319.984996052875</v>
      </c>
      <c r="AT25" s="8">
        <f t="shared" si="25"/>
        <v>3102.2333378065055</v>
      </c>
      <c r="AU25" s="9">
        <f t="shared" si="25"/>
        <v>-813.39459147163029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5509.2439374919659</v>
      </c>
      <c r="K3">
        <v>1</v>
      </c>
      <c r="L3" s="2">
        <v>0</v>
      </c>
      <c r="O3">
        <f>$C$3</f>
        <v>5509.2439374919659</v>
      </c>
      <c r="P3">
        <f>O3*B5</f>
        <v>4407.3951499935729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5509.2439374919659</v>
      </c>
      <c r="AF3">
        <f t="shared" ref="AF3:AG23" si="4">-$Z3*P3</f>
        <v>-4407.3951499935729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-420.58379950160702</v>
      </c>
      <c r="AJ3">
        <f t="shared" ref="AJ3:AJ23" si="7">AB3-AC3</f>
        <v>0</v>
      </c>
      <c r="AL3">
        <f t="shared" ref="AL3:AL23" si="8">SUM(AI3:AK3)</f>
        <v>-420.58379950160702</v>
      </c>
      <c r="AN3">
        <f t="shared" ref="AN3:AU23" si="9">AE3*$K3</f>
        <v>5509.2439374919659</v>
      </c>
      <c r="AO3">
        <f t="shared" si="9"/>
        <v>-4407.3951499935729</v>
      </c>
      <c r="AP3">
        <f t="shared" si="9"/>
        <v>-1522.432587</v>
      </c>
      <c r="AQ3">
        <f t="shared" si="9"/>
        <v>0</v>
      </c>
      <c r="AR3">
        <f t="shared" si="9"/>
        <v>-420.58379950160702</v>
      </c>
      <c r="AS3">
        <f t="shared" si="9"/>
        <v>0</v>
      </c>
      <c r="AT3">
        <f t="shared" si="9"/>
        <v>0</v>
      </c>
      <c r="AU3">
        <f t="shared" si="9"/>
        <v>-420.58379950160702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4164.5519791557399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100000</v>
      </c>
      <c r="S4">
        <f t="shared" si="1"/>
        <v>2522.5118651949433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2450.3454594592222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-2450.3454594592222</v>
      </c>
      <c r="AK4">
        <f>H4*SUM(AB4, AE4:AF4)</f>
        <v>0</v>
      </c>
      <c r="AL4">
        <f t="shared" si="8"/>
        <v>-4311.2400594592218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-1714.2065196965289</v>
      </c>
      <c r="AR4">
        <f t="shared" si="9"/>
        <v>-1714.2065196965289</v>
      </c>
      <c r="AS4">
        <f t="shared" si="9"/>
        <v>-2257.1929447878374</v>
      </c>
      <c r="AT4">
        <f t="shared" si="9"/>
        <v>0</v>
      </c>
      <c r="AU4">
        <f t="shared" si="9"/>
        <v>-3971.399464484366</v>
      </c>
      <c r="AW4">
        <v>1</v>
      </c>
      <c r="AX4">
        <f>(R4*SUMPRODUCT(K5:$K$23, X5:$X$23)-$AZ$3*SUMPRODUCT(K4:$K$22, W5:$W$23))/Z4</f>
        <v>2522.5118651949433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5509.2439374919659</v>
      </c>
      <c r="P5">
        <f t="shared" ref="P5:P23" si="22">O5*$C$5</f>
        <v>275.46219687459831</v>
      </c>
      <c r="Q5" s="4">
        <f t="shared" ref="Q5:Q23" si="23">$C$8</f>
        <v>25</v>
      </c>
      <c r="R5">
        <f t="shared" si="0"/>
        <v>100000</v>
      </c>
      <c r="S5">
        <f t="shared" si="1"/>
        <v>4629.4397908134451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2450.3454594592222</v>
      </c>
      <c r="AC5">
        <f t="shared" si="2"/>
        <v>4352.4952220357627</v>
      </c>
      <c r="AE5">
        <f t="shared" si="3"/>
        <v>5179.6673028444111</v>
      </c>
      <c r="AF5">
        <f t="shared" si="4"/>
        <v>-258.98336514222058</v>
      </c>
      <c r="AG5">
        <f t="shared" si="4"/>
        <v>-23.504438002805191</v>
      </c>
      <c r="AH5">
        <f t="shared" si="5"/>
        <v>-2149.9623347792281</v>
      </c>
      <c r="AI5">
        <f t="shared" si="6"/>
        <v>2747.2171649201578</v>
      </c>
      <c r="AJ5">
        <f t="shared" si="7"/>
        <v>-1902.1497625765405</v>
      </c>
      <c r="AK5">
        <f>H5*SUM(AB5, AE5:AF5)</f>
        <v>630.75372757389653</v>
      </c>
      <c r="AL5">
        <f t="shared" si="8"/>
        <v>1475.8211299175136</v>
      </c>
      <c r="AN5">
        <f t="shared" si="9"/>
        <v>4395.2602874610729</v>
      </c>
      <c r="AO5">
        <f t="shared" si="9"/>
        <v>-219.76301437305369</v>
      </c>
      <c r="AP5">
        <f t="shared" si="9"/>
        <v>-19.944934084103998</v>
      </c>
      <c r="AQ5">
        <f t="shared" si="9"/>
        <v>-1824.3727863376407</v>
      </c>
      <c r="AR5">
        <f t="shared" si="9"/>
        <v>2331.1795526662754</v>
      </c>
      <c r="AS5">
        <f t="shared" si="9"/>
        <v>-1614.0888639054183</v>
      </c>
      <c r="AT5">
        <f t="shared" si="9"/>
        <v>535.23260238184923</v>
      </c>
      <c r="AU5">
        <f t="shared" si="9"/>
        <v>1252.3232911427062</v>
      </c>
      <c r="AW5">
        <v>2</v>
      </c>
      <c r="AX5">
        <f>(R5*SUMPRODUCT(K6:$K$23, X6:$X$23)-$AZ$3*SUMPRODUCT(K5:$K$22, W6:$W$23))/Z5</f>
        <v>4629.4397908134451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5509.2439374919659</v>
      </c>
      <c r="P6">
        <f t="shared" si="22"/>
        <v>275.46219687459831</v>
      </c>
      <c r="Q6" s="4">
        <f t="shared" si="23"/>
        <v>25</v>
      </c>
      <c r="R6">
        <f t="shared" si="0"/>
        <v>100000</v>
      </c>
      <c r="S6">
        <f t="shared" si="1"/>
        <v>6374.2367080791337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4352.4952220357627</v>
      </c>
      <c r="AC6">
        <f t="shared" si="2"/>
        <v>5778.3207589797203</v>
      </c>
      <c r="AE6">
        <f t="shared" si="3"/>
        <v>4994.1946099905945</v>
      </c>
      <c r="AF6">
        <f t="shared" si="4"/>
        <v>-249.70973049952971</v>
      </c>
      <c r="AG6">
        <f t="shared" si="4"/>
        <v>-22.662794871015262</v>
      </c>
      <c r="AH6">
        <f t="shared" si="5"/>
        <v>-2426.3950070475116</v>
      </c>
      <c r="AI6">
        <f t="shared" si="6"/>
        <v>2295.4270775725377</v>
      </c>
      <c r="AJ6">
        <f t="shared" si="7"/>
        <v>-1425.8255369439576</v>
      </c>
      <c r="AK6">
        <f>H6*SUM(AB6, AE6:AF6)</f>
        <v>778.44678124785378</v>
      </c>
      <c r="AL6">
        <f t="shared" si="8"/>
        <v>1648.0483218764339</v>
      </c>
      <c r="AN6">
        <f t="shared" si="9"/>
        <v>3903.8180007632604</v>
      </c>
      <c r="AO6">
        <f t="shared" si="9"/>
        <v>-195.19090003816302</v>
      </c>
      <c r="AP6">
        <f t="shared" si="9"/>
        <v>-17.714853639882747</v>
      </c>
      <c r="AQ6">
        <f t="shared" si="9"/>
        <v>-1896.643051619491</v>
      </c>
      <c r="AR6">
        <f t="shared" si="9"/>
        <v>1794.2691954657237</v>
      </c>
      <c r="AS6">
        <f t="shared" si="9"/>
        <v>-1114.5267318848526</v>
      </c>
      <c r="AT6">
        <f t="shared" si="9"/>
        <v>608.48941512860165</v>
      </c>
      <c r="AU6">
        <f t="shared" si="9"/>
        <v>1288.2318787094728</v>
      </c>
      <c r="AW6">
        <v>3</v>
      </c>
      <c r="AX6">
        <f>(R6*SUMPRODUCT(K7:$K$23, X7:$X$23)-$AZ$3*SUMPRODUCT(K6:$K$22, W7:$W$23))/Z6</f>
        <v>6374.2367080791337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5509.2439374919659</v>
      </c>
      <c r="P7">
        <f t="shared" si="22"/>
        <v>275.46219687459831</v>
      </c>
      <c r="Q7" s="4">
        <f t="shared" si="23"/>
        <v>25</v>
      </c>
      <c r="R7">
        <f t="shared" si="0"/>
        <v>100000</v>
      </c>
      <c r="S7">
        <f t="shared" si="1"/>
        <v>7797.9652362337738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5778.3207589797203</v>
      </c>
      <c r="AC7">
        <f t="shared" si="2"/>
        <v>6788.0241537038673</v>
      </c>
      <c r="AE7">
        <f t="shared" si="3"/>
        <v>4795.7229589297112</v>
      </c>
      <c r="AF7">
        <f t="shared" si="4"/>
        <v>-239.78614794648558</v>
      </c>
      <c r="AG7">
        <f t="shared" si="4"/>
        <v>-21.762164706001936</v>
      </c>
      <c r="AH7">
        <f t="shared" si="5"/>
        <v>-2696.0088652126924</v>
      </c>
      <c r="AI7">
        <f t="shared" si="6"/>
        <v>1838.1657810645311</v>
      </c>
      <c r="AJ7">
        <f t="shared" si="7"/>
        <v>-1009.7033947241471</v>
      </c>
      <c r="AK7">
        <f>H7*SUM(AB7, AE7:AF7)</f>
        <v>884.32308877686921</v>
      </c>
      <c r="AL7">
        <f t="shared" si="8"/>
        <v>1712.7854751172531</v>
      </c>
      <c r="AN7">
        <f t="shared" si="9"/>
        <v>3453.182682319396</v>
      </c>
      <c r="AO7">
        <f t="shared" si="9"/>
        <v>-172.65913411596981</v>
      </c>
      <c r="AP7">
        <f t="shared" si="9"/>
        <v>-15.669948188441566</v>
      </c>
      <c r="AQ7">
        <f t="shared" si="9"/>
        <v>-1941.2737567329702</v>
      </c>
      <c r="AR7">
        <f t="shared" si="9"/>
        <v>1323.5798432820143</v>
      </c>
      <c r="AS7">
        <f t="shared" si="9"/>
        <v>-727.04163830987318</v>
      </c>
      <c r="AT7">
        <f t="shared" si="9"/>
        <v>636.76096427826201</v>
      </c>
      <c r="AU7">
        <f t="shared" si="9"/>
        <v>1233.2991692504029</v>
      </c>
      <c r="AW7">
        <v>4</v>
      </c>
      <c r="AX7">
        <f>(R7*SUMPRODUCT(K8:$K$23, X8:$X$23)-$AZ$3*SUMPRODUCT(K7:$K$22, W8:$W$23))/Z7</f>
        <v>7797.9652362337738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5509.2439374919659</v>
      </c>
      <c r="P8">
        <f t="shared" si="22"/>
        <v>275.46219687459831</v>
      </c>
      <c r="Q8" s="4">
        <f t="shared" si="23"/>
        <v>25</v>
      </c>
      <c r="R8">
        <f t="shared" si="0"/>
        <v>100000</v>
      </c>
      <c r="S8">
        <f t="shared" si="1"/>
        <v>8930.1872590041021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6788.0241537038673</v>
      </c>
      <c r="AC8">
        <f t="shared" si="2"/>
        <v>7430.9996247747276</v>
      </c>
      <c r="AE8">
        <f t="shared" si="3"/>
        <v>4584.3595934695768</v>
      </c>
      <c r="AF8">
        <f t="shared" si="4"/>
        <v>-229.21797967347885</v>
      </c>
      <c r="AG8">
        <f t="shared" si="4"/>
        <v>-20.803034161691912</v>
      </c>
      <c r="AH8">
        <f t="shared" si="5"/>
        <v>-2966.0355890000155</v>
      </c>
      <c r="AI8">
        <f t="shared" si="6"/>
        <v>1368.30299063439</v>
      </c>
      <c r="AJ8">
        <f t="shared" si="7"/>
        <v>-642.97547107086029</v>
      </c>
      <c r="AK8">
        <f t="shared" ref="AK8:AK23" si="24">H8*SUM(AB8:AB8, AE8:AF8)</f>
        <v>953.54298105650719</v>
      </c>
      <c r="AL8">
        <f t="shared" si="8"/>
        <v>1678.8705006200369</v>
      </c>
      <c r="AN8">
        <f t="shared" si="9"/>
        <v>3040.7835733490115</v>
      </c>
      <c r="AO8">
        <f t="shared" si="9"/>
        <v>-152.03917866745059</v>
      </c>
      <c r="AP8">
        <f t="shared" si="9"/>
        <v>-13.798552069257715</v>
      </c>
      <c r="AQ8">
        <f t="shared" si="9"/>
        <v>-1967.3570785868285</v>
      </c>
      <c r="AR8">
        <f t="shared" si="9"/>
        <v>907.58876402547435</v>
      </c>
      <c r="AS8">
        <f t="shared" si="9"/>
        <v>-426.48252403317701</v>
      </c>
      <c r="AT8">
        <f t="shared" si="9"/>
        <v>632.48045319334017</v>
      </c>
      <c r="AU8">
        <f t="shared" si="9"/>
        <v>1113.5866931856374</v>
      </c>
      <c r="AW8">
        <v>5</v>
      </c>
      <c r="AX8">
        <f>(R8*SUMPRODUCT(K9:$K$23, X9:$X$23)-$AZ$3*SUMPRODUCT(K8:$K$22, W9:$W$23))/Z8</f>
        <v>8930.1872590041021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5509.2439374919659</v>
      </c>
      <c r="P9">
        <f t="shared" si="22"/>
        <v>275.46219687459831</v>
      </c>
      <c r="Q9" s="4">
        <f t="shared" si="23"/>
        <v>25</v>
      </c>
      <c r="R9">
        <f t="shared" si="0"/>
        <v>100000</v>
      </c>
      <c r="S9">
        <f t="shared" si="1"/>
        <v>9775.4341731460936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7430.9996247747276</v>
      </c>
      <c r="AC9">
        <f t="shared" si="2"/>
        <v>7733.6823934757667</v>
      </c>
      <c r="AE9">
        <f t="shared" si="3"/>
        <v>4358.5524781895501</v>
      </c>
      <c r="AF9">
        <f t="shared" si="4"/>
        <v>-217.92762390947752</v>
      </c>
      <c r="AG9">
        <f t="shared" si="4"/>
        <v>-19.778360368690365</v>
      </c>
      <c r="AH9">
        <f t="shared" si="5"/>
        <v>-3266.5738055385045</v>
      </c>
      <c r="AI9">
        <f t="shared" si="6"/>
        <v>854.27268837287738</v>
      </c>
      <c r="AJ9">
        <f t="shared" si="7"/>
        <v>-302.68276870103909</v>
      </c>
      <c r="AK9">
        <f t="shared" si="24"/>
        <v>990.20704992167737</v>
      </c>
      <c r="AL9">
        <f t="shared" si="8"/>
        <v>1541.7969695935158</v>
      </c>
      <c r="AN9">
        <f t="shared" si="9"/>
        <v>2663.1184339291831</v>
      </c>
      <c r="AO9">
        <f t="shared" si="9"/>
        <v>-133.15592169645916</v>
      </c>
      <c r="AP9">
        <f t="shared" si="9"/>
        <v>-12.084772720835192</v>
      </c>
      <c r="AQ9">
        <f t="shared" si="9"/>
        <v>-1995.9087244793909</v>
      </c>
      <c r="AR9">
        <f t="shared" si="9"/>
        <v>521.9690150324974</v>
      </c>
      <c r="AS9">
        <f t="shared" si="9"/>
        <v>-184.94214879690719</v>
      </c>
      <c r="AT9">
        <f t="shared" si="9"/>
        <v>605.0262469590416</v>
      </c>
      <c r="AU9">
        <f t="shared" si="9"/>
        <v>942.05311319463192</v>
      </c>
      <c r="AW9">
        <v>6</v>
      </c>
      <c r="AX9">
        <f>(R9*SUMPRODUCT(K10:$K$23, X10:$X$23)-$AZ$3*SUMPRODUCT(K9:$K$22, W10:$W$23))/Z9</f>
        <v>9775.4341731460936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5509.2439374919659</v>
      </c>
      <c r="P10">
        <f t="shared" si="22"/>
        <v>275.46219687459831</v>
      </c>
      <c r="Q10" s="4">
        <f t="shared" si="23"/>
        <v>25</v>
      </c>
      <c r="R10">
        <f t="shared" si="0"/>
        <v>100000</v>
      </c>
      <c r="S10">
        <f t="shared" si="1"/>
        <v>10367.390755937167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7733.6823934757667</v>
      </c>
      <c r="AC10">
        <f t="shared" si="2"/>
        <v>7752.6713923445304</v>
      </c>
      <c r="AE10">
        <f t="shared" si="3"/>
        <v>4119.7789176781716</v>
      </c>
      <c r="AF10">
        <f t="shared" si="4"/>
        <v>-205.9889458839086</v>
      </c>
      <c r="AG10">
        <f t="shared" si="4"/>
        <v>-18.694847080748726</v>
      </c>
      <c r="AH10">
        <f t="shared" si="5"/>
        <v>-3542.9187370189375</v>
      </c>
      <c r="AI10">
        <f t="shared" si="6"/>
        <v>352.17638769457699</v>
      </c>
      <c r="AJ10">
        <f t="shared" si="7"/>
        <v>-18.988998868763701</v>
      </c>
      <c r="AK10">
        <f t="shared" si="24"/>
        <v>996.69750524088715</v>
      </c>
      <c r="AL10">
        <f t="shared" si="8"/>
        <v>1329.8848940667003</v>
      </c>
      <c r="AN10">
        <f t="shared" si="9"/>
        <v>2318.8010007009707</v>
      </c>
      <c r="AO10">
        <f t="shared" si="9"/>
        <v>-115.94005003504854</v>
      </c>
      <c r="AP10">
        <f t="shared" si="9"/>
        <v>-10.522319518840293</v>
      </c>
      <c r="AQ10">
        <f t="shared" si="9"/>
        <v>-1994.117567219294</v>
      </c>
      <c r="AR10">
        <f t="shared" si="9"/>
        <v>198.22106392778801</v>
      </c>
      <c r="AS10">
        <f t="shared" si="9"/>
        <v>-10.687881670119886</v>
      </c>
      <c r="AT10">
        <f t="shared" si="9"/>
        <v>560.98718371306336</v>
      </c>
      <c r="AU10">
        <f t="shared" si="9"/>
        <v>748.52036597073152</v>
      </c>
      <c r="AW10">
        <v>7</v>
      </c>
      <c r="AX10">
        <f>(R10*SUMPRODUCT(K11:$K$23, X11:$X$23)-$AZ$3*SUMPRODUCT(K10:$K$22, W11:$W$23))/Z10</f>
        <v>10367.390755937167</v>
      </c>
    </row>
    <row r="11" spans="1:52" x14ac:dyDescent="0.25">
      <c r="A11" t="s">
        <v>33</v>
      </c>
      <c r="C11" s="7">
        <f>AU25</f>
        <v>95.14137919476866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5509.2439374919659</v>
      </c>
      <c r="P11">
        <f t="shared" si="22"/>
        <v>275.46219687459831</v>
      </c>
      <c r="Q11" s="4">
        <f t="shared" si="23"/>
        <v>25</v>
      </c>
      <c r="R11">
        <f t="shared" si="0"/>
        <v>100000</v>
      </c>
      <c r="S11">
        <f t="shared" si="1"/>
        <v>10752.31455194849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7752.6713923445304</v>
      </c>
      <c r="AC11">
        <f t="shared" si="2"/>
        <v>7555.7709655447916</v>
      </c>
      <c r="AE11">
        <f t="shared" si="3"/>
        <v>3871.4069593008758</v>
      </c>
      <c r="AF11">
        <f t="shared" si="4"/>
        <v>-193.57034796504379</v>
      </c>
      <c r="AG11">
        <f t="shared" si="4"/>
        <v>-17.567777916652293</v>
      </c>
      <c r="AH11">
        <f t="shared" si="5"/>
        <v>-3760.4827731557757</v>
      </c>
      <c r="AI11">
        <f t="shared" si="6"/>
        <v>-100.21393973659588</v>
      </c>
      <c r="AJ11">
        <f t="shared" si="7"/>
        <v>196.90042679973885</v>
      </c>
      <c r="AK11">
        <f t="shared" si="24"/>
        <v>978.13143089093614</v>
      </c>
      <c r="AL11">
        <f t="shared" si="8"/>
        <v>1074.8179179540791</v>
      </c>
      <c r="AN11">
        <f t="shared" si="9"/>
        <v>2007.2421198043244</v>
      </c>
      <c r="AO11">
        <f t="shared" si="9"/>
        <v>-100.36210599021622</v>
      </c>
      <c r="AP11">
        <f t="shared" si="9"/>
        <v>-9.1085189845401135</v>
      </c>
      <c r="AQ11">
        <f t="shared" si="9"/>
        <v>-1949.7302898995529</v>
      </c>
      <c r="AR11">
        <f t="shared" si="9"/>
        <v>-51.95879506998488</v>
      </c>
      <c r="AS11">
        <f t="shared" si="9"/>
        <v>102.08868099758148</v>
      </c>
      <c r="AT11">
        <f t="shared" si="9"/>
        <v>507.1403310034122</v>
      </c>
      <c r="AU11">
        <f t="shared" si="9"/>
        <v>557.2702169310088</v>
      </c>
      <c r="AW11">
        <v>8</v>
      </c>
      <c r="AX11">
        <f>(R11*SUMPRODUCT(K12:$K$23, X12:$X$23)-$AZ$3*SUMPRODUCT(K11:$K$22, W12:$W$23))/Z11</f>
        <v>10752.31455194849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5509.2439374919659</v>
      </c>
      <c r="P12">
        <f t="shared" si="22"/>
        <v>275.46219687459831</v>
      </c>
      <c r="Q12" s="4">
        <f t="shared" si="23"/>
        <v>25</v>
      </c>
      <c r="R12">
        <f t="shared" si="0"/>
        <v>100000</v>
      </c>
      <c r="S12">
        <f t="shared" si="1"/>
        <v>10946.760452707838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7555.7709655447916</v>
      </c>
      <c r="AC12">
        <f t="shared" si="2"/>
        <v>7182.0652798222236</v>
      </c>
      <c r="AE12">
        <f t="shared" si="3"/>
        <v>3614.5624792350759</v>
      </c>
      <c r="AF12">
        <f t="shared" si="4"/>
        <v>-180.72812396175379</v>
      </c>
      <c r="AG12">
        <f t="shared" si="4"/>
        <v>-16.402261908557698</v>
      </c>
      <c r="AH12">
        <f t="shared" si="5"/>
        <v>-3959.3529157122957</v>
      </c>
      <c r="AI12">
        <f t="shared" si="6"/>
        <v>-541.92082234753116</v>
      </c>
      <c r="AJ12">
        <f t="shared" si="7"/>
        <v>373.70568572256798</v>
      </c>
      <c r="AK12">
        <f t="shared" si="24"/>
        <v>940.4025065130478</v>
      </c>
      <c r="AL12">
        <f t="shared" si="8"/>
        <v>772.18736988808462</v>
      </c>
      <c r="AN12">
        <f t="shared" si="9"/>
        <v>1726.346776515961</v>
      </c>
      <c r="AO12">
        <f t="shared" si="9"/>
        <v>-86.317338825798046</v>
      </c>
      <c r="AP12">
        <f t="shared" si="9"/>
        <v>-7.8338643019946987</v>
      </c>
      <c r="AQ12">
        <f t="shared" si="9"/>
        <v>-1891.0217162923357</v>
      </c>
      <c r="AR12">
        <f t="shared" si="9"/>
        <v>-258.82614290416734</v>
      </c>
      <c r="AS12">
        <f t="shared" si="9"/>
        <v>178.48511669643889</v>
      </c>
      <c r="AT12">
        <f t="shared" si="9"/>
        <v>449.14449399416424</v>
      </c>
      <c r="AU12">
        <f t="shared" si="9"/>
        <v>368.80346778643582</v>
      </c>
      <c r="AW12">
        <v>9</v>
      </c>
      <c r="AX12">
        <f>(R12*SUMPRODUCT(K13:$K$23, X13:$X$23)-$AZ$3*SUMPRODUCT(K12:$K$22, W13:$W$23))/Z12</f>
        <v>10946.760452707838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5509.2439374919659</v>
      </c>
      <c r="P13">
        <f t="shared" si="22"/>
        <v>275.46219687459831</v>
      </c>
      <c r="Q13" s="4">
        <f t="shared" si="23"/>
        <v>25</v>
      </c>
      <c r="R13">
        <f t="shared" si="0"/>
        <v>100000</v>
      </c>
      <c r="S13">
        <f t="shared" si="1"/>
        <v>10972.091258072307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7182.0652798222236</v>
      </c>
      <c r="AC13">
        <f t="shared" si="2"/>
        <v>6674.726674327324</v>
      </c>
      <c r="AE13">
        <f t="shared" si="3"/>
        <v>3351.4757214491428</v>
      </c>
      <c r="AF13">
        <f t="shared" si="4"/>
        <v>-167.57378607245715</v>
      </c>
      <c r="AG13">
        <f t="shared" si="4"/>
        <v>-15.208419519425348</v>
      </c>
      <c r="AH13">
        <f t="shared" si="5"/>
        <v>-4119.2790801870879</v>
      </c>
      <c r="AI13">
        <f t="shared" si="6"/>
        <v>-950.58556432982732</v>
      </c>
      <c r="AJ13">
        <f t="shared" si="7"/>
        <v>507.33860549489964</v>
      </c>
      <c r="AK13">
        <f t="shared" si="24"/>
        <v>887.03654653900117</v>
      </c>
      <c r="AL13">
        <f t="shared" si="8"/>
        <v>443.78958770407348</v>
      </c>
      <c r="AN13">
        <f t="shared" si="9"/>
        <v>1474.5168731819124</v>
      </c>
      <c r="AO13">
        <f t="shared" si="9"/>
        <v>-73.725843659095617</v>
      </c>
      <c r="AP13">
        <f t="shared" si="9"/>
        <v>-6.6911035793287681</v>
      </c>
      <c r="AQ13">
        <f t="shared" si="9"/>
        <v>-1812.3200088272811</v>
      </c>
      <c r="AR13">
        <f t="shared" si="9"/>
        <v>-418.220082883793</v>
      </c>
      <c r="AS13">
        <f t="shared" si="9"/>
        <v>223.20893731414219</v>
      </c>
      <c r="AT13">
        <f t="shared" si="9"/>
        <v>390.26102639801485</v>
      </c>
      <c r="AU13">
        <f t="shared" si="9"/>
        <v>195.24988082836401</v>
      </c>
      <c r="AW13">
        <v>10</v>
      </c>
      <c r="AX13">
        <f>(R13*SUMPRODUCT(K14:$K$23, X14:$X$23)-$AZ$3*SUMPRODUCT(K13:$K$22, W14:$W$23))/Z13</f>
        <v>10972.091258072307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5509.2439374919659</v>
      </c>
      <c r="P14">
        <f t="shared" si="22"/>
        <v>275.46219687459831</v>
      </c>
      <c r="Q14" s="4">
        <f t="shared" si="23"/>
        <v>25</v>
      </c>
      <c r="R14">
        <f t="shared" si="0"/>
        <v>100000</v>
      </c>
      <c r="S14">
        <f t="shared" si="1"/>
        <v>10835.500473417358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6674.726674327324</v>
      </c>
      <c r="AC14">
        <f t="shared" si="2"/>
        <v>6064.5891715343732</v>
      </c>
      <c r="AE14">
        <f t="shared" si="3"/>
        <v>3083.50326859593</v>
      </c>
      <c r="AF14">
        <f t="shared" si="4"/>
        <v>-154.1751634297965</v>
      </c>
      <c r="AG14">
        <f t="shared" si="4"/>
        <v>-13.992406687657342</v>
      </c>
      <c r="AH14">
        <f t="shared" si="5"/>
        <v>-4255.714546295012</v>
      </c>
      <c r="AI14">
        <f t="shared" si="6"/>
        <v>-1340.3788478165361</v>
      </c>
      <c r="AJ14">
        <f t="shared" si="7"/>
        <v>610.13750279295073</v>
      </c>
      <c r="AK14">
        <f t="shared" si="24"/>
        <v>821.83817559081422</v>
      </c>
      <c r="AL14">
        <f t="shared" si="8"/>
        <v>91.596830567228835</v>
      </c>
      <c r="AN14">
        <f t="shared" si="9"/>
        <v>1249.6818117203786</v>
      </c>
      <c r="AO14">
        <f t="shared" si="9"/>
        <v>-62.484090586018937</v>
      </c>
      <c r="AP14">
        <f t="shared" si="9"/>
        <v>-5.6708407991155552</v>
      </c>
      <c r="AQ14">
        <f t="shared" si="9"/>
        <v>-1724.7554489541365</v>
      </c>
      <c r="AR14">
        <f t="shared" si="9"/>
        <v>-543.22856861889227</v>
      </c>
      <c r="AS14">
        <f t="shared" si="9"/>
        <v>247.27644937312999</v>
      </c>
      <c r="AT14">
        <f t="shared" si="9"/>
        <v>333.07447106451724</v>
      </c>
      <c r="AU14">
        <f t="shared" si="9"/>
        <v>37.122351818754993</v>
      </c>
      <c r="AW14">
        <v>11</v>
      </c>
      <c r="AX14">
        <f>(R14*SUMPRODUCT(K15:$K$23, X15:$X$23)-$AZ$3*SUMPRODUCT(K14:$K$22, W15:$W$23))/Z14</f>
        <v>10835.500473417358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5509.2439374919659</v>
      </c>
      <c r="P15">
        <f t="shared" si="22"/>
        <v>275.46219687459831</v>
      </c>
      <c r="Q15" s="4">
        <f t="shared" si="23"/>
        <v>25</v>
      </c>
      <c r="R15">
        <f t="shared" si="0"/>
        <v>100000</v>
      </c>
      <c r="S15">
        <f t="shared" si="1"/>
        <v>10532.0270506532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6064.5891715343732</v>
      </c>
      <c r="AC15">
        <f t="shared" si="2"/>
        <v>5374.6570566250284</v>
      </c>
      <c r="AE15">
        <f t="shared" si="3"/>
        <v>2811.4527870941433</v>
      </c>
      <c r="AF15">
        <f t="shared" si="4"/>
        <v>-140.57263935470718</v>
      </c>
      <c r="AG15">
        <f t="shared" si="4"/>
        <v>-12.757888464338141</v>
      </c>
      <c r="AH15">
        <f t="shared" si="5"/>
        <v>-4378.3766257705038</v>
      </c>
      <c r="AI15">
        <f t="shared" si="6"/>
        <v>-1720.2543664954055</v>
      </c>
      <c r="AJ15">
        <f t="shared" si="7"/>
        <v>689.93211490934482</v>
      </c>
      <c r="AK15">
        <f t="shared" si="24"/>
        <v>747.5115805888986</v>
      </c>
      <c r="AL15">
        <f t="shared" si="8"/>
        <v>-282.81067099716211</v>
      </c>
      <c r="AN15">
        <f t="shared" si="9"/>
        <v>1049.6081579561094</v>
      </c>
      <c r="AO15">
        <f t="shared" si="9"/>
        <v>-52.48040789780547</v>
      </c>
      <c r="AP15">
        <f t="shared" si="9"/>
        <v>-4.7629410217853509</v>
      </c>
      <c r="AQ15">
        <f t="shared" si="9"/>
        <v>-1634.5925658466972</v>
      </c>
      <c r="AR15">
        <f t="shared" si="9"/>
        <v>-642.22775681017856</v>
      </c>
      <c r="AS15">
        <f t="shared" si="9"/>
        <v>257.57443965233171</v>
      </c>
      <c r="AT15">
        <f t="shared" si="9"/>
        <v>279.07075543093617</v>
      </c>
      <c r="AU15">
        <f t="shared" si="9"/>
        <v>-105.58256172691073</v>
      </c>
      <c r="AW15">
        <v>12</v>
      </c>
      <c r="AX15">
        <f>(R15*SUMPRODUCT(K16:$K$23, X16:$X$23)-$AZ$3*SUMPRODUCT(K15:$K$22, W16:$W$23))/Z15</f>
        <v>10532.0270506532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5509.2439374919659</v>
      </c>
      <c r="P16">
        <f t="shared" si="22"/>
        <v>275.46219687459831</v>
      </c>
      <c r="Q16" s="4">
        <f t="shared" si="23"/>
        <v>25</v>
      </c>
      <c r="R16">
        <f t="shared" si="0"/>
        <v>100000</v>
      </c>
      <c r="S16">
        <f t="shared" si="1"/>
        <v>10069.844483472225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5374.6570566250284</v>
      </c>
      <c r="AC16">
        <f t="shared" si="2"/>
        <v>4639.9641457199177</v>
      </c>
      <c r="AE16">
        <f t="shared" si="3"/>
        <v>2538.5391385084399</v>
      </c>
      <c r="AF16">
        <f t="shared" si="4"/>
        <v>-126.92695692542199</v>
      </c>
      <c r="AG16">
        <f t="shared" si="4"/>
        <v>-11.519453337475955</v>
      </c>
      <c r="AH16">
        <f t="shared" si="5"/>
        <v>-4443.4249688752188</v>
      </c>
      <c r="AI16">
        <f t="shared" si="6"/>
        <v>-2043.332240629677</v>
      </c>
      <c r="AJ16">
        <f t="shared" si="7"/>
        <v>734.69291090511069</v>
      </c>
      <c r="AK16">
        <f t="shared" si="24"/>
        <v>666.28663125193907</v>
      </c>
      <c r="AL16">
        <f t="shared" si="8"/>
        <v>-642.35269847262725</v>
      </c>
      <c r="AN16">
        <f t="shared" si="9"/>
        <v>873.01485437107169</v>
      </c>
      <c r="AO16">
        <f t="shared" si="9"/>
        <v>-43.65074271855358</v>
      </c>
      <c r="AP16">
        <f t="shared" si="9"/>
        <v>-3.96159102898838</v>
      </c>
      <c r="AQ16">
        <f t="shared" si="9"/>
        <v>-1528.1135292602405</v>
      </c>
      <c r="AR16">
        <f t="shared" si="9"/>
        <v>-702.71100863671086</v>
      </c>
      <c r="AS16">
        <f t="shared" si="9"/>
        <v>252.66414643429437</v>
      </c>
      <c r="AT16">
        <f t="shared" si="9"/>
        <v>229.13892385113195</v>
      </c>
      <c r="AU16">
        <f t="shared" si="9"/>
        <v>-220.9079383512846</v>
      </c>
      <c r="AW16">
        <v>13</v>
      </c>
      <c r="AX16">
        <f>(R16*SUMPRODUCT(K17:$K$23, X17:$X$23)-$AZ$3*SUMPRODUCT(K16:$K$22, W17:$W$23))/Z16</f>
        <v>10069.844483472225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5509.2439374919659</v>
      </c>
      <c r="P17">
        <f t="shared" si="22"/>
        <v>275.46219687459831</v>
      </c>
      <c r="Q17" s="4">
        <f t="shared" si="23"/>
        <v>25</v>
      </c>
      <c r="R17">
        <f t="shared" si="0"/>
        <v>100000</v>
      </c>
      <c r="S17">
        <f t="shared" si="1"/>
        <v>9452.3904124619839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4639.9641457199177</v>
      </c>
      <c r="AC17">
        <f t="shared" si="2"/>
        <v>3891.7430917684765</v>
      </c>
      <c r="AE17">
        <f t="shared" si="3"/>
        <v>2268.2687763652452</v>
      </c>
      <c r="AF17">
        <f t="shared" si="4"/>
        <v>-113.41343881826226</v>
      </c>
      <c r="AG17">
        <f t="shared" si="4"/>
        <v>-10.293012989173675</v>
      </c>
      <c r="AH17">
        <f t="shared" si="5"/>
        <v>-4444.9832597100767</v>
      </c>
      <c r="AI17">
        <f t="shared" si="6"/>
        <v>-2300.4209351522677</v>
      </c>
      <c r="AJ17">
        <f t="shared" si="7"/>
        <v>748.22105395144126</v>
      </c>
      <c r="AK17">
        <f t="shared" si="24"/>
        <v>581.44629282211531</v>
      </c>
      <c r="AL17">
        <f t="shared" si="8"/>
        <v>-970.75358837871113</v>
      </c>
      <c r="AN17">
        <f t="shared" si="9"/>
        <v>718.57756063016586</v>
      </c>
      <c r="AO17">
        <f t="shared" si="9"/>
        <v>-35.92887803150829</v>
      </c>
      <c r="AP17">
        <f t="shared" si="9"/>
        <v>-3.2607811924066472</v>
      </c>
      <c r="AQ17">
        <f t="shared" si="9"/>
        <v>-1408.151124366608</v>
      </c>
      <c r="AR17">
        <f t="shared" si="9"/>
        <v>-728.7632229603571</v>
      </c>
      <c r="AS17">
        <f t="shared" si="9"/>
        <v>237.03313529806451</v>
      </c>
      <c r="AT17">
        <f t="shared" si="9"/>
        <v>184.19962532089747</v>
      </c>
      <c r="AU17">
        <f t="shared" si="9"/>
        <v>-307.53046234139509</v>
      </c>
      <c r="AW17">
        <v>14</v>
      </c>
      <c r="AX17">
        <f>(R17*SUMPRODUCT(K18:$K$23, X18:$X$23)-$AZ$3*SUMPRODUCT(K17:$K$22, W18:$W$23))/Z17</f>
        <v>9452.3904124619839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5509.2439374919659</v>
      </c>
      <c r="P18">
        <f t="shared" si="22"/>
        <v>275.46219687459831</v>
      </c>
      <c r="Q18" s="4">
        <f t="shared" si="23"/>
        <v>25</v>
      </c>
      <c r="R18">
        <f t="shared" si="0"/>
        <v>100000</v>
      </c>
      <c r="S18">
        <f t="shared" si="1"/>
        <v>8661.6122423172783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3891.7430917684765</v>
      </c>
      <c r="AC18">
        <f t="shared" si="2"/>
        <v>3148.7511275766365</v>
      </c>
      <c r="AE18">
        <f t="shared" si="3"/>
        <v>2002.7724140686764</v>
      </c>
      <c r="AF18">
        <f t="shared" si="4"/>
        <v>-100.13862070343383</v>
      </c>
      <c r="AG18">
        <f t="shared" si="4"/>
        <v>-9.0882362298356529</v>
      </c>
      <c r="AH18">
        <f t="shared" si="5"/>
        <v>-4407.3865177851367</v>
      </c>
      <c r="AI18">
        <f t="shared" si="6"/>
        <v>-2513.8409606497298</v>
      </c>
      <c r="AJ18">
        <f t="shared" si="7"/>
        <v>742.99196419184</v>
      </c>
      <c r="AK18">
        <f t="shared" si="24"/>
        <v>495.83641881466264</v>
      </c>
      <c r="AL18">
        <f t="shared" si="8"/>
        <v>-1275.0125776432271</v>
      </c>
      <c r="AN18">
        <f t="shared" si="9"/>
        <v>584.45638068935784</v>
      </c>
      <c r="AO18">
        <f t="shared" si="9"/>
        <v>-29.222819034467896</v>
      </c>
      <c r="AP18">
        <f t="shared" si="9"/>
        <v>-2.6521623807214572</v>
      </c>
      <c r="AQ18">
        <f t="shared" si="9"/>
        <v>-1286.179674929077</v>
      </c>
      <c r="AR18">
        <f t="shared" si="9"/>
        <v>-733.59827565490855</v>
      </c>
      <c r="AS18">
        <f t="shared" si="9"/>
        <v>216.82263607309162</v>
      </c>
      <c r="AT18">
        <f t="shared" si="9"/>
        <v>144.69679965566627</v>
      </c>
      <c r="AU18">
        <f t="shared" si="9"/>
        <v>-372.07883992615069</v>
      </c>
      <c r="AW18">
        <v>15</v>
      </c>
      <c r="AX18">
        <f>(R18*SUMPRODUCT(K19:$K$23, X19:$X$23)-$AZ$3*SUMPRODUCT(K18:$K$22, W19:$W$23))/Z18</f>
        <v>8661.6122423172783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5509.2439374919659</v>
      </c>
      <c r="P19">
        <f t="shared" si="22"/>
        <v>275.46219687459831</v>
      </c>
      <c r="Q19" s="4">
        <f t="shared" si="23"/>
        <v>25</v>
      </c>
      <c r="R19">
        <f t="shared" si="0"/>
        <v>100000</v>
      </c>
      <c r="S19">
        <f t="shared" si="1"/>
        <v>7667.4537090599279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3148.7511275766365</v>
      </c>
      <c r="AC19">
        <f t="shared" si="2"/>
        <v>2427.8335815764572</v>
      </c>
      <c r="AE19">
        <f t="shared" si="3"/>
        <v>1744.454932246264</v>
      </c>
      <c r="AF19">
        <f t="shared" si="4"/>
        <v>-87.222746612313202</v>
      </c>
      <c r="AG19">
        <f t="shared" si="4"/>
        <v>-7.916035993499734</v>
      </c>
      <c r="AH19">
        <f t="shared" si="5"/>
        <v>-4325.2714961502479</v>
      </c>
      <c r="AI19">
        <f t="shared" si="6"/>
        <v>-2675.955346509797</v>
      </c>
      <c r="AJ19">
        <f t="shared" si="7"/>
        <v>720.9175460001793</v>
      </c>
      <c r="AK19">
        <f t="shared" si="24"/>
        <v>411.25760407805637</v>
      </c>
      <c r="AL19">
        <f t="shared" si="8"/>
        <v>-1543.7801964315613</v>
      </c>
      <c r="AN19">
        <f t="shared" si="9"/>
        <v>468.94469192257748</v>
      </c>
      <c r="AO19">
        <f t="shared" si="9"/>
        <v>-23.447234596128876</v>
      </c>
      <c r="AP19">
        <f t="shared" si="9"/>
        <v>-2.1279902344279766</v>
      </c>
      <c r="AQ19">
        <f t="shared" si="9"/>
        <v>-1162.7202696672175</v>
      </c>
      <c r="AR19">
        <f t="shared" si="9"/>
        <v>-719.35080257519701</v>
      </c>
      <c r="AS19">
        <f t="shared" si="9"/>
        <v>193.79718573486736</v>
      </c>
      <c r="AT19">
        <f t="shared" si="9"/>
        <v>110.55434386996015</v>
      </c>
      <c r="AU19">
        <f t="shared" si="9"/>
        <v>-414.99927297036947</v>
      </c>
      <c r="AW19">
        <v>16</v>
      </c>
      <c r="AX19">
        <f>(R19*SUMPRODUCT(K20:$K$23, X20:$X$23)-$AZ$3*SUMPRODUCT(K19:$K$22, W20:$W$23))/Z19</f>
        <v>7667.4537090599279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5509.2439374919659</v>
      </c>
      <c r="P20">
        <f t="shared" si="22"/>
        <v>275.46219687459831</v>
      </c>
      <c r="Q20" s="4">
        <f t="shared" si="23"/>
        <v>25</v>
      </c>
      <c r="R20">
        <f t="shared" si="0"/>
        <v>100000</v>
      </c>
      <c r="S20">
        <f t="shared" si="1"/>
        <v>6417.9267114378335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2427.8335815764572</v>
      </c>
      <c r="AC20">
        <f t="shared" si="2"/>
        <v>1742.3187633186883</v>
      </c>
      <c r="AE20">
        <f t="shared" si="3"/>
        <v>1495.6323927609189</v>
      </c>
      <c r="AF20">
        <f t="shared" si="4"/>
        <v>-74.781619638045953</v>
      </c>
      <c r="AG20">
        <f t="shared" si="4"/>
        <v>-6.7869221699492961</v>
      </c>
      <c r="AH20">
        <f t="shared" si="5"/>
        <v>-4199.8138544617641</v>
      </c>
      <c r="AI20">
        <f t="shared" si="6"/>
        <v>-2785.7500035088406</v>
      </c>
      <c r="AJ20">
        <f t="shared" si="7"/>
        <v>685.51481825776887</v>
      </c>
      <c r="AK20">
        <f t="shared" si="24"/>
        <v>329.33961760033111</v>
      </c>
      <c r="AL20">
        <f t="shared" si="8"/>
        <v>-1770.8955676507408</v>
      </c>
      <c r="AN20">
        <f t="shared" si="9"/>
        <v>370.36343203147834</v>
      </c>
      <c r="AO20">
        <f t="shared" si="9"/>
        <v>-18.518171601573918</v>
      </c>
      <c r="AP20">
        <f t="shared" si="9"/>
        <v>-1.6806454580412129</v>
      </c>
      <c r="AQ20">
        <f t="shared" si="9"/>
        <v>-1039.999855954213</v>
      </c>
      <c r="AR20">
        <f t="shared" si="9"/>
        <v>-689.83524098234989</v>
      </c>
      <c r="AS20">
        <f t="shared" si="9"/>
        <v>169.75402647552005</v>
      </c>
      <c r="AT20">
        <f t="shared" si="9"/>
        <v>81.554365677536779</v>
      </c>
      <c r="AU20">
        <f t="shared" si="9"/>
        <v>-438.5268488292931</v>
      </c>
      <c r="AW20">
        <v>17</v>
      </c>
      <c r="AX20">
        <f>(R20*SUMPRODUCT(K21:$K$23, X21:$X$23)-$AZ$3*SUMPRODUCT(K20:$K$22, W21:$W$23))/Z20</f>
        <v>6417.9267114378335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5509.2439374919659</v>
      </c>
      <c r="P21">
        <f t="shared" si="22"/>
        <v>275.46219687459831</v>
      </c>
      <c r="Q21" s="4">
        <f t="shared" si="23"/>
        <v>25</v>
      </c>
      <c r="R21">
        <f t="shared" si="0"/>
        <v>100000</v>
      </c>
      <c r="S21">
        <f t="shared" si="1"/>
        <v>4829.0857138939782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1742.3187633186883</v>
      </c>
      <c r="AC21">
        <f t="shared" si="2"/>
        <v>1103.3337424866609</v>
      </c>
      <c r="AE21">
        <f t="shared" si="3"/>
        <v>1258.7340734781606</v>
      </c>
      <c r="AF21">
        <f t="shared" si="4"/>
        <v>-62.936703673908028</v>
      </c>
      <c r="AG21">
        <f t="shared" si="4"/>
        <v>-5.7119184036856607</v>
      </c>
      <c r="AH21">
        <f t="shared" si="5"/>
        <v>-4028.5381782565682</v>
      </c>
      <c r="AI21">
        <f t="shared" si="6"/>
        <v>-2838.4527268560014</v>
      </c>
      <c r="AJ21">
        <f t="shared" si="7"/>
        <v>638.98502083202743</v>
      </c>
      <c r="AK21">
        <f t="shared" si="24"/>
        <v>251.42047374359632</v>
      </c>
      <c r="AL21">
        <f t="shared" si="8"/>
        <v>-1948.0472322803773</v>
      </c>
      <c r="AN21">
        <f t="shared" si="9"/>
        <v>287.13001439021917</v>
      </c>
      <c r="AO21">
        <f t="shared" si="9"/>
        <v>-14.356500719510958</v>
      </c>
      <c r="AP21">
        <f t="shared" si="9"/>
        <v>-1.3029465460596965</v>
      </c>
      <c r="AQ21">
        <f t="shared" si="9"/>
        <v>-918.95043557381314</v>
      </c>
      <c r="AR21">
        <f t="shared" si="9"/>
        <v>-647.47986844916466</v>
      </c>
      <c r="AS21">
        <f t="shared" si="9"/>
        <v>145.75896695928907</v>
      </c>
      <c r="AT21">
        <f t="shared" si="9"/>
        <v>57.35156119554037</v>
      </c>
      <c r="AU21">
        <f t="shared" si="9"/>
        <v>-444.36934029433513</v>
      </c>
      <c r="AW21">
        <v>18</v>
      </c>
      <c r="AX21">
        <f>(R21*SUMPRODUCT(K22:$K$23, X22:$X$23)-$AZ$3*SUMPRODUCT(K21:$K$22, W22:$W$23))/Z21</f>
        <v>4829.0857138939782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5509.2439374919659</v>
      </c>
      <c r="P22">
        <f t="shared" si="22"/>
        <v>275.46219687459831</v>
      </c>
      <c r="Q22" s="4">
        <f t="shared" si="23"/>
        <v>25</v>
      </c>
      <c r="R22">
        <f t="shared" si="0"/>
        <v>100000</v>
      </c>
      <c r="S22">
        <f t="shared" si="1"/>
        <v>2767.8371409305532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1103.3337424866609</v>
      </c>
      <c r="AC22">
        <f t="shared" si="2"/>
        <v>520.7320453561349</v>
      </c>
      <c r="AE22">
        <f t="shared" si="3"/>
        <v>1036.4915700826123</v>
      </c>
      <c r="AF22">
        <f t="shared" si="4"/>
        <v>-51.824578504130614</v>
      </c>
      <c r="AG22">
        <f t="shared" si="4"/>
        <v>-4.7034202053978476</v>
      </c>
      <c r="AH22">
        <f t="shared" si="5"/>
        <v>-3805.516057003827</v>
      </c>
      <c r="AI22">
        <f t="shared" si="6"/>
        <v>-2825.5524856307429</v>
      </c>
      <c r="AJ22">
        <f t="shared" si="7"/>
        <v>582.60169713052596</v>
      </c>
      <c r="AK22">
        <f t="shared" si="24"/>
        <v>178.67439881542242</v>
      </c>
      <c r="AL22">
        <f t="shared" si="8"/>
        <v>-2064.2763896847941</v>
      </c>
      <c r="AN22">
        <f t="shared" si="9"/>
        <v>217.79692576501358</v>
      </c>
      <c r="AO22">
        <f t="shared" si="9"/>
        <v>-10.889846288250679</v>
      </c>
      <c r="AP22">
        <f t="shared" si="9"/>
        <v>-0.98832493276819622</v>
      </c>
      <c r="AQ22">
        <f t="shared" si="9"/>
        <v>-799.64924181560775</v>
      </c>
      <c r="AR22">
        <f t="shared" si="9"/>
        <v>-593.7304872716129</v>
      </c>
      <c r="AS22">
        <f t="shared" si="9"/>
        <v>122.42150562825569</v>
      </c>
      <c r="AT22">
        <f t="shared" si="9"/>
        <v>37.544670789564975</v>
      </c>
      <c r="AU22">
        <f t="shared" si="9"/>
        <v>-433.76431085379221</v>
      </c>
      <c r="AW22">
        <v>19</v>
      </c>
      <c r="AX22">
        <f>(R22*SUMPRODUCT(K23:$K$23, X23:$X$23)-$AZ$3*SUMPRODUCT(K22:$K$22, W23:$W$23))/Z22</f>
        <v>2767.8371409305532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5509.2439374919659</v>
      </c>
      <c r="P23">
        <f t="shared" si="22"/>
        <v>275.46219687459831</v>
      </c>
      <c r="Q23" s="4">
        <f t="shared" si="23"/>
        <v>25</v>
      </c>
      <c r="R23">
        <f t="shared" si="0"/>
        <v>100000</v>
      </c>
      <c r="S23">
        <f t="shared" si="1"/>
        <v>3452.036631853859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520.7320453561349</v>
      </c>
      <c r="AC23">
        <f t="shared" si="2"/>
        <v>520.7320453561349</v>
      </c>
      <c r="AE23">
        <f t="shared" si="3"/>
        <v>831.05719025797669</v>
      </c>
      <c r="AF23">
        <f t="shared" si="4"/>
        <v>-41.552859512898834</v>
      </c>
      <c r="AG23">
        <f t="shared" si="4"/>
        <v>-3.771194376611267</v>
      </c>
      <c r="AH23">
        <f t="shared" si="5"/>
        <v>-3540.7665069304076</v>
      </c>
      <c r="AI23">
        <f t="shared" si="6"/>
        <v>-2755.033370561941</v>
      </c>
      <c r="AJ23">
        <f t="shared" si="7"/>
        <v>0</v>
      </c>
      <c r="AK23">
        <f t="shared" si="24"/>
        <v>112.11954717573299</v>
      </c>
      <c r="AL23">
        <f t="shared" si="8"/>
        <v>-2642.9138233862082</v>
      </c>
      <c r="AN23">
        <f t="shared" si="9"/>
        <v>160.86377248066484</v>
      </c>
      <c r="AO23">
        <f t="shared" si="9"/>
        <v>-8.0431886240332418</v>
      </c>
      <c r="AP23">
        <f t="shared" si="9"/>
        <v>-0.72997209011721775</v>
      </c>
      <c r="AQ23">
        <f t="shared" si="9"/>
        <v>-685.36926754848514</v>
      </c>
      <c r="AR23">
        <f t="shared" si="9"/>
        <v>-533.27865578197066</v>
      </c>
      <c r="AS23">
        <f t="shared" si="9"/>
        <v>0</v>
      </c>
      <c r="AT23">
        <f t="shared" si="9"/>
        <v>21.702445438097413</v>
      </c>
      <c r="AU23">
        <f t="shared" si="9"/>
        <v>-511.5762103438733</v>
      </c>
      <c r="AW23">
        <v>20</v>
      </c>
      <c r="AX23">
        <f>(R23*SUMPRODUCT(K$23:$K24, X$23:$X24)-$AZ$3*SUMPRODUCT(K$22:$K23, W$23:$W24))/Z23</f>
        <v>3452.036631853859</v>
      </c>
    </row>
    <row r="25" spans="5:50" x14ac:dyDescent="0.25">
      <c r="AN25" s="8">
        <f t="shared" ref="AN25:AU25" si="25">SUM(AN3:AN23)</f>
        <v>36472.751287474101</v>
      </c>
      <c r="AO25" s="8">
        <f t="shared" si="25"/>
        <v>-5955.5705174926798</v>
      </c>
      <c r="AP25" s="8">
        <f t="shared" si="25"/>
        <v>-1662.9396497716564</v>
      </c>
      <c r="AQ25" s="8">
        <f t="shared" si="25"/>
        <v>-31175.432913607412</v>
      </c>
      <c r="AR25" s="8">
        <f t="shared" si="25"/>
        <v>-2321.1917933976511</v>
      </c>
      <c r="AS25" s="8">
        <f t="shared" si="25"/>
        <v>-3988.0775067511795</v>
      </c>
      <c r="AT25" s="8">
        <f t="shared" si="25"/>
        <v>6404.4106793435985</v>
      </c>
      <c r="AU25" s="9">
        <f t="shared" si="25"/>
        <v>95.14137919476866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434.62602246115216</v>
      </c>
      <c r="K3">
        <v>1</v>
      </c>
      <c r="L3" s="2">
        <v>0</v>
      </c>
      <c r="O3">
        <f>$C$3</f>
        <v>434.62602246115216</v>
      </c>
      <c r="P3">
        <f>O3*B5</f>
        <v>347.70081796892174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434.62602246115216</v>
      </c>
      <c r="AF3">
        <f t="shared" ref="AF3:AG23" si="4">-$Z3*P3</f>
        <v>-347.70081796892174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-1435.5073825077695</v>
      </c>
      <c r="AJ3">
        <f t="shared" ref="AJ3:AJ23" si="7">AB3-AC3</f>
        <v>0</v>
      </c>
      <c r="AL3">
        <f t="shared" ref="AL3:AL23" si="8">SUM(AI3:AK3)</f>
        <v>-1435.5073825077695</v>
      </c>
      <c r="AN3">
        <f t="shared" ref="AN3:AU23" si="9">AE3*$K3</f>
        <v>434.62602246115216</v>
      </c>
      <c r="AO3">
        <f t="shared" si="9"/>
        <v>-347.70081796892174</v>
      </c>
      <c r="AP3">
        <f t="shared" si="9"/>
        <v>-1522.432587</v>
      </c>
      <c r="AQ3">
        <f t="shared" si="9"/>
        <v>0</v>
      </c>
      <c r="AR3">
        <f t="shared" si="9"/>
        <v>-1435.5073825077695</v>
      </c>
      <c r="AS3">
        <f t="shared" si="9"/>
        <v>0</v>
      </c>
      <c r="AT3">
        <f t="shared" si="9"/>
        <v>0</v>
      </c>
      <c r="AU3">
        <f t="shared" si="9"/>
        <v>-1435.5073825077695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308.20458667440357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250000</v>
      </c>
      <c r="S4">
        <f t="shared" si="1"/>
        <v>54.843476567905043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54.234559812988664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-54.234559812988664</v>
      </c>
      <c r="AK4">
        <f>G4*MAX(0, SUM(AB4, AE4:AF4))</f>
        <v>0</v>
      </c>
      <c r="AL4">
        <f t="shared" si="8"/>
        <v>-329.93730981298864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-253.97002686141499</v>
      </c>
      <c r="AR4">
        <f t="shared" si="9"/>
        <v>-253.97002686141499</v>
      </c>
      <c r="AS4">
        <f t="shared" si="9"/>
        <v>-49.959431353230066</v>
      </c>
      <c r="AT4">
        <f t="shared" si="9"/>
        <v>0</v>
      </c>
      <c r="AU4">
        <f t="shared" si="9"/>
        <v>-303.92945821464508</v>
      </c>
      <c r="AW4">
        <v>1</v>
      </c>
      <c r="AX4">
        <f>(R4*SUMPRODUCT(K5:$K$23, X5:$X$23)-$AZ$3*SUMPRODUCT(K4:$K$22, W5:$W$23))/Z4</f>
        <v>54.843476567905043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434.62602246115216</v>
      </c>
      <c r="P5">
        <f t="shared" ref="P5:P23" si="22">O5*$C$5</f>
        <v>21.731301123057609</v>
      </c>
      <c r="Q5" s="4">
        <f t="shared" ref="Q5:Q23" si="23">$C$8</f>
        <v>25</v>
      </c>
      <c r="R5">
        <f t="shared" si="0"/>
        <v>250000</v>
      </c>
      <c r="S5">
        <f t="shared" si="1"/>
        <v>103.53500882764062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54.234559812988664</v>
      </c>
      <c r="AC5">
        <f t="shared" si="2"/>
        <v>101.24754527127425</v>
      </c>
      <c r="AE5">
        <f t="shared" si="3"/>
        <v>425.02355853821541</v>
      </c>
      <c r="AF5">
        <f t="shared" si="4"/>
        <v>-21.251177926910771</v>
      </c>
      <c r="AG5">
        <f t="shared" si="4"/>
        <v>-24.447659399881246</v>
      </c>
      <c r="AH5">
        <f t="shared" si="5"/>
        <v>-275.46027868751702</v>
      </c>
      <c r="AI5">
        <f t="shared" si="6"/>
        <v>103.86444252390635</v>
      </c>
      <c r="AJ5">
        <f t="shared" si="7"/>
        <v>-47.012985458285584</v>
      </c>
      <c r="AK5">
        <f>G5*SUM(AB5, AE5:AF5)</f>
        <v>32.060485829700532</v>
      </c>
      <c r="AL5">
        <f t="shared" si="8"/>
        <v>88.911942895321289</v>
      </c>
      <c r="AN5">
        <f t="shared" si="9"/>
        <v>360.65813861298483</v>
      </c>
      <c r="AO5">
        <f t="shared" si="9"/>
        <v>-18.032906930649244</v>
      </c>
      <c r="AP5">
        <f t="shared" si="9"/>
        <v>-20.745314360762951</v>
      </c>
      <c r="AQ5">
        <f t="shared" si="9"/>
        <v>-233.74466986003858</v>
      </c>
      <c r="AR5">
        <f t="shared" si="9"/>
        <v>88.135247461534036</v>
      </c>
      <c r="AS5">
        <f t="shared" si="9"/>
        <v>-39.893355286798915</v>
      </c>
      <c r="AT5">
        <f t="shared" si="9"/>
        <v>27.205257003014129</v>
      </c>
      <c r="AU5">
        <f t="shared" si="9"/>
        <v>75.447149177749253</v>
      </c>
      <c r="AW5">
        <v>2</v>
      </c>
      <c r="AX5">
        <f>(R5*SUMPRODUCT(K6:$K$23, X6:$X$23)-$AZ$3*SUMPRODUCT(K5:$K$22, W6:$W$23))/Z5</f>
        <v>103.53500882764062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434.62602246115216</v>
      </c>
      <c r="P6">
        <f t="shared" si="22"/>
        <v>21.731301123057609</v>
      </c>
      <c r="Q6" s="4">
        <f t="shared" si="23"/>
        <v>25</v>
      </c>
      <c r="R6">
        <f t="shared" si="0"/>
        <v>250000</v>
      </c>
      <c r="S6">
        <f t="shared" si="1"/>
        <v>146.1702944589029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101.24754527127425</v>
      </c>
      <c r="AC6">
        <f t="shared" si="2"/>
        <v>141.35015097107316</v>
      </c>
      <c r="AE6">
        <f t="shared" si="3"/>
        <v>420.29370001791807</v>
      </c>
      <c r="AF6">
        <f t="shared" si="4"/>
        <v>-21.014685000895906</v>
      </c>
      <c r="AG6">
        <f t="shared" si="4"/>
        <v>-24.175594551260726</v>
      </c>
      <c r="AH6">
        <f t="shared" si="5"/>
        <v>-275.88254621708791</v>
      </c>
      <c r="AI6">
        <f t="shared" si="6"/>
        <v>99.220874248673567</v>
      </c>
      <c r="AJ6">
        <f t="shared" si="7"/>
        <v>-40.102605699798914</v>
      </c>
      <c r="AK6">
        <f>G6*SUM(AB6, AE6:AF6)</f>
        <v>35.036859220180759</v>
      </c>
      <c r="AL6">
        <f t="shared" si="8"/>
        <v>94.155127769055412</v>
      </c>
      <c r="AN6">
        <f t="shared" si="9"/>
        <v>328.5314730137103</v>
      </c>
      <c r="AO6">
        <f t="shared" si="9"/>
        <v>-16.426573650685516</v>
      </c>
      <c r="AP6">
        <f t="shared" si="9"/>
        <v>-18.897365553110387</v>
      </c>
      <c r="AQ6">
        <f t="shared" si="9"/>
        <v>-215.64943581978241</v>
      </c>
      <c r="AR6">
        <f t="shared" si="9"/>
        <v>77.558097990132026</v>
      </c>
      <c r="AS6">
        <f t="shared" si="9"/>
        <v>-31.347051173218333</v>
      </c>
      <c r="AT6">
        <f t="shared" si="9"/>
        <v>27.387303137994348</v>
      </c>
      <c r="AU6">
        <f t="shared" si="9"/>
        <v>73.598349954908045</v>
      </c>
      <c r="AW6">
        <v>3</v>
      </c>
      <c r="AX6">
        <f>(R6*SUMPRODUCT(K7:$K$23, X7:$X$23)-$AZ$3*SUMPRODUCT(K6:$K$22, W7:$W$23))/Z6</f>
        <v>146.1702944589029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434.62602246115216</v>
      </c>
      <c r="P7">
        <f t="shared" si="22"/>
        <v>21.731301123057609</v>
      </c>
      <c r="Q7" s="4">
        <f t="shared" si="23"/>
        <v>25</v>
      </c>
      <c r="R7">
        <f t="shared" si="0"/>
        <v>250000</v>
      </c>
      <c r="S7">
        <f t="shared" si="1"/>
        <v>183.25224976435186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141.35015097107316</v>
      </c>
      <c r="AC7">
        <f t="shared" si="2"/>
        <v>175.23452327626751</v>
      </c>
      <c r="AE7">
        <f t="shared" si="3"/>
        <v>415.61008908418904</v>
      </c>
      <c r="AF7">
        <f t="shared" si="4"/>
        <v>-20.780504454209453</v>
      </c>
      <c r="AG7">
        <f t="shared" si="4"/>
        <v>-23.906189896932435</v>
      </c>
      <c r="AH7">
        <f t="shared" si="5"/>
        <v>-276.48708815683943</v>
      </c>
      <c r="AI7">
        <f t="shared" si="6"/>
        <v>94.436306576207699</v>
      </c>
      <c r="AJ7">
        <f t="shared" si="7"/>
        <v>-33.884372305194347</v>
      </c>
      <c r="AK7">
        <f>G7*SUM(AB7, AE7:AF7)</f>
        <v>37.532581492073696</v>
      </c>
      <c r="AL7">
        <f t="shared" si="8"/>
        <v>98.08451576308704</v>
      </c>
      <c r="AN7">
        <f t="shared" si="9"/>
        <v>299.26198291968052</v>
      </c>
      <c r="AO7">
        <f t="shared" si="9"/>
        <v>-14.963099145984028</v>
      </c>
      <c r="AP7">
        <f t="shared" si="9"/>
        <v>-17.213763526229567</v>
      </c>
      <c r="AQ7">
        <f t="shared" si="9"/>
        <v>-199.0858172760658</v>
      </c>
      <c r="AR7">
        <f t="shared" si="9"/>
        <v>67.999302971401121</v>
      </c>
      <c r="AS7">
        <f t="shared" si="9"/>
        <v>-24.398600304399906</v>
      </c>
      <c r="AT7">
        <f t="shared" si="9"/>
        <v>27.025510343511474</v>
      </c>
      <c r="AU7">
        <f t="shared" si="9"/>
        <v>70.626213010512686</v>
      </c>
      <c r="AW7">
        <v>4</v>
      </c>
      <c r="AX7">
        <f>(R7*SUMPRODUCT(K8:$K$23, X8:$X$23)-$AZ$3*SUMPRODUCT(K7:$K$22, W8:$W$23))/Z7</f>
        <v>183.25224976435186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434.62602246115216</v>
      </c>
      <c r="P8">
        <f t="shared" si="22"/>
        <v>21.731301123057609</v>
      </c>
      <c r="Q8" s="4">
        <f t="shared" si="23"/>
        <v>25</v>
      </c>
      <c r="R8">
        <f t="shared" si="0"/>
        <v>250000</v>
      </c>
      <c r="S8">
        <f t="shared" si="1"/>
        <v>214.77669169989613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175.23452327626751</v>
      </c>
      <c r="AC8">
        <f t="shared" si="2"/>
        <v>203.08711076518944</v>
      </c>
      <c r="AE8">
        <f t="shared" si="3"/>
        <v>410.97077372034221</v>
      </c>
      <c r="AF8">
        <f t="shared" si="4"/>
        <v>-20.54853868601711</v>
      </c>
      <c r="AG8">
        <f t="shared" si="4"/>
        <v>-23.639333155498974</v>
      </c>
      <c r="AH8">
        <f t="shared" si="5"/>
        <v>-277.94842464137156</v>
      </c>
      <c r="AI8">
        <f t="shared" si="6"/>
        <v>88.834477237454564</v>
      </c>
      <c r="AJ8">
        <f t="shared" si="7"/>
        <v>-27.852587488921927</v>
      </c>
      <c r="AK8">
        <f t="shared" ref="AK8:AK23" si="24">G8*SUM(AB8:AB8, AE8:AF8)</f>
        <v>39.595973081741491</v>
      </c>
      <c r="AL8">
        <f t="shared" si="8"/>
        <v>100.57786283027413</v>
      </c>
      <c r="AN8">
        <f t="shared" si="9"/>
        <v>272.59492899193822</v>
      </c>
      <c r="AO8">
        <f t="shared" si="9"/>
        <v>-13.629746449596912</v>
      </c>
      <c r="AP8">
        <f t="shared" si="9"/>
        <v>-15.679855490952766</v>
      </c>
      <c r="AQ8">
        <f t="shared" si="9"/>
        <v>-184.36184741957831</v>
      </c>
      <c r="AR8">
        <f t="shared" si="9"/>
        <v>58.923479631810245</v>
      </c>
      <c r="AS8">
        <f t="shared" si="9"/>
        <v>-18.474486737957076</v>
      </c>
      <c r="AT8">
        <f t="shared" si="9"/>
        <v>26.263817674608902</v>
      </c>
      <c r="AU8">
        <f t="shared" si="9"/>
        <v>66.712810568462075</v>
      </c>
      <c r="AW8">
        <v>5</v>
      </c>
      <c r="AX8">
        <f>(R8*SUMPRODUCT(K9:$K$23, X9:$X$23)-$AZ$3*SUMPRODUCT(K8:$K$22, W9:$W$23))/Z8</f>
        <v>214.77669169989613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434.62602246115216</v>
      </c>
      <c r="P9">
        <f t="shared" si="22"/>
        <v>21.731301123057609</v>
      </c>
      <c r="Q9" s="4">
        <f t="shared" si="23"/>
        <v>25</v>
      </c>
      <c r="R9">
        <f t="shared" si="0"/>
        <v>250000</v>
      </c>
      <c r="S9">
        <f t="shared" si="1"/>
        <v>239.79274817365683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203.08711076518944</v>
      </c>
      <c r="AC9">
        <f t="shared" si="2"/>
        <v>224.20390836172351</v>
      </c>
      <c r="AE9">
        <f t="shared" si="3"/>
        <v>406.37114197019594</v>
      </c>
      <c r="AF9">
        <f t="shared" si="4"/>
        <v>-20.318557098509796</v>
      </c>
      <c r="AG9">
        <f t="shared" si="4"/>
        <v>-23.374759043938649</v>
      </c>
      <c r="AH9">
        <f t="shared" si="5"/>
        <v>-281.80780005334503</v>
      </c>
      <c r="AI9">
        <f t="shared" si="6"/>
        <v>80.87002577440245</v>
      </c>
      <c r="AJ9">
        <f t="shared" si="7"/>
        <v>-21.11679759653407</v>
      </c>
      <c r="AK9">
        <f t="shared" si="24"/>
        <v>41.23977869458129</v>
      </c>
      <c r="AL9">
        <f t="shared" si="8"/>
        <v>100.99300687244967</v>
      </c>
      <c r="AN9">
        <f t="shared" si="9"/>
        <v>248.29676472020148</v>
      </c>
      <c r="AO9">
        <f t="shared" si="9"/>
        <v>-12.414838236010073</v>
      </c>
      <c r="AP9">
        <f t="shared" si="9"/>
        <v>-14.282207684791516</v>
      </c>
      <c r="AQ9">
        <f t="shared" si="9"/>
        <v>-172.18733763160495</v>
      </c>
      <c r="AR9">
        <f t="shared" si="9"/>
        <v>49.41238116779494</v>
      </c>
      <c r="AS9">
        <f t="shared" si="9"/>
        <v>-12.902571031619379</v>
      </c>
      <c r="AT9">
        <f t="shared" si="9"/>
        <v>25.197910407704661</v>
      </c>
      <c r="AU9">
        <f t="shared" si="9"/>
        <v>61.707720543880221</v>
      </c>
      <c r="AW9">
        <v>6</v>
      </c>
      <c r="AX9">
        <f>(R9*SUMPRODUCT(K10:$K$23, X10:$X$23)-$AZ$3*SUMPRODUCT(K9:$K$22, W10:$W$23))/Z9</f>
        <v>239.79274817365683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434.62602246115216</v>
      </c>
      <c r="P10">
        <f t="shared" si="22"/>
        <v>21.731301123057609</v>
      </c>
      <c r="Q10" s="4">
        <f t="shared" si="23"/>
        <v>25</v>
      </c>
      <c r="R10">
        <f t="shared" si="0"/>
        <v>250000</v>
      </c>
      <c r="S10">
        <f t="shared" si="1"/>
        <v>258.3187017913358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224.20390836172351</v>
      </c>
      <c r="AC10">
        <f t="shared" si="2"/>
        <v>238.81382568387019</v>
      </c>
      <c r="AE10">
        <f t="shared" si="3"/>
        <v>401.80870547094395</v>
      </c>
      <c r="AF10">
        <f t="shared" si="4"/>
        <v>-20.090435273547197</v>
      </c>
      <c r="AG10">
        <f t="shared" si="4"/>
        <v>-23.112324429841202</v>
      </c>
      <c r="AH10">
        <f t="shared" si="5"/>
        <v>-286.87023658059366</v>
      </c>
      <c r="AI10">
        <f t="shared" si="6"/>
        <v>71.735709186961913</v>
      </c>
      <c r="AJ10">
        <f t="shared" si="7"/>
        <v>-14.609917322146686</v>
      </c>
      <c r="AK10">
        <f t="shared" si="24"/>
        <v>42.414552499138424</v>
      </c>
      <c r="AL10">
        <f t="shared" si="8"/>
        <v>99.54034436395365</v>
      </c>
      <c r="AN10">
        <f t="shared" si="9"/>
        <v>226.15641444698755</v>
      </c>
      <c r="AO10">
        <f t="shared" si="9"/>
        <v>-11.307820722349376</v>
      </c>
      <c r="AP10">
        <f t="shared" si="9"/>
        <v>-13.008678884799281</v>
      </c>
      <c r="AQ10">
        <f t="shared" si="9"/>
        <v>-161.46375932941953</v>
      </c>
      <c r="AR10">
        <f t="shared" si="9"/>
        <v>40.37615551041938</v>
      </c>
      <c r="AS10">
        <f t="shared" si="9"/>
        <v>-8.2231332272181454</v>
      </c>
      <c r="AT10">
        <f t="shared" si="9"/>
        <v>23.8728603511362</v>
      </c>
      <c r="AU10">
        <f t="shared" si="9"/>
        <v>56.025882634337435</v>
      </c>
      <c r="AW10">
        <v>7</v>
      </c>
      <c r="AX10">
        <f>(R10*SUMPRODUCT(K11:$K$23, X11:$X$23)-$AZ$3*SUMPRODUCT(K10:$K$22, W11:$W$23))/Z10</f>
        <v>258.3187017913358</v>
      </c>
    </row>
    <row r="11" spans="1:52" x14ac:dyDescent="0.25">
      <c r="A11" t="s">
        <v>33</v>
      </c>
      <c r="C11" s="7">
        <f>AU25</f>
        <v>-1168.8166963232388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434.62602246115216</v>
      </c>
      <c r="P11">
        <f t="shared" si="22"/>
        <v>21.731301123057609</v>
      </c>
      <c r="Q11" s="4">
        <f t="shared" si="23"/>
        <v>25</v>
      </c>
      <c r="R11">
        <f t="shared" si="0"/>
        <v>250000</v>
      </c>
      <c r="S11">
        <f t="shared" si="1"/>
        <v>271.33522790304704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238.81382568387019</v>
      </c>
      <c r="AC11">
        <f t="shared" si="2"/>
        <v>248.02260192658176</v>
      </c>
      <c r="AE11">
        <f t="shared" si="3"/>
        <v>397.2837503957789</v>
      </c>
      <c r="AF11">
        <f t="shared" si="4"/>
        <v>-19.864187519788945</v>
      </c>
      <c r="AG11">
        <f t="shared" si="4"/>
        <v>-22.852045774093575</v>
      </c>
      <c r="AH11">
        <f t="shared" si="5"/>
        <v>-291.55411449214063</v>
      </c>
      <c r="AI11">
        <f t="shared" si="6"/>
        <v>63.013402609755701</v>
      </c>
      <c r="AJ11">
        <f t="shared" si="7"/>
        <v>-9.2087762427115649</v>
      </c>
      <c r="AK11">
        <f t="shared" si="24"/>
        <v>43.136337199190216</v>
      </c>
      <c r="AL11">
        <f t="shared" si="8"/>
        <v>96.940963566234359</v>
      </c>
      <c r="AN11">
        <f t="shared" si="9"/>
        <v>205.98316986345532</v>
      </c>
      <c r="AO11">
        <f t="shared" si="9"/>
        <v>-10.299158493172765</v>
      </c>
      <c r="AP11">
        <f t="shared" si="9"/>
        <v>-11.848299412506215</v>
      </c>
      <c r="AQ11">
        <f t="shared" si="9"/>
        <v>-151.16460371207265</v>
      </c>
      <c r="AR11">
        <f t="shared" si="9"/>
        <v>32.671108245703657</v>
      </c>
      <c r="AS11">
        <f t="shared" si="9"/>
        <v>-4.7745545070679078</v>
      </c>
      <c r="AT11">
        <f t="shared" si="9"/>
        <v>22.365272840221582</v>
      </c>
      <c r="AU11">
        <f t="shared" si="9"/>
        <v>50.261826578857338</v>
      </c>
      <c r="AW11">
        <v>8</v>
      </c>
      <c r="AX11">
        <f>(R11*SUMPRODUCT(K12:$K$23, X12:$X$23)-$AZ$3*SUMPRODUCT(K11:$K$22, W12:$W$23))/Z11</f>
        <v>271.33522790304704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434.62602246115216</v>
      </c>
      <c r="P12">
        <f t="shared" si="22"/>
        <v>21.731301123057609</v>
      </c>
      <c r="Q12" s="4">
        <f t="shared" si="23"/>
        <v>25</v>
      </c>
      <c r="R12">
        <f t="shared" si="0"/>
        <v>250000</v>
      </c>
      <c r="S12">
        <f t="shared" si="1"/>
        <v>278.4407617151935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248.02260192658176</v>
      </c>
      <c r="AC12">
        <f t="shared" si="2"/>
        <v>251.6402768444066</v>
      </c>
      <c r="AE12">
        <f t="shared" si="3"/>
        <v>392.79239125116828</v>
      </c>
      <c r="AF12">
        <f t="shared" si="4"/>
        <v>-19.639619562558416</v>
      </c>
      <c r="AG12">
        <f t="shared" si="4"/>
        <v>-22.593699580325804</v>
      </c>
      <c r="AH12">
        <f t="shared" si="5"/>
        <v>-298.25736026836393</v>
      </c>
      <c r="AI12">
        <f t="shared" si="6"/>
        <v>52.301711839920131</v>
      </c>
      <c r="AJ12">
        <f t="shared" si="7"/>
        <v>-3.6176749178248429</v>
      </c>
      <c r="AK12">
        <f t="shared" si="24"/>
        <v>43.482276153063417</v>
      </c>
      <c r="AL12">
        <f t="shared" si="8"/>
        <v>92.166313075158712</v>
      </c>
      <c r="AN12">
        <f t="shared" si="9"/>
        <v>187.60109484120775</v>
      </c>
      <c r="AO12">
        <f t="shared" si="9"/>
        <v>-9.3800547420603877</v>
      </c>
      <c r="AP12">
        <f t="shared" si="9"/>
        <v>-10.790949295838352</v>
      </c>
      <c r="AQ12">
        <f t="shared" si="9"/>
        <v>-142.45033401121714</v>
      </c>
      <c r="AR12">
        <f t="shared" si="9"/>
        <v>24.979756792091862</v>
      </c>
      <c r="AS12">
        <f t="shared" si="9"/>
        <v>-1.7278333045141394</v>
      </c>
      <c r="AT12">
        <f t="shared" si="9"/>
        <v>20.767516872001462</v>
      </c>
      <c r="AU12">
        <f t="shared" si="9"/>
        <v>44.019440359579185</v>
      </c>
      <c r="AW12">
        <v>9</v>
      </c>
      <c r="AX12">
        <f>(R12*SUMPRODUCT(K13:$K$23, X13:$X$23)-$AZ$3*SUMPRODUCT(K12:$K$22, W13:$W$23))/Z12</f>
        <v>278.4407617151935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434.62602246115216</v>
      </c>
      <c r="P13">
        <f t="shared" si="22"/>
        <v>21.731301123057609</v>
      </c>
      <c r="Q13" s="4">
        <f t="shared" si="23"/>
        <v>25</v>
      </c>
      <c r="R13">
        <f t="shared" si="0"/>
        <v>250000</v>
      </c>
      <c r="S13">
        <f t="shared" si="1"/>
        <v>280.25191787426621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251.6402768444066</v>
      </c>
      <c r="AC13">
        <f t="shared" si="2"/>
        <v>250.40221590541071</v>
      </c>
      <c r="AE13">
        <f t="shared" si="3"/>
        <v>388.33389594591108</v>
      </c>
      <c r="AF13">
        <f t="shared" si="4"/>
        <v>-19.416694797295552</v>
      </c>
      <c r="AG13">
        <f t="shared" si="4"/>
        <v>-22.337243738127828</v>
      </c>
      <c r="AH13">
        <f t="shared" si="5"/>
        <v>-305.18846394717531</v>
      </c>
      <c r="AI13">
        <f t="shared" si="6"/>
        <v>41.391493463312372</v>
      </c>
      <c r="AJ13">
        <f t="shared" si="7"/>
        <v>1.2380609389958863</v>
      </c>
      <c r="AK13">
        <f t="shared" si="24"/>
        <v>43.439023459511553</v>
      </c>
      <c r="AL13">
        <f t="shared" si="8"/>
        <v>86.068577861819819</v>
      </c>
      <c r="AN13">
        <f t="shared" si="9"/>
        <v>170.85156796335872</v>
      </c>
      <c r="AO13">
        <f t="shared" si="9"/>
        <v>-8.5425783981679348</v>
      </c>
      <c r="AP13">
        <f t="shared" si="9"/>
        <v>-9.8275045173249946</v>
      </c>
      <c r="AQ13">
        <f t="shared" si="9"/>
        <v>-134.27086364092833</v>
      </c>
      <c r="AR13">
        <f t="shared" si="9"/>
        <v>18.210621406937459</v>
      </c>
      <c r="AS13">
        <f t="shared" si="9"/>
        <v>0.54469788723026513</v>
      </c>
      <c r="AT13">
        <f t="shared" si="9"/>
        <v>19.111453690584838</v>
      </c>
      <c r="AU13">
        <f t="shared" si="9"/>
        <v>37.866772984752565</v>
      </c>
      <c r="AW13">
        <v>10</v>
      </c>
      <c r="AX13">
        <f>(R13*SUMPRODUCT(K14:$K$23, X14:$X$23)-$AZ$3*SUMPRODUCT(K13:$K$22, W14:$W$23))/Z13</f>
        <v>280.25191787426621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434.62602246115216</v>
      </c>
      <c r="P14">
        <f t="shared" si="22"/>
        <v>21.731301123057609</v>
      </c>
      <c r="Q14" s="4">
        <f t="shared" si="23"/>
        <v>25</v>
      </c>
      <c r="R14">
        <f t="shared" si="0"/>
        <v>250000</v>
      </c>
      <c r="S14">
        <f t="shared" si="1"/>
        <v>276.75577626870745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250.40221590541071</v>
      </c>
      <c r="AC14">
        <f t="shared" si="2"/>
        <v>244.45849344870604</v>
      </c>
      <c r="AE14">
        <f t="shared" si="3"/>
        <v>383.90534823489463</v>
      </c>
      <c r="AF14">
        <f t="shared" si="4"/>
        <v>-19.195267411744734</v>
      </c>
      <c r="AG14">
        <f t="shared" si="4"/>
        <v>-22.082510502992776</v>
      </c>
      <c r="AH14">
        <f t="shared" si="5"/>
        <v>-313.60797753775591</v>
      </c>
      <c r="AI14">
        <f t="shared" si="6"/>
        <v>29.019592782401219</v>
      </c>
      <c r="AJ14">
        <f t="shared" si="7"/>
        <v>5.9437224567046769</v>
      </c>
      <c r="AK14">
        <f t="shared" si="24"/>
        <v>43.057860770999248</v>
      </c>
      <c r="AL14">
        <f t="shared" si="8"/>
        <v>78.021176010105137</v>
      </c>
      <c r="AN14">
        <f t="shared" si="9"/>
        <v>155.58911060593232</v>
      </c>
      <c r="AO14">
        <f t="shared" si="9"/>
        <v>-7.7794555302966177</v>
      </c>
      <c r="AP14">
        <f t="shared" si="9"/>
        <v>-8.9495970423537656</v>
      </c>
      <c r="AQ14">
        <f t="shared" si="9"/>
        <v>-127.09900116882397</v>
      </c>
      <c r="AR14">
        <f t="shared" si="9"/>
        <v>11.761056864457981</v>
      </c>
      <c r="AS14">
        <f t="shared" si="9"/>
        <v>2.408871079757287</v>
      </c>
      <c r="AT14">
        <f t="shared" si="9"/>
        <v>17.450484325773996</v>
      </c>
      <c r="AU14">
        <f t="shared" si="9"/>
        <v>31.620412269989259</v>
      </c>
      <c r="AW14">
        <v>11</v>
      </c>
      <c r="AX14">
        <f>(R14*SUMPRODUCT(K15:$K$23, X15:$X$23)-$AZ$3*SUMPRODUCT(K14:$K$22, W15:$W$23))/Z14</f>
        <v>276.75577626870745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434.62602246115216</v>
      </c>
      <c r="P15">
        <f t="shared" si="22"/>
        <v>21.731301123057609</v>
      </c>
      <c r="Q15" s="4">
        <f t="shared" si="23"/>
        <v>25</v>
      </c>
      <c r="R15">
        <f t="shared" si="0"/>
        <v>250000</v>
      </c>
      <c r="S15">
        <f t="shared" si="1"/>
        <v>266.86320239761488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244.45849344870604</v>
      </c>
      <c r="AC15">
        <f t="shared" si="2"/>
        <v>233.01498748273957</v>
      </c>
      <c r="AE15">
        <f t="shared" si="3"/>
        <v>379.49922010065563</v>
      </c>
      <c r="AF15">
        <f t="shared" si="4"/>
        <v>-18.974961005032782</v>
      </c>
      <c r="AG15">
        <f t="shared" si="4"/>
        <v>-21.829066857966158</v>
      </c>
      <c r="AH15">
        <f t="shared" si="5"/>
        <v>-326.18539996691192</v>
      </c>
      <c r="AI15">
        <f t="shared" si="6"/>
        <v>12.509792270744754</v>
      </c>
      <c r="AJ15">
        <f t="shared" si="7"/>
        <v>11.443505965966466</v>
      </c>
      <c r="AK15">
        <f t="shared" si="24"/>
        <v>42.348792678103024</v>
      </c>
      <c r="AL15">
        <f t="shared" si="8"/>
        <v>66.302090914814244</v>
      </c>
      <c r="AN15">
        <f t="shared" si="9"/>
        <v>141.67958970683262</v>
      </c>
      <c r="AO15">
        <f t="shared" si="9"/>
        <v>-7.0839794853416302</v>
      </c>
      <c r="AP15">
        <f t="shared" si="9"/>
        <v>-8.149511441154921</v>
      </c>
      <c r="AQ15">
        <f t="shared" si="9"/>
        <v>-121.77578025961095</v>
      </c>
      <c r="AR15">
        <f t="shared" si="9"/>
        <v>4.6703185207250986</v>
      </c>
      <c r="AS15">
        <f t="shared" si="9"/>
        <v>4.2722386349984989</v>
      </c>
      <c r="AT15">
        <f t="shared" si="9"/>
        <v>15.810202639209555</v>
      </c>
      <c r="AU15">
        <f t="shared" si="9"/>
        <v>24.752759794933151</v>
      </c>
      <c r="AW15">
        <v>12</v>
      </c>
      <c r="AX15">
        <f>(R15*SUMPRODUCT(K16:$K$23, X16:$X$23)-$AZ$3*SUMPRODUCT(K15:$K$22, W16:$W$23))/Z15</f>
        <v>266.86320239761488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434.62602246115216</v>
      </c>
      <c r="P16">
        <f t="shared" si="22"/>
        <v>21.731301123057609</v>
      </c>
      <c r="Q16" s="4">
        <f t="shared" si="23"/>
        <v>25</v>
      </c>
      <c r="R16">
        <f t="shared" si="0"/>
        <v>250000</v>
      </c>
      <c r="S16">
        <f t="shared" si="1"/>
        <v>250.55635064770564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233.01498748273957</v>
      </c>
      <c r="AC16">
        <f t="shared" si="2"/>
        <v>216.24703116830722</v>
      </c>
      <c r="AE16">
        <f t="shared" si="3"/>
        <v>375.11157383459761</v>
      </c>
      <c r="AF16">
        <f t="shared" si="4"/>
        <v>-18.75557869172988</v>
      </c>
      <c r="AG16">
        <f t="shared" si="4"/>
        <v>-21.576686303230147</v>
      </c>
      <c r="AH16">
        <f t="shared" si="5"/>
        <v>-340.89886156347438</v>
      </c>
      <c r="AI16">
        <f t="shared" si="6"/>
        <v>-6.1195527238367617</v>
      </c>
      <c r="AJ16">
        <f t="shared" si="7"/>
        <v>16.767956314432354</v>
      </c>
      <c r="AK16">
        <f t="shared" si="24"/>
        <v>41.255968783792518</v>
      </c>
      <c r="AL16">
        <f t="shared" si="8"/>
        <v>51.90437237438811</v>
      </c>
      <c r="AN16">
        <f t="shared" si="9"/>
        <v>129.00253182487063</v>
      </c>
      <c r="AO16">
        <f t="shared" si="9"/>
        <v>-6.4501265912435324</v>
      </c>
      <c r="AP16">
        <f t="shared" si="9"/>
        <v>-7.4203179951334581</v>
      </c>
      <c r="AQ16">
        <f t="shared" si="9"/>
        <v>-117.2366285272112</v>
      </c>
      <c r="AR16">
        <f t="shared" si="9"/>
        <v>-2.1045412887175319</v>
      </c>
      <c r="AS16">
        <f t="shared" si="9"/>
        <v>5.7665744513775135</v>
      </c>
      <c r="AT16">
        <f t="shared" si="9"/>
        <v>14.188110410967514</v>
      </c>
      <c r="AU16">
        <f t="shared" si="9"/>
        <v>17.850143573627495</v>
      </c>
      <c r="AW16">
        <v>13</v>
      </c>
      <c r="AX16">
        <f>(R16*SUMPRODUCT(K17:$K$23, X17:$X$23)-$AZ$3*SUMPRODUCT(K16:$K$22, W17:$W$23))/Z16</f>
        <v>250.55635064770564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434.62602246115216</v>
      </c>
      <c r="P17">
        <f t="shared" si="22"/>
        <v>21.731301123057609</v>
      </c>
      <c r="Q17" s="4">
        <f t="shared" si="23"/>
        <v>25</v>
      </c>
      <c r="R17">
        <f t="shared" si="0"/>
        <v>250000</v>
      </c>
      <c r="S17">
        <f t="shared" si="1"/>
        <v>228.68323947836595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216.24703116830722</v>
      </c>
      <c r="AC17">
        <f t="shared" si="2"/>
        <v>195.07008115206582</v>
      </c>
      <c r="AE17">
        <f t="shared" si="3"/>
        <v>370.74222695851387</v>
      </c>
      <c r="AF17">
        <f t="shared" si="4"/>
        <v>-18.537111347925695</v>
      </c>
      <c r="AG17">
        <f t="shared" si="4"/>
        <v>-21.325358342507649</v>
      </c>
      <c r="AH17">
        <f t="shared" si="5"/>
        <v>-355.61097690197494</v>
      </c>
      <c r="AI17">
        <f t="shared" si="6"/>
        <v>-24.731219633894398</v>
      </c>
      <c r="AJ17">
        <f t="shared" si="7"/>
        <v>21.176950016241392</v>
      </c>
      <c r="AK17">
        <f t="shared" si="24"/>
        <v>39.791650274522688</v>
      </c>
      <c r="AL17">
        <f t="shared" si="8"/>
        <v>36.237380656869682</v>
      </c>
      <c r="AN17">
        <f t="shared" si="9"/>
        <v>117.44950503500046</v>
      </c>
      <c r="AO17">
        <f t="shared" si="9"/>
        <v>-5.8724752517500232</v>
      </c>
      <c r="AP17">
        <f t="shared" si="9"/>
        <v>-6.7557796223245221</v>
      </c>
      <c r="AQ17">
        <f t="shared" si="9"/>
        <v>-112.6559916435513</v>
      </c>
      <c r="AR17">
        <f t="shared" si="9"/>
        <v>-7.8347414826253807</v>
      </c>
      <c r="AS17">
        <f t="shared" si="9"/>
        <v>6.7087645180402316</v>
      </c>
      <c r="AT17">
        <f t="shared" si="9"/>
        <v>12.60581959494864</v>
      </c>
      <c r="AU17">
        <f t="shared" si="9"/>
        <v>11.479842630363491</v>
      </c>
      <c r="AW17">
        <v>14</v>
      </c>
      <c r="AX17">
        <f>(R17*SUMPRODUCT(K18:$K$23, X18:$X$23)-$AZ$3*SUMPRODUCT(K17:$K$22, W18:$W$23))/Z17</f>
        <v>228.68323947836595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434.62602246115216</v>
      </c>
      <c r="P18">
        <f t="shared" si="22"/>
        <v>21.731301123057609</v>
      </c>
      <c r="Q18" s="4">
        <f t="shared" si="23"/>
        <v>25</v>
      </c>
      <c r="R18">
        <f t="shared" si="0"/>
        <v>250000</v>
      </c>
      <c r="S18">
        <f t="shared" si="1"/>
        <v>201.7957754981388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195.07008115206582</v>
      </c>
      <c r="AC18">
        <f t="shared" si="2"/>
        <v>170.11394340596621</v>
      </c>
      <c r="AE18">
        <f t="shared" si="3"/>
        <v>366.38996235279745</v>
      </c>
      <c r="AF18">
        <f t="shared" si="4"/>
        <v>-18.319498117639874</v>
      </c>
      <c r="AG18">
        <f t="shared" si="4"/>
        <v>-21.075012966207414</v>
      </c>
      <c r="AH18">
        <f t="shared" si="5"/>
        <v>-370.91792875157142</v>
      </c>
      <c r="AI18">
        <f t="shared" si="6"/>
        <v>-43.922477482621218</v>
      </c>
      <c r="AJ18">
        <f t="shared" si="7"/>
        <v>24.956137746099614</v>
      </c>
      <c r="AK18">
        <f t="shared" si="24"/>
        <v>38.01983817710564</v>
      </c>
      <c r="AL18">
        <f t="shared" si="8"/>
        <v>19.053498440584036</v>
      </c>
      <c r="AN18">
        <f t="shared" si="9"/>
        <v>106.92126065517253</v>
      </c>
      <c r="AO18">
        <f t="shared" si="9"/>
        <v>-5.3460630327586269</v>
      </c>
      <c r="AP18">
        <f t="shared" si="9"/>
        <v>-6.150187467475523</v>
      </c>
      <c r="AQ18">
        <f t="shared" si="9"/>
        <v>-108.24262839257523</v>
      </c>
      <c r="AR18">
        <f t="shared" si="9"/>
        <v>-12.817618237636834</v>
      </c>
      <c r="AS18">
        <f t="shared" si="9"/>
        <v>7.2827915147079176</v>
      </c>
      <c r="AT18">
        <f t="shared" si="9"/>
        <v>11.095088418081369</v>
      </c>
      <c r="AU18">
        <f t="shared" si="9"/>
        <v>5.5602616951524535</v>
      </c>
      <c r="AW18">
        <v>15</v>
      </c>
      <c r="AX18">
        <f>(R18*SUMPRODUCT(K19:$K$23, X19:$X$23)-$AZ$3*SUMPRODUCT(K18:$K$22, W19:$W$23))/Z18</f>
        <v>201.7957754981388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434.62602246115216</v>
      </c>
      <c r="P19">
        <f t="shared" si="22"/>
        <v>21.731301123057609</v>
      </c>
      <c r="Q19" s="4">
        <f t="shared" si="23"/>
        <v>25</v>
      </c>
      <c r="R19">
        <f t="shared" si="0"/>
        <v>250000</v>
      </c>
      <c r="S19">
        <f t="shared" si="1"/>
        <v>169.76945785517751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170.11394340596621</v>
      </c>
      <c r="AC19">
        <f t="shared" si="2"/>
        <v>141.42056641248988</v>
      </c>
      <c r="AE19">
        <f t="shared" si="3"/>
        <v>362.05015348813032</v>
      </c>
      <c r="AF19">
        <f t="shared" si="4"/>
        <v>-18.102507674406514</v>
      </c>
      <c r="AG19">
        <f t="shared" si="4"/>
        <v>-20.825384053050524</v>
      </c>
      <c r="AH19">
        <f t="shared" si="5"/>
        <v>-388.78783494813075</v>
      </c>
      <c r="AI19">
        <f t="shared" si="6"/>
        <v>-65.665573187457483</v>
      </c>
      <c r="AJ19">
        <f t="shared" si="7"/>
        <v>28.693376993476335</v>
      </c>
      <c r="AK19">
        <f t="shared" si="24"/>
        <v>35.984311245378301</v>
      </c>
      <c r="AL19">
        <f t="shared" si="8"/>
        <v>-0.98788494860284715</v>
      </c>
      <c r="AN19">
        <f t="shared" si="9"/>
        <v>97.32638805944525</v>
      </c>
      <c r="AO19">
        <f t="shared" si="9"/>
        <v>-4.8663194029722616</v>
      </c>
      <c r="AP19">
        <f t="shared" si="9"/>
        <v>-5.5982835259331765</v>
      </c>
      <c r="AQ19">
        <f t="shared" si="9"/>
        <v>-104.5140164488119</v>
      </c>
      <c r="AR19">
        <f t="shared" si="9"/>
        <v>-17.652231318272086</v>
      </c>
      <c r="AS19">
        <f t="shared" si="9"/>
        <v>7.713358818102507</v>
      </c>
      <c r="AT19">
        <f t="shared" si="9"/>
        <v>9.6733090887485762</v>
      </c>
      <c r="AU19">
        <f t="shared" si="9"/>
        <v>-0.26556341142100354</v>
      </c>
      <c r="AW19">
        <v>16</v>
      </c>
      <c r="AX19">
        <f>(R19*SUMPRODUCT(K20:$K$23, X20:$X$23)-$AZ$3*SUMPRODUCT(K19:$K$22, W20:$W$23))/Z19</f>
        <v>169.76945785517751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434.62602246115216</v>
      </c>
      <c r="P20">
        <f t="shared" si="22"/>
        <v>21.731301123057609</v>
      </c>
      <c r="Q20" s="4">
        <f t="shared" si="23"/>
        <v>25</v>
      </c>
      <c r="R20">
        <f t="shared" si="0"/>
        <v>250000</v>
      </c>
      <c r="S20">
        <f t="shared" si="1"/>
        <v>133.54150263415113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141.42056641248988</v>
      </c>
      <c r="AC20">
        <f t="shared" si="2"/>
        <v>109.91285945252389</v>
      </c>
      <c r="AE20">
        <f t="shared" si="3"/>
        <v>357.72391338185702</v>
      </c>
      <c r="AF20">
        <f t="shared" si="4"/>
        <v>-17.886195669092853</v>
      </c>
      <c r="AG20">
        <f t="shared" si="4"/>
        <v>-20.576535624591553</v>
      </c>
      <c r="AH20">
        <f t="shared" si="5"/>
        <v>-405.94587928466535</v>
      </c>
      <c r="AI20">
        <f t="shared" si="6"/>
        <v>-86.684697196492721</v>
      </c>
      <c r="AJ20">
        <f t="shared" si="7"/>
        <v>31.507706959965986</v>
      </c>
      <c r="AK20">
        <f t="shared" si="24"/>
        <v>33.688079888767788</v>
      </c>
      <c r="AL20">
        <f t="shared" si="8"/>
        <v>-21.488910347758946</v>
      </c>
      <c r="AN20">
        <f t="shared" si="9"/>
        <v>88.583168511926189</v>
      </c>
      <c r="AO20">
        <f t="shared" si="9"/>
        <v>-4.4291584255963095</v>
      </c>
      <c r="AP20">
        <f t="shared" si="9"/>
        <v>-5.0953672774991254</v>
      </c>
      <c r="AQ20">
        <f t="shared" si="9"/>
        <v>-100.52437336782016</v>
      </c>
      <c r="AR20">
        <f t="shared" si="9"/>
        <v>-21.465730558989414</v>
      </c>
      <c r="AS20">
        <f t="shared" si="9"/>
        <v>7.8022531081943951</v>
      </c>
      <c r="AT20">
        <f t="shared" si="9"/>
        <v>8.3421788312050271</v>
      </c>
      <c r="AU20">
        <f t="shared" si="9"/>
        <v>-5.3212986195899905</v>
      </c>
      <c r="AW20">
        <v>17</v>
      </c>
      <c r="AX20">
        <f>(R20*SUMPRODUCT(K21:$K$23, X21:$X$23)-$AZ$3*SUMPRODUCT(K20:$K$22, W21:$W$23))/Z20</f>
        <v>133.54150263415113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434.62602246115216</v>
      </c>
      <c r="P21">
        <f t="shared" si="22"/>
        <v>21.731301123057609</v>
      </c>
      <c r="Q21" s="4">
        <f t="shared" si="23"/>
        <v>25</v>
      </c>
      <c r="R21">
        <f t="shared" si="0"/>
        <v>250000</v>
      </c>
      <c r="S21">
        <f t="shared" si="1"/>
        <v>92.995328137288581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109.91285945252389</v>
      </c>
      <c r="AC21">
        <f t="shared" si="2"/>
        <v>75.617096561166008</v>
      </c>
      <c r="AE21">
        <f t="shared" si="3"/>
        <v>353.40654812166224</v>
      </c>
      <c r="AF21">
        <f t="shared" si="4"/>
        <v>-17.670327406083114</v>
      </c>
      <c r="AG21">
        <f t="shared" si="4"/>
        <v>-20.32819768363332</v>
      </c>
      <c r="AH21">
        <f t="shared" si="5"/>
        <v>-425.72584712316802</v>
      </c>
      <c r="AI21">
        <f t="shared" si="6"/>
        <v>-110.31782409122223</v>
      </c>
      <c r="AJ21">
        <f t="shared" si="7"/>
        <v>34.295762891357882</v>
      </c>
      <c r="AK21">
        <f t="shared" si="24"/>
        <v>31.195435611767213</v>
      </c>
      <c r="AL21">
        <f t="shared" si="8"/>
        <v>-44.826625588097144</v>
      </c>
      <c r="AN21">
        <f t="shared" si="9"/>
        <v>80.615619602142402</v>
      </c>
      <c r="AO21">
        <f t="shared" si="9"/>
        <v>-4.0307809801071208</v>
      </c>
      <c r="AP21">
        <f t="shared" si="9"/>
        <v>-4.6370681595202932</v>
      </c>
      <c r="AQ21">
        <f t="shared" si="9"/>
        <v>-97.112385519993921</v>
      </c>
      <c r="AR21">
        <f t="shared" si="9"/>
        <v>-25.16461505747893</v>
      </c>
      <c r="AS21">
        <f t="shared" si="9"/>
        <v>7.823211510679732</v>
      </c>
      <c r="AT21">
        <f t="shared" si="9"/>
        <v>7.115995399540826</v>
      </c>
      <c r="AU21">
        <f t="shared" si="9"/>
        <v>-10.225408147258371</v>
      </c>
      <c r="AW21">
        <v>18</v>
      </c>
      <c r="AX21">
        <f>(R21*SUMPRODUCT(K22:$K$23, X22:$X$23)-$AZ$3*SUMPRODUCT(K21:$K$22, W22:$W$23))/Z21</f>
        <v>92.995328137288581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434.62602246115216</v>
      </c>
      <c r="P22">
        <f t="shared" si="22"/>
        <v>21.731301123057609</v>
      </c>
      <c r="Q22" s="4">
        <f t="shared" si="23"/>
        <v>25</v>
      </c>
      <c r="R22">
        <f t="shared" si="0"/>
        <v>250000</v>
      </c>
      <c r="S22">
        <f t="shared" si="1"/>
        <v>48.414578819742005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75.617096561166008</v>
      </c>
      <c r="AC22">
        <f t="shared" si="2"/>
        <v>38.887035985088417</v>
      </c>
      <c r="AE22">
        <f t="shared" si="3"/>
        <v>349.09562754702353</v>
      </c>
      <c r="AF22">
        <f t="shared" si="4"/>
        <v>-17.454781377351178</v>
      </c>
      <c r="AG22">
        <f t="shared" si="4"/>
        <v>-20.080230445602602</v>
      </c>
      <c r="AH22">
        <f t="shared" si="5"/>
        <v>-446.85261194383611</v>
      </c>
      <c r="AI22">
        <f t="shared" si="6"/>
        <v>-135.29199621976636</v>
      </c>
      <c r="AJ22">
        <f t="shared" si="7"/>
        <v>36.730060576077591</v>
      </c>
      <c r="AK22">
        <f t="shared" si="24"/>
        <v>28.508055991158688</v>
      </c>
      <c r="AL22">
        <f t="shared" si="8"/>
        <v>-70.053879652530085</v>
      </c>
      <c r="AN22">
        <f t="shared" si="9"/>
        <v>73.35511129308064</v>
      </c>
      <c r="AO22">
        <f t="shared" si="9"/>
        <v>-3.6677555646540325</v>
      </c>
      <c r="AP22">
        <f t="shared" si="9"/>
        <v>-4.2194385231292308</v>
      </c>
      <c r="AQ22">
        <f t="shared" si="9"/>
        <v>-93.896687595517136</v>
      </c>
      <c r="AR22">
        <f t="shared" si="9"/>
        <v>-28.428770390219757</v>
      </c>
      <c r="AS22">
        <f t="shared" si="9"/>
        <v>7.7180504960545093</v>
      </c>
      <c r="AT22">
        <f t="shared" si="9"/>
        <v>5.9903689847823474</v>
      </c>
      <c r="AU22">
        <f t="shared" si="9"/>
        <v>-14.720350909382899</v>
      </c>
      <c r="AW22">
        <v>19</v>
      </c>
      <c r="AX22">
        <f>(R22*SUMPRODUCT(K23:$K$23, X23:$X$23)-$AZ$3*SUMPRODUCT(K22:$K$22, W23:$W$23))/Z22</f>
        <v>48.414578819742005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434.62602246115216</v>
      </c>
      <c r="P23">
        <f t="shared" si="22"/>
        <v>21.731301123057609</v>
      </c>
      <c r="Q23" s="4">
        <f t="shared" si="23"/>
        <v>25</v>
      </c>
      <c r="R23">
        <f t="shared" si="0"/>
        <v>250000</v>
      </c>
      <c r="S23">
        <f t="shared" si="1"/>
        <v>49.019419336940125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38.887035985088417</v>
      </c>
      <c r="AC23">
        <f t="shared" si="2"/>
        <v>38.887035985088417</v>
      </c>
      <c r="AE23">
        <f t="shared" si="3"/>
        <v>344.78820851242011</v>
      </c>
      <c r="AF23">
        <f t="shared" si="4"/>
        <v>-17.239410425621006</v>
      </c>
      <c r="AG23">
        <f t="shared" si="4"/>
        <v>-19.832464618661785</v>
      </c>
      <c r="AH23">
        <f t="shared" si="5"/>
        <v>-469.63522484792696</v>
      </c>
      <c r="AI23">
        <f t="shared" si="6"/>
        <v>-161.91889137978967</v>
      </c>
      <c r="AJ23">
        <f t="shared" si="7"/>
        <v>0</v>
      </c>
      <c r="AK23">
        <f t="shared" si="24"/>
        <v>25.650508385032126</v>
      </c>
      <c r="AL23">
        <f t="shared" si="8"/>
        <v>-136.26838299475753</v>
      </c>
      <c r="AN23">
        <f t="shared" si="9"/>
        <v>66.739007349110196</v>
      </c>
      <c r="AO23">
        <f t="shared" si="9"/>
        <v>-3.3369503674555103</v>
      </c>
      <c r="AP23">
        <f t="shared" si="9"/>
        <v>-3.8388754872055251</v>
      </c>
      <c r="AQ23">
        <f t="shared" si="9"/>
        <v>-90.90504822585244</v>
      </c>
      <c r="AR23">
        <f t="shared" si="9"/>
        <v>-31.341866731403286</v>
      </c>
      <c r="AS23">
        <f t="shared" si="9"/>
        <v>0</v>
      </c>
      <c r="AT23">
        <f t="shared" si="9"/>
        <v>4.9650464411267867</v>
      </c>
      <c r="AU23">
        <f t="shared" si="9"/>
        <v>-26.376820290276495</v>
      </c>
      <c r="AW23">
        <v>20</v>
      </c>
      <c r="AX23">
        <f>(R23*SUMPRODUCT(K$23:$K24, X$23:$X24)-$AZ$3*SUMPRODUCT(K$22:$K23, W$23:$W24))/Z23</f>
        <v>49.019419336940125</v>
      </c>
    </row>
    <row r="25" spans="5:50" x14ac:dyDescent="0.25">
      <c r="AN25" s="8">
        <f t="shared" ref="AN25:AU25" si="25">SUM(AN3:AN23)</f>
        <v>3791.8228504781891</v>
      </c>
      <c r="AO25" s="8">
        <f t="shared" si="25"/>
        <v>-515.56065936977359</v>
      </c>
      <c r="AP25" s="8">
        <f t="shared" si="25"/>
        <v>-1715.5409522680459</v>
      </c>
      <c r="AQ25" s="8">
        <f t="shared" si="25"/>
        <v>-2922.3112367118911</v>
      </c>
      <c r="AR25" s="8">
        <f t="shared" si="25"/>
        <v>-1361.5899978715197</v>
      </c>
      <c r="AS25" s="8">
        <f t="shared" si="25"/>
        <v>-133.66020490688101</v>
      </c>
      <c r="AT25" s="8">
        <f t="shared" si="25"/>
        <v>326.43350645516227</v>
      </c>
      <c r="AU25" s="9">
        <f t="shared" si="25"/>
        <v>-1168.8166963232388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872.28458763388574</v>
      </c>
      <c r="K3">
        <v>1</v>
      </c>
      <c r="L3" s="2">
        <v>0</v>
      </c>
      <c r="O3">
        <f>$C$3</f>
        <v>872.28458763388574</v>
      </c>
      <c r="P3">
        <f>O3*B5</f>
        <v>697.82767010710859</v>
      </c>
      <c r="Q3" s="4">
        <f>B8</f>
        <v>1522.432587</v>
      </c>
      <c r="R3">
        <f t="shared" ref="R3:R23" si="0">$C$6</f>
        <v>250000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872.28458763388574</v>
      </c>
      <c r="AF3">
        <f t="shared" ref="AF3:AG23" si="4">-$Z3*P3</f>
        <v>-697.82767010710859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-1347.9756694732228</v>
      </c>
      <c r="AJ3">
        <f t="shared" ref="AJ3:AJ23" si="7">AB3-AC3</f>
        <v>-9.0949470177292824E-13</v>
      </c>
      <c r="AL3">
        <f t="shared" ref="AL3:AL23" si="8">SUM(AI3:AK3)</f>
        <v>-1347.9756694732237</v>
      </c>
      <c r="AN3">
        <f t="shared" ref="AN3:AU23" si="9">AE3*$K3</f>
        <v>872.28458763388574</v>
      </c>
      <c r="AO3">
        <f t="shared" si="9"/>
        <v>-697.82767010710859</v>
      </c>
      <c r="AP3">
        <f t="shared" si="9"/>
        <v>-1522.432587</v>
      </c>
      <c r="AQ3">
        <f t="shared" si="9"/>
        <v>0</v>
      </c>
      <c r="AR3">
        <f t="shared" si="9"/>
        <v>-1347.9756694732228</v>
      </c>
      <c r="AS3">
        <f t="shared" si="9"/>
        <v>-9.0949470177292824E-13</v>
      </c>
      <c r="AT3">
        <f t="shared" si="9"/>
        <v>0</v>
      </c>
      <c r="AU3">
        <f t="shared" si="9"/>
        <v>-1347.9756694732237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636.75117871580551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250000</v>
      </c>
      <c r="S4">
        <f t="shared" si="1"/>
        <v>329.41744755650114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9.0949470177292824E-13</v>
      </c>
      <c r="AC4">
        <f t="shared" si="2"/>
        <v>325.67830653413512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-325.67830653413421</v>
      </c>
      <c r="AK4">
        <f>G4*MAX(0, SUM(AB4, AE4:AF4))</f>
        <v>6.3664629124104983E-14</v>
      </c>
      <c r="AL4">
        <f t="shared" si="8"/>
        <v>-663.3703065341341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-311.07287218167016</v>
      </c>
      <c r="AR4">
        <f t="shared" si="9"/>
        <v>-311.07287218167016</v>
      </c>
      <c r="AS4">
        <f t="shared" si="9"/>
        <v>-300.00617788054063</v>
      </c>
      <c r="AT4">
        <f t="shared" si="9"/>
        <v>5.8646159926845008E-14</v>
      </c>
      <c r="AU4">
        <f t="shared" si="9"/>
        <v>-611.07905006221063</v>
      </c>
      <c r="AW4">
        <v>1</v>
      </c>
      <c r="AX4">
        <f>(R4*SUMPRODUCT(K5:$K$23, X5:$X$23)-$AZ$3*SUMPRODUCT(K4:$K$22, W5:$W$23))/Z4</f>
        <v>329.41744755650114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872.28458763388574</v>
      </c>
      <c r="P5">
        <f t="shared" ref="P5:P23" si="22">O5*$C$5</f>
        <v>43.614229381694287</v>
      </c>
      <c r="Q5" s="4">
        <f t="shared" ref="Q5:Q23" si="23">$C$8</f>
        <v>25</v>
      </c>
      <c r="R5">
        <f t="shared" si="0"/>
        <v>250000</v>
      </c>
      <c r="S5">
        <f t="shared" si="1"/>
        <v>625.26809868668761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325.67830653413512</v>
      </c>
      <c r="AC5">
        <f t="shared" si="2"/>
        <v>611.12122462929528</v>
      </c>
      <c r="AE5">
        <f t="shared" si="3"/>
        <v>852.54889309040902</v>
      </c>
      <c r="AF5">
        <f t="shared" si="4"/>
        <v>-42.627444654520453</v>
      </c>
      <c r="AG5">
        <f t="shared" si="4"/>
        <v>-24.434367670159954</v>
      </c>
      <c r="AH5">
        <f t="shared" si="5"/>
        <v>-347.00821840045194</v>
      </c>
      <c r="AI5">
        <f t="shared" si="6"/>
        <v>438.47886236527665</v>
      </c>
      <c r="AJ5">
        <f t="shared" si="7"/>
        <v>-285.44291809516017</v>
      </c>
      <c r="AK5">
        <f>G5*SUM(AB5, AE5:AF5)</f>
        <v>79.491982847901653</v>
      </c>
      <c r="AL5">
        <f t="shared" si="8"/>
        <v>232.52792711801814</v>
      </c>
      <c r="AN5">
        <f t="shared" si="9"/>
        <v>723.43918515025325</v>
      </c>
      <c r="AO5">
        <f t="shared" si="9"/>
        <v>-36.171959257512668</v>
      </c>
      <c r="AP5">
        <f t="shared" si="9"/>
        <v>-20.734035525969144</v>
      </c>
      <c r="AQ5">
        <f t="shared" si="9"/>
        <v>-294.45741445991467</v>
      </c>
      <c r="AR5">
        <f t="shared" si="9"/>
        <v>372.07577590685673</v>
      </c>
      <c r="AS5">
        <f t="shared" si="9"/>
        <v>-242.21554182673097</v>
      </c>
      <c r="AT5">
        <f t="shared" si="9"/>
        <v>67.453744604610563</v>
      </c>
      <c r="AU5">
        <f t="shared" si="9"/>
        <v>197.31397868473636</v>
      </c>
      <c r="AW5">
        <v>2</v>
      </c>
      <c r="AX5">
        <f>(R5*SUMPRODUCT(K6:$K$23, X6:$X$23)-$AZ$3*SUMPRODUCT(K5:$K$22, W6:$W$23))/Z5</f>
        <v>625.26809868668761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872.28458763388574</v>
      </c>
      <c r="P6">
        <f t="shared" si="22"/>
        <v>43.614229381694287</v>
      </c>
      <c r="Q6" s="4">
        <f t="shared" si="23"/>
        <v>25</v>
      </c>
      <c r="R6">
        <f t="shared" si="0"/>
        <v>250000</v>
      </c>
      <c r="S6">
        <f t="shared" si="1"/>
        <v>887.11570531304903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611.12122462929528</v>
      </c>
      <c r="AC6">
        <f t="shared" si="2"/>
        <v>857.09327829130598</v>
      </c>
      <c r="AE6">
        <f t="shared" si="3"/>
        <v>842.76408628599427</v>
      </c>
      <c r="AF6">
        <f t="shared" si="4"/>
        <v>-42.138204314299713</v>
      </c>
      <c r="AG6">
        <f t="shared" si="4"/>
        <v>-24.153931475851039</v>
      </c>
      <c r="AH6">
        <f t="shared" si="5"/>
        <v>-360.9251760731434</v>
      </c>
      <c r="AI6">
        <f t="shared" si="6"/>
        <v>415.54677442270003</v>
      </c>
      <c r="AJ6">
        <f t="shared" si="7"/>
        <v>-245.97205366201069</v>
      </c>
      <c r="AK6">
        <f>G6*SUM(AB6, AE6:AF6)</f>
        <v>98.822297462069315</v>
      </c>
      <c r="AL6">
        <f t="shared" si="8"/>
        <v>268.39701822275867</v>
      </c>
      <c r="AN6">
        <f t="shared" si="9"/>
        <v>658.764398940045</v>
      </c>
      <c r="AO6">
        <f t="shared" si="9"/>
        <v>-32.938219947002246</v>
      </c>
      <c r="AP6">
        <f t="shared" si="9"/>
        <v>-18.880432151362875</v>
      </c>
      <c r="AQ6">
        <f t="shared" si="9"/>
        <v>-282.12480876584021</v>
      </c>
      <c r="AR6">
        <f t="shared" si="9"/>
        <v>324.82093807583954</v>
      </c>
      <c r="AS6">
        <f t="shared" si="9"/>
        <v>-192.26926576901505</v>
      </c>
      <c r="AT6">
        <f t="shared" si="9"/>
        <v>77.246542002482002</v>
      </c>
      <c r="AU6">
        <f t="shared" si="9"/>
        <v>209.7982143093065</v>
      </c>
      <c r="AW6">
        <v>3</v>
      </c>
      <c r="AX6">
        <f>(R6*SUMPRODUCT(K7:$K$23, X7:$X$23)-$AZ$3*SUMPRODUCT(K6:$K$22, W7:$W$23))/Z6</f>
        <v>887.11570531304903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872.28458763388574</v>
      </c>
      <c r="P7">
        <f t="shared" si="22"/>
        <v>43.614229381694287</v>
      </c>
      <c r="Q7" s="4">
        <f t="shared" si="23"/>
        <v>25</v>
      </c>
      <c r="R7">
        <f t="shared" si="0"/>
        <v>250000</v>
      </c>
      <c r="S7">
        <f t="shared" si="1"/>
        <v>1116.6332391911735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857.09327829130598</v>
      </c>
      <c r="AC7">
        <f t="shared" si="2"/>
        <v>1066.3700750791463</v>
      </c>
      <c r="AE7">
        <f t="shared" si="3"/>
        <v>833.02032266144772</v>
      </c>
      <c r="AF7">
        <f t="shared" si="4"/>
        <v>-41.651016133072389</v>
      </c>
      <c r="AG7">
        <f t="shared" si="4"/>
        <v>-23.874671594308911</v>
      </c>
      <c r="AH7">
        <f t="shared" si="5"/>
        <v>-377.20566783618199</v>
      </c>
      <c r="AI7">
        <f t="shared" si="6"/>
        <v>390.28896709788444</v>
      </c>
      <c r="AJ7">
        <f t="shared" si="7"/>
        <v>-209.27679678784034</v>
      </c>
      <c r="AK7">
        <f>G7*SUM(AB7, AE7:AF7)</f>
        <v>115.39238093737769</v>
      </c>
      <c r="AL7">
        <f t="shared" si="8"/>
        <v>296.40455124742181</v>
      </c>
      <c r="AN7">
        <f t="shared" si="9"/>
        <v>599.82016827690302</v>
      </c>
      <c r="AO7">
        <f t="shared" si="9"/>
        <v>-29.991008413845154</v>
      </c>
      <c r="AP7">
        <f t="shared" si="9"/>
        <v>-17.191068625434056</v>
      </c>
      <c r="AQ7">
        <f t="shared" si="9"/>
        <v>-271.60870029392311</v>
      </c>
      <c r="AR7">
        <f t="shared" si="9"/>
        <v>281.02939094370072</v>
      </c>
      <c r="AS7">
        <f t="shared" si="9"/>
        <v>-150.69073352817867</v>
      </c>
      <c r="AT7">
        <f t="shared" si="9"/>
        <v>83.088822047694862</v>
      </c>
      <c r="AU7">
        <f t="shared" si="9"/>
        <v>213.42747946321694</v>
      </c>
      <c r="AW7">
        <v>4</v>
      </c>
      <c r="AX7">
        <f>(R7*SUMPRODUCT(K8:$K$23, X8:$X$23)-$AZ$3*SUMPRODUCT(K7:$K$22, W8:$W$23))/Z7</f>
        <v>1116.6332391911735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872.28458763388574</v>
      </c>
      <c r="P8">
        <f t="shared" si="22"/>
        <v>43.614229381694287</v>
      </c>
      <c r="Q8" s="4">
        <f t="shared" si="23"/>
        <v>25</v>
      </c>
      <c r="R8">
        <f t="shared" si="0"/>
        <v>250000</v>
      </c>
      <c r="S8">
        <f t="shared" si="1"/>
        <v>1317.1729883553403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1066.3700750791463</v>
      </c>
      <c r="AC8">
        <f t="shared" si="2"/>
        <v>1243.2309226687626</v>
      </c>
      <c r="AE8">
        <f t="shared" si="3"/>
        <v>823.31719698252653</v>
      </c>
      <c r="AF8">
        <f t="shared" si="4"/>
        <v>-41.165859849126328</v>
      </c>
      <c r="AG8">
        <f t="shared" si="4"/>
        <v>-23.596576411369778</v>
      </c>
      <c r="AH8">
        <f t="shared" si="5"/>
        <v>-393.48466996041964</v>
      </c>
      <c r="AI8">
        <f t="shared" si="6"/>
        <v>365.07009076161069</v>
      </c>
      <c r="AJ8">
        <f t="shared" si="7"/>
        <v>-176.86084758961624</v>
      </c>
      <c r="AK8">
        <f t="shared" ref="AK8:AK23" si="24">G8*SUM(AB8:AB8, AE8:AF8)</f>
        <v>129.39649885487827</v>
      </c>
      <c r="AL8">
        <f t="shared" si="8"/>
        <v>317.60574202687269</v>
      </c>
      <c r="AN8">
        <f t="shared" si="9"/>
        <v>546.10231967983009</v>
      </c>
      <c r="AO8">
        <f t="shared" si="9"/>
        <v>-27.305115983991506</v>
      </c>
      <c r="AP8">
        <f t="shared" si="9"/>
        <v>-15.651495149110657</v>
      </c>
      <c r="AQ8">
        <f t="shared" si="9"/>
        <v>-260.9964808355607</v>
      </c>
      <c r="AR8">
        <f t="shared" si="9"/>
        <v>242.14922771116721</v>
      </c>
      <c r="AS8">
        <f t="shared" si="9"/>
        <v>-117.31094587021016</v>
      </c>
      <c r="AT8">
        <f t="shared" si="9"/>
        <v>85.828072633586956</v>
      </c>
      <c r="AU8">
        <f t="shared" si="9"/>
        <v>210.66635447454399</v>
      </c>
      <c r="AW8">
        <v>5</v>
      </c>
      <c r="AX8">
        <f>(R8*SUMPRODUCT(K9:$K$23, X9:$X$23)-$AZ$3*SUMPRODUCT(K8:$K$22, W9:$W$23))/Z8</f>
        <v>1317.1729883553403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872.28458763388574</v>
      </c>
      <c r="P9">
        <f t="shared" si="22"/>
        <v>43.614229381694287</v>
      </c>
      <c r="Q9" s="4">
        <f t="shared" si="23"/>
        <v>25</v>
      </c>
      <c r="R9">
        <f t="shared" si="0"/>
        <v>250000</v>
      </c>
      <c r="S9">
        <f t="shared" si="1"/>
        <v>1491.3477609529878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1243.2309226687626</v>
      </c>
      <c r="AC9">
        <f t="shared" si="2"/>
        <v>1391.1034484400002</v>
      </c>
      <c r="AE9">
        <f t="shared" si="3"/>
        <v>813.6520063591081</v>
      </c>
      <c r="AF9">
        <f t="shared" si="4"/>
        <v>-40.682600317955405</v>
      </c>
      <c r="AG9">
        <f t="shared" si="4"/>
        <v>-23.319568461199648</v>
      </c>
      <c r="AH9">
        <f t="shared" si="5"/>
        <v>-410.42186056434974</v>
      </c>
      <c r="AI9">
        <f t="shared" si="6"/>
        <v>339.22797701560336</v>
      </c>
      <c r="AJ9">
        <f t="shared" si="7"/>
        <v>-147.87252577123763</v>
      </c>
      <c r="AK9">
        <f t="shared" si="24"/>
        <v>141.13402300969409</v>
      </c>
      <c r="AL9">
        <f t="shared" si="8"/>
        <v>332.48947425405981</v>
      </c>
      <c r="AN9">
        <f t="shared" si="9"/>
        <v>497.14937878606651</v>
      </c>
      <c r="AO9">
        <f t="shared" si="9"/>
        <v>-24.857468939303324</v>
      </c>
      <c r="AP9">
        <f t="shared" si="9"/>
        <v>-14.248485695895656</v>
      </c>
      <c r="AQ9">
        <f t="shared" si="9"/>
        <v>-250.77179362319902</v>
      </c>
      <c r="AR9">
        <f t="shared" si="9"/>
        <v>207.27163052766852</v>
      </c>
      <c r="AS9">
        <f t="shared" si="9"/>
        <v>-90.351567687588812</v>
      </c>
      <c r="AT9">
        <f t="shared" si="9"/>
        <v>86.234276221867276</v>
      </c>
      <c r="AU9">
        <f t="shared" si="9"/>
        <v>203.15433906194698</v>
      </c>
      <c r="AW9">
        <v>6</v>
      </c>
      <c r="AX9">
        <f>(R9*SUMPRODUCT(K10:$K$23, X10:$X$23)-$AZ$3*SUMPRODUCT(K9:$K$22, W10:$W$23))/Z9</f>
        <v>1491.3477609529878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872.28458763388574</v>
      </c>
      <c r="P10">
        <f t="shared" si="22"/>
        <v>43.614229381694287</v>
      </c>
      <c r="Q10" s="4">
        <f t="shared" si="23"/>
        <v>25</v>
      </c>
      <c r="R10">
        <f t="shared" si="0"/>
        <v>250000</v>
      </c>
      <c r="S10">
        <f t="shared" si="1"/>
        <v>1640.2555698221167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1391.1034484400002</v>
      </c>
      <c r="AC10">
        <f t="shared" si="2"/>
        <v>1511.8795425803496</v>
      </c>
      <c r="AE10">
        <f t="shared" si="3"/>
        <v>804.01447653357377</v>
      </c>
      <c r="AF10">
        <f t="shared" si="4"/>
        <v>-40.20072382667869</v>
      </c>
      <c r="AG10">
        <f t="shared" si="4"/>
        <v>-23.043353279762229</v>
      </c>
      <c r="AH10">
        <f t="shared" si="5"/>
        <v>-430.19496825420345</v>
      </c>
      <c r="AI10">
        <f t="shared" si="6"/>
        <v>310.57543117292948</v>
      </c>
      <c r="AJ10">
        <f t="shared" si="7"/>
        <v>-120.77609414034941</v>
      </c>
      <c r="AK10">
        <f t="shared" si="24"/>
        <v>150.84420408028271</v>
      </c>
      <c r="AL10">
        <f t="shared" si="8"/>
        <v>340.64354111286275</v>
      </c>
      <c r="AN10">
        <f t="shared" si="9"/>
        <v>452.53631566589735</v>
      </c>
      <c r="AO10">
        <f t="shared" si="9"/>
        <v>-22.626815783294866</v>
      </c>
      <c r="AP10">
        <f t="shared" si="9"/>
        <v>-12.969858750268191</v>
      </c>
      <c r="AQ10">
        <f t="shared" si="9"/>
        <v>-242.13350833072414</v>
      </c>
      <c r="AR10">
        <f t="shared" si="9"/>
        <v>174.80613280161018</v>
      </c>
      <c r="AS10">
        <f t="shared" si="9"/>
        <v>-67.978339020005208</v>
      </c>
      <c r="AT10">
        <f t="shared" si="9"/>
        <v>84.902053814195682</v>
      </c>
      <c r="AU10">
        <f t="shared" si="9"/>
        <v>191.72984759580063</v>
      </c>
      <c r="AW10">
        <v>7</v>
      </c>
      <c r="AX10">
        <f>(R10*SUMPRODUCT(K11:$K$23, X11:$X$23)-$AZ$3*SUMPRODUCT(K10:$K$22, W11:$W$23))/Z10</f>
        <v>1640.2555698221167</v>
      </c>
    </row>
    <row r="11" spans="1:52" x14ac:dyDescent="0.25">
      <c r="A11" t="s">
        <v>33</v>
      </c>
      <c r="C11" s="7">
        <f>AU25</f>
        <v>-1000.550156893633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872.28458763388574</v>
      </c>
      <c r="P11">
        <f t="shared" si="22"/>
        <v>43.614229381694287</v>
      </c>
      <c r="Q11" s="4">
        <f t="shared" si="23"/>
        <v>25</v>
      </c>
      <c r="R11">
        <f t="shared" si="0"/>
        <v>250000</v>
      </c>
      <c r="S11">
        <f t="shared" si="1"/>
        <v>1767.0984037845349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1511.8795425803496</v>
      </c>
      <c r="AC11">
        <f t="shared" si="2"/>
        <v>1609.3319789599072</v>
      </c>
      <c r="AE11">
        <f t="shared" si="3"/>
        <v>794.40707921336275</v>
      </c>
      <c r="AF11">
        <f t="shared" si="4"/>
        <v>-39.720353960668142</v>
      </c>
      <c r="AG11">
        <f t="shared" si="4"/>
        <v>-22.76800170711002</v>
      </c>
      <c r="AH11">
        <f t="shared" si="5"/>
        <v>-449.18039854588034</v>
      </c>
      <c r="AI11">
        <f t="shared" si="6"/>
        <v>282.73832499970428</v>
      </c>
      <c r="AJ11">
        <f t="shared" si="7"/>
        <v>-97.452436379557639</v>
      </c>
      <c r="AK11">
        <f t="shared" si="24"/>
        <v>158.65963874831314</v>
      </c>
      <c r="AL11">
        <f t="shared" si="8"/>
        <v>343.94552736845981</v>
      </c>
      <c r="AN11">
        <f t="shared" si="9"/>
        <v>411.88316455259707</v>
      </c>
      <c r="AO11">
        <f t="shared" si="9"/>
        <v>-20.594158227629855</v>
      </c>
      <c r="AP11">
        <f t="shared" si="9"/>
        <v>-11.804724352342685</v>
      </c>
      <c r="AQ11">
        <f t="shared" si="9"/>
        <v>-232.89047750087309</v>
      </c>
      <c r="AR11">
        <f t="shared" si="9"/>
        <v>146.59380447175144</v>
      </c>
      <c r="AS11">
        <f t="shared" si="9"/>
        <v>-50.527014347756399</v>
      </c>
      <c r="AT11">
        <f t="shared" si="9"/>
        <v>82.261646206800094</v>
      </c>
      <c r="AU11">
        <f t="shared" si="9"/>
        <v>178.32843633079517</v>
      </c>
      <c r="AW11">
        <v>8</v>
      </c>
      <c r="AX11">
        <f>(R11*SUMPRODUCT(K12:$K$23, X12:$X$23)-$AZ$3*SUMPRODUCT(K11:$K$22, W12:$W$23))/Z11</f>
        <v>1767.0984037845349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872.28458763388574</v>
      </c>
      <c r="P12">
        <f t="shared" si="22"/>
        <v>43.614229381694287</v>
      </c>
      <c r="Q12" s="4">
        <f t="shared" si="23"/>
        <v>25</v>
      </c>
      <c r="R12">
        <f t="shared" si="0"/>
        <v>250000</v>
      </c>
      <c r="S12">
        <f t="shared" si="1"/>
        <v>1872.801567515708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1609.3319789599072</v>
      </c>
      <c r="AC12">
        <f t="shared" si="2"/>
        <v>1685.0131317063694</v>
      </c>
      <c r="AE12">
        <f t="shared" si="3"/>
        <v>784.81939050162873</v>
      </c>
      <c r="AF12">
        <f t="shared" si="4"/>
        <v>-39.240969525081439</v>
      </c>
      <c r="AG12">
        <f t="shared" si="4"/>
        <v>-22.49321499049093</v>
      </c>
      <c r="AH12">
        <f t="shared" si="5"/>
        <v>-471.06699547988438</v>
      </c>
      <c r="AI12">
        <f t="shared" si="6"/>
        <v>252.0182105061719</v>
      </c>
      <c r="AJ12">
        <f t="shared" si="7"/>
        <v>-75.681152746462203</v>
      </c>
      <c r="AK12">
        <f t="shared" si="24"/>
        <v>164.84372799555186</v>
      </c>
      <c r="AL12">
        <f t="shared" si="8"/>
        <v>341.18078575526158</v>
      </c>
      <c r="AN12">
        <f t="shared" si="9"/>
        <v>374.83663174261397</v>
      </c>
      <c r="AO12">
        <f t="shared" si="9"/>
        <v>-18.741831587130701</v>
      </c>
      <c r="AP12">
        <f t="shared" si="9"/>
        <v>-10.74295697346254</v>
      </c>
      <c r="AQ12">
        <f t="shared" si="9"/>
        <v>-224.98573308431347</v>
      </c>
      <c r="AR12">
        <f t="shared" si="9"/>
        <v>120.36611009770722</v>
      </c>
      <c r="AS12">
        <f t="shared" si="9"/>
        <v>-36.145983044264881</v>
      </c>
      <c r="AT12">
        <f t="shared" si="9"/>
        <v>78.730811844817779</v>
      </c>
      <c r="AU12">
        <f t="shared" si="9"/>
        <v>162.95093889826015</v>
      </c>
      <c r="AW12">
        <v>9</v>
      </c>
      <c r="AX12">
        <f>(R12*SUMPRODUCT(K13:$K$23, X13:$X$23)-$AZ$3*SUMPRODUCT(K12:$K$22, W13:$W$23))/Z12</f>
        <v>1872.801567515708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872.28458763388574</v>
      </c>
      <c r="P13">
        <f t="shared" si="22"/>
        <v>43.614229381694287</v>
      </c>
      <c r="Q13" s="4">
        <f t="shared" si="23"/>
        <v>25</v>
      </c>
      <c r="R13">
        <f t="shared" si="0"/>
        <v>250000</v>
      </c>
      <c r="S13">
        <f t="shared" si="1"/>
        <v>1959.0369350898741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1685.0131317063694</v>
      </c>
      <c r="AC13">
        <f t="shared" si="2"/>
        <v>1741.1010077475964</v>
      </c>
      <c r="AE13">
        <f t="shared" si="3"/>
        <v>775.24601367578634</v>
      </c>
      <c r="AF13">
        <f t="shared" si="4"/>
        <v>-38.762300683789313</v>
      </c>
      <c r="AG13">
        <f t="shared" si="4"/>
        <v>-22.218838457832859</v>
      </c>
      <c r="AH13">
        <f t="shared" si="5"/>
        <v>-494.44382753162245</v>
      </c>
      <c r="AI13">
        <f t="shared" si="6"/>
        <v>219.82104700254172</v>
      </c>
      <c r="AJ13">
        <f t="shared" si="7"/>
        <v>-56.087876041226991</v>
      </c>
      <c r="AK13">
        <f t="shared" si="24"/>
        <v>169.50477912888567</v>
      </c>
      <c r="AL13">
        <f t="shared" si="8"/>
        <v>333.2379500902004</v>
      </c>
      <c r="AN13">
        <f t="shared" si="9"/>
        <v>341.07760969776393</v>
      </c>
      <c r="AO13">
        <f t="shared" si="9"/>
        <v>-17.053880484888193</v>
      </c>
      <c r="AP13">
        <f t="shared" si="9"/>
        <v>-9.7754108731576199</v>
      </c>
      <c r="AQ13">
        <f t="shared" si="9"/>
        <v>-217.53574458859106</v>
      </c>
      <c r="AR13">
        <f t="shared" si="9"/>
        <v>96.712573751127053</v>
      </c>
      <c r="AS13">
        <f t="shared" si="9"/>
        <v>-24.676448966774856</v>
      </c>
      <c r="AT13">
        <f t="shared" si="9"/>
        <v>74.575404294572891</v>
      </c>
      <c r="AU13">
        <f t="shared" si="9"/>
        <v>146.61152907892509</v>
      </c>
      <c r="AW13">
        <v>10</v>
      </c>
      <c r="AX13">
        <f>(R13*SUMPRODUCT(K14:$K$23, X14:$X$23)-$AZ$3*SUMPRODUCT(K13:$K$22, W14:$W$23))/Z13</f>
        <v>1959.0369350898741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872.28458763388574</v>
      </c>
      <c r="P14">
        <f t="shared" si="22"/>
        <v>43.614229381694287</v>
      </c>
      <c r="Q14" s="4">
        <f t="shared" si="23"/>
        <v>25</v>
      </c>
      <c r="R14">
        <f t="shared" si="0"/>
        <v>250000</v>
      </c>
      <c r="S14">
        <f t="shared" si="1"/>
        <v>2027.2293219009314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1741.1010077475964</v>
      </c>
      <c r="AC14">
        <f t="shared" si="2"/>
        <v>1779.4763384179771</v>
      </c>
      <c r="AE14">
        <f t="shared" si="3"/>
        <v>765.68041281371961</v>
      </c>
      <c r="AF14">
        <f t="shared" si="4"/>
        <v>-38.284020640685981</v>
      </c>
      <c r="AG14">
        <f t="shared" si="4"/>
        <v>-21.944684787182382</v>
      </c>
      <c r="AH14">
        <f t="shared" si="5"/>
        <v>-519.65286072148751</v>
      </c>
      <c r="AI14">
        <f t="shared" si="6"/>
        <v>185.79884666436374</v>
      </c>
      <c r="AJ14">
        <f t="shared" si="7"/>
        <v>-38.375330670380663</v>
      </c>
      <c r="AK14">
        <f t="shared" si="24"/>
        <v>172.79481799444412</v>
      </c>
      <c r="AL14">
        <f t="shared" si="8"/>
        <v>320.21833398842716</v>
      </c>
      <c r="AN14">
        <f t="shared" si="9"/>
        <v>310.31486012322614</v>
      </c>
      <c r="AO14">
        <f t="shared" si="9"/>
        <v>-15.515743006161307</v>
      </c>
      <c r="AP14">
        <f t="shared" si="9"/>
        <v>-8.8937390538152883</v>
      </c>
      <c r="AQ14">
        <f t="shared" si="9"/>
        <v>-210.60484516619633</v>
      </c>
      <c r="AR14">
        <f t="shared" si="9"/>
        <v>75.300532897053202</v>
      </c>
      <c r="AS14">
        <f t="shared" si="9"/>
        <v>-15.552749123358987</v>
      </c>
      <c r="AT14">
        <f t="shared" si="9"/>
        <v>70.030261815002845</v>
      </c>
      <c r="AU14">
        <f t="shared" si="9"/>
        <v>129.77804558869707</v>
      </c>
      <c r="AW14">
        <v>11</v>
      </c>
      <c r="AX14">
        <f>(R14*SUMPRODUCT(K15:$K$23, X15:$X$23)-$AZ$3*SUMPRODUCT(K14:$K$22, W15:$W$23))/Z14</f>
        <v>2027.2293219009314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872.28458763388574</v>
      </c>
      <c r="P15">
        <f t="shared" si="22"/>
        <v>43.614229381694287</v>
      </c>
      <c r="Q15" s="4">
        <f t="shared" si="23"/>
        <v>25</v>
      </c>
      <c r="R15">
        <f t="shared" si="0"/>
        <v>250000</v>
      </c>
      <c r="S15">
        <f t="shared" si="1"/>
        <v>2079.046498271759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1779.4763384179771</v>
      </c>
      <c r="AC15">
        <f t="shared" si="2"/>
        <v>1802.17078689512</v>
      </c>
      <c r="AE15">
        <f t="shared" si="3"/>
        <v>756.1186356338834</v>
      </c>
      <c r="AF15">
        <f t="shared" si="4"/>
        <v>-37.80593178169417</v>
      </c>
      <c r="AG15">
        <f t="shared" si="4"/>
        <v>-21.67064070468366</v>
      </c>
      <c r="AH15">
        <f t="shared" si="5"/>
        <v>-545.97234626900831</v>
      </c>
      <c r="AI15">
        <f t="shared" si="6"/>
        <v>150.66971687849718</v>
      </c>
      <c r="AJ15">
        <f t="shared" si="7"/>
        <v>-22.694448477142942</v>
      </c>
      <c r="AK15">
        <f t="shared" si="24"/>
        <v>174.84523295891165</v>
      </c>
      <c r="AL15">
        <f t="shared" si="8"/>
        <v>302.82050136026589</v>
      </c>
      <c r="AN15">
        <f t="shared" si="9"/>
        <v>282.28405327917454</v>
      </c>
      <c r="AO15">
        <f t="shared" si="9"/>
        <v>-14.114202663958727</v>
      </c>
      <c r="AP15">
        <f t="shared" si="9"/>
        <v>-8.0903657269952376</v>
      </c>
      <c r="AQ15">
        <f t="shared" si="9"/>
        <v>-203.82950455116418</v>
      </c>
      <c r="AR15">
        <f t="shared" si="9"/>
        <v>56.249980337056385</v>
      </c>
      <c r="AS15">
        <f t="shared" si="9"/>
        <v>-8.4725869739907509</v>
      </c>
      <c r="AT15">
        <f t="shared" si="9"/>
        <v>65.275498751338205</v>
      </c>
      <c r="AU15">
        <f t="shared" si="9"/>
        <v>113.05289211440383</v>
      </c>
      <c r="AW15">
        <v>12</v>
      </c>
      <c r="AX15">
        <f>(R15*SUMPRODUCT(K16:$K$23, X16:$X$23)-$AZ$3*SUMPRODUCT(K15:$K$22, W16:$W$23))/Z15</f>
        <v>2079.046498271759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872.28458763388574</v>
      </c>
      <c r="P16">
        <f t="shared" si="22"/>
        <v>43.614229381694287</v>
      </c>
      <c r="Q16" s="4">
        <f t="shared" si="23"/>
        <v>25</v>
      </c>
      <c r="R16">
        <f t="shared" si="0"/>
        <v>250000</v>
      </c>
      <c r="S16">
        <f t="shared" si="1"/>
        <v>2114.5296993466618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1802.17078689512</v>
      </c>
      <c r="AC16">
        <f t="shared" si="2"/>
        <v>1809.7168723700504</v>
      </c>
      <c r="AE16">
        <f t="shared" si="3"/>
        <v>746.54337379945059</v>
      </c>
      <c r="AF16">
        <f t="shared" si="4"/>
        <v>-37.327168689972531</v>
      </c>
      <c r="AG16">
        <f t="shared" si="4"/>
        <v>-21.396210146979833</v>
      </c>
      <c r="AH16">
        <f t="shared" si="5"/>
        <v>-577.24150656987968</v>
      </c>
      <c r="AI16">
        <f t="shared" si="6"/>
        <v>110.57848839261862</v>
      </c>
      <c r="AJ16">
        <f t="shared" si="7"/>
        <v>-7.5460854749303508</v>
      </c>
      <c r="AK16">
        <f t="shared" si="24"/>
        <v>175.79708944032188</v>
      </c>
      <c r="AL16">
        <f t="shared" si="8"/>
        <v>278.82949235801016</v>
      </c>
      <c r="AN16">
        <f t="shared" si="9"/>
        <v>256.73957311611844</v>
      </c>
      <c r="AO16">
        <f t="shared" si="9"/>
        <v>-12.836978655805922</v>
      </c>
      <c r="AP16">
        <f t="shared" si="9"/>
        <v>-7.358251445567122</v>
      </c>
      <c r="AQ16">
        <f t="shared" si="9"/>
        <v>-198.51591104131643</v>
      </c>
      <c r="AR16">
        <f t="shared" si="9"/>
        <v>38.028431973428965</v>
      </c>
      <c r="AS16">
        <f t="shared" si="9"/>
        <v>-2.5951322207459739</v>
      </c>
      <c r="AT16">
        <f t="shared" si="9"/>
        <v>60.457397764123783</v>
      </c>
      <c r="AU16">
        <f t="shared" si="9"/>
        <v>95.890697516806782</v>
      </c>
      <c r="AW16">
        <v>13</v>
      </c>
      <c r="AX16">
        <f>(R16*SUMPRODUCT(K17:$K$23, X17:$X$23)-$AZ$3*SUMPRODUCT(K16:$K$22, W17:$W$23))/Z16</f>
        <v>2114.5296993466618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872.28458763388574</v>
      </c>
      <c r="P17">
        <f t="shared" si="22"/>
        <v>43.614229381694287</v>
      </c>
      <c r="Q17" s="4">
        <f t="shared" si="23"/>
        <v>25</v>
      </c>
      <c r="R17">
        <f t="shared" si="0"/>
        <v>250000</v>
      </c>
      <c r="S17">
        <f t="shared" si="1"/>
        <v>2134.0526686375074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1809.7168723700504</v>
      </c>
      <c r="AC17">
        <f t="shared" si="2"/>
        <v>1802.9284122455431</v>
      </c>
      <c r="AE17">
        <f t="shared" si="3"/>
        <v>736.93901266883631</v>
      </c>
      <c r="AF17">
        <f t="shared" si="4"/>
        <v>-36.846950633441814</v>
      </c>
      <c r="AG17">
        <f t="shared" si="4"/>
        <v>-21.120945592648241</v>
      </c>
      <c r="AH17">
        <f t="shared" si="5"/>
        <v>-613.02452861793086</v>
      </c>
      <c r="AI17">
        <f t="shared" si="6"/>
        <v>65.946587824815424</v>
      </c>
      <c r="AJ17">
        <f t="shared" si="7"/>
        <v>6.78846012450731</v>
      </c>
      <c r="AK17">
        <f t="shared" si="24"/>
        <v>175.68662540838113</v>
      </c>
      <c r="AL17">
        <f t="shared" si="8"/>
        <v>248.42167335770387</v>
      </c>
      <c r="AN17">
        <f t="shared" si="9"/>
        <v>233.45903429722364</v>
      </c>
      <c r="AO17">
        <f t="shared" si="9"/>
        <v>-11.672951714861181</v>
      </c>
      <c r="AP17">
        <f t="shared" si="9"/>
        <v>-6.691022563246606</v>
      </c>
      <c r="AQ17">
        <f t="shared" si="9"/>
        <v>-194.2034713745926</v>
      </c>
      <c r="AR17">
        <f t="shared" si="9"/>
        <v>20.891588644523274</v>
      </c>
      <c r="AS17">
        <f t="shared" si="9"/>
        <v>2.1505542762530778</v>
      </c>
      <c r="AT17">
        <f t="shared" si="9"/>
        <v>55.656749339731626</v>
      </c>
      <c r="AU17">
        <f t="shared" si="9"/>
        <v>78.698892260507975</v>
      </c>
      <c r="AW17">
        <v>14</v>
      </c>
      <c r="AX17">
        <f>(R17*SUMPRODUCT(K18:$K$23, X18:$X$23)-$AZ$3*SUMPRODUCT(K17:$K$22, W18:$W$23))/Z17</f>
        <v>2134.0526686375074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872.28458763388574</v>
      </c>
      <c r="P18">
        <f t="shared" si="22"/>
        <v>43.614229381694287</v>
      </c>
      <c r="Q18" s="4">
        <f t="shared" si="23"/>
        <v>25</v>
      </c>
      <c r="R18">
        <f t="shared" si="0"/>
        <v>250000</v>
      </c>
      <c r="S18">
        <f t="shared" si="1"/>
        <v>2039.3917336561665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1802.9284122455431</v>
      </c>
      <c r="AC18">
        <f t="shared" si="2"/>
        <v>1698.0295057049034</v>
      </c>
      <c r="AE18">
        <f t="shared" si="3"/>
        <v>726.27781251156682</v>
      </c>
      <c r="AF18">
        <f t="shared" si="4"/>
        <v>-36.313890625578345</v>
      </c>
      <c r="AG18">
        <f t="shared" si="4"/>
        <v>-20.81539163960327</v>
      </c>
      <c r="AH18">
        <f t="shared" si="5"/>
        <v>-943.44497118487061</v>
      </c>
      <c r="AI18">
        <f t="shared" si="6"/>
        <v>-274.29644093848538</v>
      </c>
      <c r="AJ18">
        <f t="shared" si="7"/>
        <v>104.8989065406397</v>
      </c>
      <c r="AK18">
        <f t="shared" si="24"/>
        <v>174.50246338920721</v>
      </c>
      <c r="AL18">
        <f t="shared" si="8"/>
        <v>5.1049289913615326</v>
      </c>
      <c r="AN18">
        <f t="shared" si="9"/>
        <v>211.94505111699564</v>
      </c>
      <c r="AO18">
        <f t="shared" si="9"/>
        <v>-10.597252555849783</v>
      </c>
      <c r="AP18">
        <f t="shared" si="9"/>
        <v>-6.0744238211266257</v>
      </c>
      <c r="AQ18">
        <f t="shared" si="9"/>
        <v>-275.31956669909329</v>
      </c>
      <c r="AR18">
        <f t="shared" si="9"/>
        <v>-80.046191959074037</v>
      </c>
      <c r="AS18">
        <f t="shared" si="9"/>
        <v>30.611983081224508</v>
      </c>
      <c r="AT18">
        <f t="shared" si="9"/>
        <v>50.923947952049211</v>
      </c>
      <c r="AU18">
        <f t="shared" si="9"/>
        <v>1.4897390741996837</v>
      </c>
      <c r="AW18">
        <v>15</v>
      </c>
      <c r="AX18">
        <f>(R18*SUMPRODUCT(K19:$K$23, X19:$X$23)-$AZ$3*SUMPRODUCT(K18:$K$22, W19:$W$23))/Z18</f>
        <v>2039.3917336561665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872.28458763388574</v>
      </c>
      <c r="P19">
        <f t="shared" si="22"/>
        <v>43.614229381694287</v>
      </c>
      <c r="Q19" s="4">
        <f t="shared" si="23"/>
        <v>25</v>
      </c>
      <c r="R19">
        <f t="shared" si="0"/>
        <v>250000</v>
      </c>
      <c r="S19">
        <f t="shared" si="1"/>
        <v>1836.6273541394626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1698.0295057049034</v>
      </c>
      <c r="AC19">
        <f t="shared" si="2"/>
        <v>1504.3926280383937</v>
      </c>
      <c r="AE19">
        <f t="shared" si="3"/>
        <v>714.49360711649445</v>
      </c>
      <c r="AF19">
        <f t="shared" si="4"/>
        <v>-35.724680355824724</v>
      </c>
      <c r="AG19">
        <f t="shared" si="4"/>
        <v>-20.477651939678111</v>
      </c>
      <c r="AH19">
        <f t="shared" si="5"/>
        <v>-1295.8578352912573</v>
      </c>
      <c r="AI19">
        <f t="shared" si="6"/>
        <v>-637.5665604702657</v>
      </c>
      <c r="AJ19">
        <f t="shared" si="7"/>
        <v>193.63687766650969</v>
      </c>
      <c r="AK19">
        <f t="shared" si="24"/>
        <v>166.37589027259014</v>
      </c>
      <c r="AL19">
        <f t="shared" si="8"/>
        <v>-277.55379253116587</v>
      </c>
      <c r="AN19">
        <f t="shared" si="9"/>
        <v>192.07030131667258</v>
      </c>
      <c r="AO19">
        <f t="shared" si="9"/>
        <v>-9.6035150658336299</v>
      </c>
      <c r="AP19">
        <f t="shared" si="9"/>
        <v>-5.5048061160197905</v>
      </c>
      <c r="AQ19">
        <f t="shared" si="9"/>
        <v>-348.35273879137969</v>
      </c>
      <c r="AR19">
        <f t="shared" si="9"/>
        <v>-171.39075865656054</v>
      </c>
      <c r="AS19">
        <f t="shared" si="9"/>
        <v>52.053500645754895</v>
      </c>
      <c r="AT19">
        <f t="shared" si="9"/>
        <v>44.725197060126824</v>
      </c>
      <c r="AU19">
        <f t="shared" si="9"/>
        <v>-74.612060950678838</v>
      </c>
      <c r="AW19">
        <v>16</v>
      </c>
      <c r="AX19">
        <f>(R19*SUMPRODUCT(K20:$K$23, X20:$X$23)-$AZ$3*SUMPRODUCT(K19:$K$22, W20:$W$23))/Z19</f>
        <v>1836.6273541394626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872.28458763388574</v>
      </c>
      <c r="P20">
        <f t="shared" si="22"/>
        <v>43.614229381694287</v>
      </c>
      <c r="Q20" s="4">
        <f t="shared" si="23"/>
        <v>25</v>
      </c>
      <c r="R20">
        <f t="shared" si="0"/>
        <v>250000</v>
      </c>
      <c r="S20">
        <f t="shared" si="1"/>
        <v>1533.2935449548615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1504.3926280383937</v>
      </c>
      <c r="AC20">
        <f t="shared" si="2"/>
        <v>1233.1809342454856</v>
      </c>
      <c r="AE20">
        <f t="shared" si="3"/>
        <v>701.55171933366501</v>
      </c>
      <c r="AF20">
        <f t="shared" si="4"/>
        <v>-35.077585966683252</v>
      </c>
      <c r="AG20">
        <f t="shared" si="4"/>
        <v>-20.106732632885848</v>
      </c>
      <c r="AH20">
        <f t="shared" si="5"/>
        <v>-1661.4278739547813</v>
      </c>
      <c r="AI20">
        <f t="shared" si="6"/>
        <v>-1015.0604732206854</v>
      </c>
      <c r="AJ20">
        <f t="shared" si="7"/>
        <v>271.21169379290814</v>
      </c>
      <c r="AK20">
        <f t="shared" si="24"/>
        <v>151.96067329837629</v>
      </c>
      <c r="AL20">
        <f t="shared" si="8"/>
        <v>-591.88810612940097</v>
      </c>
      <c r="AN20">
        <f t="shared" si="9"/>
        <v>173.72524410250256</v>
      </c>
      <c r="AO20">
        <f t="shared" si="9"/>
        <v>-8.6862622051251286</v>
      </c>
      <c r="AP20">
        <f t="shared" si="9"/>
        <v>-4.9790299681248724</v>
      </c>
      <c r="AQ20">
        <f t="shared" si="9"/>
        <v>-411.41936511201106</v>
      </c>
      <c r="AR20">
        <f t="shared" si="9"/>
        <v>-251.35941318275849</v>
      </c>
      <c r="AS20">
        <f t="shared" si="9"/>
        <v>67.160148580887665</v>
      </c>
      <c r="AT20">
        <f t="shared" si="9"/>
        <v>37.630019762214054</v>
      </c>
      <c r="AU20">
        <f t="shared" si="9"/>
        <v>-146.56924483965679</v>
      </c>
      <c r="AW20">
        <v>17</v>
      </c>
      <c r="AX20">
        <f>(R20*SUMPRODUCT(K21:$K$23, X21:$X$23)-$AZ$3*SUMPRODUCT(K20:$K$22, W21:$W$23))/Z20</f>
        <v>1533.2935449548615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872.28458763388574</v>
      </c>
      <c r="P21">
        <f t="shared" si="22"/>
        <v>43.614229381694287</v>
      </c>
      <c r="Q21" s="4">
        <f t="shared" si="23"/>
        <v>25</v>
      </c>
      <c r="R21">
        <f t="shared" si="0"/>
        <v>250000</v>
      </c>
      <c r="S21">
        <f t="shared" si="1"/>
        <v>1127.2291968743825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1233.1809342454856</v>
      </c>
      <c r="AC21">
        <f t="shared" si="2"/>
        <v>888.20423820631993</v>
      </c>
      <c r="AE21">
        <f t="shared" si="3"/>
        <v>687.31973036785064</v>
      </c>
      <c r="AF21">
        <f t="shared" si="4"/>
        <v>-34.365986518392532</v>
      </c>
      <c r="AG21">
        <f t="shared" si="4"/>
        <v>-19.698838547412571</v>
      </c>
      <c r="AH21">
        <f t="shared" si="5"/>
        <v>-2068.267591444202</v>
      </c>
      <c r="AI21">
        <f t="shared" si="6"/>
        <v>-1435.0126861421566</v>
      </c>
      <c r="AJ21">
        <f t="shared" si="7"/>
        <v>344.97669603916563</v>
      </c>
      <c r="AK21">
        <f t="shared" si="24"/>
        <v>132.02942746664607</v>
      </c>
      <c r="AL21">
        <f t="shared" si="8"/>
        <v>-958.00656263634494</v>
      </c>
      <c r="AN21">
        <f t="shared" si="9"/>
        <v>156.78460465114802</v>
      </c>
      <c r="AO21">
        <f t="shared" si="9"/>
        <v>-7.8392302325574015</v>
      </c>
      <c r="AP21">
        <f t="shared" si="9"/>
        <v>-4.4935049545135799</v>
      </c>
      <c r="AQ21">
        <f t="shared" si="9"/>
        <v>-471.79282408175897</v>
      </c>
      <c r="AR21">
        <f t="shared" si="9"/>
        <v>-327.34095461768192</v>
      </c>
      <c r="AS21">
        <f t="shared" si="9"/>
        <v>78.692684805385539</v>
      </c>
      <c r="AT21">
        <f t="shared" si="9"/>
        <v>30.117252092555059</v>
      </c>
      <c r="AU21">
        <f t="shared" si="9"/>
        <v>-218.53101771974136</v>
      </c>
      <c r="AW21">
        <v>18</v>
      </c>
      <c r="AX21">
        <f>(R21*SUMPRODUCT(K22:$K$23, X22:$X$23)-$AZ$3*SUMPRODUCT(K21:$K$22, W22:$W$23))/Z21</f>
        <v>1127.2291968743825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872.28458763388574</v>
      </c>
      <c r="P22">
        <f t="shared" si="22"/>
        <v>43.614229381694287</v>
      </c>
      <c r="Q22" s="4">
        <f t="shared" si="23"/>
        <v>25</v>
      </c>
      <c r="R22">
        <f t="shared" si="0"/>
        <v>250000</v>
      </c>
      <c r="S22">
        <f t="shared" si="1"/>
        <v>616.19674869923267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888.20423820631993</v>
      </c>
      <c r="AC22">
        <f t="shared" si="2"/>
        <v>474.48369406774589</v>
      </c>
      <c r="AE22">
        <f t="shared" si="3"/>
        <v>671.67639928737253</v>
      </c>
      <c r="AF22">
        <f t="shared" si="4"/>
        <v>-33.583819964368622</v>
      </c>
      <c r="AG22">
        <f t="shared" si="4"/>
        <v>-19.250494873161962</v>
      </c>
      <c r="AH22">
        <f t="shared" si="5"/>
        <v>-2513.5528877648385</v>
      </c>
      <c r="AI22">
        <f t="shared" si="6"/>
        <v>-1894.7108033149966</v>
      </c>
      <c r="AJ22">
        <f t="shared" si="7"/>
        <v>413.72054413857404</v>
      </c>
      <c r="AK22">
        <f t="shared" si="24"/>
        <v>106.8407772270527</v>
      </c>
      <c r="AL22">
        <f t="shared" si="8"/>
        <v>-1374.1494819493698</v>
      </c>
      <c r="AN22">
        <f t="shared" si="9"/>
        <v>141.13868274108947</v>
      </c>
      <c r="AO22">
        <f t="shared" si="9"/>
        <v>-7.0569341370544718</v>
      </c>
      <c r="AP22">
        <f t="shared" si="9"/>
        <v>-4.0450870261256986</v>
      </c>
      <c r="AQ22">
        <f t="shared" si="9"/>
        <v>-528.17032719264728</v>
      </c>
      <c r="AR22">
        <f t="shared" si="9"/>
        <v>-398.13366561473805</v>
      </c>
      <c r="AS22">
        <f t="shared" si="9"/>
        <v>86.934679682950204</v>
      </c>
      <c r="AT22">
        <f t="shared" si="9"/>
        <v>22.450344506460461</v>
      </c>
      <c r="AU22">
        <f t="shared" si="9"/>
        <v>-288.74864142532738</v>
      </c>
      <c r="AW22">
        <v>19</v>
      </c>
      <c r="AX22">
        <f>(R22*SUMPRODUCT(K23:$K$23, X23:$X$23)-$AZ$3*SUMPRODUCT(K22:$K$22, W23:$W$23))/Z22</f>
        <v>616.19674869923267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872.28458763388574</v>
      </c>
      <c r="P23">
        <f t="shared" si="22"/>
        <v>43.614229381694287</v>
      </c>
      <c r="Q23" s="4">
        <f t="shared" si="23"/>
        <v>25</v>
      </c>
      <c r="R23">
        <f t="shared" si="0"/>
        <v>250000</v>
      </c>
      <c r="S23">
        <f t="shared" si="1"/>
        <v>632.32001238527971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474.48369406774589</v>
      </c>
      <c r="AC23">
        <f t="shared" si="2"/>
        <v>474.48369406774589</v>
      </c>
      <c r="AE23">
        <f t="shared" si="3"/>
        <v>654.54960354267871</v>
      </c>
      <c r="AF23">
        <f t="shared" si="4"/>
        <v>-32.727480177133934</v>
      </c>
      <c r="AG23">
        <f t="shared" si="4"/>
        <v>-18.759634551098063</v>
      </c>
      <c r="AH23">
        <f t="shared" si="5"/>
        <v>-2983.5537333228026</v>
      </c>
      <c r="AI23">
        <f t="shared" si="6"/>
        <v>-2380.491244508356</v>
      </c>
      <c r="AJ23">
        <f t="shared" si="7"/>
        <v>0</v>
      </c>
      <c r="AK23">
        <f t="shared" si="24"/>
        <v>76.741407220330359</v>
      </c>
      <c r="AL23">
        <f t="shared" si="8"/>
        <v>-2303.7498372880254</v>
      </c>
      <c r="AN23">
        <f t="shared" si="9"/>
        <v>126.69804164610345</v>
      </c>
      <c r="AO23">
        <f t="shared" si="9"/>
        <v>-6.334902082305172</v>
      </c>
      <c r="AP23">
        <f t="shared" si="9"/>
        <v>-3.6312128931963032</v>
      </c>
      <c r="AQ23">
        <f t="shared" si="9"/>
        <v>-577.51225134348795</v>
      </c>
      <c r="AR23">
        <f t="shared" si="9"/>
        <v>-460.78032467288602</v>
      </c>
      <c r="AS23">
        <f t="shared" si="9"/>
        <v>0</v>
      </c>
      <c r="AT23">
        <f t="shared" si="9"/>
        <v>14.854467797944407</v>
      </c>
      <c r="AU23">
        <f t="shared" si="9"/>
        <v>-445.92585687494159</v>
      </c>
      <c r="AW23">
        <v>20</v>
      </c>
      <c r="AX23">
        <f>(R23*SUMPRODUCT(K$23:$K24, X$23:$X24)-$AZ$3*SUMPRODUCT(K$22:$K23, W$23:$W24))/Z23</f>
        <v>632.32001238527971</v>
      </c>
    </row>
    <row r="25" spans="5:50" x14ac:dyDescent="0.25">
      <c r="AN25" s="8">
        <f t="shared" ref="AN25:AU25" si="25">SUM(AN3:AN23)</f>
        <v>7563.0532065161105</v>
      </c>
      <c r="AO25" s="8">
        <f t="shared" si="25"/>
        <v>-1032.3661010512199</v>
      </c>
      <c r="AP25" s="8">
        <f t="shared" si="25"/>
        <v>-1714.1924986657345</v>
      </c>
      <c r="AQ25" s="8">
        <f t="shared" si="25"/>
        <v>-6008.2983390182571</v>
      </c>
      <c r="AR25" s="8">
        <f t="shared" si="25"/>
        <v>-1191.8037322191017</v>
      </c>
      <c r="AS25" s="8">
        <f t="shared" si="25"/>
        <v>-981.18893518670643</v>
      </c>
      <c r="AT25" s="8">
        <f t="shared" si="25"/>
        <v>1172.4425105121745</v>
      </c>
      <c r="AU25" s="9">
        <f t="shared" si="25"/>
        <v>-1000.550156893633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3699.7561848744622</v>
      </c>
      <c r="K3">
        <v>1</v>
      </c>
      <c r="L3" s="2">
        <v>0</v>
      </c>
      <c r="O3">
        <f>$C$3</f>
        <v>3699.7561848744622</v>
      </c>
      <c r="P3">
        <f>O3*B5</f>
        <v>2959.8049478995699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3699.7561848744622</v>
      </c>
      <c r="AF3">
        <f t="shared" ref="AF3:AG23" si="4">-$Z3*P3</f>
        <v>-2959.8049478995699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-782.48135002510776</v>
      </c>
      <c r="AJ3">
        <f t="shared" ref="AJ3:AJ23" si="7">AB3-AC3</f>
        <v>0</v>
      </c>
      <c r="AL3">
        <f t="shared" ref="AL3:AL23" si="8">SUM(AI3:AK3)</f>
        <v>-782.48135002510776</v>
      </c>
      <c r="AN3">
        <f t="shared" ref="AN3:AU23" si="9">AE3*$K3</f>
        <v>3699.7561848744622</v>
      </c>
      <c r="AO3">
        <f t="shared" si="9"/>
        <v>-2959.8049478995699</v>
      </c>
      <c r="AP3">
        <f t="shared" si="9"/>
        <v>-1522.432587</v>
      </c>
      <c r="AQ3">
        <f t="shared" si="9"/>
        <v>0</v>
      </c>
      <c r="AR3">
        <f t="shared" si="9"/>
        <v>-782.48135002510776</v>
      </c>
      <c r="AS3">
        <f t="shared" si="9"/>
        <v>0</v>
      </c>
      <c r="AT3">
        <f t="shared" si="9"/>
        <v>0</v>
      </c>
      <c r="AU3">
        <f t="shared" si="9"/>
        <v>-782.48135002510776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2920.870934555478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250000</v>
      </c>
      <c r="S4">
        <f t="shared" si="1"/>
        <v>2412.0237201718455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2382.2622563655314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-2382.2622563655314</v>
      </c>
      <c r="AK4">
        <f>H4*SUM(AB4, AE4:AF4)</f>
        <v>0</v>
      </c>
      <c r="AL4">
        <f t="shared" si="8"/>
        <v>-2966.9607563655313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-538.6086781899312</v>
      </c>
      <c r="AR4">
        <f t="shared" si="9"/>
        <v>-538.6086781899312</v>
      </c>
      <c r="AS4">
        <f t="shared" si="9"/>
        <v>-2194.4765122585436</v>
      </c>
      <c r="AT4">
        <f t="shared" si="9"/>
        <v>0</v>
      </c>
      <c r="AU4">
        <f t="shared" si="9"/>
        <v>-2733.0851904484748</v>
      </c>
      <c r="AW4">
        <v>1</v>
      </c>
      <c r="AX4">
        <f>(R4*SUMPRODUCT(K5:$K$23, X5:$X$23)-$AZ$3*SUMPRODUCT(K4:$K$22, W5:$W$23))/Z4</f>
        <v>2412.0237201718455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3699.7561848744622</v>
      </c>
      <c r="P5">
        <f t="shared" ref="P5:P23" si="22">O5*$C$5</f>
        <v>184.98780924372312</v>
      </c>
      <c r="Q5" s="4">
        <f t="shared" ref="Q5:Q23" si="23">$C$8</f>
        <v>25</v>
      </c>
      <c r="R5">
        <f t="shared" si="0"/>
        <v>250000</v>
      </c>
      <c r="S5">
        <f t="shared" si="1"/>
        <v>4632.711753380474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2382.2622563655314</v>
      </c>
      <c r="AC5">
        <f t="shared" si="2"/>
        <v>4518.4104509514182</v>
      </c>
      <c r="AE5">
        <f t="shared" si="3"/>
        <v>3608.4733740471911</v>
      </c>
      <c r="AF5">
        <f t="shared" si="4"/>
        <v>-180.42366870235958</v>
      </c>
      <c r="AG5">
        <f t="shared" si="4"/>
        <v>-24.383183605446366</v>
      </c>
      <c r="AH5">
        <f t="shared" si="5"/>
        <v>-614.31243053632193</v>
      </c>
      <c r="AI5">
        <f t="shared" si="6"/>
        <v>2789.354091203063</v>
      </c>
      <c r="AJ5">
        <f t="shared" si="7"/>
        <v>-2136.1481945858868</v>
      </c>
      <c r="AK5">
        <f>H5*SUM(AB5, AE5:AF5)</f>
        <v>497.20001518747921</v>
      </c>
      <c r="AL5">
        <f t="shared" si="8"/>
        <v>1150.4059118046555</v>
      </c>
      <c r="AN5">
        <f t="shared" si="9"/>
        <v>3062.0074209400818</v>
      </c>
      <c r="AO5">
        <f t="shared" si="9"/>
        <v>-153.10037104700413</v>
      </c>
      <c r="AP5">
        <f t="shared" si="9"/>
        <v>-20.690602758219189</v>
      </c>
      <c r="AQ5">
        <f t="shared" si="9"/>
        <v>-521.2811696510405</v>
      </c>
      <c r="AR5">
        <f t="shared" si="9"/>
        <v>2366.935277483818</v>
      </c>
      <c r="AS5">
        <f t="shared" si="9"/>
        <v>-1812.6506547320316</v>
      </c>
      <c r="AT5">
        <f t="shared" si="9"/>
        <v>421.90421776288622</v>
      </c>
      <c r="AU5">
        <f t="shared" si="9"/>
        <v>976.18884051467273</v>
      </c>
      <c r="AW5">
        <v>2</v>
      </c>
      <c r="AX5">
        <f>(R5*SUMPRODUCT(K6:$K$23, X6:$X$23)-$AZ$3*SUMPRODUCT(K5:$K$22, W6:$W$23))/Z5</f>
        <v>4632.711753380474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3699.7561848744622</v>
      </c>
      <c r="P6">
        <f t="shared" si="22"/>
        <v>184.98780924372312</v>
      </c>
      <c r="Q6" s="4">
        <f t="shared" si="23"/>
        <v>25</v>
      </c>
      <c r="R6">
        <f t="shared" si="0"/>
        <v>250000</v>
      </c>
      <c r="S6">
        <f t="shared" si="1"/>
        <v>6675.2453662533335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4518.4104509514182</v>
      </c>
      <c r="AC6">
        <f t="shared" si="2"/>
        <v>6428.1016719242252</v>
      </c>
      <c r="AE6">
        <f t="shared" si="3"/>
        <v>3562.7767389548494</v>
      </c>
      <c r="AF6">
        <f t="shared" si="4"/>
        <v>-178.1388369477425</v>
      </c>
      <c r="AG6">
        <f t="shared" si="4"/>
        <v>-24.074402210072524</v>
      </c>
      <c r="AH6">
        <f t="shared" si="5"/>
        <v>-649.49559319378295</v>
      </c>
      <c r="AI6">
        <f t="shared" si="6"/>
        <v>2711.0679066032512</v>
      </c>
      <c r="AJ6">
        <f t="shared" si="7"/>
        <v>-1909.6912209728071</v>
      </c>
      <c r="AK6">
        <f>H6*SUM(AB6, AE6:AF6)</f>
        <v>676.279653659367</v>
      </c>
      <c r="AL6">
        <f t="shared" si="8"/>
        <v>1477.6563392898111</v>
      </c>
      <c r="AN6">
        <f t="shared" si="9"/>
        <v>2784.9199024822869</v>
      </c>
      <c r="AO6">
        <f t="shared" si="9"/>
        <v>-139.24599512411436</v>
      </c>
      <c r="AP6">
        <f t="shared" si="9"/>
        <v>-18.81826641622861</v>
      </c>
      <c r="AQ6">
        <f t="shared" si="9"/>
        <v>-507.69198762382166</v>
      </c>
      <c r="AR6">
        <f t="shared" si="9"/>
        <v>2119.1636533181222</v>
      </c>
      <c r="AS6">
        <f t="shared" si="9"/>
        <v>-1492.7505927421707</v>
      </c>
      <c r="AT6">
        <f t="shared" si="9"/>
        <v>528.6283158097342</v>
      </c>
      <c r="AU6">
        <f t="shared" si="9"/>
        <v>1155.0413763856857</v>
      </c>
      <c r="AW6">
        <v>3</v>
      </c>
      <c r="AX6">
        <f>(R6*SUMPRODUCT(K7:$K$23, X7:$X$23)-$AZ$3*SUMPRODUCT(K6:$K$22, W7:$W$23))/Z6</f>
        <v>6675.2453662533335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3699.7561848744622</v>
      </c>
      <c r="P7">
        <f t="shared" si="22"/>
        <v>184.98780924372312</v>
      </c>
      <c r="Q7" s="4">
        <f t="shared" si="23"/>
        <v>25</v>
      </c>
      <c r="R7">
        <f t="shared" si="0"/>
        <v>250000</v>
      </c>
      <c r="S7">
        <f t="shared" si="1"/>
        <v>8552.6785390386376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6428.1016719242252</v>
      </c>
      <c r="AC7">
        <f t="shared" si="2"/>
        <v>8130.0675747414525</v>
      </c>
      <c r="AE7">
        <f t="shared" si="3"/>
        <v>3516.9412314283077</v>
      </c>
      <c r="AF7">
        <f t="shared" si="4"/>
        <v>-175.8470615714154</v>
      </c>
      <c r="AG7">
        <f t="shared" si="4"/>
        <v>-23.764682425604502</v>
      </c>
      <c r="AH7">
        <f t="shared" si="5"/>
        <v>-689.75762367296466</v>
      </c>
      <c r="AI7">
        <f t="shared" si="6"/>
        <v>2627.5718637583232</v>
      </c>
      <c r="AJ7">
        <f t="shared" si="7"/>
        <v>-1701.9659028172273</v>
      </c>
      <c r="AK7">
        <f>H7*SUM(AB7, AE7:AF7)</f>
        <v>835.96962657289384</v>
      </c>
      <c r="AL7">
        <f t="shared" si="8"/>
        <v>1761.5755875139898</v>
      </c>
      <c r="AN7">
        <f t="shared" si="9"/>
        <v>2532.3899355966282</v>
      </c>
      <c r="AO7">
        <f t="shared" si="9"/>
        <v>-126.61949677983142</v>
      </c>
      <c r="AP7">
        <f t="shared" si="9"/>
        <v>-17.111870411553593</v>
      </c>
      <c r="AQ7">
        <f t="shared" si="9"/>
        <v>-496.6631937381207</v>
      </c>
      <c r="AR7">
        <f t="shared" si="9"/>
        <v>1891.9953746671226</v>
      </c>
      <c r="AS7">
        <f t="shared" si="9"/>
        <v>-1225.5084857566906</v>
      </c>
      <c r="AT7">
        <f t="shared" si="9"/>
        <v>601.9438283129648</v>
      </c>
      <c r="AU7">
        <f t="shared" si="9"/>
        <v>1268.4307172233971</v>
      </c>
      <c r="AW7">
        <v>4</v>
      </c>
      <c r="AX7">
        <f>(R7*SUMPRODUCT(K8:$K$23, X8:$X$23)-$AZ$3*SUMPRODUCT(K7:$K$22, W8:$W$23))/Z7</f>
        <v>8552.6785390386376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3699.7561848744622</v>
      </c>
      <c r="P8">
        <f t="shared" si="22"/>
        <v>184.98780924372312</v>
      </c>
      <c r="Q8" s="4">
        <f t="shared" si="23"/>
        <v>25</v>
      </c>
      <c r="R8">
        <f t="shared" si="0"/>
        <v>250000</v>
      </c>
      <c r="S8">
        <f t="shared" si="1"/>
        <v>10060.698933445026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8130.0675747414525</v>
      </c>
      <c r="AC8">
        <f t="shared" si="2"/>
        <v>9425.2176532644426</v>
      </c>
      <c r="AE8">
        <f t="shared" si="3"/>
        <v>3466.0621033525358</v>
      </c>
      <c r="AF8">
        <f t="shared" si="4"/>
        <v>-173.3031051676268</v>
      </c>
      <c r="AG8">
        <f t="shared" si="4"/>
        <v>-23.420881878126682</v>
      </c>
      <c r="AH8">
        <f t="shared" si="5"/>
        <v>-1061.5372322177757</v>
      </c>
      <c r="AI8">
        <f t="shared" si="6"/>
        <v>2207.800884089007</v>
      </c>
      <c r="AJ8">
        <f t="shared" si="7"/>
        <v>-1295.15007852299</v>
      </c>
      <c r="AK8">
        <f t="shared" ref="AK8:AK23" si="24">H8*SUM(AB8:AB8, AE8:AF8)</f>
        <v>977.47411549845481</v>
      </c>
      <c r="AL8">
        <f t="shared" si="8"/>
        <v>1890.1249210644719</v>
      </c>
      <c r="AN8">
        <f t="shared" si="9"/>
        <v>2299.0222501514722</v>
      </c>
      <c r="AO8">
        <f t="shared" si="9"/>
        <v>-114.95111250757361</v>
      </c>
      <c r="AP8">
        <f t="shared" si="9"/>
        <v>-15.534957813912548</v>
      </c>
      <c r="AQ8">
        <f t="shared" si="9"/>
        <v>-704.11251831648201</v>
      </c>
      <c r="AR8">
        <f t="shared" si="9"/>
        <v>1464.4236615135042</v>
      </c>
      <c r="AS8">
        <f t="shared" si="9"/>
        <v>-859.0667907911195</v>
      </c>
      <c r="AT8">
        <f t="shared" si="9"/>
        <v>648.35385906803231</v>
      </c>
      <c r="AU8">
        <f t="shared" si="9"/>
        <v>1253.7107297904172</v>
      </c>
      <c r="AW8">
        <v>5</v>
      </c>
      <c r="AX8">
        <f>(R8*SUMPRODUCT(K9:$K$23, X9:$X$23)-$AZ$3*SUMPRODUCT(K8:$K$22, W9:$W$23))/Z8</f>
        <v>10060.698933445026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3699.7561848744622</v>
      </c>
      <c r="P9">
        <f t="shared" si="22"/>
        <v>184.98780924372312</v>
      </c>
      <c r="Q9" s="4">
        <f t="shared" si="23"/>
        <v>25</v>
      </c>
      <c r="R9">
        <f t="shared" si="0"/>
        <v>250000</v>
      </c>
      <c r="S9">
        <f t="shared" si="1"/>
        <v>11229.342754600062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9425.2176532644426</v>
      </c>
      <c r="AC9">
        <f t="shared" si="2"/>
        <v>10349.351649342467</v>
      </c>
      <c r="AE9">
        <f t="shared" si="3"/>
        <v>3409.8235854818936</v>
      </c>
      <c r="AF9">
        <f t="shared" si="4"/>
        <v>-170.49117927409469</v>
      </c>
      <c r="AG9">
        <f t="shared" si="4"/>
        <v>-23.040866851051657</v>
      </c>
      <c r="AH9">
        <f t="shared" si="5"/>
        <v>-1458.0620829375821</v>
      </c>
      <c r="AI9">
        <f t="shared" si="6"/>
        <v>1758.2294564191652</v>
      </c>
      <c r="AJ9">
        <f t="shared" si="7"/>
        <v>-924.13399607802421</v>
      </c>
      <c r="AK9">
        <f t="shared" si="24"/>
        <v>1083.7308776891589</v>
      </c>
      <c r="AL9">
        <f t="shared" si="8"/>
        <v>1917.8263380302999</v>
      </c>
      <c r="AN9">
        <f t="shared" si="9"/>
        <v>2083.4357489978615</v>
      </c>
      <c r="AO9">
        <f t="shared" si="9"/>
        <v>-104.17178744989309</v>
      </c>
      <c r="AP9">
        <f t="shared" si="9"/>
        <v>-14.078196270848018</v>
      </c>
      <c r="AQ9">
        <f t="shared" si="9"/>
        <v>-890.89027385008524</v>
      </c>
      <c r="AR9">
        <f t="shared" si="9"/>
        <v>1074.2954914270354</v>
      </c>
      <c r="AS9">
        <f t="shared" si="9"/>
        <v>-564.65496118066812</v>
      </c>
      <c r="AT9">
        <f t="shared" si="9"/>
        <v>662.17022560459748</v>
      </c>
      <c r="AU9">
        <f t="shared" si="9"/>
        <v>1171.8107558509646</v>
      </c>
      <c r="AW9">
        <v>6</v>
      </c>
      <c r="AX9">
        <f>(R9*SUMPRODUCT(K10:$K$23, X10:$X$23)-$AZ$3*SUMPRODUCT(K9:$K$22, W10:$W$23))/Z9</f>
        <v>11229.342754600062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3699.7561848744622</v>
      </c>
      <c r="P10">
        <f t="shared" si="22"/>
        <v>184.98780924372312</v>
      </c>
      <c r="Q10" s="4">
        <f t="shared" si="23"/>
        <v>25</v>
      </c>
      <c r="R10">
        <f t="shared" si="0"/>
        <v>250000</v>
      </c>
      <c r="S10">
        <f t="shared" si="1"/>
        <v>12091.394985827452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10349.351649342467</v>
      </c>
      <c r="AC10">
        <f t="shared" si="2"/>
        <v>10941.996207409396</v>
      </c>
      <c r="AE10">
        <f t="shared" si="3"/>
        <v>3348.0601858335099</v>
      </c>
      <c r="AF10">
        <f t="shared" si="4"/>
        <v>-167.40300929167549</v>
      </c>
      <c r="AG10">
        <f t="shared" si="4"/>
        <v>-22.623519081616955</v>
      </c>
      <c r="AH10">
        <f t="shared" si="5"/>
        <v>-1869.3910092418382</v>
      </c>
      <c r="AI10">
        <f t="shared" si="6"/>
        <v>1288.6426482183792</v>
      </c>
      <c r="AJ10">
        <f t="shared" si="7"/>
        <v>-592.64455806692968</v>
      </c>
      <c r="AK10">
        <f t="shared" si="24"/>
        <v>1157.7899152485716</v>
      </c>
      <c r="AL10">
        <f t="shared" si="8"/>
        <v>1853.7880054000211</v>
      </c>
      <c r="AN10">
        <f t="shared" si="9"/>
        <v>1884.442215091768</v>
      </c>
      <c r="AO10">
        <f t="shared" si="9"/>
        <v>-94.2221107545884</v>
      </c>
      <c r="AP10">
        <f t="shared" si="9"/>
        <v>-12.733556759738951</v>
      </c>
      <c r="AQ10">
        <f t="shared" si="9"/>
        <v>-1052.1792138725618</v>
      </c>
      <c r="AR10">
        <f t="shared" si="9"/>
        <v>725.30733370487894</v>
      </c>
      <c r="AS10">
        <f t="shared" si="9"/>
        <v>-333.56760684625954</v>
      </c>
      <c r="AT10">
        <f t="shared" si="9"/>
        <v>651.65739903172187</v>
      </c>
      <c r="AU10">
        <f t="shared" si="9"/>
        <v>1043.3971258903414</v>
      </c>
      <c r="AW10">
        <v>7</v>
      </c>
      <c r="AX10">
        <f>(R10*SUMPRODUCT(K11:$K$23, X11:$X$23)-$AZ$3*SUMPRODUCT(K10:$K$22, W11:$W$23))/Z10</f>
        <v>12091.394985827452</v>
      </c>
    </row>
    <row r="11" spans="1:52" x14ac:dyDescent="0.25">
      <c r="A11" t="s">
        <v>33</v>
      </c>
      <c r="C11" s="7">
        <f>AU25</f>
        <v>-50.925039138479178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3699.7561848744622</v>
      </c>
      <c r="P11">
        <f t="shared" si="22"/>
        <v>184.98780924372312</v>
      </c>
      <c r="Q11" s="4">
        <f t="shared" si="23"/>
        <v>25</v>
      </c>
      <c r="R11">
        <f t="shared" si="0"/>
        <v>250000</v>
      </c>
      <c r="S11">
        <f t="shared" si="1"/>
        <v>12658.873517724214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10941.996207409396</v>
      </c>
      <c r="AC11">
        <f t="shared" si="2"/>
        <v>11223.138693366605</v>
      </c>
      <c r="AE11">
        <f t="shared" si="3"/>
        <v>3280.1399537130287</v>
      </c>
      <c r="AF11">
        <f t="shared" si="4"/>
        <v>-164.00699768565144</v>
      </c>
      <c r="AG11">
        <f t="shared" si="4"/>
        <v>-22.164568351308318</v>
      </c>
      <c r="AH11">
        <f t="shared" si="5"/>
        <v>-2327.1553949246518</v>
      </c>
      <c r="AI11">
        <f t="shared" si="6"/>
        <v>766.81299275141691</v>
      </c>
      <c r="AJ11">
        <f t="shared" si="7"/>
        <v>-281.14248595720892</v>
      </c>
      <c r="AK11">
        <f t="shared" si="24"/>
        <v>1202.9822287736117</v>
      </c>
      <c r="AL11">
        <f t="shared" si="8"/>
        <v>1688.6527355678197</v>
      </c>
      <c r="AN11">
        <f t="shared" si="9"/>
        <v>1700.6827603406455</v>
      </c>
      <c r="AO11">
        <f t="shared" si="9"/>
        <v>-85.034138017032276</v>
      </c>
      <c r="AP11">
        <f t="shared" si="9"/>
        <v>-11.491856999208935</v>
      </c>
      <c r="AQ11">
        <f t="shared" si="9"/>
        <v>-1206.5805473641492</v>
      </c>
      <c r="AR11">
        <f t="shared" si="9"/>
        <v>397.57621796025472</v>
      </c>
      <c r="AS11">
        <f t="shared" si="9"/>
        <v>-145.76639588975536</v>
      </c>
      <c r="AT11">
        <f t="shared" si="9"/>
        <v>623.72068458711794</v>
      </c>
      <c r="AU11">
        <f t="shared" si="9"/>
        <v>875.53050665761737</v>
      </c>
      <c r="AW11">
        <v>8</v>
      </c>
      <c r="AX11">
        <f>(R11*SUMPRODUCT(K12:$K$23, X12:$X$23)-$AZ$3*SUMPRODUCT(K11:$K$22, W12:$W$23))/Z11</f>
        <v>12658.873517724214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3699.7561848744622</v>
      </c>
      <c r="P12">
        <f t="shared" si="22"/>
        <v>184.98780924372312</v>
      </c>
      <c r="Q12" s="4">
        <f t="shared" si="23"/>
        <v>25</v>
      </c>
      <c r="R12">
        <f t="shared" si="0"/>
        <v>250000</v>
      </c>
      <c r="S12">
        <f t="shared" si="1"/>
        <v>12944.334194867954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11223.138693366605</v>
      </c>
      <c r="AC12">
        <f t="shared" si="2"/>
        <v>11215.025462636411</v>
      </c>
      <c r="AE12">
        <f t="shared" si="3"/>
        <v>3205.4842832599556</v>
      </c>
      <c r="AF12">
        <f t="shared" si="4"/>
        <v>-160.27421416299779</v>
      </c>
      <c r="AG12">
        <f t="shared" si="4"/>
        <v>-21.660104903431105</v>
      </c>
      <c r="AH12">
        <f t="shared" si="5"/>
        <v>-2828.1776436413247</v>
      </c>
      <c r="AI12">
        <f t="shared" si="6"/>
        <v>195.37232055220193</v>
      </c>
      <c r="AJ12">
        <f t="shared" si="7"/>
        <v>8.1132307301941182</v>
      </c>
      <c r="AK12">
        <f t="shared" si="24"/>
        <v>1220.9711403015322</v>
      </c>
      <c r="AL12">
        <f t="shared" si="8"/>
        <v>1424.4566915839282</v>
      </c>
      <c r="AN12">
        <f t="shared" si="9"/>
        <v>1530.9674383466388</v>
      </c>
      <c r="AO12">
        <f t="shared" si="9"/>
        <v>-76.548371917331949</v>
      </c>
      <c r="AP12">
        <f t="shared" si="9"/>
        <v>-10.345056281043737</v>
      </c>
      <c r="AQ12">
        <f t="shared" si="9"/>
        <v>-1350.7624744524924</v>
      </c>
      <c r="AR12">
        <f t="shared" si="9"/>
        <v>93.311535695770587</v>
      </c>
      <c r="AS12">
        <f t="shared" si="9"/>
        <v>3.8749502321965381</v>
      </c>
      <c r="AT12">
        <f t="shared" si="9"/>
        <v>583.14653692875993</v>
      </c>
      <c r="AU12">
        <f t="shared" si="9"/>
        <v>680.33302285672698</v>
      </c>
      <c r="AW12">
        <v>9</v>
      </c>
      <c r="AX12">
        <f>(R12*SUMPRODUCT(K13:$K$23, X13:$X$23)-$AZ$3*SUMPRODUCT(K12:$K$22, W13:$W$23))/Z12</f>
        <v>12944.334194867954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3699.7561848744622</v>
      </c>
      <c r="P13">
        <f t="shared" si="22"/>
        <v>184.98780924372312</v>
      </c>
      <c r="Q13" s="4">
        <f t="shared" si="23"/>
        <v>25</v>
      </c>
      <c r="R13">
        <f t="shared" si="0"/>
        <v>250000</v>
      </c>
      <c r="S13">
        <f t="shared" si="1"/>
        <v>12965.272973980949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11215.025462636411</v>
      </c>
      <c r="AC13">
        <f t="shared" si="2"/>
        <v>10946.737081180168</v>
      </c>
      <c r="AE13">
        <f t="shared" si="3"/>
        <v>3123.7489794135404</v>
      </c>
      <c r="AF13">
        <f t="shared" si="4"/>
        <v>-156.18744897067702</v>
      </c>
      <c r="AG13">
        <f t="shared" si="4"/>
        <v>-21.107802942422364</v>
      </c>
      <c r="AH13">
        <f t="shared" si="5"/>
        <v>-3357.0091197442907</v>
      </c>
      <c r="AI13">
        <f t="shared" si="6"/>
        <v>-410.55539224384984</v>
      </c>
      <c r="AJ13">
        <f t="shared" si="7"/>
        <v>268.28838145624286</v>
      </c>
      <c r="AK13">
        <f t="shared" si="24"/>
        <v>1213.6323341717798</v>
      </c>
      <c r="AL13">
        <f t="shared" si="8"/>
        <v>1071.3653233841728</v>
      </c>
      <c r="AN13">
        <f t="shared" si="9"/>
        <v>1374.3261060350001</v>
      </c>
      <c r="AO13">
        <f t="shared" si="9"/>
        <v>-68.716305301750012</v>
      </c>
      <c r="AP13">
        <f t="shared" si="9"/>
        <v>-9.2865991524900515</v>
      </c>
      <c r="AQ13">
        <f t="shared" si="9"/>
        <v>-1476.95134976189</v>
      </c>
      <c r="AR13">
        <f t="shared" si="9"/>
        <v>-180.62814818112989</v>
      </c>
      <c r="AS13">
        <f t="shared" si="9"/>
        <v>118.03628556940401</v>
      </c>
      <c r="AT13">
        <f t="shared" si="9"/>
        <v>533.95026648191504</v>
      </c>
      <c r="AU13">
        <f t="shared" si="9"/>
        <v>471.35840387018919</v>
      </c>
      <c r="AW13">
        <v>10</v>
      </c>
      <c r="AX13">
        <f>(R13*SUMPRODUCT(K14:$K$23, X14:$X$23)-$AZ$3*SUMPRODUCT(K13:$K$22, W14:$W$23))/Z13</f>
        <v>12965.272973980949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3699.7561848744622</v>
      </c>
      <c r="P14">
        <f t="shared" si="22"/>
        <v>184.98780924372312</v>
      </c>
      <c r="Q14" s="4">
        <f t="shared" si="23"/>
        <v>25</v>
      </c>
      <c r="R14">
        <f t="shared" si="0"/>
        <v>250000</v>
      </c>
      <c r="S14">
        <f t="shared" si="1"/>
        <v>12729.047576584475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10946.737081180168</v>
      </c>
      <c r="AC14">
        <f t="shared" si="2"/>
        <v>10439.820501694527</v>
      </c>
      <c r="AE14">
        <f t="shared" si="3"/>
        <v>3034.3818135439433</v>
      </c>
      <c r="AF14">
        <f t="shared" si="4"/>
        <v>-151.71909067719716</v>
      </c>
      <c r="AG14">
        <f t="shared" si="4"/>
        <v>-20.50393094786396</v>
      </c>
      <c r="AH14">
        <f t="shared" si="5"/>
        <v>-3927.9396513417887</v>
      </c>
      <c r="AI14">
        <f t="shared" si="6"/>
        <v>-1065.7808594229064</v>
      </c>
      <c r="AJ14">
        <f t="shared" si="7"/>
        <v>506.91657948564171</v>
      </c>
      <c r="AK14">
        <f t="shared" si="24"/>
        <v>1183.4094000319026</v>
      </c>
      <c r="AL14">
        <f t="shared" si="8"/>
        <v>624.54512009463792</v>
      </c>
      <c r="AN14">
        <f t="shared" si="9"/>
        <v>1229.773874677179</v>
      </c>
      <c r="AO14">
        <f t="shared" si="9"/>
        <v>-61.488693733858952</v>
      </c>
      <c r="AP14">
        <f t="shared" si="9"/>
        <v>-8.3098305214327723</v>
      </c>
      <c r="AQ14">
        <f t="shared" si="9"/>
        <v>-1591.9148813006705</v>
      </c>
      <c r="AR14">
        <f t="shared" si="9"/>
        <v>-431.93953087878293</v>
      </c>
      <c r="AS14">
        <f t="shared" si="9"/>
        <v>205.44308673010443</v>
      </c>
      <c r="AT14">
        <f t="shared" si="9"/>
        <v>479.61201082566168</v>
      </c>
      <c r="AU14">
        <f t="shared" si="9"/>
        <v>253.11556667698315</v>
      </c>
      <c r="AW14">
        <v>11</v>
      </c>
      <c r="AX14">
        <f>(R14*SUMPRODUCT(K15:$K$23, X15:$X$23)-$AZ$3*SUMPRODUCT(K14:$K$22, W15:$W$23))/Z14</f>
        <v>12729.047576584475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3699.7561848744622</v>
      </c>
      <c r="P15">
        <f t="shared" si="22"/>
        <v>184.98780924372312</v>
      </c>
      <c r="Q15" s="4">
        <f t="shared" si="23"/>
        <v>25</v>
      </c>
      <c r="R15">
        <f t="shared" si="0"/>
        <v>250000</v>
      </c>
      <c r="S15">
        <f t="shared" si="1"/>
        <v>12240.408489710911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10439.820501694527</v>
      </c>
      <c r="AC15">
        <f t="shared" si="2"/>
        <v>9716.476322197017</v>
      </c>
      <c r="AE15">
        <f t="shared" si="3"/>
        <v>2936.8785689180622</v>
      </c>
      <c r="AF15">
        <f t="shared" si="4"/>
        <v>-146.84392844590312</v>
      </c>
      <c r="AG15">
        <f t="shared" si="4"/>
        <v>-19.845081825423819</v>
      </c>
      <c r="AH15">
        <f t="shared" si="5"/>
        <v>-4538.0981296150248</v>
      </c>
      <c r="AI15">
        <f t="shared" si="6"/>
        <v>-1767.9085709682895</v>
      </c>
      <c r="AJ15">
        <f t="shared" si="7"/>
        <v>723.34417949750969</v>
      </c>
      <c r="AK15">
        <f t="shared" si="24"/>
        <v>1132.1051642254877</v>
      </c>
      <c r="AL15">
        <f t="shared" si="8"/>
        <v>87.540772754707859</v>
      </c>
      <c r="AN15">
        <f t="shared" si="9"/>
        <v>1096.4337437972561</v>
      </c>
      <c r="AO15">
        <f t="shared" si="9"/>
        <v>-54.821687189862807</v>
      </c>
      <c r="AP15">
        <f t="shared" si="9"/>
        <v>-7.4088243184764053</v>
      </c>
      <c r="AQ15">
        <f t="shared" si="9"/>
        <v>-1694.2218771429048</v>
      </c>
      <c r="AR15">
        <f t="shared" si="9"/>
        <v>-660.01864485398789</v>
      </c>
      <c r="AS15">
        <f t="shared" si="9"/>
        <v>270.04826661000982</v>
      </c>
      <c r="AT15">
        <f t="shared" si="9"/>
        <v>422.65223925865018</v>
      </c>
      <c r="AU15">
        <f t="shared" si="9"/>
        <v>32.681861014672087</v>
      </c>
      <c r="AW15">
        <v>12</v>
      </c>
      <c r="AX15">
        <f>(R15*SUMPRODUCT(K16:$K$23, X16:$X$23)-$AZ$3*SUMPRODUCT(K15:$K$22, W16:$W$23))/Z15</f>
        <v>12240.408489710911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3699.7561848744622</v>
      </c>
      <c r="P16">
        <f t="shared" si="22"/>
        <v>184.98780924372312</v>
      </c>
      <c r="Q16" s="4">
        <f t="shared" si="23"/>
        <v>25</v>
      </c>
      <c r="R16">
        <f t="shared" si="0"/>
        <v>250000</v>
      </c>
      <c r="S16">
        <f t="shared" si="1"/>
        <v>11524.682492831877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9716.476322197017</v>
      </c>
      <c r="AC16">
        <f t="shared" si="2"/>
        <v>8820.7487310650686</v>
      </c>
      <c r="AE16">
        <f t="shared" si="3"/>
        <v>2831.7152939596936</v>
      </c>
      <c r="AF16">
        <f t="shared" si="4"/>
        <v>-141.5857646979847</v>
      </c>
      <c r="AG16">
        <f t="shared" si="4"/>
        <v>-19.134472330477216</v>
      </c>
      <c r="AH16">
        <f t="shared" si="5"/>
        <v>-5121.5867669236404</v>
      </c>
      <c r="AI16">
        <f t="shared" si="6"/>
        <v>-2450.5917099924091</v>
      </c>
      <c r="AJ16">
        <f t="shared" si="7"/>
        <v>895.72759113194843</v>
      </c>
      <c r="AK16">
        <f t="shared" si="24"/>
        <v>1061.6580759210262</v>
      </c>
      <c r="AL16">
        <f t="shared" si="8"/>
        <v>-493.20604293943438</v>
      </c>
      <c r="AN16">
        <f t="shared" si="9"/>
        <v>973.83943287520015</v>
      </c>
      <c r="AO16">
        <f t="shared" si="9"/>
        <v>-48.691971643760013</v>
      </c>
      <c r="AP16">
        <f t="shared" si="9"/>
        <v>-6.580429791944816</v>
      </c>
      <c r="AQ16">
        <f t="shared" si="9"/>
        <v>-1761.3363755745711</v>
      </c>
      <c r="AR16">
        <f t="shared" si="9"/>
        <v>-842.76934413507581</v>
      </c>
      <c r="AS16">
        <f t="shared" si="9"/>
        <v>308.04468627876895</v>
      </c>
      <c r="AT16">
        <f t="shared" si="9"/>
        <v>365.10891499850925</v>
      </c>
      <c r="AU16">
        <f t="shared" si="9"/>
        <v>-169.6157428577977</v>
      </c>
      <c r="AW16">
        <v>13</v>
      </c>
      <c r="AX16">
        <f>(R16*SUMPRODUCT(K17:$K$23, X17:$X$23)-$AZ$3*SUMPRODUCT(K16:$K$22, W17:$W$23))/Z16</f>
        <v>11524.682492831877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3699.7561848744622</v>
      </c>
      <c r="P17">
        <f t="shared" si="22"/>
        <v>184.98780924372312</v>
      </c>
      <c r="Q17" s="4">
        <f t="shared" si="23"/>
        <v>25</v>
      </c>
      <c r="R17">
        <f t="shared" si="0"/>
        <v>250000</v>
      </c>
      <c r="S17">
        <f t="shared" si="1"/>
        <v>10594.813178054847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8820.7487310650686</v>
      </c>
      <c r="AC17">
        <f t="shared" si="2"/>
        <v>7786.7890533092959</v>
      </c>
      <c r="AE17">
        <f t="shared" si="3"/>
        <v>2719.1815916081164</v>
      </c>
      <c r="AF17">
        <f t="shared" si="4"/>
        <v>-135.95907958040584</v>
      </c>
      <c r="AG17">
        <f t="shared" si="4"/>
        <v>-18.374059368593109</v>
      </c>
      <c r="AH17">
        <f t="shared" si="5"/>
        <v>-5690.6823857933232</v>
      </c>
      <c r="AI17">
        <f t="shared" si="6"/>
        <v>-3125.8339331342054</v>
      </c>
      <c r="AJ17">
        <f t="shared" si="7"/>
        <v>1033.9596777557726</v>
      </c>
      <c r="AK17">
        <f t="shared" si="24"/>
        <v>975.86062721393546</v>
      </c>
      <c r="AL17">
        <f t="shared" si="8"/>
        <v>-1116.0136281644973</v>
      </c>
      <c r="AN17">
        <f t="shared" si="9"/>
        <v>861.42475502364402</v>
      </c>
      <c r="AO17">
        <f t="shared" si="9"/>
        <v>-43.07123775118221</v>
      </c>
      <c r="AP17">
        <f t="shared" si="9"/>
        <v>-5.8208211026537775</v>
      </c>
      <c r="AQ17">
        <f t="shared" si="9"/>
        <v>-1802.7831224027573</v>
      </c>
      <c r="AR17">
        <f t="shared" si="9"/>
        <v>-990.25042623294917</v>
      </c>
      <c r="AS17">
        <f t="shared" si="9"/>
        <v>327.55387314473086</v>
      </c>
      <c r="AT17">
        <f t="shared" si="9"/>
        <v>309.1483497568978</v>
      </c>
      <c r="AU17">
        <f t="shared" si="9"/>
        <v>-353.54820333132056</v>
      </c>
      <c r="AW17">
        <v>14</v>
      </c>
      <c r="AX17">
        <f>(R17*SUMPRODUCT(K18:$K$23, X18:$X$23)-$AZ$3*SUMPRODUCT(K17:$K$22, W18:$W$23))/Z17</f>
        <v>10594.813178054847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3699.7561848744622</v>
      </c>
      <c r="P18">
        <f t="shared" si="22"/>
        <v>184.98780924372312</v>
      </c>
      <c r="Q18" s="4">
        <f t="shared" si="23"/>
        <v>25</v>
      </c>
      <c r="R18">
        <f t="shared" si="0"/>
        <v>250000</v>
      </c>
      <c r="S18">
        <f t="shared" si="1"/>
        <v>9450.8114998573565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7786.7890533092959</v>
      </c>
      <c r="AC18">
        <f t="shared" si="2"/>
        <v>6639.8580824038654</v>
      </c>
      <c r="AE18">
        <f t="shared" si="3"/>
        <v>2599.3382692516052</v>
      </c>
      <c r="AF18">
        <f t="shared" si="4"/>
        <v>-129.96691346258027</v>
      </c>
      <c r="AG18">
        <f t="shared" si="4"/>
        <v>-17.564253827578941</v>
      </c>
      <c r="AH18">
        <f t="shared" si="5"/>
        <v>-6260.6494732823976</v>
      </c>
      <c r="AI18">
        <f t="shared" si="6"/>
        <v>-3808.8423713209513</v>
      </c>
      <c r="AJ18">
        <f t="shared" si="7"/>
        <v>1146.9309709054305</v>
      </c>
      <c r="AK18">
        <f t="shared" si="24"/>
        <v>877.64015852736156</v>
      </c>
      <c r="AL18">
        <f t="shared" si="8"/>
        <v>-1784.2712418881592</v>
      </c>
      <c r="AN18">
        <f t="shared" si="9"/>
        <v>758.54841337056598</v>
      </c>
      <c r="AO18">
        <f t="shared" si="9"/>
        <v>-37.927420668528306</v>
      </c>
      <c r="AP18">
        <f t="shared" si="9"/>
        <v>-5.125664878078342</v>
      </c>
      <c r="AQ18">
        <f t="shared" si="9"/>
        <v>-1827.0056578649742</v>
      </c>
      <c r="AR18">
        <f t="shared" si="9"/>
        <v>-1111.5103300410149</v>
      </c>
      <c r="AS18">
        <f t="shared" si="9"/>
        <v>334.70159637066632</v>
      </c>
      <c r="AT18">
        <f t="shared" si="9"/>
        <v>256.1161652703625</v>
      </c>
      <c r="AU18">
        <f t="shared" si="9"/>
        <v>-520.69256839998593</v>
      </c>
      <c r="AW18">
        <v>15</v>
      </c>
      <c r="AX18">
        <f>(R18*SUMPRODUCT(K19:$K$23, X19:$X$23)-$AZ$3*SUMPRODUCT(K18:$K$22, W19:$W$23))/Z18</f>
        <v>9450.8114998573565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3699.7561848744622</v>
      </c>
      <c r="P19">
        <f t="shared" si="22"/>
        <v>184.98780924372312</v>
      </c>
      <c r="Q19" s="4">
        <f t="shared" si="23"/>
        <v>25</v>
      </c>
      <c r="R19">
        <f t="shared" si="0"/>
        <v>250000</v>
      </c>
      <c r="S19">
        <f t="shared" si="1"/>
        <v>8062.0974633873029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6639.8580824038654</v>
      </c>
      <c r="AC19">
        <f t="shared" si="2"/>
        <v>5385.1938779901193</v>
      </c>
      <c r="AE19">
        <f t="shared" si="3"/>
        <v>2471.3053206467903</v>
      </c>
      <c r="AF19">
        <f t="shared" si="4"/>
        <v>-123.56526603233952</v>
      </c>
      <c r="AG19">
        <f t="shared" si="4"/>
        <v>-16.699109327461297</v>
      </c>
      <c r="AH19">
        <f t="shared" si="5"/>
        <v>-6895.0196184185461</v>
      </c>
      <c r="AI19">
        <f t="shared" si="6"/>
        <v>-4563.9786731315562</v>
      </c>
      <c r="AJ19">
        <f t="shared" si="7"/>
        <v>1254.6642044137461</v>
      </c>
      <c r="AK19">
        <f t="shared" si="24"/>
        <v>769.08674778093143</v>
      </c>
      <c r="AL19">
        <f t="shared" si="8"/>
        <v>-2540.2277209368785</v>
      </c>
      <c r="AN19">
        <f t="shared" si="9"/>
        <v>664.33674542973711</v>
      </c>
      <c r="AO19">
        <f t="shared" si="9"/>
        <v>-33.21683727148686</v>
      </c>
      <c r="AP19">
        <f t="shared" si="9"/>
        <v>-4.4890576042937207</v>
      </c>
      <c r="AQ19">
        <f t="shared" si="9"/>
        <v>-1853.5204269197809</v>
      </c>
      <c r="AR19">
        <f t="shared" si="9"/>
        <v>-1226.8895763658243</v>
      </c>
      <c r="AS19">
        <f t="shared" si="9"/>
        <v>337.27905945238274</v>
      </c>
      <c r="AT19">
        <f t="shared" si="9"/>
        <v>206.74603931180943</v>
      </c>
      <c r="AU19">
        <f t="shared" si="9"/>
        <v>-682.86447760163219</v>
      </c>
      <c r="AW19">
        <v>16</v>
      </c>
      <c r="AX19">
        <f>(R19*SUMPRODUCT(K20:$K$23, X20:$X$23)-$AZ$3*SUMPRODUCT(K19:$K$22, W20:$W$23))/Z19</f>
        <v>8062.0974633873029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3699.7561848744622</v>
      </c>
      <c r="P20">
        <f t="shared" si="22"/>
        <v>184.98780924372312</v>
      </c>
      <c r="Q20" s="4">
        <f t="shared" si="23"/>
        <v>25</v>
      </c>
      <c r="R20">
        <f t="shared" si="0"/>
        <v>250000</v>
      </c>
      <c r="S20">
        <f t="shared" si="1"/>
        <v>6426.9856117175941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5385.1938779901193</v>
      </c>
      <c r="AC20">
        <f t="shared" si="2"/>
        <v>4057.8151422167684</v>
      </c>
      <c r="AE20">
        <f t="shared" si="3"/>
        <v>2335.9203795512421</v>
      </c>
      <c r="AF20">
        <f t="shared" si="4"/>
        <v>-116.79601897756211</v>
      </c>
      <c r="AG20">
        <f t="shared" si="4"/>
        <v>-15.784285928766566</v>
      </c>
      <c r="AH20">
        <f t="shared" si="5"/>
        <v>-7478.323054201167</v>
      </c>
      <c r="AI20">
        <f t="shared" si="6"/>
        <v>-5274.9829795562537</v>
      </c>
      <c r="AJ20">
        <f t="shared" si="7"/>
        <v>1327.3787357733509</v>
      </c>
      <c r="AK20">
        <f t="shared" si="24"/>
        <v>650.71672031038145</v>
      </c>
      <c r="AL20">
        <f t="shared" si="8"/>
        <v>-3296.8875234725215</v>
      </c>
      <c r="AN20">
        <f t="shared" si="9"/>
        <v>578.44393643135447</v>
      </c>
      <c r="AO20">
        <f t="shared" si="9"/>
        <v>-28.922196821567724</v>
      </c>
      <c r="AP20">
        <f t="shared" si="9"/>
        <v>-3.9086625410356723</v>
      </c>
      <c r="AQ20">
        <f t="shared" si="9"/>
        <v>-1851.8570509704221</v>
      </c>
      <c r="AR20">
        <f t="shared" si="9"/>
        <v>-1306.2439739016711</v>
      </c>
      <c r="AS20">
        <f t="shared" si="9"/>
        <v>328.69878090772852</v>
      </c>
      <c r="AT20">
        <f t="shared" si="9"/>
        <v>161.13697388536386</v>
      </c>
      <c r="AU20">
        <f t="shared" si="9"/>
        <v>-816.40821910857869</v>
      </c>
      <c r="AW20">
        <v>17</v>
      </c>
      <c r="AX20">
        <f>(R20*SUMPRODUCT(K21:$K$23, X21:$X$23)-$AZ$3*SUMPRODUCT(K20:$K$22, W21:$W$23))/Z20</f>
        <v>6426.9856117175941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3699.7561848744622</v>
      </c>
      <c r="P21">
        <f t="shared" si="22"/>
        <v>184.98780924372312</v>
      </c>
      <c r="Q21" s="4">
        <f t="shared" si="23"/>
        <v>25</v>
      </c>
      <c r="R21">
        <f t="shared" si="0"/>
        <v>250000</v>
      </c>
      <c r="S21">
        <f t="shared" si="1"/>
        <v>4557.2433830438895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4057.8151422167684</v>
      </c>
      <c r="AC21">
        <f t="shared" si="2"/>
        <v>2703.8467288041043</v>
      </c>
      <c r="AE21">
        <f t="shared" si="3"/>
        <v>2195.0931335082541</v>
      </c>
      <c r="AF21">
        <f t="shared" si="4"/>
        <v>-109.7546566754127</v>
      </c>
      <c r="AG21">
        <f t="shared" si="4"/>
        <v>-14.83268777603744</v>
      </c>
      <c r="AH21">
        <f t="shared" si="5"/>
        <v>-7937.5529344146125</v>
      </c>
      <c r="AI21">
        <f t="shared" si="6"/>
        <v>-5867.0471453578084</v>
      </c>
      <c r="AJ21">
        <f t="shared" si="7"/>
        <v>1353.9684134126642</v>
      </c>
      <c r="AK21">
        <f t="shared" si="24"/>
        <v>525.68194148931332</v>
      </c>
      <c r="AL21">
        <f t="shared" si="8"/>
        <v>-3987.3967904558313</v>
      </c>
      <c r="AN21">
        <f t="shared" si="9"/>
        <v>500.72301711075573</v>
      </c>
      <c r="AO21">
        <f t="shared" si="9"/>
        <v>-25.036150855537787</v>
      </c>
      <c r="AP21">
        <f t="shared" si="9"/>
        <v>-3.3834865872907915</v>
      </c>
      <c r="AQ21">
        <f t="shared" si="9"/>
        <v>-1810.6363657765378</v>
      </c>
      <c r="AR21">
        <f t="shared" si="9"/>
        <v>-1338.3329861086106</v>
      </c>
      <c r="AS21">
        <f t="shared" si="9"/>
        <v>308.85393366117188</v>
      </c>
      <c r="AT21">
        <f t="shared" si="9"/>
        <v>119.91338488790319</v>
      </c>
      <c r="AU21">
        <f t="shared" si="9"/>
        <v>-909.56566755953554</v>
      </c>
      <c r="AW21">
        <v>18</v>
      </c>
      <c r="AX21">
        <f>(R21*SUMPRODUCT(K22:$K$23, X22:$X$23)-$AZ$3*SUMPRODUCT(K21:$K$22, W22:$W$23))/Z21</f>
        <v>4557.2433830438895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3699.7561848744622</v>
      </c>
      <c r="P22">
        <f t="shared" si="22"/>
        <v>184.98780924372312</v>
      </c>
      <c r="Q22" s="4">
        <f t="shared" si="23"/>
        <v>25</v>
      </c>
      <c r="R22">
        <f t="shared" si="0"/>
        <v>250000</v>
      </c>
      <c r="S22">
        <f t="shared" si="1"/>
        <v>2424.4995966325641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2703.8467288041043</v>
      </c>
      <c r="AC22">
        <f t="shared" si="2"/>
        <v>1343.0397672290744</v>
      </c>
      <c r="AE22">
        <f t="shared" si="3"/>
        <v>2049.4619558772283</v>
      </c>
      <c r="AF22">
        <f t="shared" si="4"/>
        <v>-102.47309779386143</v>
      </c>
      <c r="AG22">
        <f t="shared" si="4"/>
        <v>-13.84862848703346</v>
      </c>
      <c r="AH22">
        <f t="shared" si="5"/>
        <v>-8357.3241124360575</v>
      </c>
      <c r="AI22">
        <f t="shared" si="6"/>
        <v>-6424.183882839724</v>
      </c>
      <c r="AJ22">
        <f t="shared" si="7"/>
        <v>1360.8069615750298</v>
      </c>
      <c r="AK22">
        <f t="shared" si="24"/>
        <v>397.98130284113472</v>
      </c>
      <c r="AL22">
        <f t="shared" si="8"/>
        <v>-4665.3956184235594</v>
      </c>
      <c r="AN22">
        <f t="shared" si="9"/>
        <v>430.65136885467882</v>
      </c>
      <c r="AO22">
        <f t="shared" si="9"/>
        <v>-21.532568442733943</v>
      </c>
      <c r="AP22">
        <f t="shared" si="9"/>
        <v>-2.9099983035050419</v>
      </c>
      <c r="AQ22">
        <f t="shared" si="9"/>
        <v>-1756.1160667860688</v>
      </c>
      <c r="AR22">
        <f t="shared" si="9"/>
        <v>-1349.907264677629</v>
      </c>
      <c r="AS22">
        <f t="shared" si="9"/>
        <v>285.94499110788513</v>
      </c>
      <c r="AT22">
        <f t="shared" si="9"/>
        <v>83.627408820937504</v>
      </c>
      <c r="AU22">
        <f t="shared" si="9"/>
        <v>-980.33486474880635</v>
      </c>
      <c r="AW22">
        <v>19</v>
      </c>
      <c r="AX22">
        <f>(R22*SUMPRODUCT(K23:$K$23, X23:$X$23)-$AZ$3*SUMPRODUCT(K22:$K$22, W23:$W$23))/Z22</f>
        <v>2424.4995966325641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3699.7561848744622</v>
      </c>
      <c r="P23">
        <f t="shared" si="22"/>
        <v>184.98780924372312</v>
      </c>
      <c r="Q23" s="4">
        <f t="shared" si="23"/>
        <v>25</v>
      </c>
      <c r="R23">
        <f t="shared" si="0"/>
        <v>250000</v>
      </c>
      <c r="S23">
        <f t="shared" si="1"/>
        <v>2614.8198588529217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1343.0397672290744</v>
      </c>
      <c r="AC23">
        <f t="shared" si="2"/>
        <v>1343.0397672290744</v>
      </c>
      <c r="AE23">
        <f t="shared" si="3"/>
        <v>1900.2913980919163</v>
      </c>
      <c r="AF23">
        <f t="shared" si="4"/>
        <v>-95.014569904595817</v>
      </c>
      <c r="AG23">
        <f t="shared" si="4"/>
        <v>-12.840652891268805</v>
      </c>
      <c r="AH23">
        <f t="shared" si="5"/>
        <v>-8694.8931089431935</v>
      </c>
      <c r="AI23">
        <f t="shared" si="6"/>
        <v>-6902.4569336471413</v>
      </c>
      <c r="AJ23">
        <f t="shared" si="7"/>
        <v>0</v>
      </c>
      <c r="AK23">
        <f t="shared" si="24"/>
        <v>269.40774770297179</v>
      </c>
      <c r="AL23">
        <f t="shared" si="8"/>
        <v>-6633.0491859441699</v>
      </c>
      <c r="AN23">
        <f t="shared" si="9"/>
        <v>367.8303330902304</v>
      </c>
      <c r="AO23">
        <f t="shared" si="9"/>
        <v>-18.39151665451152</v>
      </c>
      <c r="AP23">
        <f t="shared" si="9"/>
        <v>-2.4855038731607078</v>
      </c>
      <c r="AQ23">
        <f t="shared" si="9"/>
        <v>-1683.0289458016196</v>
      </c>
      <c r="AR23">
        <f t="shared" si="9"/>
        <v>-1336.0756332390613</v>
      </c>
      <c r="AS23">
        <f t="shared" si="9"/>
        <v>0</v>
      </c>
      <c r="AT23">
        <f t="shared" si="9"/>
        <v>52.147971450155254</v>
      </c>
      <c r="AU23">
        <f t="shared" si="9"/>
        <v>-1283.9276617889061</v>
      </c>
      <c r="AW23">
        <v>20</v>
      </c>
      <c r="AX23">
        <f>(R23*SUMPRODUCT(K$23:$K24, X$23:$X24)-$AZ$3*SUMPRODUCT(K$22:$K23, W$23:$W24))/Z23</f>
        <v>2614.8198588529217</v>
      </c>
    </row>
    <row r="25" spans="5:50" x14ac:dyDescent="0.25">
      <c r="AN25" s="8">
        <f t="shared" ref="AN25:AU25" si="25">SUM(AN3:AN23)</f>
        <v>30413.955583517447</v>
      </c>
      <c r="AO25" s="8">
        <f t="shared" si="25"/>
        <v>-4295.5149178317197</v>
      </c>
      <c r="AP25" s="8">
        <f t="shared" si="25"/>
        <v>-1702.945829385116</v>
      </c>
      <c r="AQ25" s="8">
        <f t="shared" si="25"/>
        <v>-26378.142177360882</v>
      </c>
      <c r="AR25" s="8">
        <f t="shared" si="25"/>
        <v>-1962.6473410602675</v>
      </c>
      <c r="AS25" s="8">
        <f t="shared" si="25"/>
        <v>-5799.9624901321886</v>
      </c>
      <c r="AT25" s="8">
        <f t="shared" si="25"/>
        <v>7711.6847920539794</v>
      </c>
      <c r="AU25" s="9">
        <f t="shared" si="25"/>
        <v>-50.925039138479178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13687.237101168599</v>
      </c>
      <c r="K3">
        <v>1</v>
      </c>
      <c r="L3" s="2">
        <v>0</v>
      </c>
      <c r="O3">
        <f>$C$3</f>
        <v>13687.237101168599</v>
      </c>
      <c r="P3">
        <f>O3*B5</f>
        <v>10949.78968093488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13687.237101168599</v>
      </c>
      <c r="AF3">
        <f t="shared" ref="AF3:AG23" si="4">-$Z3*P3</f>
        <v>-10949.78968093488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1215.0148332337187</v>
      </c>
      <c r="AJ3">
        <f t="shared" ref="AJ3:AJ23" si="7">AB3-AC3</f>
        <v>0</v>
      </c>
      <c r="AL3">
        <f t="shared" ref="AL3:AL23" si="8">SUM(AI3:AK3)</f>
        <v>1215.0148332337187</v>
      </c>
      <c r="AN3">
        <f t="shared" ref="AN3:AU23" si="9">AE3*$K3</f>
        <v>13687.237101168599</v>
      </c>
      <c r="AO3">
        <f t="shared" si="9"/>
        <v>-10949.78968093488</v>
      </c>
      <c r="AP3">
        <f t="shared" si="9"/>
        <v>-1522.432587</v>
      </c>
      <c r="AQ3">
        <f t="shared" si="9"/>
        <v>0</v>
      </c>
      <c r="AR3">
        <f t="shared" si="9"/>
        <v>1215.0148332337187</v>
      </c>
      <c r="AS3">
        <f t="shared" si="9"/>
        <v>0</v>
      </c>
      <c r="AT3">
        <f t="shared" si="9"/>
        <v>0</v>
      </c>
      <c r="AU3">
        <f t="shared" si="9"/>
        <v>1215.0148332337187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10411.379947889351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250000</v>
      </c>
      <c r="S4">
        <f t="shared" si="1"/>
        <v>6306.2796629873419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6125.8636486480391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-6125.8636486480391</v>
      </c>
      <c r="AK4">
        <f>H4*SUM(AB4, AE4:AF4)</f>
        <v>0</v>
      </c>
      <c r="AL4">
        <f t="shared" si="8"/>
        <v>-10778.100148648038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-4285.5162992413216</v>
      </c>
      <c r="AR4">
        <f t="shared" si="9"/>
        <v>-4285.5162992413216</v>
      </c>
      <c r="AS4">
        <f t="shared" si="9"/>
        <v>-5642.982361969579</v>
      </c>
      <c r="AT4">
        <f t="shared" si="9"/>
        <v>0</v>
      </c>
      <c r="AU4">
        <f t="shared" si="9"/>
        <v>-9928.4986612109005</v>
      </c>
      <c r="AW4">
        <v>1</v>
      </c>
      <c r="AX4">
        <f>(R4*SUMPRODUCT(K5:$K$23, X5:$X$23)-$AZ$3*SUMPRODUCT(K4:$K$22, W5:$W$23))/Z4</f>
        <v>6306.2796629873419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13687.237101168599</v>
      </c>
      <c r="P5">
        <f t="shared" ref="P5:P23" si="22">O5*$C$5</f>
        <v>684.36185505843002</v>
      </c>
      <c r="Q5" s="4">
        <f t="shared" ref="Q5:Q23" si="23">$C$8</f>
        <v>25</v>
      </c>
      <c r="R5">
        <f t="shared" si="0"/>
        <v>250000</v>
      </c>
      <c r="S5">
        <f t="shared" si="1"/>
        <v>11573.599477033624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6125.8636486480391</v>
      </c>
      <c r="AC5">
        <f t="shared" si="2"/>
        <v>10881.238055089416</v>
      </c>
      <c r="AE5">
        <f t="shared" si="3"/>
        <v>12868.432634964496</v>
      </c>
      <c r="AF5">
        <f t="shared" si="4"/>
        <v>-643.42163174822485</v>
      </c>
      <c r="AG5">
        <f t="shared" si="4"/>
        <v>-23.504438002805191</v>
      </c>
      <c r="AH5">
        <f t="shared" si="5"/>
        <v>-5374.9058369480699</v>
      </c>
      <c r="AI5">
        <f t="shared" si="6"/>
        <v>6826.6007282653973</v>
      </c>
      <c r="AJ5">
        <f t="shared" si="7"/>
        <v>-4755.3744064413768</v>
      </c>
      <c r="AK5">
        <f>H5*SUM(AB5, AE5:AF5)</f>
        <v>1570.3210457093332</v>
      </c>
      <c r="AL5">
        <f t="shared" si="8"/>
        <v>3641.5473675333537</v>
      </c>
      <c r="AN5">
        <f t="shared" si="9"/>
        <v>10919.641671052417</v>
      </c>
      <c r="AO5">
        <f t="shared" si="9"/>
        <v>-545.98208355262091</v>
      </c>
      <c r="AP5">
        <f t="shared" si="9"/>
        <v>-19.944934084103998</v>
      </c>
      <c r="AQ5">
        <f t="shared" si="9"/>
        <v>-4560.9319658441018</v>
      </c>
      <c r="AR5">
        <f t="shared" si="9"/>
        <v>5792.7826875715909</v>
      </c>
      <c r="AS5">
        <f t="shared" si="9"/>
        <v>-4035.2221597635676</v>
      </c>
      <c r="AT5">
        <f t="shared" si="9"/>
        <v>1332.5121725444344</v>
      </c>
      <c r="AU5">
        <f t="shared" si="9"/>
        <v>3090.072700352458</v>
      </c>
      <c r="AW5">
        <v>2</v>
      </c>
      <c r="AX5">
        <f>(R5*SUMPRODUCT(K6:$K$23, X6:$X$23)-$AZ$3*SUMPRODUCT(K5:$K$22, W6:$W$23))/Z5</f>
        <v>11573.599477033624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13687.237101168599</v>
      </c>
      <c r="P6">
        <f t="shared" si="22"/>
        <v>684.36185505843002</v>
      </c>
      <c r="Q6" s="4">
        <f t="shared" si="23"/>
        <v>25</v>
      </c>
      <c r="R6">
        <f t="shared" si="0"/>
        <v>250000</v>
      </c>
      <c r="S6">
        <f t="shared" si="1"/>
        <v>15935.591770197829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10881.238055089416</v>
      </c>
      <c r="AC6">
        <f t="shared" si="2"/>
        <v>14445.801897449295</v>
      </c>
      <c r="AE6">
        <f t="shared" si="3"/>
        <v>12407.641870989342</v>
      </c>
      <c r="AF6">
        <f t="shared" si="4"/>
        <v>-620.38209354946719</v>
      </c>
      <c r="AG6">
        <f t="shared" si="4"/>
        <v>-22.662794871015262</v>
      </c>
      <c r="AH6">
        <f t="shared" si="5"/>
        <v>-6065.9875176187797</v>
      </c>
      <c r="AI6">
        <f t="shared" si="6"/>
        <v>5698.6094649500792</v>
      </c>
      <c r="AJ6">
        <f t="shared" si="7"/>
        <v>-3564.5638423598793</v>
      </c>
      <c r="AK6">
        <f>H6*SUM(AB6, AE6:AF6)</f>
        <v>1939.7886965251967</v>
      </c>
      <c r="AL6">
        <f t="shared" si="8"/>
        <v>4073.8343191153963</v>
      </c>
      <c r="AN6">
        <f t="shared" si="9"/>
        <v>9698.6960792629907</v>
      </c>
      <c r="AO6">
        <f t="shared" si="9"/>
        <v>-484.93480396314953</v>
      </c>
      <c r="AP6">
        <f t="shared" si="9"/>
        <v>-17.714853639882747</v>
      </c>
      <c r="AQ6">
        <f t="shared" si="9"/>
        <v>-4741.6076290487281</v>
      </c>
      <c r="AR6">
        <f t="shared" si="9"/>
        <v>4454.4387926112295</v>
      </c>
      <c r="AS6">
        <f t="shared" si="9"/>
        <v>-2786.3168297121201</v>
      </c>
      <c r="AT6">
        <f t="shared" si="9"/>
        <v>1516.2769220133425</v>
      </c>
      <c r="AU6">
        <f t="shared" si="9"/>
        <v>3184.3988849124516</v>
      </c>
      <c r="AW6">
        <v>3</v>
      </c>
      <c r="AX6">
        <f>(R6*SUMPRODUCT(K7:$K$23, X7:$X$23)-$AZ$3*SUMPRODUCT(K6:$K$22, W7:$W$23))/Z6</f>
        <v>15935.591770197829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13687.237101168599</v>
      </c>
      <c r="P7">
        <f t="shared" si="22"/>
        <v>684.36185505843002</v>
      </c>
      <c r="Q7" s="4">
        <f t="shared" si="23"/>
        <v>25</v>
      </c>
      <c r="R7">
        <f t="shared" si="0"/>
        <v>250000</v>
      </c>
      <c r="S7">
        <f t="shared" si="1"/>
        <v>19494.913090584429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14445.801897449295</v>
      </c>
      <c r="AC7">
        <f t="shared" si="2"/>
        <v>16970.060384259661</v>
      </c>
      <c r="AE7">
        <f t="shared" si="3"/>
        <v>11914.556326629261</v>
      </c>
      <c r="AF7">
        <f t="shared" si="4"/>
        <v>-595.72781633146315</v>
      </c>
      <c r="AG7">
        <f t="shared" si="4"/>
        <v>-21.762164706001936</v>
      </c>
      <c r="AH7">
        <f t="shared" si="5"/>
        <v>-6740.0221630317301</v>
      </c>
      <c r="AI7">
        <f t="shared" si="6"/>
        <v>4557.0441825600647</v>
      </c>
      <c r="AJ7">
        <f t="shared" si="7"/>
        <v>-2524.2584868103659</v>
      </c>
      <c r="AK7">
        <f>H7*SUM(AB7, AE7:AF7)</f>
        <v>2204.7309532517343</v>
      </c>
      <c r="AL7">
        <f t="shared" si="8"/>
        <v>4237.5166490014326</v>
      </c>
      <c r="AN7">
        <f t="shared" si="9"/>
        <v>8579.1318487290828</v>
      </c>
      <c r="AO7">
        <f t="shared" si="9"/>
        <v>-428.95659243645423</v>
      </c>
      <c r="AP7">
        <f t="shared" si="9"/>
        <v>-15.669948188441566</v>
      </c>
      <c r="AQ7">
        <f t="shared" si="9"/>
        <v>-4853.1843918324248</v>
      </c>
      <c r="AR7">
        <f t="shared" si="9"/>
        <v>3281.3209162717617</v>
      </c>
      <c r="AS7">
        <f t="shared" si="9"/>
        <v>-1817.6040957746818</v>
      </c>
      <c r="AT7">
        <f t="shared" si="9"/>
        <v>1587.5268050599684</v>
      </c>
      <c r="AU7">
        <f t="shared" si="9"/>
        <v>3051.2436255570478</v>
      </c>
      <c r="AW7">
        <v>4</v>
      </c>
      <c r="AX7">
        <f>(R7*SUMPRODUCT(K8:$K$23, X8:$X$23)-$AZ$3*SUMPRODUCT(K7:$K$22, W8:$W$23))/Z7</f>
        <v>19494.913090584429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13687.237101168599</v>
      </c>
      <c r="P8">
        <f t="shared" si="22"/>
        <v>684.36185505843002</v>
      </c>
      <c r="Q8" s="4">
        <f t="shared" si="23"/>
        <v>25</v>
      </c>
      <c r="R8">
        <f t="shared" si="0"/>
        <v>250000</v>
      </c>
      <c r="S8">
        <f t="shared" si="1"/>
        <v>22325.468147510255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16970.060384259661</v>
      </c>
      <c r="AC8">
        <f t="shared" si="2"/>
        <v>18577.499061936818</v>
      </c>
      <c r="AE8">
        <f t="shared" si="3"/>
        <v>11389.442439791494</v>
      </c>
      <c r="AF8">
        <f t="shared" si="4"/>
        <v>-569.4721219895747</v>
      </c>
      <c r="AG8">
        <f t="shared" si="4"/>
        <v>-20.803034161691912</v>
      </c>
      <c r="AH8">
        <f t="shared" si="5"/>
        <v>-7415.0889725000388</v>
      </c>
      <c r="AI8">
        <f t="shared" si="6"/>
        <v>3384.0783111401879</v>
      </c>
      <c r="AJ8">
        <f t="shared" si="7"/>
        <v>-1607.4386776771571</v>
      </c>
      <c r="AK8">
        <f t="shared" ref="AK8:AK23" si="24">H8*SUM(AB8:AB8, AE8:AF8)</f>
        <v>2378.0485072368133</v>
      </c>
      <c r="AL8">
        <f t="shared" si="8"/>
        <v>4154.6881406998436</v>
      </c>
      <c r="AN8">
        <f t="shared" si="9"/>
        <v>7554.5621529900382</v>
      </c>
      <c r="AO8">
        <f t="shared" si="9"/>
        <v>-377.72810764950191</v>
      </c>
      <c r="AP8">
        <f t="shared" si="9"/>
        <v>-13.798552069257715</v>
      </c>
      <c r="AQ8">
        <f t="shared" si="9"/>
        <v>-4918.3926964670709</v>
      </c>
      <c r="AR8">
        <f t="shared" si="9"/>
        <v>2244.6427968042071</v>
      </c>
      <c r="AS8">
        <f t="shared" si="9"/>
        <v>-1066.2063100829469</v>
      </c>
      <c r="AT8">
        <f t="shared" si="9"/>
        <v>1577.3480875570035</v>
      </c>
      <c r="AU8">
        <f t="shared" si="9"/>
        <v>2755.7845742782633</v>
      </c>
      <c r="AW8">
        <v>5</v>
      </c>
      <c r="AX8">
        <f>(R8*SUMPRODUCT(K9:$K$23, X9:$X$23)-$AZ$3*SUMPRODUCT(K8:$K$22, W9:$W$23))/Z8</f>
        <v>22325.468147510255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13687.237101168599</v>
      </c>
      <c r="P9">
        <f t="shared" si="22"/>
        <v>684.36185505843002</v>
      </c>
      <c r="Q9" s="4">
        <f t="shared" si="23"/>
        <v>25</v>
      </c>
      <c r="R9">
        <f t="shared" si="0"/>
        <v>250000</v>
      </c>
      <c r="S9">
        <f t="shared" si="1"/>
        <v>24438.585432865239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18577.499061936818</v>
      </c>
      <c r="AC9">
        <f t="shared" si="2"/>
        <v>19334.205983689419</v>
      </c>
      <c r="AE9">
        <f t="shared" si="3"/>
        <v>10828.444313544856</v>
      </c>
      <c r="AF9">
        <f t="shared" si="4"/>
        <v>-541.42221567724289</v>
      </c>
      <c r="AG9">
        <f t="shared" si="4"/>
        <v>-19.778360368690365</v>
      </c>
      <c r="AH9">
        <f t="shared" si="5"/>
        <v>-8166.4345138462613</v>
      </c>
      <c r="AI9">
        <f t="shared" si="6"/>
        <v>2100.8092236526609</v>
      </c>
      <c r="AJ9">
        <f t="shared" si="7"/>
        <v>-756.70692175260046</v>
      </c>
      <c r="AK9">
        <f t="shared" si="24"/>
        <v>2469.9948046867853</v>
      </c>
      <c r="AL9">
        <f t="shared" si="8"/>
        <v>3814.0971065868457</v>
      </c>
      <c r="AN9">
        <f t="shared" si="9"/>
        <v>6616.2859817522258</v>
      </c>
      <c r="AO9">
        <f t="shared" si="9"/>
        <v>-330.81429908761135</v>
      </c>
      <c r="AP9">
        <f t="shared" si="9"/>
        <v>-12.084772720835192</v>
      </c>
      <c r="AQ9">
        <f t="shared" si="9"/>
        <v>-4989.7718111984777</v>
      </c>
      <c r="AR9">
        <f t="shared" si="9"/>
        <v>1283.6150987453011</v>
      </c>
      <c r="AS9">
        <f t="shared" si="9"/>
        <v>-462.35537199226962</v>
      </c>
      <c r="AT9">
        <f t="shared" si="9"/>
        <v>1509.191119984634</v>
      </c>
      <c r="AU9">
        <f t="shared" si="9"/>
        <v>2330.4508467376659</v>
      </c>
      <c r="AW9">
        <v>6</v>
      </c>
      <c r="AX9">
        <f>(R9*SUMPRODUCT(K10:$K$23, X10:$X$23)-$AZ$3*SUMPRODUCT(K9:$K$22, W10:$W$23))/Z9</f>
        <v>24438.585432865239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13687.237101168599</v>
      </c>
      <c r="P10">
        <f t="shared" si="22"/>
        <v>684.36185505843002</v>
      </c>
      <c r="Q10" s="4">
        <f t="shared" si="23"/>
        <v>25</v>
      </c>
      <c r="R10">
        <f t="shared" si="0"/>
        <v>250000</v>
      </c>
      <c r="S10">
        <f t="shared" si="1"/>
        <v>25918.476889842917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19334.205983689419</v>
      </c>
      <c r="AC10">
        <f t="shared" si="2"/>
        <v>19381.678480861327</v>
      </c>
      <c r="AE10">
        <f t="shared" si="3"/>
        <v>10235.232182571897</v>
      </c>
      <c r="AF10">
        <f t="shared" si="4"/>
        <v>-511.7616091285949</v>
      </c>
      <c r="AG10">
        <f t="shared" si="4"/>
        <v>-18.694847080748726</v>
      </c>
      <c r="AH10">
        <f t="shared" si="5"/>
        <v>-8857.2968425473427</v>
      </c>
      <c r="AI10">
        <f t="shared" si="6"/>
        <v>847.47888381521079</v>
      </c>
      <c r="AJ10">
        <f t="shared" si="7"/>
        <v>-47.472497171907889</v>
      </c>
      <c r="AK10">
        <f t="shared" si="24"/>
        <v>2486.5234983469613</v>
      </c>
      <c r="AL10">
        <f t="shared" si="8"/>
        <v>3286.5298849902642</v>
      </c>
      <c r="AN10">
        <f t="shared" si="9"/>
        <v>5760.859284344855</v>
      </c>
      <c r="AO10">
        <f t="shared" si="9"/>
        <v>-288.0429642172428</v>
      </c>
      <c r="AP10">
        <f t="shared" si="9"/>
        <v>-10.522319518840293</v>
      </c>
      <c r="AQ10">
        <f t="shared" si="9"/>
        <v>-4985.2939180482344</v>
      </c>
      <c r="AR10">
        <f t="shared" si="9"/>
        <v>477.00008256053815</v>
      </c>
      <c r="AS10">
        <f t="shared" si="9"/>
        <v>-26.719704175298943</v>
      </c>
      <c r="AT10">
        <f t="shared" si="9"/>
        <v>1399.5297542526578</v>
      </c>
      <c r="AU10">
        <f t="shared" si="9"/>
        <v>1849.8101326378971</v>
      </c>
      <c r="AW10">
        <v>7</v>
      </c>
      <c r="AX10">
        <f>(R10*SUMPRODUCT(K11:$K$23, X11:$X$23)-$AZ$3*SUMPRODUCT(K10:$K$22, W11:$W$23))/Z10</f>
        <v>25918.476889842917</v>
      </c>
    </row>
    <row r="11" spans="1:52" x14ac:dyDescent="0.25">
      <c r="A11" t="s">
        <v>33</v>
      </c>
      <c r="C11" s="7">
        <f>AU25</f>
        <v>2217.356196316086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13687.237101168599</v>
      </c>
      <c r="P11">
        <f t="shared" si="22"/>
        <v>684.36185505843002</v>
      </c>
      <c r="Q11" s="4">
        <f t="shared" si="23"/>
        <v>25</v>
      </c>
      <c r="R11">
        <f t="shared" si="0"/>
        <v>250000</v>
      </c>
      <c r="S11">
        <f t="shared" si="1"/>
        <v>26880.786379871228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19381.678480861327</v>
      </c>
      <c r="AC11">
        <f t="shared" si="2"/>
        <v>18889.42741386198</v>
      </c>
      <c r="AE11">
        <f t="shared" si="3"/>
        <v>9618.1736674357471</v>
      </c>
      <c r="AF11">
        <f t="shared" si="4"/>
        <v>-480.90868337178739</v>
      </c>
      <c r="AG11">
        <f t="shared" si="4"/>
        <v>-17.567777916652293</v>
      </c>
      <c r="AH11">
        <f t="shared" si="5"/>
        <v>-9401.2069328894395</v>
      </c>
      <c r="AI11">
        <f t="shared" si="6"/>
        <v>-281.50972674213153</v>
      </c>
      <c r="AJ11">
        <f t="shared" si="7"/>
        <v>492.25106699934622</v>
      </c>
      <c r="AK11">
        <f t="shared" si="24"/>
        <v>2440.4230301805869</v>
      </c>
      <c r="AL11">
        <f t="shared" si="8"/>
        <v>2651.1643704378016</v>
      </c>
      <c r="AN11">
        <f t="shared" si="9"/>
        <v>4986.8183592758396</v>
      </c>
      <c r="AO11">
        <f t="shared" si="9"/>
        <v>-249.34091796379201</v>
      </c>
      <c r="AP11">
        <f t="shared" si="9"/>
        <v>-9.1085189845401135</v>
      </c>
      <c r="AQ11">
        <f t="shared" si="9"/>
        <v>-4874.3257247488827</v>
      </c>
      <c r="AR11">
        <f t="shared" si="9"/>
        <v>-145.9568024213745</v>
      </c>
      <c r="AS11">
        <f t="shared" si="9"/>
        <v>255.22170249395322</v>
      </c>
      <c r="AT11">
        <f t="shared" si="9"/>
        <v>1265.3074057612328</v>
      </c>
      <c r="AU11">
        <f t="shared" si="9"/>
        <v>1374.5723058338115</v>
      </c>
      <c r="AW11">
        <v>8</v>
      </c>
      <c r="AX11">
        <f>(R11*SUMPRODUCT(K12:$K$23, X12:$X$23)-$AZ$3*SUMPRODUCT(K11:$K$22, W12:$W$23))/Z11</f>
        <v>26880.786379871228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13687.237101168599</v>
      </c>
      <c r="P12">
        <f t="shared" si="22"/>
        <v>684.36185505843002</v>
      </c>
      <c r="Q12" s="4">
        <f t="shared" si="23"/>
        <v>25</v>
      </c>
      <c r="R12">
        <f t="shared" si="0"/>
        <v>250000</v>
      </c>
      <c r="S12">
        <f t="shared" si="1"/>
        <v>27366.901131769588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18889.42741386198</v>
      </c>
      <c r="AC12">
        <f t="shared" si="2"/>
        <v>17955.163199555554</v>
      </c>
      <c r="AE12">
        <f t="shared" si="3"/>
        <v>8980.0659095158153</v>
      </c>
      <c r="AF12">
        <f t="shared" si="4"/>
        <v>-449.00329547579082</v>
      </c>
      <c r="AG12">
        <f t="shared" si="4"/>
        <v>-16.402261908557698</v>
      </c>
      <c r="AH12">
        <f t="shared" si="5"/>
        <v>-9898.3822892807384</v>
      </c>
      <c r="AI12">
        <f t="shared" si="6"/>
        <v>-1383.721937149272</v>
      </c>
      <c r="AJ12">
        <f t="shared" si="7"/>
        <v>934.26421430642586</v>
      </c>
      <c r="AK12">
        <f t="shared" si="24"/>
        <v>2346.4261726676305</v>
      </c>
      <c r="AL12">
        <f t="shared" si="8"/>
        <v>1896.9684498247843</v>
      </c>
      <c r="AN12">
        <f t="shared" si="9"/>
        <v>4288.9583247912833</v>
      </c>
      <c r="AO12">
        <f t="shared" si="9"/>
        <v>-214.44791623956419</v>
      </c>
      <c r="AP12">
        <f t="shared" si="9"/>
        <v>-7.8338643019946987</v>
      </c>
      <c r="AQ12">
        <f t="shared" si="9"/>
        <v>-4727.5542907308391</v>
      </c>
      <c r="AR12">
        <f t="shared" si="9"/>
        <v>-660.8777464811144</v>
      </c>
      <c r="AS12">
        <f t="shared" si="9"/>
        <v>446.21279174110003</v>
      </c>
      <c r="AT12">
        <f t="shared" si="9"/>
        <v>1120.6737420609418</v>
      </c>
      <c r="AU12">
        <f t="shared" si="9"/>
        <v>906.00878732092735</v>
      </c>
      <c r="AW12">
        <v>9</v>
      </c>
      <c r="AX12">
        <f>(R12*SUMPRODUCT(K13:$K$23, X13:$X$23)-$AZ$3*SUMPRODUCT(K12:$K$22, W13:$W$23))/Z12</f>
        <v>27366.901131769588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13687.237101168599</v>
      </c>
      <c r="P13">
        <f t="shared" si="22"/>
        <v>684.36185505843002</v>
      </c>
      <c r="Q13" s="4">
        <f t="shared" si="23"/>
        <v>25</v>
      </c>
      <c r="R13">
        <f t="shared" si="0"/>
        <v>250000</v>
      </c>
      <c r="S13">
        <f t="shared" si="1"/>
        <v>27430.228145180761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17955.163199555554</v>
      </c>
      <c r="AC13">
        <f t="shared" si="2"/>
        <v>16686.816685818307</v>
      </c>
      <c r="AE13">
        <f t="shared" si="3"/>
        <v>8326.4497558566127</v>
      </c>
      <c r="AF13">
        <f t="shared" si="4"/>
        <v>-416.32248779283071</v>
      </c>
      <c r="AG13">
        <f t="shared" si="4"/>
        <v>-15.208419519425348</v>
      </c>
      <c r="AH13">
        <f t="shared" si="5"/>
        <v>-10298.197700467721</v>
      </c>
      <c r="AI13">
        <f t="shared" si="6"/>
        <v>-2403.2788519233645</v>
      </c>
      <c r="AJ13">
        <f t="shared" si="7"/>
        <v>1268.3465137372477</v>
      </c>
      <c r="AK13">
        <f t="shared" si="24"/>
        <v>2213.3446358951219</v>
      </c>
      <c r="AL13">
        <f t="shared" si="8"/>
        <v>1078.4122977090051</v>
      </c>
      <c r="AN13">
        <f t="shared" si="9"/>
        <v>3663.3088463500285</v>
      </c>
      <c r="AO13">
        <f t="shared" si="9"/>
        <v>-183.16544231750146</v>
      </c>
      <c r="AP13">
        <f t="shared" si="9"/>
        <v>-6.6911035793287681</v>
      </c>
      <c r="AQ13">
        <f t="shared" si="9"/>
        <v>-4530.8000220682034</v>
      </c>
      <c r="AR13">
        <f t="shared" si="9"/>
        <v>-1057.3477216150047</v>
      </c>
      <c r="AS13">
        <f t="shared" si="9"/>
        <v>558.02234328535485</v>
      </c>
      <c r="AT13">
        <f t="shared" si="9"/>
        <v>973.7841724190921</v>
      </c>
      <c r="AU13">
        <f t="shared" si="9"/>
        <v>474.45879408944222</v>
      </c>
      <c r="AW13">
        <v>10</v>
      </c>
      <c r="AX13">
        <f>(R13*SUMPRODUCT(K14:$K$23, X14:$X$23)-$AZ$3*SUMPRODUCT(K13:$K$22, W14:$W$23))/Z13</f>
        <v>27430.228145180761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13687.237101168599</v>
      </c>
      <c r="P14">
        <f t="shared" si="22"/>
        <v>684.36185505843002</v>
      </c>
      <c r="Q14" s="4">
        <f t="shared" si="23"/>
        <v>25</v>
      </c>
      <c r="R14">
        <f t="shared" si="0"/>
        <v>250000</v>
      </c>
      <c r="S14">
        <f t="shared" si="1"/>
        <v>27088.751183543394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16686.816685818307</v>
      </c>
      <c r="AC14">
        <f t="shared" si="2"/>
        <v>15161.472928835932</v>
      </c>
      <c r="AE14">
        <f t="shared" si="3"/>
        <v>7660.6955179977276</v>
      </c>
      <c r="AF14">
        <f t="shared" si="4"/>
        <v>-383.03477589988643</v>
      </c>
      <c r="AG14">
        <f t="shared" si="4"/>
        <v>-13.992406687657342</v>
      </c>
      <c r="AH14">
        <f t="shared" si="5"/>
        <v>-10639.286365737529</v>
      </c>
      <c r="AI14">
        <f t="shared" si="6"/>
        <v>-3375.618030327345</v>
      </c>
      <c r="AJ14">
        <f t="shared" si="7"/>
        <v>1525.3437569823745</v>
      </c>
      <c r="AK14">
        <f t="shared" si="24"/>
        <v>2050.6882624616405</v>
      </c>
      <c r="AL14">
        <f t="shared" si="8"/>
        <v>200.41398911667011</v>
      </c>
      <c r="AN14">
        <f t="shared" si="9"/>
        <v>3104.7257032190005</v>
      </c>
      <c r="AO14">
        <f t="shared" si="9"/>
        <v>-155.23628516095005</v>
      </c>
      <c r="AP14">
        <f t="shared" si="9"/>
        <v>-5.6708407991155552</v>
      </c>
      <c r="AQ14">
        <f t="shared" si="9"/>
        <v>-4311.8886223853406</v>
      </c>
      <c r="AR14">
        <f t="shared" si="9"/>
        <v>-1368.0700451264056</v>
      </c>
      <c r="AS14">
        <f t="shared" si="9"/>
        <v>618.19112343282404</v>
      </c>
      <c r="AT14">
        <f t="shared" si="9"/>
        <v>831.10267766108279</v>
      </c>
      <c r="AU14">
        <f t="shared" si="9"/>
        <v>81.223755967501347</v>
      </c>
      <c r="AW14">
        <v>11</v>
      </c>
      <c r="AX14">
        <f>(R14*SUMPRODUCT(K15:$K$23, X15:$X$23)-$AZ$3*SUMPRODUCT(K14:$K$22, W15:$W$23))/Z14</f>
        <v>27088.751183543394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13687.237101168599</v>
      </c>
      <c r="P15">
        <f t="shared" si="22"/>
        <v>684.36185505843002</v>
      </c>
      <c r="Q15" s="4">
        <f t="shared" si="23"/>
        <v>25</v>
      </c>
      <c r="R15">
        <f t="shared" si="0"/>
        <v>250000</v>
      </c>
      <c r="S15">
        <f t="shared" si="1"/>
        <v>26330.067626633001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15161.472928835932</v>
      </c>
      <c r="AC15">
        <f t="shared" si="2"/>
        <v>13436.642641562572</v>
      </c>
      <c r="AE15">
        <f t="shared" si="3"/>
        <v>6984.8097728663952</v>
      </c>
      <c r="AF15">
        <f t="shared" si="4"/>
        <v>-349.24048864331979</v>
      </c>
      <c r="AG15">
        <f t="shared" si="4"/>
        <v>-12.757888464338141</v>
      </c>
      <c r="AH15">
        <f t="shared" si="5"/>
        <v>-10945.941564426259</v>
      </c>
      <c r="AI15">
        <f t="shared" si="6"/>
        <v>-4323.1301686675215</v>
      </c>
      <c r="AJ15">
        <f t="shared" si="7"/>
        <v>1724.8302872733602</v>
      </c>
      <c r="AK15">
        <f t="shared" si="24"/>
        <v>1865.2164962558854</v>
      </c>
      <c r="AL15">
        <f t="shared" si="8"/>
        <v>-733.08338513827584</v>
      </c>
      <c r="AN15">
        <f t="shared" si="9"/>
        <v>2607.6601225623331</v>
      </c>
      <c r="AO15">
        <f t="shared" si="9"/>
        <v>-130.38300612811668</v>
      </c>
      <c r="AP15">
        <f t="shared" si="9"/>
        <v>-4.7629410217853509</v>
      </c>
      <c r="AQ15">
        <f t="shared" si="9"/>
        <v>-4086.4814146167428</v>
      </c>
      <c r="AR15">
        <f t="shared" si="9"/>
        <v>-1613.9672392043115</v>
      </c>
      <c r="AS15">
        <f t="shared" si="9"/>
        <v>643.93609913082855</v>
      </c>
      <c r="AT15">
        <f t="shared" si="9"/>
        <v>696.34690641487612</v>
      </c>
      <c r="AU15">
        <f t="shared" si="9"/>
        <v>-273.68423365860679</v>
      </c>
      <c r="AW15">
        <v>12</v>
      </c>
      <c r="AX15">
        <f>(R15*SUMPRODUCT(K16:$K$23, X16:$X$23)-$AZ$3*SUMPRODUCT(K15:$K$22, W16:$W$23))/Z15</f>
        <v>26330.067626633001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13687.237101168599</v>
      </c>
      <c r="P16">
        <f t="shared" si="22"/>
        <v>684.36185505843002</v>
      </c>
      <c r="Q16" s="4">
        <f t="shared" si="23"/>
        <v>25</v>
      </c>
      <c r="R16">
        <f t="shared" si="0"/>
        <v>250000</v>
      </c>
      <c r="S16">
        <f t="shared" si="1"/>
        <v>25174.611208680562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13436.642641562572</v>
      </c>
      <c r="AC16">
        <f t="shared" si="2"/>
        <v>11599.910364299794</v>
      </c>
      <c r="AE16">
        <f t="shared" si="3"/>
        <v>6306.779564235253</v>
      </c>
      <c r="AF16">
        <f t="shared" si="4"/>
        <v>-315.33897821176271</v>
      </c>
      <c r="AG16">
        <f t="shared" si="4"/>
        <v>-11.519453337475955</v>
      </c>
      <c r="AH16">
        <f t="shared" si="5"/>
        <v>-11108.562422188048</v>
      </c>
      <c r="AI16">
        <f t="shared" si="6"/>
        <v>-5128.6412895020339</v>
      </c>
      <c r="AJ16">
        <f t="shared" si="7"/>
        <v>1836.7322772627776</v>
      </c>
      <c r="AK16">
        <f t="shared" si="24"/>
        <v>1662.4999379509948</v>
      </c>
      <c r="AL16">
        <f t="shared" si="8"/>
        <v>-1629.4090742882615</v>
      </c>
      <c r="AN16">
        <f t="shared" si="9"/>
        <v>2168.9294284650573</v>
      </c>
      <c r="AO16">
        <f t="shared" si="9"/>
        <v>-108.4464714232529</v>
      </c>
      <c r="AP16">
        <f t="shared" si="9"/>
        <v>-3.96159102898838</v>
      </c>
      <c r="AQ16">
        <f t="shared" si="9"/>
        <v>-3820.2838231506016</v>
      </c>
      <c r="AR16">
        <f t="shared" si="9"/>
        <v>-1763.7624571377855</v>
      </c>
      <c r="AS16">
        <f t="shared" si="9"/>
        <v>631.6603660857362</v>
      </c>
      <c r="AT16">
        <f t="shared" si="9"/>
        <v>571.74109282198799</v>
      </c>
      <c r="AU16">
        <f t="shared" si="9"/>
        <v>-560.36099823006134</v>
      </c>
      <c r="AW16">
        <v>13</v>
      </c>
      <c r="AX16">
        <f>(R16*SUMPRODUCT(K17:$K$23, X17:$X$23)-$AZ$3*SUMPRODUCT(K16:$K$22, W17:$W$23))/Z16</f>
        <v>25174.611208680562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13687.237101168599</v>
      </c>
      <c r="P17">
        <f t="shared" si="22"/>
        <v>684.36185505843002</v>
      </c>
      <c r="Q17" s="4">
        <f t="shared" si="23"/>
        <v>25</v>
      </c>
      <c r="R17">
        <f t="shared" si="0"/>
        <v>250000</v>
      </c>
      <c r="S17">
        <f t="shared" si="1"/>
        <v>23630.976031154958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11599.910364299794</v>
      </c>
      <c r="AC17">
        <f t="shared" si="2"/>
        <v>9729.35772942119</v>
      </c>
      <c r="AE17">
        <f t="shared" si="3"/>
        <v>5635.3163707291287</v>
      </c>
      <c r="AF17">
        <f t="shared" si="4"/>
        <v>-281.76581853645649</v>
      </c>
      <c r="AG17">
        <f t="shared" si="4"/>
        <v>-10.293012989173675</v>
      </c>
      <c r="AH17">
        <f t="shared" si="5"/>
        <v>-11112.458149275191</v>
      </c>
      <c r="AI17">
        <f t="shared" si="6"/>
        <v>-5769.2006100716926</v>
      </c>
      <c r="AJ17">
        <f t="shared" si="7"/>
        <v>1870.5526348786043</v>
      </c>
      <c r="AK17">
        <f t="shared" si="24"/>
        <v>1450.7415575460934</v>
      </c>
      <c r="AL17">
        <f t="shared" si="8"/>
        <v>-2447.9064176469947</v>
      </c>
      <c r="AN17">
        <f t="shared" si="9"/>
        <v>1785.2434126200417</v>
      </c>
      <c r="AO17">
        <f t="shared" si="9"/>
        <v>-89.262170631002107</v>
      </c>
      <c r="AP17">
        <f t="shared" si="9"/>
        <v>-3.2607811924066472</v>
      </c>
      <c r="AQ17">
        <f t="shared" si="9"/>
        <v>-3520.3778109165196</v>
      </c>
      <c r="AR17">
        <f t="shared" si="9"/>
        <v>-1827.6573501198866</v>
      </c>
      <c r="AS17">
        <f t="shared" si="9"/>
        <v>592.58283824516161</v>
      </c>
      <c r="AT17">
        <f t="shared" si="9"/>
        <v>459.5885374733989</v>
      </c>
      <c r="AU17">
        <f t="shared" si="9"/>
        <v>-775.48597440132585</v>
      </c>
      <c r="AW17">
        <v>14</v>
      </c>
      <c r="AX17">
        <f>(R17*SUMPRODUCT(K18:$K$23, X18:$X$23)-$AZ$3*SUMPRODUCT(K17:$K$22, W18:$W$23))/Z17</f>
        <v>23630.976031154958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13687.237101168599</v>
      </c>
      <c r="P18">
        <f t="shared" si="22"/>
        <v>684.36185505843002</v>
      </c>
      <c r="Q18" s="4">
        <f t="shared" si="23"/>
        <v>25</v>
      </c>
      <c r="R18">
        <f t="shared" si="0"/>
        <v>250000</v>
      </c>
      <c r="S18">
        <f t="shared" si="1"/>
        <v>21654.030605793196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9729.35772942119</v>
      </c>
      <c r="AC18">
        <f t="shared" si="2"/>
        <v>7871.8778189415916</v>
      </c>
      <c r="AE18">
        <f t="shared" si="3"/>
        <v>4975.7137643676469</v>
      </c>
      <c r="AF18">
        <f t="shared" si="4"/>
        <v>-248.78568821838238</v>
      </c>
      <c r="AG18">
        <f t="shared" si="4"/>
        <v>-9.0882362298356529</v>
      </c>
      <c r="AH18">
        <f t="shared" si="5"/>
        <v>-11018.466294462842</v>
      </c>
      <c r="AI18">
        <f t="shared" si="6"/>
        <v>-6300.6264545434124</v>
      </c>
      <c r="AJ18">
        <f t="shared" si="7"/>
        <v>1857.4799104795984</v>
      </c>
      <c r="AK18">
        <f t="shared" si="24"/>
        <v>1237.0532889542751</v>
      </c>
      <c r="AL18">
        <f t="shared" si="8"/>
        <v>-3206.0932551095389</v>
      </c>
      <c r="AN18">
        <f t="shared" si="9"/>
        <v>1452.0310134293748</v>
      </c>
      <c r="AO18">
        <f t="shared" si="9"/>
        <v>-72.601550671468743</v>
      </c>
      <c r="AP18">
        <f t="shared" si="9"/>
        <v>-2.6521623807214572</v>
      </c>
      <c r="AQ18">
        <f t="shared" si="9"/>
        <v>-3215.4491873226925</v>
      </c>
      <c r="AR18">
        <f t="shared" si="9"/>
        <v>-1838.671886945508</v>
      </c>
      <c r="AS18">
        <f t="shared" si="9"/>
        <v>542.05659018272854</v>
      </c>
      <c r="AT18">
        <f t="shared" si="9"/>
        <v>361.00142128145455</v>
      </c>
      <c r="AU18">
        <f t="shared" si="9"/>
        <v>-935.61387548132495</v>
      </c>
      <c r="AW18">
        <v>15</v>
      </c>
      <c r="AX18">
        <f>(R18*SUMPRODUCT(K19:$K$23, X19:$X$23)-$AZ$3*SUMPRODUCT(K18:$K$22, W19:$W$23))/Z18</f>
        <v>21654.030605793196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13687.237101168599</v>
      </c>
      <c r="P19">
        <f t="shared" si="22"/>
        <v>684.36185505843002</v>
      </c>
      <c r="Q19" s="4">
        <f t="shared" si="23"/>
        <v>25</v>
      </c>
      <c r="R19">
        <f t="shared" si="0"/>
        <v>250000</v>
      </c>
      <c r="S19">
        <f t="shared" si="1"/>
        <v>19168.634272649819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7871.8778189415916</v>
      </c>
      <c r="AC19">
        <f t="shared" si="2"/>
        <v>6069.5839539411427</v>
      </c>
      <c r="AE19">
        <f t="shared" si="3"/>
        <v>4333.9464617766234</v>
      </c>
      <c r="AF19">
        <f t="shared" si="4"/>
        <v>-216.69732308883121</v>
      </c>
      <c r="AG19">
        <f t="shared" si="4"/>
        <v>-7.916035993499734</v>
      </c>
      <c r="AH19">
        <f t="shared" si="5"/>
        <v>-10813.178740375621</v>
      </c>
      <c r="AI19">
        <f t="shared" si="6"/>
        <v>-6703.8456376813283</v>
      </c>
      <c r="AJ19">
        <f t="shared" si="7"/>
        <v>1802.2938650004489</v>
      </c>
      <c r="AK19">
        <f t="shared" si="24"/>
        <v>1025.9335720182617</v>
      </c>
      <c r="AL19">
        <f t="shared" si="8"/>
        <v>-3875.6182006626177</v>
      </c>
      <c r="AN19">
        <f t="shared" si="9"/>
        <v>1165.0522755034826</v>
      </c>
      <c r="AO19">
        <f t="shared" si="9"/>
        <v>-58.25261377517414</v>
      </c>
      <c r="AP19">
        <f t="shared" si="9"/>
        <v>-2.1279902344279766</v>
      </c>
      <c r="AQ19">
        <f t="shared" si="9"/>
        <v>-2906.8006741680442</v>
      </c>
      <c r="AR19">
        <f t="shared" si="9"/>
        <v>-1802.1290026741638</v>
      </c>
      <c r="AS19">
        <f t="shared" si="9"/>
        <v>484.49296433716859</v>
      </c>
      <c r="AT19">
        <f t="shared" si="9"/>
        <v>275.79164928246803</v>
      </c>
      <c r="AU19">
        <f t="shared" si="9"/>
        <v>-1041.844389054527</v>
      </c>
      <c r="AW19">
        <v>16</v>
      </c>
      <c r="AX19">
        <f>(R19*SUMPRODUCT(K20:$K$23, X20:$X$23)-$AZ$3*SUMPRODUCT(K19:$K$22, W20:$W$23))/Z19</f>
        <v>19168.634272649819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13687.237101168599</v>
      </c>
      <c r="P20">
        <f t="shared" si="22"/>
        <v>684.36185505843002</v>
      </c>
      <c r="Q20" s="4">
        <f t="shared" si="23"/>
        <v>25</v>
      </c>
      <c r="R20">
        <f t="shared" si="0"/>
        <v>250000</v>
      </c>
      <c r="S20">
        <f t="shared" si="1"/>
        <v>16044.816778594584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6069.5839539411427</v>
      </c>
      <c r="AC20">
        <f t="shared" si="2"/>
        <v>4355.7969082967211</v>
      </c>
      <c r="AE20">
        <f t="shared" si="3"/>
        <v>3715.7685170909481</v>
      </c>
      <c r="AF20">
        <f t="shared" si="4"/>
        <v>-185.7884258545474</v>
      </c>
      <c r="AG20">
        <f t="shared" si="4"/>
        <v>-6.7869221699492961</v>
      </c>
      <c r="AH20">
        <f t="shared" si="5"/>
        <v>-10499.534636154411</v>
      </c>
      <c r="AI20">
        <f t="shared" si="6"/>
        <v>-6976.3414670879592</v>
      </c>
      <c r="AJ20">
        <f t="shared" si="7"/>
        <v>1713.7870456444216</v>
      </c>
      <c r="AK20">
        <f t="shared" si="24"/>
        <v>821.45389447393279</v>
      </c>
      <c r="AL20">
        <f t="shared" si="8"/>
        <v>-4441.1005269696052</v>
      </c>
      <c r="AN20">
        <f t="shared" si="9"/>
        <v>920.13571468848727</v>
      </c>
      <c r="AO20">
        <f t="shared" si="9"/>
        <v>-46.006785734424362</v>
      </c>
      <c r="AP20">
        <f t="shared" si="9"/>
        <v>-1.6806454580412129</v>
      </c>
      <c r="AQ20">
        <f t="shared" si="9"/>
        <v>-2599.9996398855328</v>
      </c>
      <c r="AR20">
        <f t="shared" si="9"/>
        <v>-1727.5513563895111</v>
      </c>
      <c r="AS20">
        <f t="shared" si="9"/>
        <v>424.38506618879995</v>
      </c>
      <c r="AT20">
        <f t="shared" si="9"/>
        <v>203.41661833852956</v>
      </c>
      <c r="AU20">
        <f t="shared" si="9"/>
        <v>-1099.7496718621817</v>
      </c>
      <c r="AW20">
        <v>17</v>
      </c>
      <c r="AX20">
        <f>(R20*SUMPRODUCT(K21:$K$23, X21:$X$23)-$AZ$3*SUMPRODUCT(K20:$K$22, W21:$W$23))/Z20</f>
        <v>16044.816778594584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13687.237101168599</v>
      </c>
      <c r="P21">
        <f t="shared" si="22"/>
        <v>684.36185505843002</v>
      </c>
      <c r="Q21" s="4">
        <f t="shared" si="23"/>
        <v>25</v>
      </c>
      <c r="R21">
        <f t="shared" si="0"/>
        <v>250000</v>
      </c>
      <c r="S21">
        <f t="shared" si="1"/>
        <v>12072.714284734944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4355.7969082967211</v>
      </c>
      <c r="AC21">
        <f t="shared" si="2"/>
        <v>2758.3343562166515</v>
      </c>
      <c r="AE21">
        <f t="shared" si="3"/>
        <v>3127.2152597509635</v>
      </c>
      <c r="AF21">
        <f t="shared" si="4"/>
        <v>-156.36076298754818</v>
      </c>
      <c r="AG21">
        <f t="shared" si="4"/>
        <v>-5.7119184036856607</v>
      </c>
      <c r="AH21">
        <f t="shared" si="5"/>
        <v>-10071.34544564142</v>
      </c>
      <c r="AI21">
        <f t="shared" si="6"/>
        <v>-7106.2028672816905</v>
      </c>
      <c r="AJ21">
        <f t="shared" si="7"/>
        <v>1597.4625520800696</v>
      </c>
      <c r="AK21">
        <f t="shared" si="24"/>
        <v>626.95621403380608</v>
      </c>
      <c r="AL21">
        <f t="shared" si="8"/>
        <v>-4881.7841011678156</v>
      </c>
      <c r="AN21">
        <f t="shared" si="9"/>
        <v>713.34953224271021</v>
      </c>
      <c r="AO21">
        <f t="shared" si="9"/>
        <v>-35.667476612135516</v>
      </c>
      <c r="AP21">
        <f t="shared" si="9"/>
        <v>-1.3029465460596965</v>
      </c>
      <c r="AQ21">
        <f t="shared" si="9"/>
        <v>-2297.3760889345326</v>
      </c>
      <c r="AR21">
        <f t="shared" si="9"/>
        <v>-1620.9969798500176</v>
      </c>
      <c r="AS21">
        <f t="shared" si="9"/>
        <v>364.3974173982229</v>
      </c>
      <c r="AT21">
        <f t="shared" si="9"/>
        <v>143.01507407369587</v>
      </c>
      <c r="AU21">
        <f t="shared" si="9"/>
        <v>-1113.5844883780992</v>
      </c>
      <c r="AW21">
        <v>18</v>
      </c>
      <c r="AX21">
        <f>(R21*SUMPRODUCT(K22:$K$23, X22:$X$23)-$AZ$3*SUMPRODUCT(K21:$K$22, W22:$W$23))/Z21</f>
        <v>12072.714284734944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13687.237101168599</v>
      </c>
      <c r="P22">
        <f t="shared" si="22"/>
        <v>684.36185505843002</v>
      </c>
      <c r="Q22" s="4">
        <f t="shared" si="23"/>
        <v>25</v>
      </c>
      <c r="R22">
        <f t="shared" si="0"/>
        <v>250000</v>
      </c>
      <c r="S22">
        <f t="shared" si="1"/>
        <v>6919.5928523263829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2758.3343562166515</v>
      </c>
      <c r="AC22">
        <f t="shared" si="2"/>
        <v>1301.8301133903371</v>
      </c>
      <c r="AE22">
        <f t="shared" si="3"/>
        <v>2575.0731015082979</v>
      </c>
      <c r="AF22">
        <f t="shared" si="4"/>
        <v>-128.75365507541491</v>
      </c>
      <c r="AG22">
        <f t="shared" si="4"/>
        <v>-4.7034202053978476</v>
      </c>
      <c r="AH22">
        <f t="shared" si="5"/>
        <v>-9513.7901425095679</v>
      </c>
      <c r="AI22">
        <f t="shared" si="6"/>
        <v>-7072.1741162820827</v>
      </c>
      <c r="AJ22">
        <f t="shared" si="7"/>
        <v>1456.5042428263143</v>
      </c>
      <c r="AK22">
        <f t="shared" si="24"/>
        <v>445.37263520032604</v>
      </c>
      <c r="AL22">
        <f t="shared" si="8"/>
        <v>-5170.2972382554426</v>
      </c>
      <c r="AN22">
        <f t="shared" si="9"/>
        <v>541.09750751179263</v>
      </c>
      <c r="AO22">
        <f t="shared" si="9"/>
        <v>-27.054875375589635</v>
      </c>
      <c r="AP22">
        <f t="shared" si="9"/>
        <v>-0.98832493276819622</v>
      </c>
      <c r="AQ22">
        <f t="shared" si="9"/>
        <v>-1999.1231045390193</v>
      </c>
      <c r="AR22">
        <f t="shared" si="9"/>
        <v>-1486.0687973355846</v>
      </c>
      <c r="AS22">
        <f t="shared" si="9"/>
        <v>306.05376407063909</v>
      </c>
      <c r="AT22">
        <f t="shared" si="9"/>
        <v>93.585701578607683</v>
      </c>
      <c r="AU22">
        <f t="shared" si="9"/>
        <v>-1086.4293316863377</v>
      </c>
      <c r="AW22">
        <v>19</v>
      </c>
      <c r="AX22">
        <f>(R22*SUMPRODUCT(K23:$K$23, X23:$X$23)-$AZ$3*SUMPRODUCT(K22:$K$22, W23:$W$23))/Z22</f>
        <v>6919.5928523263829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13687.237101168599</v>
      </c>
      <c r="P23">
        <f t="shared" si="22"/>
        <v>684.36185505843002</v>
      </c>
      <c r="Q23" s="4">
        <f t="shared" si="23"/>
        <v>25</v>
      </c>
      <c r="R23">
        <f t="shared" si="0"/>
        <v>250000</v>
      </c>
      <c r="S23">
        <f t="shared" si="1"/>
        <v>8630.0915796346471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1301.8301133903371</v>
      </c>
      <c r="AC23">
        <f t="shared" si="2"/>
        <v>1301.8301133903371</v>
      </c>
      <c r="AE23">
        <f t="shared" si="3"/>
        <v>2064.689263490885</v>
      </c>
      <c r="AF23">
        <f t="shared" si="4"/>
        <v>-103.23446317454426</v>
      </c>
      <c r="AG23">
        <f t="shared" si="4"/>
        <v>-3.771194376611267</v>
      </c>
      <c r="AH23">
        <f t="shared" si="5"/>
        <v>-8851.916267326018</v>
      </c>
      <c r="AI23">
        <f t="shared" si="6"/>
        <v>-6894.2326613862888</v>
      </c>
      <c r="AJ23">
        <f t="shared" si="7"/>
        <v>0</v>
      </c>
      <c r="AK23">
        <f t="shared" si="24"/>
        <v>279.24581663570791</v>
      </c>
      <c r="AL23">
        <f t="shared" si="8"/>
        <v>-6614.9868447505805</v>
      </c>
      <c r="AN23">
        <f t="shared" si="9"/>
        <v>399.6520429867989</v>
      </c>
      <c r="AO23">
        <f t="shared" si="9"/>
        <v>-19.982602149339947</v>
      </c>
      <c r="AP23">
        <f t="shared" si="9"/>
        <v>-0.72997209011721775</v>
      </c>
      <c r="AQ23">
        <f t="shared" si="9"/>
        <v>-1713.4231688712125</v>
      </c>
      <c r="AR23">
        <f t="shared" si="9"/>
        <v>-1334.4837001238709</v>
      </c>
      <c r="AS23">
        <f t="shared" si="9"/>
        <v>0</v>
      </c>
      <c r="AT23">
        <f t="shared" si="9"/>
        <v>54.052279482137379</v>
      </c>
      <c r="AU23">
        <f t="shared" si="9"/>
        <v>-1280.4314206417334</v>
      </c>
      <c r="AW23">
        <v>20</v>
      </c>
      <c r="AX23">
        <f>(R23*SUMPRODUCT(K$23:$K24, X$23:$X24)-$AZ$3*SUMPRODUCT(K$22:$K23, W$23:$W24))/Z23</f>
        <v>8630.0915796346471</v>
      </c>
    </row>
    <row r="25" spans="5:50" x14ac:dyDescent="0.25">
      <c r="AN25" s="8">
        <f t="shared" ref="AN25:AU25" si="25">SUM(AN3:AN23)</f>
        <v>90613.376402946407</v>
      </c>
      <c r="AO25" s="8">
        <f t="shared" si="25"/>
        <v>-14796.096646023772</v>
      </c>
      <c r="AP25" s="8">
        <f t="shared" si="25"/>
        <v>-1662.9396497716564</v>
      </c>
      <c r="AQ25" s="8">
        <f t="shared" si="25"/>
        <v>-77938.582284018514</v>
      </c>
      <c r="AR25" s="8">
        <f t="shared" si="25"/>
        <v>-3784.2421768675122</v>
      </c>
      <c r="AS25" s="8">
        <f t="shared" si="25"/>
        <v>-9970.1937668779483</v>
      </c>
      <c r="AT25" s="8">
        <f t="shared" si="25"/>
        <v>15971.792140061545</v>
      </c>
      <c r="AU25" s="9">
        <f t="shared" si="25"/>
        <v>2217.356196316086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820.41653307644879</v>
      </c>
      <c r="K3">
        <v>1</v>
      </c>
      <c r="L3" s="2">
        <v>0</v>
      </c>
      <c r="O3">
        <f>$C$3</f>
        <v>820.41653307644879</v>
      </c>
      <c r="P3">
        <f>O3*B5</f>
        <v>656.33322646115903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820.41653307644879</v>
      </c>
      <c r="AF3">
        <f t="shared" ref="AF3:AG23" si="4">-$Z3*P3</f>
        <v>-656.33322646115903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-1358.3492803847103</v>
      </c>
      <c r="AJ3">
        <f t="shared" ref="AJ3:AJ23" si="7">AB3-AC3</f>
        <v>0</v>
      </c>
      <c r="AL3">
        <f t="shared" ref="AL3:AL23" si="8">SUM(AI3:AK3)</f>
        <v>-1358.3492803847103</v>
      </c>
      <c r="AN3">
        <f t="shared" ref="AN3:AU23" si="9">AE3*$K3</f>
        <v>820.41653307644879</v>
      </c>
      <c r="AO3">
        <f t="shared" si="9"/>
        <v>-656.33322646115903</v>
      </c>
      <c r="AP3">
        <f t="shared" si="9"/>
        <v>-1522.432587</v>
      </c>
      <c r="AQ3">
        <f t="shared" si="9"/>
        <v>0</v>
      </c>
      <c r="AR3">
        <f t="shared" si="9"/>
        <v>-1358.3492803847103</v>
      </c>
      <c r="AS3">
        <f t="shared" si="9"/>
        <v>0</v>
      </c>
      <c r="AT3">
        <f t="shared" si="9"/>
        <v>0</v>
      </c>
      <c r="AU3">
        <f t="shared" si="9"/>
        <v>-1358.3492803847103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616.40917334880714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500000</v>
      </c>
      <c r="S4">
        <f t="shared" si="1"/>
        <v>109.68695313581009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108.46911962597733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-108.46911962597733</v>
      </c>
      <c r="AK4">
        <f>G4*MAX(0, SUM(AB4, AE4:AF4))</f>
        <v>0</v>
      </c>
      <c r="AL4">
        <f t="shared" si="8"/>
        <v>-659.87461962597729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-507.94005372282999</v>
      </c>
      <c r="AR4">
        <f t="shared" si="9"/>
        <v>-507.94005372282999</v>
      </c>
      <c r="AS4">
        <f t="shared" si="9"/>
        <v>-99.918862706460132</v>
      </c>
      <c r="AT4">
        <f t="shared" si="9"/>
        <v>0</v>
      </c>
      <c r="AU4">
        <f t="shared" si="9"/>
        <v>-607.85891642929016</v>
      </c>
      <c r="AW4">
        <v>1</v>
      </c>
      <c r="AX4">
        <f>(R4*SUMPRODUCT(K5:$K$23, X5:$X$23)-$AZ$3*SUMPRODUCT(K4:$K$22, W5:$W$23))/Z4</f>
        <v>109.68695313581009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820.41653307644879</v>
      </c>
      <c r="P5">
        <f t="shared" ref="P5:P23" si="22">O5*$C$5</f>
        <v>41.020826653822439</v>
      </c>
      <c r="Q5" s="4">
        <f t="shared" ref="Q5:Q23" si="23">$C$8</f>
        <v>25</v>
      </c>
      <c r="R5">
        <f t="shared" si="0"/>
        <v>500000</v>
      </c>
      <c r="S5">
        <f t="shared" si="1"/>
        <v>207.07001765528125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108.46911962597733</v>
      </c>
      <c r="AC5">
        <f t="shared" si="2"/>
        <v>202.4950905425485</v>
      </c>
      <c r="AE5">
        <f t="shared" si="3"/>
        <v>802.29055866737713</v>
      </c>
      <c r="AF5">
        <f t="shared" si="4"/>
        <v>-40.114527933368855</v>
      </c>
      <c r="AG5">
        <f t="shared" si="4"/>
        <v>-24.447659399881246</v>
      </c>
      <c r="AH5">
        <f t="shared" si="5"/>
        <v>-550.92055737503404</v>
      </c>
      <c r="AI5">
        <f t="shared" si="6"/>
        <v>186.80781395909298</v>
      </c>
      <c r="AJ5">
        <f t="shared" si="7"/>
        <v>-94.025970916571168</v>
      </c>
      <c r="AK5">
        <f>G5*SUM(AB5, AE5:AF5)</f>
        <v>60.945160525198993</v>
      </c>
      <c r="AL5">
        <f t="shared" si="8"/>
        <v>153.7270035677208</v>
      </c>
      <c r="AN5">
        <f t="shared" si="9"/>
        <v>680.79195541752824</v>
      </c>
      <c r="AO5">
        <f t="shared" si="9"/>
        <v>-34.039597770876412</v>
      </c>
      <c r="AP5">
        <f t="shared" si="9"/>
        <v>-20.745314360762951</v>
      </c>
      <c r="AQ5">
        <f t="shared" si="9"/>
        <v>-467.48933972007717</v>
      </c>
      <c r="AR5">
        <f t="shared" si="9"/>
        <v>158.5177035658117</v>
      </c>
      <c r="AS5">
        <f t="shared" si="9"/>
        <v>-79.78671057359783</v>
      </c>
      <c r="AT5">
        <f t="shared" si="9"/>
        <v>51.715646605766906</v>
      </c>
      <c r="AU5">
        <f t="shared" si="9"/>
        <v>130.44663959798075</v>
      </c>
      <c r="AW5">
        <v>2</v>
      </c>
      <c r="AX5">
        <f>(R5*SUMPRODUCT(K6:$K$23, X6:$X$23)-$AZ$3*SUMPRODUCT(K5:$K$22, W6:$W$23))/Z5</f>
        <v>207.07001765528125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820.41653307644879</v>
      </c>
      <c r="P6">
        <f t="shared" si="22"/>
        <v>41.020826653822439</v>
      </c>
      <c r="Q6" s="4">
        <f t="shared" si="23"/>
        <v>25</v>
      </c>
      <c r="R6">
        <f t="shared" si="0"/>
        <v>500000</v>
      </c>
      <c r="S6">
        <f t="shared" si="1"/>
        <v>292.3405889178058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202.4950905425485</v>
      </c>
      <c r="AC6">
        <f t="shared" si="2"/>
        <v>282.70030194214633</v>
      </c>
      <c r="AE6">
        <f t="shared" si="3"/>
        <v>793.36229867228838</v>
      </c>
      <c r="AF6">
        <f t="shared" si="4"/>
        <v>-39.668114933614419</v>
      </c>
      <c r="AG6">
        <f t="shared" si="4"/>
        <v>-24.175594551260726</v>
      </c>
      <c r="AH6">
        <f t="shared" si="5"/>
        <v>-551.76509243417581</v>
      </c>
      <c r="AI6">
        <f t="shared" si="6"/>
        <v>177.75349675323741</v>
      </c>
      <c r="AJ6">
        <f t="shared" si="7"/>
        <v>-80.205211399597829</v>
      </c>
      <c r="AK6">
        <f>G6*SUM(AB6, AE6:AF6)</f>
        <v>66.933249199685577</v>
      </c>
      <c r="AL6">
        <f t="shared" si="8"/>
        <v>164.48153455332516</v>
      </c>
      <c r="AN6">
        <f t="shared" si="9"/>
        <v>620.14844525444528</v>
      </c>
      <c r="AO6">
        <f t="shared" si="9"/>
        <v>-31.007422262722262</v>
      </c>
      <c r="AP6">
        <f t="shared" si="9"/>
        <v>-18.897365553110387</v>
      </c>
      <c r="AQ6">
        <f t="shared" si="9"/>
        <v>-431.29887163956482</v>
      </c>
      <c r="AR6">
        <f t="shared" si="9"/>
        <v>138.94478579904776</v>
      </c>
      <c r="AS6">
        <f t="shared" si="9"/>
        <v>-62.694102346436665</v>
      </c>
      <c r="AT6">
        <f t="shared" si="9"/>
        <v>52.319791974585819</v>
      </c>
      <c r="AU6">
        <f t="shared" si="9"/>
        <v>128.57047542719693</v>
      </c>
      <c r="AW6">
        <v>3</v>
      </c>
      <c r="AX6">
        <f>(R6*SUMPRODUCT(K7:$K$23, X7:$X$23)-$AZ$3*SUMPRODUCT(K6:$K$22, W7:$W$23))/Z6</f>
        <v>292.3405889178058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820.41653307644879</v>
      </c>
      <c r="P7">
        <f t="shared" si="22"/>
        <v>41.020826653822439</v>
      </c>
      <c r="Q7" s="4">
        <f t="shared" si="23"/>
        <v>25</v>
      </c>
      <c r="R7">
        <f t="shared" si="0"/>
        <v>500000</v>
      </c>
      <c r="S7">
        <f t="shared" si="1"/>
        <v>366.50449952870372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282.70030194214633</v>
      </c>
      <c r="AC7">
        <f t="shared" si="2"/>
        <v>350.46904655253502</v>
      </c>
      <c r="AE7">
        <f t="shared" si="3"/>
        <v>784.52133737234146</v>
      </c>
      <c r="AF7">
        <f t="shared" si="4"/>
        <v>-39.226066868617075</v>
      </c>
      <c r="AG7">
        <f t="shared" si="4"/>
        <v>-23.906189896932435</v>
      </c>
      <c r="AH7">
        <f t="shared" si="5"/>
        <v>-552.97417631367887</v>
      </c>
      <c r="AI7">
        <f t="shared" si="6"/>
        <v>168.41490429311307</v>
      </c>
      <c r="AJ7">
        <f t="shared" si="7"/>
        <v>-67.768744610388694</v>
      </c>
      <c r="AK7">
        <f>G7*SUM(AB7, AE7:AF7)</f>
        <v>71.959690071210943</v>
      </c>
      <c r="AL7">
        <f t="shared" si="8"/>
        <v>172.60584975393533</v>
      </c>
      <c r="AN7">
        <f t="shared" si="9"/>
        <v>564.89824773548344</v>
      </c>
      <c r="AO7">
        <f t="shared" si="9"/>
        <v>-28.244912386774175</v>
      </c>
      <c r="AP7">
        <f t="shared" si="9"/>
        <v>-17.213763526229567</v>
      </c>
      <c r="AQ7">
        <f t="shared" si="9"/>
        <v>-398.17163455213159</v>
      </c>
      <c r="AR7">
        <f t="shared" si="9"/>
        <v>121.26793727034813</v>
      </c>
      <c r="AS7">
        <f t="shared" si="9"/>
        <v>-48.797200608799812</v>
      </c>
      <c r="AT7">
        <f t="shared" si="9"/>
        <v>51.814910433115081</v>
      </c>
      <c r="AU7">
        <f t="shared" si="9"/>
        <v>124.2856470946634</v>
      </c>
      <c r="AW7">
        <v>4</v>
      </c>
      <c r="AX7">
        <f>(R7*SUMPRODUCT(K8:$K$23, X8:$X$23)-$AZ$3*SUMPRODUCT(K7:$K$22, W8:$W$23))/Z7</f>
        <v>366.50449952870372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820.41653307644879</v>
      </c>
      <c r="P8">
        <f t="shared" si="22"/>
        <v>41.020826653822439</v>
      </c>
      <c r="Q8" s="4">
        <f t="shared" si="23"/>
        <v>25</v>
      </c>
      <c r="R8">
        <f t="shared" si="0"/>
        <v>500000</v>
      </c>
      <c r="S8">
        <f t="shared" si="1"/>
        <v>429.55338339979227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350.46904655253502</v>
      </c>
      <c r="AC8">
        <f t="shared" si="2"/>
        <v>406.17422153037887</v>
      </c>
      <c r="AE8">
        <f t="shared" si="3"/>
        <v>775.76399006694464</v>
      </c>
      <c r="AF8">
        <f t="shared" si="4"/>
        <v>-38.788199503347229</v>
      </c>
      <c r="AG8">
        <f t="shared" si="4"/>
        <v>-23.639333155498974</v>
      </c>
      <c r="AH8">
        <f t="shared" si="5"/>
        <v>-555.89684928274312</v>
      </c>
      <c r="AI8">
        <f t="shared" si="6"/>
        <v>157.43960812535533</v>
      </c>
      <c r="AJ8">
        <f t="shared" si="7"/>
        <v>-55.705174977843853</v>
      </c>
      <c r="AK8">
        <f t="shared" ref="AK8:AK23" si="24">G8*SUM(AB8:AB8, AE8:AF8)</f>
        <v>76.121138598129278</v>
      </c>
      <c r="AL8">
        <f t="shared" si="8"/>
        <v>177.85557174564076</v>
      </c>
      <c r="AN8">
        <f t="shared" si="9"/>
        <v>514.56050724108741</v>
      </c>
      <c r="AO8">
        <f t="shared" si="9"/>
        <v>-25.728025362054371</v>
      </c>
      <c r="AP8">
        <f t="shared" si="9"/>
        <v>-15.679855490952766</v>
      </c>
      <c r="AQ8">
        <f t="shared" si="9"/>
        <v>-368.72369483915662</v>
      </c>
      <c r="AR8">
        <f t="shared" si="9"/>
        <v>104.42893154892369</v>
      </c>
      <c r="AS8">
        <f t="shared" si="9"/>
        <v>-36.948973475914151</v>
      </c>
      <c r="AT8">
        <f t="shared" si="9"/>
        <v>50.490783524822334</v>
      </c>
      <c r="AU8">
        <f t="shared" si="9"/>
        <v>117.97074159783186</v>
      </c>
      <c r="AW8">
        <v>5</v>
      </c>
      <c r="AX8">
        <f>(R8*SUMPRODUCT(K9:$K$23, X9:$X$23)-$AZ$3*SUMPRODUCT(K8:$K$22, W9:$W$23))/Z8</f>
        <v>429.55338339979227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820.41653307644879</v>
      </c>
      <c r="P9">
        <f t="shared" si="22"/>
        <v>41.020826653822439</v>
      </c>
      <c r="Q9" s="4">
        <f t="shared" si="23"/>
        <v>25</v>
      </c>
      <c r="R9">
        <f t="shared" si="0"/>
        <v>500000</v>
      </c>
      <c r="S9">
        <f t="shared" si="1"/>
        <v>479.58549634731366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406.17422153037887</v>
      </c>
      <c r="AC9">
        <f t="shared" si="2"/>
        <v>448.40781672344701</v>
      </c>
      <c r="AE9">
        <f t="shared" si="3"/>
        <v>767.08155105302046</v>
      </c>
      <c r="AF9">
        <f t="shared" si="4"/>
        <v>-38.354077552651027</v>
      </c>
      <c r="AG9">
        <f t="shared" si="4"/>
        <v>-23.374759043938649</v>
      </c>
      <c r="AH9">
        <f t="shared" si="5"/>
        <v>-563.61560010669007</v>
      </c>
      <c r="AI9">
        <f t="shared" si="6"/>
        <v>141.73711434974075</v>
      </c>
      <c r="AJ9">
        <f t="shared" si="7"/>
        <v>-42.23359519306814</v>
      </c>
      <c r="AK9">
        <f t="shared" si="24"/>
        <v>79.443118652152393</v>
      </c>
      <c r="AL9">
        <f t="shared" si="8"/>
        <v>178.94663780882502</v>
      </c>
      <c r="AN9">
        <f t="shared" si="9"/>
        <v>468.69437253737874</v>
      </c>
      <c r="AO9">
        <f t="shared" si="9"/>
        <v>-23.434718626868939</v>
      </c>
      <c r="AP9">
        <f t="shared" si="9"/>
        <v>-14.282207684791516</v>
      </c>
      <c r="AQ9">
        <f t="shared" si="9"/>
        <v>-344.37467526320989</v>
      </c>
      <c r="AR9">
        <f t="shared" si="9"/>
        <v>86.60277096250843</v>
      </c>
      <c r="AS9">
        <f t="shared" si="9"/>
        <v>-25.805142063238758</v>
      </c>
      <c r="AT9">
        <f t="shared" si="9"/>
        <v>48.540526881358218</v>
      </c>
      <c r="AU9">
        <f t="shared" si="9"/>
        <v>109.33815578062789</v>
      </c>
      <c r="AW9">
        <v>6</v>
      </c>
      <c r="AX9">
        <f>(R9*SUMPRODUCT(K10:$K$23, X10:$X$23)-$AZ$3*SUMPRODUCT(K9:$K$22, W10:$W$23))/Z9</f>
        <v>479.58549634731366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820.41653307644879</v>
      </c>
      <c r="P10">
        <f t="shared" si="22"/>
        <v>41.020826653822439</v>
      </c>
      <c r="Q10" s="4">
        <f t="shared" si="23"/>
        <v>25</v>
      </c>
      <c r="R10">
        <f t="shared" si="0"/>
        <v>500000</v>
      </c>
      <c r="S10">
        <f t="shared" si="1"/>
        <v>516.6374035826716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448.40781672344701</v>
      </c>
      <c r="AC10">
        <f t="shared" si="2"/>
        <v>477.62765136774038</v>
      </c>
      <c r="AE10">
        <f t="shared" si="3"/>
        <v>758.4693232027372</v>
      </c>
      <c r="AF10">
        <f t="shared" si="4"/>
        <v>-37.923466160136861</v>
      </c>
      <c r="AG10">
        <f t="shared" si="4"/>
        <v>-23.112324429841202</v>
      </c>
      <c r="AH10">
        <f t="shared" si="5"/>
        <v>-573.74047316118731</v>
      </c>
      <c r="AI10">
        <f t="shared" si="6"/>
        <v>123.6930594515718</v>
      </c>
      <c r="AJ10">
        <f t="shared" si="7"/>
        <v>-29.219834644293371</v>
      </c>
      <c r="AK10">
        <f t="shared" si="24"/>
        <v>81.826757163623313</v>
      </c>
      <c r="AL10">
        <f t="shared" si="8"/>
        <v>176.29998197090174</v>
      </c>
      <c r="AN10">
        <f t="shared" si="9"/>
        <v>426.90140922287321</v>
      </c>
      <c r="AO10">
        <f t="shared" si="9"/>
        <v>-21.345070461143663</v>
      </c>
      <c r="AP10">
        <f t="shared" si="9"/>
        <v>-13.008678884799281</v>
      </c>
      <c r="AQ10">
        <f t="shared" si="9"/>
        <v>-322.92751865883906</v>
      </c>
      <c r="AR10">
        <f t="shared" si="9"/>
        <v>69.62014121809122</v>
      </c>
      <c r="AS10">
        <f t="shared" si="9"/>
        <v>-16.446266454436291</v>
      </c>
      <c r="AT10">
        <f t="shared" si="9"/>
        <v>46.055861294144115</v>
      </c>
      <c r="AU10">
        <f t="shared" si="9"/>
        <v>99.229736057799059</v>
      </c>
      <c r="AW10">
        <v>7</v>
      </c>
      <c r="AX10">
        <f>(R10*SUMPRODUCT(K11:$K$23, X11:$X$23)-$AZ$3*SUMPRODUCT(K10:$K$22, W11:$W$23))/Z10</f>
        <v>516.6374035826716</v>
      </c>
    </row>
    <row r="11" spans="1:52" x14ac:dyDescent="0.25">
      <c r="A11" t="s">
        <v>33</v>
      </c>
      <c r="C11" s="7">
        <f>AU25</f>
        <v>-1015.3055373981844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820.41653307644879</v>
      </c>
      <c r="P11">
        <f t="shared" si="22"/>
        <v>41.020826653822439</v>
      </c>
      <c r="Q11" s="4">
        <f t="shared" si="23"/>
        <v>25</v>
      </c>
      <c r="R11">
        <f t="shared" si="0"/>
        <v>500000</v>
      </c>
      <c r="S11">
        <f t="shared" si="1"/>
        <v>542.67045580609408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477.62765136774038</v>
      </c>
      <c r="AC11">
        <f t="shared" si="2"/>
        <v>496.04520385316351</v>
      </c>
      <c r="AE11">
        <f t="shared" si="3"/>
        <v>749.92784670744663</v>
      </c>
      <c r="AF11">
        <f t="shared" si="4"/>
        <v>-37.496392335372327</v>
      </c>
      <c r="AG11">
        <f t="shared" si="4"/>
        <v>-22.852045774093575</v>
      </c>
      <c r="AH11">
        <f t="shared" si="5"/>
        <v>-583.10822898428125</v>
      </c>
      <c r="AI11">
        <f t="shared" si="6"/>
        <v>106.47117961369952</v>
      </c>
      <c r="AJ11">
        <f t="shared" si="7"/>
        <v>-18.41755248542313</v>
      </c>
      <c r="AK11">
        <f t="shared" si="24"/>
        <v>83.304137401787031</v>
      </c>
      <c r="AL11">
        <f t="shared" si="8"/>
        <v>171.35776453006343</v>
      </c>
      <c r="AN11">
        <f t="shared" si="9"/>
        <v>388.82162907440301</v>
      </c>
      <c r="AO11">
        <f t="shared" si="9"/>
        <v>-19.441081453720148</v>
      </c>
      <c r="AP11">
        <f t="shared" si="9"/>
        <v>-11.848299412506215</v>
      </c>
      <c r="AQ11">
        <f t="shared" si="9"/>
        <v>-302.3292074241453</v>
      </c>
      <c r="AR11">
        <f t="shared" si="9"/>
        <v>55.203040784031387</v>
      </c>
      <c r="AS11">
        <f t="shared" si="9"/>
        <v>-9.5491090141358157</v>
      </c>
      <c r="AT11">
        <f t="shared" si="9"/>
        <v>43.191422422051403</v>
      </c>
      <c r="AU11">
        <f t="shared" si="9"/>
        <v>88.845354191946981</v>
      </c>
      <c r="AW11">
        <v>8</v>
      </c>
      <c r="AX11">
        <f>(R11*SUMPRODUCT(K12:$K$23, X12:$X$23)-$AZ$3*SUMPRODUCT(K11:$K$22, W12:$W$23))/Z11</f>
        <v>542.67045580609408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820.41653307644879</v>
      </c>
      <c r="P12">
        <f t="shared" si="22"/>
        <v>41.020826653822439</v>
      </c>
      <c r="Q12" s="4">
        <f t="shared" si="23"/>
        <v>25</v>
      </c>
      <c r="R12">
        <f t="shared" si="0"/>
        <v>500000</v>
      </c>
      <c r="S12">
        <f t="shared" si="1"/>
        <v>556.88152343038701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496.04520385316351</v>
      </c>
      <c r="AC12">
        <f t="shared" si="2"/>
        <v>503.2805536888132</v>
      </c>
      <c r="AE12">
        <f t="shared" si="3"/>
        <v>741.44978716246851</v>
      </c>
      <c r="AF12">
        <f t="shared" si="4"/>
        <v>-37.072489358123427</v>
      </c>
      <c r="AG12">
        <f t="shared" si="4"/>
        <v>-22.593699580325804</v>
      </c>
      <c r="AH12">
        <f t="shared" si="5"/>
        <v>-596.51472053672785</v>
      </c>
      <c r="AI12">
        <f t="shared" si="6"/>
        <v>85.268877687291365</v>
      </c>
      <c r="AJ12">
        <f t="shared" si="7"/>
        <v>-7.2353498356496857</v>
      </c>
      <c r="AK12">
        <f t="shared" si="24"/>
        <v>84.029575116025597</v>
      </c>
      <c r="AL12">
        <f t="shared" si="8"/>
        <v>162.06310296766728</v>
      </c>
      <c r="AN12">
        <f t="shared" si="9"/>
        <v>354.12292839581789</v>
      </c>
      <c r="AO12">
        <f t="shared" si="9"/>
        <v>-17.706146419790898</v>
      </c>
      <c r="AP12">
        <f t="shared" si="9"/>
        <v>-10.790949295838352</v>
      </c>
      <c r="AQ12">
        <f t="shared" si="9"/>
        <v>-284.90066802243427</v>
      </c>
      <c r="AR12">
        <f t="shared" si="9"/>
        <v>40.725164657754334</v>
      </c>
      <c r="AS12">
        <f t="shared" si="9"/>
        <v>-3.4556666090282788</v>
      </c>
      <c r="AT12">
        <f t="shared" si="9"/>
        <v>40.133262868444177</v>
      </c>
      <c r="AU12">
        <f t="shared" si="9"/>
        <v>77.402760917170227</v>
      </c>
      <c r="AW12">
        <v>9</v>
      </c>
      <c r="AX12">
        <f>(R12*SUMPRODUCT(K13:$K$23, X13:$X$23)-$AZ$3*SUMPRODUCT(K12:$K$22, W13:$W$23))/Z12</f>
        <v>556.88152343038701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820.41653307644879</v>
      </c>
      <c r="P13">
        <f t="shared" si="22"/>
        <v>41.020826653822439</v>
      </c>
      <c r="Q13" s="4">
        <f t="shared" si="23"/>
        <v>25</v>
      </c>
      <c r="R13">
        <f t="shared" si="0"/>
        <v>500000</v>
      </c>
      <c r="S13">
        <f t="shared" si="1"/>
        <v>560.50383574853242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503.2805536888132</v>
      </c>
      <c r="AC13">
        <f t="shared" si="2"/>
        <v>500.80443181082143</v>
      </c>
      <c r="AE13">
        <f t="shared" si="3"/>
        <v>733.03376264473798</v>
      </c>
      <c r="AF13">
        <f t="shared" si="4"/>
        <v>-36.651688132236899</v>
      </c>
      <c r="AG13">
        <f t="shared" si="4"/>
        <v>-22.337243738127828</v>
      </c>
      <c r="AH13">
        <f t="shared" si="5"/>
        <v>-610.37692789435062</v>
      </c>
      <c r="AI13">
        <f t="shared" si="6"/>
        <v>63.667902880022552</v>
      </c>
      <c r="AJ13">
        <f t="shared" si="7"/>
        <v>2.4761218779917726</v>
      </c>
      <c r="AK13">
        <f t="shared" si="24"/>
        <v>83.976383974092016</v>
      </c>
      <c r="AL13">
        <f t="shared" si="8"/>
        <v>150.12040873210634</v>
      </c>
      <c r="AN13">
        <f t="shared" si="9"/>
        <v>322.50588739587647</v>
      </c>
      <c r="AO13">
        <f t="shared" si="9"/>
        <v>-16.125294369793824</v>
      </c>
      <c r="AP13">
        <f t="shared" si="9"/>
        <v>-9.8275045173249946</v>
      </c>
      <c r="AQ13">
        <f t="shared" si="9"/>
        <v>-268.54172728185665</v>
      </c>
      <c r="AR13">
        <f t="shared" si="9"/>
        <v>28.011361226900984</v>
      </c>
      <c r="AS13">
        <f t="shared" si="9"/>
        <v>1.0893957744605303</v>
      </c>
      <c r="AT13">
        <f t="shared" si="9"/>
        <v>36.946290353868761</v>
      </c>
      <c r="AU13">
        <f t="shared" si="9"/>
        <v>66.047047355230276</v>
      </c>
      <c r="AW13">
        <v>10</v>
      </c>
      <c r="AX13">
        <f>(R13*SUMPRODUCT(K14:$K$23, X14:$X$23)-$AZ$3*SUMPRODUCT(K13:$K$22, W14:$W$23))/Z13</f>
        <v>560.50383574853242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820.41653307644879</v>
      </c>
      <c r="P14">
        <f t="shared" si="22"/>
        <v>41.020826653822439</v>
      </c>
      <c r="Q14" s="4">
        <f t="shared" si="23"/>
        <v>25</v>
      </c>
      <c r="R14">
        <f t="shared" si="0"/>
        <v>500000</v>
      </c>
      <c r="S14">
        <f t="shared" si="1"/>
        <v>553.5115525374149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500.80443181082143</v>
      </c>
      <c r="AC14">
        <f t="shared" si="2"/>
        <v>488.91698689741207</v>
      </c>
      <c r="AE14">
        <f t="shared" si="3"/>
        <v>724.67426833958393</v>
      </c>
      <c r="AF14">
        <f t="shared" si="4"/>
        <v>-36.233713416979199</v>
      </c>
      <c r="AG14">
        <f t="shared" si="4"/>
        <v>-22.082510502992776</v>
      </c>
      <c r="AH14">
        <f t="shared" si="5"/>
        <v>-627.21595507551183</v>
      </c>
      <c r="AI14">
        <f t="shared" si="6"/>
        <v>39.1420893441001</v>
      </c>
      <c r="AJ14">
        <f t="shared" si="7"/>
        <v>11.887444913409354</v>
      </c>
      <c r="AK14">
        <f t="shared" si="24"/>
        <v>83.247149071339834</v>
      </c>
      <c r="AL14">
        <f t="shared" si="8"/>
        <v>134.27668332884929</v>
      </c>
      <c r="AN14">
        <f t="shared" si="9"/>
        <v>293.69589511676463</v>
      </c>
      <c r="AO14">
        <f t="shared" si="9"/>
        <v>-14.684794755838231</v>
      </c>
      <c r="AP14">
        <f t="shared" si="9"/>
        <v>-8.9495970423537656</v>
      </c>
      <c r="AQ14">
        <f t="shared" si="9"/>
        <v>-254.19800233764795</v>
      </c>
      <c r="AR14">
        <f t="shared" si="9"/>
        <v>15.863500980924664</v>
      </c>
      <c r="AS14">
        <f t="shared" si="9"/>
        <v>4.817742159514574</v>
      </c>
      <c r="AT14">
        <f t="shared" si="9"/>
        <v>33.738393966223839</v>
      </c>
      <c r="AU14">
        <f t="shared" si="9"/>
        <v>54.419637106663075</v>
      </c>
      <c r="AW14">
        <v>11</v>
      </c>
      <c r="AX14">
        <f>(R14*SUMPRODUCT(K15:$K$23, X15:$X$23)-$AZ$3*SUMPRODUCT(K14:$K$22, W15:$W$23))/Z14</f>
        <v>553.5115525374149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820.41653307644879</v>
      </c>
      <c r="P15">
        <f t="shared" si="22"/>
        <v>41.020826653822439</v>
      </c>
      <c r="Q15" s="4">
        <f t="shared" si="23"/>
        <v>25</v>
      </c>
      <c r="R15">
        <f t="shared" si="0"/>
        <v>500000</v>
      </c>
      <c r="S15">
        <f t="shared" si="1"/>
        <v>533.72640479522977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488.91698689741207</v>
      </c>
      <c r="AC15">
        <f t="shared" si="2"/>
        <v>466.02997496547914</v>
      </c>
      <c r="AE15">
        <f t="shared" si="3"/>
        <v>716.35709407626416</v>
      </c>
      <c r="AF15">
        <f t="shared" si="4"/>
        <v>-35.817854703813204</v>
      </c>
      <c r="AG15">
        <f t="shared" si="4"/>
        <v>-21.829066857966158</v>
      </c>
      <c r="AH15">
        <f t="shared" si="5"/>
        <v>-652.37079993382383</v>
      </c>
      <c r="AI15">
        <f t="shared" si="6"/>
        <v>6.3393725806610064</v>
      </c>
      <c r="AJ15">
        <f t="shared" si="7"/>
        <v>22.887011931932932</v>
      </c>
      <c r="AK15">
        <f t="shared" si="24"/>
        <v>81.861935838890417</v>
      </c>
      <c r="AL15">
        <f t="shared" si="8"/>
        <v>111.08832035148436</v>
      </c>
      <c r="AN15">
        <f t="shared" si="9"/>
        <v>267.439756912767</v>
      </c>
      <c r="AO15">
        <f t="shared" si="9"/>
        <v>-13.371987845638348</v>
      </c>
      <c r="AP15">
        <f t="shared" si="9"/>
        <v>-8.149511441154921</v>
      </c>
      <c r="AQ15">
        <f t="shared" si="9"/>
        <v>-243.55156051922191</v>
      </c>
      <c r="AR15">
        <f t="shared" si="9"/>
        <v>2.3666971067518259</v>
      </c>
      <c r="AS15">
        <f t="shared" si="9"/>
        <v>8.5444772699969977</v>
      </c>
      <c r="AT15">
        <f t="shared" si="9"/>
        <v>30.561763682109376</v>
      </c>
      <c r="AU15">
        <f t="shared" si="9"/>
        <v>41.472938058858205</v>
      </c>
      <c r="AW15">
        <v>12</v>
      </c>
      <c r="AX15">
        <f>(R15*SUMPRODUCT(K16:$K$23, X16:$X$23)-$AZ$3*SUMPRODUCT(K15:$K$22, W16:$W$23))/Z15</f>
        <v>533.72640479522977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820.41653307644879</v>
      </c>
      <c r="P16">
        <f t="shared" si="22"/>
        <v>41.020826653822439</v>
      </c>
      <c r="Q16" s="4">
        <f t="shared" si="23"/>
        <v>25</v>
      </c>
      <c r="R16">
        <f t="shared" si="0"/>
        <v>500000</v>
      </c>
      <c r="S16">
        <f t="shared" si="1"/>
        <v>501.11270129541128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466.02997496547914</v>
      </c>
      <c r="AC16">
        <f t="shared" si="2"/>
        <v>432.49406233661443</v>
      </c>
      <c r="AE16">
        <f t="shared" si="3"/>
        <v>708.07480688696705</v>
      </c>
      <c r="AF16">
        <f t="shared" si="4"/>
        <v>-35.40374034434835</v>
      </c>
      <c r="AG16">
        <f t="shared" si="4"/>
        <v>-21.576686303230147</v>
      </c>
      <c r="AH16">
        <f t="shared" si="5"/>
        <v>-681.79772312694877</v>
      </c>
      <c r="AI16">
        <f t="shared" si="6"/>
        <v>-30.703342887560211</v>
      </c>
      <c r="AJ16">
        <f t="shared" si="7"/>
        <v>33.535912628864708</v>
      </c>
      <c r="AK16">
        <f t="shared" si="24"/>
        <v>79.709072905566856</v>
      </c>
      <c r="AL16">
        <f t="shared" si="8"/>
        <v>82.541642646871352</v>
      </c>
      <c r="AN16">
        <f t="shared" si="9"/>
        <v>243.51006255568709</v>
      </c>
      <c r="AO16">
        <f t="shared" si="9"/>
        <v>-12.175503127784353</v>
      </c>
      <c r="AP16">
        <f t="shared" si="9"/>
        <v>-7.4203179951334581</v>
      </c>
      <c r="AQ16">
        <f t="shared" si="9"/>
        <v>-234.47325705442239</v>
      </c>
      <c r="AR16">
        <f t="shared" si="9"/>
        <v>-10.559015621653113</v>
      </c>
      <c r="AS16">
        <f t="shared" si="9"/>
        <v>11.533148902755027</v>
      </c>
      <c r="AT16">
        <f t="shared" si="9"/>
        <v>27.412303249180425</v>
      </c>
      <c r="AU16">
        <f t="shared" si="9"/>
        <v>28.386436530282335</v>
      </c>
      <c r="AW16">
        <v>13</v>
      </c>
      <c r="AX16">
        <f>(R16*SUMPRODUCT(K17:$K$23, X17:$X$23)-$AZ$3*SUMPRODUCT(K16:$K$22, W17:$W$23))/Z16</f>
        <v>501.11270129541128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820.41653307644879</v>
      </c>
      <c r="P17">
        <f t="shared" si="22"/>
        <v>41.020826653822439</v>
      </c>
      <c r="Q17" s="4">
        <f t="shared" si="23"/>
        <v>25</v>
      </c>
      <c r="R17">
        <f t="shared" si="0"/>
        <v>500000</v>
      </c>
      <c r="S17">
        <f t="shared" si="1"/>
        <v>457.3664789567319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432.49406233661443</v>
      </c>
      <c r="AC17">
        <f t="shared" si="2"/>
        <v>390.14016230413165</v>
      </c>
      <c r="AE17">
        <f t="shared" si="3"/>
        <v>699.82706231892189</v>
      </c>
      <c r="AF17">
        <f t="shared" si="4"/>
        <v>-34.991353115946097</v>
      </c>
      <c r="AG17">
        <f t="shared" si="4"/>
        <v>-21.325358342507649</v>
      </c>
      <c r="AH17">
        <f t="shared" si="5"/>
        <v>-711.22195380394987</v>
      </c>
      <c r="AI17">
        <f t="shared" si="6"/>
        <v>-67.711602943481807</v>
      </c>
      <c r="AJ17">
        <f t="shared" si="7"/>
        <v>42.353900032482784</v>
      </c>
      <c r="AK17">
        <f t="shared" si="24"/>
        <v>76.813084007771323</v>
      </c>
      <c r="AL17">
        <f t="shared" si="8"/>
        <v>51.4553810967723</v>
      </c>
      <c r="AN17">
        <f t="shared" si="9"/>
        <v>221.70213183904019</v>
      </c>
      <c r="AO17">
        <f t="shared" si="9"/>
        <v>-11.085106591952011</v>
      </c>
      <c r="AP17">
        <f t="shared" si="9"/>
        <v>-6.7557796223245221</v>
      </c>
      <c r="AQ17">
        <f t="shared" si="9"/>
        <v>-225.31198328710261</v>
      </c>
      <c r="AR17">
        <f t="shared" si="9"/>
        <v>-21.450737662338977</v>
      </c>
      <c r="AS17">
        <f t="shared" si="9"/>
        <v>13.417529036080463</v>
      </c>
      <c r="AT17">
        <f t="shared" si="9"/>
        <v>24.334046787538387</v>
      </c>
      <c r="AU17">
        <f t="shared" si="9"/>
        <v>16.30083816127987</v>
      </c>
      <c r="AW17">
        <v>14</v>
      </c>
      <c r="AX17">
        <f>(R17*SUMPRODUCT(K18:$K$23, X18:$X$23)-$AZ$3*SUMPRODUCT(K17:$K$22, W18:$W$23))/Z17</f>
        <v>457.3664789567319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820.41653307644879</v>
      </c>
      <c r="P18">
        <f t="shared" si="22"/>
        <v>41.020826653822439</v>
      </c>
      <c r="Q18" s="4">
        <f t="shared" si="23"/>
        <v>25</v>
      </c>
      <c r="R18">
        <f t="shared" si="0"/>
        <v>500000</v>
      </c>
      <c r="S18">
        <f t="shared" si="1"/>
        <v>403.59155099627759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390.14016230413165</v>
      </c>
      <c r="AC18">
        <f t="shared" si="2"/>
        <v>340.22788681193242</v>
      </c>
      <c r="AE18">
        <f t="shared" si="3"/>
        <v>691.61156289108362</v>
      </c>
      <c r="AF18">
        <f t="shared" si="4"/>
        <v>-34.580578144554181</v>
      </c>
      <c r="AG18">
        <f t="shared" si="4"/>
        <v>-21.075012966207414</v>
      </c>
      <c r="AH18">
        <f t="shared" si="5"/>
        <v>-741.83585750314285</v>
      </c>
      <c r="AI18">
        <f t="shared" si="6"/>
        <v>-105.87988572282086</v>
      </c>
      <c r="AJ18">
        <f t="shared" si="7"/>
        <v>49.912275492199228</v>
      </c>
      <c r="AK18">
        <f t="shared" si="24"/>
        <v>73.301980293546293</v>
      </c>
      <c r="AL18">
        <f t="shared" si="8"/>
        <v>17.334370062924663</v>
      </c>
      <c r="AN18">
        <f t="shared" si="9"/>
        <v>201.82861919345973</v>
      </c>
      <c r="AO18">
        <f t="shared" si="9"/>
        <v>-10.091430959672987</v>
      </c>
      <c r="AP18">
        <f t="shared" si="9"/>
        <v>-6.150187467475523</v>
      </c>
      <c r="AQ18">
        <f t="shared" si="9"/>
        <v>-216.48525678515045</v>
      </c>
      <c r="AR18">
        <f t="shared" si="9"/>
        <v>-30.898256018839248</v>
      </c>
      <c r="AS18">
        <f t="shared" si="9"/>
        <v>14.565583029415835</v>
      </c>
      <c r="AT18">
        <f t="shared" si="9"/>
        <v>21.391252345389866</v>
      </c>
      <c r="AU18">
        <f t="shared" si="9"/>
        <v>5.0585793559664536</v>
      </c>
      <c r="AW18">
        <v>15</v>
      </c>
      <c r="AX18">
        <f>(R18*SUMPRODUCT(K19:$K$23, X19:$X$23)-$AZ$3*SUMPRODUCT(K18:$K$22, W19:$W$23))/Z18</f>
        <v>403.59155099627759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820.41653307644879</v>
      </c>
      <c r="P19">
        <f t="shared" si="22"/>
        <v>41.020826653822439</v>
      </c>
      <c r="Q19" s="4">
        <f t="shared" si="23"/>
        <v>25</v>
      </c>
      <c r="R19">
        <f t="shared" si="0"/>
        <v>500000</v>
      </c>
      <c r="S19">
        <f t="shared" si="1"/>
        <v>339.53891571035501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340.22788681193242</v>
      </c>
      <c r="AC19">
        <f t="shared" si="2"/>
        <v>282.84113282497975</v>
      </c>
      <c r="AE19">
        <f t="shared" si="3"/>
        <v>683.41957539157102</v>
      </c>
      <c r="AF19">
        <f t="shared" si="4"/>
        <v>-34.170978769578547</v>
      </c>
      <c r="AG19">
        <f t="shared" si="4"/>
        <v>-20.825384053050524</v>
      </c>
      <c r="AH19">
        <f t="shared" si="5"/>
        <v>-777.5756698962615</v>
      </c>
      <c r="AI19">
        <f t="shared" si="6"/>
        <v>-149.15245732731955</v>
      </c>
      <c r="AJ19">
        <f t="shared" si="7"/>
        <v>57.386753986952669</v>
      </c>
      <c r="AK19">
        <f t="shared" si="24"/>
        <v>69.263353840374748</v>
      </c>
      <c r="AL19">
        <f t="shared" si="8"/>
        <v>-22.502349499992135</v>
      </c>
      <c r="AN19">
        <f t="shared" si="9"/>
        <v>183.71697446100379</v>
      </c>
      <c r="AO19">
        <f t="shared" si="9"/>
        <v>-9.1858487230501886</v>
      </c>
      <c r="AP19">
        <f t="shared" si="9"/>
        <v>-5.5982835259331765</v>
      </c>
      <c r="AQ19">
        <f t="shared" si="9"/>
        <v>-209.0280328976238</v>
      </c>
      <c r="AR19">
        <f t="shared" si="9"/>
        <v>-40.095190685603363</v>
      </c>
      <c r="AS19">
        <f t="shared" si="9"/>
        <v>15.426717636205014</v>
      </c>
      <c r="AT19">
        <f t="shared" si="9"/>
        <v>18.61938736724769</v>
      </c>
      <c r="AU19">
        <f t="shared" si="9"/>
        <v>-6.0490856821506611</v>
      </c>
      <c r="AW19">
        <v>16</v>
      </c>
      <c r="AX19">
        <f>(R19*SUMPRODUCT(K20:$K$23, X20:$X$23)-$AZ$3*SUMPRODUCT(K19:$K$22, W20:$W$23))/Z19</f>
        <v>339.53891571035501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820.41653307644879</v>
      </c>
      <c r="P20">
        <f t="shared" si="22"/>
        <v>41.020826653822439</v>
      </c>
      <c r="Q20" s="4">
        <f t="shared" si="23"/>
        <v>25</v>
      </c>
      <c r="R20">
        <f t="shared" si="0"/>
        <v>500000</v>
      </c>
      <c r="S20">
        <f t="shared" si="1"/>
        <v>267.08300526830226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282.84113282497975</v>
      </c>
      <c r="AC20">
        <f t="shared" si="2"/>
        <v>219.82571890504778</v>
      </c>
      <c r="AE20">
        <f t="shared" si="3"/>
        <v>675.25320079405765</v>
      </c>
      <c r="AF20">
        <f t="shared" si="4"/>
        <v>-33.762660039702887</v>
      </c>
      <c r="AG20">
        <f t="shared" si="4"/>
        <v>-20.576535624591553</v>
      </c>
      <c r="AH20">
        <f t="shared" si="5"/>
        <v>-811.8917585693307</v>
      </c>
      <c r="AI20">
        <f t="shared" si="6"/>
        <v>-190.97775343956744</v>
      </c>
      <c r="AJ20">
        <f t="shared" si="7"/>
        <v>63.015413919931973</v>
      </c>
      <c r="AK20">
        <f t="shared" si="24"/>
        <v>64.703217150553428</v>
      </c>
      <c r="AL20">
        <f t="shared" si="8"/>
        <v>-63.259122369082036</v>
      </c>
      <c r="AN20">
        <f t="shared" si="9"/>
        <v>167.21294226228065</v>
      </c>
      <c r="AO20">
        <f t="shared" si="9"/>
        <v>-8.3606471131140321</v>
      </c>
      <c r="AP20">
        <f t="shared" si="9"/>
        <v>-5.0953672774991254</v>
      </c>
      <c r="AQ20">
        <f t="shared" si="9"/>
        <v>-201.04874673564032</v>
      </c>
      <c r="AR20">
        <f t="shared" si="9"/>
        <v>-47.291818863972843</v>
      </c>
      <c r="AS20">
        <f t="shared" si="9"/>
        <v>15.60450621638879</v>
      </c>
      <c r="AT20">
        <f t="shared" si="9"/>
        <v>16.022456910765534</v>
      </c>
      <c r="AU20">
        <f t="shared" si="9"/>
        <v>-15.664855736818517</v>
      </c>
      <c r="AW20">
        <v>17</v>
      </c>
      <c r="AX20">
        <f>(R20*SUMPRODUCT(K21:$K$23, X21:$X$23)-$AZ$3*SUMPRODUCT(K20:$K$22, W21:$W$23))/Z20</f>
        <v>267.08300526830226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820.41653307644879</v>
      </c>
      <c r="P21">
        <f t="shared" si="22"/>
        <v>41.020826653822439</v>
      </c>
      <c r="Q21" s="4">
        <f t="shared" si="23"/>
        <v>25</v>
      </c>
      <c r="R21">
        <f t="shared" si="0"/>
        <v>500000</v>
      </c>
      <c r="S21">
        <f t="shared" si="1"/>
        <v>185.99065627457716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219.82571890504778</v>
      </c>
      <c r="AC21">
        <f t="shared" si="2"/>
        <v>151.23419312233202</v>
      </c>
      <c r="AE21">
        <f t="shared" si="3"/>
        <v>667.10357869196582</v>
      </c>
      <c r="AF21">
        <f t="shared" si="4"/>
        <v>-33.355178934598293</v>
      </c>
      <c r="AG21">
        <f t="shared" si="4"/>
        <v>-20.32819768363332</v>
      </c>
      <c r="AH21">
        <f t="shared" si="5"/>
        <v>-851.45169424633605</v>
      </c>
      <c r="AI21">
        <f t="shared" si="6"/>
        <v>-238.03149217260182</v>
      </c>
      <c r="AJ21">
        <f t="shared" si="7"/>
        <v>68.591525782715763</v>
      </c>
      <c r="AK21">
        <f t="shared" si="24"/>
        <v>59.750188306369083</v>
      </c>
      <c r="AL21">
        <f t="shared" si="8"/>
        <v>-109.68977808351697</v>
      </c>
      <c r="AN21">
        <f t="shared" si="9"/>
        <v>152.17309532291313</v>
      </c>
      <c r="AO21">
        <f t="shared" si="9"/>
        <v>-7.6086547661456558</v>
      </c>
      <c r="AP21">
        <f t="shared" si="9"/>
        <v>-4.6370681595202932</v>
      </c>
      <c r="AQ21">
        <f t="shared" si="9"/>
        <v>-194.22477103998784</v>
      </c>
      <c r="AR21">
        <f t="shared" si="9"/>
        <v>-54.29739864274066</v>
      </c>
      <c r="AS21">
        <f t="shared" si="9"/>
        <v>15.646423021359464</v>
      </c>
      <c r="AT21">
        <f t="shared" si="9"/>
        <v>13.629624230970437</v>
      </c>
      <c r="AU21">
        <f t="shared" si="9"/>
        <v>-25.021351390410761</v>
      </c>
      <c r="AW21">
        <v>18</v>
      </c>
      <c r="AX21">
        <f>(R21*SUMPRODUCT(K22:$K$23, X22:$X$23)-$AZ$3*SUMPRODUCT(K21:$K$22, W22:$W$23))/Z21</f>
        <v>185.99065627457716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820.41653307644879</v>
      </c>
      <c r="P22">
        <f t="shared" si="22"/>
        <v>41.020826653822439</v>
      </c>
      <c r="Q22" s="4">
        <f t="shared" si="23"/>
        <v>25</v>
      </c>
      <c r="R22">
        <f t="shared" si="0"/>
        <v>500000</v>
      </c>
      <c r="S22">
        <f t="shared" si="1"/>
        <v>96.829157639484009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151.23419312233202</v>
      </c>
      <c r="AC22">
        <f t="shared" si="2"/>
        <v>77.774071970176834</v>
      </c>
      <c r="AE22">
        <f t="shared" si="3"/>
        <v>658.96612182229774</v>
      </c>
      <c r="AF22">
        <f t="shared" si="4"/>
        <v>-32.948306091114887</v>
      </c>
      <c r="AG22">
        <f t="shared" si="4"/>
        <v>-20.080230445602602</v>
      </c>
      <c r="AH22">
        <f t="shared" si="5"/>
        <v>-893.70522388767222</v>
      </c>
      <c r="AI22">
        <f t="shared" si="6"/>
        <v>-287.76763860209201</v>
      </c>
      <c r="AJ22">
        <f t="shared" si="7"/>
        <v>73.460121152155182</v>
      </c>
      <c r="AK22">
        <f t="shared" si="24"/>
        <v>54.407640619746047</v>
      </c>
      <c r="AL22">
        <f t="shared" si="8"/>
        <v>-159.89987683019078</v>
      </c>
      <c r="AN22">
        <f t="shared" si="9"/>
        <v>138.46788498699581</v>
      </c>
      <c r="AO22">
        <f t="shared" si="9"/>
        <v>-6.9233942493497915</v>
      </c>
      <c r="AP22">
        <f t="shared" si="9"/>
        <v>-4.2194385231292308</v>
      </c>
      <c r="AQ22">
        <f t="shared" si="9"/>
        <v>-187.79337519103427</v>
      </c>
      <c r="AR22">
        <f t="shared" si="9"/>
        <v>-60.46832297651747</v>
      </c>
      <c r="AS22">
        <f t="shared" si="9"/>
        <v>15.436100992109019</v>
      </c>
      <c r="AT22">
        <f t="shared" si="9"/>
        <v>11.432622519220192</v>
      </c>
      <c r="AU22">
        <f t="shared" si="9"/>
        <v>-33.599599465188255</v>
      </c>
      <c r="AW22">
        <v>19</v>
      </c>
      <c r="AX22">
        <f>(R22*SUMPRODUCT(K23:$K$23, X23:$X$23)-$AZ$3*SUMPRODUCT(K22:$K$22, W23:$W$23))/Z22</f>
        <v>96.829157639484009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820.41653307644879</v>
      </c>
      <c r="P23">
        <f t="shared" si="22"/>
        <v>41.020826653822439</v>
      </c>
      <c r="Q23" s="4">
        <f t="shared" si="23"/>
        <v>25</v>
      </c>
      <c r="R23">
        <f t="shared" si="0"/>
        <v>500000</v>
      </c>
      <c r="S23">
        <f t="shared" si="1"/>
        <v>98.03883867388025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77.774071970176834</v>
      </c>
      <c r="AC23">
        <f t="shared" si="2"/>
        <v>77.774071970176834</v>
      </c>
      <c r="AE23">
        <f t="shared" si="3"/>
        <v>650.8352745921535</v>
      </c>
      <c r="AF23">
        <f t="shared" si="4"/>
        <v>-32.541763729607673</v>
      </c>
      <c r="AG23">
        <f t="shared" si="4"/>
        <v>-19.832464618661785</v>
      </c>
      <c r="AH23">
        <f t="shared" si="5"/>
        <v>-939.27044969585393</v>
      </c>
      <c r="AI23">
        <f t="shared" si="6"/>
        <v>-340.80940345196984</v>
      </c>
      <c r="AJ23">
        <f t="shared" si="7"/>
        <v>0</v>
      </c>
      <c r="AK23">
        <f t="shared" si="24"/>
        <v>48.724730798290594</v>
      </c>
      <c r="AL23">
        <f t="shared" si="8"/>
        <v>-292.08467265367926</v>
      </c>
      <c r="AN23">
        <f t="shared" si="9"/>
        <v>125.9790767250128</v>
      </c>
      <c r="AO23">
        <f t="shared" si="9"/>
        <v>-6.2989538362506403</v>
      </c>
      <c r="AP23">
        <f t="shared" si="9"/>
        <v>-3.8388754872055251</v>
      </c>
      <c r="AQ23">
        <f t="shared" si="9"/>
        <v>-181.81009645170488</v>
      </c>
      <c r="AR23">
        <f t="shared" si="9"/>
        <v>-65.968849050148236</v>
      </c>
      <c r="AS23">
        <f t="shared" si="9"/>
        <v>0</v>
      </c>
      <c r="AT23">
        <f t="shared" si="9"/>
        <v>9.4314135070352698</v>
      </c>
      <c r="AU23">
        <f t="shared" si="9"/>
        <v>-56.53743554311297</v>
      </c>
      <c r="AW23">
        <v>20</v>
      </c>
      <c r="AX23">
        <f>(R23*SUMPRODUCT(K$23:$K24, X$23:$X24)-$AZ$3*SUMPRODUCT(K$22:$K23, W$23:$W24))/Z23</f>
        <v>98.03883867388025</v>
      </c>
    </row>
    <row r="25" spans="5:50" x14ac:dyDescent="0.25">
      <c r="AN25" s="8">
        <f t="shared" ref="AN25:AU25" si="25">SUM(AN3:AN23)</f>
        <v>7157.588354727267</v>
      </c>
      <c r="AO25" s="8">
        <f t="shared" si="25"/>
        <v>-973.19181754370004</v>
      </c>
      <c r="AP25" s="8">
        <f t="shared" si="25"/>
        <v>-1715.5409522680459</v>
      </c>
      <c r="AQ25" s="8">
        <f t="shared" si="25"/>
        <v>-5844.6224734237821</v>
      </c>
      <c r="AR25" s="8">
        <f t="shared" si="25"/>
        <v>-1375.7668885082601</v>
      </c>
      <c r="AS25" s="8">
        <f t="shared" si="25"/>
        <v>-267.32040981376201</v>
      </c>
      <c r="AT25" s="8">
        <f t="shared" si="25"/>
        <v>627.78176092383774</v>
      </c>
      <c r="AU25" s="9">
        <f t="shared" si="25"/>
        <v>-1015.3055373981844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1695.558933104563</v>
      </c>
      <c r="K3">
        <v>1</v>
      </c>
      <c r="L3" s="2">
        <v>0</v>
      </c>
      <c r="O3">
        <f>$C$3</f>
        <v>1695.558933104563</v>
      </c>
      <c r="P3">
        <f>O3*B5</f>
        <v>1356.4471464836506</v>
      </c>
      <c r="Q3" s="4">
        <f>B8</f>
        <v>1522.432587</v>
      </c>
      <c r="R3">
        <f t="shared" ref="R3:R23" si="0">$C$6</f>
        <v>500000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1695.558933104563</v>
      </c>
      <c r="AF3">
        <f t="shared" ref="AF3:AG23" si="4">-$Z3*P3</f>
        <v>-1356.4471464836506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-1183.3208003790876</v>
      </c>
      <c r="AJ3">
        <f t="shared" ref="AJ3:AJ23" si="7">AB3-AC3</f>
        <v>-1.8189894035458565E-12</v>
      </c>
      <c r="AL3">
        <f t="shared" ref="AL3:AL23" si="8">SUM(AI3:AK3)</f>
        <v>-1183.3208003790894</v>
      </c>
      <c r="AN3">
        <f t="shared" ref="AN3:AU23" si="9">AE3*$K3</f>
        <v>1695.558933104563</v>
      </c>
      <c r="AO3">
        <f t="shared" si="9"/>
        <v>-1356.4471464836506</v>
      </c>
      <c r="AP3">
        <f t="shared" si="9"/>
        <v>-1522.432587</v>
      </c>
      <c r="AQ3">
        <f t="shared" si="9"/>
        <v>0</v>
      </c>
      <c r="AR3">
        <f t="shared" si="9"/>
        <v>-1183.3208003790876</v>
      </c>
      <c r="AS3">
        <f t="shared" si="9"/>
        <v>-1.8189894035458565E-12</v>
      </c>
      <c r="AT3">
        <f t="shared" si="9"/>
        <v>0</v>
      </c>
      <c r="AU3">
        <f t="shared" si="9"/>
        <v>-1183.3208003790894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1273.502357431611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500000</v>
      </c>
      <c r="S4">
        <f t="shared" si="1"/>
        <v>658.83489511300229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1.8189894035458565E-12</v>
      </c>
      <c r="AC4">
        <f t="shared" si="2"/>
        <v>651.35661306827024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-651.35661306826842</v>
      </c>
      <c r="AK4">
        <f>G4*MAX(0, SUM(AB4, AE4:AF4))</f>
        <v>1.2732925824820997E-13</v>
      </c>
      <c r="AL4">
        <f t="shared" si="8"/>
        <v>-1326.7406130682682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-622.14574436334033</v>
      </c>
      <c r="AR4">
        <f t="shared" si="9"/>
        <v>-622.14574436334033</v>
      </c>
      <c r="AS4">
        <f t="shared" si="9"/>
        <v>-600.01235576108127</v>
      </c>
      <c r="AT4">
        <f t="shared" si="9"/>
        <v>1.1729231985369002E-13</v>
      </c>
      <c r="AU4">
        <f t="shared" si="9"/>
        <v>-1222.1581001244213</v>
      </c>
      <c r="AW4">
        <v>1</v>
      </c>
      <c r="AX4">
        <f>(R4*SUMPRODUCT(K5:$K$23, X5:$X$23)-$AZ$3*SUMPRODUCT(K4:$K$22, W5:$W$23))/Z4</f>
        <v>658.83489511300229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1695.558933104563</v>
      </c>
      <c r="P5">
        <f t="shared" ref="P5:P23" si="22">O5*$C$5</f>
        <v>84.777946655228163</v>
      </c>
      <c r="Q5" s="4">
        <f t="shared" ref="Q5:Q23" si="23">$C$8</f>
        <v>25</v>
      </c>
      <c r="R5">
        <f t="shared" si="0"/>
        <v>500000</v>
      </c>
      <c r="S5">
        <f t="shared" si="1"/>
        <v>1250.5361973733752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651.35661306827024</v>
      </c>
      <c r="AC5">
        <f t="shared" si="2"/>
        <v>1222.2424492585906</v>
      </c>
      <c r="AE5">
        <f t="shared" si="3"/>
        <v>1657.1964151160416</v>
      </c>
      <c r="AF5">
        <f t="shared" si="4"/>
        <v>-82.85982075580209</v>
      </c>
      <c r="AG5">
        <f t="shared" si="4"/>
        <v>-24.434367670159954</v>
      </c>
      <c r="AH5">
        <f t="shared" si="5"/>
        <v>-694.01643680090388</v>
      </c>
      <c r="AI5">
        <f t="shared" si="6"/>
        <v>855.88578988917584</v>
      </c>
      <c r="AJ5">
        <f t="shared" si="7"/>
        <v>-570.88583619032033</v>
      </c>
      <c r="AK5">
        <f>G5*SUM(AB5, AE5:AF5)</f>
        <v>155.79852451999571</v>
      </c>
      <c r="AL5">
        <f t="shared" si="8"/>
        <v>440.79847821885119</v>
      </c>
      <c r="AN5">
        <f t="shared" si="9"/>
        <v>1406.2311662145739</v>
      </c>
      <c r="AO5">
        <f t="shared" si="9"/>
        <v>-70.311558310728714</v>
      </c>
      <c r="AP5">
        <f t="shared" si="9"/>
        <v>-20.734035525969144</v>
      </c>
      <c r="AQ5">
        <f t="shared" si="9"/>
        <v>-588.91482891982935</v>
      </c>
      <c r="AR5">
        <f t="shared" si="9"/>
        <v>726.27074345804681</v>
      </c>
      <c r="AS5">
        <f t="shared" si="9"/>
        <v>-484.43108365346194</v>
      </c>
      <c r="AT5">
        <f t="shared" si="9"/>
        <v>132.20445013750663</v>
      </c>
      <c r="AU5">
        <f t="shared" si="9"/>
        <v>374.0441099420915</v>
      </c>
      <c r="AW5">
        <v>2</v>
      </c>
      <c r="AX5">
        <f>(R5*SUMPRODUCT(K6:$K$23, X6:$X$23)-$AZ$3*SUMPRODUCT(K5:$K$22, W6:$W$23))/Z5</f>
        <v>1250.5361973733752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1695.558933104563</v>
      </c>
      <c r="P6">
        <f t="shared" si="22"/>
        <v>84.777946655228163</v>
      </c>
      <c r="Q6" s="4">
        <f t="shared" si="23"/>
        <v>25</v>
      </c>
      <c r="R6">
        <f t="shared" si="0"/>
        <v>500000</v>
      </c>
      <c r="S6">
        <f t="shared" si="1"/>
        <v>1774.2314106260981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1222.2424492585906</v>
      </c>
      <c r="AC6">
        <f t="shared" si="2"/>
        <v>1714.186556582612</v>
      </c>
      <c r="AE6">
        <f t="shared" si="3"/>
        <v>1638.1765713389884</v>
      </c>
      <c r="AF6">
        <f t="shared" si="4"/>
        <v>-81.908828566949438</v>
      </c>
      <c r="AG6">
        <f t="shared" si="4"/>
        <v>-24.153931475851039</v>
      </c>
      <c r="AH6">
        <f t="shared" si="5"/>
        <v>-721.85035214628681</v>
      </c>
      <c r="AI6">
        <f t="shared" si="6"/>
        <v>810.263459149901</v>
      </c>
      <c r="AJ6">
        <f t="shared" si="7"/>
        <v>-491.94410732402139</v>
      </c>
      <c r="AK6">
        <f>G6*SUM(AB6, AE6:AF6)</f>
        <v>194.49571344214411</v>
      </c>
      <c r="AL6">
        <f t="shared" si="8"/>
        <v>512.81506526802377</v>
      </c>
      <c r="AN6">
        <f t="shared" si="9"/>
        <v>1280.5154158047171</v>
      </c>
      <c r="AO6">
        <f t="shared" si="9"/>
        <v>-64.025770790235867</v>
      </c>
      <c r="AP6">
        <f t="shared" si="9"/>
        <v>-18.880432151362875</v>
      </c>
      <c r="AQ6">
        <f t="shared" si="9"/>
        <v>-564.24961753168043</v>
      </c>
      <c r="AR6">
        <f t="shared" si="9"/>
        <v>633.35959533143773</v>
      </c>
      <c r="AS6">
        <f t="shared" si="9"/>
        <v>-384.5385315380301</v>
      </c>
      <c r="AT6">
        <f t="shared" si="9"/>
        <v>152.0316940969517</v>
      </c>
      <c r="AU6">
        <f t="shared" si="9"/>
        <v>400.85275789035938</v>
      </c>
      <c r="AW6">
        <v>3</v>
      </c>
      <c r="AX6">
        <f>(R6*SUMPRODUCT(K7:$K$23, X7:$X$23)-$AZ$3*SUMPRODUCT(K6:$K$22, W7:$W$23))/Z6</f>
        <v>1774.2314106260981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1695.558933104563</v>
      </c>
      <c r="P7">
        <f t="shared" si="22"/>
        <v>84.777946655228163</v>
      </c>
      <c r="Q7" s="4">
        <f t="shared" si="23"/>
        <v>25</v>
      </c>
      <c r="R7">
        <f t="shared" si="0"/>
        <v>500000</v>
      </c>
      <c r="S7">
        <f t="shared" si="1"/>
        <v>2233.266478382347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1714.186556582612</v>
      </c>
      <c r="AC7">
        <f t="shared" si="2"/>
        <v>2132.7401501582926</v>
      </c>
      <c r="AE7">
        <f t="shared" si="3"/>
        <v>1619.2365078667294</v>
      </c>
      <c r="AF7">
        <f t="shared" si="4"/>
        <v>-80.961825393336483</v>
      </c>
      <c r="AG7">
        <f t="shared" si="4"/>
        <v>-23.874671594308911</v>
      </c>
      <c r="AH7">
        <f t="shared" si="5"/>
        <v>-754.41133567236398</v>
      </c>
      <c r="AI7">
        <f t="shared" si="6"/>
        <v>759.98867520672002</v>
      </c>
      <c r="AJ7">
        <f t="shared" si="7"/>
        <v>-418.55359357568068</v>
      </c>
      <c r="AK7">
        <f>G7*SUM(AB7, AE7:AF7)</f>
        <v>227.67228673392037</v>
      </c>
      <c r="AL7">
        <f t="shared" si="8"/>
        <v>569.10736836495971</v>
      </c>
      <c r="AN7">
        <f t="shared" si="9"/>
        <v>1165.9387990987318</v>
      </c>
      <c r="AO7">
        <f t="shared" si="9"/>
        <v>-58.296939954936605</v>
      </c>
      <c r="AP7">
        <f t="shared" si="9"/>
        <v>-17.191068625434056</v>
      </c>
      <c r="AQ7">
        <f t="shared" si="9"/>
        <v>-543.21740058784621</v>
      </c>
      <c r="AR7">
        <f t="shared" si="9"/>
        <v>547.23338993051493</v>
      </c>
      <c r="AS7">
        <f t="shared" si="9"/>
        <v>-301.38146705635734</v>
      </c>
      <c r="AT7">
        <f t="shared" si="9"/>
        <v>163.93649185462732</v>
      </c>
      <c r="AU7">
        <f t="shared" si="9"/>
        <v>409.78841472878491</v>
      </c>
      <c r="AW7">
        <v>4</v>
      </c>
      <c r="AX7">
        <f>(R7*SUMPRODUCT(K8:$K$23, X8:$X$23)-$AZ$3*SUMPRODUCT(K7:$K$22, W8:$W$23))/Z7</f>
        <v>2233.266478382347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1695.558933104563</v>
      </c>
      <c r="P8">
        <f t="shared" si="22"/>
        <v>84.777946655228163</v>
      </c>
      <c r="Q8" s="4">
        <f t="shared" si="23"/>
        <v>25</v>
      </c>
      <c r="R8">
        <f t="shared" si="0"/>
        <v>500000</v>
      </c>
      <c r="S8">
        <f t="shared" si="1"/>
        <v>2634.3459767106806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2132.7401501582926</v>
      </c>
      <c r="AC8">
        <f t="shared" si="2"/>
        <v>2486.4618453375251</v>
      </c>
      <c r="AE8">
        <f t="shared" si="3"/>
        <v>1600.3754369992978</v>
      </c>
      <c r="AF8">
        <f t="shared" si="4"/>
        <v>-80.018771849964892</v>
      </c>
      <c r="AG8">
        <f t="shared" si="4"/>
        <v>-23.596576411369778</v>
      </c>
      <c r="AH8">
        <f t="shared" si="5"/>
        <v>-786.96933992083927</v>
      </c>
      <c r="AI8">
        <f t="shared" si="6"/>
        <v>709.79074881712381</v>
      </c>
      <c r="AJ8">
        <f t="shared" si="7"/>
        <v>-353.72169517923248</v>
      </c>
      <c r="AK8">
        <f t="shared" ref="AK8:AK23" si="24">G8*SUM(AB8:AB8, AE8:AF8)</f>
        <v>255.71677707153378</v>
      </c>
      <c r="AL8">
        <f t="shared" si="8"/>
        <v>611.78583070942511</v>
      </c>
      <c r="AN8">
        <f t="shared" si="9"/>
        <v>1061.5212966606925</v>
      </c>
      <c r="AO8">
        <f t="shared" si="9"/>
        <v>-53.076064833034629</v>
      </c>
      <c r="AP8">
        <f t="shared" si="9"/>
        <v>-15.651495149110657</v>
      </c>
      <c r="AQ8">
        <f t="shared" si="9"/>
        <v>-521.99296167112141</v>
      </c>
      <c r="AR8">
        <f t="shared" si="9"/>
        <v>470.80077500742584</v>
      </c>
      <c r="AS8">
        <f t="shared" si="9"/>
        <v>-234.62189174042032</v>
      </c>
      <c r="AT8">
        <f t="shared" si="9"/>
        <v>169.61570297769254</v>
      </c>
      <c r="AU8">
        <f t="shared" si="9"/>
        <v>405.79458624469805</v>
      </c>
      <c r="AW8">
        <v>5</v>
      </c>
      <c r="AX8">
        <f>(R8*SUMPRODUCT(K9:$K$23, X9:$X$23)-$AZ$3*SUMPRODUCT(K8:$K$22, W9:$W$23))/Z8</f>
        <v>2634.3459767106806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1695.558933104563</v>
      </c>
      <c r="P9">
        <f t="shared" si="22"/>
        <v>84.777946655228163</v>
      </c>
      <c r="Q9" s="4">
        <f t="shared" si="23"/>
        <v>25</v>
      </c>
      <c r="R9">
        <f t="shared" si="0"/>
        <v>500000</v>
      </c>
      <c r="S9">
        <f t="shared" si="1"/>
        <v>2982.6955219059755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2486.4618453375251</v>
      </c>
      <c r="AC9">
        <f t="shared" si="2"/>
        <v>2782.2068968800004</v>
      </c>
      <c r="AE9">
        <f t="shared" si="3"/>
        <v>1581.5881048212195</v>
      </c>
      <c r="AF9">
        <f t="shared" si="4"/>
        <v>-79.079405241060996</v>
      </c>
      <c r="AG9">
        <f t="shared" si="4"/>
        <v>-23.319568461199648</v>
      </c>
      <c r="AH9">
        <f t="shared" si="5"/>
        <v>-820.84372112869949</v>
      </c>
      <c r="AI9">
        <f t="shared" si="6"/>
        <v>658.34540999025933</v>
      </c>
      <c r="AJ9">
        <f t="shared" si="7"/>
        <v>-295.74505154247527</v>
      </c>
      <c r="AK9">
        <f t="shared" si="24"/>
        <v>279.2279381442379</v>
      </c>
      <c r="AL9">
        <f t="shared" si="8"/>
        <v>641.82829659202196</v>
      </c>
      <c r="AN9">
        <f t="shared" si="9"/>
        <v>966.36588819553856</v>
      </c>
      <c r="AO9">
        <f t="shared" si="9"/>
        <v>-48.318294409776939</v>
      </c>
      <c r="AP9">
        <f t="shared" si="9"/>
        <v>-14.248485695895656</v>
      </c>
      <c r="AQ9">
        <f t="shared" si="9"/>
        <v>-501.54358724639803</v>
      </c>
      <c r="AR9">
        <f t="shared" si="9"/>
        <v>402.25552084346788</v>
      </c>
      <c r="AS9">
        <f t="shared" si="9"/>
        <v>-180.70313537517762</v>
      </c>
      <c r="AT9">
        <f t="shared" si="9"/>
        <v>170.61101663019102</v>
      </c>
      <c r="AU9">
        <f t="shared" si="9"/>
        <v>392.1634020984813</v>
      </c>
      <c r="AW9">
        <v>6</v>
      </c>
      <c r="AX9">
        <f>(R9*SUMPRODUCT(K10:$K$23, X10:$X$23)-$AZ$3*SUMPRODUCT(K9:$K$22, W10:$W$23))/Z9</f>
        <v>2982.6955219059755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1695.558933104563</v>
      </c>
      <c r="P10">
        <f t="shared" si="22"/>
        <v>84.777946655228163</v>
      </c>
      <c r="Q10" s="4">
        <f t="shared" si="23"/>
        <v>25</v>
      </c>
      <c r="R10">
        <f t="shared" si="0"/>
        <v>500000</v>
      </c>
      <c r="S10">
        <f t="shared" si="1"/>
        <v>3280.5111396442335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2782.2068968800004</v>
      </c>
      <c r="AC10">
        <f t="shared" si="2"/>
        <v>3023.7590851606992</v>
      </c>
      <c r="AE10">
        <f t="shared" si="3"/>
        <v>1562.8545400874073</v>
      </c>
      <c r="AF10">
        <f t="shared" si="4"/>
        <v>-78.142727004370371</v>
      </c>
      <c r="AG10">
        <f t="shared" si="4"/>
        <v>-23.043353279762229</v>
      </c>
      <c r="AH10">
        <f t="shared" si="5"/>
        <v>-860.38993650840689</v>
      </c>
      <c r="AI10">
        <f t="shared" si="6"/>
        <v>601.27852329486791</v>
      </c>
      <c r="AJ10">
        <f t="shared" si="7"/>
        <v>-241.55218828069883</v>
      </c>
      <c r="AK10">
        <f t="shared" si="24"/>
        <v>298.68430969741263</v>
      </c>
      <c r="AL10">
        <f t="shared" si="8"/>
        <v>658.41064471158165</v>
      </c>
      <c r="AN10">
        <f t="shared" si="9"/>
        <v>879.64639460486467</v>
      </c>
      <c r="AO10">
        <f t="shared" si="9"/>
        <v>-43.98231973024324</v>
      </c>
      <c r="AP10">
        <f t="shared" si="9"/>
        <v>-12.969858750268191</v>
      </c>
      <c r="AQ10">
        <f t="shared" si="9"/>
        <v>-484.26701666144828</v>
      </c>
      <c r="AR10">
        <f t="shared" si="9"/>
        <v>338.42719946290504</v>
      </c>
      <c r="AS10">
        <f t="shared" si="9"/>
        <v>-135.95667804001042</v>
      </c>
      <c r="AT10">
        <f t="shared" si="9"/>
        <v>168.11326288605048</v>
      </c>
      <c r="AU10">
        <f t="shared" si="9"/>
        <v>370.5837843089451</v>
      </c>
      <c r="AW10">
        <v>7</v>
      </c>
      <c r="AX10">
        <f>(R10*SUMPRODUCT(K11:$K$23, X11:$X$23)-$AZ$3*SUMPRODUCT(K10:$K$22, W11:$W$23))/Z10</f>
        <v>3280.5111396442335</v>
      </c>
    </row>
    <row r="11" spans="1:52" x14ac:dyDescent="0.25">
      <c r="A11" t="s">
        <v>33</v>
      </c>
      <c r="C11" s="7">
        <f>AU25</f>
        <v>-678.8406636787339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1695.558933104563</v>
      </c>
      <c r="P11">
        <f t="shared" si="22"/>
        <v>84.777946655228163</v>
      </c>
      <c r="Q11" s="4">
        <f t="shared" si="23"/>
        <v>25</v>
      </c>
      <c r="R11">
        <f t="shared" si="0"/>
        <v>500000</v>
      </c>
      <c r="S11">
        <f t="shared" si="1"/>
        <v>3534.1968075690697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3023.7590851606992</v>
      </c>
      <c r="AC11">
        <f t="shared" si="2"/>
        <v>3218.6639579198145</v>
      </c>
      <c r="AE11">
        <f t="shared" si="3"/>
        <v>1544.1795473372133</v>
      </c>
      <c r="AF11">
        <f t="shared" si="4"/>
        <v>-77.20897736686068</v>
      </c>
      <c r="AG11">
        <f t="shared" si="4"/>
        <v>-22.76800170711002</v>
      </c>
      <c r="AH11">
        <f t="shared" si="5"/>
        <v>-898.36079709176067</v>
      </c>
      <c r="AI11">
        <f t="shared" si="6"/>
        <v>545.84177117148204</v>
      </c>
      <c r="AJ11">
        <f t="shared" si="7"/>
        <v>-194.90487275911528</v>
      </c>
      <c r="AK11">
        <f t="shared" si="24"/>
        <v>314.35107585917365</v>
      </c>
      <c r="AL11">
        <f t="shared" si="8"/>
        <v>665.28797427154041</v>
      </c>
      <c r="AN11">
        <f t="shared" si="9"/>
        <v>800.6242331380646</v>
      </c>
      <c r="AO11">
        <f t="shared" si="9"/>
        <v>-40.031211656903238</v>
      </c>
      <c r="AP11">
        <f t="shared" si="9"/>
        <v>-11.804724352342685</v>
      </c>
      <c r="AQ11">
        <f t="shared" si="9"/>
        <v>-465.78095500174618</v>
      </c>
      <c r="AR11">
        <f t="shared" si="9"/>
        <v>283.00734212707255</v>
      </c>
      <c r="AS11">
        <f t="shared" si="9"/>
        <v>-101.0540286955128</v>
      </c>
      <c r="AT11">
        <f t="shared" si="9"/>
        <v>162.98434303178604</v>
      </c>
      <c r="AU11">
        <f t="shared" si="9"/>
        <v>344.93765646334577</v>
      </c>
      <c r="AW11">
        <v>8</v>
      </c>
      <c r="AX11">
        <f>(R11*SUMPRODUCT(K12:$K$23, X12:$X$23)-$AZ$3*SUMPRODUCT(K11:$K$22, W12:$W$23))/Z11</f>
        <v>3534.1968075690697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1695.558933104563</v>
      </c>
      <c r="P12">
        <f t="shared" si="22"/>
        <v>84.777946655228163</v>
      </c>
      <c r="Q12" s="4">
        <f t="shared" si="23"/>
        <v>25</v>
      </c>
      <c r="R12">
        <f t="shared" si="0"/>
        <v>500000</v>
      </c>
      <c r="S12">
        <f t="shared" si="1"/>
        <v>3745.6031350314161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3218.6639579198145</v>
      </c>
      <c r="AC12">
        <f t="shared" si="2"/>
        <v>3370.0262634127389</v>
      </c>
      <c r="AE12">
        <f t="shared" si="3"/>
        <v>1525.5428644547346</v>
      </c>
      <c r="AF12">
        <f t="shared" si="4"/>
        <v>-76.27714322273674</v>
      </c>
      <c r="AG12">
        <f t="shared" si="4"/>
        <v>-22.49321499049093</v>
      </c>
      <c r="AH12">
        <f t="shared" si="5"/>
        <v>-942.13399095976877</v>
      </c>
      <c r="AI12">
        <f t="shared" si="6"/>
        <v>484.63851528173825</v>
      </c>
      <c r="AJ12">
        <f t="shared" si="7"/>
        <v>-151.36230549292441</v>
      </c>
      <c r="AK12">
        <f t="shared" si="24"/>
        <v>326.75507754062693</v>
      </c>
      <c r="AL12">
        <f t="shared" si="8"/>
        <v>660.03128732944083</v>
      </c>
      <c r="AN12">
        <f t="shared" si="9"/>
        <v>728.61266657249485</v>
      </c>
      <c r="AO12">
        <f t="shared" si="9"/>
        <v>-36.430633328624744</v>
      </c>
      <c r="AP12">
        <f t="shared" si="9"/>
        <v>-10.74295697346254</v>
      </c>
      <c r="AQ12">
        <f t="shared" si="9"/>
        <v>-449.97146616862693</v>
      </c>
      <c r="AR12">
        <f t="shared" si="9"/>
        <v>231.46761010178062</v>
      </c>
      <c r="AS12">
        <f t="shared" si="9"/>
        <v>-72.291966088529762</v>
      </c>
      <c r="AT12">
        <f t="shared" si="9"/>
        <v>156.0610939949388</v>
      </c>
      <c r="AU12">
        <f t="shared" si="9"/>
        <v>315.23673800818966</v>
      </c>
      <c r="AW12">
        <v>9</v>
      </c>
      <c r="AX12">
        <f>(R12*SUMPRODUCT(K13:$K$23, X13:$X$23)-$AZ$3*SUMPRODUCT(K12:$K$22, W13:$W$23))/Z12</f>
        <v>3745.6031350314161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1695.558933104563</v>
      </c>
      <c r="P13">
        <f t="shared" si="22"/>
        <v>84.777946655228163</v>
      </c>
      <c r="Q13" s="4">
        <f t="shared" si="23"/>
        <v>25</v>
      </c>
      <c r="R13">
        <f t="shared" si="0"/>
        <v>500000</v>
      </c>
      <c r="S13">
        <f t="shared" si="1"/>
        <v>3918.0738701797482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3370.0262634127389</v>
      </c>
      <c r="AC13">
        <f t="shared" si="2"/>
        <v>3482.2020154951929</v>
      </c>
      <c r="AE13">
        <f t="shared" si="3"/>
        <v>1506.9340012154287</v>
      </c>
      <c r="AF13">
        <f t="shared" si="4"/>
        <v>-75.34670006077144</v>
      </c>
      <c r="AG13">
        <f t="shared" si="4"/>
        <v>-22.218838457832859</v>
      </c>
      <c r="AH13">
        <f t="shared" si="5"/>
        <v>-988.88765506324489</v>
      </c>
      <c r="AI13">
        <f t="shared" si="6"/>
        <v>420.48080763357962</v>
      </c>
      <c r="AJ13">
        <f t="shared" si="7"/>
        <v>-112.17575208245398</v>
      </c>
      <c r="AK13">
        <f t="shared" si="24"/>
        <v>336.11294951971774</v>
      </c>
      <c r="AL13">
        <f t="shared" si="8"/>
        <v>644.41800507084338</v>
      </c>
      <c r="AN13">
        <f t="shared" si="9"/>
        <v>662.99140922999516</v>
      </c>
      <c r="AO13">
        <f t="shared" si="9"/>
        <v>-33.149570461499763</v>
      </c>
      <c r="AP13">
        <f t="shared" si="9"/>
        <v>-9.7754108731576199</v>
      </c>
      <c r="AQ13">
        <f t="shared" si="9"/>
        <v>-435.07148917718212</v>
      </c>
      <c r="AR13">
        <f t="shared" si="9"/>
        <v>184.99493871815574</v>
      </c>
      <c r="AS13">
        <f t="shared" si="9"/>
        <v>-49.352897933549713</v>
      </c>
      <c r="AT13">
        <f t="shared" si="9"/>
        <v>147.87641521313785</v>
      </c>
      <c r="AU13">
        <f t="shared" si="9"/>
        <v>283.51845599774384</v>
      </c>
      <c r="AW13">
        <v>10</v>
      </c>
      <c r="AX13">
        <f>(R13*SUMPRODUCT(K14:$K$23, X14:$X$23)-$AZ$3*SUMPRODUCT(K13:$K$22, W14:$W$23))/Z13</f>
        <v>3918.0738701797482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1695.558933104563</v>
      </c>
      <c r="P14">
        <f t="shared" si="22"/>
        <v>84.777946655228163</v>
      </c>
      <c r="Q14" s="4">
        <f t="shared" si="23"/>
        <v>25</v>
      </c>
      <c r="R14">
        <f t="shared" si="0"/>
        <v>500000</v>
      </c>
      <c r="S14">
        <f t="shared" si="1"/>
        <v>4054.4586438018628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3482.2020154951929</v>
      </c>
      <c r="AC14">
        <f t="shared" si="2"/>
        <v>3558.9526768359542</v>
      </c>
      <c r="AE14">
        <f t="shared" si="3"/>
        <v>1488.3402530028359</v>
      </c>
      <c r="AF14">
        <f t="shared" si="4"/>
        <v>-74.4170126501418</v>
      </c>
      <c r="AG14">
        <f t="shared" si="4"/>
        <v>-21.944684787182382</v>
      </c>
      <c r="AH14">
        <f t="shared" si="5"/>
        <v>-1039.305721442975</v>
      </c>
      <c r="AI14">
        <f t="shared" si="6"/>
        <v>352.67283412253664</v>
      </c>
      <c r="AJ14">
        <f t="shared" si="7"/>
        <v>-76.750661340761326</v>
      </c>
      <c r="AK14">
        <f t="shared" si="24"/>
        <v>342.72876790935209</v>
      </c>
      <c r="AL14">
        <f t="shared" si="8"/>
        <v>618.6509406911274</v>
      </c>
      <c r="AN14">
        <f t="shared" si="9"/>
        <v>603.19434805589742</v>
      </c>
      <c r="AO14">
        <f t="shared" si="9"/>
        <v>-30.159717402794875</v>
      </c>
      <c r="AP14">
        <f t="shared" si="9"/>
        <v>-8.8937390538152883</v>
      </c>
      <c r="AQ14">
        <f t="shared" si="9"/>
        <v>-421.20969033239265</v>
      </c>
      <c r="AR14">
        <f t="shared" si="9"/>
        <v>142.93120126689459</v>
      </c>
      <c r="AS14">
        <f t="shared" si="9"/>
        <v>-31.105498246717975</v>
      </c>
      <c r="AT14">
        <f t="shared" si="9"/>
        <v>138.90107137933379</v>
      </c>
      <c r="AU14">
        <f t="shared" si="9"/>
        <v>250.72677439951039</v>
      </c>
      <c r="AW14">
        <v>11</v>
      </c>
      <c r="AX14">
        <f>(R14*SUMPRODUCT(K15:$K$23, X15:$X$23)-$AZ$3*SUMPRODUCT(K14:$K$22, W15:$W$23))/Z14</f>
        <v>4054.4586438018628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1695.558933104563</v>
      </c>
      <c r="P15">
        <f t="shared" si="22"/>
        <v>84.777946655228163</v>
      </c>
      <c r="Q15" s="4">
        <f t="shared" si="23"/>
        <v>25</v>
      </c>
      <c r="R15">
        <f t="shared" si="0"/>
        <v>500000</v>
      </c>
      <c r="S15">
        <f t="shared" si="1"/>
        <v>4158.092996543518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3558.9526768359542</v>
      </c>
      <c r="AC15">
        <f t="shared" si="2"/>
        <v>3604.3415737902401</v>
      </c>
      <c r="AE15">
        <f t="shared" si="3"/>
        <v>1469.7539373170296</v>
      </c>
      <c r="AF15">
        <f t="shared" si="4"/>
        <v>-73.48769686585149</v>
      </c>
      <c r="AG15">
        <f t="shared" si="4"/>
        <v>-21.67064070468366</v>
      </c>
      <c r="AH15">
        <f t="shared" si="5"/>
        <v>-1091.9446925380166</v>
      </c>
      <c r="AI15">
        <f t="shared" si="6"/>
        <v>282.65090720847775</v>
      </c>
      <c r="AJ15">
        <f t="shared" si="7"/>
        <v>-45.388896954285883</v>
      </c>
      <c r="AK15">
        <f t="shared" si="24"/>
        <v>346.86532421009929</v>
      </c>
      <c r="AL15">
        <f t="shared" si="8"/>
        <v>584.12733446429115</v>
      </c>
      <c r="AN15">
        <f t="shared" si="9"/>
        <v>548.70767521959067</v>
      </c>
      <c r="AO15">
        <f t="shared" si="9"/>
        <v>-27.435383760979541</v>
      </c>
      <c r="AP15">
        <f t="shared" si="9"/>
        <v>-8.0903657269952376</v>
      </c>
      <c r="AQ15">
        <f t="shared" si="9"/>
        <v>-407.65900910232835</v>
      </c>
      <c r="AR15">
        <f t="shared" si="9"/>
        <v>105.52291662928758</v>
      </c>
      <c r="AS15">
        <f t="shared" si="9"/>
        <v>-16.945173947981502</v>
      </c>
      <c r="AT15">
        <f t="shared" si="9"/>
        <v>129.49627881864899</v>
      </c>
      <c r="AU15">
        <f t="shared" si="9"/>
        <v>218.07402149995505</v>
      </c>
      <c r="AW15">
        <v>12</v>
      </c>
      <c r="AX15">
        <f>(R15*SUMPRODUCT(K16:$K$23, X16:$X$23)-$AZ$3*SUMPRODUCT(K15:$K$22, W16:$W$23))/Z15</f>
        <v>4158.092996543518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1695.558933104563</v>
      </c>
      <c r="P16">
        <f t="shared" si="22"/>
        <v>84.777946655228163</v>
      </c>
      <c r="Q16" s="4">
        <f t="shared" si="23"/>
        <v>25</v>
      </c>
      <c r="R16">
        <f t="shared" si="0"/>
        <v>500000</v>
      </c>
      <c r="S16">
        <f t="shared" si="1"/>
        <v>4229.0593986933236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3604.3415737902401</v>
      </c>
      <c r="AC16">
        <f t="shared" si="2"/>
        <v>3619.4337447401008</v>
      </c>
      <c r="AE16">
        <f t="shared" si="3"/>
        <v>1451.1414099717661</v>
      </c>
      <c r="AF16">
        <f t="shared" si="4"/>
        <v>-72.557070498588317</v>
      </c>
      <c r="AG16">
        <f t="shared" si="4"/>
        <v>-21.396210146979833</v>
      </c>
      <c r="AH16">
        <f t="shared" si="5"/>
        <v>-1154.4830131397594</v>
      </c>
      <c r="AI16">
        <f t="shared" si="6"/>
        <v>202.70511618643854</v>
      </c>
      <c r="AJ16">
        <f t="shared" si="7"/>
        <v>-15.092170949860702</v>
      </c>
      <c r="AK16">
        <f t="shared" si="24"/>
        <v>348.80481392843927</v>
      </c>
      <c r="AL16">
        <f t="shared" si="8"/>
        <v>536.41775916501706</v>
      </c>
      <c r="AN16">
        <f t="shared" si="9"/>
        <v>499.0539588224359</v>
      </c>
      <c r="AO16">
        <f t="shared" si="9"/>
        <v>-24.952697941121802</v>
      </c>
      <c r="AP16">
        <f t="shared" si="9"/>
        <v>-7.358251445567122</v>
      </c>
      <c r="AQ16">
        <f t="shared" si="9"/>
        <v>-397.03182208263286</v>
      </c>
      <c r="AR16">
        <f t="shared" si="9"/>
        <v>69.711187353114127</v>
      </c>
      <c r="AS16">
        <f t="shared" si="9"/>
        <v>-5.1902644414919479</v>
      </c>
      <c r="AT16">
        <f t="shared" si="9"/>
        <v>119.9555205654958</v>
      </c>
      <c r="AU16">
        <f t="shared" si="9"/>
        <v>184.47644347711795</v>
      </c>
      <c r="AW16">
        <v>13</v>
      </c>
      <c r="AX16">
        <f>(R16*SUMPRODUCT(K17:$K$23, X17:$X$23)-$AZ$3*SUMPRODUCT(K16:$K$22, W17:$W$23))/Z16</f>
        <v>4229.0593986933236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1695.558933104563</v>
      </c>
      <c r="P17">
        <f t="shared" si="22"/>
        <v>84.777946655228163</v>
      </c>
      <c r="Q17" s="4">
        <f t="shared" si="23"/>
        <v>25</v>
      </c>
      <c r="R17">
        <f t="shared" si="0"/>
        <v>500000</v>
      </c>
      <c r="S17">
        <f t="shared" si="1"/>
        <v>4268.1053372750148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3619.4337447401008</v>
      </c>
      <c r="AC17">
        <f t="shared" si="2"/>
        <v>3605.8568244910862</v>
      </c>
      <c r="AE17">
        <f t="shared" si="3"/>
        <v>1432.472319009207</v>
      </c>
      <c r="AF17">
        <f t="shared" si="4"/>
        <v>-71.623615950460362</v>
      </c>
      <c r="AG17">
        <f t="shared" si="4"/>
        <v>-21.120945592648241</v>
      </c>
      <c r="AH17">
        <f t="shared" si="5"/>
        <v>-1226.0490572358617</v>
      </c>
      <c r="AI17">
        <f t="shared" si="6"/>
        <v>113.6787002302367</v>
      </c>
      <c r="AJ17">
        <f t="shared" si="7"/>
        <v>13.57692024901462</v>
      </c>
      <c r="AK17">
        <f t="shared" si="24"/>
        <v>348.61977134591933</v>
      </c>
      <c r="AL17">
        <f t="shared" si="8"/>
        <v>475.87539182517065</v>
      </c>
      <c r="AN17">
        <f t="shared" si="9"/>
        <v>453.80092314867898</v>
      </c>
      <c r="AO17">
        <f t="shared" si="9"/>
        <v>-22.690046157433951</v>
      </c>
      <c r="AP17">
        <f t="shared" si="9"/>
        <v>-6.691022563246606</v>
      </c>
      <c r="AQ17">
        <f t="shared" si="9"/>
        <v>-388.40694274918519</v>
      </c>
      <c r="AR17">
        <f t="shared" si="9"/>
        <v>36.012911678813239</v>
      </c>
      <c r="AS17">
        <f t="shared" si="9"/>
        <v>4.3011085525061556</v>
      </c>
      <c r="AT17">
        <f t="shared" si="9"/>
        <v>110.44120850731967</v>
      </c>
      <c r="AU17">
        <f t="shared" si="9"/>
        <v>150.75522873863906</v>
      </c>
      <c r="AW17">
        <v>14</v>
      </c>
      <c r="AX17">
        <f>(R17*SUMPRODUCT(K18:$K$23, X18:$X$23)-$AZ$3*SUMPRODUCT(K17:$K$22, W18:$W$23))/Z17</f>
        <v>4268.1053372750148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1695.558933104563</v>
      </c>
      <c r="P18">
        <f t="shared" si="22"/>
        <v>84.777946655228163</v>
      </c>
      <c r="Q18" s="4">
        <f t="shared" si="23"/>
        <v>25</v>
      </c>
      <c r="R18">
        <f t="shared" si="0"/>
        <v>500000</v>
      </c>
      <c r="S18">
        <f t="shared" si="1"/>
        <v>4078.783467312333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3605.8568244910862</v>
      </c>
      <c r="AC18">
        <f t="shared" si="2"/>
        <v>3396.0590114098068</v>
      </c>
      <c r="AE18">
        <f t="shared" si="3"/>
        <v>1411.7489296239744</v>
      </c>
      <c r="AF18">
        <f t="shared" si="4"/>
        <v>-70.587446481198739</v>
      </c>
      <c r="AG18">
        <f t="shared" si="4"/>
        <v>-20.81539163960327</v>
      </c>
      <c r="AH18">
        <f t="shared" si="5"/>
        <v>-1886.8899423697412</v>
      </c>
      <c r="AI18">
        <f t="shared" si="6"/>
        <v>-566.54385086656885</v>
      </c>
      <c r="AJ18">
        <f t="shared" si="7"/>
        <v>209.7978130812794</v>
      </c>
      <c r="AK18">
        <f t="shared" si="24"/>
        <v>346.29128153437034</v>
      </c>
      <c r="AL18">
        <f t="shared" si="8"/>
        <v>-10.454756250919104</v>
      </c>
      <c r="AN18">
        <f t="shared" si="9"/>
        <v>411.98174293497618</v>
      </c>
      <c r="AO18">
        <f t="shared" si="9"/>
        <v>-20.599087146748815</v>
      </c>
      <c r="AP18">
        <f t="shared" si="9"/>
        <v>-6.0744238211266257</v>
      </c>
      <c r="AQ18">
        <f t="shared" si="9"/>
        <v>-550.63913339818657</v>
      </c>
      <c r="AR18">
        <f t="shared" si="9"/>
        <v>-165.33090143108583</v>
      </c>
      <c r="AS18">
        <f t="shared" si="9"/>
        <v>61.223966162449017</v>
      </c>
      <c r="AT18">
        <f t="shared" si="9"/>
        <v>101.05599001071391</v>
      </c>
      <c r="AU18">
        <f t="shared" si="9"/>
        <v>-3.0509452579228964</v>
      </c>
      <c r="AW18">
        <v>15</v>
      </c>
      <c r="AX18">
        <f>(R18*SUMPRODUCT(K19:$K$23, X19:$X$23)-$AZ$3*SUMPRODUCT(K18:$K$22, W19:$W$23))/Z18</f>
        <v>4078.783467312333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1695.558933104563</v>
      </c>
      <c r="P19">
        <f t="shared" si="22"/>
        <v>84.777946655228163</v>
      </c>
      <c r="Q19" s="4">
        <f t="shared" si="23"/>
        <v>25</v>
      </c>
      <c r="R19">
        <f t="shared" si="0"/>
        <v>500000</v>
      </c>
      <c r="S19">
        <f t="shared" si="1"/>
        <v>3673.2547082789251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3396.0590114098068</v>
      </c>
      <c r="AC19">
        <f t="shared" si="2"/>
        <v>3008.7852560767874</v>
      </c>
      <c r="AE19">
        <f t="shared" si="3"/>
        <v>1388.8426270130881</v>
      </c>
      <c r="AF19">
        <f t="shared" si="4"/>
        <v>-69.442131350654407</v>
      </c>
      <c r="AG19">
        <f t="shared" si="4"/>
        <v>-20.477651939678111</v>
      </c>
      <c r="AH19">
        <f t="shared" si="5"/>
        <v>-2591.7156705825146</v>
      </c>
      <c r="AI19">
        <f t="shared" si="6"/>
        <v>-1292.7928268597589</v>
      </c>
      <c r="AJ19">
        <f t="shared" si="7"/>
        <v>387.27375533301938</v>
      </c>
      <c r="AK19">
        <f t="shared" si="24"/>
        <v>330.08216549505681</v>
      </c>
      <c r="AL19">
        <f t="shared" si="8"/>
        <v>-575.43690603168261</v>
      </c>
      <c r="AN19">
        <f t="shared" si="9"/>
        <v>373.34892740103953</v>
      </c>
      <c r="AO19">
        <f t="shared" si="9"/>
        <v>-18.667446370051977</v>
      </c>
      <c r="AP19">
        <f t="shared" si="9"/>
        <v>-5.5048061160197905</v>
      </c>
      <c r="AQ19">
        <f t="shared" si="9"/>
        <v>-696.70547758275939</v>
      </c>
      <c r="AR19">
        <f t="shared" si="9"/>
        <v>-347.52880266779164</v>
      </c>
      <c r="AS19">
        <f t="shared" si="9"/>
        <v>104.10700129150979</v>
      </c>
      <c r="AT19">
        <f t="shared" si="9"/>
        <v>88.732747717305301</v>
      </c>
      <c r="AU19">
        <f t="shared" si="9"/>
        <v>-154.68905365897652</v>
      </c>
      <c r="AW19">
        <v>16</v>
      </c>
      <c r="AX19">
        <f>(R19*SUMPRODUCT(K20:$K$23, X20:$X$23)-$AZ$3*SUMPRODUCT(K19:$K$22, W20:$W$23))/Z19</f>
        <v>3673.2547082789251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1695.558933104563</v>
      </c>
      <c r="P20">
        <f t="shared" si="22"/>
        <v>84.777946655228163</v>
      </c>
      <c r="Q20" s="4">
        <f t="shared" si="23"/>
        <v>25</v>
      </c>
      <c r="R20">
        <f t="shared" si="0"/>
        <v>500000</v>
      </c>
      <c r="S20">
        <f t="shared" si="1"/>
        <v>3066.5870899097231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3008.7852560767874</v>
      </c>
      <c r="AC20">
        <f t="shared" si="2"/>
        <v>2466.3618684909711</v>
      </c>
      <c r="AE20">
        <f t="shared" si="3"/>
        <v>1363.6860052493853</v>
      </c>
      <c r="AF20">
        <f t="shared" si="4"/>
        <v>-68.184300262469279</v>
      </c>
      <c r="AG20">
        <f t="shared" si="4"/>
        <v>-20.106732632885848</v>
      </c>
      <c r="AH20">
        <f t="shared" si="5"/>
        <v>-3322.8557479095625</v>
      </c>
      <c r="AI20">
        <f t="shared" si="6"/>
        <v>-2047.4607755555326</v>
      </c>
      <c r="AJ20">
        <f t="shared" si="7"/>
        <v>542.42338758581627</v>
      </c>
      <c r="AK20">
        <f t="shared" si="24"/>
        <v>301.30008727445926</v>
      </c>
      <c r="AL20">
        <f t="shared" si="8"/>
        <v>-1203.7373006952571</v>
      </c>
      <c r="AN20">
        <f t="shared" si="9"/>
        <v>337.68954962597826</v>
      </c>
      <c r="AO20">
        <f t="shared" si="9"/>
        <v>-16.884477481298916</v>
      </c>
      <c r="AP20">
        <f t="shared" si="9"/>
        <v>-4.9790299681248724</v>
      </c>
      <c r="AQ20">
        <f t="shared" si="9"/>
        <v>-822.83873022402213</v>
      </c>
      <c r="AR20">
        <f t="shared" si="9"/>
        <v>-507.01268804746769</v>
      </c>
      <c r="AS20">
        <f t="shared" si="9"/>
        <v>134.32029716177533</v>
      </c>
      <c r="AT20">
        <f t="shared" si="9"/>
        <v>74.610937108922826</v>
      </c>
      <c r="AU20">
        <f t="shared" si="9"/>
        <v>-298.08145377676954</v>
      </c>
      <c r="AW20">
        <v>17</v>
      </c>
      <c r="AX20">
        <f>(R20*SUMPRODUCT(K21:$K$23, X21:$X$23)-$AZ$3*SUMPRODUCT(K20:$K$22, W21:$W$23))/Z20</f>
        <v>3066.5870899097231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1695.558933104563</v>
      </c>
      <c r="P21">
        <f t="shared" si="22"/>
        <v>84.777946655228163</v>
      </c>
      <c r="Q21" s="4">
        <f t="shared" si="23"/>
        <v>25</v>
      </c>
      <c r="R21">
        <f t="shared" si="0"/>
        <v>500000</v>
      </c>
      <c r="S21">
        <f t="shared" si="1"/>
        <v>2254.458393748765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2466.3618684909711</v>
      </c>
      <c r="AC21">
        <f t="shared" si="2"/>
        <v>1776.4084764126399</v>
      </c>
      <c r="AE21">
        <f t="shared" si="3"/>
        <v>1336.0216668339958</v>
      </c>
      <c r="AF21">
        <f t="shared" si="4"/>
        <v>-66.801083341699808</v>
      </c>
      <c r="AG21">
        <f t="shared" si="4"/>
        <v>-19.698838547412571</v>
      </c>
      <c r="AH21">
        <f t="shared" si="5"/>
        <v>-4136.5351828884041</v>
      </c>
      <c r="AI21">
        <f t="shared" si="6"/>
        <v>-2887.0134379435203</v>
      </c>
      <c r="AJ21">
        <f t="shared" si="7"/>
        <v>689.95339207833126</v>
      </c>
      <c r="AK21">
        <f t="shared" si="24"/>
        <v>261.49077163882873</v>
      </c>
      <c r="AL21">
        <f t="shared" si="8"/>
        <v>-1935.56927422636</v>
      </c>
      <c r="AN21">
        <f t="shared" si="9"/>
        <v>304.76009866300456</v>
      </c>
      <c r="AO21">
        <f t="shared" si="9"/>
        <v>-15.238004933150231</v>
      </c>
      <c r="AP21">
        <f t="shared" si="9"/>
        <v>-4.4935049545135799</v>
      </c>
      <c r="AQ21">
        <f t="shared" si="9"/>
        <v>-943.58564816351793</v>
      </c>
      <c r="AR21">
        <f t="shared" si="9"/>
        <v>-658.55705938817709</v>
      </c>
      <c r="AS21">
        <f t="shared" si="9"/>
        <v>157.38536961077108</v>
      </c>
      <c r="AT21">
        <f t="shared" si="9"/>
        <v>59.648698327597231</v>
      </c>
      <c r="AU21">
        <f t="shared" si="9"/>
        <v>-441.52299144980873</v>
      </c>
      <c r="AW21">
        <v>18</v>
      </c>
      <c r="AX21">
        <f>(R21*SUMPRODUCT(K22:$K$23, X22:$X$23)-$AZ$3*SUMPRODUCT(K21:$K$22, W22:$W$23))/Z21</f>
        <v>2254.458393748765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1695.558933104563</v>
      </c>
      <c r="P22">
        <f t="shared" si="22"/>
        <v>84.777946655228163</v>
      </c>
      <c r="Q22" s="4">
        <f t="shared" si="23"/>
        <v>25</v>
      </c>
      <c r="R22">
        <f t="shared" si="0"/>
        <v>500000</v>
      </c>
      <c r="S22">
        <f t="shared" si="1"/>
        <v>1232.3934973984653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1776.4084764126399</v>
      </c>
      <c r="AC22">
        <f t="shared" si="2"/>
        <v>948.96738813549177</v>
      </c>
      <c r="AE22">
        <f t="shared" si="3"/>
        <v>1305.6139419549343</v>
      </c>
      <c r="AF22">
        <f t="shared" si="4"/>
        <v>-65.280697097746724</v>
      </c>
      <c r="AG22">
        <f t="shared" si="4"/>
        <v>-19.250494873161962</v>
      </c>
      <c r="AH22">
        <f t="shared" si="5"/>
        <v>-5027.105775529677</v>
      </c>
      <c r="AI22">
        <f t="shared" si="6"/>
        <v>-3806.0230255456513</v>
      </c>
      <c r="AJ22">
        <f t="shared" si="7"/>
        <v>827.44108827714808</v>
      </c>
      <c r="AK22">
        <f t="shared" si="24"/>
        <v>211.17192048888793</v>
      </c>
      <c r="AL22">
        <f t="shared" si="8"/>
        <v>-2767.4100167796155</v>
      </c>
      <c r="AN22">
        <f t="shared" si="9"/>
        <v>274.347337693312</v>
      </c>
      <c r="AO22">
        <f t="shared" si="9"/>
        <v>-13.717366884665601</v>
      </c>
      <c r="AP22">
        <f t="shared" si="9"/>
        <v>-4.0450870261256986</v>
      </c>
      <c r="AQ22">
        <f t="shared" si="9"/>
        <v>-1056.3406543852946</v>
      </c>
      <c r="AR22">
        <f t="shared" si="9"/>
        <v>-799.75577060277396</v>
      </c>
      <c r="AS22">
        <f t="shared" si="9"/>
        <v>173.86935936590041</v>
      </c>
      <c r="AT22">
        <f t="shared" si="9"/>
        <v>44.373342164961258</v>
      </c>
      <c r="AU22">
        <f t="shared" si="9"/>
        <v>-581.51306907191224</v>
      </c>
      <c r="AW22">
        <v>19</v>
      </c>
      <c r="AX22">
        <f>(R22*SUMPRODUCT(K23:$K$23, X23:$X$23)-$AZ$3*SUMPRODUCT(K22:$K$22, W23:$W$23))/Z22</f>
        <v>1232.3934973984653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1695.558933104563</v>
      </c>
      <c r="P23">
        <f t="shared" si="22"/>
        <v>84.777946655228163</v>
      </c>
      <c r="Q23" s="4">
        <f t="shared" si="23"/>
        <v>25</v>
      </c>
      <c r="R23">
        <f t="shared" si="0"/>
        <v>500000</v>
      </c>
      <c r="S23">
        <f t="shared" si="1"/>
        <v>1264.6400247705594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948.96738813549177</v>
      </c>
      <c r="AC23">
        <f t="shared" si="2"/>
        <v>948.96738813549177</v>
      </c>
      <c r="AE23">
        <f t="shared" si="3"/>
        <v>1272.322637795653</v>
      </c>
      <c r="AF23">
        <f t="shared" si="4"/>
        <v>-63.616131889782665</v>
      </c>
      <c r="AG23">
        <f t="shared" si="4"/>
        <v>-18.759634551098063</v>
      </c>
      <c r="AH23">
        <f t="shared" si="5"/>
        <v>-5967.1074666456052</v>
      </c>
      <c r="AI23">
        <f t="shared" si="6"/>
        <v>-4777.160595290833</v>
      </c>
      <c r="AJ23">
        <f t="shared" si="7"/>
        <v>0</v>
      </c>
      <c r="AK23">
        <f t="shared" si="24"/>
        <v>151.03717258289535</v>
      </c>
      <c r="AL23">
        <f t="shared" si="8"/>
        <v>-4626.1234227079376</v>
      </c>
      <c r="AN23">
        <f t="shared" si="9"/>
        <v>246.27741836253824</v>
      </c>
      <c r="AO23">
        <f t="shared" si="9"/>
        <v>-12.313870918126916</v>
      </c>
      <c r="AP23">
        <f t="shared" si="9"/>
        <v>-3.6312128931963032</v>
      </c>
      <c r="AQ23">
        <f t="shared" si="9"/>
        <v>-1155.0245026869759</v>
      </c>
      <c r="AR23">
        <f t="shared" si="9"/>
        <v>-924.69216813576088</v>
      </c>
      <c r="AS23">
        <f t="shared" si="9"/>
        <v>0</v>
      </c>
      <c r="AT23">
        <f t="shared" si="9"/>
        <v>29.235544378065846</v>
      </c>
      <c r="AU23">
        <f t="shared" si="9"/>
        <v>-895.45662375769507</v>
      </c>
      <c r="AW23">
        <v>20</v>
      </c>
      <c r="AX23">
        <f>(R23*SUMPRODUCT(K$23:$K24, X$23:$X24)-$AZ$3*SUMPRODUCT(K$22:$K23, W$23:$W24))/Z23</f>
        <v>1264.6400247705594</v>
      </c>
    </row>
    <row r="25" spans="5:50" x14ac:dyDescent="0.25">
      <c r="AN25" s="8">
        <f t="shared" ref="AN25:AU25" si="25">SUM(AN3:AN23)</f>
        <v>14701.16818255169</v>
      </c>
      <c r="AO25" s="8">
        <f t="shared" si="25"/>
        <v>-2006.7276089560069</v>
      </c>
      <c r="AP25" s="8">
        <f t="shared" si="25"/>
        <v>-1714.1924986657345</v>
      </c>
      <c r="AQ25" s="8">
        <f t="shared" si="25"/>
        <v>-12016.596678036514</v>
      </c>
      <c r="AR25" s="8">
        <f t="shared" si="25"/>
        <v>-1036.3486031065686</v>
      </c>
      <c r="AS25" s="8">
        <f t="shared" si="25"/>
        <v>-1962.3778703734129</v>
      </c>
      <c r="AT25" s="8">
        <f t="shared" si="25"/>
        <v>2319.885809801247</v>
      </c>
      <c r="AU25" s="9">
        <f t="shared" si="25"/>
        <v>-678.8406636787339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7349.6543994525182</v>
      </c>
      <c r="K3">
        <v>1</v>
      </c>
      <c r="L3" s="2">
        <v>0</v>
      </c>
      <c r="O3">
        <f>$C$3</f>
        <v>7349.6543994525182</v>
      </c>
      <c r="P3">
        <f>O3*B5</f>
        <v>5879.7235195620151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7349.6543994525182</v>
      </c>
      <c r="AF3">
        <f t="shared" ref="AF3:AG23" si="4">-$Z3*P3</f>
        <v>-5879.7235195620151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-52.50170710949692</v>
      </c>
      <c r="AJ3">
        <f t="shared" ref="AJ3:AJ23" si="7">AB3-AC3</f>
        <v>0</v>
      </c>
      <c r="AL3">
        <f t="shared" ref="AL3:AL23" si="8">SUM(AI3:AK3)</f>
        <v>-52.50170710949692</v>
      </c>
      <c r="AN3">
        <f t="shared" ref="AN3:AU23" si="9">AE3*$K3</f>
        <v>7349.6543994525182</v>
      </c>
      <c r="AO3">
        <f t="shared" si="9"/>
        <v>-5879.7235195620151</v>
      </c>
      <c r="AP3">
        <f t="shared" si="9"/>
        <v>-1522.432587</v>
      </c>
      <c r="AQ3">
        <f t="shared" si="9"/>
        <v>0</v>
      </c>
      <c r="AR3">
        <f t="shared" si="9"/>
        <v>-52.50170710949692</v>
      </c>
      <c r="AS3">
        <f t="shared" si="9"/>
        <v>0</v>
      </c>
      <c r="AT3">
        <f t="shared" si="9"/>
        <v>0</v>
      </c>
      <c r="AU3">
        <f t="shared" si="9"/>
        <v>-52.50170710949692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5841.741869110956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500000</v>
      </c>
      <c r="S4">
        <f t="shared" si="1"/>
        <v>4824.0474403436911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4764.5245127310627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-4764.5245127310627</v>
      </c>
      <c r="AK4">
        <f>H4*SUM(AB4, AE4:AF4)</f>
        <v>0</v>
      </c>
      <c r="AL4">
        <f t="shared" si="8"/>
        <v>-5933.9215127310626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-1077.2173563798624</v>
      </c>
      <c r="AR4">
        <f t="shared" si="9"/>
        <v>-1077.2173563798624</v>
      </c>
      <c r="AS4">
        <f t="shared" si="9"/>
        <v>-4388.9530245170872</v>
      </c>
      <c r="AT4">
        <f t="shared" si="9"/>
        <v>0</v>
      </c>
      <c r="AU4">
        <f t="shared" si="9"/>
        <v>-5466.1703808969496</v>
      </c>
      <c r="AW4">
        <v>1</v>
      </c>
      <c r="AX4">
        <f>(R4*SUMPRODUCT(K5:$K$23, X5:$X$23)-$AZ$3*SUMPRODUCT(K4:$K$22, W5:$W$23))/Z4</f>
        <v>4824.0474403436911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7349.6543994525182</v>
      </c>
      <c r="P5">
        <f t="shared" ref="P5:P23" si="22">O5*$C$5</f>
        <v>367.48271997262594</v>
      </c>
      <c r="Q5" s="4">
        <f t="shared" ref="Q5:Q23" si="23">$C$8</f>
        <v>25</v>
      </c>
      <c r="R5">
        <f t="shared" si="0"/>
        <v>500000</v>
      </c>
      <c r="S5">
        <f t="shared" si="1"/>
        <v>9265.4235067609479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4764.5245127310627</v>
      </c>
      <c r="AC5">
        <f t="shared" si="2"/>
        <v>9036.8209019028363</v>
      </c>
      <c r="AE5">
        <f t="shared" si="3"/>
        <v>7168.3189063370955</v>
      </c>
      <c r="AF5">
        <f t="shared" si="4"/>
        <v>-358.41594531685485</v>
      </c>
      <c r="AG5">
        <f t="shared" si="4"/>
        <v>-24.383183605446366</v>
      </c>
      <c r="AH5">
        <f t="shared" si="5"/>
        <v>-1228.6248610726439</v>
      </c>
      <c r="AI5">
        <f t="shared" si="6"/>
        <v>5556.8949163421512</v>
      </c>
      <c r="AJ5">
        <f t="shared" si="7"/>
        <v>-4272.2963891717736</v>
      </c>
      <c r="AK5">
        <f>H5*SUM(AB5, AE5:AF5)</f>
        <v>990.44690778384665</v>
      </c>
      <c r="AL5">
        <f t="shared" si="8"/>
        <v>2275.0454349542242</v>
      </c>
      <c r="AN5">
        <f t="shared" si="9"/>
        <v>6082.7511835708028</v>
      </c>
      <c r="AO5">
        <f t="shared" si="9"/>
        <v>-304.13755917854019</v>
      </c>
      <c r="AP5">
        <f t="shared" si="9"/>
        <v>-20.690602758219189</v>
      </c>
      <c r="AQ5">
        <f t="shared" si="9"/>
        <v>-1042.562339302081</v>
      </c>
      <c r="AR5">
        <f t="shared" si="9"/>
        <v>4715.3606823319633</v>
      </c>
      <c r="AS5">
        <f t="shared" si="9"/>
        <v>-3625.3013094640633</v>
      </c>
      <c r="AT5">
        <f t="shared" si="9"/>
        <v>840.45397244536616</v>
      </c>
      <c r="AU5">
        <f t="shared" si="9"/>
        <v>1930.513345313266</v>
      </c>
      <c r="AW5">
        <v>2</v>
      </c>
      <c r="AX5">
        <f>(R5*SUMPRODUCT(K6:$K$23, X6:$X$23)-$AZ$3*SUMPRODUCT(K5:$K$22, W6:$W$23))/Z5</f>
        <v>9265.4235067609479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7349.6543994525182</v>
      </c>
      <c r="P6">
        <f t="shared" si="22"/>
        <v>367.48271997262594</v>
      </c>
      <c r="Q6" s="4">
        <f t="shared" si="23"/>
        <v>25</v>
      </c>
      <c r="R6">
        <f t="shared" si="0"/>
        <v>500000</v>
      </c>
      <c r="S6">
        <f t="shared" si="1"/>
        <v>13350.490732506667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9036.8209019028363</v>
      </c>
      <c r="AC6">
        <f t="shared" si="2"/>
        <v>12856.20334384845</v>
      </c>
      <c r="AE6">
        <f t="shared" si="3"/>
        <v>7077.5414446979576</v>
      </c>
      <c r="AF6">
        <f t="shared" si="4"/>
        <v>-353.87707223489792</v>
      </c>
      <c r="AG6">
        <f t="shared" si="4"/>
        <v>-24.074402210072524</v>
      </c>
      <c r="AH6">
        <f t="shared" si="5"/>
        <v>-1298.9911863875659</v>
      </c>
      <c r="AI6">
        <f t="shared" si="6"/>
        <v>5400.598783865421</v>
      </c>
      <c r="AJ6">
        <f t="shared" si="7"/>
        <v>-3819.3824419456141</v>
      </c>
      <c r="AK6">
        <f>H6*SUM(AB6, AE6:AF6)</f>
        <v>1348.6562458980386</v>
      </c>
      <c r="AL6">
        <f t="shared" si="8"/>
        <v>2929.8725878178457</v>
      </c>
      <c r="AN6">
        <f t="shared" si="9"/>
        <v>5532.3101822441668</v>
      </c>
      <c r="AO6">
        <f t="shared" si="9"/>
        <v>-276.61550911220837</v>
      </c>
      <c r="AP6">
        <f t="shared" si="9"/>
        <v>-18.81826641622861</v>
      </c>
      <c r="AQ6">
        <f t="shared" si="9"/>
        <v>-1015.3839752476433</v>
      </c>
      <c r="AR6">
        <f t="shared" si="9"/>
        <v>4221.4924314680857</v>
      </c>
      <c r="AS6">
        <f t="shared" si="9"/>
        <v>-2985.5011854843415</v>
      </c>
      <c r="AT6">
        <f t="shared" si="9"/>
        <v>1054.2057209878092</v>
      </c>
      <c r="AU6">
        <f t="shared" si="9"/>
        <v>2290.196966971554</v>
      </c>
      <c r="AW6">
        <v>3</v>
      </c>
      <c r="AX6">
        <f>(R6*SUMPRODUCT(K7:$K$23, X7:$X$23)-$AZ$3*SUMPRODUCT(K6:$K$22, W7:$W$23))/Z6</f>
        <v>13350.490732506667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7349.6543994525182</v>
      </c>
      <c r="P7">
        <f t="shared" si="22"/>
        <v>367.48271997262594</v>
      </c>
      <c r="Q7" s="4">
        <f t="shared" si="23"/>
        <v>25</v>
      </c>
      <c r="R7">
        <f t="shared" si="0"/>
        <v>500000</v>
      </c>
      <c r="S7">
        <f t="shared" si="1"/>
        <v>17105.357078077275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12856.20334384845</v>
      </c>
      <c r="AC7">
        <f t="shared" si="2"/>
        <v>16260.135149482905</v>
      </c>
      <c r="AE7">
        <f t="shared" si="3"/>
        <v>6986.4881096374429</v>
      </c>
      <c r="AF7">
        <f t="shared" si="4"/>
        <v>-349.32440548187219</v>
      </c>
      <c r="AG7">
        <f t="shared" si="4"/>
        <v>-23.764682425604502</v>
      </c>
      <c r="AH7">
        <f t="shared" si="5"/>
        <v>-1379.5152473459293</v>
      </c>
      <c r="AI7">
        <f t="shared" si="6"/>
        <v>5233.8837743840368</v>
      </c>
      <c r="AJ7">
        <f t="shared" si="7"/>
        <v>-3403.9318056344546</v>
      </c>
      <c r="AK7">
        <f>H7*SUM(AB7, AE7:AF7)</f>
        <v>1668.0864050318005</v>
      </c>
      <c r="AL7">
        <f t="shared" si="8"/>
        <v>3498.0383737813827</v>
      </c>
      <c r="AN7">
        <f t="shared" si="9"/>
        <v>5030.6533461254494</v>
      </c>
      <c r="AO7">
        <f t="shared" si="9"/>
        <v>-251.53266730627249</v>
      </c>
      <c r="AP7">
        <f t="shared" si="9"/>
        <v>-17.111870411553593</v>
      </c>
      <c r="AQ7">
        <f t="shared" si="9"/>
        <v>-993.32638747624139</v>
      </c>
      <c r="AR7">
        <f t="shared" si="9"/>
        <v>3768.6824209313813</v>
      </c>
      <c r="AS7">
        <f t="shared" si="9"/>
        <v>-2451.0169715133811</v>
      </c>
      <c r="AT7">
        <f t="shared" si="9"/>
        <v>1201.1133953729825</v>
      </c>
      <c r="AU7">
        <f t="shared" si="9"/>
        <v>2518.7788447909829</v>
      </c>
      <c r="AW7">
        <v>4</v>
      </c>
      <c r="AX7">
        <f>(R7*SUMPRODUCT(K8:$K$23, X8:$X$23)-$AZ$3*SUMPRODUCT(K7:$K$22, W8:$W$23))/Z7</f>
        <v>17105.357078077275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7349.6543994525182</v>
      </c>
      <c r="P8">
        <f t="shared" si="22"/>
        <v>367.48271997262594</v>
      </c>
      <c r="Q8" s="4">
        <f t="shared" si="23"/>
        <v>25</v>
      </c>
      <c r="R8">
        <f t="shared" si="0"/>
        <v>500000</v>
      </c>
      <c r="S8">
        <f t="shared" si="1"/>
        <v>20121.397866890053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16260.135149482905</v>
      </c>
      <c r="AC8">
        <f t="shared" si="2"/>
        <v>18850.435306528885</v>
      </c>
      <c r="AE8">
        <f t="shared" si="3"/>
        <v>6885.4155013852605</v>
      </c>
      <c r="AF8">
        <f t="shared" si="4"/>
        <v>-344.2707750692631</v>
      </c>
      <c r="AG8">
        <f t="shared" si="4"/>
        <v>-23.420881878126682</v>
      </c>
      <c r="AH8">
        <f t="shared" si="5"/>
        <v>-2123.0744644355514</v>
      </c>
      <c r="AI8">
        <f t="shared" si="6"/>
        <v>4394.64938000232</v>
      </c>
      <c r="AJ8">
        <f t="shared" si="7"/>
        <v>-2590.3001570459801</v>
      </c>
      <c r="AK8">
        <f t="shared" ref="AK8:AK23" si="24">H8*SUM(AB8:AB8, AE8:AF8)</f>
        <v>1951.1511215318637</v>
      </c>
      <c r="AL8">
        <f t="shared" si="8"/>
        <v>3755.5003444882036</v>
      </c>
      <c r="AN8">
        <f t="shared" si="9"/>
        <v>4567.062841693265</v>
      </c>
      <c r="AO8">
        <f t="shared" si="9"/>
        <v>-228.35314208466332</v>
      </c>
      <c r="AP8">
        <f t="shared" si="9"/>
        <v>-15.534957813912548</v>
      </c>
      <c r="AQ8">
        <f t="shared" si="9"/>
        <v>-1408.225036632964</v>
      </c>
      <c r="AR8">
        <f t="shared" si="9"/>
        <v>2914.9497051617259</v>
      </c>
      <c r="AS8">
        <f t="shared" si="9"/>
        <v>-1718.133581582239</v>
      </c>
      <c r="AT8">
        <f t="shared" si="9"/>
        <v>1294.1891137700443</v>
      </c>
      <c r="AU8">
        <f t="shared" si="9"/>
        <v>2491.0052373495309</v>
      </c>
      <c r="AW8">
        <v>5</v>
      </c>
      <c r="AX8">
        <f>(R8*SUMPRODUCT(K9:$K$23, X9:$X$23)-$AZ$3*SUMPRODUCT(K8:$K$22, W9:$W$23))/Z8</f>
        <v>20121.397866890053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7349.6543994525182</v>
      </c>
      <c r="P9">
        <f t="shared" si="22"/>
        <v>367.48271997262594</v>
      </c>
      <c r="Q9" s="4">
        <f t="shared" si="23"/>
        <v>25</v>
      </c>
      <c r="R9">
        <f t="shared" si="0"/>
        <v>500000</v>
      </c>
      <c r="S9">
        <f t="shared" si="1"/>
        <v>22458.685509200124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18850.435306528885</v>
      </c>
      <c r="AC9">
        <f t="shared" si="2"/>
        <v>20698.703298684934</v>
      </c>
      <c r="AE9">
        <f t="shared" si="3"/>
        <v>6773.6963367612598</v>
      </c>
      <c r="AF9">
        <f t="shared" si="4"/>
        <v>-338.684816838063</v>
      </c>
      <c r="AG9">
        <f t="shared" si="4"/>
        <v>-23.040866851051657</v>
      </c>
      <c r="AH9">
        <f t="shared" si="5"/>
        <v>-2916.1241658751642</v>
      </c>
      <c r="AI9">
        <f t="shared" si="6"/>
        <v>3495.8464871969809</v>
      </c>
      <c r="AJ9">
        <f t="shared" si="7"/>
        <v>-1848.2679921560484</v>
      </c>
      <c r="AK9">
        <f t="shared" si="24"/>
        <v>2163.7262558331577</v>
      </c>
      <c r="AL9">
        <f t="shared" si="8"/>
        <v>3811.3047508740901</v>
      </c>
      <c r="AN9">
        <f t="shared" si="9"/>
        <v>4138.7950863357664</v>
      </c>
      <c r="AO9">
        <f t="shared" si="9"/>
        <v>-206.93975431678834</v>
      </c>
      <c r="AP9">
        <f t="shared" si="9"/>
        <v>-14.078196270848018</v>
      </c>
      <c r="AQ9">
        <f t="shared" si="9"/>
        <v>-1781.7805477001705</v>
      </c>
      <c r="AR9">
        <f t="shared" si="9"/>
        <v>2135.9965880479599</v>
      </c>
      <c r="AS9">
        <f t="shared" si="9"/>
        <v>-1129.3099223613362</v>
      </c>
      <c r="AT9">
        <f t="shared" si="9"/>
        <v>1322.0580242455571</v>
      </c>
      <c r="AU9">
        <f t="shared" si="9"/>
        <v>2328.7446899321808</v>
      </c>
      <c r="AW9">
        <v>6</v>
      </c>
      <c r="AX9">
        <f>(R9*SUMPRODUCT(K10:$K$23, X10:$X$23)-$AZ$3*SUMPRODUCT(K9:$K$22, W10:$W$23))/Z9</f>
        <v>22458.685509200124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7349.6543994525182</v>
      </c>
      <c r="P10">
        <f t="shared" si="22"/>
        <v>367.48271997262594</v>
      </c>
      <c r="Q10" s="4">
        <f t="shared" si="23"/>
        <v>25</v>
      </c>
      <c r="R10">
        <f t="shared" si="0"/>
        <v>500000</v>
      </c>
      <c r="S10">
        <f t="shared" si="1"/>
        <v>24182.789971654904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20698.703298684934</v>
      </c>
      <c r="AC10">
        <f t="shared" si="2"/>
        <v>21883.992414818793</v>
      </c>
      <c r="AE10">
        <f t="shared" si="3"/>
        <v>6651.0018619721623</v>
      </c>
      <c r="AF10">
        <f t="shared" si="4"/>
        <v>-332.5500930986081</v>
      </c>
      <c r="AG10">
        <f t="shared" si="4"/>
        <v>-22.623519081616955</v>
      </c>
      <c r="AH10">
        <f t="shared" si="5"/>
        <v>-3738.7820184836764</v>
      </c>
      <c r="AI10">
        <f t="shared" si="6"/>
        <v>2557.0462313082608</v>
      </c>
      <c r="AJ10">
        <f t="shared" si="7"/>
        <v>-1185.2891161338594</v>
      </c>
      <c r="AK10">
        <f t="shared" si="24"/>
        <v>2311.9119934411151</v>
      </c>
      <c r="AL10">
        <f t="shared" si="8"/>
        <v>3683.6691086155165</v>
      </c>
      <c r="AN10">
        <f t="shared" si="9"/>
        <v>3743.4896583957493</v>
      </c>
      <c r="AO10">
        <f t="shared" si="9"/>
        <v>-187.17448291978747</v>
      </c>
      <c r="AP10">
        <f t="shared" si="9"/>
        <v>-12.733556759738951</v>
      </c>
      <c r="AQ10">
        <f t="shared" si="9"/>
        <v>-2104.3584277451237</v>
      </c>
      <c r="AR10">
        <f t="shared" si="9"/>
        <v>1439.2231909710995</v>
      </c>
      <c r="AS10">
        <f t="shared" si="9"/>
        <v>-667.13521369251907</v>
      </c>
      <c r="AT10">
        <f t="shared" si="9"/>
        <v>1301.2503707225906</v>
      </c>
      <c r="AU10">
        <f t="shared" si="9"/>
        <v>2073.3383480011707</v>
      </c>
      <c r="AW10">
        <v>7</v>
      </c>
      <c r="AX10">
        <f>(R10*SUMPRODUCT(K11:$K$23, X11:$X$23)-$AZ$3*SUMPRODUCT(K10:$K$22, W11:$W$23))/Z10</f>
        <v>24182.789971654904</v>
      </c>
    </row>
    <row r="11" spans="1:52" x14ac:dyDescent="0.25">
      <c r="A11" t="s">
        <v>33</v>
      </c>
      <c r="C11" s="7">
        <f>AU25</f>
        <v>1219.8575480834429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7349.6543994525182</v>
      </c>
      <c r="P11">
        <f t="shared" si="22"/>
        <v>367.48271997262594</v>
      </c>
      <c r="Q11" s="4">
        <f t="shared" si="23"/>
        <v>25</v>
      </c>
      <c r="R11">
        <f t="shared" si="0"/>
        <v>500000</v>
      </c>
      <c r="S11">
        <f t="shared" si="1"/>
        <v>25317.747035448429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21883.992414818793</v>
      </c>
      <c r="AC11">
        <f t="shared" si="2"/>
        <v>22446.277386733211</v>
      </c>
      <c r="AE11">
        <f t="shared" si="3"/>
        <v>6516.07669180637</v>
      </c>
      <c r="AF11">
        <f t="shared" si="4"/>
        <v>-325.8038345903185</v>
      </c>
      <c r="AG11">
        <f t="shared" si="4"/>
        <v>-22.164568351308318</v>
      </c>
      <c r="AH11">
        <f t="shared" si="5"/>
        <v>-4654.3107898493035</v>
      </c>
      <c r="AI11">
        <f t="shared" si="6"/>
        <v>1513.7974990154398</v>
      </c>
      <c r="AJ11">
        <f t="shared" si="7"/>
        <v>-562.28497191441784</v>
      </c>
      <c r="AK11">
        <f t="shared" si="24"/>
        <v>2402.3710278585659</v>
      </c>
      <c r="AL11">
        <f t="shared" si="8"/>
        <v>3353.8835549595879</v>
      </c>
      <c r="AN11">
        <f t="shared" si="9"/>
        <v>3378.4470940846068</v>
      </c>
      <c r="AO11">
        <f t="shared" si="9"/>
        <v>-168.92235470423034</v>
      </c>
      <c r="AP11">
        <f t="shared" si="9"/>
        <v>-11.491856999208935</v>
      </c>
      <c r="AQ11">
        <f t="shared" si="9"/>
        <v>-2413.1610947282984</v>
      </c>
      <c r="AR11">
        <f t="shared" si="9"/>
        <v>784.87178765286887</v>
      </c>
      <c r="AS11">
        <f t="shared" si="9"/>
        <v>-291.53279177951072</v>
      </c>
      <c r="AT11">
        <f t="shared" si="9"/>
        <v>1245.5782523535411</v>
      </c>
      <c r="AU11">
        <f t="shared" si="9"/>
        <v>1738.9172482268991</v>
      </c>
      <c r="AW11">
        <v>8</v>
      </c>
      <c r="AX11">
        <f>(R11*SUMPRODUCT(K12:$K$23, X12:$X$23)-$AZ$3*SUMPRODUCT(K11:$K$22, W12:$W$23))/Z11</f>
        <v>25317.747035448429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7349.6543994525182</v>
      </c>
      <c r="P12">
        <f t="shared" si="22"/>
        <v>367.48271997262594</v>
      </c>
      <c r="Q12" s="4">
        <f t="shared" si="23"/>
        <v>25</v>
      </c>
      <c r="R12">
        <f t="shared" si="0"/>
        <v>500000</v>
      </c>
      <c r="S12">
        <f t="shared" si="1"/>
        <v>25888.668389735907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22446.277386733211</v>
      </c>
      <c r="AC12">
        <f t="shared" si="2"/>
        <v>22430.050925272822</v>
      </c>
      <c r="AE12">
        <f t="shared" si="3"/>
        <v>6367.7714118442191</v>
      </c>
      <c r="AF12">
        <f t="shared" si="4"/>
        <v>-318.38857059221101</v>
      </c>
      <c r="AG12">
        <f t="shared" si="4"/>
        <v>-21.660104903431105</v>
      </c>
      <c r="AH12">
        <f t="shared" si="5"/>
        <v>-5656.3552872826494</v>
      </c>
      <c r="AI12">
        <f t="shared" si="6"/>
        <v>371.36744906592776</v>
      </c>
      <c r="AJ12">
        <f t="shared" si="7"/>
        <v>16.226461460388236</v>
      </c>
      <c r="AK12">
        <f t="shared" si="24"/>
        <v>2438.4306370291515</v>
      </c>
      <c r="AL12">
        <f t="shared" si="8"/>
        <v>2826.0245475554675</v>
      </c>
      <c r="AN12">
        <f t="shared" si="9"/>
        <v>3041.3035363422805</v>
      </c>
      <c r="AO12">
        <f t="shared" si="9"/>
        <v>-152.06517681711406</v>
      </c>
      <c r="AP12">
        <f t="shared" si="9"/>
        <v>-10.345056281043737</v>
      </c>
      <c r="AQ12">
        <f t="shared" si="9"/>
        <v>-2701.5249489049847</v>
      </c>
      <c r="AR12">
        <f t="shared" si="9"/>
        <v>177.36835433913788</v>
      </c>
      <c r="AS12">
        <f t="shared" si="9"/>
        <v>7.7499004643930762</v>
      </c>
      <c r="AT12">
        <f t="shared" si="9"/>
        <v>1164.6158820538301</v>
      </c>
      <c r="AU12">
        <f t="shared" si="9"/>
        <v>1349.7341368573611</v>
      </c>
      <c r="AW12">
        <v>9</v>
      </c>
      <c r="AX12">
        <f>(R12*SUMPRODUCT(K13:$K$23, X13:$X$23)-$AZ$3*SUMPRODUCT(K12:$K$22, W13:$W$23))/Z12</f>
        <v>25888.668389735907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7349.6543994525182</v>
      </c>
      <c r="P13">
        <f t="shared" si="22"/>
        <v>367.48271997262594</v>
      </c>
      <c r="Q13" s="4">
        <f t="shared" si="23"/>
        <v>25</v>
      </c>
      <c r="R13">
        <f t="shared" si="0"/>
        <v>500000</v>
      </c>
      <c r="S13">
        <f t="shared" si="1"/>
        <v>25930.545947961898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22430.050925272822</v>
      </c>
      <c r="AC13">
        <f t="shared" si="2"/>
        <v>21893.474162360337</v>
      </c>
      <c r="AE13">
        <f t="shared" si="3"/>
        <v>6205.4022703420533</v>
      </c>
      <c r="AF13">
        <f t="shared" si="4"/>
        <v>-310.27011351710269</v>
      </c>
      <c r="AG13">
        <f t="shared" si="4"/>
        <v>-21.107802942422364</v>
      </c>
      <c r="AH13">
        <f t="shared" si="5"/>
        <v>-6714.0182394885815</v>
      </c>
      <c r="AI13">
        <f t="shared" si="6"/>
        <v>-839.99388560605348</v>
      </c>
      <c r="AJ13">
        <f t="shared" si="7"/>
        <v>536.57676291248572</v>
      </c>
      <c r="AK13">
        <f t="shared" si="24"/>
        <v>2423.8425667012712</v>
      </c>
      <c r="AL13">
        <f t="shared" si="8"/>
        <v>2120.4254440077034</v>
      </c>
      <c r="AN13">
        <f t="shared" si="9"/>
        <v>2730.1317726820212</v>
      </c>
      <c r="AO13">
        <f t="shared" si="9"/>
        <v>-136.50658863410106</v>
      </c>
      <c r="AP13">
        <f t="shared" si="9"/>
        <v>-9.2865991524900515</v>
      </c>
      <c r="AQ13">
        <f t="shared" si="9"/>
        <v>-2953.90269952378</v>
      </c>
      <c r="AR13">
        <f t="shared" si="9"/>
        <v>-369.56411462834996</v>
      </c>
      <c r="AS13">
        <f t="shared" si="9"/>
        <v>236.07257113880803</v>
      </c>
      <c r="AT13">
        <f t="shared" si="9"/>
        <v>1066.3949434764875</v>
      </c>
      <c r="AU13">
        <f t="shared" si="9"/>
        <v>932.9033999869456</v>
      </c>
      <c r="AW13">
        <v>10</v>
      </c>
      <c r="AX13">
        <f>(R13*SUMPRODUCT(K14:$K$23, X14:$X$23)-$AZ$3*SUMPRODUCT(K13:$K$22, W14:$W$23))/Z13</f>
        <v>25930.545947961898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7349.6543994525182</v>
      </c>
      <c r="P14">
        <f t="shared" si="22"/>
        <v>367.48271997262594</v>
      </c>
      <c r="Q14" s="4">
        <f t="shared" si="23"/>
        <v>25</v>
      </c>
      <c r="R14">
        <f t="shared" si="0"/>
        <v>500000</v>
      </c>
      <c r="S14">
        <f t="shared" si="1"/>
        <v>25458.09515316895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21893.474162360337</v>
      </c>
      <c r="AC14">
        <f t="shared" si="2"/>
        <v>20879.641003389053</v>
      </c>
      <c r="AE14">
        <f t="shared" si="3"/>
        <v>6027.8722518815603</v>
      </c>
      <c r="AF14">
        <f t="shared" si="4"/>
        <v>-301.39361259407804</v>
      </c>
      <c r="AG14">
        <f t="shared" si="4"/>
        <v>-20.50393094786396</v>
      </c>
      <c r="AH14">
        <f t="shared" si="5"/>
        <v>-7855.8793026835774</v>
      </c>
      <c r="AI14">
        <f t="shared" si="6"/>
        <v>-2149.9045943439596</v>
      </c>
      <c r="AJ14">
        <f t="shared" si="7"/>
        <v>1013.8331589712834</v>
      </c>
      <c r="AK14">
        <f t="shared" si="24"/>
        <v>2363.4946011426073</v>
      </c>
      <c r="AL14">
        <f t="shared" si="8"/>
        <v>1227.4231657699311</v>
      </c>
      <c r="AN14">
        <f t="shared" si="9"/>
        <v>2442.9752980221278</v>
      </c>
      <c r="AO14">
        <f t="shared" si="9"/>
        <v>-122.1487649011064</v>
      </c>
      <c r="AP14">
        <f t="shared" si="9"/>
        <v>-8.3098305214327723</v>
      </c>
      <c r="AQ14">
        <f t="shared" si="9"/>
        <v>-3183.8297626013409</v>
      </c>
      <c r="AR14">
        <f t="shared" si="9"/>
        <v>-871.31306000175243</v>
      </c>
      <c r="AS14">
        <f t="shared" si="9"/>
        <v>410.88617346020885</v>
      </c>
      <c r="AT14">
        <f t="shared" si="9"/>
        <v>957.87679073619188</v>
      </c>
      <c r="AU14">
        <f t="shared" si="9"/>
        <v>497.4499041946483</v>
      </c>
      <c r="AW14">
        <v>11</v>
      </c>
      <c r="AX14">
        <f>(R14*SUMPRODUCT(K15:$K$23, X15:$X$23)-$AZ$3*SUMPRODUCT(K14:$K$22, W15:$W$23))/Z14</f>
        <v>25458.09515316895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7349.6543994525182</v>
      </c>
      <c r="P15">
        <f t="shared" si="22"/>
        <v>367.48271997262594</v>
      </c>
      <c r="Q15" s="4">
        <f t="shared" si="23"/>
        <v>25</v>
      </c>
      <c r="R15">
        <f t="shared" si="0"/>
        <v>500000</v>
      </c>
      <c r="S15">
        <f t="shared" si="1"/>
        <v>24480.816979421823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20879.641003389053</v>
      </c>
      <c r="AC15">
        <f t="shared" si="2"/>
        <v>19432.952644394034</v>
      </c>
      <c r="AE15">
        <f t="shared" si="3"/>
        <v>5834.1797178288552</v>
      </c>
      <c r="AF15">
        <f t="shared" si="4"/>
        <v>-291.70898589144281</v>
      </c>
      <c r="AG15">
        <f t="shared" si="4"/>
        <v>-19.845081825423819</v>
      </c>
      <c r="AH15">
        <f t="shared" si="5"/>
        <v>-9076.1962592300497</v>
      </c>
      <c r="AI15">
        <f t="shared" si="6"/>
        <v>-3553.5706091180618</v>
      </c>
      <c r="AJ15">
        <f t="shared" si="7"/>
        <v>1446.6883589950194</v>
      </c>
      <c r="AK15">
        <f t="shared" si="24"/>
        <v>2260.9929454153562</v>
      </c>
      <c r="AL15">
        <f t="shared" si="8"/>
        <v>154.11069529231372</v>
      </c>
      <c r="AN15">
        <f t="shared" si="9"/>
        <v>2178.0919298824369</v>
      </c>
      <c r="AO15">
        <f t="shared" si="9"/>
        <v>-108.90459649412185</v>
      </c>
      <c r="AP15">
        <f t="shared" si="9"/>
        <v>-7.4088243184764053</v>
      </c>
      <c r="AQ15">
        <f t="shared" si="9"/>
        <v>-3388.4437542858095</v>
      </c>
      <c r="AR15">
        <f t="shared" si="9"/>
        <v>-1326.6652452159715</v>
      </c>
      <c r="AS15">
        <f t="shared" si="9"/>
        <v>540.09653322001964</v>
      </c>
      <c r="AT15">
        <f t="shared" si="9"/>
        <v>844.10332319398935</v>
      </c>
      <c r="AU15">
        <f t="shared" si="9"/>
        <v>57.534611198037574</v>
      </c>
      <c r="AW15">
        <v>12</v>
      </c>
      <c r="AX15">
        <f>(R15*SUMPRODUCT(K16:$K$23, X16:$X$23)-$AZ$3*SUMPRODUCT(K15:$K$22, W16:$W$23))/Z15</f>
        <v>24480.816979421823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7349.6543994525182</v>
      </c>
      <c r="P16">
        <f t="shared" si="22"/>
        <v>367.48271997262594</v>
      </c>
      <c r="Q16" s="4">
        <f t="shared" si="23"/>
        <v>25</v>
      </c>
      <c r="R16">
        <f t="shared" si="0"/>
        <v>500000</v>
      </c>
      <c r="S16">
        <f t="shared" si="1"/>
        <v>23049.364985663753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19432.952644394034</v>
      </c>
      <c r="AC16">
        <f t="shared" si="2"/>
        <v>17641.497462130137</v>
      </c>
      <c r="AE16">
        <f t="shared" si="3"/>
        <v>5625.2703497957737</v>
      </c>
      <c r="AF16">
        <f t="shared" si="4"/>
        <v>-281.26351748978868</v>
      </c>
      <c r="AG16">
        <f t="shared" si="4"/>
        <v>-19.134472330477216</v>
      </c>
      <c r="AH16">
        <f t="shared" si="5"/>
        <v>-10243.173533847281</v>
      </c>
      <c r="AI16">
        <f t="shared" si="6"/>
        <v>-4918.3011738717732</v>
      </c>
      <c r="AJ16">
        <f t="shared" si="7"/>
        <v>1791.4551822638969</v>
      </c>
      <c r="AK16">
        <f t="shared" si="24"/>
        <v>2120.2139763401742</v>
      </c>
      <c r="AL16">
        <f t="shared" si="8"/>
        <v>-1006.6320152677022</v>
      </c>
      <c r="AN16">
        <f t="shared" si="9"/>
        <v>1934.5553908262254</v>
      </c>
      <c r="AO16">
        <f t="shared" si="9"/>
        <v>-96.727769541311275</v>
      </c>
      <c r="AP16">
        <f t="shared" si="9"/>
        <v>-6.580429791944816</v>
      </c>
      <c r="AQ16">
        <f t="shared" si="9"/>
        <v>-3522.6727511491422</v>
      </c>
      <c r="AR16">
        <f t="shared" si="9"/>
        <v>-1691.4255596561727</v>
      </c>
      <c r="AS16">
        <f t="shared" si="9"/>
        <v>616.0893725575379</v>
      </c>
      <c r="AT16">
        <f t="shared" si="9"/>
        <v>729.15097810061752</v>
      </c>
      <c r="AU16">
        <f t="shared" si="9"/>
        <v>-346.1852089980174</v>
      </c>
      <c r="AW16">
        <v>13</v>
      </c>
      <c r="AX16">
        <f>(R16*SUMPRODUCT(K17:$K$23, X17:$X$23)-$AZ$3*SUMPRODUCT(K16:$K$22, W17:$W$23))/Z16</f>
        <v>23049.364985663753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7349.6543994525182</v>
      </c>
      <c r="P17">
        <f t="shared" si="22"/>
        <v>367.48271997262594</v>
      </c>
      <c r="Q17" s="4">
        <f t="shared" si="23"/>
        <v>25</v>
      </c>
      <c r="R17">
        <f t="shared" si="0"/>
        <v>500000</v>
      </c>
      <c r="S17">
        <f t="shared" si="1"/>
        <v>21189.626356109693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17641.497462130137</v>
      </c>
      <c r="AC17">
        <f t="shared" si="2"/>
        <v>15573.578106618592</v>
      </c>
      <c r="AE17">
        <f t="shared" si="3"/>
        <v>5401.7194509672845</v>
      </c>
      <c r="AF17">
        <f t="shared" si="4"/>
        <v>-270.08597254836423</v>
      </c>
      <c r="AG17">
        <f t="shared" si="4"/>
        <v>-18.374059368593109</v>
      </c>
      <c r="AH17">
        <f t="shared" si="5"/>
        <v>-11381.364771586646</v>
      </c>
      <c r="AI17">
        <f t="shared" si="6"/>
        <v>-6268.1053525363195</v>
      </c>
      <c r="AJ17">
        <f t="shared" si="7"/>
        <v>2067.9193555115453</v>
      </c>
      <c r="AK17">
        <f t="shared" si="24"/>
        <v>1948.7423608446641</v>
      </c>
      <c r="AL17">
        <f t="shared" si="8"/>
        <v>-2251.4436361801099</v>
      </c>
      <c r="AN17">
        <f t="shared" si="9"/>
        <v>1711.2409370218159</v>
      </c>
      <c r="AO17">
        <f t="shared" si="9"/>
        <v>-85.562046851090798</v>
      </c>
      <c r="AP17">
        <f t="shared" si="9"/>
        <v>-5.8208211026537775</v>
      </c>
      <c r="AQ17">
        <f t="shared" si="9"/>
        <v>-3605.5662448055145</v>
      </c>
      <c r="AR17">
        <f t="shared" si="9"/>
        <v>-1985.7081757374435</v>
      </c>
      <c r="AS17">
        <f t="shared" si="9"/>
        <v>655.10774628946172</v>
      </c>
      <c r="AT17">
        <f t="shared" si="9"/>
        <v>617.35299914340658</v>
      </c>
      <c r="AU17">
        <f t="shared" si="9"/>
        <v>-713.24743030457512</v>
      </c>
      <c r="AW17">
        <v>14</v>
      </c>
      <c r="AX17">
        <f>(R17*SUMPRODUCT(K18:$K$23, X18:$X$23)-$AZ$3*SUMPRODUCT(K17:$K$22, W18:$W$23))/Z17</f>
        <v>21189.626356109693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7349.6543994525182</v>
      </c>
      <c r="P18">
        <f t="shared" si="22"/>
        <v>367.48271997262594</v>
      </c>
      <c r="Q18" s="4">
        <f t="shared" si="23"/>
        <v>25</v>
      </c>
      <c r="R18">
        <f t="shared" si="0"/>
        <v>500000</v>
      </c>
      <c r="S18">
        <f t="shared" si="1"/>
        <v>18901.622999714713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15573.578106618592</v>
      </c>
      <c r="AC18">
        <f t="shared" si="2"/>
        <v>13279.716164807731</v>
      </c>
      <c r="AE18">
        <f t="shared" si="3"/>
        <v>5163.6478166786519</v>
      </c>
      <c r="AF18">
        <f t="shared" si="4"/>
        <v>-258.18239083393263</v>
      </c>
      <c r="AG18">
        <f t="shared" si="4"/>
        <v>-17.564253827578941</v>
      </c>
      <c r="AH18">
        <f t="shared" si="5"/>
        <v>-12521.298946564795</v>
      </c>
      <c r="AI18">
        <f t="shared" si="6"/>
        <v>-7633.397774547655</v>
      </c>
      <c r="AJ18">
        <f t="shared" si="7"/>
        <v>2293.861941810861</v>
      </c>
      <c r="AK18">
        <f t="shared" si="24"/>
        <v>1752.4327131599507</v>
      </c>
      <c r="AL18">
        <f t="shared" si="8"/>
        <v>-3587.1031195768433</v>
      </c>
      <c r="AN18">
        <f t="shared" si="9"/>
        <v>1506.8746168515097</v>
      </c>
      <c r="AO18">
        <f t="shared" si="9"/>
        <v>-75.343730842575496</v>
      </c>
      <c r="AP18">
        <f t="shared" si="9"/>
        <v>-5.125664878078342</v>
      </c>
      <c r="AQ18">
        <f t="shared" si="9"/>
        <v>-3654.0113157299484</v>
      </c>
      <c r="AR18">
        <f t="shared" si="9"/>
        <v>-2227.6060945990926</v>
      </c>
      <c r="AS18">
        <f t="shared" si="9"/>
        <v>669.40319274133265</v>
      </c>
      <c r="AT18">
        <f t="shared" si="9"/>
        <v>511.40133234328403</v>
      </c>
      <c r="AU18">
        <f t="shared" si="9"/>
        <v>-1046.8015695144761</v>
      </c>
      <c r="AW18">
        <v>15</v>
      </c>
      <c r="AX18">
        <f>(R18*SUMPRODUCT(K19:$K$23, X19:$X$23)-$AZ$3*SUMPRODUCT(K18:$K$22, W19:$W$23))/Z18</f>
        <v>18901.622999714713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7349.6543994525182</v>
      </c>
      <c r="P19">
        <f t="shared" si="22"/>
        <v>367.48271997262594</v>
      </c>
      <c r="Q19" s="4">
        <f t="shared" si="23"/>
        <v>25</v>
      </c>
      <c r="R19">
        <f t="shared" si="0"/>
        <v>500000</v>
      </c>
      <c r="S19">
        <f t="shared" si="1"/>
        <v>16124.194926774606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13279.716164807731</v>
      </c>
      <c r="AC19">
        <f t="shared" si="2"/>
        <v>10770.387755980239</v>
      </c>
      <c r="AE19">
        <f t="shared" si="3"/>
        <v>4909.3072934205802</v>
      </c>
      <c r="AF19">
        <f t="shared" si="4"/>
        <v>-245.46536467102905</v>
      </c>
      <c r="AG19">
        <f t="shared" si="4"/>
        <v>-16.699109327461297</v>
      </c>
      <c r="AH19">
        <f t="shared" si="5"/>
        <v>-13790.039236837092</v>
      </c>
      <c r="AI19">
        <f t="shared" si="6"/>
        <v>-9142.8964174150024</v>
      </c>
      <c r="AJ19">
        <f t="shared" si="7"/>
        <v>2509.3284088274922</v>
      </c>
      <c r="AK19">
        <f t="shared" si="24"/>
        <v>1535.466153181884</v>
      </c>
      <c r="AL19">
        <f t="shared" si="8"/>
        <v>-5098.1018554056263</v>
      </c>
      <c r="AN19">
        <f t="shared" si="9"/>
        <v>1319.720878831725</v>
      </c>
      <c r="AO19">
        <f t="shared" si="9"/>
        <v>-65.98604394158626</v>
      </c>
      <c r="AP19">
        <f t="shared" si="9"/>
        <v>-4.4890576042937207</v>
      </c>
      <c r="AQ19">
        <f t="shared" si="9"/>
        <v>-3707.0408538395618</v>
      </c>
      <c r="AR19">
        <f t="shared" si="9"/>
        <v>-2457.7950765537171</v>
      </c>
      <c r="AS19">
        <f t="shared" si="9"/>
        <v>674.55811890476548</v>
      </c>
      <c r="AT19">
        <f t="shared" si="9"/>
        <v>412.76429035300225</v>
      </c>
      <c r="AU19">
        <f t="shared" si="9"/>
        <v>-1370.4726672959493</v>
      </c>
      <c r="AW19">
        <v>16</v>
      </c>
      <c r="AX19">
        <f>(R19*SUMPRODUCT(K20:$K$23, X20:$X$23)-$AZ$3*SUMPRODUCT(K19:$K$22, W20:$W$23))/Z19</f>
        <v>16124.194926774606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7349.6543994525182</v>
      </c>
      <c r="P20">
        <f t="shared" si="22"/>
        <v>367.48271997262594</v>
      </c>
      <c r="Q20" s="4">
        <f t="shared" si="23"/>
        <v>25</v>
      </c>
      <c r="R20">
        <f t="shared" si="0"/>
        <v>500000</v>
      </c>
      <c r="S20">
        <f t="shared" si="1"/>
        <v>12853.971223435188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10770.387755980239</v>
      </c>
      <c r="AC20">
        <f t="shared" si="2"/>
        <v>8115.6302844335369</v>
      </c>
      <c r="AE20">
        <f t="shared" si="3"/>
        <v>4640.3618607430271</v>
      </c>
      <c r="AF20">
        <f t="shared" si="4"/>
        <v>-232.01809303715137</v>
      </c>
      <c r="AG20">
        <f t="shared" si="4"/>
        <v>-15.784285928766566</v>
      </c>
      <c r="AH20">
        <f t="shared" si="5"/>
        <v>-14956.646108402334</v>
      </c>
      <c r="AI20">
        <f t="shared" si="6"/>
        <v>-10564.086626625225</v>
      </c>
      <c r="AJ20">
        <f t="shared" si="7"/>
        <v>2654.7574715467017</v>
      </c>
      <c r="AK20">
        <f t="shared" si="24"/>
        <v>1298.8744139448684</v>
      </c>
      <c r="AL20">
        <f t="shared" si="8"/>
        <v>-6610.4547411336553</v>
      </c>
      <c r="AN20">
        <f t="shared" si="9"/>
        <v>1149.0927536279237</v>
      </c>
      <c r="AO20">
        <f t="shared" si="9"/>
        <v>-57.454637681396186</v>
      </c>
      <c r="AP20">
        <f t="shared" si="9"/>
        <v>-3.9086625410356723</v>
      </c>
      <c r="AQ20">
        <f t="shared" si="9"/>
        <v>-3703.7141019408441</v>
      </c>
      <c r="AR20">
        <f t="shared" si="9"/>
        <v>-2615.9846485353528</v>
      </c>
      <c r="AS20">
        <f t="shared" si="9"/>
        <v>657.39756181545704</v>
      </c>
      <c r="AT20">
        <f t="shared" si="9"/>
        <v>321.64025602472668</v>
      </c>
      <c r="AU20">
        <f t="shared" si="9"/>
        <v>-1636.946830695169</v>
      </c>
      <c r="AW20">
        <v>17</v>
      </c>
      <c r="AX20">
        <f>(R20*SUMPRODUCT(K21:$K$23, X21:$X$23)-$AZ$3*SUMPRODUCT(K20:$K$22, W21:$W$23))/Z20</f>
        <v>12853.971223435188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7349.6543994525182</v>
      </c>
      <c r="P21">
        <f t="shared" si="22"/>
        <v>367.48271997262594</v>
      </c>
      <c r="Q21" s="4">
        <f t="shared" si="23"/>
        <v>25</v>
      </c>
      <c r="R21">
        <f t="shared" si="0"/>
        <v>500000</v>
      </c>
      <c r="S21">
        <f t="shared" si="1"/>
        <v>9114.486766087779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8115.6302844335369</v>
      </c>
      <c r="AC21">
        <f t="shared" si="2"/>
        <v>5407.6934576082085</v>
      </c>
      <c r="AE21">
        <f t="shared" si="3"/>
        <v>4360.6051587543661</v>
      </c>
      <c r="AF21">
        <f t="shared" si="4"/>
        <v>-218.03025793771835</v>
      </c>
      <c r="AG21">
        <f t="shared" si="4"/>
        <v>-14.83268777603744</v>
      </c>
      <c r="AH21">
        <f t="shared" si="5"/>
        <v>-15875.105868829225</v>
      </c>
      <c r="AI21">
        <f t="shared" si="6"/>
        <v>-11747.363655788615</v>
      </c>
      <c r="AJ21">
        <f t="shared" si="7"/>
        <v>2707.9368268253284</v>
      </c>
      <c r="AK21">
        <f t="shared" si="24"/>
        <v>1048.9591341122289</v>
      </c>
      <c r="AL21">
        <f t="shared" si="8"/>
        <v>-7990.4676948510569</v>
      </c>
      <c r="AN21">
        <f t="shared" si="9"/>
        <v>994.69828327081404</v>
      </c>
      <c r="AO21">
        <f t="shared" si="9"/>
        <v>-49.734914163540715</v>
      </c>
      <c r="AP21">
        <f t="shared" si="9"/>
        <v>-3.3834865872907915</v>
      </c>
      <c r="AQ21">
        <f t="shared" si="9"/>
        <v>-3621.2727315530756</v>
      </c>
      <c r="AR21">
        <f t="shared" si="9"/>
        <v>-2679.6928490330929</v>
      </c>
      <c r="AS21">
        <f t="shared" si="9"/>
        <v>617.70786732234376</v>
      </c>
      <c r="AT21">
        <f t="shared" si="9"/>
        <v>239.27822215867093</v>
      </c>
      <c r="AU21">
        <f t="shared" si="9"/>
        <v>-1822.706759552078</v>
      </c>
      <c r="AW21">
        <v>18</v>
      </c>
      <c r="AX21">
        <f>(R21*SUMPRODUCT(K22:$K$23, X22:$X$23)-$AZ$3*SUMPRODUCT(K21:$K$22, W22:$W$23))/Z21</f>
        <v>9114.486766087779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7349.6543994525182</v>
      </c>
      <c r="P22">
        <f t="shared" si="22"/>
        <v>367.48271997262594</v>
      </c>
      <c r="Q22" s="4">
        <f t="shared" si="23"/>
        <v>25</v>
      </c>
      <c r="R22">
        <f t="shared" si="0"/>
        <v>500000</v>
      </c>
      <c r="S22">
        <f t="shared" si="1"/>
        <v>4848.9991932651283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5407.6934576082085</v>
      </c>
      <c r="AC22">
        <f t="shared" si="2"/>
        <v>2686.0795344581488</v>
      </c>
      <c r="AE22">
        <f t="shared" si="3"/>
        <v>4071.3053314443573</v>
      </c>
      <c r="AF22">
        <f t="shared" si="4"/>
        <v>-203.56526657221789</v>
      </c>
      <c r="AG22">
        <f t="shared" si="4"/>
        <v>-13.84862848703346</v>
      </c>
      <c r="AH22">
        <f t="shared" si="5"/>
        <v>-16714.648224872115</v>
      </c>
      <c r="AI22">
        <f t="shared" si="6"/>
        <v>-12860.756788487008</v>
      </c>
      <c r="AJ22">
        <f t="shared" si="7"/>
        <v>2721.6139231500597</v>
      </c>
      <c r="AK22">
        <f t="shared" si="24"/>
        <v>793.71739738568851</v>
      </c>
      <c r="AL22">
        <f t="shared" si="8"/>
        <v>-9345.4254679512596</v>
      </c>
      <c r="AN22">
        <f t="shared" si="9"/>
        <v>855.49927335020777</v>
      </c>
      <c r="AO22">
        <f t="shared" si="9"/>
        <v>-42.774963667510391</v>
      </c>
      <c r="AP22">
        <f t="shared" si="9"/>
        <v>-2.9099983035050419</v>
      </c>
      <c r="AQ22">
        <f t="shared" si="9"/>
        <v>-3512.2321335721376</v>
      </c>
      <c r="AR22">
        <f t="shared" si="9"/>
        <v>-2702.4178221929451</v>
      </c>
      <c r="AS22">
        <f t="shared" si="9"/>
        <v>571.88998221577026</v>
      </c>
      <c r="AT22">
        <f t="shared" si="9"/>
        <v>166.78303429234091</v>
      </c>
      <c r="AU22">
        <f t="shared" si="9"/>
        <v>-1963.7448056848339</v>
      </c>
      <c r="AW22">
        <v>19</v>
      </c>
      <c r="AX22">
        <f>(R22*SUMPRODUCT(K23:$K$23, X23:$X$23)-$AZ$3*SUMPRODUCT(K22:$K$22, W23:$W$23))/Z22</f>
        <v>4848.9991932651283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7349.6543994525182</v>
      </c>
      <c r="P23">
        <f t="shared" si="22"/>
        <v>367.48271997262594</v>
      </c>
      <c r="Q23" s="4">
        <f t="shared" si="23"/>
        <v>25</v>
      </c>
      <c r="R23">
        <f t="shared" si="0"/>
        <v>500000</v>
      </c>
      <c r="S23">
        <f t="shared" si="1"/>
        <v>5229.6397177058434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2686.0795344581488</v>
      </c>
      <c r="AC23">
        <f t="shared" si="2"/>
        <v>2686.0795344581488</v>
      </c>
      <c r="AE23">
        <f t="shared" si="3"/>
        <v>3774.9744405662591</v>
      </c>
      <c r="AF23">
        <f t="shared" si="4"/>
        <v>-188.74872202831295</v>
      </c>
      <c r="AG23">
        <f t="shared" si="4"/>
        <v>-12.840652891268805</v>
      </c>
      <c r="AH23">
        <f t="shared" si="5"/>
        <v>-17389.786217886387</v>
      </c>
      <c r="AI23">
        <f t="shared" si="6"/>
        <v>-13816.401152239709</v>
      </c>
      <c r="AJ23">
        <f t="shared" si="7"/>
        <v>0</v>
      </c>
      <c r="AK23">
        <f t="shared" si="24"/>
        <v>536.73370510938196</v>
      </c>
      <c r="AL23">
        <f t="shared" si="8"/>
        <v>-13279.667447130327</v>
      </c>
      <c r="AN23">
        <f t="shared" si="9"/>
        <v>730.70377904927489</v>
      </c>
      <c r="AO23">
        <f t="shared" si="9"/>
        <v>-36.535188952463741</v>
      </c>
      <c r="AP23">
        <f t="shared" si="9"/>
        <v>-2.4855038731607078</v>
      </c>
      <c r="AQ23">
        <f t="shared" si="9"/>
        <v>-3366.0578916032391</v>
      </c>
      <c r="AR23">
        <f t="shared" si="9"/>
        <v>-2674.3748053795885</v>
      </c>
      <c r="AS23">
        <f t="shared" si="9"/>
        <v>0</v>
      </c>
      <c r="AT23">
        <f t="shared" si="9"/>
        <v>103.89298069200017</v>
      </c>
      <c r="AU23">
        <f t="shared" si="9"/>
        <v>-2570.4818246875884</v>
      </c>
      <c r="AW23">
        <v>20</v>
      </c>
      <c r="AX23">
        <f>(R23*SUMPRODUCT(K$23:$K24, X$23:$X24)-$AZ$3*SUMPRODUCT(K$22:$K23, W$23:$W24))/Z23</f>
        <v>5229.6397177058434</v>
      </c>
    </row>
    <row r="25" spans="5:50" x14ac:dyDescent="0.25">
      <c r="AN25" s="8">
        <f t="shared" ref="AN25:AU25" si="25">SUM(AN3:AN23)</f>
        <v>60418.052241660691</v>
      </c>
      <c r="AO25" s="8">
        <f t="shared" si="25"/>
        <v>-8533.1434116724213</v>
      </c>
      <c r="AP25" s="8">
        <f t="shared" si="25"/>
        <v>-1702.945829385116</v>
      </c>
      <c r="AQ25" s="8">
        <f t="shared" si="25"/>
        <v>-52756.284354721764</v>
      </c>
      <c r="AR25" s="8">
        <f t="shared" si="25"/>
        <v>-2574.3213541186165</v>
      </c>
      <c r="AS25" s="8">
        <f t="shared" si="25"/>
        <v>-11599.924980264377</v>
      </c>
      <c r="AT25" s="8">
        <f t="shared" si="25"/>
        <v>15394.103882466437</v>
      </c>
      <c r="AU25" s="9">
        <f t="shared" si="25"/>
        <v>1219.8575480834429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27317.225707296322</v>
      </c>
      <c r="K3">
        <v>1</v>
      </c>
      <c r="L3" s="2">
        <v>0</v>
      </c>
      <c r="O3">
        <f>$C$3</f>
        <v>27317.225707296322</v>
      </c>
      <c r="P3">
        <f>O3*B5</f>
        <v>21853.78056583706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27317.225707296322</v>
      </c>
      <c r="AF3">
        <f t="shared" ref="AF3:AG23" si="4">-$Z3*P3</f>
        <v>-21853.78056583706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3941.012554459262</v>
      </c>
      <c r="AJ3">
        <f t="shared" ref="AJ3:AJ23" si="7">AB3-AC3</f>
        <v>0</v>
      </c>
      <c r="AL3">
        <f t="shared" ref="AL3:AL23" si="8">SUM(AI3:AK3)</f>
        <v>3941.012554459262</v>
      </c>
      <c r="AN3">
        <f t="shared" ref="AN3:AU23" si="9">AE3*$K3</f>
        <v>27317.225707296322</v>
      </c>
      <c r="AO3">
        <f t="shared" si="9"/>
        <v>-21853.78056583706</v>
      </c>
      <c r="AP3">
        <f t="shared" si="9"/>
        <v>-1522.432587</v>
      </c>
      <c r="AQ3">
        <f t="shared" si="9"/>
        <v>0</v>
      </c>
      <c r="AR3">
        <f t="shared" si="9"/>
        <v>3941.012554459262</v>
      </c>
      <c r="AS3">
        <f t="shared" si="9"/>
        <v>0</v>
      </c>
      <c r="AT3">
        <f t="shared" si="9"/>
        <v>0</v>
      </c>
      <c r="AU3">
        <f t="shared" si="9"/>
        <v>3941.012554459262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20822.759895778701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500000</v>
      </c>
      <c r="S4">
        <f t="shared" si="1"/>
        <v>12612.559325974684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12251.727297296078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-12251.727297296078</v>
      </c>
      <c r="AK4">
        <f>H4*SUM(AB4, AE4:AF4)</f>
        <v>0</v>
      </c>
      <c r="AL4">
        <f t="shared" si="8"/>
        <v>-21556.200297296076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-8571.0325984826432</v>
      </c>
      <c r="AR4">
        <f t="shared" si="9"/>
        <v>-8571.0325984826432</v>
      </c>
      <c r="AS4">
        <f t="shared" si="9"/>
        <v>-11285.964723939158</v>
      </c>
      <c r="AT4">
        <f t="shared" si="9"/>
        <v>0</v>
      </c>
      <c r="AU4">
        <f t="shared" si="9"/>
        <v>-19856.997322421801</v>
      </c>
      <c r="AW4">
        <v>1</v>
      </c>
      <c r="AX4">
        <f>(R4*SUMPRODUCT(K5:$K$23, X5:$X$23)-$AZ$3*SUMPRODUCT(K4:$K$22, W5:$W$23))/Z4</f>
        <v>12612.559325974684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27317.225707296322</v>
      </c>
      <c r="P5">
        <f t="shared" ref="P5:P23" si="22">O5*$C$5</f>
        <v>1365.8612853648162</v>
      </c>
      <c r="Q5" s="4">
        <f t="shared" ref="Q5:Q23" si="23">$C$8</f>
        <v>25</v>
      </c>
      <c r="R5">
        <f t="shared" si="0"/>
        <v>500000</v>
      </c>
      <c r="S5">
        <f t="shared" si="1"/>
        <v>23147.198954067248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12251.727297296078</v>
      </c>
      <c r="AC5">
        <f t="shared" si="2"/>
        <v>21762.476110178832</v>
      </c>
      <c r="AE5">
        <f t="shared" si="3"/>
        <v>25683.041521831303</v>
      </c>
      <c r="AF5">
        <f t="shared" si="4"/>
        <v>-1284.1520760915653</v>
      </c>
      <c r="AG5">
        <f t="shared" si="4"/>
        <v>-23.504438002805191</v>
      </c>
      <c r="AH5">
        <f t="shared" si="5"/>
        <v>-10749.81167389614</v>
      </c>
      <c r="AI5">
        <f t="shared" si="6"/>
        <v>13625.573333840792</v>
      </c>
      <c r="AJ5">
        <f t="shared" si="7"/>
        <v>-9510.7488128827536</v>
      </c>
      <c r="AK5">
        <f>H5*SUM(AB5, AE5:AF5)</f>
        <v>3136.2665759350607</v>
      </c>
      <c r="AL5">
        <f t="shared" si="8"/>
        <v>7251.0910968930984</v>
      </c>
      <c r="AN5">
        <f t="shared" si="9"/>
        <v>21793.610643704655</v>
      </c>
      <c r="AO5">
        <f t="shared" si="9"/>
        <v>-1089.6805321852328</v>
      </c>
      <c r="AP5">
        <f t="shared" si="9"/>
        <v>-19.944934084103998</v>
      </c>
      <c r="AQ5">
        <f t="shared" si="9"/>
        <v>-9121.8639316882036</v>
      </c>
      <c r="AR5">
        <f t="shared" si="9"/>
        <v>11562.121245747114</v>
      </c>
      <c r="AS5">
        <f t="shared" si="9"/>
        <v>-8070.4443195271351</v>
      </c>
      <c r="AT5">
        <f t="shared" si="9"/>
        <v>2661.3114561487428</v>
      </c>
      <c r="AU5">
        <f t="shared" si="9"/>
        <v>6152.9883823687205</v>
      </c>
      <c r="AW5">
        <v>2</v>
      </c>
      <c r="AX5">
        <f>(R5*SUMPRODUCT(K6:$K$23, X6:$X$23)-$AZ$3*SUMPRODUCT(K5:$K$22, W6:$W$23))/Z5</f>
        <v>23147.198954067248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27317.225707296322</v>
      </c>
      <c r="P6">
        <f t="shared" si="22"/>
        <v>1365.8612853648162</v>
      </c>
      <c r="Q6" s="4">
        <f t="shared" si="23"/>
        <v>25</v>
      </c>
      <c r="R6">
        <f t="shared" si="0"/>
        <v>500000</v>
      </c>
      <c r="S6">
        <f t="shared" si="1"/>
        <v>31871.183540395657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21762.476110178832</v>
      </c>
      <c r="AC6">
        <f t="shared" si="2"/>
        <v>28891.60379489859</v>
      </c>
      <c r="AE6">
        <f t="shared" si="3"/>
        <v>24763.387305987253</v>
      </c>
      <c r="AF6">
        <f t="shared" si="4"/>
        <v>-1238.1693652993629</v>
      </c>
      <c r="AG6">
        <f t="shared" si="4"/>
        <v>-22.662794871015262</v>
      </c>
      <c r="AH6">
        <f t="shared" si="5"/>
        <v>-12131.975035237559</v>
      </c>
      <c r="AI6">
        <f t="shared" si="6"/>
        <v>11370.580110579314</v>
      </c>
      <c r="AJ6">
        <f t="shared" si="7"/>
        <v>-7129.1276847197587</v>
      </c>
      <c r="AK6">
        <f>H6*SUM(AB6, AE6:AF6)</f>
        <v>3875.3585553207677</v>
      </c>
      <c r="AL6">
        <f t="shared" si="8"/>
        <v>8116.8109811803233</v>
      </c>
      <c r="AN6">
        <f t="shared" si="9"/>
        <v>19356.826210095871</v>
      </c>
      <c r="AO6">
        <f t="shared" si="9"/>
        <v>-967.84131050479368</v>
      </c>
      <c r="AP6">
        <f t="shared" si="9"/>
        <v>-17.714853639882747</v>
      </c>
      <c r="AQ6">
        <f t="shared" si="9"/>
        <v>-9483.2152580974562</v>
      </c>
      <c r="AR6">
        <f t="shared" si="9"/>
        <v>8888.0547878537382</v>
      </c>
      <c r="AS6">
        <f t="shared" si="9"/>
        <v>-5572.6336594242402</v>
      </c>
      <c r="AT6">
        <f t="shared" si="9"/>
        <v>3029.2561001545769</v>
      </c>
      <c r="AU6">
        <f t="shared" si="9"/>
        <v>6344.6772285840743</v>
      </c>
      <c r="AW6">
        <v>3</v>
      </c>
      <c r="AX6">
        <f>(R6*SUMPRODUCT(K7:$K$23, X7:$X$23)-$AZ$3*SUMPRODUCT(K6:$K$22, W7:$W$23))/Z6</f>
        <v>31871.183540395657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27317.225707296322</v>
      </c>
      <c r="P7">
        <f t="shared" si="22"/>
        <v>1365.8612853648162</v>
      </c>
      <c r="Q7" s="4">
        <f t="shared" si="23"/>
        <v>25</v>
      </c>
      <c r="R7">
        <f t="shared" si="0"/>
        <v>500000</v>
      </c>
      <c r="S7">
        <f t="shared" si="1"/>
        <v>38989.826181168857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28891.60379489859</v>
      </c>
      <c r="AC7">
        <f t="shared" si="2"/>
        <v>33940.120768519322</v>
      </c>
      <c r="AE7">
        <f t="shared" si="3"/>
        <v>23779.278606128511</v>
      </c>
      <c r="AF7">
        <f t="shared" si="4"/>
        <v>-1188.9639303064257</v>
      </c>
      <c r="AG7">
        <f t="shared" si="4"/>
        <v>-21.762164706001936</v>
      </c>
      <c r="AH7">
        <f t="shared" si="5"/>
        <v>-13480.04432606346</v>
      </c>
      <c r="AI7">
        <f t="shared" si="6"/>
        <v>9088.5081850526258</v>
      </c>
      <c r="AJ7">
        <f t="shared" si="7"/>
        <v>-5048.5169736207317</v>
      </c>
      <c r="AK7">
        <f>H7*SUM(AB7, AE7:AF7)</f>
        <v>4405.4107273765103</v>
      </c>
      <c r="AL7">
        <f t="shared" si="8"/>
        <v>8445.4019388084052</v>
      </c>
      <c r="AN7">
        <f t="shared" si="9"/>
        <v>17122.380459411896</v>
      </c>
      <c r="AO7">
        <f t="shared" si="9"/>
        <v>-856.11902297059487</v>
      </c>
      <c r="AP7">
        <f t="shared" si="9"/>
        <v>-15.669948188441566</v>
      </c>
      <c r="AQ7">
        <f t="shared" si="9"/>
        <v>-9706.3687836648496</v>
      </c>
      <c r="AR7">
        <f t="shared" si="9"/>
        <v>6544.2227045880109</v>
      </c>
      <c r="AS7">
        <f t="shared" si="9"/>
        <v>-3635.2081915493636</v>
      </c>
      <c r="AT7">
        <f t="shared" si="9"/>
        <v>3172.1365396961464</v>
      </c>
      <c r="AU7">
        <f t="shared" si="9"/>
        <v>6081.1510527347946</v>
      </c>
      <c r="AW7">
        <v>4</v>
      </c>
      <c r="AX7">
        <f>(R7*SUMPRODUCT(K8:$K$23, X8:$X$23)-$AZ$3*SUMPRODUCT(K7:$K$22, W8:$W$23))/Z7</f>
        <v>38989.826181168857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27317.225707296322</v>
      </c>
      <c r="P8">
        <f t="shared" si="22"/>
        <v>1365.8612853648162</v>
      </c>
      <c r="Q8" s="4">
        <f t="shared" si="23"/>
        <v>25</v>
      </c>
      <c r="R8">
        <f t="shared" si="0"/>
        <v>500000</v>
      </c>
      <c r="S8">
        <f t="shared" si="1"/>
        <v>44650.93629502051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33940.120768519322</v>
      </c>
      <c r="AC8">
        <f t="shared" si="2"/>
        <v>37154.998123873636</v>
      </c>
      <c r="AE8">
        <f t="shared" si="3"/>
        <v>22731.247183661355</v>
      </c>
      <c r="AF8">
        <f t="shared" si="4"/>
        <v>-1136.5623591830679</v>
      </c>
      <c r="AG8">
        <f t="shared" si="4"/>
        <v>-20.803034161691912</v>
      </c>
      <c r="AH8">
        <f t="shared" si="5"/>
        <v>-14830.177945000078</v>
      </c>
      <c r="AI8">
        <f t="shared" si="6"/>
        <v>6743.7038453165205</v>
      </c>
      <c r="AJ8">
        <f t="shared" si="7"/>
        <v>-3214.8773553543142</v>
      </c>
      <c r="AK8">
        <f t="shared" ref="AK8:AK23" si="24">H8*SUM(AB8:AB8, AE8:AF8)</f>
        <v>4752.2243842039925</v>
      </c>
      <c r="AL8">
        <f t="shared" si="8"/>
        <v>8281.0508741661979</v>
      </c>
      <c r="AN8">
        <f t="shared" si="9"/>
        <v>15077.526452391749</v>
      </c>
      <c r="AO8">
        <f t="shared" si="9"/>
        <v>-753.87632261958754</v>
      </c>
      <c r="AP8">
        <f t="shared" si="9"/>
        <v>-13.798552069257715</v>
      </c>
      <c r="AQ8">
        <f t="shared" si="9"/>
        <v>-9836.7853929341418</v>
      </c>
      <c r="AR8">
        <f t="shared" si="9"/>
        <v>4473.0661847687634</v>
      </c>
      <c r="AS8">
        <f t="shared" si="9"/>
        <v>-2132.4126201658937</v>
      </c>
      <c r="AT8">
        <f t="shared" si="9"/>
        <v>3152.1274781631109</v>
      </c>
      <c r="AU8">
        <f t="shared" si="9"/>
        <v>5492.7810427659797</v>
      </c>
      <c r="AW8">
        <v>5</v>
      </c>
      <c r="AX8">
        <f>(R8*SUMPRODUCT(K9:$K$23, X9:$X$23)-$AZ$3*SUMPRODUCT(K8:$K$22, W9:$W$23))/Z8</f>
        <v>44650.93629502051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27317.225707296322</v>
      </c>
      <c r="P9">
        <f t="shared" si="22"/>
        <v>1365.8612853648162</v>
      </c>
      <c r="Q9" s="4">
        <f t="shared" si="23"/>
        <v>25</v>
      </c>
      <c r="R9">
        <f t="shared" si="0"/>
        <v>500000</v>
      </c>
      <c r="S9">
        <f t="shared" si="1"/>
        <v>48877.170865730477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37154.998123873636</v>
      </c>
      <c r="AC9">
        <f t="shared" si="2"/>
        <v>38668.411967378837</v>
      </c>
      <c r="AE9">
        <f t="shared" si="3"/>
        <v>21611.597372470369</v>
      </c>
      <c r="AF9">
        <f t="shared" si="4"/>
        <v>-1080.5798686235185</v>
      </c>
      <c r="AG9">
        <f t="shared" si="4"/>
        <v>-19.778360368690365</v>
      </c>
      <c r="AH9">
        <f t="shared" si="5"/>
        <v>-16332.869027692523</v>
      </c>
      <c r="AI9">
        <f t="shared" si="6"/>
        <v>4178.3701157856376</v>
      </c>
      <c r="AJ9">
        <f t="shared" si="7"/>
        <v>-1513.4138435052009</v>
      </c>
      <c r="AK9">
        <f t="shared" si="24"/>
        <v>4936.3077292952976</v>
      </c>
      <c r="AL9">
        <f t="shared" si="8"/>
        <v>7601.2640015757343</v>
      </c>
      <c r="AN9">
        <f t="shared" si="9"/>
        <v>13204.898561457298</v>
      </c>
      <c r="AO9">
        <f t="shared" si="9"/>
        <v>-660.24492807286492</v>
      </c>
      <c r="AP9">
        <f t="shared" si="9"/>
        <v>-12.084772720835192</v>
      </c>
      <c r="AQ9">
        <f t="shared" si="9"/>
        <v>-9979.5436223969555</v>
      </c>
      <c r="AR9">
        <f t="shared" si="9"/>
        <v>2553.0252382666436</v>
      </c>
      <c r="AS9">
        <f t="shared" si="9"/>
        <v>-924.71074398453925</v>
      </c>
      <c r="AT9">
        <f t="shared" si="9"/>
        <v>3016.1325750272877</v>
      </c>
      <c r="AU9">
        <f t="shared" si="9"/>
        <v>4644.4470693093917</v>
      </c>
      <c r="AW9">
        <v>6</v>
      </c>
      <c r="AX9">
        <f>(R9*SUMPRODUCT(K10:$K$23, X10:$X$23)-$AZ$3*SUMPRODUCT(K9:$K$22, W10:$W$23))/Z9</f>
        <v>48877.170865730477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27317.225707296322</v>
      </c>
      <c r="P10">
        <f t="shared" si="22"/>
        <v>1365.8612853648162</v>
      </c>
      <c r="Q10" s="4">
        <f t="shared" si="23"/>
        <v>25</v>
      </c>
      <c r="R10">
        <f t="shared" si="0"/>
        <v>500000</v>
      </c>
      <c r="S10">
        <f t="shared" si="1"/>
        <v>51836.953779685835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38668.411967378837</v>
      </c>
      <c r="AC10">
        <f t="shared" si="2"/>
        <v>38763.356961722653</v>
      </c>
      <c r="AE10">
        <f t="shared" si="3"/>
        <v>20427.654290728107</v>
      </c>
      <c r="AF10">
        <f t="shared" si="4"/>
        <v>-1021.3827145364054</v>
      </c>
      <c r="AG10">
        <f t="shared" si="4"/>
        <v>-18.694847080748726</v>
      </c>
      <c r="AH10">
        <f t="shared" si="5"/>
        <v>-17714.593685094685</v>
      </c>
      <c r="AI10">
        <f t="shared" si="6"/>
        <v>1672.9830440162696</v>
      </c>
      <c r="AJ10">
        <f t="shared" si="7"/>
        <v>-94.944994343815779</v>
      </c>
      <c r="AK10">
        <f t="shared" si="24"/>
        <v>4969.5668201904191</v>
      </c>
      <c r="AL10">
        <f t="shared" si="8"/>
        <v>6547.6048698628729</v>
      </c>
      <c r="AN10">
        <f t="shared" si="9"/>
        <v>11497.623090417997</v>
      </c>
      <c r="AO10">
        <f t="shared" si="9"/>
        <v>-574.88115452089983</v>
      </c>
      <c r="AP10">
        <f t="shared" si="9"/>
        <v>-10.522319518840293</v>
      </c>
      <c r="AQ10">
        <f t="shared" si="9"/>
        <v>-9970.5878360964689</v>
      </c>
      <c r="AR10">
        <f t="shared" si="9"/>
        <v>941.63178028178982</v>
      </c>
      <c r="AS10">
        <f t="shared" si="9"/>
        <v>-53.439408350597887</v>
      </c>
      <c r="AT10">
        <f t="shared" si="9"/>
        <v>2797.1007051519823</v>
      </c>
      <c r="AU10">
        <f t="shared" si="9"/>
        <v>3685.293077083174</v>
      </c>
      <c r="AW10">
        <v>7</v>
      </c>
      <c r="AX10">
        <f>(R10*SUMPRODUCT(K11:$K$23, X11:$X$23)-$AZ$3*SUMPRODUCT(K10:$K$22, W11:$W$23))/Z10</f>
        <v>51836.953779685835</v>
      </c>
    </row>
    <row r="11" spans="1:52" x14ac:dyDescent="0.25">
      <c r="A11" t="s">
        <v>33</v>
      </c>
      <c r="C11" s="7">
        <f>AU25</f>
        <v>5754.3808915182872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27317.225707296322</v>
      </c>
      <c r="P11">
        <f t="shared" si="22"/>
        <v>1365.8612853648162</v>
      </c>
      <c r="Q11" s="4">
        <f t="shared" si="23"/>
        <v>25</v>
      </c>
      <c r="R11">
        <f t="shared" si="0"/>
        <v>500000</v>
      </c>
      <c r="S11">
        <f t="shared" si="1"/>
        <v>53761.572759742456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38763.356961722653</v>
      </c>
      <c r="AC11">
        <f t="shared" si="2"/>
        <v>37778.854827723961</v>
      </c>
      <c r="AE11">
        <f t="shared" si="3"/>
        <v>19196.118180993868</v>
      </c>
      <c r="AF11">
        <f t="shared" si="4"/>
        <v>-959.80590904969347</v>
      </c>
      <c r="AG11">
        <f t="shared" si="4"/>
        <v>-17.567777916652293</v>
      </c>
      <c r="AH11">
        <f t="shared" si="5"/>
        <v>-18802.413865778879</v>
      </c>
      <c r="AI11">
        <f t="shared" si="6"/>
        <v>-583.66937175135536</v>
      </c>
      <c r="AJ11">
        <f t="shared" si="7"/>
        <v>984.50213399869244</v>
      </c>
      <c r="AK11">
        <f t="shared" si="24"/>
        <v>4877.5756956633386</v>
      </c>
      <c r="AL11">
        <f t="shared" si="8"/>
        <v>5278.4084579106757</v>
      </c>
      <c r="AN11">
        <f t="shared" si="9"/>
        <v>9952.7787583950339</v>
      </c>
      <c r="AO11">
        <f t="shared" si="9"/>
        <v>-497.6389379197517</v>
      </c>
      <c r="AP11">
        <f t="shared" si="9"/>
        <v>-9.1085189845401135</v>
      </c>
      <c r="AQ11">
        <f t="shared" si="9"/>
        <v>-9748.6514494977655</v>
      </c>
      <c r="AR11">
        <f t="shared" si="9"/>
        <v>-302.62014800702269</v>
      </c>
      <c r="AS11">
        <f t="shared" si="9"/>
        <v>510.44340498790643</v>
      </c>
      <c r="AT11">
        <f t="shared" si="9"/>
        <v>2528.9191970242673</v>
      </c>
      <c r="AU11">
        <f t="shared" si="9"/>
        <v>2736.7424540051511</v>
      </c>
      <c r="AW11">
        <v>8</v>
      </c>
      <c r="AX11">
        <f>(R11*SUMPRODUCT(K12:$K$23, X12:$X$23)-$AZ$3*SUMPRODUCT(K11:$K$22, W12:$W$23))/Z11</f>
        <v>53761.572759742456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27317.225707296322</v>
      </c>
      <c r="P12">
        <f t="shared" si="22"/>
        <v>1365.8612853648162</v>
      </c>
      <c r="Q12" s="4">
        <f t="shared" si="23"/>
        <v>25</v>
      </c>
      <c r="R12">
        <f t="shared" si="0"/>
        <v>500000</v>
      </c>
      <c r="S12">
        <f t="shared" si="1"/>
        <v>54733.802263539175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37778.854827723961</v>
      </c>
      <c r="AC12">
        <f t="shared" si="2"/>
        <v>35910.326399111109</v>
      </c>
      <c r="AE12">
        <f t="shared" si="3"/>
        <v>17922.57162665038</v>
      </c>
      <c r="AF12">
        <f t="shared" si="4"/>
        <v>-896.12858133251916</v>
      </c>
      <c r="AG12">
        <f t="shared" si="4"/>
        <v>-16.402261908557698</v>
      </c>
      <c r="AH12">
        <f t="shared" si="5"/>
        <v>-19796.764578561477</v>
      </c>
      <c r="AI12">
        <f t="shared" si="6"/>
        <v>-2786.7237951521747</v>
      </c>
      <c r="AJ12">
        <f t="shared" si="7"/>
        <v>1868.5284286128517</v>
      </c>
      <c r="AK12">
        <f t="shared" si="24"/>
        <v>4689.7989495919355</v>
      </c>
      <c r="AL12">
        <f t="shared" si="8"/>
        <v>3771.6035830526125</v>
      </c>
      <c r="AN12">
        <f t="shared" si="9"/>
        <v>8559.977571916821</v>
      </c>
      <c r="AO12">
        <f t="shared" si="9"/>
        <v>-427.99887859584106</v>
      </c>
      <c r="AP12">
        <f t="shared" si="9"/>
        <v>-7.8338643019946987</v>
      </c>
      <c r="AQ12">
        <f t="shared" si="9"/>
        <v>-9455.1085814616781</v>
      </c>
      <c r="AR12">
        <f t="shared" si="9"/>
        <v>-1330.9637524426935</v>
      </c>
      <c r="AS12">
        <f t="shared" si="9"/>
        <v>892.42558348220007</v>
      </c>
      <c r="AT12">
        <f t="shared" si="9"/>
        <v>2239.8891555055711</v>
      </c>
      <c r="AU12">
        <f t="shared" si="9"/>
        <v>1801.3509865450778</v>
      </c>
      <c r="AW12">
        <v>9</v>
      </c>
      <c r="AX12">
        <f>(R12*SUMPRODUCT(K13:$K$23, X13:$X$23)-$AZ$3*SUMPRODUCT(K12:$K$22, W13:$W$23))/Z12</f>
        <v>54733.802263539175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27317.225707296322</v>
      </c>
      <c r="P13">
        <f t="shared" si="22"/>
        <v>1365.8612853648162</v>
      </c>
      <c r="Q13" s="4">
        <f t="shared" si="23"/>
        <v>25</v>
      </c>
      <c r="R13">
        <f t="shared" si="0"/>
        <v>500000</v>
      </c>
      <c r="S13">
        <f t="shared" si="1"/>
        <v>54860.456290361522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35910.326399111109</v>
      </c>
      <c r="AC13">
        <f t="shared" si="2"/>
        <v>33373.633371636613</v>
      </c>
      <c r="AE13">
        <f t="shared" si="3"/>
        <v>16618.073146535731</v>
      </c>
      <c r="AF13">
        <f t="shared" si="4"/>
        <v>-830.90365732678663</v>
      </c>
      <c r="AG13">
        <f t="shared" si="4"/>
        <v>-15.208419519425348</v>
      </c>
      <c r="AH13">
        <f t="shared" si="5"/>
        <v>-20596.395400935442</v>
      </c>
      <c r="AI13">
        <f t="shared" si="6"/>
        <v>-4824.4343312459223</v>
      </c>
      <c r="AJ13">
        <f t="shared" si="7"/>
        <v>2536.6930274744955</v>
      </c>
      <c r="AK13">
        <f t="shared" si="24"/>
        <v>4423.8581181553236</v>
      </c>
      <c r="AL13">
        <f t="shared" si="8"/>
        <v>2136.1168143838968</v>
      </c>
      <c r="AN13">
        <f t="shared" si="9"/>
        <v>7311.2954682968902</v>
      </c>
      <c r="AO13">
        <f t="shared" si="9"/>
        <v>-365.56477341484452</v>
      </c>
      <c r="AP13">
        <f t="shared" si="9"/>
        <v>-6.6911035793287681</v>
      </c>
      <c r="AQ13">
        <f t="shared" si="9"/>
        <v>-9061.6000441364067</v>
      </c>
      <c r="AR13">
        <f t="shared" si="9"/>
        <v>-2122.5604528336889</v>
      </c>
      <c r="AS13">
        <f t="shared" si="9"/>
        <v>1116.0446865707097</v>
      </c>
      <c r="AT13">
        <f t="shared" si="9"/>
        <v>1946.3227491208877</v>
      </c>
      <c r="AU13">
        <f t="shared" si="9"/>
        <v>939.80698285790845</v>
      </c>
      <c r="AW13">
        <v>10</v>
      </c>
      <c r="AX13">
        <f>(R13*SUMPRODUCT(K14:$K$23, X14:$X$23)-$AZ$3*SUMPRODUCT(K13:$K$22, W14:$W$23))/Z13</f>
        <v>54860.456290361522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27317.225707296322</v>
      </c>
      <c r="P14">
        <f t="shared" si="22"/>
        <v>1365.8612853648162</v>
      </c>
      <c r="Q14" s="4">
        <f t="shared" si="23"/>
        <v>25</v>
      </c>
      <c r="R14">
        <f t="shared" si="0"/>
        <v>500000</v>
      </c>
      <c r="S14">
        <f t="shared" si="1"/>
        <v>54177.502367086789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33373.633371636613</v>
      </c>
      <c r="AC14">
        <f t="shared" si="2"/>
        <v>30322.945857671864</v>
      </c>
      <c r="AE14">
        <f t="shared" si="3"/>
        <v>15289.349267000724</v>
      </c>
      <c r="AF14">
        <f t="shared" si="4"/>
        <v>-764.46746335003627</v>
      </c>
      <c r="AG14">
        <f t="shared" si="4"/>
        <v>-13.992406687657342</v>
      </c>
      <c r="AH14">
        <f t="shared" si="5"/>
        <v>-21278.572731475058</v>
      </c>
      <c r="AI14">
        <f t="shared" si="6"/>
        <v>-6767.6833345120285</v>
      </c>
      <c r="AJ14">
        <f t="shared" si="7"/>
        <v>3050.6875139647491</v>
      </c>
      <c r="AK14">
        <f t="shared" si="24"/>
        <v>4098.7717405796857</v>
      </c>
      <c r="AL14">
        <f t="shared" si="8"/>
        <v>381.77592003240625</v>
      </c>
      <c r="AN14">
        <f t="shared" si="9"/>
        <v>6196.4655223833697</v>
      </c>
      <c r="AO14">
        <f t="shared" si="9"/>
        <v>-309.82327611916855</v>
      </c>
      <c r="AP14">
        <f t="shared" si="9"/>
        <v>-5.6708407991155552</v>
      </c>
      <c r="AQ14">
        <f t="shared" si="9"/>
        <v>-8623.7772447706811</v>
      </c>
      <c r="AR14">
        <f t="shared" si="9"/>
        <v>-2742.8058393055953</v>
      </c>
      <c r="AS14">
        <f t="shared" si="9"/>
        <v>1236.3822468656481</v>
      </c>
      <c r="AT14">
        <f t="shared" si="9"/>
        <v>1661.1496886553593</v>
      </c>
      <c r="AU14">
        <f t="shared" si="9"/>
        <v>154.72609621541221</v>
      </c>
      <c r="AW14">
        <v>11</v>
      </c>
      <c r="AX14">
        <f>(R14*SUMPRODUCT(K15:$K$23, X15:$X$23)-$AZ$3*SUMPRODUCT(K14:$K$22, W15:$W$23))/Z14</f>
        <v>54177.502367086789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27317.225707296322</v>
      </c>
      <c r="P15">
        <f t="shared" si="22"/>
        <v>1365.8612853648162</v>
      </c>
      <c r="Q15" s="4">
        <f t="shared" si="23"/>
        <v>25</v>
      </c>
      <c r="R15">
        <f t="shared" si="0"/>
        <v>500000</v>
      </c>
      <c r="S15">
        <f t="shared" si="1"/>
        <v>52660.135253266002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30322.945857671864</v>
      </c>
      <c r="AC15">
        <f t="shared" si="2"/>
        <v>26873.285283125144</v>
      </c>
      <c r="AE15">
        <f t="shared" si="3"/>
        <v>13940.404749153482</v>
      </c>
      <c r="AF15">
        <f t="shared" si="4"/>
        <v>-697.02023745767417</v>
      </c>
      <c r="AG15">
        <f t="shared" si="4"/>
        <v>-12.757888464338141</v>
      </c>
      <c r="AH15">
        <f t="shared" si="5"/>
        <v>-21891.883128852518</v>
      </c>
      <c r="AI15">
        <f t="shared" si="6"/>
        <v>-8661.2565056210497</v>
      </c>
      <c r="AJ15">
        <f t="shared" si="7"/>
        <v>3449.6605745467205</v>
      </c>
      <c r="AK15">
        <f t="shared" si="24"/>
        <v>3728.0580223675306</v>
      </c>
      <c r="AL15">
        <f t="shared" si="8"/>
        <v>-1483.5379087067986</v>
      </c>
      <c r="AN15">
        <f t="shared" si="9"/>
        <v>5204.4133969060395</v>
      </c>
      <c r="AO15">
        <f t="shared" si="9"/>
        <v>-260.22066984530204</v>
      </c>
      <c r="AP15">
        <f t="shared" si="9"/>
        <v>-4.7629410217853509</v>
      </c>
      <c r="AQ15">
        <f t="shared" si="9"/>
        <v>-8172.9628292334855</v>
      </c>
      <c r="AR15">
        <f t="shared" si="9"/>
        <v>-3233.5330431945335</v>
      </c>
      <c r="AS15">
        <f t="shared" si="9"/>
        <v>1287.8721982616571</v>
      </c>
      <c r="AT15">
        <f t="shared" si="9"/>
        <v>1391.8071580547762</v>
      </c>
      <c r="AU15">
        <f t="shared" si="9"/>
        <v>-553.85368687810012</v>
      </c>
      <c r="AW15">
        <v>12</v>
      </c>
      <c r="AX15">
        <f>(R15*SUMPRODUCT(K16:$K$23, X16:$X$23)-$AZ$3*SUMPRODUCT(K15:$K$22, W16:$W$23))/Z15</f>
        <v>52660.135253266002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27317.225707296322</v>
      </c>
      <c r="P16">
        <f t="shared" si="22"/>
        <v>1365.8612853648162</v>
      </c>
      <c r="Q16" s="4">
        <f t="shared" si="23"/>
        <v>25</v>
      </c>
      <c r="R16">
        <f t="shared" si="0"/>
        <v>500000</v>
      </c>
      <c r="S16">
        <f t="shared" si="1"/>
        <v>50349.222417361125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26873.285283125144</v>
      </c>
      <c r="AC16">
        <f t="shared" si="2"/>
        <v>23199.820728599589</v>
      </c>
      <c r="AE16">
        <f t="shared" si="3"/>
        <v>12587.180273779943</v>
      </c>
      <c r="AF16">
        <f t="shared" si="4"/>
        <v>-629.35901368899715</v>
      </c>
      <c r="AG16">
        <f t="shared" si="4"/>
        <v>-11.519453337475955</v>
      </c>
      <c r="AH16">
        <f t="shared" si="5"/>
        <v>-22217.124844376096</v>
      </c>
      <c r="AI16">
        <f t="shared" si="6"/>
        <v>-10270.823037622627</v>
      </c>
      <c r="AJ16">
        <f t="shared" si="7"/>
        <v>3673.4645545255553</v>
      </c>
      <c r="AK16">
        <f t="shared" si="24"/>
        <v>3322.8554491160876</v>
      </c>
      <c r="AL16">
        <f t="shared" si="8"/>
        <v>-3274.5030339809846</v>
      </c>
      <c r="AN16">
        <f t="shared" si="9"/>
        <v>4328.7870519550343</v>
      </c>
      <c r="AO16">
        <f t="shared" si="9"/>
        <v>-216.43935259775174</v>
      </c>
      <c r="AP16">
        <f t="shared" si="9"/>
        <v>-3.96159102898838</v>
      </c>
      <c r="AQ16">
        <f t="shared" si="9"/>
        <v>-7640.5676463012032</v>
      </c>
      <c r="AR16">
        <f t="shared" si="9"/>
        <v>-3532.1815379729092</v>
      </c>
      <c r="AS16">
        <f t="shared" si="9"/>
        <v>1263.3207321714724</v>
      </c>
      <c r="AT16">
        <f t="shared" si="9"/>
        <v>1142.7447077734146</v>
      </c>
      <c r="AU16">
        <f t="shared" si="9"/>
        <v>-1126.1160980280222</v>
      </c>
      <c r="AW16">
        <v>13</v>
      </c>
      <c r="AX16">
        <f>(R16*SUMPRODUCT(K17:$K$23, X17:$X$23)-$AZ$3*SUMPRODUCT(K16:$K$22, W17:$W$23))/Z16</f>
        <v>50349.222417361125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27317.225707296322</v>
      </c>
      <c r="P17">
        <f t="shared" si="22"/>
        <v>1365.8612853648162</v>
      </c>
      <c r="Q17" s="4">
        <f t="shared" si="23"/>
        <v>25</v>
      </c>
      <c r="R17">
        <f t="shared" si="0"/>
        <v>500000</v>
      </c>
      <c r="S17">
        <f t="shared" si="1"/>
        <v>47261.952062309916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23199.820728599589</v>
      </c>
      <c r="AC17">
        <f t="shared" si="2"/>
        <v>19458.71545884238</v>
      </c>
      <c r="AE17">
        <f t="shared" si="3"/>
        <v>11247.062361335604</v>
      </c>
      <c r="AF17">
        <f t="shared" si="4"/>
        <v>-562.35311806678021</v>
      </c>
      <c r="AG17">
        <f t="shared" si="4"/>
        <v>-10.293012989173675</v>
      </c>
      <c r="AH17">
        <f t="shared" si="5"/>
        <v>-22224.916298550383</v>
      </c>
      <c r="AI17">
        <f t="shared" si="6"/>
        <v>-11550.500068270732</v>
      </c>
      <c r="AJ17">
        <f t="shared" si="7"/>
        <v>3741.1052697572086</v>
      </c>
      <c r="AK17">
        <f t="shared" si="24"/>
        <v>2899.566998752724</v>
      </c>
      <c r="AL17">
        <f t="shared" si="8"/>
        <v>-4909.8277997608002</v>
      </c>
      <c r="AN17">
        <f t="shared" si="9"/>
        <v>3563.0198326031691</v>
      </c>
      <c r="AO17">
        <f t="shared" si="9"/>
        <v>-178.15099163015847</v>
      </c>
      <c r="AP17">
        <f t="shared" si="9"/>
        <v>-3.2607811924066472</v>
      </c>
      <c r="AQ17">
        <f t="shared" si="9"/>
        <v>-7040.7556218330392</v>
      </c>
      <c r="AR17">
        <f t="shared" si="9"/>
        <v>-3659.1475620524348</v>
      </c>
      <c r="AS17">
        <f t="shared" si="9"/>
        <v>1185.1656764903232</v>
      </c>
      <c r="AT17">
        <f t="shared" si="9"/>
        <v>918.57005772756804</v>
      </c>
      <c r="AU17">
        <f t="shared" si="9"/>
        <v>-1555.4118278345438</v>
      </c>
      <c r="AW17">
        <v>14</v>
      </c>
      <c r="AX17">
        <f>(R17*SUMPRODUCT(K18:$K$23, X18:$X$23)-$AZ$3*SUMPRODUCT(K17:$K$22, W18:$W$23))/Z17</f>
        <v>47261.952062309916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27317.225707296322</v>
      </c>
      <c r="P18">
        <f t="shared" si="22"/>
        <v>1365.8612853648162</v>
      </c>
      <c r="Q18" s="4">
        <f t="shared" si="23"/>
        <v>25</v>
      </c>
      <c r="R18">
        <f t="shared" si="0"/>
        <v>500000</v>
      </c>
      <c r="S18">
        <f t="shared" si="1"/>
        <v>43308.061211586391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19458.71545884238</v>
      </c>
      <c r="AC18">
        <f t="shared" si="2"/>
        <v>15743.755637883183</v>
      </c>
      <c r="AE18">
        <f t="shared" si="3"/>
        <v>9930.6160148659328</v>
      </c>
      <c r="AF18">
        <f t="shared" si="4"/>
        <v>-496.53080074329665</v>
      </c>
      <c r="AG18">
        <f t="shared" si="4"/>
        <v>-9.0882362298356529</v>
      </c>
      <c r="AH18">
        <f t="shared" si="5"/>
        <v>-22036.932588925683</v>
      </c>
      <c r="AI18">
        <f t="shared" si="6"/>
        <v>-12611.935611032883</v>
      </c>
      <c r="AJ18">
        <f t="shared" si="7"/>
        <v>3714.9598209591968</v>
      </c>
      <c r="AK18">
        <f t="shared" si="24"/>
        <v>2472.4147391869624</v>
      </c>
      <c r="AL18">
        <f t="shared" si="8"/>
        <v>-6424.561050886723</v>
      </c>
      <c r="AN18">
        <f t="shared" si="9"/>
        <v>2897.9887346627365</v>
      </c>
      <c r="AO18">
        <f t="shared" si="9"/>
        <v>-144.89943673313684</v>
      </c>
      <c r="AP18">
        <f t="shared" si="9"/>
        <v>-2.6521623807214572</v>
      </c>
      <c r="AQ18">
        <f t="shared" si="9"/>
        <v>-6430.898374645385</v>
      </c>
      <c r="AR18">
        <f t="shared" si="9"/>
        <v>-3680.4612390965071</v>
      </c>
      <c r="AS18">
        <f t="shared" si="9"/>
        <v>1084.1131803654571</v>
      </c>
      <c r="AT18">
        <f t="shared" si="9"/>
        <v>721.50912399110166</v>
      </c>
      <c r="AU18">
        <f t="shared" si="9"/>
        <v>-1874.8389347399482</v>
      </c>
      <c r="AW18">
        <v>15</v>
      </c>
      <c r="AX18">
        <f>(R18*SUMPRODUCT(K19:$K$23, X19:$X$23)-$AZ$3*SUMPRODUCT(K18:$K$22, W19:$W$23))/Z18</f>
        <v>43308.061211586391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27317.225707296322</v>
      </c>
      <c r="P19">
        <f t="shared" si="22"/>
        <v>1365.8612853648162</v>
      </c>
      <c r="Q19" s="4">
        <f t="shared" si="23"/>
        <v>25</v>
      </c>
      <c r="R19">
        <f t="shared" si="0"/>
        <v>500000</v>
      </c>
      <c r="S19">
        <f t="shared" si="1"/>
        <v>38337.268545299637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15743.755637883183</v>
      </c>
      <c r="AC19">
        <f t="shared" si="2"/>
        <v>12139.167907882285</v>
      </c>
      <c r="AE19">
        <f t="shared" si="3"/>
        <v>8649.7656776605563</v>
      </c>
      <c r="AF19">
        <f t="shared" si="4"/>
        <v>-432.48828388302786</v>
      </c>
      <c r="AG19">
        <f t="shared" si="4"/>
        <v>-7.916035993499734</v>
      </c>
      <c r="AH19">
        <f t="shared" si="5"/>
        <v>-21626.357480751241</v>
      </c>
      <c r="AI19">
        <f t="shared" si="6"/>
        <v>-13416.996122967212</v>
      </c>
      <c r="AJ19">
        <f t="shared" si="7"/>
        <v>3604.5877300008979</v>
      </c>
      <c r="AK19">
        <f t="shared" si="24"/>
        <v>2050.3935185852706</v>
      </c>
      <c r="AL19">
        <f t="shared" si="8"/>
        <v>-7762.0148743810432</v>
      </c>
      <c r="AN19">
        <f t="shared" si="9"/>
        <v>2325.231581471658</v>
      </c>
      <c r="AO19">
        <f t="shared" si="9"/>
        <v>-116.26157907358291</v>
      </c>
      <c r="AP19">
        <f t="shared" si="9"/>
        <v>-2.1279902344279766</v>
      </c>
      <c r="AQ19">
        <f t="shared" si="9"/>
        <v>-5813.6013483360884</v>
      </c>
      <c r="AR19">
        <f t="shared" si="9"/>
        <v>-3606.7593361724412</v>
      </c>
      <c r="AS19">
        <f t="shared" si="9"/>
        <v>968.98592867433717</v>
      </c>
      <c r="AT19">
        <f t="shared" si="9"/>
        <v>551.1871583033145</v>
      </c>
      <c r="AU19">
        <f t="shared" si="9"/>
        <v>-2086.5862491947892</v>
      </c>
      <c r="AW19">
        <v>16</v>
      </c>
      <c r="AX19">
        <f>(R19*SUMPRODUCT(K20:$K$23, X20:$X$23)-$AZ$3*SUMPRODUCT(K19:$K$22, W20:$W$23))/Z19</f>
        <v>38337.268545299637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27317.225707296322</v>
      </c>
      <c r="P20">
        <f t="shared" si="22"/>
        <v>1365.8612853648162</v>
      </c>
      <c r="Q20" s="4">
        <f t="shared" si="23"/>
        <v>25</v>
      </c>
      <c r="R20">
        <f t="shared" si="0"/>
        <v>500000</v>
      </c>
      <c r="S20">
        <f t="shared" si="1"/>
        <v>32089.633557189169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12139.167907882285</v>
      </c>
      <c r="AC20">
        <f t="shared" si="2"/>
        <v>8711.5938165934422</v>
      </c>
      <c r="AE20">
        <f t="shared" si="3"/>
        <v>7415.9953909743299</v>
      </c>
      <c r="AF20">
        <f t="shared" si="4"/>
        <v>-370.79976954871654</v>
      </c>
      <c r="AG20">
        <f t="shared" si="4"/>
        <v>-6.7869221699492961</v>
      </c>
      <c r="AH20">
        <f t="shared" si="5"/>
        <v>-20999.069272308821</v>
      </c>
      <c r="AI20">
        <f t="shared" si="6"/>
        <v>-13960.660573053157</v>
      </c>
      <c r="AJ20">
        <f t="shared" si="7"/>
        <v>3427.5740912888432</v>
      </c>
      <c r="AK20">
        <f t="shared" si="24"/>
        <v>1641.6443559299357</v>
      </c>
      <c r="AL20">
        <f t="shared" si="8"/>
        <v>-8891.4421258343791</v>
      </c>
      <c r="AN20">
        <f t="shared" si="9"/>
        <v>1836.4228524501689</v>
      </c>
      <c r="AO20">
        <f t="shared" si="9"/>
        <v>-91.821142622508447</v>
      </c>
      <c r="AP20">
        <f t="shared" si="9"/>
        <v>-1.6806454580412129</v>
      </c>
      <c r="AQ20">
        <f t="shared" si="9"/>
        <v>-5199.9992797710656</v>
      </c>
      <c r="AR20">
        <f t="shared" si="9"/>
        <v>-3457.0782154014464</v>
      </c>
      <c r="AS20">
        <f t="shared" si="9"/>
        <v>848.77013237759991</v>
      </c>
      <c r="AT20">
        <f t="shared" si="9"/>
        <v>406.52037277351758</v>
      </c>
      <c r="AU20">
        <f t="shared" si="9"/>
        <v>-2201.7877102503289</v>
      </c>
      <c r="AW20">
        <v>17</v>
      </c>
      <c r="AX20">
        <f>(R20*SUMPRODUCT(K21:$K$23, X21:$X$23)-$AZ$3*SUMPRODUCT(K20:$K$22, W21:$W$23))/Z20</f>
        <v>32089.633557189169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27317.225707296322</v>
      </c>
      <c r="P21">
        <f t="shared" si="22"/>
        <v>1365.8612853648162</v>
      </c>
      <c r="Q21" s="4">
        <f t="shared" si="23"/>
        <v>25</v>
      </c>
      <c r="R21">
        <f t="shared" si="0"/>
        <v>500000</v>
      </c>
      <c r="S21">
        <f t="shared" si="1"/>
        <v>24145.428569469888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8711.5938165934422</v>
      </c>
      <c r="AC21">
        <f t="shared" si="2"/>
        <v>5516.668712433303</v>
      </c>
      <c r="AE21">
        <f t="shared" si="3"/>
        <v>6241.3505702056354</v>
      </c>
      <c r="AF21">
        <f t="shared" si="4"/>
        <v>-312.06752851028182</v>
      </c>
      <c r="AG21">
        <f t="shared" si="4"/>
        <v>-5.7119184036856607</v>
      </c>
      <c r="AH21">
        <f t="shared" si="5"/>
        <v>-20142.69089128284</v>
      </c>
      <c r="AI21">
        <f t="shared" si="6"/>
        <v>-14219.119767991171</v>
      </c>
      <c r="AJ21">
        <f t="shared" si="7"/>
        <v>3194.9251041601392</v>
      </c>
      <c r="AK21">
        <f t="shared" si="24"/>
        <v>1252.8491145174889</v>
      </c>
      <c r="AL21">
        <f t="shared" si="8"/>
        <v>-9771.3455493135443</v>
      </c>
      <c r="AN21">
        <f t="shared" si="9"/>
        <v>1423.7153953301954</v>
      </c>
      <c r="AO21">
        <f t="shared" si="9"/>
        <v>-71.185769766509779</v>
      </c>
      <c r="AP21">
        <f t="shared" si="9"/>
        <v>-1.3029465460596965</v>
      </c>
      <c r="AQ21">
        <f t="shared" si="9"/>
        <v>-4594.7521778690652</v>
      </c>
      <c r="AR21">
        <f t="shared" si="9"/>
        <v>-3243.5254988514389</v>
      </c>
      <c r="AS21">
        <f t="shared" si="9"/>
        <v>728.7948347964458</v>
      </c>
      <c r="AT21">
        <f t="shared" si="9"/>
        <v>285.78759553728833</v>
      </c>
      <c r="AU21">
        <f t="shared" si="9"/>
        <v>-2228.9430685177053</v>
      </c>
      <c r="AW21">
        <v>18</v>
      </c>
      <c r="AX21">
        <f>(R21*SUMPRODUCT(K22:$K$23, X22:$X$23)-$AZ$3*SUMPRODUCT(K21:$K$22, W22:$W$23))/Z21</f>
        <v>24145.428569469888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27317.225707296322</v>
      </c>
      <c r="P22">
        <f t="shared" si="22"/>
        <v>1365.8612853648162</v>
      </c>
      <c r="Q22" s="4">
        <f t="shared" si="23"/>
        <v>25</v>
      </c>
      <c r="R22">
        <f t="shared" si="0"/>
        <v>500000</v>
      </c>
      <c r="S22">
        <f t="shared" si="1"/>
        <v>13839.185704652766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5516.668712433303</v>
      </c>
      <c r="AC22">
        <f t="shared" si="2"/>
        <v>2603.6602267806743</v>
      </c>
      <c r="AE22">
        <f t="shared" si="3"/>
        <v>5139.3756538844409</v>
      </c>
      <c r="AF22">
        <f t="shared" si="4"/>
        <v>-256.96878269422206</v>
      </c>
      <c r="AG22">
        <f t="shared" si="4"/>
        <v>-4.7034202053978476</v>
      </c>
      <c r="AH22">
        <f t="shared" si="5"/>
        <v>-19027.580285019136</v>
      </c>
      <c r="AI22">
        <f t="shared" si="6"/>
        <v>-14149.876834034316</v>
      </c>
      <c r="AJ22">
        <f t="shared" si="7"/>
        <v>2913.0084856526287</v>
      </c>
      <c r="AK22">
        <f t="shared" si="24"/>
        <v>889.86969584183203</v>
      </c>
      <c r="AL22">
        <f t="shared" si="8"/>
        <v>-10346.998652539856</v>
      </c>
      <c r="AN22">
        <f t="shared" si="9"/>
        <v>1079.9318104230911</v>
      </c>
      <c r="AO22">
        <f t="shared" si="9"/>
        <v>-53.996590521154559</v>
      </c>
      <c r="AP22">
        <f t="shared" si="9"/>
        <v>-0.98832493276819622</v>
      </c>
      <c r="AQ22">
        <f t="shared" si="9"/>
        <v>-3998.2462090780386</v>
      </c>
      <c r="AR22">
        <f t="shared" si="9"/>
        <v>-2973.2993141088705</v>
      </c>
      <c r="AS22">
        <f t="shared" si="9"/>
        <v>612.10752814127818</v>
      </c>
      <c r="AT22">
        <f t="shared" si="9"/>
        <v>186.98741956034553</v>
      </c>
      <c r="AU22">
        <f t="shared" si="9"/>
        <v>-2174.2043664072471</v>
      </c>
      <c r="AW22">
        <v>19</v>
      </c>
      <c r="AX22">
        <f>(R22*SUMPRODUCT(K23:$K$23, X23:$X$23)-$AZ$3*SUMPRODUCT(K22:$K$22, W23:$W$23))/Z22</f>
        <v>13839.185704652766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27317.225707296322</v>
      </c>
      <c r="P23">
        <f t="shared" si="22"/>
        <v>1365.8612853648162</v>
      </c>
      <c r="Q23" s="4">
        <f t="shared" si="23"/>
        <v>25</v>
      </c>
      <c r="R23">
        <f t="shared" si="0"/>
        <v>500000</v>
      </c>
      <c r="S23">
        <f t="shared" si="1"/>
        <v>17260.183159269294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2603.6602267806743</v>
      </c>
      <c r="AC23">
        <f t="shared" si="2"/>
        <v>2603.6602267806743</v>
      </c>
      <c r="AE23">
        <f t="shared" si="3"/>
        <v>4120.7427188790653</v>
      </c>
      <c r="AF23">
        <f t="shared" si="4"/>
        <v>-206.03713594395327</v>
      </c>
      <c r="AG23">
        <f t="shared" si="4"/>
        <v>-3.771194376611267</v>
      </c>
      <c r="AH23">
        <f t="shared" si="5"/>
        <v>-17703.832534652036</v>
      </c>
      <c r="AI23">
        <f t="shared" si="6"/>
        <v>-13792.898146093536</v>
      </c>
      <c r="AJ23">
        <f t="shared" si="7"/>
        <v>0</v>
      </c>
      <c r="AK23">
        <f t="shared" si="24"/>
        <v>557.78959906899934</v>
      </c>
      <c r="AL23">
        <f t="shared" si="8"/>
        <v>-13235.108547024536</v>
      </c>
      <c r="AN23">
        <f t="shared" si="9"/>
        <v>797.63249383035554</v>
      </c>
      <c r="AO23">
        <f t="shared" si="9"/>
        <v>-39.881624691517779</v>
      </c>
      <c r="AP23">
        <f t="shared" si="9"/>
        <v>-0.72997209011721775</v>
      </c>
      <c r="AQ23">
        <f t="shared" si="9"/>
        <v>-3426.846337742425</v>
      </c>
      <c r="AR23">
        <f t="shared" si="9"/>
        <v>-2669.8254406937044</v>
      </c>
      <c r="AS23">
        <f t="shared" si="9"/>
        <v>0</v>
      </c>
      <c r="AT23">
        <f t="shared" si="9"/>
        <v>107.9686695555373</v>
      </c>
      <c r="AU23">
        <f t="shared" si="9"/>
        <v>-2561.8567711381675</v>
      </c>
      <c r="AW23">
        <v>20</v>
      </c>
      <c r="AX23">
        <f>(R23*SUMPRODUCT(K$23:$K24, X$23:$X24)-$AZ$3*SUMPRODUCT(K$22:$K23, W$23:$W24))/Z23</f>
        <v>17260.183159269294</v>
      </c>
    </row>
    <row r="25" spans="5:50" x14ac:dyDescent="0.25">
      <c r="AN25" s="8">
        <f t="shared" ref="AN25:AU25" si="25">SUM(AN3:AN23)</f>
        <v>180847.75159540033</v>
      </c>
      <c r="AO25" s="8">
        <f t="shared" si="25"/>
        <v>-29530.306860242265</v>
      </c>
      <c r="AP25" s="8">
        <f t="shared" si="25"/>
        <v>-1662.9396497716564</v>
      </c>
      <c r="AQ25" s="8">
        <f t="shared" si="25"/>
        <v>-155877.16456803703</v>
      </c>
      <c r="AR25" s="8">
        <f t="shared" si="25"/>
        <v>-6222.659482650608</v>
      </c>
      <c r="AS25" s="8">
        <f t="shared" si="25"/>
        <v>-19940.387533755897</v>
      </c>
      <c r="AT25" s="8">
        <f t="shared" si="25"/>
        <v>31917.42790792479</v>
      </c>
      <c r="AU25" s="9">
        <f t="shared" si="25"/>
        <v>5754.3808915182872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1591.997554307042</v>
      </c>
      <c r="K3">
        <v>1</v>
      </c>
      <c r="L3" s="2">
        <v>0</v>
      </c>
      <c r="O3">
        <f>$C$3</f>
        <v>1591.997554307042</v>
      </c>
      <c r="P3">
        <f>O3*B5</f>
        <v>1273.5980434456337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1591.997554307042</v>
      </c>
      <c r="AF3">
        <f t="shared" ref="AF3:AG23" si="4">-$Z3*P3</f>
        <v>-1273.5980434456337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-1204.0330761385917</v>
      </c>
      <c r="AJ3">
        <f t="shared" ref="AJ3:AJ23" si="7">AB3-AC3</f>
        <v>0</v>
      </c>
      <c r="AL3">
        <f t="shared" ref="AL3:AL23" si="8">SUM(AI3:AK3)</f>
        <v>-1204.0330761385917</v>
      </c>
      <c r="AN3">
        <f t="shared" ref="AN3:AU23" si="9">AE3*$K3</f>
        <v>1591.997554307042</v>
      </c>
      <c r="AO3">
        <f t="shared" si="9"/>
        <v>-1273.5980434456337</v>
      </c>
      <c r="AP3">
        <f t="shared" si="9"/>
        <v>-1522.432587</v>
      </c>
      <c r="AQ3">
        <f t="shared" si="9"/>
        <v>0</v>
      </c>
      <c r="AR3">
        <f t="shared" si="9"/>
        <v>-1204.0330761385917</v>
      </c>
      <c r="AS3">
        <f t="shared" si="9"/>
        <v>0</v>
      </c>
      <c r="AT3">
        <f t="shared" si="9"/>
        <v>0</v>
      </c>
      <c r="AU3">
        <f t="shared" si="9"/>
        <v>-1204.0330761385917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1232.8183466976143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1000000</v>
      </c>
      <c r="S4">
        <f t="shared" si="1"/>
        <v>219.37390627162017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216.93823925195466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-216.93823925195466</v>
      </c>
      <c r="AK4">
        <f>G4*MAX(0, SUM(AB4, AE4:AF4))</f>
        <v>0</v>
      </c>
      <c r="AL4">
        <f t="shared" si="8"/>
        <v>-1319.7492392519546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-1015.88010744566</v>
      </c>
      <c r="AR4">
        <f t="shared" si="9"/>
        <v>-1015.88010744566</v>
      </c>
      <c r="AS4">
        <f t="shared" si="9"/>
        <v>-199.83772541292026</v>
      </c>
      <c r="AT4">
        <f t="shared" si="9"/>
        <v>0</v>
      </c>
      <c r="AU4">
        <f t="shared" si="9"/>
        <v>-1215.7178328585803</v>
      </c>
      <c r="AW4">
        <v>1</v>
      </c>
      <c r="AX4">
        <f>(R4*SUMPRODUCT(K5:$K$23, X5:$X$23)-$AZ$3*SUMPRODUCT(K4:$K$22, W5:$W$23))/Z4</f>
        <v>219.37390627162017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1591.997554307042</v>
      </c>
      <c r="P5">
        <f t="shared" ref="P5:P23" si="22">O5*$C$5</f>
        <v>79.599877715352108</v>
      </c>
      <c r="Q5" s="4">
        <f t="shared" ref="Q5:Q23" si="23">$C$8</f>
        <v>25</v>
      </c>
      <c r="R5">
        <f t="shared" si="0"/>
        <v>1000000</v>
      </c>
      <c r="S5">
        <f t="shared" si="1"/>
        <v>414.1400353105625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216.93823925195466</v>
      </c>
      <c r="AC5">
        <f t="shared" si="2"/>
        <v>404.99018108509699</v>
      </c>
      <c r="AE5">
        <f t="shared" si="3"/>
        <v>1556.8245589257006</v>
      </c>
      <c r="AF5">
        <f t="shared" si="4"/>
        <v>-77.841227946285031</v>
      </c>
      <c r="AG5">
        <f t="shared" si="4"/>
        <v>-24.447659399881246</v>
      </c>
      <c r="AH5">
        <f t="shared" si="5"/>
        <v>-1101.8411147500681</v>
      </c>
      <c r="AI5">
        <f t="shared" si="6"/>
        <v>352.69455682946614</v>
      </c>
      <c r="AJ5">
        <f t="shared" si="7"/>
        <v>-188.05194183314234</v>
      </c>
      <c r="AK5">
        <f>G5*SUM(AB5, AE5:AF5)</f>
        <v>118.71450991619592</v>
      </c>
      <c r="AL5">
        <f t="shared" si="8"/>
        <v>283.35712491251974</v>
      </c>
      <c r="AN5">
        <f t="shared" si="9"/>
        <v>1321.059589026615</v>
      </c>
      <c r="AO5">
        <f t="shared" si="9"/>
        <v>-66.052979451330756</v>
      </c>
      <c r="AP5">
        <f t="shared" si="9"/>
        <v>-20.745314360762951</v>
      </c>
      <c r="AQ5">
        <f t="shared" si="9"/>
        <v>-934.97867944015434</v>
      </c>
      <c r="AR5">
        <f t="shared" si="9"/>
        <v>299.28261577436689</v>
      </c>
      <c r="AS5">
        <f t="shared" si="9"/>
        <v>-159.57342114719566</v>
      </c>
      <c r="AT5">
        <f t="shared" si="9"/>
        <v>100.73642581127245</v>
      </c>
      <c r="AU5">
        <f t="shared" si="9"/>
        <v>240.44562043844371</v>
      </c>
      <c r="AW5">
        <v>2</v>
      </c>
      <c r="AX5">
        <f>(R5*SUMPRODUCT(K6:$K$23, X6:$X$23)-$AZ$3*SUMPRODUCT(K5:$K$22, W6:$W$23))/Z5</f>
        <v>414.1400353105625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1591.997554307042</v>
      </c>
      <c r="P6">
        <f t="shared" si="22"/>
        <v>79.599877715352108</v>
      </c>
      <c r="Q6" s="4">
        <f t="shared" si="23"/>
        <v>25</v>
      </c>
      <c r="R6">
        <f t="shared" si="0"/>
        <v>1000000</v>
      </c>
      <c r="S6">
        <f t="shared" si="1"/>
        <v>584.68117783561161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404.99018108509699</v>
      </c>
      <c r="AC6">
        <f t="shared" si="2"/>
        <v>565.40060388429265</v>
      </c>
      <c r="AE6">
        <f t="shared" si="3"/>
        <v>1539.4994959810292</v>
      </c>
      <c r="AF6">
        <f t="shared" si="4"/>
        <v>-76.974974799051466</v>
      </c>
      <c r="AG6">
        <f t="shared" si="4"/>
        <v>-24.175594551260726</v>
      </c>
      <c r="AH6">
        <f t="shared" si="5"/>
        <v>-1103.5301848683516</v>
      </c>
      <c r="AI6">
        <f t="shared" si="6"/>
        <v>334.81874176236533</v>
      </c>
      <c r="AJ6">
        <f t="shared" si="7"/>
        <v>-160.41042279919566</v>
      </c>
      <c r="AK6">
        <f>G6*SUM(AB6, AE6:AF6)</f>
        <v>130.72602915869524</v>
      </c>
      <c r="AL6">
        <f t="shared" si="8"/>
        <v>305.13434812186495</v>
      </c>
      <c r="AN6">
        <f t="shared" si="9"/>
        <v>1203.3823897359152</v>
      </c>
      <c r="AO6">
        <f t="shared" si="9"/>
        <v>-60.169119486795765</v>
      </c>
      <c r="AP6">
        <f t="shared" si="9"/>
        <v>-18.897365553110387</v>
      </c>
      <c r="AQ6">
        <f t="shared" si="9"/>
        <v>-862.59774327912965</v>
      </c>
      <c r="AR6">
        <f t="shared" si="9"/>
        <v>261.71816141687941</v>
      </c>
      <c r="AS6">
        <f t="shared" si="9"/>
        <v>-125.38820469287333</v>
      </c>
      <c r="AT6">
        <f t="shared" si="9"/>
        <v>102.18476964776879</v>
      </c>
      <c r="AU6">
        <f t="shared" si="9"/>
        <v>238.51472637177488</v>
      </c>
      <c r="AW6">
        <v>3</v>
      </c>
      <c r="AX6">
        <f>(R6*SUMPRODUCT(K7:$K$23, X7:$X$23)-$AZ$3*SUMPRODUCT(K6:$K$22, W7:$W$23))/Z6</f>
        <v>584.68117783561161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1591.997554307042</v>
      </c>
      <c r="P7">
        <f t="shared" si="22"/>
        <v>79.599877715352108</v>
      </c>
      <c r="Q7" s="4">
        <f t="shared" si="23"/>
        <v>25</v>
      </c>
      <c r="R7">
        <f t="shared" si="0"/>
        <v>1000000</v>
      </c>
      <c r="S7">
        <f t="shared" si="1"/>
        <v>733.00899905740744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565.40060388429265</v>
      </c>
      <c r="AC7">
        <f t="shared" si="2"/>
        <v>700.93809310507004</v>
      </c>
      <c r="AE7">
        <f t="shared" si="3"/>
        <v>1522.3438339486463</v>
      </c>
      <c r="AF7">
        <f t="shared" si="4"/>
        <v>-76.117191697432318</v>
      </c>
      <c r="AG7">
        <f t="shared" si="4"/>
        <v>-23.906189896932435</v>
      </c>
      <c r="AH7">
        <f t="shared" si="5"/>
        <v>-1105.9483526273577</v>
      </c>
      <c r="AI7">
        <f t="shared" si="6"/>
        <v>316.37209972692381</v>
      </c>
      <c r="AJ7">
        <f t="shared" si="7"/>
        <v>-135.53748922077739</v>
      </c>
      <c r="AK7">
        <f>G7*SUM(AB7, AE7:AF7)</f>
        <v>140.81390722948549</v>
      </c>
      <c r="AL7">
        <f t="shared" si="8"/>
        <v>321.64851773563191</v>
      </c>
      <c r="AN7">
        <f t="shared" si="9"/>
        <v>1096.1707773670894</v>
      </c>
      <c r="AO7">
        <f t="shared" si="9"/>
        <v>-54.808538868354468</v>
      </c>
      <c r="AP7">
        <f t="shared" si="9"/>
        <v>-17.213763526229567</v>
      </c>
      <c r="AQ7">
        <f t="shared" si="9"/>
        <v>-796.34326910426319</v>
      </c>
      <c r="AR7">
        <f t="shared" si="9"/>
        <v>227.80520586824213</v>
      </c>
      <c r="AS7">
        <f t="shared" si="9"/>
        <v>-97.594401217599625</v>
      </c>
      <c r="AT7">
        <f t="shared" si="9"/>
        <v>101.39371061232234</v>
      </c>
      <c r="AU7">
        <f t="shared" si="9"/>
        <v>231.60451526296484</v>
      </c>
      <c r="AW7">
        <v>4</v>
      </c>
      <c r="AX7">
        <f>(R7*SUMPRODUCT(K8:$K$23, X8:$X$23)-$AZ$3*SUMPRODUCT(K7:$K$22, W8:$W$23))/Z7</f>
        <v>733.00899905740744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1591.997554307042</v>
      </c>
      <c r="P8">
        <f t="shared" si="22"/>
        <v>79.599877715352108</v>
      </c>
      <c r="Q8" s="4">
        <f t="shared" si="23"/>
        <v>25</v>
      </c>
      <c r="R8">
        <f t="shared" si="0"/>
        <v>1000000</v>
      </c>
      <c r="S8">
        <f t="shared" si="1"/>
        <v>859.10676679958453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700.93809310507004</v>
      </c>
      <c r="AC8">
        <f t="shared" si="2"/>
        <v>812.34844306075775</v>
      </c>
      <c r="AE8">
        <f t="shared" si="3"/>
        <v>1505.3504227601495</v>
      </c>
      <c r="AF8">
        <f t="shared" si="4"/>
        <v>-75.267521138007481</v>
      </c>
      <c r="AG8">
        <f t="shared" si="4"/>
        <v>-23.639333155498974</v>
      </c>
      <c r="AH8">
        <f t="shared" si="5"/>
        <v>-1111.7936985654862</v>
      </c>
      <c r="AI8">
        <f t="shared" si="6"/>
        <v>294.64986990115699</v>
      </c>
      <c r="AJ8">
        <f t="shared" si="7"/>
        <v>-111.41034995568771</v>
      </c>
      <c r="AK8">
        <f t="shared" ref="AK8:AK23" si="24">G8*SUM(AB8:AB8, AE8:AF8)</f>
        <v>149.17146963090488</v>
      </c>
      <c r="AL8">
        <f t="shared" si="8"/>
        <v>332.41098957637416</v>
      </c>
      <c r="AN8">
        <f t="shared" si="9"/>
        <v>998.4916637393859</v>
      </c>
      <c r="AO8">
        <f t="shared" si="9"/>
        <v>-49.924583186969301</v>
      </c>
      <c r="AP8">
        <f t="shared" si="9"/>
        <v>-15.679855490952766</v>
      </c>
      <c r="AQ8">
        <f t="shared" si="9"/>
        <v>-737.44738967831324</v>
      </c>
      <c r="AR8">
        <f t="shared" si="9"/>
        <v>195.43983538315064</v>
      </c>
      <c r="AS8">
        <f t="shared" si="9"/>
        <v>-73.897946951828303</v>
      </c>
      <c r="AT8">
        <f t="shared" si="9"/>
        <v>98.944715225249197</v>
      </c>
      <c r="AU8">
        <f t="shared" si="9"/>
        <v>220.48660365657153</v>
      </c>
      <c r="AW8">
        <v>5</v>
      </c>
      <c r="AX8">
        <f>(R8*SUMPRODUCT(K9:$K$23, X9:$X$23)-$AZ$3*SUMPRODUCT(K8:$K$22, W9:$W$23))/Z8</f>
        <v>859.10676679958453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1591.997554307042</v>
      </c>
      <c r="P9">
        <f t="shared" si="22"/>
        <v>79.599877715352108</v>
      </c>
      <c r="Q9" s="4">
        <f t="shared" si="23"/>
        <v>25</v>
      </c>
      <c r="R9">
        <f t="shared" si="0"/>
        <v>1000000</v>
      </c>
      <c r="S9">
        <f t="shared" si="1"/>
        <v>959.17099269462733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812.34844306075775</v>
      </c>
      <c r="AC9">
        <f t="shared" si="2"/>
        <v>896.81563344689403</v>
      </c>
      <c r="AE9">
        <f t="shared" si="3"/>
        <v>1488.5023692186696</v>
      </c>
      <c r="AF9">
        <f t="shared" si="4"/>
        <v>-74.42511846093349</v>
      </c>
      <c r="AG9">
        <f t="shared" si="4"/>
        <v>-23.374759043938649</v>
      </c>
      <c r="AH9">
        <f t="shared" si="5"/>
        <v>-1127.2312002133801</v>
      </c>
      <c r="AI9">
        <f t="shared" si="6"/>
        <v>263.47129150041746</v>
      </c>
      <c r="AJ9">
        <f t="shared" si="7"/>
        <v>-84.467190386136281</v>
      </c>
      <c r="AK9">
        <f t="shared" si="24"/>
        <v>155.84979856729458</v>
      </c>
      <c r="AL9">
        <f t="shared" si="8"/>
        <v>334.85389968157574</v>
      </c>
      <c r="AN9">
        <f t="shared" si="9"/>
        <v>909.48958817173332</v>
      </c>
      <c r="AO9">
        <f t="shared" si="9"/>
        <v>-45.474479408586674</v>
      </c>
      <c r="AP9">
        <f t="shared" si="9"/>
        <v>-14.282207684791516</v>
      </c>
      <c r="AQ9">
        <f t="shared" si="9"/>
        <v>-688.74935052641979</v>
      </c>
      <c r="AR9">
        <f t="shared" si="9"/>
        <v>160.98355055193545</v>
      </c>
      <c r="AS9">
        <f t="shared" si="9"/>
        <v>-51.610284126477517</v>
      </c>
      <c r="AT9">
        <f t="shared" si="9"/>
        <v>95.225759828665332</v>
      </c>
      <c r="AU9">
        <f t="shared" si="9"/>
        <v>204.59902625412323</v>
      </c>
      <c r="AW9">
        <v>6</v>
      </c>
      <c r="AX9">
        <f>(R9*SUMPRODUCT(K10:$K$23, X10:$X$23)-$AZ$3*SUMPRODUCT(K9:$K$22, W10:$W$23))/Z9</f>
        <v>959.17099269462733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1591.997554307042</v>
      </c>
      <c r="P10">
        <f t="shared" si="22"/>
        <v>79.599877715352108</v>
      </c>
      <c r="Q10" s="4">
        <f t="shared" si="23"/>
        <v>25</v>
      </c>
      <c r="R10">
        <f t="shared" si="0"/>
        <v>1000000</v>
      </c>
      <c r="S10">
        <f t="shared" si="1"/>
        <v>1033.2748071653432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896.81563344689403</v>
      </c>
      <c r="AC10">
        <f t="shared" si="2"/>
        <v>955.25530273548077</v>
      </c>
      <c r="AE10">
        <f t="shared" si="3"/>
        <v>1471.7905586663237</v>
      </c>
      <c r="AF10">
        <f t="shared" si="4"/>
        <v>-73.589527933316191</v>
      </c>
      <c r="AG10">
        <f t="shared" si="4"/>
        <v>-23.112324429841202</v>
      </c>
      <c r="AH10">
        <f t="shared" si="5"/>
        <v>-1147.4809463223746</v>
      </c>
      <c r="AI10">
        <f t="shared" si="6"/>
        <v>227.60775998079157</v>
      </c>
      <c r="AJ10">
        <f t="shared" si="7"/>
        <v>-58.439669288586742</v>
      </c>
      <c r="AK10">
        <f t="shared" si="24"/>
        <v>160.65116649259312</v>
      </c>
      <c r="AL10">
        <f t="shared" si="8"/>
        <v>329.81925718479795</v>
      </c>
      <c r="AN10">
        <f t="shared" si="9"/>
        <v>828.39139877464459</v>
      </c>
      <c r="AO10">
        <f t="shared" si="9"/>
        <v>-41.419569938732231</v>
      </c>
      <c r="AP10">
        <f t="shared" si="9"/>
        <v>-13.008678884799281</v>
      </c>
      <c r="AQ10">
        <f t="shared" si="9"/>
        <v>-645.85503731767812</v>
      </c>
      <c r="AR10">
        <f t="shared" si="9"/>
        <v>128.10811263343493</v>
      </c>
      <c r="AS10">
        <f t="shared" si="9"/>
        <v>-32.892532908872582</v>
      </c>
      <c r="AT10">
        <f t="shared" si="9"/>
        <v>90.421863180159974</v>
      </c>
      <c r="AU10">
        <f t="shared" si="9"/>
        <v>185.63744290472232</v>
      </c>
      <c r="AW10">
        <v>7</v>
      </c>
      <c r="AX10">
        <f>(R10*SUMPRODUCT(K11:$K$23, X11:$X$23)-$AZ$3*SUMPRODUCT(K10:$K$22, W11:$W$23))/Z10</f>
        <v>1033.2748071653432</v>
      </c>
    </row>
    <row r="11" spans="1:52" x14ac:dyDescent="0.25">
      <c r="A11" t="s">
        <v>33</v>
      </c>
      <c r="C11" s="7">
        <f>AU25</f>
        <v>-708.28321954807438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1591.997554307042</v>
      </c>
      <c r="P11">
        <f t="shared" si="22"/>
        <v>79.599877715352108</v>
      </c>
      <c r="Q11" s="4">
        <f t="shared" si="23"/>
        <v>25</v>
      </c>
      <c r="R11">
        <f t="shared" si="0"/>
        <v>1000000</v>
      </c>
      <c r="S11">
        <f t="shared" si="1"/>
        <v>1085.3409116121882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955.25530273548077</v>
      </c>
      <c r="AC11">
        <f t="shared" si="2"/>
        <v>992.09040770632703</v>
      </c>
      <c r="AE11">
        <f t="shared" si="3"/>
        <v>1455.216039330782</v>
      </c>
      <c r="AF11">
        <f t="shared" si="4"/>
        <v>-72.760801966539105</v>
      </c>
      <c r="AG11">
        <f t="shared" si="4"/>
        <v>-22.852045774093575</v>
      </c>
      <c r="AH11">
        <f t="shared" si="5"/>
        <v>-1166.2164579685625</v>
      </c>
      <c r="AI11">
        <f t="shared" si="6"/>
        <v>193.38673362158693</v>
      </c>
      <c r="AJ11">
        <f t="shared" si="7"/>
        <v>-36.83510497084626</v>
      </c>
      <c r="AK11">
        <f t="shared" si="24"/>
        <v>163.63973780698069</v>
      </c>
      <c r="AL11">
        <f t="shared" si="8"/>
        <v>320.19136645772136</v>
      </c>
      <c r="AN11">
        <f t="shared" si="9"/>
        <v>754.49854749629833</v>
      </c>
      <c r="AO11">
        <f t="shared" si="9"/>
        <v>-37.724927374814918</v>
      </c>
      <c r="AP11">
        <f t="shared" si="9"/>
        <v>-11.848299412506215</v>
      </c>
      <c r="AQ11">
        <f t="shared" si="9"/>
        <v>-604.65841484829059</v>
      </c>
      <c r="AR11">
        <f t="shared" si="9"/>
        <v>100.26690586068672</v>
      </c>
      <c r="AS11">
        <f t="shared" si="9"/>
        <v>-19.098218028271631</v>
      </c>
      <c r="AT11">
        <f t="shared" si="9"/>
        <v>84.843721585711066</v>
      </c>
      <c r="AU11">
        <f t="shared" si="9"/>
        <v>166.01240941812614</v>
      </c>
      <c r="AW11">
        <v>8</v>
      </c>
      <c r="AX11">
        <f>(R11*SUMPRODUCT(K12:$K$23, X12:$X$23)-$AZ$3*SUMPRODUCT(K11:$K$22, W12:$W$23))/Z11</f>
        <v>1085.3409116121882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1591.997554307042</v>
      </c>
      <c r="P12">
        <f t="shared" si="22"/>
        <v>79.599877715352108</v>
      </c>
      <c r="Q12" s="4">
        <f t="shared" si="23"/>
        <v>25</v>
      </c>
      <c r="R12">
        <f t="shared" si="0"/>
        <v>1000000</v>
      </c>
      <c r="S12">
        <f t="shared" si="1"/>
        <v>1113.763046860774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992.09040770632703</v>
      </c>
      <c r="AC12">
        <f t="shared" si="2"/>
        <v>1006.5611073776264</v>
      </c>
      <c r="AE12">
        <f t="shared" si="3"/>
        <v>1438.764578985069</v>
      </c>
      <c r="AF12">
        <f t="shared" si="4"/>
        <v>-71.938228949253457</v>
      </c>
      <c r="AG12">
        <f t="shared" si="4"/>
        <v>-22.593699580325804</v>
      </c>
      <c r="AH12">
        <f t="shared" si="5"/>
        <v>-1193.0294410734557</v>
      </c>
      <c r="AI12">
        <f t="shared" si="6"/>
        <v>151.20320938203395</v>
      </c>
      <c r="AJ12">
        <f t="shared" si="7"/>
        <v>-14.470699671299371</v>
      </c>
      <c r="AK12">
        <f t="shared" si="24"/>
        <v>165.12417304195</v>
      </c>
      <c r="AL12">
        <f t="shared" si="8"/>
        <v>301.85668275268461</v>
      </c>
      <c r="AN12">
        <f t="shared" si="9"/>
        <v>687.16659550503823</v>
      </c>
      <c r="AO12">
        <f t="shared" si="9"/>
        <v>-34.358329775251917</v>
      </c>
      <c r="AP12">
        <f t="shared" si="9"/>
        <v>-10.790949295838352</v>
      </c>
      <c r="AQ12">
        <f t="shared" si="9"/>
        <v>-569.80133604486855</v>
      </c>
      <c r="AR12">
        <f t="shared" si="9"/>
        <v>72.215980389079334</v>
      </c>
      <c r="AS12">
        <f t="shared" si="9"/>
        <v>-6.9113332180565576</v>
      </c>
      <c r="AT12">
        <f t="shared" si="9"/>
        <v>78.864754861329629</v>
      </c>
      <c r="AU12">
        <f t="shared" si="9"/>
        <v>144.16940203235242</v>
      </c>
      <c r="AW12">
        <v>9</v>
      </c>
      <c r="AX12">
        <f>(R12*SUMPRODUCT(K13:$K$23, X13:$X$23)-$AZ$3*SUMPRODUCT(K12:$K$22, W13:$W$23))/Z12</f>
        <v>1113.763046860774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1591.997554307042</v>
      </c>
      <c r="P13">
        <f t="shared" si="22"/>
        <v>79.599877715352108</v>
      </c>
      <c r="Q13" s="4">
        <f t="shared" si="23"/>
        <v>25</v>
      </c>
      <c r="R13">
        <f t="shared" si="0"/>
        <v>1000000</v>
      </c>
      <c r="S13">
        <f t="shared" si="1"/>
        <v>1121.0076714970648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1006.5611073776264</v>
      </c>
      <c r="AC13">
        <f t="shared" si="2"/>
        <v>1001.6088636216429</v>
      </c>
      <c r="AE13">
        <f t="shared" si="3"/>
        <v>1422.4334960423917</v>
      </c>
      <c r="AF13">
        <f t="shared" si="4"/>
        <v>-71.121674802119585</v>
      </c>
      <c r="AG13">
        <f t="shared" si="4"/>
        <v>-22.337243738127828</v>
      </c>
      <c r="AH13">
        <f t="shared" si="5"/>
        <v>-1220.7538557887012</v>
      </c>
      <c r="AI13">
        <f t="shared" si="6"/>
        <v>108.22072171344303</v>
      </c>
      <c r="AJ13">
        <f t="shared" si="7"/>
        <v>4.9522437559835453</v>
      </c>
      <c r="AK13">
        <f t="shared" si="24"/>
        <v>165.0511050032529</v>
      </c>
      <c r="AL13">
        <f t="shared" si="8"/>
        <v>278.2240704726795</v>
      </c>
      <c r="AN13">
        <f t="shared" si="9"/>
        <v>625.81452626091198</v>
      </c>
      <c r="AO13">
        <f t="shared" si="9"/>
        <v>-31.290726313045596</v>
      </c>
      <c r="AP13">
        <f t="shared" si="9"/>
        <v>-9.8275045173249946</v>
      </c>
      <c r="AQ13">
        <f t="shared" si="9"/>
        <v>-537.0834545637133</v>
      </c>
      <c r="AR13">
        <f t="shared" si="9"/>
        <v>47.612840866828087</v>
      </c>
      <c r="AS13">
        <f t="shared" si="9"/>
        <v>2.1787915489210605</v>
      </c>
      <c r="AT13">
        <f t="shared" si="9"/>
        <v>72.615963680436579</v>
      </c>
      <c r="AU13">
        <f t="shared" si="9"/>
        <v>122.40759609618574</v>
      </c>
      <c r="AW13">
        <v>10</v>
      </c>
      <c r="AX13">
        <f>(R13*SUMPRODUCT(K14:$K$23, X14:$X$23)-$AZ$3*SUMPRODUCT(K13:$K$22, W14:$W$23))/Z13</f>
        <v>1121.0076714970648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1591.997554307042</v>
      </c>
      <c r="P14">
        <f t="shared" si="22"/>
        <v>79.599877715352108</v>
      </c>
      <c r="Q14" s="4">
        <f t="shared" si="23"/>
        <v>25</v>
      </c>
      <c r="R14">
        <f t="shared" si="0"/>
        <v>1000000</v>
      </c>
      <c r="S14">
        <f t="shared" si="1"/>
        <v>1107.0231050748298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1001.6088636216429</v>
      </c>
      <c r="AC14">
        <f t="shared" si="2"/>
        <v>977.83397379482415</v>
      </c>
      <c r="AE14">
        <f t="shared" si="3"/>
        <v>1406.2121085489628</v>
      </c>
      <c r="AF14">
        <f t="shared" si="4"/>
        <v>-70.310605427448138</v>
      </c>
      <c r="AG14">
        <f t="shared" si="4"/>
        <v>-22.082510502992776</v>
      </c>
      <c r="AH14">
        <f t="shared" si="5"/>
        <v>-1254.4319101510237</v>
      </c>
      <c r="AI14">
        <f t="shared" si="6"/>
        <v>59.387082467498203</v>
      </c>
      <c r="AJ14">
        <f t="shared" si="7"/>
        <v>23.774889826818708</v>
      </c>
      <c r="AK14">
        <f t="shared" si="24"/>
        <v>163.62572567202105</v>
      </c>
      <c r="AL14">
        <f t="shared" si="8"/>
        <v>246.78769796633796</v>
      </c>
      <c r="AN14">
        <f t="shared" si="9"/>
        <v>569.90946413842926</v>
      </c>
      <c r="AO14">
        <f t="shared" si="9"/>
        <v>-28.495473206921464</v>
      </c>
      <c r="AP14">
        <f t="shared" si="9"/>
        <v>-8.9495970423537656</v>
      </c>
      <c r="AQ14">
        <f t="shared" si="9"/>
        <v>-508.3960046752959</v>
      </c>
      <c r="AR14">
        <f t="shared" si="9"/>
        <v>24.068389213858172</v>
      </c>
      <c r="AS14">
        <f t="shared" si="9"/>
        <v>9.6354843190291479</v>
      </c>
      <c r="AT14">
        <f t="shared" si="9"/>
        <v>66.314213247123533</v>
      </c>
      <c r="AU14">
        <f t="shared" si="9"/>
        <v>100.01808678001085</v>
      </c>
      <c r="AW14">
        <v>11</v>
      </c>
      <c r="AX14">
        <f>(R14*SUMPRODUCT(K15:$K$23, X15:$X$23)-$AZ$3*SUMPRODUCT(K14:$K$22, W15:$W$23))/Z14</f>
        <v>1107.0231050748298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1591.997554307042</v>
      </c>
      <c r="P15">
        <f t="shared" si="22"/>
        <v>79.599877715352108</v>
      </c>
      <c r="Q15" s="4">
        <f t="shared" si="23"/>
        <v>25</v>
      </c>
      <c r="R15">
        <f t="shared" si="0"/>
        <v>1000000</v>
      </c>
      <c r="S15">
        <f t="shared" si="1"/>
        <v>1067.4528095904595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977.83397379482415</v>
      </c>
      <c r="AC15">
        <f t="shared" si="2"/>
        <v>932.05994993095828</v>
      </c>
      <c r="AE15">
        <f t="shared" si="3"/>
        <v>1390.0728420274811</v>
      </c>
      <c r="AF15">
        <f t="shared" si="4"/>
        <v>-69.503642101374055</v>
      </c>
      <c r="AG15">
        <f t="shared" si="4"/>
        <v>-21.829066857966158</v>
      </c>
      <c r="AH15">
        <f t="shared" si="5"/>
        <v>-1304.7415998676477</v>
      </c>
      <c r="AI15">
        <f t="shared" si="6"/>
        <v>-6.0014667995067157</v>
      </c>
      <c r="AJ15">
        <f t="shared" si="7"/>
        <v>45.774023863865864</v>
      </c>
      <c r="AK15">
        <f t="shared" si="24"/>
        <v>160.8882221604652</v>
      </c>
      <c r="AL15">
        <f t="shared" si="8"/>
        <v>200.66077922482435</v>
      </c>
      <c r="AN15">
        <f t="shared" si="9"/>
        <v>518.96009132463564</v>
      </c>
      <c r="AO15">
        <f t="shared" si="9"/>
        <v>-25.948004566231784</v>
      </c>
      <c r="AP15">
        <f t="shared" si="9"/>
        <v>-8.149511441154921</v>
      </c>
      <c r="AQ15">
        <f t="shared" si="9"/>
        <v>-487.10312103844382</v>
      </c>
      <c r="AR15">
        <f t="shared" si="9"/>
        <v>-2.2405457211948043</v>
      </c>
      <c r="AS15">
        <f t="shared" si="9"/>
        <v>17.088954539993995</v>
      </c>
      <c r="AT15">
        <f t="shared" si="9"/>
        <v>60.064885767909018</v>
      </c>
      <c r="AU15">
        <f t="shared" si="9"/>
        <v>74.913294586708219</v>
      </c>
      <c r="AW15">
        <v>12</v>
      </c>
      <c r="AX15">
        <f>(R15*SUMPRODUCT(K16:$K$23, X16:$X$23)-$AZ$3*SUMPRODUCT(K15:$K$22, W16:$W$23))/Z15</f>
        <v>1067.4528095904595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1591.997554307042</v>
      </c>
      <c r="P16">
        <f t="shared" si="22"/>
        <v>79.599877715352108</v>
      </c>
      <c r="Q16" s="4">
        <f t="shared" si="23"/>
        <v>25</v>
      </c>
      <c r="R16">
        <f t="shared" si="0"/>
        <v>1000000</v>
      </c>
      <c r="S16">
        <f t="shared" si="1"/>
        <v>1002.2254025908226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932.05994993095828</v>
      </c>
      <c r="AC16">
        <f t="shared" si="2"/>
        <v>864.98812467322887</v>
      </c>
      <c r="AE16">
        <f t="shared" si="3"/>
        <v>1374.0012729917059</v>
      </c>
      <c r="AF16">
        <f t="shared" si="4"/>
        <v>-68.700063649585303</v>
      </c>
      <c r="AG16">
        <f t="shared" si="4"/>
        <v>-21.576686303230147</v>
      </c>
      <c r="AH16">
        <f t="shared" si="5"/>
        <v>-1363.5954462538975</v>
      </c>
      <c r="AI16">
        <f t="shared" si="6"/>
        <v>-79.870923215006997</v>
      </c>
      <c r="AJ16">
        <f t="shared" si="7"/>
        <v>67.071825257729415</v>
      </c>
      <c r="AK16">
        <f t="shared" si="24"/>
        <v>156.61528114911553</v>
      </c>
      <c r="AL16">
        <f t="shared" si="8"/>
        <v>143.81618319183795</v>
      </c>
      <c r="AN16">
        <f t="shared" si="9"/>
        <v>472.52512401731997</v>
      </c>
      <c r="AO16">
        <f t="shared" si="9"/>
        <v>-23.626256200866003</v>
      </c>
      <c r="AP16">
        <f t="shared" si="9"/>
        <v>-7.4203179951334581</v>
      </c>
      <c r="AQ16">
        <f t="shared" si="9"/>
        <v>-468.94651410884478</v>
      </c>
      <c r="AR16">
        <f t="shared" si="9"/>
        <v>-27.467964287524239</v>
      </c>
      <c r="AS16">
        <f t="shared" si="9"/>
        <v>23.066297805510054</v>
      </c>
      <c r="AT16">
        <f t="shared" si="9"/>
        <v>53.86068892560624</v>
      </c>
      <c r="AU16">
        <f t="shared" si="9"/>
        <v>49.459022443592055</v>
      </c>
      <c r="AW16">
        <v>13</v>
      </c>
      <c r="AX16">
        <f>(R16*SUMPRODUCT(K17:$K$23, X17:$X$23)-$AZ$3*SUMPRODUCT(K16:$K$22, W17:$W$23))/Z16</f>
        <v>1002.2254025908226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1591.997554307042</v>
      </c>
      <c r="P17">
        <f t="shared" si="22"/>
        <v>79.599877715352108</v>
      </c>
      <c r="Q17" s="4">
        <f t="shared" si="23"/>
        <v>25</v>
      </c>
      <c r="R17">
        <f t="shared" si="0"/>
        <v>1000000</v>
      </c>
      <c r="S17">
        <f t="shared" si="1"/>
        <v>914.73295791346379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864.98812467322887</v>
      </c>
      <c r="AC17">
        <f t="shared" si="2"/>
        <v>780.2803246082633</v>
      </c>
      <c r="AE17">
        <f t="shared" si="3"/>
        <v>1357.996733039738</v>
      </c>
      <c r="AF17">
        <f t="shared" si="4"/>
        <v>-67.899836651986902</v>
      </c>
      <c r="AG17">
        <f t="shared" si="4"/>
        <v>-21.325358342507649</v>
      </c>
      <c r="AH17">
        <f t="shared" si="5"/>
        <v>-1422.4439076078997</v>
      </c>
      <c r="AI17">
        <f t="shared" si="6"/>
        <v>-153.67236956265606</v>
      </c>
      <c r="AJ17">
        <f t="shared" si="7"/>
        <v>84.707800064965568</v>
      </c>
      <c r="AK17">
        <f t="shared" si="24"/>
        <v>150.85595147426864</v>
      </c>
      <c r="AL17">
        <f t="shared" si="8"/>
        <v>81.891381976578145</v>
      </c>
      <c r="AN17">
        <f t="shared" si="9"/>
        <v>430.20738544711963</v>
      </c>
      <c r="AO17">
        <f t="shared" si="9"/>
        <v>-21.510369272355984</v>
      </c>
      <c r="AP17">
        <f t="shared" si="9"/>
        <v>-6.7557796223245221</v>
      </c>
      <c r="AQ17">
        <f t="shared" si="9"/>
        <v>-450.62396657420521</v>
      </c>
      <c r="AR17">
        <f t="shared" si="9"/>
        <v>-48.682730021765991</v>
      </c>
      <c r="AS17">
        <f t="shared" si="9"/>
        <v>26.835058072160926</v>
      </c>
      <c r="AT17">
        <f t="shared" si="9"/>
        <v>47.790501172717889</v>
      </c>
      <c r="AU17">
        <f t="shared" si="9"/>
        <v>25.942829223112824</v>
      </c>
      <c r="AW17">
        <v>14</v>
      </c>
      <c r="AX17">
        <f>(R17*SUMPRODUCT(K18:$K$23, X18:$X$23)-$AZ$3*SUMPRODUCT(K17:$K$22, W18:$W$23))/Z17</f>
        <v>914.73295791346379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1591.997554307042</v>
      </c>
      <c r="P18">
        <f t="shared" si="22"/>
        <v>79.599877715352108</v>
      </c>
      <c r="Q18" s="4">
        <f t="shared" si="23"/>
        <v>25</v>
      </c>
      <c r="R18">
        <f t="shared" si="0"/>
        <v>1000000</v>
      </c>
      <c r="S18">
        <f t="shared" si="1"/>
        <v>807.18310199255518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780.2803246082633</v>
      </c>
      <c r="AC18">
        <f t="shared" si="2"/>
        <v>680.45577362386484</v>
      </c>
      <c r="AE18">
        <f t="shared" si="3"/>
        <v>1342.0547639676561</v>
      </c>
      <c r="AF18">
        <f t="shared" si="4"/>
        <v>-67.102738198382809</v>
      </c>
      <c r="AG18">
        <f t="shared" si="4"/>
        <v>-21.075012966207414</v>
      </c>
      <c r="AH18">
        <f t="shared" si="5"/>
        <v>-1483.6717150062857</v>
      </c>
      <c r="AI18">
        <f t="shared" si="6"/>
        <v>-229.79470220321991</v>
      </c>
      <c r="AJ18">
        <f t="shared" si="7"/>
        <v>99.824550984398456</v>
      </c>
      <c r="AK18">
        <f t="shared" si="24"/>
        <v>143.86626452642756</v>
      </c>
      <c r="AL18">
        <f t="shared" si="8"/>
        <v>13.8961133076061</v>
      </c>
      <c r="AN18">
        <f t="shared" si="9"/>
        <v>391.64333627003418</v>
      </c>
      <c r="AO18">
        <f t="shared" si="9"/>
        <v>-19.582166813501708</v>
      </c>
      <c r="AP18">
        <f t="shared" si="9"/>
        <v>-6.150187467475523</v>
      </c>
      <c r="AQ18">
        <f t="shared" si="9"/>
        <v>-432.97051357030091</v>
      </c>
      <c r="AR18">
        <f t="shared" si="9"/>
        <v>-67.059531581244016</v>
      </c>
      <c r="AS18">
        <f t="shared" si="9"/>
        <v>29.131166058831671</v>
      </c>
      <c r="AT18">
        <f t="shared" si="9"/>
        <v>41.983580200006848</v>
      </c>
      <c r="AU18">
        <f t="shared" si="9"/>
        <v>4.0552146775945088</v>
      </c>
      <c r="AW18">
        <v>15</v>
      </c>
      <c r="AX18">
        <f>(R18*SUMPRODUCT(K19:$K$23, X19:$X$23)-$AZ$3*SUMPRODUCT(K18:$K$22, W19:$W$23))/Z18</f>
        <v>807.18310199255518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1591.997554307042</v>
      </c>
      <c r="P19">
        <f t="shared" si="22"/>
        <v>79.599877715352108</v>
      </c>
      <c r="Q19" s="4">
        <f t="shared" si="23"/>
        <v>25</v>
      </c>
      <c r="R19">
        <f t="shared" si="0"/>
        <v>1000000</v>
      </c>
      <c r="S19">
        <f t="shared" si="1"/>
        <v>679.07783142071003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680.45577362386484</v>
      </c>
      <c r="AC19">
        <f t="shared" si="2"/>
        <v>565.6822656499595</v>
      </c>
      <c r="AE19">
        <f t="shared" si="3"/>
        <v>1326.1584191984523</v>
      </c>
      <c r="AF19">
        <f t="shared" si="4"/>
        <v>-66.307920959922626</v>
      </c>
      <c r="AG19">
        <f t="shared" si="4"/>
        <v>-20.825384053050524</v>
      </c>
      <c r="AH19">
        <f t="shared" si="5"/>
        <v>-1555.151339792523</v>
      </c>
      <c r="AI19">
        <f t="shared" si="6"/>
        <v>-316.12622560704381</v>
      </c>
      <c r="AJ19">
        <f t="shared" si="7"/>
        <v>114.77350797390534</v>
      </c>
      <c r="AK19">
        <f t="shared" si="24"/>
        <v>135.82143903036763</v>
      </c>
      <c r="AL19">
        <f t="shared" si="8"/>
        <v>-65.53127860277084</v>
      </c>
      <c r="AN19">
        <f t="shared" si="9"/>
        <v>356.49814726412086</v>
      </c>
      <c r="AO19">
        <f t="shared" si="9"/>
        <v>-17.824907363206044</v>
      </c>
      <c r="AP19">
        <f t="shared" si="9"/>
        <v>-5.5982835259331765</v>
      </c>
      <c r="AQ19">
        <f t="shared" si="9"/>
        <v>-418.0560657952476</v>
      </c>
      <c r="AR19">
        <f t="shared" si="9"/>
        <v>-84.981109420265952</v>
      </c>
      <c r="AS19">
        <f t="shared" si="9"/>
        <v>30.853435272410028</v>
      </c>
      <c r="AT19">
        <f t="shared" si="9"/>
        <v>36.511543924245906</v>
      </c>
      <c r="AU19">
        <f t="shared" si="9"/>
        <v>-17.616130223610011</v>
      </c>
      <c r="AW19">
        <v>16</v>
      </c>
      <c r="AX19">
        <f>(R19*SUMPRODUCT(K20:$K$23, X20:$X$23)-$AZ$3*SUMPRODUCT(K19:$K$22, W20:$W$23))/Z19</f>
        <v>679.07783142071003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1591.997554307042</v>
      </c>
      <c r="P20">
        <f t="shared" si="22"/>
        <v>79.599877715352108</v>
      </c>
      <c r="Q20" s="4">
        <f t="shared" si="23"/>
        <v>25</v>
      </c>
      <c r="R20">
        <f t="shared" si="0"/>
        <v>1000000</v>
      </c>
      <c r="S20">
        <f t="shared" si="1"/>
        <v>534.16601053660452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565.6822656499595</v>
      </c>
      <c r="AC20">
        <f t="shared" si="2"/>
        <v>439.65143781009556</v>
      </c>
      <c r="AE20">
        <f t="shared" si="3"/>
        <v>1310.311775618459</v>
      </c>
      <c r="AF20">
        <f t="shared" si="4"/>
        <v>-65.515588780922954</v>
      </c>
      <c r="AG20">
        <f t="shared" si="4"/>
        <v>-20.576535624591553</v>
      </c>
      <c r="AH20">
        <f t="shared" si="5"/>
        <v>-1623.7835171386614</v>
      </c>
      <c r="AI20">
        <f t="shared" si="6"/>
        <v>-399.56386592571698</v>
      </c>
      <c r="AJ20">
        <f t="shared" si="7"/>
        <v>126.03082783986395</v>
      </c>
      <c r="AK20">
        <f t="shared" si="24"/>
        <v>126.73349167412471</v>
      </c>
      <c r="AL20">
        <f t="shared" si="8"/>
        <v>-146.79954641172833</v>
      </c>
      <c r="AN20">
        <f t="shared" si="9"/>
        <v>324.4724897629896</v>
      </c>
      <c r="AO20">
        <f t="shared" si="9"/>
        <v>-16.223624488149479</v>
      </c>
      <c r="AP20">
        <f t="shared" si="9"/>
        <v>-5.0953672774991254</v>
      </c>
      <c r="AQ20">
        <f t="shared" si="9"/>
        <v>-402.09749347128064</v>
      </c>
      <c r="AR20">
        <f t="shared" si="9"/>
        <v>-98.943995473939722</v>
      </c>
      <c r="AS20">
        <f t="shared" si="9"/>
        <v>31.20901243277758</v>
      </c>
      <c r="AT20">
        <f t="shared" si="9"/>
        <v>31.383013069886552</v>
      </c>
      <c r="AU20">
        <f t="shared" si="9"/>
        <v>-36.351969971275601</v>
      </c>
      <c r="AW20">
        <v>17</v>
      </c>
      <c r="AX20">
        <f>(R20*SUMPRODUCT(K21:$K$23, X21:$X$23)-$AZ$3*SUMPRODUCT(K20:$K$22, W21:$W$23))/Z20</f>
        <v>534.16601053660452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1591.997554307042</v>
      </c>
      <c r="P21">
        <f t="shared" si="22"/>
        <v>79.599877715352108</v>
      </c>
      <c r="Q21" s="4">
        <f t="shared" si="23"/>
        <v>25</v>
      </c>
      <c r="R21">
        <f t="shared" si="0"/>
        <v>1000000</v>
      </c>
      <c r="S21">
        <f t="shared" si="1"/>
        <v>371.98131254915432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439.65143781009556</v>
      </c>
      <c r="AC21">
        <f t="shared" si="2"/>
        <v>302.46838624466403</v>
      </c>
      <c r="AE21">
        <f t="shared" si="3"/>
        <v>1294.497639832573</v>
      </c>
      <c r="AF21">
        <f t="shared" si="4"/>
        <v>-64.724881991628649</v>
      </c>
      <c r="AG21">
        <f t="shared" si="4"/>
        <v>-20.32819768363332</v>
      </c>
      <c r="AH21">
        <f t="shared" si="5"/>
        <v>-1702.9033884926721</v>
      </c>
      <c r="AI21">
        <f t="shared" si="6"/>
        <v>-493.45882833536098</v>
      </c>
      <c r="AJ21">
        <f t="shared" si="7"/>
        <v>137.18305156543153</v>
      </c>
      <c r="AK21">
        <f t="shared" si="24"/>
        <v>116.85969369557282</v>
      </c>
      <c r="AL21">
        <f t="shared" si="8"/>
        <v>-239.41608307435664</v>
      </c>
      <c r="AN21">
        <f t="shared" si="9"/>
        <v>295.28804676445452</v>
      </c>
      <c r="AO21">
        <f t="shared" si="9"/>
        <v>-14.764402338222727</v>
      </c>
      <c r="AP21">
        <f t="shared" si="9"/>
        <v>-4.6370681595202932</v>
      </c>
      <c r="AQ21">
        <f t="shared" si="9"/>
        <v>-388.44954207997569</v>
      </c>
      <c r="AR21">
        <f t="shared" si="9"/>
        <v>-112.56296581326413</v>
      </c>
      <c r="AS21">
        <f t="shared" si="9"/>
        <v>31.292846042718928</v>
      </c>
      <c r="AT21">
        <f t="shared" si="9"/>
        <v>26.656881893829656</v>
      </c>
      <c r="AU21">
        <f t="shared" si="9"/>
        <v>-54.613237876715544</v>
      </c>
      <c r="AW21">
        <v>18</v>
      </c>
      <c r="AX21">
        <f>(R21*SUMPRODUCT(K22:$K$23, X22:$X$23)-$AZ$3*SUMPRODUCT(K21:$K$22, W22:$W$23))/Z21</f>
        <v>371.98131254915432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1591.997554307042</v>
      </c>
      <c r="P22">
        <f t="shared" si="22"/>
        <v>79.599877715352108</v>
      </c>
      <c r="Q22" s="4">
        <f t="shared" si="23"/>
        <v>25</v>
      </c>
      <c r="R22">
        <f t="shared" si="0"/>
        <v>1000000</v>
      </c>
      <c r="S22">
        <f t="shared" si="1"/>
        <v>193.65831527896802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302.46838624466403</v>
      </c>
      <c r="AC22">
        <f t="shared" si="2"/>
        <v>155.54814394035367</v>
      </c>
      <c r="AE22">
        <f t="shared" si="3"/>
        <v>1278.707110372846</v>
      </c>
      <c r="AF22">
        <f t="shared" si="4"/>
        <v>-63.935355518642304</v>
      </c>
      <c r="AG22">
        <f t="shared" si="4"/>
        <v>-20.080230445602602</v>
      </c>
      <c r="AH22">
        <f t="shared" si="5"/>
        <v>-1787.4104477753444</v>
      </c>
      <c r="AI22">
        <f t="shared" si="6"/>
        <v>-592.71892336674341</v>
      </c>
      <c r="AJ22">
        <f t="shared" si="7"/>
        <v>146.92024230431036</v>
      </c>
      <c r="AK22">
        <f t="shared" si="24"/>
        <v>106.20680987692076</v>
      </c>
      <c r="AL22">
        <f t="shared" si="8"/>
        <v>-339.59187118551228</v>
      </c>
      <c r="AN22">
        <f t="shared" si="9"/>
        <v>268.69343237482616</v>
      </c>
      <c r="AO22">
        <f t="shared" si="9"/>
        <v>-13.434671618741309</v>
      </c>
      <c r="AP22">
        <f t="shared" si="9"/>
        <v>-4.2194385231292308</v>
      </c>
      <c r="AQ22">
        <f t="shared" si="9"/>
        <v>-375.58675038206854</v>
      </c>
      <c r="AR22">
        <f t="shared" si="9"/>
        <v>-124.54742814911292</v>
      </c>
      <c r="AS22">
        <f t="shared" si="9"/>
        <v>30.872201984218037</v>
      </c>
      <c r="AT22">
        <f t="shared" si="9"/>
        <v>22.317129588095881</v>
      </c>
      <c r="AU22">
        <f t="shared" si="9"/>
        <v>-71.358096576798999</v>
      </c>
      <c r="AW22">
        <v>19</v>
      </c>
      <c r="AX22">
        <f>(R22*SUMPRODUCT(K23:$K$23, X23:$X$23)-$AZ$3*SUMPRODUCT(K22:$K$22, W23:$W$23))/Z22</f>
        <v>193.65831527896802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1591.997554307042</v>
      </c>
      <c r="P23">
        <f t="shared" si="22"/>
        <v>79.599877715352108</v>
      </c>
      <c r="Q23" s="4">
        <f t="shared" si="23"/>
        <v>25</v>
      </c>
      <c r="R23">
        <f t="shared" si="0"/>
        <v>1000000</v>
      </c>
      <c r="S23">
        <f t="shared" si="1"/>
        <v>196.0776773477605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155.54814394035367</v>
      </c>
      <c r="AC23">
        <f t="shared" si="2"/>
        <v>155.54814394035367</v>
      </c>
      <c r="AE23">
        <f t="shared" si="3"/>
        <v>1262.9294067516203</v>
      </c>
      <c r="AF23">
        <f t="shared" si="4"/>
        <v>-63.146470337581015</v>
      </c>
      <c r="AG23">
        <f t="shared" si="4"/>
        <v>-19.832464618661785</v>
      </c>
      <c r="AH23">
        <f t="shared" si="5"/>
        <v>-1878.5408993917079</v>
      </c>
      <c r="AI23">
        <f t="shared" si="6"/>
        <v>-698.5904275963303</v>
      </c>
      <c r="AJ23">
        <f t="shared" si="7"/>
        <v>0</v>
      </c>
      <c r="AK23">
        <f t="shared" si="24"/>
        <v>94.873175624807516</v>
      </c>
      <c r="AL23">
        <f t="shared" si="8"/>
        <v>-603.71725197152273</v>
      </c>
      <c r="AN23">
        <f t="shared" si="9"/>
        <v>244.45921547681803</v>
      </c>
      <c r="AO23">
        <f t="shared" si="9"/>
        <v>-12.222960773840901</v>
      </c>
      <c r="AP23">
        <f t="shared" si="9"/>
        <v>-3.8388754872055251</v>
      </c>
      <c r="AQ23">
        <f t="shared" si="9"/>
        <v>-363.62019290340976</v>
      </c>
      <c r="AR23">
        <f t="shared" si="9"/>
        <v>-135.22281368763817</v>
      </c>
      <c r="AS23">
        <f t="shared" si="9"/>
        <v>0</v>
      </c>
      <c r="AT23">
        <f t="shared" si="9"/>
        <v>18.364147638852234</v>
      </c>
      <c r="AU23">
        <f t="shared" si="9"/>
        <v>-116.85866604878592</v>
      </c>
      <c r="AW23">
        <v>20</v>
      </c>
      <c r="AX23">
        <f>(R23*SUMPRODUCT(K$23:$K24, X$23:$X24)-$AZ$3*SUMPRODUCT(K$22:$K23, W$23:$W24))/Z23</f>
        <v>196.0776773477605</v>
      </c>
    </row>
    <row r="25" spans="5:50" x14ac:dyDescent="0.25">
      <c r="AN25" s="8">
        <f t="shared" ref="AN25:AU25" si="25">SUM(AN3:AN23)</f>
        <v>13889.119363225424</v>
      </c>
      <c r="AO25" s="8">
        <f t="shared" si="25"/>
        <v>-1888.4541338915521</v>
      </c>
      <c r="AP25" s="8">
        <f t="shared" si="25"/>
        <v>-1715.5409522680459</v>
      </c>
      <c r="AQ25" s="8">
        <f t="shared" si="25"/>
        <v>-11689.244946847564</v>
      </c>
      <c r="AR25" s="8">
        <f t="shared" si="25"/>
        <v>-1404.1206697817399</v>
      </c>
      <c r="AS25" s="8">
        <f t="shared" si="25"/>
        <v>-534.64081962752402</v>
      </c>
      <c r="AT25" s="8">
        <f t="shared" si="25"/>
        <v>1230.4782698611893</v>
      </c>
      <c r="AU25" s="9">
        <f t="shared" si="25"/>
        <v>-708.28321954807438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3342.1076240459179</v>
      </c>
      <c r="K3">
        <v>1</v>
      </c>
      <c r="L3" s="2">
        <v>0</v>
      </c>
      <c r="O3">
        <f>$C$3</f>
        <v>3342.1076240459179</v>
      </c>
      <c r="P3">
        <f>O3*B5</f>
        <v>2673.6860992367347</v>
      </c>
      <c r="Q3" s="4">
        <f>B8</f>
        <v>1522.432587</v>
      </c>
      <c r="R3">
        <f t="shared" ref="R3:R23" si="0">$C$6</f>
        <v>1000000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3342.1076240459179</v>
      </c>
      <c r="AF3">
        <f t="shared" ref="AF3:AG23" si="4">-$Z3*P3</f>
        <v>-2673.6860992367347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-854.0110621908168</v>
      </c>
      <c r="AJ3">
        <f t="shared" ref="AJ3:AJ23" si="7">AB3-AC3</f>
        <v>-3.637978807091713E-12</v>
      </c>
      <c r="AL3">
        <f t="shared" ref="AL3:AL23" si="8">SUM(AI3:AK3)</f>
        <v>-854.01106219082044</v>
      </c>
      <c r="AN3">
        <f t="shared" ref="AN3:AU23" si="9">AE3*$K3</f>
        <v>3342.1076240459179</v>
      </c>
      <c r="AO3">
        <f t="shared" si="9"/>
        <v>-2673.6860992367347</v>
      </c>
      <c r="AP3">
        <f t="shared" si="9"/>
        <v>-1522.432587</v>
      </c>
      <c r="AQ3">
        <f t="shared" si="9"/>
        <v>0</v>
      </c>
      <c r="AR3">
        <f t="shared" si="9"/>
        <v>-854.0110621908168</v>
      </c>
      <c r="AS3">
        <f t="shared" si="9"/>
        <v>-3.637978807091713E-12</v>
      </c>
      <c r="AT3">
        <f t="shared" si="9"/>
        <v>0</v>
      </c>
      <c r="AU3">
        <f t="shared" si="9"/>
        <v>-854.01106219082044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2547.004714863222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1000000</v>
      </c>
      <c r="S4">
        <f t="shared" si="1"/>
        <v>1317.6697902260046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3.637978807091713E-12</v>
      </c>
      <c r="AC4">
        <f t="shared" si="2"/>
        <v>1302.7132261365405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-1302.7132261365368</v>
      </c>
      <c r="AK4">
        <f>G4*MAX(0, SUM(AB4, AE4:AF4))</f>
        <v>2.5465851649641993E-13</v>
      </c>
      <c r="AL4">
        <f t="shared" si="8"/>
        <v>-2653.4812261365364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-1244.2914887266807</v>
      </c>
      <c r="AR4">
        <f t="shared" si="9"/>
        <v>-1244.2914887266807</v>
      </c>
      <c r="AS4">
        <f t="shared" si="9"/>
        <v>-1200.0247115221625</v>
      </c>
      <c r="AT4">
        <f t="shared" si="9"/>
        <v>2.3458463970738003E-13</v>
      </c>
      <c r="AU4">
        <f t="shared" si="9"/>
        <v>-2444.3162002488425</v>
      </c>
      <c r="AW4">
        <v>1</v>
      </c>
      <c r="AX4">
        <f>(R4*SUMPRODUCT(K5:$K$23, X5:$X$23)-$AZ$3*SUMPRODUCT(K4:$K$22, W5:$W$23))/Z4</f>
        <v>1317.6697902260046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3342.1076240459179</v>
      </c>
      <c r="P5">
        <f t="shared" ref="P5:P23" si="22">O5*$C$5</f>
        <v>167.10538120229592</v>
      </c>
      <c r="Q5" s="4">
        <f t="shared" ref="Q5:Q23" si="23">$C$8</f>
        <v>25</v>
      </c>
      <c r="R5">
        <f t="shared" si="0"/>
        <v>1000000</v>
      </c>
      <c r="S5">
        <f t="shared" si="1"/>
        <v>2501.0723947467504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1302.7132261365405</v>
      </c>
      <c r="AC5">
        <f t="shared" si="2"/>
        <v>2444.4848985171811</v>
      </c>
      <c r="AE5">
        <f t="shared" si="3"/>
        <v>3266.4914591673069</v>
      </c>
      <c r="AF5">
        <f t="shared" si="4"/>
        <v>-163.32457295836537</v>
      </c>
      <c r="AG5">
        <f t="shared" si="4"/>
        <v>-24.434367670159954</v>
      </c>
      <c r="AH5">
        <f t="shared" si="5"/>
        <v>-1388.0328736018078</v>
      </c>
      <c r="AI5">
        <f t="shared" si="6"/>
        <v>1690.6996449369735</v>
      </c>
      <c r="AJ5">
        <f t="shared" si="7"/>
        <v>-1141.7716723806407</v>
      </c>
      <c r="AK5">
        <f>G5*SUM(AB5, AE5:AF5)</f>
        <v>308.41160786418379</v>
      </c>
      <c r="AL5">
        <f t="shared" si="8"/>
        <v>857.33958042051665</v>
      </c>
      <c r="AN5">
        <f t="shared" si="9"/>
        <v>2771.8151283432153</v>
      </c>
      <c r="AO5">
        <f t="shared" si="9"/>
        <v>-138.5907564171608</v>
      </c>
      <c r="AP5">
        <f t="shared" si="9"/>
        <v>-20.734035525969144</v>
      </c>
      <c r="AQ5">
        <f t="shared" si="9"/>
        <v>-1177.8296578396587</v>
      </c>
      <c r="AR5">
        <f t="shared" si="9"/>
        <v>1434.6606785604265</v>
      </c>
      <c r="AS5">
        <f t="shared" si="9"/>
        <v>-968.86216730692388</v>
      </c>
      <c r="AT5">
        <f t="shared" si="9"/>
        <v>261.70586120329875</v>
      </c>
      <c r="AU5">
        <f t="shared" si="9"/>
        <v>727.50437245680132</v>
      </c>
      <c r="AW5">
        <v>2</v>
      </c>
      <c r="AX5">
        <f>(R5*SUMPRODUCT(K6:$K$23, X6:$X$23)-$AZ$3*SUMPRODUCT(K5:$K$22, W6:$W$23))/Z5</f>
        <v>2501.0723947467504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3342.1076240459179</v>
      </c>
      <c r="P6">
        <f t="shared" si="22"/>
        <v>167.10538120229592</v>
      </c>
      <c r="Q6" s="4">
        <f t="shared" si="23"/>
        <v>25</v>
      </c>
      <c r="R6">
        <f t="shared" si="0"/>
        <v>1000000</v>
      </c>
      <c r="S6">
        <f t="shared" si="1"/>
        <v>3548.4628212521961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2444.4848985171811</v>
      </c>
      <c r="AC6">
        <f t="shared" si="2"/>
        <v>3428.3731131652239</v>
      </c>
      <c r="AE6">
        <f t="shared" si="3"/>
        <v>3229.0015414449772</v>
      </c>
      <c r="AF6">
        <f t="shared" si="4"/>
        <v>-161.45007707224889</v>
      </c>
      <c r="AG6">
        <f t="shared" si="4"/>
        <v>-24.153931475851039</v>
      </c>
      <c r="AH6">
        <f t="shared" si="5"/>
        <v>-1443.7007042925736</v>
      </c>
      <c r="AI6">
        <f t="shared" si="6"/>
        <v>1599.6968286043036</v>
      </c>
      <c r="AJ6">
        <f t="shared" si="7"/>
        <v>-983.88821464804278</v>
      </c>
      <c r="AK6">
        <f>G6*SUM(AB6, AE6:AF6)</f>
        <v>385.84254540229369</v>
      </c>
      <c r="AL6">
        <f t="shared" si="8"/>
        <v>1001.6511593585545</v>
      </c>
      <c r="AN6">
        <f t="shared" si="9"/>
        <v>2524.0174495340616</v>
      </c>
      <c r="AO6">
        <f t="shared" si="9"/>
        <v>-126.2008724767031</v>
      </c>
      <c r="AP6">
        <f t="shared" si="9"/>
        <v>-18.880432151362875</v>
      </c>
      <c r="AQ6">
        <f t="shared" si="9"/>
        <v>-1128.4992350633609</v>
      </c>
      <c r="AR6">
        <f t="shared" si="9"/>
        <v>1250.4369098426346</v>
      </c>
      <c r="AS6">
        <f t="shared" si="9"/>
        <v>-769.0770630760602</v>
      </c>
      <c r="AT6">
        <f t="shared" si="9"/>
        <v>301.60199828589106</v>
      </c>
      <c r="AU6">
        <f t="shared" si="9"/>
        <v>782.96184505246561</v>
      </c>
      <c r="AW6">
        <v>3</v>
      </c>
      <c r="AX6">
        <f>(R6*SUMPRODUCT(K7:$K$23, X7:$X$23)-$AZ$3*SUMPRODUCT(K6:$K$22, W7:$W$23))/Z6</f>
        <v>3548.4628212521961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3342.1076240459179</v>
      </c>
      <c r="P7">
        <f t="shared" si="22"/>
        <v>167.10538120229592</v>
      </c>
      <c r="Q7" s="4">
        <f t="shared" si="23"/>
        <v>25</v>
      </c>
      <c r="R7">
        <f t="shared" si="0"/>
        <v>1000000</v>
      </c>
      <c r="S7">
        <f t="shared" si="1"/>
        <v>4466.5329567646941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3428.3731131652239</v>
      </c>
      <c r="AC7">
        <f t="shared" si="2"/>
        <v>4265.4803003165853</v>
      </c>
      <c r="AE7">
        <f t="shared" si="3"/>
        <v>3191.6688782772926</v>
      </c>
      <c r="AF7">
        <f t="shared" si="4"/>
        <v>-159.58344391386467</v>
      </c>
      <c r="AG7">
        <f t="shared" si="4"/>
        <v>-23.874671594308911</v>
      </c>
      <c r="AH7">
        <f t="shared" si="5"/>
        <v>-1508.822671344728</v>
      </c>
      <c r="AI7">
        <f t="shared" si="6"/>
        <v>1499.388091424391</v>
      </c>
      <c r="AJ7">
        <f t="shared" si="7"/>
        <v>-837.10718715136136</v>
      </c>
      <c r="AK7">
        <f>G7*SUM(AB7, AE7:AF7)</f>
        <v>452.2320983270057</v>
      </c>
      <c r="AL7">
        <f t="shared" si="8"/>
        <v>1114.5130026000352</v>
      </c>
      <c r="AN7">
        <f t="shared" si="9"/>
        <v>2298.1760607423894</v>
      </c>
      <c r="AO7">
        <f t="shared" si="9"/>
        <v>-114.9088030371195</v>
      </c>
      <c r="AP7">
        <f t="shared" si="9"/>
        <v>-17.191068625434056</v>
      </c>
      <c r="AQ7">
        <f t="shared" si="9"/>
        <v>-1086.4348011756924</v>
      </c>
      <c r="AR7">
        <f t="shared" si="9"/>
        <v>1079.6413879041434</v>
      </c>
      <c r="AS7">
        <f t="shared" si="9"/>
        <v>-602.76293411271467</v>
      </c>
      <c r="AT7">
        <f t="shared" si="9"/>
        <v>325.63183146849218</v>
      </c>
      <c r="AU7">
        <f t="shared" si="9"/>
        <v>802.51028525992069</v>
      </c>
      <c r="AW7">
        <v>4</v>
      </c>
      <c r="AX7">
        <f>(R7*SUMPRODUCT(K8:$K$23, X8:$X$23)-$AZ$3*SUMPRODUCT(K7:$K$22, W8:$W$23))/Z7</f>
        <v>4466.5329567646941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3342.1076240459179</v>
      </c>
      <c r="P8">
        <f t="shared" si="22"/>
        <v>167.10538120229592</v>
      </c>
      <c r="Q8" s="4">
        <f t="shared" si="23"/>
        <v>25</v>
      </c>
      <c r="R8">
        <f t="shared" si="0"/>
        <v>1000000</v>
      </c>
      <c r="S8">
        <f t="shared" si="1"/>
        <v>5268.6919534213612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4265.4803003165853</v>
      </c>
      <c r="AC8">
        <f t="shared" si="2"/>
        <v>4972.9236906750502</v>
      </c>
      <c r="AE8">
        <f t="shared" si="3"/>
        <v>3154.4919170328403</v>
      </c>
      <c r="AF8">
        <f t="shared" si="4"/>
        <v>-157.72459585164202</v>
      </c>
      <c r="AG8">
        <f t="shared" si="4"/>
        <v>-23.596576411369778</v>
      </c>
      <c r="AH8">
        <f t="shared" si="5"/>
        <v>-1573.9386798416785</v>
      </c>
      <c r="AI8">
        <f t="shared" si="6"/>
        <v>1399.2320649281501</v>
      </c>
      <c r="AJ8">
        <f t="shared" si="7"/>
        <v>-707.44339035846497</v>
      </c>
      <c r="AK8">
        <f t="shared" ref="AK8:AK23" si="24">G8*SUM(AB8:AB8, AE8:AF8)</f>
        <v>508.35733350484486</v>
      </c>
      <c r="AL8">
        <f t="shared" si="8"/>
        <v>1200.1460080745301</v>
      </c>
      <c r="AN8">
        <f t="shared" si="9"/>
        <v>2092.3592506224172</v>
      </c>
      <c r="AO8">
        <f t="shared" si="9"/>
        <v>-104.61796253112087</v>
      </c>
      <c r="AP8">
        <f t="shared" si="9"/>
        <v>-15.651495149110657</v>
      </c>
      <c r="AQ8">
        <f t="shared" si="9"/>
        <v>-1043.9859233422428</v>
      </c>
      <c r="AR8">
        <f t="shared" si="9"/>
        <v>928.1038695999431</v>
      </c>
      <c r="AS8">
        <f t="shared" si="9"/>
        <v>-469.24378348084065</v>
      </c>
      <c r="AT8">
        <f t="shared" si="9"/>
        <v>337.19096366590372</v>
      </c>
      <c r="AU8">
        <f t="shared" si="9"/>
        <v>796.05104978500628</v>
      </c>
      <c r="AW8">
        <v>5</v>
      </c>
      <c r="AX8">
        <f>(R8*SUMPRODUCT(K9:$K$23, X9:$X$23)-$AZ$3*SUMPRODUCT(K8:$K$22, W9:$W$23))/Z8</f>
        <v>5268.6919534213612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3342.1076240459179</v>
      </c>
      <c r="P9">
        <f t="shared" si="22"/>
        <v>167.10538120229592</v>
      </c>
      <c r="Q9" s="4">
        <f t="shared" si="23"/>
        <v>25</v>
      </c>
      <c r="R9">
        <f t="shared" si="0"/>
        <v>1000000</v>
      </c>
      <c r="S9">
        <f t="shared" si="1"/>
        <v>5965.391043811951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4972.9236906750502</v>
      </c>
      <c r="AC9">
        <f t="shared" si="2"/>
        <v>5564.4137937600008</v>
      </c>
      <c r="AE9">
        <f t="shared" si="3"/>
        <v>3117.4603017454428</v>
      </c>
      <c r="AF9">
        <f t="shared" si="4"/>
        <v>-155.87301508727217</v>
      </c>
      <c r="AG9">
        <f t="shared" si="4"/>
        <v>-23.319568461199648</v>
      </c>
      <c r="AH9">
        <f t="shared" si="5"/>
        <v>-1641.687442257399</v>
      </c>
      <c r="AI9">
        <f t="shared" si="6"/>
        <v>1296.5802759395722</v>
      </c>
      <c r="AJ9">
        <f t="shared" si="7"/>
        <v>-591.49010308495053</v>
      </c>
      <c r="AK9">
        <f t="shared" si="24"/>
        <v>555.41576841332551</v>
      </c>
      <c r="AL9">
        <f t="shared" si="8"/>
        <v>1260.505941267947</v>
      </c>
      <c r="AN9">
        <f t="shared" si="9"/>
        <v>1904.7989070144831</v>
      </c>
      <c r="AO9">
        <f t="shared" si="9"/>
        <v>-95.23994535072417</v>
      </c>
      <c r="AP9">
        <f t="shared" si="9"/>
        <v>-14.248485695895656</v>
      </c>
      <c r="AQ9">
        <f t="shared" si="9"/>
        <v>-1003.0871744927961</v>
      </c>
      <c r="AR9">
        <f t="shared" si="9"/>
        <v>792.22330147506716</v>
      </c>
      <c r="AS9">
        <f t="shared" si="9"/>
        <v>-361.40627075035525</v>
      </c>
      <c r="AT9">
        <f t="shared" si="9"/>
        <v>339.36449744683847</v>
      </c>
      <c r="AU9">
        <f t="shared" si="9"/>
        <v>770.18152817155033</v>
      </c>
      <c r="AW9">
        <v>6</v>
      </c>
      <c r="AX9">
        <f>(R9*SUMPRODUCT(K10:$K$23, X10:$X$23)-$AZ$3*SUMPRODUCT(K9:$K$22, W10:$W$23))/Z9</f>
        <v>5965.391043811951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3342.1076240459179</v>
      </c>
      <c r="P10">
        <f t="shared" si="22"/>
        <v>167.10538120229592</v>
      </c>
      <c r="Q10" s="4">
        <f t="shared" si="23"/>
        <v>25</v>
      </c>
      <c r="R10">
        <f t="shared" si="0"/>
        <v>1000000</v>
      </c>
      <c r="S10">
        <f t="shared" si="1"/>
        <v>6561.022279288467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5564.4137937600008</v>
      </c>
      <c r="AC10">
        <f t="shared" si="2"/>
        <v>6047.5181703213984</v>
      </c>
      <c r="AE10">
        <f t="shared" si="3"/>
        <v>3080.5346671950742</v>
      </c>
      <c r="AF10">
        <f t="shared" si="4"/>
        <v>-154.02673335975373</v>
      </c>
      <c r="AG10">
        <f t="shared" si="4"/>
        <v>-23.043353279762229</v>
      </c>
      <c r="AH10">
        <f t="shared" si="5"/>
        <v>-1720.7798730168138</v>
      </c>
      <c r="AI10">
        <f t="shared" si="6"/>
        <v>1182.6847075387445</v>
      </c>
      <c r="AJ10">
        <f t="shared" si="7"/>
        <v>-483.10437656139766</v>
      </c>
      <c r="AK10">
        <f t="shared" si="24"/>
        <v>594.36452093167259</v>
      </c>
      <c r="AL10">
        <f t="shared" si="8"/>
        <v>1293.9448519090195</v>
      </c>
      <c r="AN10">
        <f t="shared" si="9"/>
        <v>1733.8665524827993</v>
      </c>
      <c r="AO10">
        <f t="shared" si="9"/>
        <v>-86.693327624139982</v>
      </c>
      <c r="AP10">
        <f t="shared" si="9"/>
        <v>-12.969858750268191</v>
      </c>
      <c r="AQ10">
        <f t="shared" si="9"/>
        <v>-968.53403332289656</v>
      </c>
      <c r="AR10">
        <f t="shared" si="9"/>
        <v>665.66933278549459</v>
      </c>
      <c r="AS10">
        <f t="shared" si="9"/>
        <v>-271.91335608002083</v>
      </c>
      <c r="AT10">
        <f t="shared" si="9"/>
        <v>334.53568102976016</v>
      </c>
      <c r="AU10">
        <f t="shared" si="9"/>
        <v>728.29165773523391</v>
      </c>
      <c r="AW10">
        <v>7</v>
      </c>
      <c r="AX10">
        <f>(R10*SUMPRODUCT(K11:$K$23, X11:$X$23)-$AZ$3*SUMPRODUCT(K10:$K$22, W11:$W$23))/Z10</f>
        <v>6561.022279288467</v>
      </c>
    </row>
    <row r="11" spans="1:52" x14ac:dyDescent="0.25">
      <c r="A11" t="s">
        <v>33</v>
      </c>
      <c r="C11" s="7">
        <f>AU25</f>
        <v>-35.421677248932156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3342.1076240459179</v>
      </c>
      <c r="P11">
        <f t="shared" si="22"/>
        <v>167.10538120229592</v>
      </c>
      <c r="Q11" s="4">
        <f t="shared" si="23"/>
        <v>25</v>
      </c>
      <c r="R11">
        <f t="shared" si="0"/>
        <v>1000000</v>
      </c>
      <c r="S11">
        <f t="shared" si="1"/>
        <v>7068.3936151381395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6047.5181703213984</v>
      </c>
      <c r="AC11">
        <f t="shared" si="2"/>
        <v>6437.327915839629</v>
      </c>
      <c r="AE11">
        <f t="shared" si="3"/>
        <v>3043.7244835849147</v>
      </c>
      <c r="AF11">
        <f t="shared" si="4"/>
        <v>-152.18622417924576</v>
      </c>
      <c r="AG11">
        <f t="shared" si="4"/>
        <v>-22.76800170711002</v>
      </c>
      <c r="AH11">
        <f t="shared" si="5"/>
        <v>-1796.7215941835213</v>
      </c>
      <c r="AI11">
        <f t="shared" si="6"/>
        <v>1072.0486635150376</v>
      </c>
      <c r="AJ11">
        <f t="shared" si="7"/>
        <v>-389.80974551823056</v>
      </c>
      <c r="AK11">
        <f t="shared" si="24"/>
        <v>625.73395008089472</v>
      </c>
      <c r="AL11">
        <f t="shared" si="8"/>
        <v>1307.9728680777016</v>
      </c>
      <c r="AN11">
        <f t="shared" si="9"/>
        <v>1578.1063703089997</v>
      </c>
      <c r="AO11">
        <f t="shared" si="9"/>
        <v>-78.905318515449991</v>
      </c>
      <c r="AP11">
        <f t="shared" si="9"/>
        <v>-11.804724352342685</v>
      </c>
      <c r="AQ11">
        <f t="shared" si="9"/>
        <v>-931.56191000349236</v>
      </c>
      <c r="AR11">
        <f t="shared" si="9"/>
        <v>555.83441743771471</v>
      </c>
      <c r="AS11">
        <f t="shared" si="9"/>
        <v>-202.1080573910256</v>
      </c>
      <c r="AT11">
        <f t="shared" si="9"/>
        <v>324.42973668175796</v>
      </c>
      <c r="AU11">
        <f t="shared" si="9"/>
        <v>678.15609672844698</v>
      </c>
      <c r="AW11">
        <v>8</v>
      </c>
      <c r="AX11">
        <f>(R11*SUMPRODUCT(K12:$K$23, X12:$X$23)-$AZ$3*SUMPRODUCT(K11:$K$22, W12:$W$23))/Z11</f>
        <v>7068.3936151381395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3342.1076240459179</v>
      </c>
      <c r="P12">
        <f t="shared" si="22"/>
        <v>167.10538120229592</v>
      </c>
      <c r="Q12" s="4">
        <f t="shared" si="23"/>
        <v>25</v>
      </c>
      <c r="R12">
        <f t="shared" si="0"/>
        <v>1000000</v>
      </c>
      <c r="S12">
        <f t="shared" si="1"/>
        <v>7491.2062700628321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6437.327915839629</v>
      </c>
      <c r="AC12">
        <f t="shared" si="2"/>
        <v>6740.0525268254778</v>
      </c>
      <c r="AE12">
        <f t="shared" si="3"/>
        <v>3006.9898123609469</v>
      </c>
      <c r="AF12">
        <f t="shared" si="4"/>
        <v>-150.34949061804735</v>
      </c>
      <c r="AG12">
        <f t="shared" si="4"/>
        <v>-22.49321499049093</v>
      </c>
      <c r="AH12">
        <f t="shared" si="5"/>
        <v>-1884.2679819195375</v>
      </c>
      <c r="AI12">
        <f t="shared" si="6"/>
        <v>949.87912483287141</v>
      </c>
      <c r="AJ12">
        <f t="shared" si="7"/>
        <v>-302.72461098584881</v>
      </c>
      <c r="AK12">
        <f t="shared" si="24"/>
        <v>650.57777663077707</v>
      </c>
      <c r="AL12">
        <f t="shared" si="8"/>
        <v>1297.7322904777998</v>
      </c>
      <c r="AN12">
        <f t="shared" si="9"/>
        <v>1436.1647362322567</v>
      </c>
      <c r="AO12">
        <f t="shared" si="9"/>
        <v>-71.808236811612844</v>
      </c>
      <c r="AP12">
        <f t="shared" si="9"/>
        <v>-10.74295697346254</v>
      </c>
      <c r="AQ12">
        <f t="shared" si="9"/>
        <v>-899.94293233725386</v>
      </c>
      <c r="AR12">
        <f t="shared" si="9"/>
        <v>453.67061010992768</v>
      </c>
      <c r="AS12">
        <f t="shared" si="9"/>
        <v>-144.58393217705952</v>
      </c>
      <c r="AT12">
        <f t="shared" si="9"/>
        <v>310.72165829518082</v>
      </c>
      <c r="AU12">
        <f t="shared" si="9"/>
        <v>619.80833622804903</v>
      </c>
      <c r="AW12">
        <v>9</v>
      </c>
      <c r="AX12">
        <f>(R12*SUMPRODUCT(K13:$K$23, X13:$X$23)-$AZ$3*SUMPRODUCT(K12:$K$22, W13:$W$23))/Z12</f>
        <v>7491.2062700628321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3342.1076240459179</v>
      </c>
      <c r="P13">
        <f t="shared" si="22"/>
        <v>167.10538120229592</v>
      </c>
      <c r="Q13" s="4">
        <f t="shared" si="23"/>
        <v>25</v>
      </c>
      <c r="R13">
        <f t="shared" si="0"/>
        <v>1000000</v>
      </c>
      <c r="S13">
        <f t="shared" si="1"/>
        <v>7836.1477403594963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6740.0525268254778</v>
      </c>
      <c r="AC13">
        <f t="shared" si="2"/>
        <v>6964.4040309903858</v>
      </c>
      <c r="AE13">
        <f t="shared" si="3"/>
        <v>2970.3099762947136</v>
      </c>
      <c r="AF13">
        <f t="shared" si="4"/>
        <v>-148.51549881473571</v>
      </c>
      <c r="AG13">
        <f t="shared" si="4"/>
        <v>-22.218838457832859</v>
      </c>
      <c r="AH13">
        <f t="shared" si="5"/>
        <v>-1977.7753101264898</v>
      </c>
      <c r="AI13">
        <f t="shared" si="6"/>
        <v>821.80032889565518</v>
      </c>
      <c r="AJ13">
        <f t="shared" si="7"/>
        <v>-224.35150416490796</v>
      </c>
      <c r="AK13">
        <f t="shared" si="24"/>
        <v>669.329290301382</v>
      </c>
      <c r="AL13">
        <f t="shared" si="8"/>
        <v>1266.7781150321293</v>
      </c>
      <c r="AN13">
        <f t="shared" si="9"/>
        <v>1306.8190082944577</v>
      </c>
      <c r="AO13">
        <f t="shared" si="9"/>
        <v>-65.340950414722897</v>
      </c>
      <c r="AP13">
        <f t="shared" si="9"/>
        <v>-9.7754108731576199</v>
      </c>
      <c r="AQ13">
        <f t="shared" si="9"/>
        <v>-870.14297835436423</v>
      </c>
      <c r="AR13">
        <f t="shared" si="9"/>
        <v>361.55966865221302</v>
      </c>
      <c r="AS13">
        <f t="shared" si="9"/>
        <v>-98.705795867099425</v>
      </c>
      <c r="AT13">
        <f t="shared" si="9"/>
        <v>294.47843705026781</v>
      </c>
      <c r="AU13">
        <f t="shared" si="9"/>
        <v>557.33230983538147</v>
      </c>
      <c r="AW13">
        <v>10</v>
      </c>
      <c r="AX13">
        <f>(R13*SUMPRODUCT(K14:$K$23, X14:$X$23)-$AZ$3*SUMPRODUCT(K13:$K$22, W14:$W$23))/Z13</f>
        <v>7836.1477403594963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3342.1076240459179</v>
      </c>
      <c r="P14">
        <f t="shared" si="22"/>
        <v>167.10538120229592</v>
      </c>
      <c r="Q14" s="4">
        <f t="shared" si="23"/>
        <v>25</v>
      </c>
      <c r="R14">
        <f t="shared" si="0"/>
        <v>1000000</v>
      </c>
      <c r="S14">
        <f t="shared" si="1"/>
        <v>8108.9172876037255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6964.4040309903858</v>
      </c>
      <c r="AC14">
        <f t="shared" si="2"/>
        <v>7117.9053536719084</v>
      </c>
      <c r="AE14">
        <f t="shared" si="3"/>
        <v>2933.6599333810686</v>
      </c>
      <c r="AF14">
        <f t="shared" si="4"/>
        <v>-146.68299666905344</v>
      </c>
      <c r="AG14">
        <f t="shared" si="4"/>
        <v>-21.944684787182382</v>
      </c>
      <c r="AH14">
        <f t="shared" si="5"/>
        <v>-2078.6114428859501</v>
      </c>
      <c r="AI14">
        <f t="shared" si="6"/>
        <v>686.42080903888291</v>
      </c>
      <c r="AJ14">
        <f t="shared" si="7"/>
        <v>-153.50132268152265</v>
      </c>
      <c r="AK14">
        <f t="shared" si="24"/>
        <v>682.5966677391682</v>
      </c>
      <c r="AL14">
        <f t="shared" si="8"/>
        <v>1215.5161540965285</v>
      </c>
      <c r="AN14">
        <f t="shared" si="9"/>
        <v>1188.9533239212401</v>
      </c>
      <c r="AO14">
        <f t="shared" si="9"/>
        <v>-59.447666196062009</v>
      </c>
      <c r="AP14">
        <f t="shared" si="9"/>
        <v>-8.8937390538152883</v>
      </c>
      <c r="AQ14">
        <f t="shared" si="9"/>
        <v>-842.41938066478531</v>
      </c>
      <c r="AR14">
        <f t="shared" si="9"/>
        <v>278.19253800657754</v>
      </c>
      <c r="AS14">
        <f t="shared" si="9"/>
        <v>-62.21099649343595</v>
      </c>
      <c r="AT14">
        <f t="shared" si="9"/>
        <v>276.64269050799572</v>
      </c>
      <c r="AU14">
        <f t="shared" si="9"/>
        <v>492.62423202113735</v>
      </c>
      <c r="AW14">
        <v>11</v>
      </c>
      <c r="AX14">
        <f>(R14*SUMPRODUCT(K15:$K$23, X15:$X$23)-$AZ$3*SUMPRODUCT(K14:$K$22, W15:$W$23))/Z14</f>
        <v>8108.9172876037255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3342.1076240459179</v>
      </c>
      <c r="P15">
        <f t="shared" si="22"/>
        <v>167.10538120229592</v>
      </c>
      <c r="Q15" s="4">
        <f t="shared" si="23"/>
        <v>25</v>
      </c>
      <c r="R15">
        <f t="shared" si="0"/>
        <v>1000000</v>
      </c>
      <c r="S15">
        <f t="shared" si="1"/>
        <v>8316.185993087036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7117.9053536719084</v>
      </c>
      <c r="AC15">
        <f t="shared" si="2"/>
        <v>7208.6831475804802</v>
      </c>
      <c r="AE15">
        <f t="shared" si="3"/>
        <v>2897.0245406833224</v>
      </c>
      <c r="AF15">
        <f t="shared" si="4"/>
        <v>-144.85122703416613</v>
      </c>
      <c r="AG15">
        <f t="shared" si="4"/>
        <v>-21.67064070468366</v>
      </c>
      <c r="AH15">
        <f t="shared" si="5"/>
        <v>-2183.8893850760332</v>
      </c>
      <c r="AI15">
        <f t="shared" si="6"/>
        <v>546.61328786843933</v>
      </c>
      <c r="AJ15">
        <f t="shared" si="7"/>
        <v>-90.777793908571766</v>
      </c>
      <c r="AK15">
        <f t="shared" si="24"/>
        <v>690.90550671247468</v>
      </c>
      <c r="AL15">
        <f t="shared" si="8"/>
        <v>1146.7410006723421</v>
      </c>
      <c r="AN15">
        <f t="shared" si="9"/>
        <v>1081.5549191004231</v>
      </c>
      <c r="AO15">
        <f t="shared" si="9"/>
        <v>-54.077745955021165</v>
      </c>
      <c r="AP15">
        <f t="shared" si="9"/>
        <v>-8.0903657269952376</v>
      </c>
      <c r="AQ15">
        <f t="shared" si="9"/>
        <v>-815.31801820465671</v>
      </c>
      <c r="AR15">
        <f t="shared" si="9"/>
        <v>204.06878921375014</v>
      </c>
      <c r="AS15">
        <f t="shared" si="9"/>
        <v>-33.890347895963004</v>
      </c>
      <c r="AT15">
        <f t="shared" si="9"/>
        <v>257.93783895327056</v>
      </c>
      <c r="AU15">
        <f t="shared" si="9"/>
        <v>428.11628027105769</v>
      </c>
      <c r="AW15">
        <v>12</v>
      </c>
      <c r="AX15">
        <f>(R15*SUMPRODUCT(K16:$K$23, X16:$X$23)-$AZ$3*SUMPRODUCT(K15:$K$22, W16:$W$23))/Z15</f>
        <v>8316.185993087036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3342.1076240459179</v>
      </c>
      <c r="P16">
        <f t="shared" si="22"/>
        <v>167.10538120229592</v>
      </c>
      <c r="Q16" s="4">
        <f t="shared" si="23"/>
        <v>25</v>
      </c>
      <c r="R16">
        <f t="shared" si="0"/>
        <v>1000000</v>
      </c>
      <c r="S16">
        <f t="shared" si="1"/>
        <v>8458.1187973866472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7208.6831475804802</v>
      </c>
      <c r="AC16">
        <f t="shared" si="2"/>
        <v>7238.8674894802016</v>
      </c>
      <c r="AE16">
        <f t="shared" si="3"/>
        <v>2860.3374823163972</v>
      </c>
      <c r="AF16">
        <f t="shared" si="4"/>
        <v>-143.01687411581989</v>
      </c>
      <c r="AG16">
        <f t="shared" si="4"/>
        <v>-21.396210146979833</v>
      </c>
      <c r="AH16">
        <f t="shared" si="5"/>
        <v>-2308.9660262795187</v>
      </c>
      <c r="AI16">
        <f t="shared" si="6"/>
        <v>386.95837177407884</v>
      </c>
      <c r="AJ16">
        <f t="shared" si="7"/>
        <v>-30.184341899721403</v>
      </c>
      <c r="AK16">
        <f t="shared" si="24"/>
        <v>694.82026290467411</v>
      </c>
      <c r="AL16">
        <f t="shared" si="8"/>
        <v>1051.5942927790315</v>
      </c>
      <c r="AN16">
        <f t="shared" si="9"/>
        <v>983.68273023507095</v>
      </c>
      <c r="AO16">
        <f t="shared" si="9"/>
        <v>-49.184136511753557</v>
      </c>
      <c r="AP16">
        <f t="shared" si="9"/>
        <v>-7.358251445567122</v>
      </c>
      <c r="AQ16">
        <f t="shared" si="9"/>
        <v>-794.06364416526571</v>
      </c>
      <c r="AR16">
        <f t="shared" si="9"/>
        <v>133.07669811248462</v>
      </c>
      <c r="AS16">
        <f t="shared" si="9"/>
        <v>-10.380528882983896</v>
      </c>
      <c r="AT16">
        <f t="shared" si="9"/>
        <v>238.95176616823986</v>
      </c>
      <c r="AU16">
        <f t="shared" si="9"/>
        <v>361.64793539774058</v>
      </c>
      <c r="AW16">
        <v>13</v>
      </c>
      <c r="AX16">
        <f>(R16*SUMPRODUCT(K17:$K$23, X17:$X$23)-$AZ$3*SUMPRODUCT(K16:$K$22, W17:$W$23))/Z16</f>
        <v>8458.1187973866472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3342.1076240459179</v>
      </c>
      <c r="P17">
        <f t="shared" si="22"/>
        <v>167.10538120229592</v>
      </c>
      <c r="Q17" s="4">
        <f t="shared" si="23"/>
        <v>25</v>
      </c>
      <c r="R17">
        <f t="shared" si="0"/>
        <v>1000000</v>
      </c>
      <c r="S17">
        <f t="shared" si="1"/>
        <v>8536.2106745500296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7238.8674894802016</v>
      </c>
      <c r="AC17">
        <f t="shared" si="2"/>
        <v>7211.7136489821723</v>
      </c>
      <c r="AE17">
        <f t="shared" si="3"/>
        <v>2823.5389316899486</v>
      </c>
      <c r="AF17">
        <f t="shared" si="4"/>
        <v>-141.17694658449744</v>
      </c>
      <c r="AG17">
        <f t="shared" si="4"/>
        <v>-21.120945592648241</v>
      </c>
      <c r="AH17">
        <f t="shared" si="5"/>
        <v>-2452.0981144717234</v>
      </c>
      <c r="AI17">
        <f t="shared" si="6"/>
        <v>209.14292504107971</v>
      </c>
      <c r="AJ17">
        <f t="shared" si="7"/>
        <v>27.15384049802924</v>
      </c>
      <c r="AK17">
        <f t="shared" si="24"/>
        <v>694.48606322099579</v>
      </c>
      <c r="AL17">
        <f t="shared" si="8"/>
        <v>930.78282876010474</v>
      </c>
      <c r="AN17">
        <f t="shared" si="9"/>
        <v>894.48470085158965</v>
      </c>
      <c r="AO17">
        <f t="shared" si="9"/>
        <v>-44.724235042579487</v>
      </c>
      <c r="AP17">
        <f t="shared" si="9"/>
        <v>-6.691022563246606</v>
      </c>
      <c r="AQ17">
        <f t="shared" si="9"/>
        <v>-776.81388549837038</v>
      </c>
      <c r="AR17">
        <f t="shared" si="9"/>
        <v>66.255557747393311</v>
      </c>
      <c r="AS17">
        <f t="shared" si="9"/>
        <v>8.6022171050123113</v>
      </c>
      <c r="AT17">
        <f t="shared" si="9"/>
        <v>220.01012684249577</v>
      </c>
      <c r="AU17">
        <f t="shared" si="9"/>
        <v>294.86790169490143</v>
      </c>
      <c r="AW17">
        <v>14</v>
      </c>
      <c r="AX17">
        <f>(R17*SUMPRODUCT(K18:$K$23, X18:$X$23)-$AZ$3*SUMPRODUCT(K17:$K$22, W18:$W$23))/Z17</f>
        <v>8536.2106745500296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3342.1076240459179</v>
      </c>
      <c r="P18">
        <f t="shared" si="22"/>
        <v>167.10538120229592</v>
      </c>
      <c r="Q18" s="4">
        <f t="shared" si="23"/>
        <v>25</v>
      </c>
      <c r="R18">
        <f t="shared" si="0"/>
        <v>1000000</v>
      </c>
      <c r="S18">
        <f t="shared" si="1"/>
        <v>8157.5669346246659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7211.7136489821723</v>
      </c>
      <c r="AC18">
        <f t="shared" si="2"/>
        <v>6792.1180228196135</v>
      </c>
      <c r="AE18">
        <f t="shared" si="3"/>
        <v>2782.69116384879</v>
      </c>
      <c r="AF18">
        <f t="shared" si="4"/>
        <v>-139.13455819243953</v>
      </c>
      <c r="AG18">
        <f t="shared" si="4"/>
        <v>-20.81539163960327</v>
      </c>
      <c r="AH18">
        <f t="shared" si="5"/>
        <v>-3773.7798847394824</v>
      </c>
      <c r="AI18">
        <f t="shared" si="6"/>
        <v>-1151.0386707227353</v>
      </c>
      <c r="AJ18">
        <f t="shared" si="7"/>
        <v>419.5956261625588</v>
      </c>
      <c r="AK18">
        <f t="shared" si="24"/>
        <v>689.86891782469661</v>
      </c>
      <c r="AL18">
        <f t="shared" si="8"/>
        <v>-41.574126735479922</v>
      </c>
      <c r="AN18">
        <f t="shared" si="9"/>
        <v>812.05512657093732</v>
      </c>
      <c r="AO18">
        <f t="shared" si="9"/>
        <v>-40.602756328546874</v>
      </c>
      <c r="AP18">
        <f t="shared" si="9"/>
        <v>-6.0744238211266257</v>
      </c>
      <c r="AQ18">
        <f t="shared" si="9"/>
        <v>-1101.2782667963731</v>
      </c>
      <c r="AR18">
        <f t="shared" si="9"/>
        <v>-335.90032037510929</v>
      </c>
      <c r="AS18">
        <f t="shared" si="9"/>
        <v>122.44793232489803</v>
      </c>
      <c r="AT18">
        <f t="shared" si="9"/>
        <v>201.32007412804333</v>
      </c>
      <c r="AU18">
        <f t="shared" si="9"/>
        <v>-12.132313922167924</v>
      </c>
      <c r="AW18">
        <v>15</v>
      </c>
      <c r="AX18">
        <f>(R18*SUMPRODUCT(K19:$K$23, X19:$X$23)-$AZ$3*SUMPRODUCT(K18:$K$22, W19:$W$23))/Z18</f>
        <v>8157.5669346246659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3342.1076240459179</v>
      </c>
      <c r="P19">
        <f t="shared" si="22"/>
        <v>167.10538120229592</v>
      </c>
      <c r="Q19" s="4">
        <f t="shared" si="23"/>
        <v>25</v>
      </c>
      <c r="R19">
        <f t="shared" si="0"/>
        <v>1000000</v>
      </c>
      <c r="S19">
        <f t="shared" si="1"/>
        <v>7346.5094165578503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6792.1180228196135</v>
      </c>
      <c r="AC19">
        <f t="shared" si="2"/>
        <v>6017.5705121535748</v>
      </c>
      <c r="AE19">
        <f t="shared" si="3"/>
        <v>2737.5406668062756</v>
      </c>
      <c r="AF19">
        <f t="shared" si="4"/>
        <v>-136.8770333403138</v>
      </c>
      <c r="AG19">
        <f t="shared" si="4"/>
        <v>-20.477651939678111</v>
      </c>
      <c r="AH19">
        <f t="shared" si="5"/>
        <v>-5183.4313411650292</v>
      </c>
      <c r="AI19">
        <f t="shared" si="6"/>
        <v>-2603.2453596387459</v>
      </c>
      <c r="AJ19">
        <f t="shared" si="7"/>
        <v>774.54751066603876</v>
      </c>
      <c r="AK19">
        <f t="shared" si="24"/>
        <v>657.49471593999033</v>
      </c>
      <c r="AL19">
        <f t="shared" si="8"/>
        <v>-1171.2031330327168</v>
      </c>
      <c r="AN19">
        <f t="shared" si="9"/>
        <v>735.90617956977349</v>
      </c>
      <c r="AO19">
        <f t="shared" si="9"/>
        <v>-36.795308978488684</v>
      </c>
      <c r="AP19">
        <f t="shared" si="9"/>
        <v>-5.5048061160197905</v>
      </c>
      <c r="AQ19">
        <f t="shared" si="9"/>
        <v>-1393.4109551655188</v>
      </c>
      <c r="AR19">
        <f t="shared" si="9"/>
        <v>-699.80489069025396</v>
      </c>
      <c r="AS19">
        <f t="shared" si="9"/>
        <v>208.21400258301958</v>
      </c>
      <c r="AT19">
        <f t="shared" si="9"/>
        <v>176.7478490316623</v>
      </c>
      <c r="AU19">
        <f t="shared" si="9"/>
        <v>-314.84303907557205</v>
      </c>
      <c r="AW19">
        <v>16</v>
      </c>
      <c r="AX19">
        <f>(R19*SUMPRODUCT(K20:$K$23, X20:$X$23)-$AZ$3*SUMPRODUCT(K19:$K$22, W20:$W$23))/Z19</f>
        <v>7346.5094165578503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3342.1076240459179</v>
      </c>
      <c r="P20">
        <f t="shared" si="22"/>
        <v>167.10538120229592</v>
      </c>
      <c r="Q20" s="4">
        <f t="shared" si="23"/>
        <v>25</v>
      </c>
      <c r="R20">
        <f t="shared" si="0"/>
        <v>1000000</v>
      </c>
      <c r="S20">
        <f t="shared" si="1"/>
        <v>6133.1741798194462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6017.5705121535748</v>
      </c>
      <c r="AC20">
        <f t="shared" si="2"/>
        <v>4932.7237369819422</v>
      </c>
      <c r="AE20">
        <f t="shared" si="3"/>
        <v>2687.9545770808259</v>
      </c>
      <c r="AF20">
        <f t="shared" si="4"/>
        <v>-134.3977288540413</v>
      </c>
      <c r="AG20">
        <f t="shared" si="4"/>
        <v>-20.106732632885848</v>
      </c>
      <c r="AH20">
        <f t="shared" si="5"/>
        <v>-6645.711495819125</v>
      </c>
      <c r="AI20">
        <f t="shared" si="6"/>
        <v>-4112.2613802252263</v>
      </c>
      <c r="AJ20">
        <f t="shared" si="7"/>
        <v>1084.8467751716325</v>
      </c>
      <c r="AK20">
        <f t="shared" si="24"/>
        <v>599.9789152266253</v>
      </c>
      <c r="AL20">
        <f t="shared" si="8"/>
        <v>-2427.4356898269684</v>
      </c>
      <c r="AN20">
        <f t="shared" si="9"/>
        <v>665.61816067292966</v>
      </c>
      <c r="AO20">
        <f t="shared" si="9"/>
        <v>-33.280908033646483</v>
      </c>
      <c r="AP20">
        <f t="shared" si="9"/>
        <v>-4.9790299681248724</v>
      </c>
      <c r="AQ20">
        <f t="shared" si="9"/>
        <v>-1645.6774604480443</v>
      </c>
      <c r="AR20">
        <f t="shared" si="9"/>
        <v>-1018.3192377768859</v>
      </c>
      <c r="AS20">
        <f t="shared" si="9"/>
        <v>268.64059432355066</v>
      </c>
      <c r="AT20">
        <f t="shared" si="9"/>
        <v>148.57277180234038</v>
      </c>
      <c r="AU20">
        <f t="shared" si="9"/>
        <v>-601.1058716509948</v>
      </c>
      <c r="AW20">
        <v>17</v>
      </c>
      <c r="AX20">
        <f>(R20*SUMPRODUCT(K21:$K$23, X21:$X$23)-$AZ$3*SUMPRODUCT(K20:$K$22, W21:$W$23))/Z20</f>
        <v>6133.1741798194462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3342.1076240459179</v>
      </c>
      <c r="P21">
        <f t="shared" si="22"/>
        <v>167.10538120229592</v>
      </c>
      <c r="Q21" s="4">
        <f t="shared" si="23"/>
        <v>25</v>
      </c>
      <c r="R21">
        <f t="shared" si="0"/>
        <v>1000000</v>
      </c>
      <c r="S21">
        <f t="shared" si="1"/>
        <v>4508.9167874975301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4932.7237369819422</v>
      </c>
      <c r="AC21">
        <f t="shared" si="2"/>
        <v>3552.8169528252797</v>
      </c>
      <c r="AE21">
        <f t="shared" si="3"/>
        <v>2633.4255397662864</v>
      </c>
      <c r="AF21">
        <f t="shared" si="4"/>
        <v>-131.67127698831433</v>
      </c>
      <c r="AG21">
        <f t="shared" si="4"/>
        <v>-19.698838547412571</v>
      </c>
      <c r="AH21">
        <f t="shared" si="5"/>
        <v>-8273.0703657768081</v>
      </c>
      <c r="AI21">
        <f t="shared" si="6"/>
        <v>-5791.0149415462483</v>
      </c>
      <c r="AJ21">
        <f t="shared" si="7"/>
        <v>1379.9067841566625</v>
      </c>
      <c r="AK21">
        <f t="shared" si="24"/>
        <v>520.413459983194</v>
      </c>
      <c r="AL21">
        <f t="shared" si="8"/>
        <v>-3890.6946974063922</v>
      </c>
      <c r="AN21">
        <f t="shared" si="9"/>
        <v>600.71108668671764</v>
      </c>
      <c r="AO21">
        <f t="shared" si="9"/>
        <v>-30.035554334335885</v>
      </c>
      <c r="AP21">
        <f t="shared" si="9"/>
        <v>-4.4935049545135799</v>
      </c>
      <c r="AQ21">
        <f t="shared" si="9"/>
        <v>-1887.1712963270359</v>
      </c>
      <c r="AR21">
        <f t="shared" si="9"/>
        <v>-1320.9892689291676</v>
      </c>
      <c r="AS21">
        <f t="shared" si="9"/>
        <v>314.77073922154216</v>
      </c>
      <c r="AT21">
        <f t="shared" si="9"/>
        <v>118.71159079768157</v>
      </c>
      <c r="AU21">
        <f t="shared" si="9"/>
        <v>-887.50693890994398</v>
      </c>
      <c r="AW21">
        <v>18</v>
      </c>
      <c r="AX21">
        <f>(R21*SUMPRODUCT(K22:$K$23, X22:$X$23)-$AZ$3*SUMPRODUCT(K21:$K$22, W22:$W$23))/Z21</f>
        <v>4508.9167874975301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3342.1076240459179</v>
      </c>
      <c r="P22">
        <f t="shared" si="22"/>
        <v>167.10538120229592</v>
      </c>
      <c r="Q22" s="4">
        <f t="shared" si="23"/>
        <v>25</v>
      </c>
      <c r="R22">
        <f t="shared" si="0"/>
        <v>1000000</v>
      </c>
      <c r="S22">
        <f t="shared" si="1"/>
        <v>2464.7869947969307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3552.8169528252797</v>
      </c>
      <c r="AC22">
        <f t="shared" si="2"/>
        <v>1897.9347762709835</v>
      </c>
      <c r="AE22">
        <f t="shared" si="3"/>
        <v>2573.4890272900579</v>
      </c>
      <c r="AF22">
        <f t="shared" si="4"/>
        <v>-128.67445136450291</v>
      </c>
      <c r="AG22">
        <f t="shared" si="4"/>
        <v>-19.250494873161962</v>
      </c>
      <c r="AH22">
        <f t="shared" si="5"/>
        <v>-10054.211551059354</v>
      </c>
      <c r="AI22">
        <f t="shared" si="6"/>
        <v>-7628.6474700069612</v>
      </c>
      <c r="AJ22">
        <f t="shared" si="7"/>
        <v>1654.8821765542962</v>
      </c>
      <c r="AK22">
        <f t="shared" si="24"/>
        <v>419.83420701255852</v>
      </c>
      <c r="AL22">
        <f t="shared" si="8"/>
        <v>-5553.9310864401068</v>
      </c>
      <c r="AN22">
        <f t="shared" si="9"/>
        <v>540.76464759775706</v>
      </c>
      <c r="AO22">
        <f t="shared" si="9"/>
        <v>-27.038232379887859</v>
      </c>
      <c r="AP22">
        <f t="shared" si="9"/>
        <v>-4.0450870261256986</v>
      </c>
      <c r="AQ22">
        <f t="shared" si="9"/>
        <v>-2112.6813087705891</v>
      </c>
      <c r="AR22">
        <f t="shared" si="9"/>
        <v>-1602.9999805788457</v>
      </c>
      <c r="AS22">
        <f t="shared" si="9"/>
        <v>347.73871873180082</v>
      </c>
      <c r="AT22">
        <f t="shared" si="9"/>
        <v>88.219337481962881</v>
      </c>
      <c r="AU22">
        <f t="shared" si="9"/>
        <v>-1167.0419243650822</v>
      </c>
      <c r="AW22">
        <v>19</v>
      </c>
      <c r="AX22">
        <f>(R22*SUMPRODUCT(K23:$K$23, X23:$X$23)-$AZ$3*SUMPRODUCT(K22:$K$22, W23:$W$23))/Z22</f>
        <v>2464.7869947969307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3342.1076240459179</v>
      </c>
      <c r="P23">
        <f t="shared" si="22"/>
        <v>167.10538120229592</v>
      </c>
      <c r="Q23" s="4">
        <f t="shared" si="23"/>
        <v>25</v>
      </c>
      <c r="R23">
        <f t="shared" si="0"/>
        <v>1000000</v>
      </c>
      <c r="S23">
        <f t="shared" si="1"/>
        <v>2529.2800495411188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1897.9347762709835</v>
      </c>
      <c r="AC23">
        <f t="shared" si="2"/>
        <v>1897.9347762709835</v>
      </c>
      <c r="AE23">
        <f t="shared" si="3"/>
        <v>2507.8687063016023</v>
      </c>
      <c r="AF23">
        <f t="shared" si="4"/>
        <v>-125.39343531508013</v>
      </c>
      <c r="AG23">
        <f t="shared" si="4"/>
        <v>-18.759634551098063</v>
      </c>
      <c r="AH23">
        <f t="shared" si="5"/>
        <v>-11934.21493329121</v>
      </c>
      <c r="AI23">
        <f t="shared" si="6"/>
        <v>-9570.4992968557854</v>
      </c>
      <c r="AJ23">
        <f t="shared" si="7"/>
        <v>0</v>
      </c>
      <c r="AK23">
        <f t="shared" si="24"/>
        <v>299.62870330802548</v>
      </c>
      <c r="AL23">
        <f t="shared" si="8"/>
        <v>-9270.8705935477592</v>
      </c>
      <c r="AN23">
        <f t="shared" si="9"/>
        <v>485.43617179540803</v>
      </c>
      <c r="AO23">
        <f t="shared" si="9"/>
        <v>-24.271808589770401</v>
      </c>
      <c r="AP23">
        <f t="shared" si="9"/>
        <v>-3.6312128931963032</v>
      </c>
      <c r="AQ23">
        <f t="shared" si="9"/>
        <v>-2310.0490053739518</v>
      </c>
      <c r="AR23">
        <f t="shared" si="9"/>
        <v>-1852.5158550615104</v>
      </c>
      <c r="AS23">
        <f t="shared" si="9"/>
        <v>0</v>
      </c>
      <c r="AT23">
        <f t="shared" si="9"/>
        <v>57.997697538308749</v>
      </c>
      <c r="AU23">
        <f t="shared" si="9"/>
        <v>-1794.5181575232014</v>
      </c>
      <c r="AW23">
        <v>20</v>
      </c>
      <c r="AX23">
        <f>(R23*SUMPRODUCT(K$23:$K24, X$23:$X24)-$AZ$3*SUMPRODUCT(K$22:$K23, W$23:$W24))/Z23</f>
        <v>2529.2800495411188</v>
      </c>
    </row>
    <row r="25" spans="5:50" x14ac:dyDescent="0.25">
      <c r="AN25" s="8">
        <f t="shared" ref="AN25:AU25" si="25">SUM(AN3:AN23)</f>
        <v>28977.39813462285</v>
      </c>
      <c r="AO25" s="8">
        <f t="shared" si="25"/>
        <v>-3955.4506247655809</v>
      </c>
      <c r="AP25" s="8">
        <f t="shared" si="25"/>
        <v>-1714.1924986657345</v>
      </c>
      <c r="AQ25" s="8">
        <f t="shared" si="25"/>
        <v>-24033.193356073029</v>
      </c>
      <c r="AR25" s="8">
        <f t="shared" si="25"/>
        <v>-725.43834488150037</v>
      </c>
      <c r="AS25" s="8">
        <f t="shared" si="25"/>
        <v>-3924.7557407468257</v>
      </c>
      <c r="AT25" s="8">
        <f t="shared" si="25"/>
        <v>4614.7724083793919</v>
      </c>
      <c r="AU25" s="9">
        <f t="shared" si="25"/>
        <v>-35.421677248932156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14649.450828608631</v>
      </c>
      <c r="K3">
        <v>1</v>
      </c>
      <c r="L3" s="2">
        <v>0</v>
      </c>
      <c r="O3">
        <f>$C$3</f>
        <v>14649.450828608631</v>
      </c>
      <c r="P3">
        <f>O3*B5</f>
        <v>11719.560662886906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14649.450828608631</v>
      </c>
      <c r="AF3">
        <f t="shared" ref="AF3:AG23" si="4">-$Z3*P3</f>
        <v>-11719.560662886906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1407.4575787217248</v>
      </c>
      <c r="AJ3">
        <f t="shared" ref="AJ3:AJ23" si="7">AB3-AC3</f>
        <v>0</v>
      </c>
      <c r="AL3">
        <f t="shared" ref="AL3:AL23" si="8">SUM(AI3:AK3)</f>
        <v>1407.4575787217248</v>
      </c>
      <c r="AN3">
        <f t="shared" ref="AN3:AU23" si="9">AE3*$K3</f>
        <v>14649.450828608631</v>
      </c>
      <c r="AO3">
        <f t="shared" si="9"/>
        <v>-11719.560662886906</v>
      </c>
      <c r="AP3">
        <f t="shared" si="9"/>
        <v>-1522.432587</v>
      </c>
      <c r="AQ3">
        <f t="shared" si="9"/>
        <v>0</v>
      </c>
      <c r="AR3">
        <f t="shared" si="9"/>
        <v>1407.4575787217248</v>
      </c>
      <c r="AS3">
        <f t="shared" si="9"/>
        <v>0</v>
      </c>
      <c r="AT3">
        <f t="shared" si="9"/>
        <v>0</v>
      </c>
      <c r="AU3">
        <f t="shared" si="9"/>
        <v>1407.4575787217248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11683.483738221912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1000000</v>
      </c>
      <c r="S4">
        <f t="shared" si="1"/>
        <v>9648.0948806873821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9529.0490254621254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-9529.0490254621254</v>
      </c>
      <c r="AK4">
        <f>H4*SUM(AB4, AE4:AF4)</f>
        <v>0</v>
      </c>
      <c r="AL4">
        <f t="shared" si="8"/>
        <v>-11867.843025462125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-2154.4347127597248</v>
      </c>
      <c r="AR4">
        <f t="shared" si="9"/>
        <v>-2154.4347127597248</v>
      </c>
      <c r="AS4">
        <f t="shared" si="9"/>
        <v>-8777.9060490341744</v>
      </c>
      <c r="AT4">
        <f t="shared" si="9"/>
        <v>0</v>
      </c>
      <c r="AU4">
        <f t="shared" si="9"/>
        <v>-10932.340761793899</v>
      </c>
      <c r="AW4">
        <v>1</v>
      </c>
      <c r="AX4">
        <f>(R4*SUMPRODUCT(K5:$K$23, X5:$X$23)-$AZ$3*SUMPRODUCT(K4:$K$22, W5:$W$23))/Z4</f>
        <v>9648.0948806873821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14649.450828608631</v>
      </c>
      <c r="P5">
        <f t="shared" ref="P5:P23" si="22">O5*$C$5</f>
        <v>732.47254143043165</v>
      </c>
      <c r="Q5" s="4">
        <f t="shared" ref="Q5:Q23" si="23">$C$8</f>
        <v>25</v>
      </c>
      <c r="R5">
        <f t="shared" si="0"/>
        <v>1000000</v>
      </c>
      <c r="S5">
        <f t="shared" si="1"/>
        <v>18530.847013521896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9529.0490254621254</v>
      </c>
      <c r="AC5">
        <f t="shared" si="2"/>
        <v>18073.641803805673</v>
      </c>
      <c r="AE5">
        <f t="shared" si="3"/>
        <v>14288.009970916906</v>
      </c>
      <c r="AF5">
        <f t="shared" si="4"/>
        <v>-714.40049854584538</v>
      </c>
      <c r="AG5">
        <f t="shared" si="4"/>
        <v>-24.383183605446366</v>
      </c>
      <c r="AH5">
        <f t="shared" si="5"/>
        <v>-2457.2497221452877</v>
      </c>
      <c r="AI5">
        <f t="shared" si="6"/>
        <v>11091.976566620328</v>
      </c>
      <c r="AJ5">
        <f t="shared" si="7"/>
        <v>-8544.5927783435473</v>
      </c>
      <c r="AK5">
        <f>H5*SUM(AB5, AE5:AF5)</f>
        <v>1976.9406929765819</v>
      </c>
      <c r="AL5">
        <f t="shared" si="8"/>
        <v>4524.3244812533621</v>
      </c>
      <c r="AN5">
        <f t="shared" si="9"/>
        <v>12124.238708832245</v>
      </c>
      <c r="AO5">
        <f t="shared" si="9"/>
        <v>-606.21193544161235</v>
      </c>
      <c r="AP5">
        <f t="shared" si="9"/>
        <v>-20.690602758219189</v>
      </c>
      <c r="AQ5">
        <f t="shared" si="9"/>
        <v>-2085.124678604162</v>
      </c>
      <c r="AR5">
        <f t="shared" si="9"/>
        <v>9412.2114920282529</v>
      </c>
      <c r="AS5">
        <f t="shared" si="9"/>
        <v>-7250.6026189281265</v>
      </c>
      <c r="AT5">
        <f t="shared" si="9"/>
        <v>1677.5534818103265</v>
      </c>
      <c r="AU5">
        <f t="shared" si="9"/>
        <v>3839.1623549104529</v>
      </c>
      <c r="AW5">
        <v>2</v>
      </c>
      <c r="AX5">
        <f>(R5*SUMPRODUCT(K6:$K$23, X6:$X$23)-$AZ$3*SUMPRODUCT(K5:$K$22, W6:$W$23))/Z5</f>
        <v>18530.847013521896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14649.450828608631</v>
      </c>
      <c r="P6">
        <f t="shared" si="22"/>
        <v>732.47254143043165</v>
      </c>
      <c r="Q6" s="4">
        <f t="shared" si="23"/>
        <v>25</v>
      </c>
      <c r="R6">
        <f t="shared" si="0"/>
        <v>1000000</v>
      </c>
      <c r="S6">
        <f t="shared" si="1"/>
        <v>26700.981465013334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18073.641803805673</v>
      </c>
      <c r="AC6">
        <f t="shared" si="2"/>
        <v>25712.406687696901</v>
      </c>
      <c r="AE6">
        <f t="shared" si="3"/>
        <v>14107.070856184175</v>
      </c>
      <c r="AF6">
        <f t="shared" si="4"/>
        <v>-705.35354280920888</v>
      </c>
      <c r="AG6">
        <f t="shared" si="4"/>
        <v>-24.074402210072524</v>
      </c>
      <c r="AH6">
        <f t="shared" si="5"/>
        <v>-2597.9823727751318</v>
      </c>
      <c r="AI6">
        <f t="shared" si="6"/>
        <v>10779.660538389762</v>
      </c>
      <c r="AJ6">
        <f t="shared" si="7"/>
        <v>-7638.7648838912282</v>
      </c>
      <c r="AK6">
        <f>H6*SUM(AB6, AE6:AF6)</f>
        <v>2693.4094303753818</v>
      </c>
      <c r="AL6">
        <f t="shared" si="8"/>
        <v>5834.3050848739158</v>
      </c>
      <c r="AN6">
        <f t="shared" si="9"/>
        <v>11027.090741767926</v>
      </c>
      <c r="AO6">
        <f t="shared" si="9"/>
        <v>-551.35453708839646</v>
      </c>
      <c r="AP6">
        <f t="shared" si="9"/>
        <v>-18.81826641622861</v>
      </c>
      <c r="AQ6">
        <f t="shared" si="9"/>
        <v>-2030.7679504952866</v>
      </c>
      <c r="AR6">
        <f t="shared" si="9"/>
        <v>8426.1499877680144</v>
      </c>
      <c r="AS6">
        <f t="shared" si="9"/>
        <v>-5971.002370968683</v>
      </c>
      <c r="AT6">
        <f t="shared" si="9"/>
        <v>2105.3605313439593</v>
      </c>
      <c r="AU6">
        <f t="shared" si="9"/>
        <v>4560.5081481432917</v>
      </c>
      <c r="AW6">
        <v>3</v>
      </c>
      <c r="AX6">
        <f>(R6*SUMPRODUCT(K7:$K$23, X7:$X$23)-$AZ$3*SUMPRODUCT(K6:$K$22, W7:$W$23))/Z6</f>
        <v>26700.981465013334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14649.450828608631</v>
      </c>
      <c r="P7">
        <f t="shared" si="22"/>
        <v>732.47254143043165</v>
      </c>
      <c r="Q7" s="4">
        <f t="shared" si="23"/>
        <v>25</v>
      </c>
      <c r="R7">
        <f t="shared" si="0"/>
        <v>1000000</v>
      </c>
      <c r="S7">
        <f t="shared" si="1"/>
        <v>34210.71415615455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25712.406687696901</v>
      </c>
      <c r="AC7">
        <f t="shared" si="2"/>
        <v>32520.27029896581</v>
      </c>
      <c r="AE7">
        <f t="shared" si="3"/>
        <v>13925.581866055714</v>
      </c>
      <c r="AF7">
        <f t="shared" si="4"/>
        <v>-696.27909330278578</v>
      </c>
      <c r="AG7">
        <f t="shared" si="4"/>
        <v>-23.764682425604502</v>
      </c>
      <c r="AH7">
        <f t="shared" si="5"/>
        <v>-2759.0304946918586</v>
      </c>
      <c r="AI7">
        <f t="shared" si="6"/>
        <v>10446.507595635465</v>
      </c>
      <c r="AJ7">
        <f t="shared" si="7"/>
        <v>-6807.8636112689092</v>
      </c>
      <c r="AK7">
        <f>H7*SUM(AB7, AE7:AF7)</f>
        <v>3332.3199619496131</v>
      </c>
      <c r="AL7">
        <f t="shared" si="8"/>
        <v>6970.9639463161693</v>
      </c>
      <c r="AN7">
        <f t="shared" si="9"/>
        <v>10027.180167183091</v>
      </c>
      <c r="AO7">
        <f t="shared" si="9"/>
        <v>-501.35900835915464</v>
      </c>
      <c r="AP7">
        <f t="shared" si="9"/>
        <v>-17.111870411553593</v>
      </c>
      <c r="AQ7">
        <f t="shared" si="9"/>
        <v>-1986.6527749524828</v>
      </c>
      <c r="AR7">
        <f t="shared" si="9"/>
        <v>7522.0565134599001</v>
      </c>
      <c r="AS7">
        <f t="shared" si="9"/>
        <v>-4902.0339430267622</v>
      </c>
      <c r="AT7">
        <f t="shared" si="9"/>
        <v>2399.4525294930172</v>
      </c>
      <c r="AU7">
        <f t="shared" si="9"/>
        <v>5019.475099926156</v>
      </c>
      <c r="AW7">
        <v>4</v>
      </c>
      <c r="AX7">
        <f>(R7*SUMPRODUCT(K8:$K$23, X8:$X$23)-$AZ$3*SUMPRODUCT(K7:$K$22, W8:$W$23))/Z7</f>
        <v>34210.71415615455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14649.450828608631</v>
      </c>
      <c r="P8">
        <f t="shared" si="22"/>
        <v>732.47254143043165</v>
      </c>
      <c r="Q8" s="4">
        <f t="shared" si="23"/>
        <v>25</v>
      </c>
      <c r="R8">
        <f t="shared" si="0"/>
        <v>1000000</v>
      </c>
      <c r="S8">
        <f t="shared" si="1"/>
        <v>40242.795733780105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32520.27029896581</v>
      </c>
      <c r="AC8">
        <f t="shared" si="2"/>
        <v>37700.87061305777</v>
      </c>
      <c r="AE8">
        <f t="shared" si="3"/>
        <v>13724.122297450711</v>
      </c>
      <c r="AF8">
        <f t="shared" si="4"/>
        <v>-686.20611487253564</v>
      </c>
      <c r="AG8">
        <f t="shared" si="4"/>
        <v>-23.420881878126682</v>
      </c>
      <c r="AH8">
        <f t="shared" si="5"/>
        <v>-4246.1489288711027</v>
      </c>
      <c r="AI8">
        <f t="shared" si="6"/>
        <v>8768.3463718289458</v>
      </c>
      <c r="AJ8">
        <f t="shared" si="7"/>
        <v>-5180.6003140919602</v>
      </c>
      <c r="AK8">
        <f t="shared" ref="AK8:AK23" si="24">H8*SUM(AB8:AB8, AE8:AF8)</f>
        <v>3898.5051335986827</v>
      </c>
      <c r="AL8">
        <f t="shared" si="8"/>
        <v>7486.2511913356684</v>
      </c>
      <c r="AN8">
        <f t="shared" si="9"/>
        <v>9103.1440247768514</v>
      </c>
      <c r="AO8">
        <f t="shared" si="9"/>
        <v>-455.15720123884267</v>
      </c>
      <c r="AP8">
        <f t="shared" si="9"/>
        <v>-15.534957813912548</v>
      </c>
      <c r="AQ8">
        <f t="shared" si="9"/>
        <v>-2816.450073265928</v>
      </c>
      <c r="AR8">
        <f t="shared" si="9"/>
        <v>5816.0017924581689</v>
      </c>
      <c r="AS8">
        <f t="shared" si="9"/>
        <v>-3436.267163164478</v>
      </c>
      <c r="AT8">
        <f t="shared" si="9"/>
        <v>2585.8596231740689</v>
      </c>
      <c r="AU8">
        <f t="shared" si="9"/>
        <v>4965.5942524677603</v>
      </c>
      <c r="AW8">
        <v>5</v>
      </c>
      <c r="AX8">
        <f>(R8*SUMPRODUCT(K9:$K$23, X9:$X$23)-$AZ$3*SUMPRODUCT(K8:$K$22, W9:$W$23))/Z8</f>
        <v>40242.795733780105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14649.450828608631</v>
      </c>
      <c r="P9">
        <f t="shared" si="22"/>
        <v>732.47254143043165</v>
      </c>
      <c r="Q9" s="4">
        <f t="shared" si="23"/>
        <v>25</v>
      </c>
      <c r="R9">
        <f t="shared" si="0"/>
        <v>1000000</v>
      </c>
      <c r="S9">
        <f t="shared" si="1"/>
        <v>44917.371018400248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37700.87061305777</v>
      </c>
      <c r="AC9">
        <f t="shared" si="2"/>
        <v>41397.406597369867</v>
      </c>
      <c r="AE9">
        <f t="shared" si="3"/>
        <v>13501.441839319992</v>
      </c>
      <c r="AF9">
        <f t="shared" si="4"/>
        <v>-675.07209196599968</v>
      </c>
      <c r="AG9">
        <f t="shared" si="4"/>
        <v>-23.040866851051657</v>
      </c>
      <c r="AH9">
        <f t="shared" si="5"/>
        <v>-5832.2483317503284</v>
      </c>
      <c r="AI9">
        <f t="shared" si="6"/>
        <v>6971.0805487526122</v>
      </c>
      <c r="AJ9">
        <f t="shared" si="7"/>
        <v>-3696.5359843120968</v>
      </c>
      <c r="AK9">
        <f t="shared" si="24"/>
        <v>4323.7170121211557</v>
      </c>
      <c r="AL9">
        <f t="shared" si="8"/>
        <v>7598.2615765616711</v>
      </c>
      <c r="AN9">
        <f t="shared" si="9"/>
        <v>8249.5137610115762</v>
      </c>
      <c r="AO9">
        <f t="shared" si="9"/>
        <v>-412.47568805057887</v>
      </c>
      <c r="AP9">
        <f t="shared" si="9"/>
        <v>-14.078196270848018</v>
      </c>
      <c r="AQ9">
        <f t="shared" si="9"/>
        <v>-3563.5610954003409</v>
      </c>
      <c r="AR9">
        <f t="shared" si="9"/>
        <v>4259.3987812898085</v>
      </c>
      <c r="AS9">
        <f t="shared" si="9"/>
        <v>-2258.6198447226725</v>
      </c>
      <c r="AT9">
        <f t="shared" si="9"/>
        <v>2641.8336215274767</v>
      </c>
      <c r="AU9">
        <f t="shared" si="9"/>
        <v>4642.6125580946127</v>
      </c>
      <c r="AW9">
        <v>6</v>
      </c>
      <c r="AX9">
        <f>(R9*SUMPRODUCT(K10:$K$23, X10:$X$23)-$AZ$3*SUMPRODUCT(K9:$K$22, W10:$W$23))/Z9</f>
        <v>44917.371018400248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14649.450828608631</v>
      </c>
      <c r="P10">
        <f t="shared" si="22"/>
        <v>732.47254143043165</v>
      </c>
      <c r="Q10" s="4">
        <f t="shared" si="23"/>
        <v>25</v>
      </c>
      <c r="R10">
        <f t="shared" si="0"/>
        <v>1000000</v>
      </c>
      <c r="S10">
        <f t="shared" si="1"/>
        <v>48365.579943309807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41397.406597369867</v>
      </c>
      <c r="AC10">
        <f t="shared" si="2"/>
        <v>43767.984829637586</v>
      </c>
      <c r="AE10">
        <f t="shared" si="3"/>
        <v>13256.885214249467</v>
      </c>
      <c r="AF10">
        <f t="shared" si="4"/>
        <v>-662.84426071247344</v>
      </c>
      <c r="AG10">
        <f t="shared" si="4"/>
        <v>-22.623519081616955</v>
      </c>
      <c r="AH10">
        <f t="shared" si="5"/>
        <v>-7477.5640369673529</v>
      </c>
      <c r="AI10">
        <f t="shared" si="6"/>
        <v>5093.8533974880247</v>
      </c>
      <c r="AJ10">
        <f t="shared" si="7"/>
        <v>-2370.5782322677187</v>
      </c>
      <c r="AK10">
        <f t="shared" si="24"/>
        <v>4620.1561498262017</v>
      </c>
      <c r="AL10">
        <f t="shared" si="8"/>
        <v>7343.4313150465077</v>
      </c>
      <c r="AN10">
        <f t="shared" si="9"/>
        <v>7461.5845450037123</v>
      </c>
      <c r="AO10">
        <f t="shared" si="9"/>
        <v>-373.07922725018562</v>
      </c>
      <c r="AP10">
        <f t="shared" si="9"/>
        <v>-12.733556759738951</v>
      </c>
      <c r="AQ10">
        <f t="shared" si="9"/>
        <v>-4208.7168554902473</v>
      </c>
      <c r="AR10">
        <f t="shared" si="9"/>
        <v>2867.0549055035408</v>
      </c>
      <c r="AS10">
        <f t="shared" si="9"/>
        <v>-1334.2704273850381</v>
      </c>
      <c r="AT10">
        <f t="shared" si="9"/>
        <v>2600.4363141043273</v>
      </c>
      <c r="AU10">
        <f t="shared" si="9"/>
        <v>4133.2207922228299</v>
      </c>
      <c r="AW10">
        <v>7</v>
      </c>
      <c r="AX10">
        <f>(R10*SUMPRODUCT(K11:$K$23, X11:$X$23)-$AZ$3*SUMPRODUCT(K10:$K$22, W11:$W$23))/Z10</f>
        <v>48365.579943309807</v>
      </c>
    </row>
    <row r="11" spans="1:52" x14ac:dyDescent="0.25">
      <c r="A11" t="s">
        <v>33</v>
      </c>
      <c r="C11" s="7">
        <f>AU25</f>
        <v>3761.4227225272953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14649.450828608631</v>
      </c>
      <c r="P11">
        <f t="shared" si="22"/>
        <v>732.47254143043165</v>
      </c>
      <c r="Q11" s="4">
        <f t="shared" si="23"/>
        <v>25</v>
      </c>
      <c r="R11">
        <f t="shared" si="0"/>
        <v>1000000</v>
      </c>
      <c r="S11">
        <f t="shared" si="1"/>
        <v>50635.494070896857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43767.984829637586</v>
      </c>
      <c r="AC11">
        <f t="shared" si="2"/>
        <v>44892.554773466421</v>
      </c>
      <c r="AE11">
        <f t="shared" si="3"/>
        <v>12987.950167993053</v>
      </c>
      <c r="AF11">
        <f t="shared" si="4"/>
        <v>-649.39750839965268</v>
      </c>
      <c r="AG11">
        <f t="shared" si="4"/>
        <v>-22.164568351308318</v>
      </c>
      <c r="AH11">
        <f t="shared" si="5"/>
        <v>-9308.6215796986071</v>
      </c>
      <c r="AI11">
        <f t="shared" si="6"/>
        <v>3007.7665115434847</v>
      </c>
      <c r="AJ11">
        <f t="shared" si="7"/>
        <v>-1124.5699438288357</v>
      </c>
      <c r="AK11">
        <f t="shared" si="24"/>
        <v>4801.1486260284746</v>
      </c>
      <c r="AL11">
        <f t="shared" si="8"/>
        <v>6684.3451937431237</v>
      </c>
      <c r="AN11">
        <f t="shared" si="9"/>
        <v>6733.9757615725293</v>
      </c>
      <c r="AO11">
        <f t="shared" si="9"/>
        <v>-336.69878807862648</v>
      </c>
      <c r="AP11">
        <f t="shared" si="9"/>
        <v>-11.491856999208935</v>
      </c>
      <c r="AQ11">
        <f t="shared" si="9"/>
        <v>-4826.3221894565968</v>
      </c>
      <c r="AR11">
        <f t="shared" si="9"/>
        <v>1559.4629270380967</v>
      </c>
      <c r="AS11">
        <f t="shared" si="9"/>
        <v>-583.06558355902143</v>
      </c>
      <c r="AT11">
        <f t="shared" si="9"/>
        <v>2489.2933878863873</v>
      </c>
      <c r="AU11">
        <f t="shared" si="9"/>
        <v>3465.6907313654629</v>
      </c>
      <c r="AW11">
        <v>8</v>
      </c>
      <c r="AX11">
        <f>(R11*SUMPRODUCT(K12:$K$23, X12:$X$23)-$AZ$3*SUMPRODUCT(K11:$K$22, W12:$W$23))/Z11</f>
        <v>50635.494070896857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14649.450828608631</v>
      </c>
      <c r="P12">
        <f t="shared" si="22"/>
        <v>732.47254143043165</v>
      </c>
      <c r="Q12" s="4">
        <f t="shared" si="23"/>
        <v>25</v>
      </c>
      <c r="R12">
        <f t="shared" si="0"/>
        <v>1000000</v>
      </c>
      <c r="S12">
        <f t="shared" si="1"/>
        <v>51777.336779471814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44892.554773466421</v>
      </c>
      <c r="AC12">
        <f t="shared" si="2"/>
        <v>44860.101850545645</v>
      </c>
      <c r="AE12">
        <f t="shared" si="3"/>
        <v>12692.345669012746</v>
      </c>
      <c r="AF12">
        <f t="shared" si="4"/>
        <v>-634.61728345063739</v>
      </c>
      <c r="AG12">
        <f t="shared" si="4"/>
        <v>-21.660104903431105</v>
      </c>
      <c r="AH12">
        <f t="shared" si="5"/>
        <v>-11312.710574565299</v>
      </c>
      <c r="AI12">
        <f t="shared" si="6"/>
        <v>723.35770609337851</v>
      </c>
      <c r="AJ12">
        <f t="shared" si="7"/>
        <v>32.452922920776473</v>
      </c>
      <c r="AK12">
        <f t="shared" si="24"/>
        <v>4873.3496304843893</v>
      </c>
      <c r="AL12">
        <f t="shared" si="8"/>
        <v>5629.1602594985443</v>
      </c>
      <c r="AN12">
        <f t="shared" si="9"/>
        <v>6061.9757323335643</v>
      </c>
      <c r="AO12">
        <f t="shared" si="9"/>
        <v>-303.09878661667824</v>
      </c>
      <c r="AP12">
        <f t="shared" si="9"/>
        <v>-10.345056281043737</v>
      </c>
      <c r="AQ12">
        <f t="shared" si="9"/>
        <v>-5403.0498978099695</v>
      </c>
      <c r="AR12">
        <f t="shared" si="9"/>
        <v>345.48199162587207</v>
      </c>
      <c r="AS12">
        <f t="shared" si="9"/>
        <v>15.499800928786152</v>
      </c>
      <c r="AT12">
        <f t="shared" si="9"/>
        <v>2327.55457230397</v>
      </c>
      <c r="AU12">
        <f t="shared" si="9"/>
        <v>2688.5363648586285</v>
      </c>
      <c r="AW12">
        <v>9</v>
      </c>
      <c r="AX12">
        <f>(R12*SUMPRODUCT(K13:$K$23, X13:$X$23)-$AZ$3*SUMPRODUCT(K12:$K$22, W13:$W$23))/Z12</f>
        <v>51777.336779471814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14649.450828608631</v>
      </c>
      <c r="P13">
        <f t="shared" si="22"/>
        <v>732.47254143043165</v>
      </c>
      <c r="Q13" s="4">
        <f t="shared" si="23"/>
        <v>25</v>
      </c>
      <c r="R13">
        <f t="shared" si="0"/>
        <v>1000000</v>
      </c>
      <c r="S13">
        <f t="shared" si="1"/>
        <v>51861.091895923797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44860.101850545645</v>
      </c>
      <c r="AC13">
        <f t="shared" si="2"/>
        <v>43786.948324720674</v>
      </c>
      <c r="AE13">
        <f t="shared" si="3"/>
        <v>12368.708852199079</v>
      </c>
      <c r="AF13">
        <f t="shared" si="4"/>
        <v>-618.43544260995407</v>
      </c>
      <c r="AG13">
        <f t="shared" si="4"/>
        <v>-21.107802942422364</v>
      </c>
      <c r="AH13">
        <f t="shared" si="5"/>
        <v>-13428.036478977163</v>
      </c>
      <c r="AI13">
        <f t="shared" si="6"/>
        <v>-1698.8708723304608</v>
      </c>
      <c r="AJ13">
        <f t="shared" si="7"/>
        <v>1073.1535258249714</v>
      </c>
      <c r="AK13">
        <f t="shared" si="24"/>
        <v>4844.2630317602534</v>
      </c>
      <c r="AL13">
        <f t="shared" si="8"/>
        <v>4218.5456852547641</v>
      </c>
      <c r="AN13">
        <f t="shared" si="9"/>
        <v>5441.7431059760629</v>
      </c>
      <c r="AO13">
        <f t="shared" si="9"/>
        <v>-272.08715529880322</v>
      </c>
      <c r="AP13">
        <f t="shared" si="9"/>
        <v>-9.2865991524900515</v>
      </c>
      <c r="AQ13">
        <f t="shared" si="9"/>
        <v>-5907.8053990475601</v>
      </c>
      <c r="AR13">
        <f t="shared" si="9"/>
        <v>-747.43604752279009</v>
      </c>
      <c r="AS13">
        <f t="shared" si="9"/>
        <v>472.14514227761606</v>
      </c>
      <c r="AT13">
        <f t="shared" si="9"/>
        <v>2131.2842974656323</v>
      </c>
      <c r="AU13">
        <f t="shared" si="9"/>
        <v>1855.9933922204582</v>
      </c>
      <c r="AW13">
        <v>10</v>
      </c>
      <c r="AX13">
        <f>(R13*SUMPRODUCT(K14:$K$23, X14:$X$23)-$AZ$3*SUMPRODUCT(K13:$K$22, W14:$W$23))/Z13</f>
        <v>51861.091895923797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14649.450828608631</v>
      </c>
      <c r="P14">
        <f t="shared" si="22"/>
        <v>732.47254143043165</v>
      </c>
      <c r="Q14" s="4">
        <f t="shared" si="23"/>
        <v>25</v>
      </c>
      <c r="R14">
        <f t="shared" si="0"/>
        <v>1000000</v>
      </c>
      <c r="S14">
        <f t="shared" si="1"/>
        <v>50916.1903063379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43786.948324720674</v>
      </c>
      <c r="AC14">
        <f t="shared" si="2"/>
        <v>41759.282006778107</v>
      </c>
      <c r="AE14">
        <f t="shared" si="3"/>
        <v>12014.853128556793</v>
      </c>
      <c r="AF14">
        <f t="shared" si="4"/>
        <v>-600.74265642783973</v>
      </c>
      <c r="AG14">
        <f t="shared" si="4"/>
        <v>-20.50393094786396</v>
      </c>
      <c r="AH14">
        <f t="shared" si="5"/>
        <v>-15711.758605367155</v>
      </c>
      <c r="AI14">
        <f t="shared" si="6"/>
        <v>-4318.1520641860643</v>
      </c>
      <c r="AJ14">
        <f t="shared" si="7"/>
        <v>2027.6663179425668</v>
      </c>
      <c r="AK14">
        <f t="shared" si="24"/>
        <v>4723.6650033640162</v>
      </c>
      <c r="AL14">
        <f t="shared" si="8"/>
        <v>2433.1792571205187</v>
      </c>
      <c r="AN14">
        <f t="shared" si="9"/>
        <v>4869.3781447120246</v>
      </c>
      <c r="AO14">
        <f t="shared" si="9"/>
        <v>-243.46890723560128</v>
      </c>
      <c r="AP14">
        <f t="shared" si="9"/>
        <v>-8.3098305214327723</v>
      </c>
      <c r="AQ14">
        <f t="shared" si="9"/>
        <v>-6367.6595252026818</v>
      </c>
      <c r="AR14">
        <f t="shared" si="9"/>
        <v>-1750.0601182476908</v>
      </c>
      <c r="AS14">
        <f t="shared" si="9"/>
        <v>821.7723469204177</v>
      </c>
      <c r="AT14">
        <f t="shared" si="9"/>
        <v>1914.4063505572522</v>
      </c>
      <c r="AU14">
        <f t="shared" si="9"/>
        <v>986.1185792299791</v>
      </c>
      <c r="AW14">
        <v>11</v>
      </c>
      <c r="AX14">
        <f>(R14*SUMPRODUCT(K15:$K$23, X15:$X$23)-$AZ$3*SUMPRODUCT(K14:$K$22, W15:$W$23))/Z14</f>
        <v>50916.1903063379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14649.450828608631</v>
      </c>
      <c r="P15">
        <f t="shared" si="22"/>
        <v>732.47254143043165</v>
      </c>
      <c r="Q15" s="4">
        <f t="shared" si="23"/>
        <v>25</v>
      </c>
      <c r="R15">
        <f t="shared" si="0"/>
        <v>1000000</v>
      </c>
      <c r="S15">
        <f t="shared" si="1"/>
        <v>48961.633958843646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41759.282006778107</v>
      </c>
      <c r="AC15">
        <f t="shared" si="2"/>
        <v>38865.905288788068</v>
      </c>
      <c r="AE15">
        <f t="shared" si="3"/>
        <v>11628.782015650442</v>
      </c>
      <c r="AF15">
        <f t="shared" si="4"/>
        <v>-581.43910078252213</v>
      </c>
      <c r="AG15">
        <f t="shared" si="4"/>
        <v>-19.845081825423819</v>
      </c>
      <c r="AH15">
        <f t="shared" si="5"/>
        <v>-18152.392518460099</v>
      </c>
      <c r="AI15">
        <f t="shared" si="6"/>
        <v>-7124.8946854176029</v>
      </c>
      <c r="AJ15">
        <f t="shared" si="7"/>
        <v>2893.3767179900387</v>
      </c>
      <c r="AK15">
        <f t="shared" si="24"/>
        <v>4518.7685077950937</v>
      </c>
      <c r="AL15">
        <f t="shared" si="8"/>
        <v>287.25054036752954</v>
      </c>
      <c r="AN15">
        <f t="shared" si="9"/>
        <v>4341.4083020527978</v>
      </c>
      <c r="AO15">
        <f t="shared" si="9"/>
        <v>-217.07041510263991</v>
      </c>
      <c r="AP15">
        <f t="shared" si="9"/>
        <v>-7.4088243184764053</v>
      </c>
      <c r="AQ15">
        <f t="shared" si="9"/>
        <v>-6776.887508571619</v>
      </c>
      <c r="AR15">
        <f t="shared" si="9"/>
        <v>-2659.9584459399371</v>
      </c>
      <c r="AS15">
        <f t="shared" si="9"/>
        <v>1080.1930664400393</v>
      </c>
      <c r="AT15">
        <f t="shared" si="9"/>
        <v>1687.0054910646681</v>
      </c>
      <c r="AU15">
        <f t="shared" si="9"/>
        <v>107.24011156477007</v>
      </c>
      <c r="AW15">
        <v>12</v>
      </c>
      <c r="AX15">
        <f>(R15*SUMPRODUCT(K16:$K$23, X16:$X$23)-$AZ$3*SUMPRODUCT(K15:$K$22, W16:$W$23))/Z15</f>
        <v>48961.633958843646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14649.450828608631</v>
      </c>
      <c r="P16">
        <f t="shared" si="22"/>
        <v>732.47254143043165</v>
      </c>
      <c r="Q16" s="4">
        <f t="shared" si="23"/>
        <v>25</v>
      </c>
      <c r="R16">
        <f t="shared" si="0"/>
        <v>1000000</v>
      </c>
      <c r="S16">
        <f t="shared" si="1"/>
        <v>46098.729971327506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38865.905288788068</v>
      </c>
      <c r="AC16">
        <f t="shared" si="2"/>
        <v>35282.994924260274</v>
      </c>
      <c r="AE16">
        <f t="shared" si="3"/>
        <v>11212.380461467934</v>
      </c>
      <c r="AF16">
        <f t="shared" si="4"/>
        <v>-560.61902307339676</v>
      </c>
      <c r="AG16">
        <f t="shared" si="4"/>
        <v>-19.134472330477216</v>
      </c>
      <c r="AH16">
        <f t="shared" si="5"/>
        <v>-20486.347067694562</v>
      </c>
      <c r="AI16">
        <f t="shared" si="6"/>
        <v>-9853.7201016305025</v>
      </c>
      <c r="AJ16">
        <f t="shared" si="7"/>
        <v>3582.9103645277937</v>
      </c>
      <c r="AK16">
        <f t="shared" si="24"/>
        <v>4237.3257771784702</v>
      </c>
      <c r="AL16">
        <f t="shared" si="8"/>
        <v>-2033.4839599242387</v>
      </c>
      <c r="AN16">
        <f t="shared" si="9"/>
        <v>3855.9873067282761</v>
      </c>
      <c r="AO16">
        <f t="shared" si="9"/>
        <v>-192.79936533641381</v>
      </c>
      <c r="AP16">
        <f t="shared" si="9"/>
        <v>-6.580429791944816</v>
      </c>
      <c r="AQ16">
        <f t="shared" si="9"/>
        <v>-7045.3455022982844</v>
      </c>
      <c r="AR16">
        <f t="shared" si="9"/>
        <v>-3388.737990698367</v>
      </c>
      <c r="AS16">
        <f t="shared" si="9"/>
        <v>1232.1787451150758</v>
      </c>
      <c r="AT16">
        <f t="shared" si="9"/>
        <v>1457.2351043048341</v>
      </c>
      <c r="AU16">
        <f t="shared" si="9"/>
        <v>-699.3241412784572</v>
      </c>
      <c r="AW16">
        <v>13</v>
      </c>
      <c r="AX16">
        <f>(R16*SUMPRODUCT(K17:$K$23, X17:$X$23)-$AZ$3*SUMPRODUCT(K16:$K$22, W17:$W$23))/Z16</f>
        <v>46098.729971327506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14649.450828608631</v>
      </c>
      <c r="P17">
        <f t="shared" si="22"/>
        <v>732.47254143043165</v>
      </c>
      <c r="Q17" s="4">
        <f t="shared" si="23"/>
        <v>25</v>
      </c>
      <c r="R17">
        <f t="shared" si="0"/>
        <v>1000000</v>
      </c>
      <c r="S17">
        <f t="shared" si="1"/>
        <v>42379.252712219386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35282.994924260274</v>
      </c>
      <c r="AC17">
        <f t="shared" si="2"/>
        <v>31147.156213237184</v>
      </c>
      <c r="AE17">
        <f t="shared" si="3"/>
        <v>10766.79516968562</v>
      </c>
      <c r="AF17">
        <f t="shared" si="4"/>
        <v>-538.33975848428111</v>
      </c>
      <c r="AG17">
        <f t="shared" si="4"/>
        <v>-18.374059368593109</v>
      </c>
      <c r="AH17">
        <f t="shared" si="5"/>
        <v>-22762.729543173293</v>
      </c>
      <c r="AI17">
        <f t="shared" si="6"/>
        <v>-12552.648191340546</v>
      </c>
      <c r="AJ17">
        <f t="shared" si="7"/>
        <v>4135.8387110230906</v>
      </c>
      <c r="AK17">
        <f t="shared" si="24"/>
        <v>3894.5058281061215</v>
      </c>
      <c r="AL17">
        <f t="shared" si="8"/>
        <v>-4522.3036522113343</v>
      </c>
      <c r="AN17">
        <f t="shared" si="9"/>
        <v>3410.8733010181595</v>
      </c>
      <c r="AO17">
        <f t="shared" si="9"/>
        <v>-170.543665050908</v>
      </c>
      <c r="AP17">
        <f t="shared" si="9"/>
        <v>-5.8208211026537775</v>
      </c>
      <c r="AQ17">
        <f t="shared" si="9"/>
        <v>-7211.1324896110291</v>
      </c>
      <c r="AR17">
        <f t="shared" si="9"/>
        <v>-3976.6236747464313</v>
      </c>
      <c r="AS17">
        <f t="shared" si="9"/>
        <v>1310.2154925789234</v>
      </c>
      <c r="AT17">
        <f t="shared" si="9"/>
        <v>1233.7622979164244</v>
      </c>
      <c r="AU17">
        <f t="shared" si="9"/>
        <v>-1432.6458842510838</v>
      </c>
      <c r="AW17">
        <v>14</v>
      </c>
      <c r="AX17">
        <f>(R17*SUMPRODUCT(K18:$K$23, X18:$X$23)-$AZ$3*SUMPRODUCT(K17:$K$22, W18:$W$23))/Z17</f>
        <v>42379.252712219386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14649.450828608631</v>
      </c>
      <c r="P18">
        <f t="shared" si="22"/>
        <v>732.47254143043165</v>
      </c>
      <c r="Q18" s="4">
        <f t="shared" si="23"/>
        <v>25</v>
      </c>
      <c r="R18">
        <f t="shared" si="0"/>
        <v>1000000</v>
      </c>
      <c r="S18">
        <f t="shared" si="1"/>
        <v>37803.245999429426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31147.156213237184</v>
      </c>
      <c r="AC18">
        <f t="shared" si="2"/>
        <v>26559.432329615462</v>
      </c>
      <c r="AE18">
        <f t="shared" si="3"/>
        <v>10292.266911532744</v>
      </c>
      <c r="AF18">
        <f t="shared" si="4"/>
        <v>-514.61334557663736</v>
      </c>
      <c r="AG18">
        <f t="shared" si="4"/>
        <v>-17.564253827578941</v>
      </c>
      <c r="AH18">
        <f t="shared" si="5"/>
        <v>-25042.59789312959</v>
      </c>
      <c r="AI18">
        <f t="shared" si="6"/>
        <v>-15282.508581001062</v>
      </c>
      <c r="AJ18">
        <f t="shared" si="7"/>
        <v>4587.7238836217221</v>
      </c>
      <c r="AK18">
        <f t="shared" si="24"/>
        <v>3502.0178224251285</v>
      </c>
      <c r="AL18">
        <f t="shared" si="8"/>
        <v>-7192.7668749542117</v>
      </c>
      <c r="AN18">
        <f t="shared" si="9"/>
        <v>3003.5270238133967</v>
      </c>
      <c r="AO18">
        <f t="shared" si="9"/>
        <v>-150.17635119066986</v>
      </c>
      <c r="AP18">
        <f t="shared" si="9"/>
        <v>-5.125664878078342</v>
      </c>
      <c r="AQ18">
        <f t="shared" si="9"/>
        <v>-7308.0226314598967</v>
      </c>
      <c r="AR18">
        <f t="shared" si="9"/>
        <v>-4459.7976237152488</v>
      </c>
      <c r="AS18">
        <f t="shared" si="9"/>
        <v>1338.8063854826653</v>
      </c>
      <c r="AT18">
        <f t="shared" si="9"/>
        <v>1021.971666489127</v>
      </c>
      <c r="AU18">
        <f t="shared" si="9"/>
        <v>-2099.0195717434567</v>
      </c>
      <c r="AW18">
        <v>15</v>
      </c>
      <c r="AX18">
        <f>(R18*SUMPRODUCT(K19:$K$23, X19:$X$23)-$AZ$3*SUMPRODUCT(K18:$K$22, W19:$W$23))/Z18</f>
        <v>37803.245999429426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14649.450828608631</v>
      </c>
      <c r="P19">
        <f t="shared" si="22"/>
        <v>732.47254143043165</v>
      </c>
      <c r="Q19" s="4">
        <f t="shared" si="23"/>
        <v>25</v>
      </c>
      <c r="R19">
        <f t="shared" si="0"/>
        <v>1000000</v>
      </c>
      <c r="S19">
        <f t="shared" si="1"/>
        <v>32248.389853549212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26559.432329615462</v>
      </c>
      <c r="AC19">
        <f t="shared" si="2"/>
        <v>21540.775511960477</v>
      </c>
      <c r="AE19">
        <f t="shared" si="3"/>
        <v>9785.311238968161</v>
      </c>
      <c r="AF19">
        <f t="shared" si="4"/>
        <v>-489.26556194840811</v>
      </c>
      <c r="AG19">
        <f t="shared" si="4"/>
        <v>-16.699109327461297</v>
      </c>
      <c r="AH19">
        <f t="shared" si="5"/>
        <v>-27580.078473674184</v>
      </c>
      <c r="AI19">
        <f t="shared" si="6"/>
        <v>-18300.731905981891</v>
      </c>
      <c r="AJ19">
        <f t="shared" si="7"/>
        <v>5018.6568176549845</v>
      </c>
      <c r="AK19">
        <f t="shared" si="24"/>
        <v>3068.2249639837892</v>
      </c>
      <c r="AL19">
        <f t="shared" si="8"/>
        <v>-10213.850124343116</v>
      </c>
      <c r="AN19">
        <f t="shared" si="9"/>
        <v>2630.4891456357009</v>
      </c>
      <c r="AO19">
        <f t="shared" si="9"/>
        <v>-131.52445728178506</v>
      </c>
      <c r="AP19">
        <f t="shared" si="9"/>
        <v>-4.4890576042937207</v>
      </c>
      <c r="AQ19">
        <f t="shared" si="9"/>
        <v>-7414.0817076791236</v>
      </c>
      <c r="AR19">
        <f t="shared" si="9"/>
        <v>-4919.6060769295018</v>
      </c>
      <c r="AS19">
        <f t="shared" si="9"/>
        <v>1349.116237809531</v>
      </c>
      <c r="AT19">
        <f t="shared" si="9"/>
        <v>824.80079243538785</v>
      </c>
      <c r="AU19">
        <f t="shared" si="9"/>
        <v>-2745.6890466845825</v>
      </c>
      <c r="AW19">
        <v>16</v>
      </c>
      <c r="AX19">
        <f>(R19*SUMPRODUCT(K20:$K$23, X20:$X$23)-$AZ$3*SUMPRODUCT(K19:$K$22, W20:$W$23))/Z19</f>
        <v>32248.389853549212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14649.450828608631</v>
      </c>
      <c r="P20">
        <f t="shared" si="22"/>
        <v>732.47254143043165</v>
      </c>
      <c r="Q20" s="4">
        <f t="shared" si="23"/>
        <v>25</v>
      </c>
      <c r="R20">
        <f t="shared" si="0"/>
        <v>1000000</v>
      </c>
      <c r="S20">
        <f t="shared" si="1"/>
        <v>25707.942446870376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21540.775511960477</v>
      </c>
      <c r="AC20">
        <f t="shared" si="2"/>
        <v>16231.260568867074</v>
      </c>
      <c r="AE20">
        <f t="shared" si="3"/>
        <v>9249.2448231265971</v>
      </c>
      <c r="AF20">
        <f t="shared" si="4"/>
        <v>-462.46224115632992</v>
      </c>
      <c r="AG20">
        <f t="shared" si="4"/>
        <v>-15.784285928766566</v>
      </c>
      <c r="AH20">
        <f t="shared" si="5"/>
        <v>-29913.292216804668</v>
      </c>
      <c r="AI20">
        <f t="shared" si="6"/>
        <v>-21142.293920763168</v>
      </c>
      <c r="AJ20">
        <f t="shared" si="7"/>
        <v>5309.5149430934034</v>
      </c>
      <c r="AK20">
        <f t="shared" si="24"/>
        <v>2595.1898012138417</v>
      </c>
      <c r="AL20">
        <f t="shared" si="8"/>
        <v>-13237.589176455924</v>
      </c>
      <c r="AN20">
        <f t="shared" si="9"/>
        <v>2290.3903880210619</v>
      </c>
      <c r="AO20">
        <f t="shared" si="9"/>
        <v>-114.51951940105312</v>
      </c>
      <c r="AP20">
        <f t="shared" si="9"/>
        <v>-3.9086625410356723</v>
      </c>
      <c r="AQ20">
        <f t="shared" si="9"/>
        <v>-7407.4282038816882</v>
      </c>
      <c r="AR20">
        <f t="shared" si="9"/>
        <v>-5235.4659978027157</v>
      </c>
      <c r="AS20">
        <f t="shared" si="9"/>
        <v>1314.7951236309141</v>
      </c>
      <c r="AT20">
        <f t="shared" si="9"/>
        <v>642.64682030345216</v>
      </c>
      <c r="AU20">
        <f t="shared" si="9"/>
        <v>-3278.0240538683497</v>
      </c>
      <c r="AW20">
        <v>17</v>
      </c>
      <c r="AX20">
        <f>(R20*SUMPRODUCT(K21:$K$23, X21:$X$23)-$AZ$3*SUMPRODUCT(K20:$K$22, W21:$W$23))/Z20</f>
        <v>25707.942446870376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14649.450828608631</v>
      </c>
      <c r="P21">
        <f t="shared" si="22"/>
        <v>732.47254143043165</v>
      </c>
      <c r="Q21" s="4">
        <f t="shared" si="23"/>
        <v>25</v>
      </c>
      <c r="R21">
        <f t="shared" si="0"/>
        <v>1000000</v>
      </c>
      <c r="S21">
        <f t="shared" si="1"/>
        <v>18228.973532175558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16231.260568867074</v>
      </c>
      <c r="AC21">
        <f t="shared" si="2"/>
        <v>10815.386915216417</v>
      </c>
      <c r="AE21">
        <f t="shared" si="3"/>
        <v>8691.6292092465919</v>
      </c>
      <c r="AF21">
        <f t="shared" si="4"/>
        <v>-434.58146046232963</v>
      </c>
      <c r="AG21">
        <f t="shared" si="4"/>
        <v>-14.83268777603744</v>
      </c>
      <c r="AH21">
        <f t="shared" si="5"/>
        <v>-31750.21173765845</v>
      </c>
      <c r="AI21">
        <f t="shared" si="6"/>
        <v>-23507.996676650226</v>
      </c>
      <c r="AJ21">
        <f t="shared" si="7"/>
        <v>5415.8736536506567</v>
      </c>
      <c r="AK21">
        <f t="shared" si="24"/>
        <v>2095.5135193580604</v>
      </c>
      <c r="AL21">
        <f t="shared" si="8"/>
        <v>-15996.60950364151</v>
      </c>
      <c r="AN21">
        <f t="shared" si="9"/>
        <v>1982.6488155909312</v>
      </c>
      <c r="AO21">
        <f t="shared" si="9"/>
        <v>-99.13244077954657</v>
      </c>
      <c r="AP21">
        <f t="shared" si="9"/>
        <v>-3.3834865872907915</v>
      </c>
      <c r="AQ21">
        <f t="shared" si="9"/>
        <v>-7242.5454631061511</v>
      </c>
      <c r="AR21">
        <f t="shared" si="9"/>
        <v>-5362.412574882057</v>
      </c>
      <c r="AS21">
        <f t="shared" si="9"/>
        <v>1235.4157346446875</v>
      </c>
      <c r="AT21">
        <f t="shared" si="9"/>
        <v>478.00789670020646</v>
      </c>
      <c r="AU21">
        <f t="shared" si="9"/>
        <v>-3648.9889435371633</v>
      </c>
      <c r="AW21">
        <v>18</v>
      </c>
      <c r="AX21">
        <f>(R21*SUMPRODUCT(K22:$K$23, X22:$X$23)-$AZ$3*SUMPRODUCT(K21:$K$22, W22:$W$23))/Z21</f>
        <v>18228.973532175558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14649.450828608631</v>
      </c>
      <c r="P22">
        <f t="shared" si="22"/>
        <v>732.47254143043165</v>
      </c>
      <c r="Q22" s="4">
        <f t="shared" si="23"/>
        <v>25</v>
      </c>
      <c r="R22">
        <f t="shared" si="0"/>
        <v>1000000</v>
      </c>
      <c r="S22">
        <f t="shared" si="1"/>
        <v>9697.9983865302565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10815.386915216417</v>
      </c>
      <c r="AC22">
        <f t="shared" si="2"/>
        <v>5372.1590689162977</v>
      </c>
      <c r="AE22">
        <f t="shared" si="3"/>
        <v>8114.9920825786166</v>
      </c>
      <c r="AF22">
        <f t="shared" si="4"/>
        <v>-405.74960412893086</v>
      </c>
      <c r="AG22">
        <f t="shared" si="4"/>
        <v>-13.84862848703346</v>
      </c>
      <c r="AH22">
        <f t="shared" si="5"/>
        <v>-33429.29644974423</v>
      </c>
      <c r="AI22">
        <f t="shared" si="6"/>
        <v>-25733.902599781577</v>
      </c>
      <c r="AJ22">
        <f t="shared" si="7"/>
        <v>5443.2278463001194</v>
      </c>
      <c r="AK22">
        <f t="shared" si="24"/>
        <v>1585.1895864747958</v>
      </c>
      <c r="AL22">
        <f t="shared" si="8"/>
        <v>-18705.48516700666</v>
      </c>
      <c r="AN22">
        <f t="shared" si="9"/>
        <v>1705.1950823412658</v>
      </c>
      <c r="AO22">
        <f t="shared" si="9"/>
        <v>-85.259754117063295</v>
      </c>
      <c r="AP22">
        <f t="shared" si="9"/>
        <v>-2.9099983035050419</v>
      </c>
      <c r="AQ22">
        <f t="shared" si="9"/>
        <v>-7024.4642671442753</v>
      </c>
      <c r="AR22">
        <f t="shared" si="9"/>
        <v>-5407.4389372235773</v>
      </c>
      <c r="AS22">
        <f t="shared" si="9"/>
        <v>1143.7799644315405</v>
      </c>
      <c r="AT22">
        <f t="shared" si="9"/>
        <v>333.09428523514765</v>
      </c>
      <c r="AU22">
        <f t="shared" si="9"/>
        <v>-3930.5646875568891</v>
      </c>
      <c r="AW22">
        <v>19</v>
      </c>
      <c r="AX22">
        <f>(R22*SUMPRODUCT(K23:$K$23, X23:$X$23)-$AZ$3*SUMPRODUCT(K22:$K$22, W23:$W$23))/Z22</f>
        <v>9697.9983865302565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14649.450828608631</v>
      </c>
      <c r="P23">
        <f t="shared" si="22"/>
        <v>732.47254143043165</v>
      </c>
      <c r="Q23" s="4">
        <f t="shared" si="23"/>
        <v>25</v>
      </c>
      <c r="R23">
        <f t="shared" si="0"/>
        <v>1000000</v>
      </c>
      <c r="S23">
        <f t="shared" si="1"/>
        <v>10459.279435411687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5372.1590689162977</v>
      </c>
      <c r="AC23">
        <f t="shared" si="2"/>
        <v>5372.1590689162977</v>
      </c>
      <c r="AE23">
        <f t="shared" si="3"/>
        <v>7524.3405255149446</v>
      </c>
      <c r="AF23">
        <f t="shared" si="4"/>
        <v>-376.21702627574729</v>
      </c>
      <c r="AG23">
        <f t="shared" si="4"/>
        <v>-12.840652891268805</v>
      </c>
      <c r="AH23">
        <f t="shared" si="5"/>
        <v>-34779.572435772774</v>
      </c>
      <c r="AI23">
        <f t="shared" si="6"/>
        <v>-27644.289589424847</v>
      </c>
      <c r="AJ23">
        <f t="shared" si="7"/>
        <v>0</v>
      </c>
      <c r="AK23">
        <f t="shared" si="24"/>
        <v>1071.3856199222021</v>
      </c>
      <c r="AL23">
        <f t="shared" si="8"/>
        <v>-26572.903969502644</v>
      </c>
      <c r="AN23">
        <f t="shared" si="9"/>
        <v>1456.4506709673637</v>
      </c>
      <c r="AO23">
        <f t="shared" si="9"/>
        <v>-72.822533548368199</v>
      </c>
      <c r="AP23">
        <f t="shared" si="9"/>
        <v>-2.4855038731607078</v>
      </c>
      <c r="AQ23">
        <f t="shared" si="9"/>
        <v>-6732.1157832064782</v>
      </c>
      <c r="AR23">
        <f t="shared" si="9"/>
        <v>-5350.9731496606437</v>
      </c>
      <c r="AS23">
        <f t="shared" si="9"/>
        <v>0</v>
      </c>
      <c r="AT23">
        <f t="shared" si="9"/>
        <v>207.38299917568995</v>
      </c>
      <c r="AU23">
        <f t="shared" si="9"/>
        <v>-5143.5901504849535</v>
      </c>
      <c r="AW23">
        <v>20</v>
      </c>
      <c r="AX23">
        <f>(R23*SUMPRODUCT(K$23:$K24, X$23:$X24)-$AZ$3*SUMPRODUCT(K$22:$K23, W$23:$W24))/Z23</f>
        <v>10459.279435411687</v>
      </c>
    </row>
    <row r="25" spans="5:50" x14ac:dyDescent="0.25">
      <c r="AN25" s="8">
        <f t="shared" ref="AN25:AU25" si="25">SUM(AN3:AN23)</f>
        <v>120426.24555794714</v>
      </c>
      <c r="AO25" s="8">
        <f t="shared" si="25"/>
        <v>-17008.400399353835</v>
      </c>
      <c r="AP25" s="8">
        <f t="shared" si="25"/>
        <v>-1702.945829385116</v>
      </c>
      <c r="AQ25" s="8">
        <f t="shared" si="25"/>
        <v>-105512.56870944353</v>
      </c>
      <c r="AR25" s="8">
        <f t="shared" si="25"/>
        <v>-3797.6693802352975</v>
      </c>
      <c r="AS25" s="8">
        <f t="shared" si="25"/>
        <v>-23199.849960528754</v>
      </c>
      <c r="AT25" s="8">
        <f t="shared" si="25"/>
        <v>30758.942063291353</v>
      </c>
      <c r="AU25" s="9">
        <f t="shared" si="25"/>
        <v>3761.4227225272953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54577.202919551761</v>
      </c>
      <c r="K3">
        <v>1</v>
      </c>
      <c r="L3" s="2">
        <v>0</v>
      </c>
      <c r="O3">
        <f>$C$3</f>
        <v>54577.202919551761</v>
      </c>
      <c r="P3">
        <f>O3*B5</f>
        <v>43661.762335641411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54577.202919551761</v>
      </c>
      <c r="AF3">
        <f t="shared" ref="AF3:AG23" si="4">-$Z3*P3</f>
        <v>-43661.762335641411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9393.0079969103499</v>
      </c>
      <c r="AJ3">
        <f t="shared" ref="AJ3:AJ23" si="7">AB3-AC3</f>
        <v>0</v>
      </c>
      <c r="AL3">
        <f t="shared" ref="AL3:AL23" si="8">SUM(AI3:AK3)</f>
        <v>9393.0079969103499</v>
      </c>
      <c r="AN3">
        <f t="shared" ref="AN3:AU23" si="9">AE3*$K3</f>
        <v>54577.202919551761</v>
      </c>
      <c r="AO3">
        <f t="shared" si="9"/>
        <v>-43661.762335641411</v>
      </c>
      <c r="AP3">
        <f t="shared" si="9"/>
        <v>-1522.432587</v>
      </c>
      <c r="AQ3">
        <f t="shared" si="9"/>
        <v>0</v>
      </c>
      <c r="AR3">
        <f t="shared" si="9"/>
        <v>9393.0079969103499</v>
      </c>
      <c r="AS3">
        <f t="shared" si="9"/>
        <v>0</v>
      </c>
      <c r="AT3">
        <f t="shared" si="9"/>
        <v>0</v>
      </c>
      <c r="AU3">
        <f t="shared" si="9"/>
        <v>9393.0079969103499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41645.519791557403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1000000</v>
      </c>
      <c r="S4">
        <f t="shared" si="1"/>
        <v>25225.118651949368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24503.454594592156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-24503.454594592156</v>
      </c>
      <c r="AK4">
        <f>H4*SUM(AB4, AE4:AF4)</f>
        <v>0</v>
      </c>
      <c r="AL4">
        <f t="shared" si="8"/>
        <v>-43112.400594592153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-17142.065196965286</v>
      </c>
      <c r="AR4">
        <f t="shared" si="9"/>
        <v>-17142.065196965286</v>
      </c>
      <c r="AS4">
        <f t="shared" si="9"/>
        <v>-22571.929447878316</v>
      </c>
      <c r="AT4">
        <f t="shared" si="9"/>
        <v>0</v>
      </c>
      <c r="AU4">
        <f t="shared" si="9"/>
        <v>-39713.994644843602</v>
      </c>
      <c r="AW4">
        <v>1</v>
      </c>
      <c r="AX4">
        <f>(R4*SUMPRODUCT(K5:$K$23, X5:$X$23)-$AZ$3*SUMPRODUCT(K4:$K$22, W5:$W$23))/Z4</f>
        <v>25225.118651949368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54577.202919551761</v>
      </c>
      <c r="P5">
        <f t="shared" ref="P5:P23" si="22">O5*$C$5</f>
        <v>2728.8601459775882</v>
      </c>
      <c r="Q5" s="4">
        <f t="shared" ref="Q5:Q23" si="23">$C$8</f>
        <v>25</v>
      </c>
      <c r="R5">
        <f t="shared" si="0"/>
        <v>1000000</v>
      </c>
      <c r="S5">
        <f t="shared" si="1"/>
        <v>46294.397908134495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24503.454594592156</v>
      </c>
      <c r="AC5">
        <f t="shared" si="2"/>
        <v>43524.952220357663</v>
      </c>
      <c r="AE5">
        <f t="shared" si="3"/>
        <v>51312.259295564916</v>
      </c>
      <c r="AF5">
        <f t="shared" si="4"/>
        <v>-2565.6129647782459</v>
      </c>
      <c r="AG5">
        <f t="shared" si="4"/>
        <v>-23.504438002805191</v>
      </c>
      <c r="AH5">
        <f t="shared" si="5"/>
        <v>-21499.62334779228</v>
      </c>
      <c r="AI5">
        <f t="shared" si="6"/>
        <v>27223.518544991588</v>
      </c>
      <c r="AJ5">
        <f t="shared" si="7"/>
        <v>-19021.497625765507</v>
      </c>
      <c r="AK5">
        <f>H5*SUM(AB5, AE5:AF5)</f>
        <v>6268.157636386517</v>
      </c>
      <c r="AL5">
        <f t="shared" si="8"/>
        <v>14470.178555612598</v>
      </c>
      <c r="AN5">
        <f t="shared" si="9"/>
        <v>43541.54858900913</v>
      </c>
      <c r="AO5">
        <f t="shared" si="9"/>
        <v>-2177.0774294504563</v>
      </c>
      <c r="AP5">
        <f t="shared" si="9"/>
        <v>-19.944934084103998</v>
      </c>
      <c r="AQ5">
        <f t="shared" si="9"/>
        <v>-18243.727863376407</v>
      </c>
      <c r="AR5">
        <f t="shared" si="9"/>
        <v>23100.798362098165</v>
      </c>
      <c r="AS5">
        <f t="shared" si="9"/>
        <v>-16140.88863905427</v>
      </c>
      <c r="AT5">
        <f t="shared" si="9"/>
        <v>5318.9100233573608</v>
      </c>
      <c r="AU5">
        <f t="shared" si="9"/>
        <v>12278.819746401256</v>
      </c>
      <c r="AW5">
        <v>2</v>
      </c>
      <c r="AX5">
        <f>(R5*SUMPRODUCT(K6:$K$23, X6:$X$23)-$AZ$3*SUMPRODUCT(K5:$K$22, W6:$W$23))/Z5</f>
        <v>46294.397908134495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54577.202919551761</v>
      </c>
      <c r="P6">
        <f t="shared" si="22"/>
        <v>2728.8601459775882</v>
      </c>
      <c r="Q6" s="4">
        <f t="shared" si="23"/>
        <v>25</v>
      </c>
      <c r="R6">
        <f t="shared" si="0"/>
        <v>1000000</v>
      </c>
      <c r="S6">
        <f t="shared" si="1"/>
        <v>63742.367080791315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43524.952220357663</v>
      </c>
      <c r="AC6">
        <f t="shared" si="2"/>
        <v>57783.207589797181</v>
      </c>
      <c r="AE6">
        <f t="shared" si="3"/>
        <v>49474.878175983074</v>
      </c>
      <c r="AF6">
        <f t="shared" si="4"/>
        <v>-2473.7439087991538</v>
      </c>
      <c r="AG6">
        <f t="shared" si="4"/>
        <v>-22.662794871015262</v>
      </c>
      <c r="AH6">
        <f t="shared" si="5"/>
        <v>-24263.950070475119</v>
      </c>
      <c r="AI6">
        <f t="shared" si="6"/>
        <v>22714.521401837788</v>
      </c>
      <c r="AJ6">
        <f t="shared" si="7"/>
        <v>-14258.255369439517</v>
      </c>
      <c r="AK6">
        <f>H6*SUM(AB6, AE6:AF6)</f>
        <v>7746.4982729119092</v>
      </c>
      <c r="AL6">
        <f t="shared" si="8"/>
        <v>16202.76430531018</v>
      </c>
      <c r="AN6">
        <f t="shared" si="9"/>
        <v>38673.086471761635</v>
      </c>
      <c r="AO6">
        <f t="shared" si="9"/>
        <v>-1933.6543235880818</v>
      </c>
      <c r="AP6">
        <f t="shared" si="9"/>
        <v>-17.714853639882747</v>
      </c>
      <c r="AQ6">
        <f t="shared" si="9"/>
        <v>-18966.430516194912</v>
      </c>
      <c r="AR6">
        <f t="shared" si="9"/>
        <v>17755.286778338759</v>
      </c>
      <c r="AS6">
        <f t="shared" si="9"/>
        <v>-11145.26731884848</v>
      </c>
      <c r="AT6">
        <f t="shared" si="9"/>
        <v>6055.2144564370456</v>
      </c>
      <c r="AU6">
        <f t="shared" si="9"/>
        <v>12665.233915927323</v>
      </c>
      <c r="AW6">
        <v>3</v>
      </c>
      <c r="AX6">
        <f>(R6*SUMPRODUCT(K7:$K$23, X7:$X$23)-$AZ$3*SUMPRODUCT(K6:$K$22, W7:$W$23))/Z6</f>
        <v>63742.367080791315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54577.202919551761</v>
      </c>
      <c r="P7">
        <f t="shared" si="22"/>
        <v>2728.8601459775882</v>
      </c>
      <c r="Q7" s="4">
        <f t="shared" si="23"/>
        <v>25</v>
      </c>
      <c r="R7">
        <f t="shared" si="0"/>
        <v>1000000</v>
      </c>
      <c r="S7">
        <f t="shared" si="1"/>
        <v>77979.652362337714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57783.207589797181</v>
      </c>
      <c r="AC7">
        <f t="shared" si="2"/>
        <v>67880.241537038644</v>
      </c>
      <c r="AE7">
        <f t="shared" si="3"/>
        <v>47508.723165127005</v>
      </c>
      <c r="AF7">
        <f t="shared" si="4"/>
        <v>-2375.4361582563502</v>
      </c>
      <c r="AG7">
        <f t="shared" si="4"/>
        <v>-21.762164706001936</v>
      </c>
      <c r="AH7">
        <f t="shared" si="5"/>
        <v>-26960.08865212692</v>
      </c>
      <c r="AI7">
        <f t="shared" si="6"/>
        <v>18151.436190037733</v>
      </c>
      <c r="AJ7">
        <f t="shared" si="7"/>
        <v>-10097.033947241463</v>
      </c>
      <c r="AK7">
        <f>H7*SUM(AB7, AE7:AF7)</f>
        <v>8806.7702756260624</v>
      </c>
      <c r="AL7">
        <f t="shared" si="8"/>
        <v>16861.172518422332</v>
      </c>
      <c r="AN7">
        <f t="shared" si="9"/>
        <v>34208.877680777514</v>
      </c>
      <c r="AO7">
        <f t="shared" si="9"/>
        <v>-1710.4438840388757</v>
      </c>
      <c r="AP7">
        <f t="shared" si="9"/>
        <v>-15.669948188441566</v>
      </c>
      <c r="AQ7">
        <f t="shared" si="9"/>
        <v>-19412.737567329699</v>
      </c>
      <c r="AR7">
        <f t="shared" si="9"/>
        <v>13070.026281220498</v>
      </c>
      <c r="AS7">
        <f t="shared" si="9"/>
        <v>-7270.4163830987272</v>
      </c>
      <c r="AT7">
        <f t="shared" si="9"/>
        <v>6341.3560089685025</v>
      </c>
      <c r="AU7">
        <f t="shared" si="9"/>
        <v>12140.965907090274</v>
      </c>
      <c r="AW7">
        <v>4</v>
      </c>
      <c r="AX7">
        <f>(R7*SUMPRODUCT(K8:$K$23, X8:$X$23)-$AZ$3*SUMPRODUCT(K7:$K$22, W8:$W$23))/Z7</f>
        <v>77979.652362337714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54577.202919551761</v>
      </c>
      <c r="P8">
        <f t="shared" si="22"/>
        <v>2728.8601459775882</v>
      </c>
      <c r="Q8" s="4">
        <f t="shared" si="23"/>
        <v>25</v>
      </c>
      <c r="R8">
        <f t="shared" si="0"/>
        <v>1000000</v>
      </c>
      <c r="S8">
        <f t="shared" si="1"/>
        <v>89301.872590041021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67880.241537038644</v>
      </c>
      <c r="AC8">
        <f t="shared" si="2"/>
        <v>74309.996247747273</v>
      </c>
      <c r="AE8">
        <f t="shared" si="3"/>
        <v>45414.856671401074</v>
      </c>
      <c r="AF8">
        <f t="shared" si="4"/>
        <v>-2270.7428335700538</v>
      </c>
      <c r="AG8">
        <f t="shared" si="4"/>
        <v>-20.803034161691912</v>
      </c>
      <c r="AH8">
        <f t="shared" si="5"/>
        <v>-29660.355890000155</v>
      </c>
      <c r="AI8">
        <f t="shared" si="6"/>
        <v>13462.954913669175</v>
      </c>
      <c r="AJ8">
        <f t="shared" si="7"/>
        <v>-6429.7547107086284</v>
      </c>
      <c r="AK8">
        <f t="shared" ref="AK8:AK23" si="24">H8*SUM(AB8:AB8, AE8:AF8)</f>
        <v>9500.5761381383472</v>
      </c>
      <c r="AL8">
        <f t="shared" si="8"/>
        <v>16533.776341098892</v>
      </c>
      <c r="AN8">
        <f t="shared" si="9"/>
        <v>30123.455051195167</v>
      </c>
      <c r="AO8">
        <f t="shared" si="9"/>
        <v>-1506.1727525597585</v>
      </c>
      <c r="AP8">
        <f t="shared" si="9"/>
        <v>-13.798552069257715</v>
      </c>
      <c r="AQ8">
        <f t="shared" si="9"/>
        <v>-19673.570785868284</v>
      </c>
      <c r="AR8">
        <f t="shared" si="9"/>
        <v>8929.9129606978677</v>
      </c>
      <c r="AS8">
        <f t="shared" si="9"/>
        <v>-4264.8252403317874</v>
      </c>
      <c r="AT8">
        <f t="shared" si="9"/>
        <v>6301.6862593753231</v>
      </c>
      <c r="AU8">
        <f t="shared" si="9"/>
        <v>10966.773979741403</v>
      </c>
      <c r="AW8">
        <v>5</v>
      </c>
      <c r="AX8">
        <f>(R8*SUMPRODUCT(K9:$K$23, X9:$X$23)-$AZ$3*SUMPRODUCT(K8:$K$22, W9:$W$23))/Z8</f>
        <v>89301.872590041021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54577.202919551761</v>
      </c>
      <c r="P9">
        <f t="shared" si="22"/>
        <v>2728.8601459775882</v>
      </c>
      <c r="Q9" s="4">
        <f t="shared" si="23"/>
        <v>25</v>
      </c>
      <c r="R9">
        <f t="shared" si="0"/>
        <v>1000000</v>
      </c>
      <c r="S9">
        <f t="shared" si="1"/>
        <v>97754.341731460954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74309.996247747273</v>
      </c>
      <c r="AC9">
        <f t="shared" si="2"/>
        <v>77336.823934757675</v>
      </c>
      <c r="AE9">
        <f t="shared" si="3"/>
        <v>43177.903490321383</v>
      </c>
      <c r="AF9">
        <f t="shared" si="4"/>
        <v>-2158.8951745160693</v>
      </c>
      <c r="AG9">
        <f t="shared" si="4"/>
        <v>-19.778360368690365</v>
      </c>
      <c r="AH9">
        <f t="shared" si="5"/>
        <v>-32665.738055385045</v>
      </c>
      <c r="AI9">
        <f t="shared" si="6"/>
        <v>8333.4919000515802</v>
      </c>
      <c r="AJ9">
        <f t="shared" si="7"/>
        <v>-3026.8276870104019</v>
      </c>
      <c r="AK9">
        <f t="shared" si="24"/>
        <v>9868.9335785123239</v>
      </c>
      <c r="AL9">
        <f t="shared" si="8"/>
        <v>15175.597791553502</v>
      </c>
      <c r="AN9">
        <f t="shared" si="9"/>
        <v>26382.123720867436</v>
      </c>
      <c r="AO9">
        <f t="shared" si="9"/>
        <v>-1319.106186043372</v>
      </c>
      <c r="AP9">
        <f t="shared" si="9"/>
        <v>-12.084772720835192</v>
      </c>
      <c r="AQ9">
        <f t="shared" si="9"/>
        <v>-19959.087244793911</v>
      </c>
      <c r="AR9">
        <f t="shared" si="9"/>
        <v>5091.8455173093216</v>
      </c>
      <c r="AS9">
        <f t="shared" si="9"/>
        <v>-1849.4214879690785</v>
      </c>
      <c r="AT9">
        <f t="shared" si="9"/>
        <v>6030.0154851125953</v>
      </c>
      <c r="AU9">
        <f t="shared" si="9"/>
        <v>9272.4395144528389</v>
      </c>
      <c r="AW9">
        <v>6</v>
      </c>
      <c r="AX9">
        <f>(R9*SUMPRODUCT(K10:$K$23, X10:$X$23)-$AZ$3*SUMPRODUCT(K9:$K$22, W10:$W$23))/Z9</f>
        <v>97754.341731460954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54577.202919551761</v>
      </c>
      <c r="P10">
        <f t="shared" si="22"/>
        <v>2728.8601459775882</v>
      </c>
      <c r="Q10" s="4">
        <f t="shared" si="23"/>
        <v>25</v>
      </c>
      <c r="R10">
        <f t="shared" si="0"/>
        <v>1000000</v>
      </c>
      <c r="S10">
        <f t="shared" si="1"/>
        <v>103673.90755937167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77336.823934757675</v>
      </c>
      <c r="AC10">
        <f t="shared" si="2"/>
        <v>77526.713923445306</v>
      </c>
      <c r="AE10">
        <f t="shared" si="3"/>
        <v>40812.498507040524</v>
      </c>
      <c r="AF10">
        <f t="shared" si="4"/>
        <v>-2040.6249253520261</v>
      </c>
      <c r="AG10">
        <f t="shared" si="4"/>
        <v>-18.694847080748726</v>
      </c>
      <c r="AH10">
        <f t="shared" si="5"/>
        <v>-35429.187370189371</v>
      </c>
      <c r="AI10">
        <f t="shared" si="6"/>
        <v>3323.9913644183762</v>
      </c>
      <c r="AJ10">
        <f t="shared" si="7"/>
        <v>-189.88998868763156</v>
      </c>
      <c r="AK10">
        <f t="shared" si="24"/>
        <v>9935.6534638773337</v>
      </c>
      <c r="AL10">
        <f t="shared" si="8"/>
        <v>13069.754839608078</v>
      </c>
      <c r="AN10">
        <f t="shared" si="9"/>
        <v>22971.150702564279</v>
      </c>
      <c r="AO10">
        <f t="shared" si="9"/>
        <v>-1148.5575351282139</v>
      </c>
      <c r="AP10">
        <f t="shared" si="9"/>
        <v>-10.522319518840293</v>
      </c>
      <c r="AQ10">
        <f t="shared" si="9"/>
        <v>-19941.175672192938</v>
      </c>
      <c r="AR10">
        <f t="shared" si="9"/>
        <v>1870.8951757242869</v>
      </c>
      <c r="AS10">
        <f t="shared" si="9"/>
        <v>-106.87881670119577</v>
      </c>
      <c r="AT10">
        <f t="shared" si="9"/>
        <v>5592.2426069506309</v>
      </c>
      <c r="AU10">
        <f t="shared" si="9"/>
        <v>7356.2589659737214</v>
      </c>
      <c r="AW10">
        <v>7</v>
      </c>
      <c r="AX10">
        <f>(R10*SUMPRODUCT(K11:$K$23, X11:$X$23)-$AZ$3*SUMPRODUCT(K10:$K$22, W11:$W$23))/Z10</f>
        <v>103673.90755937167</v>
      </c>
    </row>
    <row r="11" spans="1:52" x14ac:dyDescent="0.25">
      <c r="A11" t="s">
        <v>33</v>
      </c>
      <c r="C11" s="7">
        <f>AU25</f>
        <v>12828.430281922683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54577.202919551761</v>
      </c>
      <c r="P11">
        <f t="shared" si="22"/>
        <v>2728.8601459775882</v>
      </c>
      <c r="Q11" s="4">
        <f t="shared" si="23"/>
        <v>25</v>
      </c>
      <c r="R11">
        <f t="shared" si="0"/>
        <v>1000000</v>
      </c>
      <c r="S11">
        <f t="shared" si="1"/>
        <v>107523.14551948491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77526.713923445306</v>
      </c>
      <c r="AC11">
        <f t="shared" si="2"/>
        <v>75557.709655447921</v>
      </c>
      <c r="AE11">
        <f t="shared" si="3"/>
        <v>38352.007208110103</v>
      </c>
      <c r="AF11">
        <f t="shared" si="4"/>
        <v>-1917.6003604055052</v>
      </c>
      <c r="AG11">
        <f t="shared" si="4"/>
        <v>-17.567777916652293</v>
      </c>
      <c r="AH11">
        <f t="shared" si="5"/>
        <v>-37604.827731557758</v>
      </c>
      <c r="AI11">
        <f t="shared" si="6"/>
        <v>-1187.9886617698139</v>
      </c>
      <c r="AJ11">
        <f t="shared" si="7"/>
        <v>1969.0042679973849</v>
      </c>
      <c r="AK11">
        <f t="shared" si="24"/>
        <v>9751.8810266288419</v>
      </c>
      <c r="AL11">
        <f t="shared" si="8"/>
        <v>10532.896632856413</v>
      </c>
      <c r="AN11">
        <f t="shared" si="9"/>
        <v>19884.699556633415</v>
      </c>
      <c r="AO11">
        <f t="shared" si="9"/>
        <v>-994.2349778316709</v>
      </c>
      <c r="AP11">
        <f t="shared" si="9"/>
        <v>-9.1085189845401135</v>
      </c>
      <c r="AQ11">
        <f t="shared" si="9"/>
        <v>-19497.302898995531</v>
      </c>
      <c r="AR11">
        <f t="shared" si="9"/>
        <v>-615.94683917832469</v>
      </c>
      <c r="AS11">
        <f t="shared" si="9"/>
        <v>1020.8868099758129</v>
      </c>
      <c r="AT11">
        <f t="shared" si="9"/>
        <v>5056.1427795503369</v>
      </c>
      <c r="AU11">
        <f t="shared" si="9"/>
        <v>5461.0827503478249</v>
      </c>
      <c r="AW11">
        <v>8</v>
      </c>
      <c r="AX11">
        <f>(R11*SUMPRODUCT(K12:$K$23, X12:$X$23)-$AZ$3*SUMPRODUCT(K11:$K$22, W12:$W$23))/Z11</f>
        <v>107523.14551948491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54577.202919551761</v>
      </c>
      <c r="P12">
        <f t="shared" si="22"/>
        <v>2728.8601459775882</v>
      </c>
      <c r="Q12" s="4">
        <f t="shared" si="23"/>
        <v>25</v>
      </c>
      <c r="R12">
        <f t="shared" si="0"/>
        <v>1000000</v>
      </c>
      <c r="S12">
        <f t="shared" si="1"/>
        <v>109467.60452707835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75557.709655447921</v>
      </c>
      <c r="AC12">
        <f t="shared" si="2"/>
        <v>71820.652798222218</v>
      </c>
      <c r="AE12">
        <f t="shared" si="3"/>
        <v>35807.583060919511</v>
      </c>
      <c r="AF12">
        <f t="shared" si="4"/>
        <v>-1790.3791530459757</v>
      </c>
      <c r="AG12">
        <f t="shared" si="4"/>
        <v>-16.402261908557698</v>
      </c>
      <c r="AH12">
        <f t="shared" si="5"/>
        <v>-39593.529157122954</v>
      </c>
      <c r="AI12">
        <f t="shared" si="6"/>
        <v>-5592.7275111579802</v>
      </c>
      <c r="AJ12">
        <f t="shared" si="7"/>
        <v>3737.0568572257034</v>
      </c>
      <c r="AK12">
        <f t="shared" si="24"/>
        <v>9376.5445034405457</v>
      </c>
      <c r="AL12">
        <f t="shared" si="8"/>
        <v>7520.8738495082689</v>
      </c>
      <c r="AN12">
        <f t="shared" si="9"/>
        <v>17102.016066167893</v>
      </c>
      <c r="AO12">
        <f t="shared" si="9"/>
        <v>-855.1008033083948</v>
      </c>
      <c r="AP12">
        <f t="shared" si="9"/>
        <v>-7.8338643019946987</v>
      </c>
      <c r="AQ12">
        <f t="shared" si="9"/>
        <v>-18910.217162923356</v>
      </c>
      <c r="AR12">
        <f t="shared" si="9"/>
        <v>-2671.1357643658516</v>
      </c>
      <c r="AS12">
        <f t="shared" si="9"/>
        <v>1784.8511669644001</v>
      </c>
      <c r="AT12">
        <f t="shared" si="9"/>
        <v>4478.3199823948298</v>
      </c>
      <c r="AU12">
        <f t="shared" si="9"/>
        <v>3592.0353849933786</v>
      </c>
      <c r="AW12">
        <v>9</v>
      </c>
      <c r="AX12">
        <f>(R12*SUMPRODUCT(K13:$K$23, X13:$X$23)-$AZ$3*SUMPRODUCT(K12:$K$22, W13:$W$23))/Z12</f>
        <v>109467.60452707835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54577.202919551761</v>
      </c>
      <c r="P13">
        <f t="shared" si="22"/>
        <v>2728.8601459775882</v>
      </c>
      <c r="Q13" s="4">
        <f t="shared" si="23"/>
        <v>25</v>
      </c>
      <c r="R13">
        <f t="shared" si="0"/>
        <v>1000000</v>
      </c>
      <c r="S13">
        <f t="shared" si="1"/>
        <v>109720.91258072304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71820.652798222218</v>
      </c>
      <c r="AC13">
        <f t="shared" si="2"/>
        <v>66747.266743273227</v>
      </c>
      <c r="AE13">
        <f t="shared" si="3"/>
        <v>33201.319927893965</v>
      </c>
      <c r="AF13">
        <f t="shared" si="4"/>
        <v>-1660.0659963946982</v>
      </c>
      <c r="AG13">
        <f t="shared" si="4"/>
        <v>-15.208419519425348</v>
      </c>
      <c r="AH13">
        <f t="shared" si="5"/>
        <v>-41192.790801870884</v>
      </c>
      <c r="AI13">
        <f t="shared" si="6"/>
        <v>-9666.7452898910415</v>
      </c>
      <c r="AJ13">
        <f t="shared" si="7"/>
        <v>5073.3860549489909</v>
      </c>
      <c r="AK13">
        <f t="shared" si="24"/>
        <v>8844.885082675728</v>
      </c>
      <c r="AL13">
        <f t="shared" si="8"/>
        <v>4251.5258477336774</v>
      </c>
      <c r="AN13">
        <f t="shared" si="9"/>
        <v>14607.268712190611</v>
      </c>
      <c r="AO13">
        <f t="shared" si="9"/>
        <v>-730.3634356095306</v>
      </c>
      <c r="AP13">
        <f t="shared" si="9"/>
        <v>-6.6911035793287681</v>
      </c>
      <c r="AQ13">
        <f t="shared" si="9"/>
        <v>-18123.200088272813</v>
      </c>
      <c r="AR13">
        <f t="shared" si="9"/>
        <v>-4252.9859152710596</v>
      </c>
      <c r="AS13">
        <f t="shared" si="9"/>
        <v>2232.0893731414194</v>
      </c>
      <c r="AT13">
        <f t="shared" si="9"/>
        <v>3891.3999025244793</v>
      </c>
      <c r="AU13">
        <f t="shared" si="9"/>
        <v>1870.5033603948395</v>
      </c>
      <c r="AW13">
        <v>10</v>
      </c>
      <c r="AX13">
        <f>(R13*SUMPRODUCT(K14:$K$23, X14:$X$23)-$AZ$3*SUMPRODUCT(K13:$K$22, W14:$W$23))/Z13</f>
        <v>109720.91258072304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54577.202919551761</v>
      </c>
      <c r="P14">
        <f t="shared" si="22"/>
        <v>2728.8601459775882</v>
      </c>
      <c r="Q14" s="4">
        <f t="shared" si="23"/>
        <v>25</v>
      </c>
      <c r="R14">
        <f t="shared" si="0"/>
        <v>1000000</v>
      </c>
      <c r="S14">
        <f t="shared" si="1"/>
        <v>108355.00473417358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66747.266743273227</v>
      </c>
      <c r="AC14">
        <f t="shared" si="2"/>
        <v>60645.891715343729</v>
      </c>
      <c r="AE14">
        <f t="shared" si="3"/>
        <v>30546.656765006712</v>
      </c>
      <c r="AF14">
        <f t="shared" si="4"/>
        <v>-1527.3328382503357</v>
      </c>
      <c r="AG14">
        <f t="shared" si="4"/>
        <v>-13.992406687657342</v>
      </c>
      <c r="AH14">
        <f t="shared" si="5"/>
        <v>-42557.145462950117</v>
      </c>
      <c r="AI14">
        <f t="shared" si="6"/>
        <v>-13551.813942881396</v>
      </c>
      <c r="AJ14">
        <f t="shared" si="7"/>
        <v>6101.3750279294982</v>
      </c>
      <c r="AK14">
        <f t="shared" si="24"/>
        <v>8194.9386968157742</v>
      </c>
      <c r="AL14">
        <f t="shared" si="8"/>
        <v>744.49978186387671</v>
      </c>
      <c r="AN14">
        <f t="shared" si="9"/>
        <v>12379.945160712108</v>
      </c>
      <c r="AO14">
        <f t="shared" si="9"/>
        <v>-618.99725803560546</v>
      </c>
      <c r="AP14">
        <f t="shared" si="9"/>
        <v>-5.6708407991155552</v>
      </c>
      <c r="AQ14">
        <f t="shared" si="9"/>
        <v>-17247.554489541362</v>
      </c>
      <c r="AR14">
        <f t="shared" si="9"/>
        <v>-5492.2774276639748</v>
      </c>
      <c r="AS14">
        <f t="shared" si="9"/>
        <v>2472.7644937312962</v>
      </c>
      <c r="AT14">
        <f t="shared" si="9"/>
        <v>3321.2437106439115</v>
      </c>
      <c r="AU14">
        <f t="shared" si="9"/>
        <v>301.73077671123315</v>
      </c>
      <c r="AW14">
        <v>11</v>
      </c>
      <c r="AX14">
        <f>(R14*SUMPRODUCT(K15:$K$23, X15:$X$23)-$AZ$3*SUMPRODUCT(K14:$K$22, W15:$W$23))/Z14</f>
        <v>108355.00473417358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54577.202919551761</v>
      </c>
      <c r="P15">
        <f t="shared" si="22"/>
        <v>2728.8601459775882</v>
      </c>
      <c r="Q15" s="4">
        <f t="shared" si="23"/>
        <v>25</v>
      </c>
      <c r="R15">
        <f t="shared" si="0"/>
        <v>1000000</v>
      </c>
      <c r="S15">
        <f t="shared" si="1"/>
        <v>105320.270506532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60645.891715343729</v>
      </c>
      <c r="AC15">
        <f t="shared" si="2"/>
        <v>53746.570566250288</v>
      </c>
      <c r="AE15">
        <f t="shared" si="3"/>
        <v>27851.594701727652</v>
      </c>
      <c r="AF15">
        <f t="shared" si="4"/>
        <v>-1392.5797350863827</v>
      </c>
      <c r="AG15">
        <f t="shared" si="4"/>
        <v>-12.757888464338141</v>
      </c>
      <c r="AH15">
        <f t="shared" si="5"/>
        <v>-43783.766257705036</v>
      </c>
      <c r="AI15">
        <f t="shared" si="6"/>
        <v>-17337.509179528104</v>
      </c>
      <c r="AJ15">
        <f t="shared" si="7"/>
        <v>6899.3211490934409</v>
      </c>
      <c r="AK15">
        <f t="shared" si="24"/>
        <v>7453.741074590821</v>
      </c>
      <c r="AL15">
        <f t="shared" si="8"/>
        <v>-2984.4469558438423</v>
      </c>
      <c r="AN15">
        <f t="shared" si="9"/>
        <v>10397.919945593452</v>
      </c>
      <c r="AO15">
        <f t="shared" si="9"/>
        <v>-519.89599727967266</v>
      </c>
      <c r="AP15">
        <f t="shared" si="9"/>
        <v>-4.7629410217853509</v>
      </c>
      <c r="AQ15">
        <f t="shared" si="9"/>
        <v>-16345.925658466971</v>
      </c>
      <c r="AR15">
        <f t="shared" si="9"/>
        <v>-6472.6646511749768</v>
      </c>
      <c r="AS15">
        <f t="shared" si="9"/>
        <v>2575.7443965233142</v>
      </c>
      <c r="AT15">
        <f t="shared" si="9"/>
        <v>2782.7276613345762</v>
      </c>
      <c r="AU15">
        <f t="shared" si="9"/>
        <v>-1114.192593317086</v>
      </c>
      <c r="AW15">
        <v>12</v>
      </c>
      <c r="AX15">
        <f>(R15*SUMPRODUCT(K16:$K$23, X16:$X$23)-$AZ$3*SUMPRODUCT(K15:$K$22, W16:$W$23))/Z15</f>
        <v>105320.270506532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54577.202919551761</v>
      </c>
      <c r="P16">
        <f t="shared" si="22"/>
        <v>2728.8601459775882</v>
      </c>
      <c r="Q16" s="4">
        <f t="shared" si="23"/>
        <v>25</v>
      </c>
      <c r="R16">
        <f t="shared" si="0"/>
        <v>1000000</v>
      </c>
      <c r="S16">
        <f t="shared" si="1"/>
        <v>100698.44483472225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53746.570566250288</v>
      </c>
      <c r="AC16">
        <f t="shared" si="2"/>
        <v>46399.641457199177</v>
      </c>
      <c r="AE16">
        <f t="shared" si="3"/>
        <v>25147.981692869318</v>
      </c>
      <c r="AF16">
        <f t="shared" si="4"/>
        <v>-1257.399084643466</v>
      </c>
      <c r="AG16">
        <f t="shared" si="4"/>
        <v>-11.519453337475955</v>
      </c>
      <c r="AH16">
        <f t="shared" si="5"/>
        <v>-44434.249688752192</v>
      </c>
      <c r="AI16">
        <f t="shared" si="6"/>
        <v>-20555.186533863813</v>
      </c>
      <c r="AJ16">
        <f t="shared" si="7"/>
        <v>7346.9291090511106</v>
      </c>
      <c r="AK16">
        <f t="shared" si="24"/>
        <v>6643.5664714462737</v>
      </c>
      <c r="AL16">
        <f t="shared" si="8"/>
        <v>-6564.6909533664284</v>
      </c>
      <c r="AN16">
        <f t="shared" si="9"/>
        <v>8648.5022989349873</v>
      </c>
      <c r="AO16">
        <f t="shared" si="9"/>
        <v>-432.42511494674937</v>
      </c>
      <c r="AP16">
        <f t="shared" si="9"/>
        <v>-3.96159102898838</v>
      </c>
      <c r="AQ16">
        <f t="shared" si="9"/>
        <v>-15281.135292602406</v>
      </c>
      <c r="AR16">
        <f t="shared" si="9"/>
        <v>-7069.0196996431569</v>
      </c>
      <c r="AS16">
        <f t="shared" si="9"/>
        <v>2526.6414643429448</v>
      </c>
      <c r="AT16">
        <f t="shared" si="9"/>
        <v>2284.7519376762684</v>
      </c>
      <c r="AU16">
        <f t="shared" si="9"/>
        <v>-2257.6262976239432</v>
      </c>
      <c r="AW16">
        <v>13</v>
      </c>
      <c r="AX16">
        <f>(R16*SUMPRODUCT(K17:$K$23, X17:$X$23)-$AZ$3*SUMPRODUCT(K16:$K$22, W17:$W$23))/Z16</f>
        <v>100698.44483472225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54577.202919551761</v>
      </c>
      <c r="P17">
        <f t="shared" si="22"/>
        <v>2728.8601459775882</v>
      </c>
      <c r="Q17" s="4">
        <f t="shared" si="23"/>
        <v>25</v>
      </c>
      <c r="R17">
        <f t="shared" si="0"/>
        <v>1000000</v>
      </c>
      <c r="S17">
        <f t="shared" si="1"/>
        <v>94523.904124619832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46399.641457199177</v>
      </c>
      <c r="AC17">
        <f t="shared" si="2"/>
        <v>38917.43091768476</v>
      </c>
      <c r="AE17">
        <f t="shared" si="3"/>
        <v>22470.554342548548</v>
      </c>
      <c r="AF17">
        <f t="shared" si="4"/>
        <v>-1123.5277171274274</v>
      </c>
      <c r="AG17">
        <f t="shared" si="4"/>
        <v>-10.293012989173675</v>
      </c>
      <c r="AH17">
        <f t="shared" si="5"/>
        <v>-44449.832597100765</v>
      </c>
      <c r="AI17">
        <f t="shared" si="6"/>
        <v>-23113.098984668817</v>
      </c>
      <c r="AJ17">
        <f t="shared" si="7"/>
        <v>7482.2105395144172</v>
      </c>
      <c r="AK17">
        <f t="shared" si="24"/>
        <v>5797.217881165986</v>
      </c>
      <c r="AL17">
        <f t="shared" si="8"/>
        <v>-9833.6705639884131</v>
      </c>
      <c r="AN17">
        <f t="shared" si="9"/>
        <v>7118.5726725694221</v>
      </c>
      <c r="AO17">
        <f t="shared" si="9"/>
        <v>-355.92863362847112</v>
      </c>
      <c r="AP17">
        <f t="shared" si="9"/>
        <v>-3.2607811924066472</v>
      </c>
      <c r="AQ17">
        <f t="shared" si="9"/>
        <v>-14081.511243666078</v>
      </c>
      <c r="AR17">
        <f t="shared" si="9"/>
        <v>-7322.1279859175338</v>
      </c>
      <c r="AS17">
        <f t="shared" si="9"/>
        <v>2370.3313529806464</v>
      </c>
      <c r="AT17">
        <f t="shared" si="9"/>
        <v>1836.5330982359067</v>
      </c>
      <c r="AU17">
        <f t="shared" si="9"/>
        <v>-3115.26353470098</v>
      </c>
      <c r="AW17">
        <v>14</v>
      </c>
      <c r="AX17">
        <f>(R17*SUMPRODUCT(K18:$K$23, X18:$X$23)-$AZ$3*SUMPRODUCT(K17:$K$22, W18:$W$23))/Z17</f>
        <v>94523.904124619832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54577.202919551761</v>
      </c>
      <c r="P18">
        <f t="shared" si="22"/>
        <v>2728.8601459775882</v>
      </c>
      <c r="Q18" s="4">
        <f t="shared" si="23"/>
        <v>25</v>
      </c>
      <c r="R18">
        <f t="shared" si="0"/>
        <v>1000000</v>
      </c>
      <c r="S18">
        <f t="shared" si="1"/>
        <v>86616.122423172783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38917.43091768476</v>
      </c>
      <c r="AC18">
        <f t="shared" si="2"/>
        <v>31487.511275766366</v>
      </c>
      <c r="AE18">
        <f t="shared" si="3"/>
        <v>19840.420515862501</v>
      </c>
      <c r="AF18">
        <f t="shared" si="4"/>
        <v>-992.02102579312498</v>
      </c>
      <c r="AG18">
        <f t="shared" si="4"/>
        <v>-9.0882362298356529</v>
      </c>
      <c r="AH18">
        <f t="shared" si="5"/>
        <v>-44073.865177851367</v>
      </c>
      <c r="AI18">
        <f t="shared" si="6"/>
        <v>-25234.553924011827</v>
      </c>
      <c r="AJ18">
        <f t="shared" si="7"/>
        <v>7429.9196419183936</v>
      </c>
      <c r="AK18">
        <f t="shared" si="24"/>
        <v>4943.1376396523374</v>
      </c>
      <c r="AL18">
        <f t="shared" si="8"/>
        <v>-12861.496642441096</v>
      </c>
      <c r="AN18">
        <f t="shared" si="9"/>
        <v>5789.9041771294587</v>
      </c>
      <c r="AO18">
        <f t="shared" si="9"/>
        <v>-289.49520885647291</v>
      </c>
      <c r="AP18">
        <f t="shared" si="9"/>
        <v>-2.6521623807214572</v>
      </c>
      <c r="AQ18">
        <f t="shared" si="9"/>
        <v>-12861.79674929077</v>
      </c>
      <c r="AR18">
        <f t="shared" si="9"/>
        <v>-7364.0399433985067</v>
      </c>
      <c r="AS18">
        <f t="shared" si="9"/>
        <v>2168.2263607309142</v>
      </c>
      <c r="AT18">
        <f t="shared" si="9"/>
        <v>1442.5245294103961</v>
      </c>
      <c r="AU18">
        <f t="shared" si="9"/>
        <v>-3753.289053257196</v>
      </c>
      <c r="AW18">
        <v>15</v>
      </c>
      <c r="AX18">
        <f>(R18*SUMPRODUCT(K19:$K$23, X19:$X$23)-$AZ$3*SUMPRODUCT(K18:$K$22, W19:$W$23))/Z18</f>
        <v>86616.122423172783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54577.202919551761</v>
      </c>
      <c r="P19">
        <f t="shared" si="22"/>
        <v>2728.8601459775882</v>
      </c>
      <c r="Q19" s="4">
        <f t="shared" si="23"/>
        <v>25</v>
      </c>
      <c r="R19">
        <f t="shared" si="0"/>
        <v>1000000</v>
      </c>
      <c r="S19">
        <f t="shared" si="1"/>
        <v>76674.537090599275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31487.511275766366</v>
      </c>
      <c r="AC19">
        <f t="shared" si="2"/>
        <v>24278.335815764571</v>
      </c>
      <c r="AE19">
        <f t="shared" si="3"/>
        <v>17281.404109428422</v>
      </c>
      <c r="AF19">
        <f t="shared" si="4"/>
        <v>-864.0702054714211</v>
      </c>
      <c r="AG19">
        <f t="shared" si="4"/>
        <v>-7.916035993499734</v>
      </c>
      <c r="AH19">
        <f t="shared" si="5"/>
        <v>-43252.714961502483</v>
      </c>
      <c r="AI19">
        <f t="shared" si="6"/>
        <v>-26843.297093538982</v>
      </c>
      <c r="AJ19">
        <f t="shared" si="7"/>
        <v>7209.1754600017957</v>
      </c>
      <c r="AK19">
        <f t="shared" si="24"/>
        <v>4099.3134117192885</v>
      </c>
      <c r="AL19">
        <f t="shared" si="8"/>
        <v>-15534.808221817897</v>
      </c>
      <c r="AN19">
        <f t="shared" si="9"/>
        <v>4645.5901934080084</v>
      </c>
      <c r="AO19">
        <f t="shared" si="9"/>
        <v>-232.27950967040042</v>
      </c>
      <c r="AP19">
        <f t="shared" si="9"/>
        <v>-2.1279902344279766</v>
      </c>
      <c r="AQ19">
        <f t="shared" si="9"/>
        <v>-11627.202696672177</v>
      </c>
      <c r="AR19">
        <f t="shared" si="9"/>
        <v>-7216.0200031689965</v>
      </c>
      <c r="AS19">
        <f t="shared" si="9"/>
        <v>1937.9718573486743</v>
      </c>
      <c r="AT19">
        <f t="shared" si="9"/>
        <v>1101.9781763450076</v>
      </c>
      <c r="AU19">
        <f t="shared" si="9"/>
        <v>-4176.0699694753148</v>
      </c>
      <c r="AW19">
        <v>16</v>
      </c>
      <c r="AX19">
        <f>(R19*SUMPRODUCT(K20:$K$23, X20:$X$23)-$AZ$3*SUMPRODUCT(K19:$K$22, W20:$W$23))/Z19</f>
        <v>76674.537090599275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54577.202919551761</v>
      </c>
      <c r="P20">
        <f t="shared" si="22"/>
        <v>2728.8601459775882</v>
      </c>
      <c r="Q20" s="4">
        <f t="shared" si="23"/>
        <v>25</v>
      </c>
      <c r="R20">
        <f t="shared" si="0"/>
        <v>1000000</v>
      </c>
      <c r="S20">
        <f t="shared" si="1"/>
        <v>64179.267114378337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24278.335815764571</v>
      </c>
      <c r="AC20">
        <f t="shared" si="2"/>
        <v>17423.187633186884</v>
      </c>
      <c r="AE20">
        <f t="shared" si="3"/>
        <v>14816.449138741091</v>
      </c>
      <c r="AF20">
        <f t="shared" si="4"/>
        <v>-740.82245693705454</v>
      </c>
      <c r="AG20">
        <f t="shared" si="4"/>
        <v>-6.7869221699492961</v>
      </c>
      <c r="AH20">
        <f t="shared" si="5"/>
        <v>-41998.138544617643</v>
      </c>
      <c r="AI20">
        <f t="shared" si="6"/>
        <v>-27929.298784983555</v>
      </c>
      <c r="AJ20">
        <f t="shared" si="7"/>
        <v>6855.1481825776864</v>
      </c>
      <c r="AK20">
        <f t="shared" si="24"/>
        <v>3282.0252788419407</v>
      </c>
      <c r="AL20">
        <f t="shared" si="8"/>
        <v>-17792.125323563927</v>
      </c>
      <c r="AN20">
        <f t="shared" si="9"/>
        <v>3668.9971279735314</v>
      </c>
      <c r="AO20">
        <f t="shared" si="9"/>
        <v>-183.44985639867656</v>
      </c>
      <c r="AP20">
        <f t="shared" si="9"/>
        <v>-1.6806454580412129</v>
      </c>
      <c r="AQ20">
        <f t="shared" si="9"/>
        <v>-10399.998559542131</v>
      </c>
      <c r="AR20">
        <f t="shared" si="9"/>
        <v>-6916.1319334253176</v>
      </c>
      <c r="AS20">
        <f t="shared" si="9"/>
        <v>1697.5402647551998</v>
      </c>
      <c r="AT20">
        <f t="shared" si="9"/>
        <v>812.72788164349333</v>
      </c>
      <c r="AU20">
        <f t="shared" si="9"/>
        <v>-4405.8637870266239</v>
      </c>
      <c r="AW20">
        <v>17</v>
      </c>
      <c r="AX20">
        <f>(R20*SUMPRODUCT(K21:$K$23, X21:$X$23)-$AZ$3*SUMPRODUCT(K20:$K$22, W21:$W$23))/Z20</f>
        <v>64179.267114378337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54577.202919551761</v>
      </c>
      <c r="P21">
        <f t="shared" si="22"/>
        <v>2728.8601459775882</v>
      </c>
      <c r="Q21" s="4">
        <f t="shared" si="23"/>
        <v>25</v>
      </c>
      <c r="R21">
        <f t="shared" si="0"/>
        <v>1000000</v>
      </c>
      <c r="S21">
        <f t="shared" si="1"/>
        <v>48290.857138939777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17423.187633186884</v>
      </c>
      <c r="AC21">
        <f t="shared" si="2"/>
        <v>11033.337424866606</v>
      </c>
      <c r="AE21">
        <f t="shared" si="3"/>
        <v>12469.621191114979</v>
      </c>
      <c r="AF21">
        <f t="shared" si="4"/>
        <v>-623.48105955574897</v>
      </c>
      <c r="AG21">
        <f t="shared" si="4"/>
        <v>-5.7119184036856607</v>
      </c>
      <c r="AH21">
        <f t="shared" si="5"/>
        <v>-40285.381782565681</v>
      </c>
      <c r="AI21">
        <f t="shared" si="6"/>
        <v>-28444.953569410136</v>
      </c>
      <c r="AJ21">
        <f t="shared" si="7"/>
        <v>6389.8502083202784</v>
      </c>
      <c r="AK21">
        <f t="shared" si="24"/>
        <v>2504.6349154848549</v>
      </c>
      <c r="AL21">
        <f t="shared" si="8"/>
        <v>-19550.468445605005</v>
      </c>
      <c r="AN21">
        <f t="shared" si="9"/>
        <v>2844.4471215051658</v>
      </c>
      <c r="AO21">
        <f t="shared" si="9"/>
        <v>-142.22235607525829</v>
      </c>
      <c r="AP21">
        <f t="shared" si="9"/>
        <v>-1.3029465460596965</v>
      </c>
      <c r="AQ21">
        <f t="shared" si="9"/>
        <v>-9189.5043557381305</v>
      </c>
      <c r="AR21">
        <f t="shared" si="9"/>
        <v>-6488.5825368542828</v>
      </c>
      <c r="AS21">
        <f t="shared" si="9"/>
        <v>1457.5896695928916</v>
      </c>
      <c r="AT21">
        <f t="shared" si="9"/>
        <v>571.33263846447335</v>
      </c>
      <c r="AU21">
        <f t="shared" si="9"/>
        <v>-4459.660228796919</v>
      </c>
      <c r="AW21">
        <v>18</v>
      </c>
      <c r="AX21">
        <f>(R21*SUMPRODUCT(K22:$K$23, X22:$X$23)-$AZ$3*SUMPRODUCT(K21:$K$22, W22:$W$23))/Z21</f>
        <v>48290.857138939777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54577.202919551761</v>
      </c>
      <c r="P22">
        <f t="shared" si="22"/>
        <v>2728.8601459775882</v>
      </c>
      <c r="Q22" s="4">
        <f t="shared" si="23"/>
        <v>25</v>
      </c>
      <c r="R22">
        <f t="shared" si="0"/>
        <v>1000000</v>
      </c>
      <c r="S22">
        <f t="shared" si="1"/>
        <v>27678.371409305531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11033.337424866606</v>
      </c>
      <c r="AC22">
        <f t="shared" si="2"/>
        <v>5207.3204535613486</v>
      </c>
      <c r="AE22">
        <f t="shared" si="3"/>
        <v>10267.980758636724</v>
      </c>
      <c r="AF22">
        <f t="shared" si="4"/>
        <v>-513.39903793183623</v>
      </c>
      <c r="AG22">
        <f t="shared" si="4"/>
        <v>-4.7034202053978476</v>
      </c>
      <c r="AH22">
        <f t="shared" si="5"/>
        <v>-38055.160570038272</v>
      </c>
      <c r="AI22">
        <f t="shared" si="6"/>
        <v>-28305.28226953878</v>
      </c>
      <c r="AJ22">
        <f t="shared" si="7"/>
        <v>5826.0169713052574</v>
      </c>
      <c r="AK22">
        <f t="shared" si="24"/>
        <v>1778.8638171248444</v>
      </c>
      <c r="AL22">
        <f t="shared" si="8"/>
        <v>-20700.401481108678</v>
      </c>
      <c r="AN22">
        <f t="shared" si="9"/>
        <v>2157.6004162456875</v>
      </c>
      <c r="AO22">
        <f t="shared" si="9"/>
        <v>-107.88002081228439</v>
      </c>
      <c r="AP22">
        <f t="shared" si="9"/>
        <v>-0.98832493276819622</v>
      </c>
      <c r="AQ22">
        <f t="shared" si="9"/>
        <v>-7996.4924181560773</v>
      </c>
      <c r="AR22">
        <f t="shared" si="9"/>
        <v>-5947.7603476554423</v>
      </c>
      <c r="AS22">
        <f t="shared" si="9"/>
        <v>1224.2150562825564</v>
      </c>
      <c r="AT22">
        <f t="shared" si="9"/>
        <v>373.79085552382134</v>
      </c>
      <c r="AU22">
        <f t="shared" si="9"/>
        <v>-4349.7544358490641</v>
      </c>
      <c r="AW22">
        <v>19</v>
      </c>
      <c r="AX22">
        <f>(R22*SUMPRODUCT(K23:$K$23, X23:$X$23)-$AZ$3*SUMPRODUCT(K22:$K$22, W23:$W$23))/Z22</f>
        <v>27678.371409305531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54577.202919551761</v>
      </c>
      <c r="P23">
        <f t="shared" si="22"/>
        <v>2728.8601459775882</v>
      </c>
      <c r="Q23" s="4">
        <f t="shared" si="23"/>
        <v>25</v>
      </c>
      <c r="R23">
        <f t="shared" si="0"/>
        <v>1000000</v>
      </c>
      <c r="S23">
        <f t="shared" si="1"/>
        <v>34520.366318538589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5207.3204535613486</v>
      </c>
      <c r="AC23">
        <f t="shared" si="2"/>
        <v>5207.3204535613486</v>
      </c>
      <c r="AE23">
        <f t="shared" si="3"/>
        <v>8232.8496296554258</v>
      </c>
      <c r="AF23">
        <f t="shared" si="4"/>
        <v>-411.6424814827713</v>
      </c>
      <c r="AG23">
        <f t="shared" si="4"/>
        <v>-3.771194376611267</v>
      </c>
      <c r="AH23">
        <f t="shared" si="5"/>
        <v>-35407.665069304072</v>
      </c>
      <c r="AI23">
        <f t="shared" si="6"/>
        <v>-27590.229115508031</v>
      </c>
      <c r="AJ23">
        <f t="shared" si="7"/>
        <v>0</v>
      </c>
      <c r="AK23">
        <f t="shared" si="24"/>
        <v>1114.8771639355821</v>
      </c>
      <c r="AL23">
        <f t="shared" si="8"/>
        <v>-26475.351951572447</v>
      </c>
      <c r="AN23">
        <f t="shared" si="9"/>
        <v>1593.5933955174689</v>
      </c>
      <c r="AO23">
        <f t="shared" si="9"/>
        <v>-79.67966977587345</v>
      </c>
      <c r="AP23">
        <f t="shared" si="9"/>
        <v>-0.72997209011721775</v>
      </c>
      <c r="AQ23">
        <f t="shared" si="9"/>
        <v>-6853.69267548485</v>
      </c>
      <c r="AR23">
        <f t="shared" si="9"/>
        <v>-5340.5089218333724</v>
      </c>
      <c r="AS23">
        <f t="shared" si="9"/>
        <v>0</v>
      </c>
      <c r="AT23">
        <f t="shared" si="9"/>
        <v>215.80144970233712</v>
      </c>
      <c r="AU23">
        <f t="shared" si="9"/>
        <v>-5124.7074721310346</v>
      </c>
      <c r="AW23">
        <v>20</v>
      </c>
      <c r="AX23">
        <f>(R23*SUMPRODUCT(K$23:$K24, X$23:$X24)-$AZ$3*SUMPRODUCT(K$22:$K23, W$23:$W24))/Z23</f>
        <v>34520.366318538589</v>
      </c>
    </row>
    <row r="25" spans="5:50" x14ac:dyDescent="0.25">
      <c r="AN25" s="8">
        <f t="shared" ref="AN25:AU25" si="25">SUM(AN3:AN23)</f>
        <v>361316.50198030815</v>
      </c>
      <c r="AO25" s="8">
        <f t="shared" si="25"/>
        <v>-58998.727288679242</v>
      </c>
      <c r="AP25" s="8">
        <f t="shared" si="25"/>
        <v>-1662.9396497716564</v>
      </c>
      <c r="AQ25" s="8">
        <f t="shared" si="25"/>
        <v>-311754.32913607405</v>
      </c>
      <c r="AR25" s="8">
        <f t="shared" si="25"/>
        <v>-11099.49409421683</v>
      </c>
      <c r="AS25" s="8">
        <f t="shared" si="25"/>
        <v>-39880.775067511793</v>
      </c>
      <c r="AT25" s="8">
        <f t="shared" si="25"/>
        <v>63808.699443651298</v>
      </c>
      <c r="AU25" s="9">
        <f t="shared" si="25"/>
        <v>12828.430281922683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3135.1595967682288</v>
      </c>
      <c r="K3">
        <v>1</v>
      </c>
      <c r="L3" s="2">
        <v>0</v>
      </c>
      <c r="O3">
        <f>$C$3</f>
        <v>3135.1595967682288</v>
      </c>
      <c r="P3">
        <f>O3*B5</f>
        <v>2508.1276774145831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3135.1595967682288</v>
      </c>
      <c r="AF3">
        <f t="shared" ref="AF3:AG23" si="4">-$Z3*P3</f>
        <v>-2508.1276774145831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-895.40066764635435</v>
      </c>
      <c r="AJ3">
        <f t="shared" ref="AJ3:AJ23" si="7">AB3-AC3</f>
        <v>0</v>
      </c>
      <c r="AL3">
        <f t="shared" ref="AL3:AL23" si="8">SUM(AI3:AK3)</f>
        <v>-895.40066764635435</v>
      </c>
      <c r="AN3">
        <f t="shared" ref="AN3:AU23" si="9">AE3*$K3</f>
        <v>3135.1595967682288</v>
      </c>
      <c r="AO3">
        <f t="shared" si="9"/>
        <v>-2508.1276774145831</v>
      </c>
      <c r="AP3">
        <f t="shared" si="9"/>
        <v>-1522.432587</v>
      </c>
      <c r="AQ3">
        <f t="shared" si="9"/>
        <v>0</v>
      </c>
      <c r="AR3">
        <f t="shared" si="9"/>
        <v>-895.40066764635435</v>
      </c>
      <c r="AS3">
        <f t="shared" si="9"/>
        <v>0</v>
      </c>
      <c r="AT3">
        <f t="shared" si="9"/>
        <v>0</v>
      </c>
      <c r="AU3">
        <f t="shared" si="9"/>
        <v>-895.40066764635435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2465.6366933952286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2000000</v>
      </c>
      <c r="S4">
        <f t="shared" si="1"/>
        <v>438.74781254324034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433.87647850390931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-433.87647850390931</v>
      </c>
      <c r="AK4">
        <f>G4*MAX(0, SUM(AB4, AE4:AF4))</f>
        <v>0</v>
      </c>
      <c r="AL4">
        <f t="shared" si="8"/>
        <v>-2639.4984785039092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-2031.7602148913199</v>
      </c>
      <c r="AR4">
        <f t="shared" si="9"/>
        <v>-2031.7602148913199</v>
      </c>
      <c r="AS4">
        <f t="shared" si="9"/>
        <v>-399.67545082584053</v>
      </c>
      <c r="AT4">
        <f t="shared" si="9"/>
        <v>0</v>
      </c>
      <c r="AU4">
        <f t="shared" si="9"/>
        <v>-2431.4356657171606</v>
      </c>
      <c r="AW4">
        <v>1</v>
      </c>
      <c r="AX4">
        <f>(R4*SUMPRODUCT(K5:$K$23, X5:$X$23)-$AZ$3*SUMPRODUCT(K4:$K$22, W5:$W$23))/Z4</f>
        <v>438.74781254324034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3135.1595967682288</v>
      </c>
      <c r="P5">
        <f t="shared" ref="P5:P23" si="22">O5*$C$5</f>
        <v>156.75797983841144</v>
      </c>
      <c r="Q5" s="4">
        <f t="shared" ref="Q5:Q23" si="23">$C$8</f>
        <v>25</v>
      </c>
      <c r="R5">
        <f t="shared" si="0"/>
        <v>2000000</v>
      </c>
      <c r="S5">
        <f t="shared" si="1"/>
        <v>828.28007062112499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433.87647850390931</v>
      </c>
      <c r="AC5">
        <f t="shared" si="2"/>
        <v>809.98036217019398</v>
      </c>
      <c r="AE5">
        <f t="shared" si="3"/>
        <v>3065.8925594423476</v>
      </c>
      <c r="AF5">
        <f t="shared" si="4"/>
        <v>-153.29462797211738</v>
      </c>
      <c r="AG5">
        <f t="shared" si="4"/>
        <v>-24.447659399881246</v>
      </c>
      <c r="AH5">
        <f t="shared" si="5"/>
        <v>-2203.6822295001361</v>
      </c>
      <c r="AI5">
        <f t="shared" si="6"/>
        <v>684.46804257021313</v>
      </c>
      <c r="AJ5">
        <f t="shared" si="7"/>
        <v>-376.10388366628467</v>
      </c>
      <c r="AK5">
        <f>G5*SUM(AB5, AE5:AF5)</f>
        <v>234.25320869818981</v>
      </c>
      <c r="AL5">
        <f t="shared" si="8"/>
        <v>542.61736760211829</v>
      </c>
      <c r="AN5">
        <f t="shared" si="9"/>
        <v>2601.5948562447888</v>
      </c>
      <c r="AO5">
        <f t="shared" si="9"/>
        <v>-130.07974281223943</v>
      </c>
      <c r="AP5">
        <f t="shared" si="9"/>
        <v>-20.745314360762951</v>
      </c>
      <c r="AQ5">
        <f t="shared" si="9"/>
        <v>-1869.9573588803087</v>
      </c>
      <c r="AR5">
        <f t="shared" si="9"/>
        <v>580.81244019147789</v>
      </c>
      <c r="AS5">
        <f t="shared" si="9"/>
        <v>-319.14684229439132</v>
      </c>
      <c r="AT5">
        <f t="shared" si="9"/>
        <v>198.77798422228358</v>
      </c>
      <c r="AU5">
        <f t="shared" si="9"/>
        <v>460.44358211937021</v>
      </c>
      <c r="AW5">
        <v>2</v>
      </c>
      <c r="AX5">
        <f>(R5*SUMPRODUCT(K6:$K$23, X6:$X$23)-$AZ$3*SUMPRODUCT(K5:$K$22, W6:$W$23))/Z5</f>
        <v>828.28007062112499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3135.1595967682288</v>
      </c>
      <c r="P6">
        <f t="shared" si="22"/>
        <v>156.75797983841144</v>
      </c>
      <c r="Q6" s="4">
        <f t="shared" si="23"/>
        <v>25</v>
      </c>
      <c r="R6">
        <f t="shared" si="0"/>
        <v>2000000</v>
      </c>
      <c r="S6">
        <f t="shared" si="1"/>
        <v>1169.3623556712232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809.98036217019398</v>
      </c>
      <c r="AC6">
        <f t="shared" si="2"/>
        <v>1130.8012077685853</v>
      </c>
      <c r="AE6">
        <f t="shared" si="3"/>
        <v>3031.7738905985107</v>
      </c>
      <c r="AF6">
        <f t="shared" si="4"/>
        <v>-151.58869452992553</v>
      </c>
      <c r="AG6">
        <f t="shared" si="4"/>
        <v>-24.175594551260726</v>
      </c>
      <c r="AH6">
        <f t="shared" si="5"/>
        <v>-2207.0603697367033</v>
      </c>
      <c r="AI6">
        <f t="shared" si="6"/>
        <v>648.94923178062118</v>
      </c>
      <c r="AJ6">
        <f t="shared" si="7"/>
        <v>-320.82084559839132</v>
      </c>
      <c r="AK6">
        <f>G6*SUM(AB6, AE6:AF6)</f>
        <v>258.3115890767146</v>
      </c>
      <c r="AL6">
        <f t="shared" si="8"/>
        <v>586.43997525894451</v>
      </c>
      <c r="AN6">
        <f t="shared" si="9"/>
        <v>2369.8502786988552</v>
      </c>
      <c r="AO6">
        <f t="shared" si="9"/>
        <v>-118.49251393494275</v>
      </c>
      <c r="AP6">
        <f t="shared" si="9"/>
        <v>-18.897365553110387</v>
      </c>
      <c r="AQ6">
        <f t="shared" si="9"/>
        <v>-1725.1954865582593</v>
      </c>
      <c r="AR6">
        <f t="shared" si="9"/>
        <v>507.26491265254265</v>
      </c>
      <c r="AS6">
        <f t="shared" si="9"/>
        <v>-250.77640938574666</v>
      </c>
      <c r="AT6">
        <f t="shared" si="9"/>
        <v>201.91472499413473</v>
      </c>
      <c r="AU6">
        <f t="shared" si="9"/>
        <v>458.4032282609308</v>
      </c>
      <c r="AW6">
        <v>3</v>
      </c>
      <c r="AX6">
        <f>(R6*SUMPRODUCT(K7:$K$23, X7:$X$23)-$AZ$3*SUMPRODUCT(K6:$K$22, W7:$W$23))/Z6</f>
        <v>1169.3623556712232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3135.1595967682288</v>
      </c>
      <c r="P7">
        <f t="shared" si="22"/>
        <v>156.75797983841144</v>
      </c>
      <c r="Q7" s="4">
        <f t="shared" si="23"/>
        <v>25</v>
      </c>
      <c r="R7">
        <f t="shared" si="0"/>
        <v>2000000</v>
      </c>
      <c r="S7">
        <f t="shared" si="1"/>
        <v>1466.0179981148149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1130.8012077685853</v>
      </c>
      <c r="AC7">
        <f t="shared" si="2"/>
        <v>1401.8761862101401</v>
      </c>
      <c r="AE7">
        <f t="shared" si="3"/>
        <v>2997.988827101256</v>
      </c>
      <c r="AF7">
        <f t="shared" si="4"/>
        <v>-149.89944135506281</v>
      </c>
      <c r="AG7">
        <f t="shared" si="4"/>
        <v>-23.906189896932435</v>
      </c>
      <c r="AH7">
        <f t="shared" si="5"/>
        <v>-2211.8967052547155</v>
      </c>
      <c r="AI7">
        <f t="shared" si="6"/>
        <v>612.28649059454528</v>
      </c>
      <c r="AJ7">
        <f t="shared" si="7"/>
        <v>-271.07497844155478</v>
      </c>
      <c r="AK7">
        <f>G7*SUM(AB7, AE7:AF7)</f>
        <v>278.52234154603451</v>
      </c>
      <c r="AL7">
        <f t="shared" si="8"/>
        <v>619.73385369902508</v>
      </c>
      <c r="AN7">
        <f t="shared" si="9"/>
        <v>2158.7158366303011</v>
      </c>
      <c r="AO7">
        <f t="shared" si="9"/>
        <v>-107.93579183151506</v>
      </c>
      <c r="AP7">
        <f t="shared" si="9"/>
        <v>-17.213763526229567</v>
      </c>
      <c r="AQ7">
        <f t="shared" si="9"/>
        <v>-1592.6865382085264</v>
      </c>
      <c r="AR7">
        <f t="shared" si="9"/>
        <v>440.87974306403015</v>
      </c>
      <c r="AS7">
        <f t="shared" si="9"/>
        <v>-195.18880243519925</v>
      </c>
      <c r="AT7">
        <f t="shared" si="9"/>
        <v>200.55131097073678</v>
      </c>
      <c r="AU7">
        <f t="shared" si="9"/>
        <v>446.24225159956774</v>
      </c>
      <c r="AW7">
        <v>4</v>
      </c>
      <c r="AX7">
        <f>(R7*SUMPRODUCT(K8:$K$23, X8:$X$23)-$AZ$3*SUMPRODUCT(K7:$K$22, W8:$W$23))/Z7</f>
        <v>1466.0179981148149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3135.1595967682288</v>
      </c>
      <c r="P8">
        <f t="shared" si="22"/>
        <v>156.75797983841144</v>
      </c>
      <c r="Q8" s="4">
        <f t="shared" si="23"/>
        <v>25</v>
      </c>
      <c r="R8">
        <f t="shared" si="0"/>
        <v>2000000</v>
      </c>
      <c r="S8">
        <f t="shared" si="1"/>
        <v>1718.2135335991691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1401.8761862101401</v>
      </c>
      <c r="AC8">
        <f t="shared" si="2"/>
        <v>1624.6968861215155</v>
      </c>
      <c r="AE8">
        <f t="shared" si="3"/>
        <v>2964.5232881465595</v>
      </c>
      <c r="AF8">
        <f t="shared" si="4"/>
        <v>-148.22616440732796</v>
      </c>
      <c r="AG8">
        <f t="shared" si="4"/>
        <v>-23.639333155498974</v>
      </c>
      <c r="AH8">
        <f t="shared" si="5"/>
        <v>-2223.5873971309725</v>
      </c>
      <c r="AI8">
        <f t="shared" si="6"/>
        <v>569.07039345276007</v>
      </c>
      <c r="AJ8">
        <f t="shared" si="7"/>
        <v>-222.82069991137541</v>
      </c>
      <c r="AK8">
        <f t="shared" ref="AK8:AK23" si="24">G8*SUM(AB8:AB8, AE8:AF8)</f>
        <v>295.27213169645609</v>
      </c>
      <c r="AL8">
        <f t="shared" si="8"/>
        <v>641.52182523784074</v>
      </c>
      <c r="AN8">
        <f t="shared" si="9"/>
        <v>1966.3539767359828</v>
      </c>
      <c r="AO8">
        <f t="shared" si="9"/>
        <v>-98.317698836799138</v>
      </c>
      <c r="AP8">
        <f t="shared" si="9"/>
        <v>-15.679855490952766</v>
      </c>
      <c r="AQ8">
        <f t="shared" si="9"/>
        <v>-1474.8947793566265</v>
      </c>
      <c r="AR8">
        <f t="shared" si="9"/>
        <v>377.46164305160437</v>
      </c>
      <c r="AS8">
        <f t="shared" si="9"/>
        <v>-147.79589390365661</v>
      </c>
      <c r="AT8">
        <f t="shared" si="9"/>
        <v>195.85257862610294</v>
      </c>
      <c r="AU8">
        <f t="shared" si="9"/>
        <v>425.51832777405076</v>
      </c>
      <c r="AW8">
        <v>5</v>
      </c>
      <c r="AX8">
        <f>(R8*SUMPRODUCT(K9:$K$23, X9:$X$23)-$AZ$3*SUMPRODUCT(K8:$K$22, W9:$W$23))/Z8</f>
        <v>1718.2135335991691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3135.1595967682288</v>
      </c>
      <c r="P9">
        <f t="shared" si="22"/>
        <v>156.75797983841144</v>
      </c>
      <c r="Q9" s="4">
        <f t="shared" si="23"/>
        <v>25</v>
      </c>
      <c r="R9">
        <f t="shared" si="0"/>
        <v>2000000</v>
      </c>
      <c r="S9">
        <f t="shared" si="1"/>
        <v>1918.3419853892547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1624.6968861215155</v>
      </c>
      <c r="AC9">
        <f t="shared" si="2"/>
        <v>1793.6312668937881</v>
      </c>
      <c r="AE9">
        <f t="shared" si="3"/>
        <v>2931.3440055499682</v>
      </c>
      <c r="AF9">
        <f t="shared" si="4"/>
        <v>-146.56720027749842</v>
      </c>
      <c r="AG9">
        <f t="shared" si="4"/>
        <v>-23.374759043938649</v>
      </c>
      <c r="AH9">
        <f t="shared" si="5"/>
        <v>-2254.4624004267603</v>
      </c>
      <c r="AI9">
        <f t="shared" si="6"/>
        <v>506.93964580177044</v>
      </c>
      <c r="AJ9">
        <f t="shared" si="7"/>
        <v>-168.93438077227256</v>
      </c>
      <c r="AK9">
        <f t="shared" si="24"/>
        <v>308.66315839757902</v>
      </c>
      <c r="AL9">
        <f t="shared" si="8"/>
        <v>646.66842342707696</v>
      </c>
      <c r="AN9">
        <f t="shared" si="9"/>
        <v>1791.0800194404428</v>
      </c>
      <c r="AO9">
        <f t="shared" si="9"/>
        <v>-89.554000972022138</v>
      </c>
      <c r="AP9">
        <f t="shared" si="9"/>
        <v>-14.282207684791516</v>
      </c>
      <c r="AQ9">
        <f t="shared" si="9"/>
        <v>-1377.4987010528396</v>
      </c>
      <c r="AR9">
        <f t="shared" si="9"/>
        <v>309.74510973078924</v>
      </c>
      <c r="AS9">
        <f t="shared" si="9"/>
        <v>-103.22056825295503</v>
      </c>
      <c r="AT9">
        <f t="shared" si="9"/>
        <v>188.59622572327956</v>
      </c>
      <c r="AU9">
        <f t="shared" si="9"/>
        <v>395.12076720111384</v>
      </c>
      <c r="AW9">
        <v>6</v>
      </c>
      <c r="AX9">
        <f>(R9*SUMPRODUCT(K10:$K$23, X10:$X$23)-$AZ$3*SUMPRODUCT(K9:$K$22, W10:$W$23))/Z9</f>
        <v>1918.3419853892547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3135.1595967682288</v>
      </c>
      <c r="P10">
        <f t="shared" si="22"/>
        <v>156.75797983841144</v>
      </c>
      <c r="Q10" s="4">
        <f t="shared" si="23"/>
        <v>25</v>
      </c>
      <c r="R10">
        <f t="shared" si="0"/>
        <v>2000000</v>
      </c>
      <c r="S10">
        <f t="shared" si="1"/>
        <v>2066.5496143306864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1793.6312668937881</v>
      </c>
      <c r="AC10">
        <f t="shared" si="2"/>
        <v>1910.5106054709615</v>
      </c>
      <c r="AE10">
        <f t="shared" si="3"/>
        <v>2898.4330295934969</v>
      </c>
      <c r="AF10">
        <f t="shared" si="4"/>
        <v>-144.92165147967486</v>
      </c>
      <c r="AG10">
        <f t="shared" si="4"/>
        <v>-23.112324429841202</v>
      </c>
      <c r="AH10">
        <f t="shared" si="5"/>
        <v>-2294.9618926447492</v>
      </c>
      <c r="AI10">
        <f t="shared" si="6"/>
        <v>435.4371610392318</v>
      </c>
      <c r="AJ10">
        <f t="shared" si="7"/>
        <v>-116.87933857717348</v>
      </c>
      <c r="AK10">
        <f t="shared" si="24"/>
        <v>318.29998515053279</v>
      </c>
      <c r="AL10">
        <f t="shared" si="8"/>
        <v>636.85780761259116</v>
      </c>
      <c r="AN10">
        <f t="shared" si="9"/>
        <v>1631.3713778781876</v>
      </c>
      <c r="AO10">
        <f t="shared" si="9"/>
        <v>-81.568568893909386</v>
      </c>
      <c r="AP10">
        <f t="shared" si="9"/>
        <v>-13.008678884799281</v>
      </c>
      <c r="AQ10">
        <f t="shared" si="9"/>
        <v>-1291.7100746353562</v>
      </c>
      <c r="AR10">
        <f t="shared" si="9"/>
        <v>245.08405546412268</v>
      </c>
      <c r="AS10">
        <f t="shared" si="9"/>
        <v>-65.785065817745163</v>
      </c>
      <c r="AT10">
        <f t="shared" si="9"/>
        <v>179.15386695219172</v>
      </c>
      <c r="AU10">
        <f t="shared" si="9"/>
        <v>358.45285659856927</v>
      </c>
      <c r="AW10">
        <v>7</v>
      </c>
      <c r="AX10">
        <f>(R10*SUMPRODUCT(K11:$K$23, X11:$X$23)-$AZ$3*SUMPRODUCT(K10:$K$22, W11:$W$23))/Z10</f>
        <v>2066.5496143306864</v>
      </c>
    </row>
    <row r="11" spans="1:52" x14ac:dyDescent="0.25">
      <c r="A11" t="s">
        <v>33</v>
      </c>
      <c r="C11" s="7">
        <f>AU25</f>
        <v>-94.238583847854784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3135.1595967682288</v>
      </c>
      <c r="P11">
        <f t="shared" si="22"/>
        <v>156.75797983841144</v>
      </c>
      <c r="Q11" s="4">
        <f t="shared" si="23"/>
        <v>25</v>
      </c>
      <c r="R11">
        <f t="shared" si="0"/>
        <v>2000000</v>
      </c>
      <c r="S11">
        <f t="shared" si="1"/>
        <v>2170.6818232243763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1910.5106054709615</v>
      </c>
      <c r="AC11">
        <f t="shared" si="2"/>
        <v>1984.1808154126541</v>
      </c>
      <c r="AE11">
        <f t="shared" si="3"/>
        <v>2865.7924245774529</v>
      </c>
      <c r="AF11">
        <f t="shared" si="4"/>
        <v>-143.28962122887265</v>
      </c>
      <c r="AG11">
        <f t="shared" si="4"/>
        <v>-22.852045774093575</v>
      </c>
      <c r="AH11">
        <f t="shared" si="5"/>
        <v>-2332.432915937125</v>
      </c>
      <c r="AI11">
        <f t="shared" si="6"/>
        <v>367.21784163736174</v>
      </c>
      <c r="AJ11">
        <f t="shared" si="7"/>
        <v>-73.670209941692519</v>
      </c>
      <c r="AK11">
        <f t="shared" si="24"/>
        <v>324.31093861736798</v>
      </c>
      <c r="AL11">
        <f t="shared" si="8"/>
        <v>617.85857031303726</v>
      </c>
      <c r="AN11">
        <f t="shared" si="9"/>
        <v>1485.8523843400892</v>
      </c>
      <c r="AO11">
        <f t="shared" si="9"/>
        <v>-74.292619217004457</v>
      </c>
      <c r="AP11">
        <f t="shared" si="9"/>
        <v>-11.848299412506215</v>
      </c>
      <c r="AQ11">
        <f t="shared" si="9"/>
        <v>-1209.3168296965812</v>
      </c>
      <c r="AR11">
        <f t="shared" si="9"/>
        <v>190.3946360139974</v>
      </c>
      <c r="AS11">
        <f t="shared" si="9"/>
        <v>-38.196436056543263</v>
      </c>
      <c r="AT11">
        <f t="shared" si="9"/>
        <v>168.14831991303038</v>
      </c>
      <c r="AU11">
        <f t="shared" si="9"/>
        <v>320.34651987048454</v>
      </c>
      <c r="AW11">
        <v>8</v>
      </c>
      <c r="AX11">
        <f>(R11*SUMPRODUCT(K12:$K$23, X12:$X$23)-$AZ$3*SUMPRODUCT(K11:$K$22, W12:$W$23))/Z11</f>
        <v>2170.6818232243763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3135.1595967682288</v>
      </c>
      <c r="P12">
        <f t="shared" si="22"/>
        <v>156.75797983841144</v>
      </c>
      <c r="Q12" s="4">
        <f t="shared" si="23"/>
        <v>25</v>
      </c>
      <c r="R12">
        <f t="shared" si="0"/>
        <v>2000000</v>
      </c>
      <c r="S12">
        <f t="shared" si="1"/>
        <v>2227.526093721548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1984.1808154126541</v>
      </c>
      <c r="AC12">
        <f t="shared" si="2"/>
        <v>2013.1222147552528</v>
      </c>
      <c r="AE12">
        <f t="shared" si="3"/>
        <v>2833.3941626302699</v>
      </c>
      <c r="AF12">
        <f t="shared" si="4"/>
        <v>-141.66970813151352</v>
      </c>
      <c r="AG12">
        <f t="shared" si="4"/>
        <v>-22.593699580325804</v>
      </c>
      <c r="AH12">
        <f t="shared" si="5"/>
        <v>-2386.0588821469114</v>
      </c>
      <c r="AI12">
        <f t="shared" si="6"/>
        <v>283.07187277151888</v>
      </c>
      <c r="AJ12">
        <f t="shared" si="7"/>
        <v>-28.941399342598743</v>
      </c>
      <c r="AK12">
        <f t="shared" si="24"/>
        <v>327.31336889379878</v>
      </c>
      <c r="AL12">
        <f t="shared" si="8"/>
        <v>581.44384232271887</v>
      </c>
      <c r="AN12">
        <f t="shared" si="9"/>
        <v>1353.2539297234789</v>
      </c>
      <c r="AO12">
        <f t="shared" si="9"/>
        <v>-67.662696486173957</v>
      </c>
      <c r="AP12">
        <f t="shared" si="9"/>
        <v>-10.790949295838352</v>
      </c>
      <c r="AQ12">
        <f t="shared" si="9"/>
        <v>-1139.6026720897371</v>
      </c>
      <c r="AR12">
        <f t="shared" si="9"/>
        <v>135.19761185172922</v>
      </c>
      <c r="AS12">
        <f t="shared" si="9"/>
        <v>-13.822666436113115</v>
      </c>
      <c r="AT12">
        <f t="shared" si="9"/>
        <v>156.32773884710051</v>
      </c>
      <c r="AU12">
        <f t="shared" si="9"/>
        <v>277.70268426271662</v>
      </c>
      <c r="AW12">
        <v>9</v>
      </c>
      <c r="AX12">
        <f>(R12*SUMPRODUCT(K13:$K$23, X13:$X$23)-$AZ$3*SUMPRODUCT(K12:$K$22, W13:$W$23))/Z12</f>
        <v>2227.526093721548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3135.1595967682288</v>
      </c>
      <c r="P13">
        <f t="shared" si="22"/>
        <v>156.75797983841144</v>
      </c>
      <c r="Q13" s="4">
        <f t="shared" si="23"/>
        <v>25</v>
      </c>
      <c r="R13">
        <f t="shared" si="0"/>
        <v>2000000</v>
      </c>
      <c r="S13">
        <f t="shared" si="1"/>
        <v>2242.0153429941297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2013.1222147552528</v>
      </c>
      <c r="AC13">
        <f t="shared" si="2"/>
        <v>2003.2177272432857</v>
      </c>
      <c r="AE13">
        <f t="shared" si="3"/>
        <v>2801.2329628376997</v>
      </c>
      <c r="AF13">
        <f t="shared" si="4"/>
        <v>-140.06164814188497</v>
      </c>
      <c r="AG13">
        <f t="shared" si="4"/>
        <v>-22.337243738127828</v>
      </c>
      <c r="AH13">
        <f t="shared" si="5"/>
        <v>-2441.5077115774025</v>
      </c>
      <c r="AI13">
        <f t="shared" si="6"/>
        <v>197.32635938028443</v>
      </c>
      <c r="AJ13">
        <f t="shared" si="7"/>
        <v>9.9044875119670905</v>
      </c>
      <c r="AK13">
        <f t="shared" si="24"/>
        <v>327.20054706157481</v>
      </c>
      <c r="AL13">
        <f t="shared" si="8"/>
        <v>534.43139395382627</v>
      </c>
      <c r="AN13">
        <f t="shared" si="9"/>
        <v>1232.4318039909831</v>
      </c>
      <c r="AO13">
        <f t="shared" si="9"/>
        <v>-61.621590199549154</v>
      </c>
      <c r="AP13">
        <f t="shared" si="9"/>
        <v>-9.8275045173249946</v>
      </c>
      <c r="AQ13">
        <f t="shared" si="9"/>
        <v>-1074.1669091274266</v>
      </c>
      <c r="AR13">
        <f t="shared" si="9"/>
        <v>86.815800146682491</v>
      </c>
      <c r="AS13">
        <f t="shared" si="9"/>
        <v>4.3575830978421211</v>
      </c>
      <c r="AT13">
        <f t="shared" si="9"/>
        <v>143.9553103335723</v>
      </c>
      <c r="AU13">
        <f t="shared" si="9"/>
        <v>235.12869357809689</v>
      </c>
      <c r="AW13">
        <v>10</v>
      </c>
      <c r="AX13">
        <f>(R13*SUMPRODUCT(K14:$K$23, X14:$X$23)-$AZ$3*SUMPRODUCT(K13:$K$22, W14:$W$23))/Z13</f>
        <v>2242.0153429941297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3135.1595967682288</v>
      </c>
      <c r="P14">
        <f t="shared" si="22"/>
        <v>156.75797983841144</v>
      </c>
      <c r="Q14" s="4">
        <f t="shared" si="23"/>
        <v>25</v>
      </c>
      <c r="R14">
        <f t="shared" si="0"/>
        <v>2000000</v>
      </c>
      <c r="S14">
        <f t="shared" si="1"/>
        <v>2214.0462101496596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2003.2177272432857</v>
      </c>
      <c r="AC14">
        <f t="shared" si="2"/>
        <v>1955.6679475896483</v>
      </c>
      <c r="AE14">
        <f t="shared" si="3"/>
        <v>2769.2877889677202</v>
      </c>
      <c r="AF14">
        <f t="shared" si="4"/>
        <v>-138.46438944838602</v>
      </c>
      <c r="AG14">
        <f t="shared" si="4"/>
        <v>-22.082510502992776</v>
      </c>
      <c r="AH14">
        <f t="shared" si="5"/>
        <v>-2508.8638203020473</v>
      </c>
      <c r="AI14">
        <f t="shared" si="6"/>
        <v>99.877068714294182</v>
      </c>
      <c r="AJ14">
        <f t="shared" si="7"/>
        <v>47.549779653637415</v>
      </c>
      <c r="AK14">
        <f t="shared" si="24"/>
        <v>324.38287887338339</v>
      </c>
      <c r="AL14">
        <f t="shared" si="8"/>
        <v>471.80972724131499</v>
      </c>
      <c r="AN14">
        <f t="shared" si="9"/>
        <v>1122.3366021817585</v>
      </c>
      <c r="AO14">
        <f t="shared" si="9"/>
        <v>-56.116830109087928</v>
      </c>
      <c r="AP14">
        <f t="shared" si="9"/>
        <v>-8.9495970423537656</v>
      </c>
      <c r="AQ14">
        <f t="shared" si="9"/>
        <v>-1016.7920093505918</v>
      </c>
      <c r="AR14">
        <f t="shared" si="9"/>
        <v>40.478165679725088</v>
      </c>
      <c r="AS14">
        <f t="shared" si="9"/>
        <v>19.270968638058296</v>
      </c>
      <c r="AT14">
        <f t="shared" si="9"/>
        <v>131.46585180892291</v>
      </c>
      <c r="AU14">
        <f t="shared" si="9"/>
        <v>191.21498612670629</v>
      </c>
      <c r="AW14">
        <v>11</v>
      </c>
      <c r="AX14">
        <f>(R14*SUMPRODUCT(K15:$K$23, X15:$X$23)-$AZ$3*SUMPRODUCT(K14:$K$22, W15:$W$23))/Z14</f>
        <v>2214.0462101496596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3135.1595967682288</v>
      </c>
      <c r="P15">
        <f t="shared" si="22"/>
        <v>156.75797983841144</v>
      </c>
      <c r="Q15" s="4">
        <f t="shared" si="23"/>
        <v>25</v>
      </c>
      <c r="R15">
        <f t="shared" si="0"/>
        <v>2000000</v>
      </c>
      <c r="S15">
        <f t="shared" si="1"/>
        <v>2134.9056191809191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1955.6679475896483</v>
      </c>
      <c r="AC15">
        <f t="shared" si="2"/>
        <v>1864.1198998619166</v>
      </c>
      <c r="AE15">
        <f t="shared" si="3"/>
        <v>2737.5043379299154</v>
      </c>
      <c r="AF15">
        <f t="shared" si="4"/>
        <v>-136.87521689649577</v>
      </c>
      <c r="AG15">
        <f t="shared" si="4"/>
        <v>-21.829066857966158</v>
      </c>
      <c r="AH15">
        <f t="shared" si="5"/>
        <v>-2609.4831997352953</v>
      </c>
      <c r="AI15">
        <f t="shared" si="6"/>
        <v>-30.683145559841705</v>
      </c>
      <c r="AJ15">
        <f t="shared" si="7"/>
        <v>91.548047727731728</v>
      </c>
      <c r="AK15">
        <f t="shared" si="24"/>
        <v>318.94079480361484</v>
      </c>
      <c r="AL15">
        <f t="shared" si="8"/>
        <v>379.80569697150486</v>
      </c>
      <c r="AN15">
        <f t="shared" si="9"/>
        <v>1022.0007601483733</v>
      </c>
      <c r="AO15">
        <f t="shared" si="9"/>
        <v>-51.100038007418661</v>
      </c>
      <c r="AP15">
        <f t="shared" si="9"/>
        <v>-8.149511441154921</v>
      </c>
      <c r="AQ15">
        <f t="shared" si="9"/>
        <v>-974.20624207688763</v>
      </c>
      <c r="AR15">
        <f t="shared" si="9"/>
        <v>-11.455031377087895</v>
      </c>
      <c r="AS15">
        <f t="shared" si="9"/>
        <v>34.177909079987991</v>
      </c>
      <c r="AT15">
        <f t="shared" si="9"/>
        <v>119.07112993950834</v>
      </c>
      <c r="AU15">
        <f t="shared" si="9"/>
        <v>141.79400764240845</v>
      </c>
      <c r="AW15">
        <v>12</v>
      </c>
      <c r="AX15">
        <f>(R15*SUMPRODUCT(K16:$K$23, X16:$X$23)-$AZ$3*SUMPRODUCT(K15:$K$22, W16:$W$23))/Z15</f>
        <v>2134.9056191809191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3135.1595967682288</v>
      </c>
      <c r="P16">
        <f t="shared" si="22"/>
        <v>156.75797983841144</v>
      </c>
      <c r="Q16" s="4">
        <f t="shared" si="23"/>
        <v>25</v>
      </c>
      <c r="R16">
        <f t="shared" si="0"/>
        <v>2000000</v>
      </c>
      <c r="S16">
        <f t="shared" si="1"/>
        <v>2004.4508051816451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1864.1198998619166</v>
      </c>
      <c r="AC16">
        <f t="shared" si="2"/>
        <v>1729.9762493464577</v>
      </c>
      <c r="AE16">
        <f t="shared" si="3"/>
        <v>2705.8542052011835</v>
      </c>
      <c r="AF16">
        <f t="shared" si="4"/>
        <v>-135.29271026005918</v>
      </c>
      <c r="AG16">
        <f t="shared" si="4"/>
        <v>-21.576686303230147</v>
      </c>
      <c r="AH16">
        <f t="shared" si="5"/>
        <v>-2727.1908925077951</v>
      </c>
      <c r="AI16">
        <f t="shared" si="6"/>
        <v>-178.20608386990079</v>
      </c>
      <c r="AJ16">
        <f t="shared" si="7"/>
        <v>134.14365051545883</v>
      </c>
      <c r="AK16">
        <f t="shared" si="24"/>
        <v>310.42769763621294</v>
      </c>
      <c r="AL16">
        <f t="shared" si="8"/>
        <v>266.36526428177098</v>
      </c>
      <c r="AN16">
        <f t="shared" si="9"/>
        <v>930.55524694058568</v>
      </c>
      <c r="AO16">
        <f t="shared" si="9"/>
        <v>-46.527762347029288</v>
      </c>
      <c r="AP16">
        <f t="shared" si="9"/>
        <v>-7.4203179951334581</v>
      </c>
      <c r="AQ16">
        <f t="shared" si="9"/>
        <v>-937.89302821768956</v>
      </c>
      <c r="AR16">
        <f t="shared" si="9"/>
        <v>-61.285861619266569</v>
      </c>
      <c r="AS16">
        <f t="shared" si="9"/>
        <v>46.132595611020108</v>
      </c>
      <c r="AT16">
        <f t="shared" si="9"/>
        <v>106.7574602784579</v>
      </c>
      <c r="AU16">
        <f t="shared" si="9"/>
        <v>91.604194270211437</v>
      </c>
      <c r="AW16">
        <v>13</v>
      </c>
      <c r="AX16">
        <f>(R16*SUMPRODUCT(K17:$K$23, X17:$X$23)-$AZ$3*SUMPRODUCT(K16:$K$22, W17:$W$23))/Z16</f>
        <v>2004.4508051816451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3135.1595967682288</v>
      </c>
      <c r="P17">
        <f t="shared" si="22"/>
        <v>156.75797983841144</v>
      </c>
      <c r="Q17" s="4">
        <f t="shared" si="23"/>
        <v>25</v>
      </c>
      <c r="R17">
        <f t="shared" si="0"/>
        <v>2000000</v>
      </c>
      <c r="S17">
        <f t="shared" si="1"/>
        <v>1829.4659158269276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1729.9762493464577</v>
      </c>
      <c r="AC17">
        <f t="shared" si="2"/>
        <v>1560.5606492165266</v>
      </c>
      <c r="AE17">
        <f t="shared" si="3"/>
        <v>2674.3360744813704</v>
      </c>
      <c r="AF17">
        <f t="shared" si="4"/>
        <v>-133.71680372406851</v>
      </c>
      <c r="AG17">
        <f t="shared" si="4"/>
        <v>-21.325358342507649</v>
      </c>
      <c r="AH17">
        <f t="shared" si="5"/>
        <v>-2844.8878152157995</v>
      </c>
      <c r="AI17">
        <f t="shared" si="6"/>
        <v>-325.59390280100524</v>
      </c>
      <c r="AJ17">
        <f t="shared" si="7"/>
        <v>169.41560012993114</v>
      </c>
      <c r="AK17">
        <f t="shared" si="24"/>
        <v>298.94168640726321</v>
      </c>
      <c r="AL17">
        <f t="shared" si="8"/>
        <v>142.7633837361891</v>
      </c>
      <c r="AN17">
        <f t="shared" si="9"/>
        <v>847.21789266327858</v>
      </c>
      <c r="AO17">
        <f t="shared" si="9"/>
        <v>-42.36089463316393</v>
      </c>
      <c r="AP17">
        <f t="shared" si="9"/>
        <v>-6.7557796223245221</v>
      </c>
      <c r="AQ17">
        <f t="shared" si="9"/>
        <v>-901.24793314841043</v>
      </c>
      <c r="AR17">
        <f t="shared" si="9"/>
        <v>-103.14671474062024</v>
      </c>
      <c r="AS17">
        <f t="shared" si="9"/>
        <v>53.670116144321852</v>
      </c>
      <c r="AT17">
        <f t="shared" si="9"/>
        <v>94.703409943076878</v>
      </c>
      <c r="AU17">
        <f t="shared" si="9"/>
        <v>45.226811346778497</v>
      </c>
      <c r="AW17">
        <v>14</v>
      </c>
      <c r="AX17">
        <f>(R17*SUMPRODUCT(K18:$K$23, X18:$X$23)-$AZ$3*SUMPRODUCT(K17:$K$22, W18:$W$23))/Z17</f>
        <v>1829.4659158269276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3135.1595967682288</v>
      </c>
      <c r="P18">
        <f t="shared" si="22"/>
        <v>156.75797983841144</v>
      </c>
      <c r="Q18" s="4">
        <f t="shared" si="23"/>
        <v>25</v>
      </c>
      <c r="R18">
        <f t="shared" si="0"/>
        <v>2000000</v>
      </c>
      <c r="S18">
        <f t="shared" si="1"/>
        <v>1614.3662039851104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1560.5606492165266</v>
      </c>
      <c r="AC18">
        <f t="shared" si="2"/>
        <v>1360.9115472477297</v>
      </c>
      <c r="AE18">
        <f t="shared" si="3"/>
        <v>2642.941166120801</v>
      </c>
      <c r="AF18">
        <f t="shared" si="4"/>
        <v>-132.14705830604007</v>
      </c>
      <c r="AG18">
        <f t="shared" si="4"/>
        <v>-21.075012966207414</v>
      </c>
      <c r="AH18">
        <f t="shared" si="5"/>
        <v>-2967.3434300125714</v>
      </c>
      <c r="AI18">
        <f t="shared" si="6"/>
        <v>-477.62433516401779</v>
      </c>
      <c r="AJ18">
        <f t="shared" si="7"/>
        <v>199.64910196879691</v>
      </c>
      <c r="AK18">
        <f t="shared" si="24"/>
        <v>284.99483299219014</v>
      </c>
      <c r="AL18">
        <f t="shared" si="8"/>
        <v>7.0195997969692598</v>
      </c>
      <c r="AN18">
        <f t="shared" si="9"/>
        <v>771.27277042318303</v>
      </c>
      <c r="AO18">
        <f t="shared" si="9"/>
        <v>-38.563638521159156</v>
      </c>
      <c r="AP18">
        <f t="shared" si="9"/>
        <v>-6.150187467475523</v>
      </c>
      <c r="AQ18">
        <f t="shared" si="9"/>
        <v>-865.94102714060182</v>
      </c>
      <c r="AR18">
        <f t="shared" si="9"/>
        <v>-139.38208270605347</v>
      </c>
      <c r="AS18">
        <f t="shared" si="9"/>
        <v>58.262332117663341</v>
      </c>
      <c r="AT18">
        <f t="shared" si="9"/>
        <v>83.168235909240835</v>
      </c>
      <c r="AU18">
        <f t="shared" si="9"/>
        <v>2.0484853208507006</v>
      </c>
      <c r="AW18">
        <v>15</v>
      </c>
      <c r="AX18">
        <f>(R18*SUMPRODUCT(K19:$K$23, X19:$X$23)-$AZ$3*SUMPRODUCT(K18:$K$22, W19:$W$23))/Z18</f>
        <v>1614.3662039851104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3135.1595967682288</v>
      </c>
      <c r="P19">
        <f t="shared" si="22"/>
        <v>156.75797983841144</v>
      </c>
      <c r="Q19" s="4">
        <f t="shared" si="23"/>
        <v>25</v>
      </c>
      <c r="R19">
        <f t="shared" si="0"/>
        <v>2000000</v>
      </c>
      <c r="S19">
        <f t="shared" si="1"/>
        <v>1358.1556628414201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1360.9115472477297</v>
      </c>
      <c r="AC19">
        <f t="shared" si="2"/>
        <v>1131.364531299919</v>
      </c>
      <c r="AE19">
        <f t="shared" si="3"/>
        <v>2611.6361068122155</v>
      </c>
      <c r="AF19">
        <f t="shared" si="4"/>
        <v>-130.58180534061077</v>
      </c>
      <c r="AG19">
        <f t="shared" si="4"/>
        <v>-20.825384053050524</v>
      </c>
      <c r="AH19">
        <f t="shared" si="5"/>
        <v>-3110.302679585046</v>
      </c>
      <c r="AI19">
        <f t="shared" si="6"/>
        <v>-650.07376216649163</v>
      </c>
      <c r="AJ19">
        <f t="shared" si="7"/>
        <v>229.54701594781068</v>
      </c>
      <c r="AK19">
        <f t="shared" si="24"/>
        <v>268.93760941035345</v>
      </c>
      <c r="AL19">
        <f t="shared" si="8"/>
        <v>-151.58913680832751</v>
      </c>
      <c r="AN19">
        <f t="shared" si="9"/>
        <v>702.06049287035512</v>
      </c>
      <c r="AO19">
        <f t="shared" si="9"/>
        <v>-35.103024643517756</v>
      </c>
      <c r="AP19">
        <f t="shared" si="9"/>
        <v>-5.5982835259331765</v>
      </c>
      <c r="AQ19">
        <f t="shared" si="9"/>
        <v>-836.11213159049521</v>
      </c>
      <c r="AR19">
        <f t="shared" si="9"/>
        <v>-174.75294688959093</v>
      </c>
      <c r="AS19">
        <f t="shared" si="9"/>
        <v>61.706870544820056</v>
      </c>
      <c r="AT19">
        <f t="shared" si="9"/>
        <v>72.29585703824236</v>
      </c>
      <c r="AU19">
        <f t="shared" si="9"/>
        <v>-40.750219306528514</v>
      </c>
      <c r="AW19">
        <v>16</v>
      </c>
      <c r="AX19">
        <f>(R19*SUMPRODUCT(K20:$K$23, X20:$X$23)-$AZ$3*SUMPRODUCT(K19:$K$22, W20:$W$23))/Z19</f>
        <v>1358.1556628414201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3135.1595967682288</v>
      </c>
      <c r="P20">
        <f t="shared" si="22"/>
        <v>156.75797983841144</v>
      </c>
      <c r="Q20" s="4">
        <f t="shared" si="23"/>
        <v>25</v>
      </c>
      <c r="R20">
        <f t="shared" si="0"/>
        <v>2000000</v>
      </c>
      <c r="S20">
        <f t="shared" si="1"/>
        <v>1068.332021073209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1131.364531299919</v>
      </c>
      <c r="AC20">
        <f t="shared" si="2"/>
        <v>879.30287562019112</v>
      </c>
      <c r="AE20">
        <f t="shared" si="3"/>
        <v>2580.428925267262</v>
      </c>
      <c r="AF20">
        <f t="shared" si="4"/>
        <v>-129.02144626336309</v>
      </c>
      <c r="AG20">
        <f t="shared" si="4"/>
        <v>-20.576535624591553</v>
      </c>
      <c r="AH20">
        <f t="shared" si="5"/>
        <v>-3247.5670342773228</v>
      </c>
      <c r="AI20">
        <f t="shared" si="6"/>
        <v>-816.73609089801539</v>
      </c>
      <c r="AJ20">
        <f t="shared" si="7"/>
        <v>252.06165567972789</v>
      </c>
      <c r="AK20">
        <f t="shared" si="24"/>
        <v>250.79404072126729</v>
      </c>
      <c r="AL20">
        <f t="shared" si="8"/>
        <v>-313.88039449702023</v>
      </c>
      <c r="AN20">
        <f t="shared" si="9"/>
        <v>638.99158476440743</v>
      </c>
      <c r="AO20">
        <f t="shared" si="9"/>
        <v>-31.949579238220373</v>
      </c>
      <c r="AP20">
        <f t="shared" si="9"/>
        <v>-5.0953672774991254</v>
      </c>
      <c r="AQ20">
        <f t="shared" si="9"/>
        <v>-804.19498694256129</v>
      </c>
      <c r="AR20">
        <f t="shared" si="9"/>
        <v>-202.24834869387334</v>
      </c>
      <c r="AS20">
        <f t="shared" si="9"/>
        <v>62.418024865555161</v>
      </c>
      <c r="AT20">
        <f t="shared" si="9"/>
        <v>62.104125388128587</v>
      </c>
      <c r="AU20">
        <f t="shared" si="9"/>
        <v>-77.726198440189592</v>
      </c>
      <c r="AW20">
        <v>17</v>
      </c>
      <c r="AX20">
        <f>(R20*SUMPRODUCT(K21:$K$23, X21:$X$23)-$AZ$3*SUMPRODUCT(K20:$K$22, W21:$W$23))/Z20</f>
        <v>1068.332021073209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3135.1595967682288</v>
      </c>
      <c r="P21">
        <f t="shared" si="22"/>
        <v>156.75797983841144</v>
      </c>
      <c r="Q21" s="4">
        <f t="shared" si="23"/>
        <v>25</v>
      </c>
      <c r="R21">
        <f t="shared" si="0"/>
        <v>2000000</v>
      </c>
      <c r="S21">
        <f t="shared" si="1"/>
        <v>743.96262509830865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879.30287562019112</v>
      </c>
      <c r="AC21">
        <f t="shared" si="2"/>
        <v>604.93677248932806</v>
      </c>
      <c r="AE21">
        <f t="shared" si="3"/>
        <v>2549.2857621137873</v>
      </c>
      <c r="AF21">
        <f t="shared" si="4"/>
        <v>-127.46428810568936</v>
      </c>
      <c r="AG21">
        <f t="shared" si="4"/>
        <v>-20.32819768363332</v>
      </c>
      <c r="AH21">
        <f t="shared" si="5"/>
        <v>-3405.8067769853442</v>
      </c>
      <c r="AI21">
        <f t="shared" si="6"/>
        <v>-1004.3135006608795</v>
      </c>
      <c r="AJ21">
        <f t="shared" si="7"/>
        <v>274.36610313086305</v>
      </c>
      <c r="AK21">
        <f t="shared" si="24"/>
        <v>231.07870447398025</v>
      </c>
      <c r="AL21">
        <f t="shared" si="8"/>
        <v>-498.86869305603625</v>
      </c>
      <c r="AN21">
        <f t="shared" si="9"/>
        <v>581.51794964753742</v>
      </c>
      <c r="AO21">
        <f t="shared" si="9"/>
        <v>-29.075897482376867</v>
      </c>
      <c r="AP21">
        <f t="shared" si="9"/>
        <v>-4.6370681595202932</v>
      </c>
      <c r="AQ21">
        <f t="shared" si="9"/>
        <v>-776.89908415995137</v>
      </c>
      <c r="AR21">
        <f t="shared" si="9"/>
        <v>-229.09410015431112</v>
      </c>
      <c r="AS21">
        <f t="shared" si="9"/>
        <v>62.585692085437856</v>
      </c>
      <c r="AT21">
        <f t="shared" si="9"/>
        <v>52.71139721954809</v>
      </c>
      <c r="AU21">
        <f t="shared" si="9"/>
        <v>-113.79701084932518</v>
      </c>
      <c r="AW21">
        <v>18</v>
      </c>
      <c r="AX21">
        <f>(R21*SUMPRODUCT(K22:$K$23, X22:$X$23)-$AZ$3*SUMPRODUCT(K21:$K$22, W22:$W$23))/Z21</f>
        <v>743.96262509830865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3135.1595967682288</v>
      </c>
      <c r="P22">
        <f t="shared" si="22"/>
        <v>156.75797983841144</v>
      </c>
      <c r="Q22" s="4">
        <f t="shared" si="23"/>
        <v>25</v>
      </c>
      <c r="R22">
        <f t="shared" si="0"/>
        <v>2000000</v>
      </c>
      <c r="S22">
        <f t="shared" si="1"/>
        <v>387.31663055793604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604.93677248932806</v>
      </c>
      <c r="AC22">
        <f t="shared" si="2"/>
        <v>311.09628788070734</v>
      </c>
      <c r="AE22">
        <f t="shared" si="3"/>
        <v>2518.1890874739429</v>
      </c>
      <c r="AF22">
        <f t="shared" si="4"/>
        <v>-125.90945437369714</v>
      </c>
      <c r="AG22">
        <f t="shared" si="4"/>
        <v>-20.080230445602602</v>
      </c>
      <c r="AH22">
        <f t="shared" si="5"/>
        <v>-3574.8208955506889</v>
      </c>
      <c r="AI22">
        <f t="shared" si="6"/>
        <v>-1202.6214928960458</v>
      </c>
      <c r="AJ22">
        <f t="shared" si="7"/>
        <v>293.84048460862073</v>
      </c>
      <c r="AK22">
        <f t="shared" si="24"/>
        <v>209.80514839127017</v>
      </c>
      <c r="AL22">
        <f t="shared" si="8"/>
        <v>-698.97585989615482</v>
      </c>
      <c r="AN22">
        <f t="shared" si="9"/>
        <v>529.14452715048697</v>
      </c>
      <c r="AO22">
        <f t="shared" si="9"/>
        <v>-26.457226357524345</v>
      </c>
      <c r="AP22">
        <f t="shared" si="9"/>
        <v>-4.2194385231292308</v>
      </c>
      <c r="AQ22">
        <f t="shared" si="9"/>
        <v>-751.17350076413709</v>
      </c>
      <c r="AR22">
        <f t="shared" si="9"/>
        <v>-252.70563849430374</v>
      </c>
      <c r="AS22">
        <f t="shared" si="9"/>
        <v>61.744403968436075</v>
      </c>
      <c r="AT22">
        <f t="shared" si="9"/>
        <v>44.086143725847258</v>
      </c>
      <c r="AU22">
        <f t="shared" si="9"/>
        <v>-146.87509080002039</v>
      </c>
      <c r="AW22">
        <v>19</v>
      </c>
      <c r="AX22">
        <f>(R22*SUMPRODUCT(K23:$K$23, X23:$X$23)-$AZ$3*SUMPRODUCT(K22:$K$22, W23:$W$23))/Z22</f>
        <v>387.31663055793604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3135.1595967682288</v>
      </c>
      <c r="P23">
        <f t="shared" si="22"/>
        <v>156.75797983841144</v>
      </c>
      <c r="Q23" s="4">
        <f t="shared" si="23"/>
        <v>25</v>
      </c>
      <c r="R23">
        <f t="shared" si="0"/>
        <v>2000000</v>
      </c>
      <c r="S23">
        <f t="shared" si="1"/>
        <v>392.155354695521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311.09628788070734</v>
      </c>
      <c r="AC23">
        <f t="shared" si="2"/>
        <v>311.09628788070734</v>
      </c>
      <c r="AE23">
        <f t="shared" si="3"/>
        <v>2487.117671070554</v>
      </c>
      <c r="AF23">
        <f t="shared" si="4"/>
        <v>-124.3558835535277</v>
      </c>
      <c r="AG23">
        <f t="shared" si="4"/>
        <v>-19.832464618661785</v>
      </c>
      <c r="AH23">
        <f t="shared" si="5"/>
        <v>-3757.0817987834157</v>
      </c>
      <c r="AI23">
        <f t="shared" si="6"/>
        <v>-1414.152475885051</v>
      </c>
      <c r="AJ23">
        <f t="shared" si="7"/>
        <v>0</v>
      </c>
      <c r="AK23">
        <f t="shared" si="24"/>
        <v>187.17006527784136</v>
      </c>
      <c r="AL23">
        <f t="shared" si="8"/>
        <v>-1226.9824106072097</v>
      </c>
      <c r="AN23">
        <f t="shared" si="9"/>
        <v>481.41949298042852</v>
      </c>
      <c r="AO23">
        <f t="shared" si="9"/>
        <v>-24.070974649021426</v>
      </c>
      <c r="AP23">
        <f t="shared" si="9"/>
        <v>-3.8388754872055251</v>
      </c>
      <c r="AQ23">
        <f t="shared" si="9"/>
        <v>-727.24038580681952</v>
      </c>
      <c r="AR23">
        <f t="shared" si="9"/>
        <v>-273.73074296261797</v>
      </c>
      <c r="AS23">
        <f t="shared" si="9"/>
        <v>0</v>
      </c>
      <c r="AT23">
        <f t="shared" si="9"/>
        <v>36.229615902486159</v>
      </c>
      <c r="AU23">
        <f t="shared" si="9"/>
        <v>-237.50112706013184</v>
      </c>
      <c r="AW23">
        <v>20</v>
      </c>
      <c r="AX23">
        <f>(R23*SUMPRODUCT(K$23:$K24, X$23:$X24)-$AZ$3*SUMPRODUCT(K$22:$K23, W$23:$W24))/Z23</f>
        <v>392.155354695521</v>
      </c>
    </row>
    <row r="25" spans="5:50" x14ac:dyDescent="0.25">
      <c r="AN25" s="8">
        <f t="shared" ref="AN25:AU25" si="25">SUM(AN3:AN23)</f>
        <v>27352.181380221729</v>
      </c>
      <c r="AO25" s="8">
        <f t="shared" si="25"/>
        <v>-3718.9787665872586</v>
      </c>
      <c r="AP25" s="8">
        <f t="shared" si="25"/>
        <v>-1715.5409522680459</v>
      </c>
      <c r="AQ25" s="8">
        <f t="shared" si="25"/>
        <v>-23378.489893695129</v>
      </c>
      <c r="AR25" s="8">
        <f t="shared" si="25"/>
        <v>-1460.8282323286985</v>
      </c>
      <c r="AS25" s="8">
        <f t="shared" si="25"/>
        <v>-1069.281639255048</v>
      </c>
      <c r="AT25" s="8">
        <f t="shared" si="25"/>
        <v>2435.8712877358926</v>
      </c>
      <c r="AU25" s="9">
        <f t="shared" si="25"/>
        <v>-94.238583847854784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6635.2050059286266</v>
      </c>
      <c r="K3">
        <v>1</v>
      </c>
      <c r="L3" s="2">
        <v>0</v>
      </c>
      <c r="O3">
        <f>$C$3</f>
        <v>6635.2050059286266</v>
      </c>
      <c r="P3">
        <f>O3*B5</f>
        <v>5308.1640047429019</v>
      </c>
      <c r="Q3" s="4">
        <f>B8</f>
        <v>1522.432587</v>
      </c>
      <c r="R3">
        <f t="shared" ref="R3:R23" si="0">$C$6</f>
        <v>2000000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6635.2050059286266</v>
      </c>
      <c r="AF3">
        <f t="shared" ref="AF3:AG23" si="4">-$Z3*P3</f>
        <v>-5308.1640047429019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-195.39158581427523</v>
      </c>
      <c r="AJ3">
        <f t="shared" ref="AJ3:AJ23" si="7">AB3-AC3</f>
        <v>-7.2759576141834259E-12</v>
      </c>
      <c r="AL3">
        <f t="shared" ref="AL3:AL23" si="8">SUM(AI3:AK3)</f>
        <v>-195.39158581428251</v>
      </c>
      <c r="AN3">
        <f t="shared" ref="AN3:AU23" si="9">AE3*$K3</f>
        <v>6635.2050059286266</v>
      </c>
      <c r="AO3">
        <f t="shared" si="9"/>
        <v>-5308.1640047429019</v>
      </c>
      <c r="AP3">
        <f t="shared" si="9"/>
        <v>-1522.432587</v>
      </c>
      <c r="AQ3">
        <f t="shared" si="9"/>
        <v>0</v>
      </c>
      <c r="AR3">
        <f t="shared" si="9"/>
        <v>-195.39158581427523</v>
      </c>
      <c r="AS3">
        <f t="shared" si="9"/>
        <v>-7.2759576141834259E-12</v>
      </c>
      <c r="AT3">
        <f t="shared" si="9"/>
        <v>0</v>
      </c>
      <c r="AU3">
        <f t="shared" si="9"/>
        <v>-195.39158581428251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5094.0094297264441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2000000</v>
      </c>
      <c r="S4">
        <f t="shared" si="1"/>
        <v>2635.3395804520092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7.2759576141834259E-12</v>
      </c>
      <c r="AC4">
        <f t="shared" si="2"/>
        <v>2605.4264522730809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-2605.4264522730737</v>
      </c>
      <c r="AK4">
        <f>G4*MAX(0, SUM(AB4, AE4:AF4))</f>
        <v>5.0931703299283986E-13</v>
      </c>
      <c r="AL4">
        <f t="shared" si="8"/>
        <v>-5306.9624522730728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-2488.5829774533613</v>
      </c>
      <c r="AR4">
        <f t="shared" si="9"/>
        <v>-2488.5829774533613</v>
      </c>
      <c r="AS4">
        <f t="shared" si="9"/>
        <v>-2400.0494230443251</v>
      </c>
      <c r="AT4">
        <f t="shared" si="9"/>
        <v>4.6916927941476006E-13</v>
      </c>
      <c r="AU4">
        <f t="shared" si="9"/>
        <v>-4888.632400497685</v>
      </c>
      <c r="AW4">
        <v>1</v>
      </c>
      <c r="AX4">
        <f>(R4*SUMPRODUCT(K5:$K$23, X5:$X$23)-$AZ$3*SUMPRODUCT(K4:$K$22, W5:$W$23))/Z4</f>
        <v>2635.3395804520092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6635.2050059286266</v>
      </c>
      <c r="P5">
        <f t="shared" ref="P5:P23" si="22">O5*$C$5</f>
        <v>331.76025029643137</v>
      </c>
      <c r="Q5" s="4">
        <f t="shared" ref="Q5:Q23" si="23">$C$8</f>
        <v>25</v>
      </c>
      <c r="R5">
        <f t="shared" si="0"/>
        <v>2000000</v>
      </c>
      <c r="S5">
        <f t="shared" si="1"/>
        <v>5002.1447894935009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2605.4264522730809</v>
      </c>
      <c r="AC5">
        <f t="shared" si="2"/>
        <v>4888.9697970343623</v>
      </c>
      <c r="AE5">
        <f t="shared" si="3"/>
        <v>6485.0815472698368</v>
      </c>
      <c r="AF5">
        <f t="shared" si="4"/>
        <v>-324.25407736349189</v>
      </c>
      <c r="AG5">
        <f t="shared" si="4"/>
        <v>-24.434367670159954</v>
      </c>
      <c r="AH5">
        <f t="shared" si="5"/>
        <v>-2776.0657472036155</v>
      </c>
      <c r="AI5">
        <f t="shared" si="6"/>
        <v>3360.3273550325694</v>
      </c>
      <c r="AJ5">
        <f t="shared" si="7"/>
        <v>-2283.5433447612813</v>
      </c>
      <c r="AK5">
        <f>G5*SUM(AB5, AE5:AF5)</f>
        <v>613.6377745525599</v>
      </c>
      <c r="AL5">
        <f t="shared" si="8"/>
        <v>1690.4217848238479</v>
      </c>
      <c r="AN5">
        <f t="shared" si="9"/>
        <v>5502.983052600498</v>
      </c>
      <c r="AO5">
        <f t="shared" si="9"/>
        <v>-275.14915263002496</v>
      </c>
      <c r="AP5">
        <f t="shared" si="9"/>
        <v>-20.734035525969144</v>
      </c>
      <c r="AQ5">
        <f t="shared" si="9"/>
        <v>-2355.6593156793174</v>
      </c>
      <c r="AR5">
        <f t="shared" si="9"/>
        <v>2851.4405487651861</v>
      </c>
      <c r="AS5">
        <f t="shared" si="9"/>
        <v>-1937.7243346138478</v>
      </c>
      <c r="AT5">
        <f t="shared" si="9"/>
        <v>520.70868333488295</v>
      </c>
      <c r="AU5">
        <f t="shared" si="9"/>
        <v>1434.4248974862212</v>
      </c>
      <c r="AW5">
        <v>2</v>
      </c>
      <c r="AX5">
        <f>(R5*SUMPRODUCT(K6:$K$23, X6:$X$23)-$AZ$3*SUMPRODUCT(K5:$K$22, W6:$W$23))/Z5</f>
        <v>5002.1447894935009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6635.2050059286266</v>
      </c>
      <c r="P6">
        <f t="shared" si="22"/>
        <v>331.76025029643137</v>
      </c>
      <c r="Q6" s="4">
        <f t="shared" si="23"/>
        <v>25</v>
      </c>
      <c r="R6">
        <f t="shared" si="0"/>
        <v>2000000</v>
      </c>
      <c r="S6">
        <f t="shared" si="1"/>
        <v>7096.9256425043923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4888.9697970343623</v>
      </c>
      <c r="AC6">
        <f t="shared" si="2"/>
        <v>6856.7462263304478</v>
      </c>
      <c r="AE6">
        <f t="shared" si="3"/>
        <v>6410.6514816569534</v>
      </c>
      <c r="AF6">
        <f t="shared" si="4"/>
        <v>-320.5325740828477</v>
      </c>
      <c r="AG6">
        <f t="shared" si="4"/>
        <v>-24.153931475851039</v>
      </c>
      <c r="AH6">
        <f t="shared" si="5"/>
        <v>-2887.4014085851472</v>
      </c>
      <c r="AI6">
        <f t="shared" si="6"/>
        <v>3178.5635675131075</v>
      </c>
      <c r="AJ6">
        <f t="shared" si="7"/>
        <v>-1967.7764292960856</v>
      </c>
      <c r="AK6">
        <f>G6*SUM(AB6, AE6:AF6)</f>
        <v>768.53620932259287</v>
      </c>
      <c r="AL6">
        <f t="shared" si="8"/>
        <v>1979.3233475396148</v>
      </c>
      <c r="AN6">
        <f t="shared" si="9"/>
        <v>5011.0215169927496</v>
      </c>
      <c r="AO6">
        <f t="shared" si="9"/>
        <v>-250.5510758496375</v>
      </c>
      <c r="AP6">
        <f t="shared" si="9"/>
        <v>-18.880432151362875</v>
      </c>
      <c r="AQ6">
        <f t="shared" si="9"/>
        <v>-2256.9984701267217</v>
      </c>
      <c r="AR6">
        <f t="shared" si="9"/>
        <v>2484.5915388650274</v>
      </c>
      <c r="AS6">
        <f t="shared" si="9"/>
        <v>-1538.1541261521204</v>
      </c>
      <c r="AT6">
        <f t="shared" si="9"/>
        <v>600.74260666376983</v>
      </c>
      <c r="AU6">
        <f t="shared" si="9"/>
        <v>1547.1800193766769</v>
      </c>
      <c r="AW6">
        <v>3</v>
      </c>
      <c r="AX6">
        <f>(R6*SUMPRODUCT(K7:$K$23, X7:$X$23)-$AZ$3*SUMPRODUCT(K6:$K$22, W7:$W$23))/Z6</f>
        <v>7096.9256425043923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6635.2050059286266</v>
      </c>
      <c r="P7">
        <f t="shared" si="22"/>
        <v>331.76025029643137</v>
      </c>
      <c r="Q7" s="4">
        <f t="shared" si="23"/>
        <v>25</v>
      </c>
      <c r="R7">
        <f t="shared" si="0"/>
        <v>2000000</v>
      </c>
      <c r="S7">
        <f t="shared" si="1"/>
        <v>8933.0659135293881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6856.7462263304478</v>
      </c>
      <c r="AC7">
        <f t="shared" si="2"/>
        <v>8530.9606006331705</v>
      </c>
      <c r="AE7">
        <f t="shared" si="3"/>
        <v>6336.533619098419</v>
      </c>
      <c r="AF7">
        <f t="shared" si="4"/>
        <v>-316.82668095492096</v>
      </c>
      <c r="AG7">
        <f t="shared" si="4"/>
        <v>-23.874671594308911</v>
      </c>
      <c r="AH7">
        <f t="shared" si="5"/>
        <v>-3017.6453426894559</v>
      </c>
      <c r="AI7">
        <f t="shared" si="6"/>
        <v>2978.1869238597328</v>
      </c>
      <c r="AJ7">
        <f t="shared" si="7"/>
        <v>-1674.2143743027227</v>
      </c>
      <c r="AK7">
        <f>G7*SUM(AB7, AE7:AF7)</f>
        <v>901.35172151317636</v>
      </c>
      <c r="AL7">
        <f t="shared" si="8"/>
        <v>2205.3242710701866</v>
      </c>
      <c r="AN7">
        <f t="shared" si="9"/>
        <v>4562.6505840297041</v>
      </c>
      <c r="AO7">
        <f t="shared" si="9"/>
        <v>-228.13252920148523</v>
      </c>
      <c r="AP7">
        <f t="shared" si="9"/>
        <v>-17.191068625434056</v>
      </c>
      <c r="AQ7">
        <f t="shared" si="9"/>
        <v>-2172.8696023513849</v>
      </c>
      <c r="AR7">
        <f t="shared" si="9"/>
        <v>2144.4573838513998</v>
      </c>
      <c r="AS7">
        <f t="shared" si="9"/>
        <v>-1205.5258682254293</v>
      </c>
      <c r="AT7">
        <f t="shared" si="9"/>
        <v>649.02251069622196</v>
      </c>
      <c r="AU7">
        <f t="shared" si="9"/>
        <v>1587.9540263221925</v>
      </c>
      <c r="AW7">
        <v>4</v>
      </c>
      <c r="AX7">
        <f>(R7*SUMPRODUCT(K8:$K$23, X8:$X$23)-$AZ$3*SUMPRODUCT(K7:$K$22, W8:$W$23))/Z7</f>
        <v>8933.0659135293881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6635.2050059286266</v>
      </c>
      <c r="P8">
        <f t="shared" si="22"/>
        <v>331.76025029643137</v>
      </c>
      <c r="Q8" s="4">
        <f t="shared" si="23"/>
        <v>25</v>
      </c>
      <c r="R8">
        <f t="shared" si="0"/>
        <v>2000000</v>
      </c>
      <c r="S8">
        <f t="shared" si="1"/>
        <v>10537.383906842722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8530.9606006331705</v>
      </c>
      <c r="AC8">
        <f t="shared" si="2"/>
        <v>9945.8473813501005</v>
      </c>
      <c r="AE8">
        <f t="shared" si="3"/>
        <v>6262.724877099924</v>
      </c>
      <c r="AF8">
        <f t="shared" si="4"/>
        <v>-313.13624385499622</v>
      </c>
      <c r="AG8">
        <f t="shared" si="4"/>
        <v>-23.596576411369778</v>
      </c>
      <c r="AH8">
        <f t="shared" si="5"/>
        <v>-3147.8773596833571</v>
      </c>
      <c r="AI8">
        <f t="shared" si="6"/>
        <v>2778.1146971502012</v>
      </c>
      <c r="AJ8">
        <f t="shared" si="7"/>
        <v>-1414.8867807169299</v>
      </c>
      <c r="AK8">
        <f t="shared" ref="AK8:AK23" si="24">G8*SUM(AB8:AB8, AE8:AF8)</f>
        <v>1013.638446371467</v>
      </c>
      <c r="AL8">
        <f t="shared" si="8"/>
        <v>2376.8663628047384</v>
      </c>
      <c r="AN8">
        <f t="shared" si="9"/>
        <v>4154.0351585458657</v>
      </c>
      <c r="AO8">
        <f t="shared" si="9"/>
        <v>-207.70175792729333</v>
      </c>
      <c r="AP8">
        <f t="shared" si="9"/>
        <v>-15.651495149110657</v>
      </c>
      <c r="AQ8">
        <f t="shared" si="9"/>
        <v>-2087.9718466844856</v>
      </c>
      <c r="AR8">
        <f t="shared" si="9"/>
        <v>1842.7100587849766</v>
      </c>
      <c r="AS8">
        <f t="shared" si="9"/>
        <v>-938.4875669616813</v>
      </c>
      <c r="AT8">
        <f t="shared" si="9"/>
        <v>672.3414850423261</v>
      </c>
      <c r="AU8">
        <f t="shared" si="9"/>
        <v>1576.5639768656215</v>
      </c>
      <c r="AW8">
        <v>5</v>
      </c>
      <c r="AX8">
        <f>(R8*SUMPRODUCT(K9:$K$23, X9:$X$23)-$AZ$3*SUMPRODUCT(K8:$K$22, W9:$W$23))/Z8</f>
        <v>10537.383906842722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6635.2050059286266</v>
      </c>
      <c r="P9">
        <f t="shared" si="22"/>
        <v>331.76025029643137</v>
      </c>
      <c r="Q9" s="4">
        <f t="shared" si="23"/>
        <v>25</v>
      </c>
      <c r="R9">
        <f t="shared" si="0"/>
        <v>2000000</v>
      </c>
      <c r="S9">
        <f t="shared" si="1"/>
        <v>11930.782087623902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9945.8473813501005</v>
      </c>
      <c r="AC9">
        <f t="shared" si="2"/>
        <v>11128.827587520002</v>
      </c>
      <c r="AE9">
        <f t="shared" si="3"/>
        <v>6189.2046955938886</v>
      </c>
      <c r="AF9">
        <f t="shared" si="4"/>
        <v>-309.46023477969447</v>
      </c>
      <c r="AG9">
        <f t="shared" si="4"/>
        <v>-23.319568461199648</v>
      </c>
      <c r="AH9">
        <f t="shared" si="5"/>
        <v>-3283.3748845147979</v>
      </c>
      <c r="AI9">
        <f t="shared" si="6"/>
        <v>2573.050007838197</v>
      </c>
      <c r="AJ9">
        <f t="shared" si="7"/>
        <v>-1182.9802061699011</v>
      </c>
      <c r="AK9">
        <f t="shared" si="24"/>
        <v>1107.7914289515008</v>
      </c>
      <c r="AL9">
        <f t="shared" si="8"/>
        <v>2497.8612306197965</v>
      </c>
      <c r="AN9">
        <f t="shared" si="9"/>
        <v>3781.6649446523716</v>
      </c>
      <c r="AO9">
        <f t="shared" si="9"/>
        <v>-189.08324723261859</v>
      </c>
      <c r="AP9">
        <f t="shared" si="9"/>
        <v>-14.248485695895656</v>
      </c>
      <c r="AQ9">
        <f t="shared" si="9"/>
        <v>-2006.1743489855921</v>
      </c>
      <c r="AR9">
        <f t="shared" si="9"/>
        <v>1572.1588627382653</v>
      </c>
      <c r="AS9">
        <f t="shared" si="9"/>
        <v>-722.81254150071049</v>
      </c>
      <c r="AT9">
        <f t="shared" si="9"/>
        <v>676.87145908013349</v>
      </c>
      <c r="AU9">
        <f t="shared" si="9"/>
        <v>1526.217780317688</v>
      </c>
      <c r="AW9">
        <v>6</v>
      </c>
      <c r="AX9">
        <f>(R9*SUMPRODUCT(K10:$K$23, X10:$X$23)-$AZ$3*SUMPRODUCT(K9:$K$22, W10:$W$23))/Z9</f>
        <v>11930.782087623902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6635.2050059286266</v>
      </c>
      <c r="P10">
        <f t="shared" si="22"/>
        <v>331.76025029643137</v>
      </c>
      <c r="Q10" s="4">
        <f t="shared" si="23"/>
        <v>25</v>
      </c>
      <c r="R10">
        <f t="shared" si="0"/>
        <v>2000000</v>
      </c>
      <c r="S10">
        <f t="shared" si="1"/>
        <v>13122.044558576934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11128.827587520002</v>
      </c>
      <c r="AC10">
        <f t="shared" si="2"/>
        <v>12095.036340642797</v>
      </c>
      <c r="AE10">
        <f t="shared" si="3"/>
        <v>6115.8949214104077</v>
      </c>
      <c r="AF10">
        <f t="shared" si="4"/>
        <v>-305.79474607052038</v>
      </c>
      <c r="AG10">
        <f t="shared" si="4"/>
        <v>-23.043353279762229</v>
      </c>
      <c r="AH10">
        <f t="shared" si="5"/>
        <v>-3441.5597460336276</v>
      </c>
      <c r="AI10">
        <f t="shared" si="6"/>
        <v>2345.4970760264978</v>
      </c>
      <c r="AJ10">
        <f t="shared" si="7"/>
        <v>-966.20875312279531</v>
      </c>
      <c r="AK10">
        <f t="shared" si="24"/>
        <v>1185.7249434001922</v>
      </c>
      <c r="AL10">
        <f t="shared" si="8"/>
        <v>2565.0132663038949</v>
      </c>
      <c r="AN10">
        <f t="shared" si="9"/>
        <v>3442.3068682386684</v>
      </c>
      <c r="AO10">
        <f t="shared" si="9"/>
        <v>-172.1153434119334</v>
      </c>
      <c r="AP10">
        <f t="shared" si="9"/>
        <v>-12.969858750268191</v>
      </c>
      <c r="AQ10">
        <f t="shared" si="9"/>
        <v>-1937.0680666457931</v>
      </c>
      <c r="AR10">
        <f t="shared" si="9"/>
        <v>1320.1535994306737</v>
      </c>
      <c r="AS10">
        <f t="shared" si="9"/>
        <v>-543.82671216004167</v>
      </c>
      <c r="AT10">
        <f t="shared" si="9"/>
        <v>667.38051731717928</v>
      </c>
      <c r="AU10">
        <f t="shared" si="9"/>
        <v>1443.7074045878117</v>
      </c>
      <c r="AW10">
        <v>7</v>
      </c>
      <c r="AX10">
        <f>(R10*SUMPRODUCT(K11:$K$23, X11:$X$23)-$AZ$3*SUMPRODUCT(K10:$K$22, W11:$W$23))/Z10</f>
        <v>13122.044558576934</v>
      </c>
    </row>
    <row r="11" spans="1:52" x14ac:dyDescent="0.25">
      <c r="A11" t="s">
        <v>33</v>
      </c>
      <c r="C11" s="7">
        <f>AU25</f>
        <v>1251.4162956106593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6635.2050059286266</v>
      </c>
      <c r="P11">
        <f t="shared" si="22"/>
        <v>331.76025029643137</v>
      </c>
      <c r="Q11" s="4">
        <f t="shared" si="23"/>
        <v>25</v>
      </c>
      <c r="R11">
        <f t="shared" si="0"/>
        <v>2000000</v>
      </c>
      <c r="S11">
        <f t="shared" si="1"/>
        <v>14136.787230276279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12095.036340642797</v>
      </c>
      <c r="AC11">
        <f t="shared" si="2"/>
        <v>12874.655831679258</v>
      </c>
      <c r="AE11">
        <f t="shared" si="3"/>
        <v>6042.8143560803164</v>
      </c>
      <c r="AF11">
        <f t="shared" si="4"/>
        <v>-302.14071780401588</v>
      </c>
      <c r="AG11">
        <f t="shared" si="4"/>
        <v>-22.76800170711002</v>
      </c>
      <c r="AH11">
        <f t="shared" si="5"/>
        <v>-3593.4431883670427</v>
      </c>
      <c r="AI11">
        <f t="shared" si="6"/>
        <v>2124.4624482021477</v>
      </c>
      <c r="AJ11">
        <f t="shared" si="7"/>
        <v>-779.61949103646111</v>
      </c>
      <c r="AK11">
        <f t="shared" si="24"/>
        <v>1248.499698524337</v>
      </c>
      <c r="AL11">
        <f t="shared" si="8"/>
        <v>2593.3426556900235</v>
      </c>
      <c r="AN11">
        <f t="shared" si="9"/>
        <v>3133.0706446508693</v>
      </c>
      <c r="AO11">
        <f t="shared" si="9"/>
        <v>-156.65353223254351</v>
      </c>
      <c r="AP11">
        <f t="shared" si="9"/>
        <v>-11.804724352342685</v>
      </c>
      <c r="AQ11">
        <f t="shared" si="9"/>
        <v>-1863.1238200069847</v>
      </c>
      <c r="AR11">
        <f t="shared" si="9"/>
        <v>1101.4885680589987</v>
      </c>
      <c r="AS11">
        <f t="shared" si="9"/>
        <v>-404.21611478205119</v>
      </c>
      <c r="AT11">
        <f t="shared" si="9"/>
        <v>647.32052398170185</v>
      </c>
      <c r="AU11">
        <f t="shared" si="9"/>
        <v>1344.5929772586492</v>
      </c>
      <c r="AW11">
        <v>8</v>
      </c>
      <c r="AX11">
        <f>(R11*SUMPRODUCT(K12:$K$23, X12:$X$23)-$AZ$3*SUMPRODUCT(K11:$K$22, W12:$W$23))/Z11</f>
        <v>14136.787230276279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6635.2050059286266</v>
      </c>
      <c r="P12">
        <f t="shared" si="22"/>
        <v>331.76025029643137</v>
      </c>
      <c r="Q12" s="4">
        <f t="shared" si="23"/>
        <v>25</v>
      </c>
      <c r="R12">
        <f t="shared" si="0"/>
        <v>2000000</v>
      </c>
      <c r="S12">
        <f t="shared" si="1"/>
        <v>14982.412540125664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12874.655831679258</v>
      </c>
      <c r="AC12">
        <f t="shared" si="2"/>
        <v>13480.105053650956</v>
      </c>
      <c r="AE12">
        <f t="shared" si="3"/>
        <v>5969.88370817337</v>
      </c>
      <c r="AF12">
        <f t="shared" si="4"/>
        <v>-298.49418540866856</v>
      </c>
      <c r="AG12">
        <f t="shared" si="4"/>
        <v>-22.49321499049093</v>
      </c>
      <c r="AH12">
        <f t="shared" si="5"/>
        <v>-3768.5359638390751</v>
      </c>
      <c r="AI12">
        <f t="shared" si="6"/>
        <v>1880.3603439351359</v>
      </c>
      <c r="AJ12">
        <f t="shared" si="7"/>
        <v>-605.44922197169763</v>
      </c>
      <c r="AK12">
        <f t="shared" si="24"/>
        <v>1298.2231748110773</v>
      </c>
      <c r="AL12">
        <f t="shared" si="8"/>
        <v>2573.1342967745159</v>
      </c>
      <c r="AN12">
        <f t="shared" si="9"/>
        <v>2851.2688755517802</v>
      </c>
      <c r="AO12">
        <f t="shared" si="9"/>
        <v>-142.56344377758901</v>
      </c>
      <c r="AP12">
        <f t="shared" si="9"/>
        <v>-10.74295697346254</v>
      </c>
      <c r="AQ12">
        <f t="shared" si="9"/>
        <v>-1799.8858646745077</v>
      </c>
      <c r="AR12">
        <f t="shared" si="9"/>
        <v>898.07661012622088</v>
      </c>
      <c r="AS12">
        <f t="shared" si="9"/>
        <v>-289.16786435411905</v>
      </c>
      <c r="AT12">
        <f t="shared" si="9"/>
        <v>620.0427868956649</v>
      </c>
      <c r="AU12">
        <f t="shared" si="9"/>
        <v>1228.9515326677667</v>
      </c>
      <c r="AW12">
        <v>9</v>
      </c>
      <c r="AX12">
        <f>(R12*SUMPRODUCT(K13:$K$23, X13:$X$23)-$AZ$3*SUMPRODUCT(K12:$K$22, W13:$W$23))/Z12</f>
        <v>14982.412540125664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6635.2050059286266</v>
      </c>
      <c r="P13">
        <f t="shared" si="22"/>
        <v>331.76025029643137</v>
      </c>
      <c r="Q13" s="4">
        <f t="shared" si="23"/>
        <v>25</v>
      </c>
      <c r="R13">
        <f t="shared" si="0"/>
        <v>2000000</v>
      </c>
      <c r="S13">
        <f t="shared" si="1"/>
        <v>15672.295480718993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13480.105053650956</v>
      </c>
      <c r="AC13">
        <f t="shared" si="2"/>
        <v>13928.808061980772</v>
      </c>
      <c r="AE13">
        <f t="shared" si="3"/>
        <v>5897.0619264532834</v>
      </c>
      <c r="AF13">
        <f t="shared" si="4"/>
        <v>-294.85309632266416</v>
      </c>
      <c r="AG13">
        <f t="shared" si="4"/>
        <v>-22.218838457832859</v>
      </c>
      <c r="AH13">
        <f t="shared" si="5"/>
        <v>-3955.5506202529796</v>
      </c>
      <c r="AI13">
        <f t="shared" si="6"/>
        <v>1624.4393714198068</v>
      </c>
      <c r="AJ13">
        <f t="shared" si="7"/>
        <v>-448.70300832981593</v>
      </c>
      <c r="AK13">
        <f t="shared" si="24"/>
        <v>1335.7619718647102</v>
      </c>
      <c r="AL13">
        <f t="shared" si="8"/>
        <v>2511.498334954701</v>
      </c>
      <c r="AN13">
        <f t="shared" si="9"/>
        <v>2594.4742064233828</v>
      </c>
      <c r="AO13">
        <f t="shared" si="9"/>
        <v>-129.72371032116914</v>
      </c>
      <c r="AP13">
        <f t="shared" si="9"/>
        <v>-9.7754108731576199</v>
      </c>
      <c r="AQ13">
        <f t="shared" si="9"/>
        <v>-1740.2859567087285</v>
      </c>
      <c r="AR13">
        <f t="shared" si="9"/>
        <v>714.6891285203277</v>
      </c>
      <c r="AS13">
        <f t="shared" si="9"/>
        <v>-197.41159173419885</v>
      </c>
      <c r="AT13">
        <f t="shared" si="9"/>
        <v>587.68248072452752</v>
      </c>
      <c r="AU13">
        <f t="shared" si="9"/>
        <v>1104.9600175106564</v>
      </c>
      <c r="AW13">
        <v>10</v>
      </c>
      <c r="AX13">
        <f>(R13*SUMPRODUCT(K14:$K$23, X14:$X$23)-$AZ$3*SUMPRODUCT(K13:$K$22, W14:$W$23))/Z13</f>
        <v>15672.295480718993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6635.2050059286266</v>
      </c>
      <c r="P14">
        <f t="shared" si="22"/>
        <v>331.76025029643137</v>
      </c>
      <c r="Q14" s="4">
        <f t="shared" si="23"/>
        <v>25</v>
      </c>
      <c r="R14">
        <f t="shared" si="0"/>
        <v>2000000</v>
      </c>
      <c r="S14">
        <f t="shared" si="1"/>
        <v>16217.834575207451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13928.808061980772</v>
      </c>
      <c r="AC14">
        <f t="shared" si="2"/>
        <v>14235.810707343817</v>
      </c>
      <c r="AE14">
        <f t="shared" si="3"/>
        <v>5824.2992941375333</v>
      </c>
      <c r="AF14">
        <f t="shared" si="4"/>
        <v>-291.21496470687669</v>
      </c>
      <c r="AG14">
        <f t="shared" si="4"/>
        <v>-21.944684787182382</v>
      </c>
      <c r="AH14">
        <f t="shared" si="5"/>
        <v>-4157.2228857719001</v>
      </c>
      <c r="AI14">
        <f t="shared" si="6"/>
        <v>1353.9167588715745</v>
      </c>
      <c r="AJ14">
        <f t="shared" si="7"/>
        <v>-307.0026453630453</v>
      </c>
      <c r="AK14">
        <f t="shared" si="24"/>
        <v>1362.3324673988</v>
      </c>
      <c r="AL14">
        <f t="shared" si="8"/>
        <v>2409.2465809073292</v>
      </c>
      <c r="AN14">
        <f t="shared" si="9"/>
        <v>2360.4712756519252</v>
      </c>
      <c r="AO14">
        <f t="shared" si="9"/>
        <v>-118.02356378259627</v>
      </c>
      <c r="AP14">
        <f t="shared" si="9"/>
        <v>-8.8937390538152883</v>
      </c>
      <c r="AQ14">
        <f t="shared" si="9"/>
        <v>-1684.8387613295706</v>
      </c>
      <c r="AR14">
        <f t="shared" si="9"/>
        <v>548.71521148594309</v>
      </c>
      <c r="AS14">
        <f t="shared" si="9"/>
        <v>-124.4219929868719</v>
      </c>
      <c r="AT14">
        <f t="shared" si="9"/>
        <v>552.12592876531949</v>
      </c>
      <c r="AU14">
        <f t="shared" si="9"/>
        <v>976.41914726439063</v>
      </c>
      <c r="AW14">
        <v>11</v>
      </c>
      <c r="AX14">
        <f>(R14*SUMPRODUCT(K15:$K$23, X15:$X$23)-$AZ$3*SUMPRODUCT(K14:$K$22, W15:$W$23))/Z14</f>
        <v>16217.834575207451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6635.2050059286266</v>
      </c>
      <c r="P15">
        <f t="shared" si="22"/>
        <v>331.76025029643137</v>
      </c>
      <c r="Q15" s="4">
        <f t="shared" si="23"/>
        <v>25</v>
      </c>
      <c r="R15">
        <f t="shared" si="0"/>
        <v>2000000</v>
      </c>
      <c r="S15">
        <f t="shared" si="1"/>
        <v>16632.371986174072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14235.810707343817</v>
      </c>
      <c r="AC15">
        <f t="shared" si="2"/>
        <v>14417.36629516096</v>
      </c>
      <c r="AE15">
        <f t="shared" si="3"/>
        <v>5751.565747415907</v>
      </c>
      <c r="AF15">
        <f t="shared" si="4"/>
        <v>-287.57828737079535</v>
      </c>
      <c r="AG15">
        <f t="shared" si="4"/>
        <v>-21.67064070468366</v>
      </c>
      <c r="AH15">
        <f t="shared" si="5"/>
        <v>-4367.7787701520665</v>
      </c>
      <c r="AI15">
        <f t="shared" si="6"/>
        <v>1074.5380491883607</v>
      </c>
      <c r="AJ15">
        <f t="shared" si="7"/>
        <v>-181.55558781714353</v>
      </c>
      <c r="AK15">
        <f t="shared" si="24"/>
        <v>1378.9858717172251</v>
      </c>
      <c r="AL15">
        <f t="shared" si="8"/>
        <v>2271.9683330884423</v>
      </c>
      <c r="AN15">
        <f t="shared" si="9"/>
        <v>2147.2494068620877</v>
      </c>
      <c r="AO15">
        <f t="shared" si="9"/>
        <v>-107.36247034310439</v>
      </c>
      <c r="AP15">
        <f t="shared" si="9"/>
        <v>-8.0903657269952376</v>
      </c>
      <c r="AQ15">
        <f t="shared" si="9"/>
        <v>-1630.6360364093134</v>
      </c>
      <c r="AR15">
        <f t="shared" si="9"/>
        <v>401.1605343826746</v>
      </c>
      <c r="AS15">
        <f t="shared" si="9"/>
        <v>-67.780695791926007</v>
      </c>
      <c r="AT15">
        <f t="shared" si="9"/>
        <v>514.82095922251358</v>
      </c>
      <c r="AU15">
        <f t="shared" si="9"/>
        <v>848.20079781326217</v>
      </c>
      <c r="AW15">
        <v>12</v>
      </c>
      <c r="AX15">
        <f>(R15*SUMPRODUCT(K16:$K$23, X16:$X$23)-$AZ$3*SUMPRODUCT(K15:$K$22, W16:$W$23))/Z15</f>
        <v>16632.371986174072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6635.2050059286266</v>
      </c>
      <c r="P16">
        <f t="shared" si="22"/>
        <v>331.76025029643137</v>
      </c>
      <c r="Q16" s="4">
        <f t="shared" si="23"/>
        <v>25</v>
      </c>
      <c r="R16">
        <f t="shared" si="0"/>
        <v>2000000</v>
      </c>
      <c r="S16">
        <f t="shared" si="1"/>
        <v>16916.237594773294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14417.36629516096</v>
      </c>
      <c r="AC16">
        <f t="shared" si="2"/>
        <v>14477.734978960403</v>
      </c>
      <c r="AE16">
        <f t="shared" si="3"/>
        <v>5678.7296270056586</v>
      </c>
      <c r="AF16">
        <f t="shared" si="4"/>
        <v>-283.93648135028297</v>
      </c>
      <c r="AG16">
        <f t="shared" si="4"/>
        <v>-21.396210146979833</v>
      </c>
      <c r="AH16">
        <f t="shared" si="5"/>
        <v>-4617.9320525590374</v>
      </c>
      <c r="AI16">
        <f t="shared" si="6"/>
        <v>755.46488294935898</v>
      </c>
      <c r="AJ16">
        <f t="shared" si="7"/>
        <v>-60.368683799442806</v>
      </c>
      <c r="AK16">
        <f t="shared" si="24"/>
        <v>1386.8511608571437</v>
      </c>
      <c r="AL16">
        <f t="shared" si="8"/>
        <v>2081.9473600070596</v>
      </c>
      <c r="AN16">
        <f t="shared" si="9"/>
        <v>1952.9402730603408</v>
      </c>
      <c r="AO16">
        <f t="shared" si="9"/>
        <v>-97.647013653017055</v>
      </c>
      <c r="AP16">
        <f t="shared" si="9"/>
        <v>-7.358251445567122</v>
      </c>
      <c r="AQ16">
        <f t="shared" si="9"/>
        <v>-1588.1272883305314</v>
      </c>
      <c r="AR16">
        <f t="shared" si="9"/>
        <v>259.80771963122544</v>
      </c>
      <c r="AS16">
        <f t="shared" si="9"/>
        <v>-20.761057765967792</v>
      </c>
      <c r="AT16">
        <f t="shared" si="9"/>
        <v>476.94425737372791</v>
      </c>
      <c r="AU16">
        <f t="shared" si="9"/>
        <v>715.9909192389855</v>
      </c>
      <c r="AW16">
        <v>13</v>
      </c>
      <c r="AX16">
        <f>(R16*SUMPRODUCT(K17:$K$23, X17:$X$23)-$AZ$3*SUMPRODUCT(K16:$K$22, W17:$W$23))/Z16</f>
        <v>16916.237594773294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6635.2050059286266</v>
      </c>
      <c r="P17">
        <f t="shared" si="22"/>
        <v>331.76025029643137</v>
      </c>
      <c r="Q17" s="4">
        <f t="shared" si="23"/>
        <v>25</v>
      </c>
      <c r="R17">
        <f t="shared" si="0"/>
        <v>2000000</v>
      </c>
      <c r="S17">
        <f t="shared" si="1"/>
        <v>17072.421349100059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14477.734978960403</v>
      </c>
      <c r="AC17">
        <f t="shared" si="2"/>
        <v>14423.427297964345</v>
      </c>
      <c r="AE17">
        <f t="shared" si="3"/>
        <v>5605.672157051431</v>
      </c>
      <c r="AF17">
        <f t="shared" si="4"/>
        <v>-280.28360785257155</v>
      </c>
      <c r="AG17">
        <f t="shared" si="4"/>
        <v>-21.120945592648241</v>
      </c>
      <c r="AH17">
        <f t="shared" si="5"/>
        <v>-4904.1962289434468</v>
      </c>
      <c r="AI17">
        <f t="shared" si="6"/>
        <v>400.07137466276436</v>
      </c>
      <c r="AJ17">
        <f t="shared" si="7"/>
        <v>54.30768099605848</v>
      </c>
      <c r="AK17">
        <f t="shared" si="24"/>
        <v>1386.2186469711482</v>
      </c>
      <c r="AL17">
        <f t="shared" si="8"/>
        <v>1840.5977026299711</v>
      </c>
      <c r="AN17">
        <f t="shared" si="9"/>
        <v>1775.8522562574108</v>
      </c>
      <c r="AO17">
        <f t="shared" si="9"/>
        <v>-88.792612812870544</v>
      </c>
      <c r="AP17">
        <f t="shared" si="9"/>
        <v>-6.691022563246606</v>
      </c>
      <c r="AQ17">
        <f t="shared" si="9"/>
        <v>-1553.6277709967408</v>
      </c>
      <c r="AR17">
        <f t="shared" si="9"/>
        <v>126.74084988455304</v>
      </c>
      <c r="AS17">
        <f t="shared" si="9"/>
        <v>17.204434210024623</v>
      </c>
      <c r="AT17">
        <f t="shared" si="9"/>
        <v>439.14796351284787</v>
      </c>
      <c r="AU17">
        <f t="shared" si="9"/>
        <v>583.0932476074255</v>
      </c>
      <c r="AW17">
        <v>14</v>
      </c>
      <c r="AX17">
        <f>(R17*SUMPRODUCT(K18:$K$23, X18:$X$23)-$AZ$3*SUMPRODUCT(K17:$K$22, W18:$W$23))/Z17</f>
        <v>17072.421349100059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6635.2050059286266</v>
      </c>
      <c r="P18">
        <f t="shared" si="22"/>
        <v>331.76025029643137</v>
      </c>
      <c r="Q18" s="4">
        <f t="shared" si="23"/>
        <v>25</v>
      </c>
      <c r="R18">
        <f t="shared" si="0"/>
        <v>2000000</v>
      </c>
      <c r="S18">
        <f t="shared" si="1"/>
        <v>16315.133869249332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14423.427297964345</v>
      </c>
      <c r="AC18">
        <f t="shared" si="2"/>
        <v>13584.236045639227</v>
      </c>
      <c r="AE18">
        <f t="shared" si="3"/>
        <v>5524.5756322984198</v>
      </c>
      <c r="AF18">
        <f t="shared" si="4"/>
        <v>-276.22878161492105</v>
      </c>
      <c r="AG18">
        <f t="shared" si="4"/>
        <v>-20.81539163960327</v>
      </c>
      <c r="AH18">
        <f t="shared" si="5"/>
        <v>-7547.5597694789649</v>
      </c>
      <c r="AI18">
        <f t="shared" si="6"/>
        <v>-2320.0283104350692</v>
      </c>
      <c r="AJ18">
        <f t="shared" si="7"/>
        <v>839.1912523251176</v>
      </c>
      <c r="AK18">
        <f t="shared" si="24"/>
        <v>1377.0241904053491</v>
      </c>
      <c r="AL18">
        <f t="shared" si="8"/>
        <v>-103.81286770460247</v>
      </c>
      <c r="AN18">
        <f t="shared" si="9"/>
        <v>1612.2018938428594</v>
      </c>
      <c r="AO18">
        <f t="shared" si="9"/>
        <v>-80.61009469214298</v>
      </c>
      <c r="AP18">
        <f t="shared" si="9"/>
        <v>-6.0744238211266257</v>
      </c>
      <c r="AQ18">
        <f t="shared" si="9"/>
        <v>-2202.5565335927463</v>
      </c>
      <c r="AR18">
        <f t="shared" si="9"/>
        <v>-677.03915826315642</v>
      </c>
      <c r="AS18">
        <f t="shared" si="9"/>
        <v>244.89586464979607</v>
      </c>
      <c r="AT18">
        <f t="shared" si="9"/>
        <v>401.84824236270214</v>
      </c>
      <c r="AU18">
        <f t="shared" si="9"/>
        <v>-30.295051250658243</v>
      </c>
      <c r="AW18">
        <v>15</v>
      </c>
      <c r="AX18">
        <f>(R18*SUMPRODUCT(K19:$K$23, X19:$X$23)-$AZ$3*SUMPRODUCT(K18:$K$22, W19:$W$23))/Z18</f>
        <v>16315.133869249332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6635.2050059286266</v>
      </c>
      <c r="P19">
        <f t="shared" si="22"/>
        <v>331.76025029643137</v>
      </c>
      <c r="Q19" s="4">
        <f t="shared" si="23"/>
        <v>25</v>
      </c>
      <c r="R19">
        <f t="shared" si="0"/>
        <v>2000000</v>
      </c>
      <c r="S19">
        <f t="shared" si="1"/>
        <v>14693.018833115701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13584.236045639227</v>
      </c>
      <c r="AC19">
        <f t="shared" si="2"/>
        <v>12035.14102430715</v>
      </c>
      <c r="AE19">
        <f t="shared" si="3"/>
        <v>5434.9367463926501</v>
      </c>
      <c r="AF19">
        <f t="shared" si="4"/>
        <v>-271.7468373196325</v>
      </c>
      <c r="AG19">
        <f t="shared" si="4"/>
        <v>-20.477651939678111</v>
      </c>
      <c r="AH19">
        <f t="shared" si="5"/>
        <v>-10366.862682330058</v>
      </c>
      <c r="AI19">
        <f t="shared" si="6"/>
        <v>-5224.150425196719</v>
      </c>
      <c r="AJ19">
        <f t="shared" si="7"/>
        <v>1549.0950213320775</v>
      </c>
      <c r="AK19">
        <f t="shared" si="24"/>
        <v>1312.3198168298572</v>
      </c>
      <c r="AL19">
        <f t="shared" si="8"/>
        <v>-2362.7355870347842</v>
      </c>
      <c r="AN19">
        <f t="shared" si="9"/>
        <v>1461.0206839072414</v>
      </c>
      <c r="AO19">
        <f t="shared" si="9"/>
        <v>-73.051034195362064</v>
      </c>
      <c r="AP19">
        <f t="shared" si="9"/>
        <v>-5.5048061160197905</v>
      </c>
      <c r="AQ19">
        <f t="shared" si="9"/>
        <v>-2786.8219103310375</v>
      </c>
      <c r="AR19">
        <f t="shared" si="9"/>
        <v>-1404.3570667351783</v>
      </c>
      <c r="AS19">
        <f t="shared" si="9"/>
        <v>416.42800516603916</v>
      </c>
      <c r="AT19">
        <f t="shared" si="9"/>
        <v>352.77805166037626</v>
      </c>
      <c r="AU19">
        <f t="shared" si="9"/>
        <v>-635.15100990876294</v>
      </c>
      <c r="AW19">
        <v>16</v>
      </c>
      <c r="AX19">
        <f>(R19*SUMPRODUCT(K20:$K$23, X20:$X$23)-$AZ$3*SUMPRODUCT(K19:$K$22, W20:$W$23))/Z19</f>
        <v>14693.018833115701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6635.2050059286266</v>
      </c>
      <c r="P20">
        <f t="shared" si="22"/>
        <v>331.76025029643137</v>
      </c>
      <c r="Q20" s="4">
        <f t="shared" si="23"/>
        <v>25</v>
      </c>
      <c r="R20">
        <f t="shared" si="0"/>
        <v>2000000</v>
      </c>
      <c r="S20">
        <f t="shared" si="1"/>
        <v>12266.348359638892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12035.14102430715</v>
      </c>
      <c r="AC20">
        <f t="shared" si="2"/>
        <v>9865.4474739638845</v>
      </c>
      <c r="AE20">
        <f t="shared" si="3"/>
        <v>5336.4917207437065</v>
      </c>
      <c r="AF20">
        <f t="shared" si="4"/>
        <v>-266.82458603718533</v>
      </c>
      <c r="AG20">
        <f t="shared" si="4"/>
        <v>-20.106732632885848</v>
      </c>
      <c r="AH20">
        <f t="shared" si="5"/>
        <v>-13291.42299163825</v>
      </c>
      <c r="AI20">
        <f t="shared" si="6"/>
        <v>-8241.8625895646146</v>
      </c>
      <c r="AJ20">
        <f t="shared" si="7"/>
        <v>2169.6935503432651</v>
      </c>
      <c r="AK20">
        <f t="shared" si="24"/>
        <v>1197.3365711309568</v>
      </c>
      <c r="AL20">
        <f t="shared" si="8"/>
        <v>-4874.8324680903925</v>
      </c>
      <c r="AN20">
        <f t="shared" si="9"/>
        <v>1321.4753827668324</v>
      </c>
      <c r="AO20">
        <f t="shared" si="9"/>
        <v>-66.073769138341618</v>
      </c>
      <c r="AP20">
        <f t="shared" si="9"/>
        <v>-4.9790299681248724</v>
      </c>
      <c r="AQ20">
        <f t="shared" si="9"/>
        <v>-3291.3549208960885</v>
      </c>
      <c r="AR20">
        <f t="shared" si="9"/>
        <v>-2040.9323372357226</v>
      </c>
      <c r="AS20">
        <f t="shared" si="9"/>
        <v>537.28118864710132</v>
      </c>
      <c r="AT20">
        <f t="shared" si="9"/>
        <v>296.49644118917541</v>
      </c>
      <c r="AU20">
        <f t="shared" si="9"/>
        <v>-1207.1547073994457</v>
      </c>
      <c r="AW20">
        <v>17</v>
      </c>
      <c r="AX20">
        <f>(R20*SUMPRODUCT(K21:$K$23, X21:$X$23)-$AZ$3*SUMPRODUCT(K20:$K$22, W21:$W$23))/Z20</f>
        <v>12266.348359638892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6635.2050059286266</v>
      </c>
      <c r="P21">
        <f t="shared" si="22"/>
        <v>331.76025029643137</v>
      </c>
      <c r="Q21" s="4">
        <f t="shared" si="23"/>
        <v>25</v>
      </c>
      <c r="R21">
        <f t="shared" si="0"/>
        <v>2000000</v>
      </c>
      <c r="S21">
        <f t="shared" si="1"/>
        <v>9017.8335749950602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9865.4474739638845</v>
      </c>
      <c r="AC21">
        <f t="shared" si="2"/>
        <v>7105.6339056505594</v>
      </c>
      <c r="AE21">
        <f t="shared" si="3"/>
        <v>5228.2332856308676</v>
      </c>
      <c r="AF21">
        <f t="shared" si="4"/>
        <v>-261.41166428154338</v>
      </c>
      <c r="AG21">
        <f t="shared" si="4"/>
        <v>-19.698838547412571</v>
      </c>
      <c r="AH21">
        <f t="shared" si="5"/>
        <v>-16546.140731553616</v>
      </c>
      <c r="AI21">
        <f t="shared" si="6"/>
        <v>-11599.017948751705</v>
      </c>
      <c r="AJ21">
        <f t="shared" si="7"/>
        <v>2759.813568313325</v>
      </c>
      <c r="AK21">
        <f t="shared" si="24"/>
        <v>1038.2588366719247</v>
      </c>
      <c r="AL21">
        <f t="shared" si="8"/>
        <v>-7800.9455437664546</v>
      </c>
      <c r="AN21">
        <f t="shared" si="9"/>
        <v>1192.6130627341438</v>
      </c>
      <c r="AO21">
        <f t="shared" si="9"/>
        <v>-59.630653136707188</v>
      </c>
      <c r="AP21">
        <f t="shared" si="9"/>
        <v>-4.4935049545135799</v>
      </c>
      <c r="AQ21">
        <f t="shared" si="9"/>
        <v>-3774.3425926540717</v>
      </c>
      <c r="AR21">
        <f t="shared" si="9"/>
        <v>-2645.8536880111487</v>
      </c>
      <c r="AS21">
        <f t="shared" si="9"/>
        <v>629.54147844308432</v>
      </c>
      <c r="AT21">
        <f t="shared" si="9"/>
        <v>236.83737573785027</v>
      </c>
      <c r="AU21">
        <f t="shared" si="9"/>
        <v>-1779.474833830214</v>
      </c>
      <c r="AW21">
        <v>18</v>
      </c>
      <c r="AX21">
        <f>(R21*SUMPRODUCT(K22:$K$23, X22:$X$23)-$AZ$3*SUMPRODUCT(K21:$K$22, W22:$W$23))/Z21</f>
        <v>9017.8335749950602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6635.2050059286266</v>
      </c>
      <c r="P22">
        <f t="shared" si="22"/>
        <v>331.76025029643137</v>
      </c>
      <c r="Q22" s="4">
        <f t="shared" si="23"/>
        <v>25</v>
      </c>
      <c r="R22">
        <f t="shared" si="0"/>
        <v>2000000</v>
      </c>
      <c r="S22">
        <f t="shared" si="1"/>
        <v>4929.5739895938614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7105.6339056505594</v>
      </c>
      <c r="AC22">
        <f t="shared" si="2"/>
        <v>3795.8695525419671</v>
      </c>
      <c r="AE22">
        <f t="shared" si="3"/>
        <v>5109.2391979603044</v>
      </c>
      <c r="AF22">
        <f t="shared" si="4"/>
        <v>-255.46195989801524</v>
      </c>
      <c r="AG22">
        <f t="shared" si="4"/>
        <v>-19.250494873161962</v>
      </c>
      <c r="AH22">
        <f t="shared" si="5"/>
        <v>-20108.423102118708</v>
      </c>
      <c r="AI22">
        <f t="shared" si="6"/>
        <v>-15273.896358929582</v>
      </c>
      <c r="AJ22">
        <f t="shared" si="7"/>
        <v>3309.7643531085923</v>
      </c>
      <c r="AK22">
        <f t="shared" si="24"/>
        <v>837.15878005989953</v>
      </c>
      <c r="AL22">
        <f t="shared" si="8"/>
        <v>-11126.97322576109</v>
      </c>
      <c r="AN22">
        <f t="shared" si="9"/>
        <v>1073.5992674066472</v>
      </c>
      <c r="AO22">
        <f t="shared" si="9"/>
        <v>-53.679963370332359</v>
      </c>
      <c r="AP22">
        <f t="shared" si="9"/>
        <v>-4.0450870261256986</v>
      </c>
      <c r="AQ22">
        <f t="shared" si="9"/>
        <v>-4225.3626175411782</v>
      </c>
      <c r="AR22">
        <f t="shared" si="9"/>
        <v>-3209.4884005309896</v>
      </c>
      <c r="AS22">
        <f t="shared" si="9"/>
        <v>695.47743746360163</v>
      </c>
      <c r="AT22">
        <f t="shared" si="9"/>
        <v>175.91132811596609</v>
      </c>
      <c r="AU22">
        <f t="shared" si="9"/>
        <v>-2338.0996349514221</v>
      </c>
      <c r="AW22">
        <v>19</v>
      </c>
      <c r="AX22">
        <f>(R22*SUMPRODUCT(K23:$K$23, X23:$X$23)-$AZ$3*SUMPRODUCT(K22:$K$22, W23:$W$23))/Z22</f>
        <v>4929.5739895938614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6635.2050059286266</v>
      </c>
      <c r="P23">
        <f t="shared" si="22"/>
        <v>331.76025029643137</v>
      </c>
      <c r="Q23" s="4">
        <f t="shared" si="23"/>
        <v>25</v>
      </c>
      <c r="R23">
        <f t="shared" si="0"/>
        <v>2000000</v>
      </c>
      <c r="S23">
        <f t="shared" si="1"/>
        <v>5058.5600990822377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3795.8695525419671</v>
      </c>
      <c r="AC23">
        <f t="shared" si="2"/>
        <v>3795.8695525419671</v>
      </c>
      <c r="AE23">
        <f t="shared" si="3"/>
        <v>4978.960843313499</v>
      </c>
      <c r="AF23">
        <f t="shared" si="4"/>
        <v>-248.94804216567499</v>
      </c>
      <c r="AG23">
        <f t="shared" si="4"/>
        <v>-18.759634551098063</v>
      </c>
      <c r="AH23">
        <f t="shared" si="5"/>
        <v>-23868.429866582421</v>
      </c>
      <c r="AI23">
        <f t="shared" si="6"/>
        <v>-19157.176699985695</v>
      </c>
      <c r="AJ23">
        <f t="shared" si="7"/>
        <v>0</v>
      </c>
      <c r="AK23">
        <f t="shared" si="24"/>
        <v>596.81176475828545</v>
      </c>
      <c r="AL23">
        <f t="shared" si="8"/>
        <v>-18560.364935227411</v>
      </c>
      <c r="AN23">
        <f t="shared" si="9"/>
        <v>963.75367866114709</v>
      </c>
      <c r="AO23">
        <f t="shared" si="9"/>
        <v>-48.187683933057365</v>
      </c>
      <c r="AP23">
        <f t="shared" si="9"/>
        <v>-3.6312128931963032</v>
      </c>
      <c r="AQ23">
        <f t="shared" si="9"/>
        <v>-4620.0980107479036</v>
      </c>
      <c r="AR23">
        <f t="shared" si="9"/>
        <v>-3708.1632289130102</v>
      </c>
      <c r="AS23">
        <f t="shared" si="9"/>
        <v>0</v>
      </c>
      <c r="AT23">
        <f t="shared" si="9"/>
        <v>115.52200385879451</v>
      </c>
      <c r="AU23">
        <f t="shared" si="9"/>
        <v>-3592.6412250542162</v>
      </c>
      <c r="AW23">
        <v>20</v>
      </c>
      <c r="AX23">
        <f>(R23*SUMPRODUCT(K$23:$K24, X$23:$X24)-$AZ$3*SUMPRODUCT(K$22:$K23, W$23:$W24))/Z23</f>
        <v>5058.5600990822377</v>
      </c>
    </row>
    <row r="25" spans="5:50" x14ac:dyDescent="0.25">
      <c r="AN25" s="8">
        <f t="shared" ref="AN25:AU25" si="25">SUM(AN3:AN23)</f>
        <v>57529.858038765131</v>
      </c>
      <c r="AO25" s="8">
        <f t="shared" si="25"/>
        <v>-7852.896656384728</v>
      </c>
      <c r="AP25" s="8">
        <f t="shared" si="25"/>
        <v>-1714.1924986657345</v>
      </c>
      <c r="AQ25" s="8">
        <f t="shared" si="25"/>
        <v>-48066.386712146057</v>
      </c>
      <c r="AR25" s="8">
        <f t="shared" si="25"/>
        <v>-103.61782843137007</v>
      </c>
      <c r="AS25" s="8">
        <f t="shared" si="25"/>
        <v>-7849.5114814936514</v>
      </c>
      <c r="AT25" s="8">
        <f t="shared" si="25"/>
        <v>9204.5456055356826</v>
      </c>
      <c r="AU25" s="9">
        <f t="shared" si="25"/>
        <v>1251.4162956106593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29249.043686920857</v>
      </c>
      <c r="K3">
        <v>1</v>
      </c>
      <c r="L3" s="2">
        <v>0</v>
      </c>
      <c r="O3">
        <f>$C$3</f>
        <v>29249.043686920857</v>
      </c>
      <c r="P3">
        <f>O3*B5</f>
        <v>23399.234949536687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29249.043686920857</v>
      </c>
      <c r="AF3">
        <f t="shared" ref="AF3:AG23" si="4">-$Z3*P3</f>
        <v>-23399.234949536687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4327.3761503841697</v>
      </c>
      <c r="AJ3">
        <f t="shared" ref="AJ3:AJ23" si="7">AB3-AC3</f>
        <v>0</v>
      </c>
      <c r="AL3">
        <f t="shared" ref="AL3:AL23" si="8">SUM(AI3:AK3)</f>
        <v>4327.3761503841697</v>
      </c>
      <c r="AN3">
        <f t="shared" ref="AN3:AU23" si="9">AE3*$K3</f>
        <v>29249.043686920857</v>
      </c>
      <c r="AO3">
        <f t="shared" si="9"/>
        <v>-23399.234949536687</v>
      </c>
      <c r="AP3">
        <f t="shared" si="9"/>
        <v>-1522.432587</v>
      </c>
      <c r="AQ3">
        <f t="shared" si="9"/>
        <v>0</v>
      </c>
      <c r="AR3">
        <f t="shared" si="9"/>
        <v>4327.3761503841697</v>
      </c>
      <c r="AS3">
        <f t="shared" si="9"/>
        <v>0</v>
      </c>
      <c r="AT3">
        <f t="shared" si="9"/>
        <v>0</v>
      </c>
      <c r="AU3">
        <f t="shared" si="9"/>
        <v>4327.3761503841697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23366.967476443824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2000000</v>
      </c>
      <c r="S4">
        <f t="shared" si="1"/>
        <v>19296.189761374764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19058.098050924251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-19058.098050924251</v>
      </c>
      <c r="AK4">
        <f>H4*SUM(AB4, AE4:AF4)</f>
        <v>0</v>
      </c>
      <c r="AL4">
        <f t="shared" si="8"/>
        <v>-23735.686050924251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-4308.8694255194496</v>
      </c>
      <c r="AR4">
        <f t="shared" si="9"/>
        <v>-4308.8694255194496</v>
      </c>
      <c r="AS4">
        <f t="shared" si="9"/>
        <v>-17555.812098068349</v>
      </c>
      <c r="AT4">
        <f t="shared" si="9"/>
        <v>0</v>
      </c>
      <c r="AU4">
        <f t="shared" si="9"/>
        <v>-21864.681523587798</v>
      </c>
      <c r="AW4">
        <v>1</v>
      </c>
      <c r="AX4">
        <f>(R4*SUMPRODUCT(K5:$K$23, X5:$X$23)-$AZ$3*SUMPRODUCT(K4:$K$22, W5:$W$23))/Z4</f>
        <v>19296.189761374764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29249.043686920857</v>
      </c>
      <c r="P5">
        <f t="shared" ref="P5:P23" si="22">O5*$C$5</f>
        <v>1462.4521843460429</v>
      </c>
      <c r="Q5" s="4">
        <f t="shared" ref="Q5:Q23" si="23">$C$8</f>
        <v>25</v>
      </c>
      <c r="R5">
        <f t="shared" si="0"/>
        <v>2000000</v>
      </c>
      <c r="S5">
        <f t="shared" si="1"/>
        <v>37061.694027043792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19058.098050924251</v>
      </c>
      <c r="AC5">
        <f t="shared" si="2"/>
        <v>36147.283607611345</v>
      </c>
      <c r="AE5">
        <f t="shared" si="3"/>
        <v>28527.392100076526</v>
      </c>
      <c r="AF5">
        <f t="shared" si="4"/>
        <v>-1426.3696050038263</v>
      </c>
      <c r="AG5">
        <f t="shared" si="4"/>
        <v>-24.383183605446366</v>
      </c>
      <c r="AH5">
        <f t="shared" si="5"/>
        <v>-4914.4994442905754</v>
      </c>
      <c r="AI5">
        <f t="shared" si="6"/>
        <v>22162.13986717668</v>
      </c>
      <c r="AJ5">
        <f t="shared" si="7"/>
        <v>-17089.185556687095</v>
      </c>
      <c r="AK5">
        <f>H5*SUM(AB5, AE5:AF5)</f>
        <v>3949.9282633620514</v>
      </c>
      <c r="AL5">
        <f t="shared" si="8"/>
        <v>9022.8825738516371</v>
      </c>
      <c r="AN5">
        <f t="shared" si="9"/>
        <v>24207.213759355131</v>
      </c>
      <c r="AO5">
        <f t="shared" si="9"/>
        <v>-1210.3606879677566</v>
      </c>
      <c r="AP5">
        <f t="shared" si="9"/>
        <v>-20.690602758219189</v>
      </c>
      <c r="AQ5">
        <f t="shared" si="9"/>
        <v>-4170.249357208324</v>
      </c>
      <c r="AR5">
        <f t="shared" si="9"/>
        <v>18805.913111420832</v>
      </c>
      <c r="AS5">
        <f t="shared" si="9"/>
        <v>-14501.205237856253</v>
      </c>
      <c r="AT5">
        <f t="shared" si="9"/>
        <v>3351.7525005402463</v>
      </c>
      <c r="AU5">
        <f t="shared" si="9"/>
        <v>7656.4603741048259</v>
      </c>
      <c r="AW5">
        <v>2</v>
      </c>
      <c r="AX5">
        <f>(R5*SUMPRODUCT(K6:$K$23, X6:$X$23)-$AZ$3*SUMPRODUCT(K5:$K$22, W6:$W$23))/Z5</f>
        <v>37061.694027043792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29249.043686920857</v>
      </c>
      <c r="P6">
        <f t="shared" si="22"/>
        <v>1462.4521843460429</v>
      </c>
      <c r="Q6" s="4">
        <f t="shared" si="23"/>
        <v>25</v>
      </c>
      <c r="R6">
        <f t="shared" si="0"/>
        <v>2000000</v>
      </c>
      <c r="S6">
        <f t="shared" si="1"/>
        <v>53401.962930026668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36147.283607611345</v>
      </c>
      <c r="AC6">
        <f t="shared" si="2"/>
        <v>51424.813375393802</v>
      </c>
      <c r="AE6">
        <f t="shared" si="3"/>
        <v>28166.129679156609</v>
      </c>
      <c r="AF6">
        <f t="shared" si="4"/>
        <v>-1408.3064839578306</v>
      </c>
      <c r="AG6">
        <f t="shared" si="4"/>
        <v>-24.074402210072524</v>
      </c>
      <c r="AH6">
        <f t="shared" si="5"/>
        <v>-5195.9647455502636</v>
      </c>
      <c r="AI6">
        <f t="shared" si="6"/>
        <v>21537.784047438443</v>
      </c>
      <c r="AJ6">
        <f t="shared" si="7"/>
        <v>-15277.529767782456</v>
      </c>
      <c r="AK6">
        <f>H6*SUM(AB6, AE6:AF6)</f>
        <v>5382.9157993300687</v>
      </c>
      <c r="AL6">
        <f t="shared" si="8"/>
        <v>11643.170078986055</v>
      </c>
      <c r="AN6">
        <f t="shared" si="9"/>
        <v>22016.651860815447</v>
      </c>
      <c r="AO6">
        <f t="shared" si="9"/>
        <v>-1100.8325930407723</v>
      </c>
      <c r="AP6">
        <f t="shared" si="9"/>
        <v>-18.81826641622861</v>
      </c>
      <c r="AQ6">
        <f t="shared" si="9"/>
        <v>-4061.5359009905733</v>
      </c>
      <c r="AR6">
        <f t="shared" si="9"/>
        <v>16835.465100367874</v>
      </c>
      <c r="AS6">
        <f t="shared" si="9"/>
        <v>-11942.004741937366</v>
      </c>
      <c r="AT6">
        <f t="shared" si="9"/>
        <v>4207.6701520562601</v>
      </c>
      <c r="AU6">
        <f t="shared" si="9"/>
        <v>9101.1305104867661</v>
      </c>
      <c r="AW6">
        <v>3</v>
      </c>
      <c r="AX6">
        <f>(R6*SUMPRODUCT(K7:$K$23, X7:$X$23)-$AZ$3*SUMPRODUCT(K6:$K$22, W7:$W$23))/Z6</f>
        <v>53401.962930026668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29249.043686920857</v>
      </c>
      <c r="P7">
        <f t="shared" si="22"/>
        <v>1462.4521843460429</v>
      </c>
      <c r="Q7" s="4">
        <f t="shared" si="23"/>
        <v>25</v>
      </c>
      <c r="R7">
        <f t="shared" si="0"/>
        <v>2000000</v>
      </c>
      <c r="S7">
        <f t="shared" si="1"/>
        <v>68421.428312309101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51424.813375393802</v>
      </c>
      <c r="AC7">
        <f t="shared" si="2"/>
        <v>65040.54059793162</v>
      </c>
      <c r="AE7">
        <f t="shared" si="3"/>
        <v>27803.769378892255</v>
      </c>
      <c r="AF7">
        <f t="shared" si="4"/>
        <v>-1390.1884689446129</v>
      </c>
      <c r="AG7">
        <f t="shared" si="4"/>
        <v>-23.764682425604502</v>
      </c>
      <c r="AH7">
        <f t="shared" si="5"/>
        <v>-5518.0609893837172</v>
      </c>
      <c r="AI7">
        <f t="shared" si="6"/>
        <v>20871.755238138321</v>
      </c>
      <c r="AJ7">
        <f t="shared" si="7"/>
        <v>-13615.727222537818</v>
      </c>
      <c r="AK7">
        <f>H7*SUM(AB7, AE7:AF7)</f>
        <v>6660.7870757852388</v>
      </c>
      <c r="AL7">
        <f t="shared" si="8"/>
        <v>13916.815091385743</v>
      </c>
      <c r="AN7">
        <f t="shared" si="9"/>
        <v>20020.233809298374</v>
      </c>
      <c r="AO7">
        <f t="shared" si="9"/>
        <v>-1001.0116904649188</v>
      </c>
      <c r="AP7">
        <f t="shared" si="9"/>
        <v>-17.111870411553593</v>
      </c>
      <c r="AQ7">
        <f t="shared" si="9"/>
        <v>-3973.3055499049656</v>
      </c>
      <c r="AR7">
        <f t="shared" si="9"/>
        <v>15028.804698516937</v>
      </c>
      <c r="AS7">
        <f t="shared" si="9"/>
        <v>-9804.0678860535245</v>
      </c>
      <c r="AT7">
        <f t="shared" si="9"/>
        <v>4796.1307977330871</v>
      </c>
      <c r="AU7">
        <f t="shared" si="9"/>
        <v>10020.867610196501</v>
      </c>
      <c r="AW7">
        <v>4</v>
      </c>
      <c r="AX7">
        <f>(R7*SUMPRODUCT(K8:$K$23, X8:$X$23)-$AZ$3*SUMPRODUCT(K7:$K$22, W8:$W$23))/Z7</f>
        <v>68421.428312309101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29249.043686920857</v>
      </c>
      <c r="P8">
        <f t="shared" si="22"/>
        <v>1462.4521843460429</v>
      </c>
      <c r="Q8" s="4">
        <f t="shared" si="23"/>
        <v>25</v>
      </c>
      <c r="R8">
        <f t="shared" si="0"/>
        <v>2000000</v>
      </c>
      <c r="S8">
        <f t="shared" si="1"/>
        <v>80485.591467560211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65040.54059793162</v>
      </c>
      <c r="AC8">
        <f t="shared" si="2"/>
        <v>75401.74122611554</v>
      </c>
      <c r="AE8">
        <f t="shared" si="3"/>
        <v>27401.535889581613</v>
      </c>
      <c r="AF8">
        <f t="shared" si="4"/>
        <v>-1370.0767944790807</v>
      </c>
      <c r="AG8">
        <f t="shared" si="4"/>
        <v>-23.420881878126682</v>
      </c>
      <c r="AH8">
        <f t="shared" si="5"/>
        <v>-8492.2978577422055</v>
      </c>
      <c r="AI8">
        <f t="shared" si="6"/>
        <v>17515.740355482201</v>
      </c>
      <c r="AJ8">
        <f t="shared" si="7"/>
        <v>-10361.20062818392</v>
      </c>
      <c r="AK8">
        <f t="shared" ref="AK8:AK23" si="24">H8*SUM(AB8:AB8, AE8:AF8)</f>
        <v>7793.2131577323189</v>
      </c>
      <c r="AL8">
        <f t="shared" si="8"/>
        <v>14947.752885030601</v>
      </c>
      <c r="AN8">
        <f t="shared" si="9"/>
        <v>18175.306390944028</v>
      </c>
      <c r="AO8">
        <f t="shared" si="9"/>
        <v>-908.76531954720133</v>
      </c>
      <c r="AP8">
        <f t="shared" si="9"/>
        <v>-15.534957813912548</v>
      </c>
      <c r="AQ8">
        <f t="shared" si="9"/>
        <v>-5632.9001465318561</v>
      </c>
      <c r="AR8">
        <f t="shared" si="9"/>
        <v>11618.105967051059</v>
      </c>
      <c r="AS8">
        <f t="shared" si="9"/>
        <v>-6872.534326328956</v>
      </c>
      <c r="AT8">
        <f t="shared" si="9"/>
        <v>5169.2006419821173</v>
      </c>
      <c r="AU8">
        <f t="shared" si="9"/>
        <v>9914.7722827042198</v>
      </c>
      <c r="AW8">
        <v>5</v>
      </c>
      <c r="AX8">
        <f>(R8*SUMPRODUCT(K9:$K$23, X9:$X$23)-$AZ$3*SUMPRODUCT(K8:$K$22, W9:$W$23))/Z8</f>
        <v>80485.591467560211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29249.043686920857</v>
      </c>
      <c r="P9">
        <f t="shared" si="22"/>
        <v>1462.4521843460429</v>
      </c>
      <c r="Q9" s="4">
        <f t="shared" si="23"/>
        <v>25</v>
      </c>
      <c r="R9">
        <f t="shared" si="0"/>
        <v>2000000</v>
      </c>
      <c r="S9">
        <f t="shared" si="1"/>
        <v>89834.742036800497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75401.74122611554</v>
      </c>
      <c r="AC9">
        <f t="shared" si="2"/>
        <v>82794.813194739734</v>
      </c>
      <c r="AE9">
        <f t="shared" si="3"/>
        <v>26956.932844437459</v>
      </c>
      <c r="AF9">
        <f t="shared" si="4"/>
        <v>-1347.846642221873</v>
      </c>
      <c r="AG9">
        <f t="shared" si="4"/>
        <v>-23.040866851051657</v>
      </c>
      <c r="AH9">
        <f t="shared" si="5"/>
        <v>-11664.496663500657</v>
      </c>
      <c r="AI9">
        <f t="shared" si="6"/>
        <v>13921.548671863879</v>
      </c>
      <c r="AJ9">
        <f t="shared" si="7"/>
        <v>-7393.0719686241937</v>
      </c>
      <c r="AK9">
        <f t="shared" si="24"/>
        <v>8643.6985246971508</v>
      </c>
      <c r="AL9">
        <f t="shared" si="8"/>
        <v>15172.175227936836</v>
      </c>
      <c r="AN9">
        <f t="shared" si="9"/>
        <v>16470.951110363199</v>
      </c>
      <c r="AO9">
        <f t="shared" si="9"/>
        <v>-823.54755551815992</v>
      </c>
      <c r="AP9">
        <f t="shared" si="9"/>
        <v>-14.078196270848018</v>
      </c>
      <c r="AQ9">
        <f t="shared" si="9"/>
        <v>-7127.1221908006819</v>
      </c>
      <c r="AR9">
        <f t="shared" si="9"/>
        <v>8506.2031677735085</v>
      </c>
      <c r="AS9">
        <f t="shared" si="9"/>
        <v>-4517.239689445345</v>
      </c>
      <c r="AT9">
        <f t="shared" si="9"/>
        <v>5281.3848160913158</v>
      </c>
      <c r="AU9">
        <f t="shared" si="9"/>
        <v>9270.3482944194784</v>
      </c>
      <c r="AW9">
        <v>6</v>
      </c>
      <c r="AX9">
        <f>(R9*SUMPRODUCT(K10:$K$23, X10:$X$23)-$AZ$3*SUMPRODUCT(K9:$K$22, W10:$W$23))/Z9</f>
        <v>89834.742036800497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29249.043686920857</v>
      </c>
      <c r="P10">
        <f t="shared" si="22"/>
        <v>1462.4521843460429</v>
      </c>
      <c r="Q10" s="4">
        <f t="shared" si="23"/>
        <v>25</v>
      </c>
      <c r="R10">
        <f t="shared" si="0"/>
        <v>2000000</v>
      </c>
      <c r="S10">
        <f t="shared" si="1"/>
        <v>96731.159886619615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82794.813194739734</v>
      </c>
      <c r="AC10">
        <f t="shared" si="2"/>
        <v>87535.969659275172</v>
      </c>
      <c r="AE10">
        <f t="shared" si="3"/>
        <v>26468.651918804077</v>
      </c>
      <c r="AF10">
        <f t="shared" si="4"/>
        <v>-1323.432595940204</v>
      </c>
      <c r="AG10">
        <f t="shared" si="4"/>
        <v>-22.623519081616955</v>
      </c>
      <c r="AH10">
        <f t="shared" si="5"/>
        <v>-14955.128073934706</v>
      </c>
      <c r="AI10">
        <f t="shared" si="6"/>
        <v>10167.467729847547</v>
      </c>
      <c r="AJ10">
        <f t="shared" si="7"/>
        <v>-4741.1564645354374</v>
      </c>
      <c r="AK10">
        <f t="shared" si="24"/>
        <v>9236.6444625963777</v>
      </c>
      <c r="AL10">
        <f t="shared" si="8"/>
        <v>14662.955727908487</v>
      </c>
      <c r="AN10">
        <f t="shared" si="9"/>
        <v>14897.774318219637</v>
      </c>
      <c r="AO10">
        <f t="shared" si="9"/>
        <v>-744.888715910982</v>
      </c>
      <c r="AP10">
        <f t="shared" si="9"/>
        <v>-12.733556759738951</v>
      </c>
      <c r="AQ10">
        <f t="shared" si="9"/>
        <v>-8417.4337109804947</v>
      </c>
      <c r="AR10">
        <f t="shared" si="9"/>
        <v>5722.7183345684207</v>
      </c>
      <c r="AS10">
        <f t="shared" si="9"/>
        <v>-2668.5408547700763</v>
      </c>
      <c r="AT10">
        <f t="shared" si="9"/>
        <v>5198.808200867803</v>
      </c>
      <c r="AU10">
        <f t="shared" si="9"/>
        <v>8252.9856806661483</v>
      </c>
      <c r="AW10">
        <v>7</v>
      </c>
      <c r="AX10">
        <f>(R10*SUMPRODUCT(K11:$K$23, X11:$X$23)-$AZ$3*SUMPRODUCT(K10:$K$22, W11:$W$23))/Z10</f>
        <v>96731.159886619615</v>
      </c>
    </row>
    <row r="11" spans="1:52" x14ac:dyDescent="0.25">
      <c r="A11" t="s">
        <v>33</v>
      </c>
      <c r="C11" s="7">
        <f>AU25</f>
        <v>8844.5530714149918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29249.043686920857</v>
      </c>
      <c r="P11">
        <f t="shared" si="22"/>
        <v>1462.4521843460429</v>
      </c>
      <c r="Q11" s="4">
        <f t="shared" si="23"/>
        <v>25</v>
      </c>
      <c r="R11">
        <f t="shared" si="0"/>
        <v>2000000</v>
      </c>
      <c r="S11">
        <f t="shared" si="1"/>
        <v>101270.98814179371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87535.969659275172</v>
      </c>
      <c r="AC11">
        <f t="shared" si="2"/>
        <v>89785.109546932843</v>
      </c>
      <c r="AE11">
        <f t="shared" si="3"/>
        <v>25931.697120366418</v>
      </c>
      <c r="AF11">
        <f t="shared" si="4"/>
        <v>-1296.584856018321</v>
      </c>
      <c r="AG11">
        <f t="shared" si="4"/>
        <v>-22.164568351308318</v>
      </c>
      <c r="AH11">
        <f t="shared" si="5"/>
        <v>-18617.243159397214</v>
      </c>
      <c r="AI11">
        <f t="shared" si="6"/>
        <v>5995.7045365995727</v>
      </c>
      <c r="AJ11">
        <f t="shared" si="7"/>
        <v>-2249.1398876576714</v>
      </c>
      <c r="AK11">
        <f t="shared" si="24"/>
        <v>9598.7038223682903</v>
      </c>
      <c r="AL11">
        <f t="shared" si="8"/>
        <v>13345.268471310192</v>
      </c>
      <c r="AN11">
        <f t="shared" si="9"/>
        <v>13445.033096548375</v>
      </c>
      <c r="AO11">
        <f t="shared" si="9"/>
        <v>-672.25165482741875</v>
      </c>
      <c r="AP11">
        <f t="shared" si="9"/>
        <v>-11.491856999208935</v>
      </c>
      <c r="AQ11">
        <f t="shared" si="9"/>
        <v>-9652.6443789131936</v>
      </c>
      <c r="AR11">
        <f t="shared" si="9"/>
        <v>3108.6452058085515</v>
      </c>
      <c r="AS11">
        <f t="shared" si="9"/>
        <v>-1166.1311671180429</v>
      </c>
      <c r="AT11">
        <f t="shared" si="9"/>
        <v>4976.7236589520789</v>
      </c>
      <c r="AU11">
        <f t="shared" si="9"/>
        <v>6919.2376976425876</v>
      </c>
      <c r="AW11">
        <v>8</v>
      </c>
      <c r="AX11">
        <f>(R11*SUMPRODUCT(K12:$K$23, X12:$X$23)-$AZ$3*SUMPRODUCT(K11:$K$22, W12:$W$23))/Z11</f>
        <v>101270.98814179371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29249.043686920857</v>
      </c>
      <c r="P12">
        <f t="shared" si="22"/>
        <v>1462.4521843460429</v>
      </c>
      <c r="Q12" s="4">
        <f t="shared" si="23"/>
        <v>25</v>
      </c>
      <c r="R12">
        <f t="shared" si="0"/>
        <v>2000000</v>
      </c>
      <c r="S12">
        <f t="shared" si="1"/>
        <v>103554.67355894363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89785.109546932843</v>
      </c>
      <c r="AC12">
        <f t="shared" si="2"/>
        <v>89720.20370109129</v>
      </c>
      <c r="AE12">
        <f t="shared" si="3"/>
        <v>25341.494183349801</v>
      </c>
      <c r="AF12">
        <f t="shared" si="4"/>
        <v>-1267.0747091674903</v>
      </c>
      <c r="AG12">
        <f t="shared" si="4"/>
        <v>-21.660104903431105</v>
      </c>
      <c r="AH12">
        <f t="shared" si="5"/>
        <v>-22625.421149130598</v>
      </c>
      <c r="AI12">
        <f t="shared" si="6"/>
        <v>1427.3382201482818</v>
      </c>
      <c r="AJ12">
        <f t="shared" si="7"/>
        <v>64.905845841552946</v>
      </c>
      <c r="AK12">
        <f t="shared" si="24"/>
        <v>9743.1876173948676</v>
      </c>
      <c r="AL12">
        <f t="shared" si="8"/>
        <v>11235.431683384702</v>
      </c>
      <c r="AN12">
        <f t="shared" si="9"/>
        <v>12103.320124316131</v>
      </c>
      <c r="AO12">
        <f t="shared" si="9"/>
        <v>-605.16600621580665</v>
      </c>
      <c r="AP12">
        <f t="shared" si="9"/>
        <v>-10.345056281043737</v>
      </c>
      <c r="AQ12">
        <f t="shared" si="9"/>
        <v>-10806.099795619939</v>
      </c>
      <c r="AR12">
        <f t="shared" si="9"/>
        <v>681.7092661993413</v>
      </c>
      <c r="AS12">
        <f t="shared" si="9"/>
        <v>30.999601857572305</v>
      </c>
      <c r="AT12">
        <f t="shared" si="9"/>
        <v>4653.4319528042515</v>
      </c>
      <c r="AU12">
        <f t="shared" si="9"/>
        <v>5366.1408208611647</v>
      </c>
      <c r="AW12">
        <v>9</v>
      </c>
      <c r="AX12">
        <f>(R12*SUMPRODUCT(K13:$K$23, X13:$X$23)-$AZ$3*SUMPRODUCT(K12:$K$22, W13:$W$23))/Z12</f>
        <v>103554.67355894363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29249.043686920857</v>
      </c>
      <c r="P13">
        <f t="shared" si="22"/>
        <v>1462.4521843460429</v>
      </c>
      <c r="Q13" s="4">
        <f t="shared" si="23"/>
        <v>25</v>
      </c>
      <c r="R13">
        <f t="shared" si="0"/>
        <v>2000000</v>
      </c>
      <c r="S13">
        <f t="shared" si="1"/>
        <v>103722.18379184759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89720.20370109129</v>
      </c>
      <c r="AC13">
        <f t="shared" si="2"/>
        <v>87573.896649441347</v>
      </c>
      <c r="AE13">
        <f t="shared" si="3"/>
        <v>24695.322015913131</v>
      </c>
      <c r="AF13">
        <f t="shared" si="4"/>
        <v>-1234.7661007956567</v>
      </c>
      <c r="AG13">
        <f t="shared" si="4"/>
        <v>-21.107802942422364</v>
      </c>
      <c r="AH13">
        <f t="shared" si="5"/>
        <v>-26856.072957954326</v>
      </c>
      <c r="AI13">
        <f t="shared" si="6"/>
        <v>-3416.6248457792717</v>
      </c>
      <c r="AJ13">
        <f t="shared" si="7"/>
        <v>2146.3070516499429</v>
      </c>
      <c r="AK13">
        <f t="shared" si="24"/>
        <v>9685.1039618782161</v>
      </c>
      <c r="AL13">
        <f t="shared" si="8"/>
        <v>8414.7861677488872</v>
      </c>
      <c r="AN13">
        <f t="shared" si="9"/>
        <v>10864.965772564146</v>
      </c>
      <c r="AO13">
        <f t="shared" si="9"/>
        <v>-543.24828862820743</v>
      </c>
      <c r="AP13">
        <f t="shared" si="9"/>
        <v>-9.2865991524900515</v>
      </c>
      <c r="AQ13">
        <f t="shared" si="9"/>
        <v>-11815.61079809512</v>
      </c>
      <c r="AR13">
        <f t="shared" si="9"/>
        <v>-1503.1799133116688</v>
      </c>
      <c r="AS13">
        <f t="shared" si="9"/>
        <v>944.29028455523212</v>
      </c>
      <c r="AT13">
        <f t="shared" si="9"/>
        <v>4261.0630054439207</v>
      </c>
      <c r="AU13">
        <f t="shared" si="9"/>
        <v>3702.1733766874845</v>
      </c>
      <c r="AW13">
        <v>10</v>
      </c>
      <c r="AX13">
        <f>(R13*SUMPRODUCT(K14:$K$23, X14:$X$23)-$AZ$3*SUMPRODUCT(K13:$K$22, W14:$W$23))/Z13</f>
        <v>103722.18379184759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29249.043686920857</v>
      </c>
      <c r="P14">
        <f t="shared" si="22"/>
        <v>1462.4521843460429</v>
      </c>
      <c r="Q14" s="4">
        <f t="shared" si="23"/>
        <v>25</v>
      </c>
      <c r="R14">
        <f t="shared" si="0"/>
        <v>2000000</v>
      </c>
      <c r="S14">
        <f t="shared" si="1"/>
        <v>101832.3806126758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87573.896649441347</v>
      </c>
      <c r="AC14">
        <f t="shared" si="2"/>
        <v>83518.564013556213</v>
      </c>
      <c r="AE14">
        <f t="shared" si="3"/>
        <v>23988.814881907263</v>
      </c>
      <c r="AF14">
        <f t="shared" si="4"/>
        <v>-1199.4407440953632</v>
      </c>
      <c r="AG14">
        <f t="shared" si="4"/>
        <v>-20.50393094786396</v>
      </c>
      <c r="AH14">
        <f t="shared" si="5"/>
        <v>-31423.51721073431</v>
      </c>
      <c r="AI14">
        <f t="shared" si="6"/>
        <v>-8654.6470038702719</v>
      </c>
      <c r="AJ14">
        <f t="shared" si="7"/>
        <v>4055.3326358851336</v>
      </c>
      <c r="AK14">
        <f t="shared" si="24"/>
        <v>9444.0058078068359</v>
      </c>
      <c r="AL14">
        <f t="shared" si="8"/>
        <v>4844.6914398216977</v>
      </c>
      <c r="AN14">
        <f t="shared" si="9"/>
        <v>9722.1838380918198</v>
      </c>
      <c r="AO14">
        <f t="shared" si="9"/>
        <v>-486.10919190459106</v>
      </c>
      <c r="AP14">
        <f t="shared" si="9"/>
        <v>-8.3098305214327723</v>
      </c>
      <c r="AQ14">
        <f t="shared" si="9"/>
        <v>-12735.319050405364</v>
      </c>
      <c r="AR14">
        <f t="shared" si="9"/>
        <v>-3507.5542347395663</v>
      </c>
      <c r="AS14">
        <f t="shared" si="9"/>
        <v>1643.5446938408354</v>
      </c>
      <c r="AT14">
        <f t="shared" si="9"/>
        <v>3827.4654701993732</v>
      </c>
      <c r="AU14">
        <f t="shared" si="9"/>
        <v>1963.4559293006421</v>
      </c>
      <c r="AW14">
        <v>11</v>
      </c>
      <c r="AX14">
        <f>(R14*SUMPRODUCT(K15:$K$23, X15:$X$23)-$AZ$3*SUMPRODUCT(K14:$K$22, W15:$W$23))/Z14</f>
        <v>101832.3806126758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29249.043686920857</v>
      </c>
      <c r="P15">
        <f t="shared" si="22"/>
        <v>1462.4521843460429</v>
      </c>
      <c r="Q15" s="4">
        <f t="shared" si="23"/>
        <v>25</v>
      </c>
      <c r="R15">
        <f t="shared" si="0"/>
        <v>2000000</v>
      </c>
      <c r="S15">
        <f t="shared" si="1"/>
        <v>97923.267917687292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83518.564013556213</v>
      </c>
      <c r="AC15">
        <f t="shared" si="2"/>
        <v>77731.810577576136</v>
      </c>
      <c r="AE15">
        <f t="shared" si="3"/>
        <v>23217.986611293614</v>
      </c>
      <c r="AF15">
        <f t="shared" si="4"/>
        <v>-1160.8993305646809</v>
      </c>
      <c r="AG15">
        <f t="shared" si="4"/>
        <v>-19.845081825423819</v>
      </c>
      <c r="AH15">
        <f t="shared" si="5"/>
        <v>-36304.785036920199</v>
      </c>
      <c r="AI15">
        <f t="shared" si="6"/>
        <v>-14267.542838016689</v>
      </c>
      <c r="AJ15">
        <f t="shared" si="7"/>
        <v>5786.7534359800775</v>
      </c>
      <c r="AK15">
        <f t="shared" si="24"/>
        <v>9034.3196325545687</v>
      </c>
      <c r="AL15">
        <f t="shared" si="8"/>
        <v>553.53023051795753</v>
      </c>
      <c r="AN15">
        <f t="shared" si="9"/>
        <v>8668.0410463935204</v>
      </c>
      <c r="AO15">
        <f t="shared" si="9"/>
        <v>-433.4020523196761</v>
      </c>
      <c r="AP15">
        <f t="shared" si="9"/>
        <v>-7.4088243184764053</v>
      </c>
      <c r="AQ15">
        <f t="shared" si="9"/>
        <v>-13553.775017143238</v>
      </c>
      <c r="AR15">
        <f t="shared" si="9"/>
        <v>-5326.5448473878705</v>
      </c>
      <c r="AS15">
        <f t="shared" si="9"/>
        <v>2160.3861328800785</v>
      </c>
      <c r="AT15">
        <f t="shared" si="9"/>
        <v>3372.8098268060253</v>
      </c>
      <c r="AU15">
        <f t="shared" si="9"/>
        <v>206.6511122982337</v>
      </c>
      <c r="AW15">
        <v>12</v>
      </c>
      <c r="AX15">
        <f>(R15*SUMPRODUCT(K16:$K$23, X16:$X$23)-$AZ$3*SUMPRODUCT(K15:$K$22, W16:$W$23))/Z15</f>
        <v>97923.267917687292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29249.043686920857</v>
      </c>
      <c r="P16">
        <f t="shared" si="22"/>
        <v>1462.4521843460429</v>
      </c>
      <c r="Q16" s="4">
        <f t="shared" si="23"/>
        <v>25</v>
      </c>
      <c r="R16">
        <f t="shared" si="0"/>
        <v>2000000</v>
      </c>
      <c r="S16">
        <f t="shared" si="1"/>
        <v>92197.459942655012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77731.810577576136</v>
      </c>
      <c r="AC16">
        <f t="shared" si="2"/>
        <v>70565.989848520549</v>
      </c>
      <c r="AE16">
        <f t="shared" si="3"/>
        <v>22386.600684812256</v>
      </c>
      <c r="AF16">
        <f t="shared" si="4"/>
        <v>-1119.3300342406128</v>
      </c>
      <c r="AG16">
        <f t="shared" si="4"/>
        <v>-19.134472330477216</v>
      </c>
      <c r="AH16">
        <f t="shared" si="5"/>
        <v>-40972.694135389123</v>
      </c>
      <c r="AI16">
        <f t="shared" si="6"/>
        <v>-19724.557957147957</v>
      </c>
      <c r="AJ16">
        <f t="shared" si="7"/>
        <v>7165.8207290555874</v>
      </c>
      <c r="AK16">
        <f t="shared" si="24"/>
        <v>8471.549378855063</v>
      </c>
      <c r="AL16">
        <f t="shared" si="8"/>
        <v>-4087.1878492373071</v>
      </c>
      <c r="AN16">
        <f t="shared" si="9"/>
        <v>7698.8511385323782</v>
      </c>
      <c r="AO16">
        <f t="shared" si="9"/>
        <v>-384.94255692661892</v>
      </c>
      <c r="AP16">
        <f t="shared" si="9"/>
        <v>-6.580429791944816</v>
      </c>
      <c r="AQ16">
        <f t="shared" si="9"/>
        <v>-14090.691004596569</v>
      </c>
      <c r="AR16">
        <f t="shared" si="9"/>
        <v>-6783.3628527827541</v>
      </c>
      <c r="AS16">
        <f t="shared" si="9"/>
        <v>2464.3574902301516</v>
      </c>
      <c r="AT16">
        <f t="shared" si="9"/>
        <v>2913.4033567132674</v>
      </c>
      <c r="AU16">
        <f t="shared" si="9"/>
        <v>-1405.6020058393351</v>
      </c>
      <c r="AW16">
        <v>13</v>
      </c>
      <c r="AX16">
        <f>(R16*SUMPRODUCT(K17:$K$23, X17:$X$23)-$AZ$3*SUMPRODUCT(K16:$K$22, W17:$W$23))/Z16</f>
        <v>92197.459942655012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29249.043686920857</v>
      </c>
      <c r="P17">
        <f t="shared" si="22"/>
        <v>1462.4521843460429</v>
      </c>
      <c r="Q17" s="4">
        <f t="shared" si="23"/>
        <v>25</v>
      </c>
      <c r="R17">
        <f t="shared" si="0"/>
        <v>2000000</v>
      </c>
      <c r="S17">
        <f t="shared" si="1"/>
        <v>84758.505424438772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70565.989848520549</v>
      </c>
      <c r="AC17">
        <f t="shared" si="2"/>
        <v>62294.312426474367</v>
      </c>
      <c r="AE17">
        <f t="shared" si="3"/>
        <v>21496.946607122292</v>
      </c>
      <c r="AF17">
        <f t="shared" si="4"/>
        <v>-1074.8473303561148</v>
      </c>
      <c r="AG17">
        <f t="shared" si="4"/>
        <v>-18.374059368593109</v>
      </c>
      <c r="AH17">
        <f t="shared" si="5"/>
        <v>-45525.459086346586</v>
      </c>
      <c r="AI17">
        <f t="shared" si="6"/>
        <v>-25121.733868949002</v>
      </c>
      <c r="AJ17">
        <f t="shared" si="7"/>
        <v>8271.6774220461812</v>
      </c>
      <c r="AK17">
        <f t="shared" si="24"/>
        <v>7786.0327626290355</v>
      </c>
      <c r="AL17">
        <f t="shared" si="8"/>
        <v>-9064.0236842737868</v>
      </c>
      <c r="AN17">
        <f t="shared" si="9"/>
        <v>6810.1380290108473</v>
      </c>
      <c r="AO17">
        <f t="shared" si="9"/>
        <v>-340.50690145054239</v>
      </c>
      <c r="AP17">
        <f t="shared" si="9"/>
        <v>-5.8208211026537775</v>
      </c>
      <c r="AQ17">
        <f t="shared" si="9"/>
        <v>-14422.264979222058</v>
      </c>
      <c r="AR17">
        <f t="shared" si="9"/>
        <v>-7958.4546727644083</v>
      </c>
      <c r="AS17">
        <f t="shared" si="9"/>
        <v>2620.4309851578469</v>
      </c>
      <c r="AT17">
        <f t="shared" si="9"/>
        <v>2466.5808954624595</v>
      </c>
      <c r="AU17">
        <f t="shared" si="9"/>
        <v>-2871.4427921441024</v>
      </c>
      <c r="AW17">
        <v>14</v>
      </c>
      <c r="AX17">
        <f>(R17*SUMPRODUCT(K18:$K$23, X18:$X$23)-$AZ$3*SUMPRODUCT(K17:$K$22, W18:$W$23))/Z17</f>
        <v>84758.505424438772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29249.043686920857</v>
      </c>
      <c r="P18">
        <f t="shared" si="22"/>
        <v>1462.4521843460429</v>
      </c>
      <c r="Q18" s="4">
        <f t="shared" si="23"/>
        <v>25</v>
      </c>
      <c r="R18">
        <f t="shared" si="0"/>
        <v>2000000</v>
      </c>
      <c r="S18">
        <f t="shared" si="1"/>
        <v>75606.491998858852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62294.312426474367</v>
      </c>
      <c r="AC18">
        <f t="shared" si="2"/>
        <v>53118.864659230923</v>
      </c>
      <c r="AE18">
        <f t="shared" si="3"/>
        <v>20549.505101240931</v>
      </c>
      <c r="AF18">
        <f t="shared" si="4"/>
        <v>-1027.4752550620467</v>
      </c>
      <c r="AG18">
        <f t="shared" si="4"/>
        <v>-17.564253827578941</v>
      </c>
      <c r="AH18">
        <f t="shared" si="5"/>
        <v>-50085.195786259181</v>
      </c>
      <c r="AI18">
        <f t="shared" si="6"/>
        <v>-30580.730193907875</v>
      </c>
      <c r="AJ18">
        <f t="shared" si="7"/>
        <v>9175.4477672434441</v>
      </c>
      <c r="AK18">
        <f t="shared" si="24"/>
        <v>7001.1880409554842</v>
      </c>
      <c r="AL18">
        <f t="shared" si="8"/>
        <v>-14404.094385708948</v>
      </c>
      <c r="AN18">
        <f t="shared" si="9"/>
        <v>5996.8318377371706</v>
      </c>
      <c r="AO18">
        <f t="shared" si="9"/>
        <v>-299.84159188685857</v>
      </c>
      <c r="AP18">
        <f t="shared" si="9"/>
        <v>-5.125664878078342</v>
      </c>
      <c r="AQ18">
        <f t="shared" si="9"/>
        <v>-14616.045262919793</v>
      </c>
      <c r="AR18">
        <f t="shared" si="9"/>
        <v>-8924.1806819475605</v>
      </c>
      <c r="AS18">
        <f t="shared" si="9"/>
        <v>2677.6127709653306</v>
      </c>
      <c r="AT18">
        <f t="shared" si="9"/>
        <v>2043.1123347808127</v>
      </c>
      <c r="AU18">
        <f t="shared" si="9"/>
        <v>-4203.455576201417</v>
      </c>
      <c r="AW18">
        <v>15</v>
      </c>
      <c r="AX18">
        <f>(R18*SUMPRODUCT(K19:$K$23, X19:$X$23)-$AZ$3*SUMPRODUCT(K18:$K$22, W19:$W$23))/Z18</f>
        <v>75606.491998858852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29249.043686920857</v>
      </c>
      <c r="P19">
        <f t="shared" si="22"/>
        <v>1462.4521843460429</v>
      </c>
      <c r="Q19" s="4">
        <f t="shared" si="23"/>
        <v>25</v>
      </c>
      <c r="R19">
        <f t="shared" si="0"/>
        <v>2000000</v>
      </c>
      <c r="S19">
        <f t="shared" si="1"/>
        <v>64496.779707098423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53118.864659230923</v>
      </c>
      <c r="AC19">
        <f t="shared" si="2"/>
        <v>43081.551023920954</v>
      </c>
      <c r="AE19">
        <f t="shared" si="3"/>
        <v>19537.319130063323</v>
      </c>
      <c r="AF19">
        <f t="shared" si="4"/>
        <v>-976.86595650316622</v>
      </c>
      <c r="AG19">
        <f t="shared" si="4"/>
        <v>-16.699109327461297</v>
      </c>
      <c r="AH19">
        <f t="shared" si="5"/>
        <v>-55160.156947348369</v>
      </c>
      <c r="AI19">
        <f t="shared" si="6"/>
        <v>-36616.402883115676</v>
      </c>
      <c r="AJ19">
        <f t="shared" si="7"/>
        <v>10037.313635309969</v>
      </c>
      <c r="AK19">
        <f t="shared" si="24"/>
        <v>6133.7425855875981</v>
      </c>
      <c r="AL19">
        <f t="shared" si="8"/>
        <v>-20445.346662218108</v>
      </c>
      <c r="AN19">
        <f t="shared" si="9"/>
        <v>5252.0256792436521</v>
      </c>
      <c r="AO19">
        <f t="shared" si="9"/>
        <v>-262.60128396218266</v>
      </c>
      <c r="AP19">
        <f t="shared" si="9"/>
        <v>-4.4890576042937207</v>
      </c>
      <c r="AQ19">
        <f t="shared" si="9"/>
        <v>-14828.163415358247</v>
      </c>
      <c r="AR19">
        <f t="shared" si="9"/>
        <v>-9843.228077681073</v>
      </c>
      <c r="AS19">
        <f t="shared" si="9"/>
        <v>2698.2324756190619</v>
      </c>
      <c r="AT19">
        <f t="shared" si="9"/>
        <v>1648.8737966001588</v>
      </c>
      <c r="AU19">
        <f t="shared" si="9"/>
        <v>-5496.1218054618512</v>
      </c>
      <c r="AW19">
        <v>16</v>
      </c>
      <c r="AX19">
        <f>(R19*SUMPRODUCT(K20:$K$23, X20:$X$23)-$AZ$3*SUMPRODUCT(K19:$K$22, W20:$W$23))/Z19</f>
        <v>64496.779707098423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29249.043686920857</v>
      </c>
      <c r="P20">
        <f t="shared" si="22"/>
        <v>1462.4521843460429</v>
      </c>
      <c r="Q20" s="4">
        <f t="shared" si="23"/>
        <v>25</v>
      </c>
      <c r="R20">
        <f t="shared" si="0"/>
        <v>2000000</v>
      </c>
      <c r="S20">
        <f t="shared" si="1"/>
        <v>51415.884893740753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43081.551023920954</v>
      </c>
      <c r="AC20">
        <f t="shared" si="2"/>
        <v>32462.521137734147</v>
      </c>
      <c r="AE20">
        <f t="shared" si="3"/>
        <v>18467.010747893739</v>
      </c>
      <c r="AF20">
        <f t="shared" si="4"/>
        <v>-923.35053739468697</v>
      </c>
      <c r="AG20">
        <f t="shared" si="4"/>
        <v>-15.784285928766566</v>
      </c>
      <c r="AH20">
        <f t="shared" si="5"/>
        <v>-59826.584433609336</v>
      </c>
      <c r="AI20">
        <f t="shared" si="6"/>
        <v>-42298.708509039046</v>
      </c>
      <c r="AJ20">
        <f t="shared" si="7"/>
        <v>10619.029886186807</v>
      </c>
      <c r="AK20">
        <f t="shared" si="24"/>
        <v>5187.820575751789</v>
      </c>
      <c r="AL20">
        <f t="shared" si="8"/>
        <v>-26491.85804710045</v>
      </c>
      <c r="AN20">
        <f t="shared" si="9"/>
        <v>4572.9856568073392</v>
      </c>
      <c r="AO20">
        <f t="shared" si="9"/>
        <v>-228.64928284036696</v>
      </c>
      <c r="AP20">
        <f t="shared" si="9"/>
        <v>-3.9086625410356723</v>
      </c>
      <c r="AQ20">
        <f t="shared" si="9"/>
        <v>-14814.856407763376</v>
      </c>
      <c r="AR20">
        <f t="shared" si="9"/>
        <v>-10474.42869633744</v>
      </c>
      <c r="AS20">
        <f t="shared" si="9"/>
        <v>2629.5902472618282</v>
      </c>
      <c r="AT20">
        <f t="shared" si="9"/>
        <v>1284.6599488609033</v>
      </c>
      <c r="AU20">
        <f t="shared" si="9"/>
        <v>-6560.178500214708</v>
      </c>
      <c r="AW20">
        <v>17</v>
      </c>
      <c r="AX20">
        <f>(R20*SUMPRODUCT(K21:$K$23, X21:$X$23)-$AZ$3*SUMPRODUCT(K20:$K$22, W21:$W$23))/Z20</f>
        <v>51415.884893740753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29249.043686920857</v>
      </c>
      <c r="P21">
        <f t="shared" si="22"/>
        <v>1462.4521843460429</v>
      </c>
      <c r="Q21" s="4">
        <f t="shared" si="23"/>
        <v>25</v>
      </c>
      <c r="R21">
        <f t="shared" si="0"/>
        <v>2000000</v>
      </c>
      <c r="S21">
        <f t="shared" si="1"/>
        <v>36457.947064351116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32462.521137734147</v>
      </c>
      <c r="AC21">
        <f t="shared" si="2"/>
        <v>21630.773830432834</v>
      </c>
      <c r="AE21">
        <f t="shared" si="3"/>
        <v>17353.677310231044</v>
      </c>
      <c r="AF21">
        <f t="shared" si="4"/>
        <v>-867.6838655115522</v>
      </c>
      <c r="AG21">
        <f t="shared" si="4"/>
        <v>-14.83268777603744</v>
      </c>
      <c r="AH21">
        <f t="shared" si="5"/>
        <v>-63500.4234753169</v>
      </c>
      <c r="AI21">
        <f t="shared" si="6"/>
        <v>-47029.262718373444</v>
      </c>
      <c r="AJ21">
        <f t="shared" si="7"/>
        <v>10831.747307301313</v>
      </c>
      <c r="AK21">
        <f t="shared" si="24"/>
        <v>4188.6222898497235</v>
      </c>
      <c r="AL21">
        <f t="shared" si="8"/>
        <v>-32008.893121222412</v>
      </c>
      <c r="AN21">
        <f t="shared" si="9"/>
        <v>3958.5498802311654</v>
      </c>
      <c r="AO21">
        <f t="shared" si="9"/>
        <v>-197.92749401155828</v>
      </c>
      <c r="AP21">
        <f t="shared" si="9"/>
        <v>-3.3834865872907915</v>
      </c>
      <c r="AQ21">
        <f t="shared" si="9"/>
        <v>-14485.090926212302</v>
      </c>
      <c r="AR21">
        <f t="shared" si="9"/>
        <v>-10727.852026579985</v>
      </c>
      <c r="AS21">
        <f t="shared" si="9"/>
        <v>2470.831469289375</v>
      </c>
      <c r="AT21">
        <f t="shared" si="9"/>
        <v>955.46724578327758</v>
      </c>
      <c r="AU21">
        <f t="shared" si="9"/>
        <v>-7301.5533115073331</v>
      </c>
      <c r="AW21">
        <v>18</v>
      </c>
      <c r="AX21">
        <f>(R21*SUMPRODUCT(K22:$K$23, X22:$X$23)-$AZ$3*SUMPRODUCT(K21:$K$22, W22:$W$23))/Z21</f>
        <v>36457.947064351116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29249.043686920857</v>
      </c>
      <c r="P22">
        <f t="shared" si="22"/>
        <v>1462.4521843460429</v>
      </c>
      <c r="Q22" s="4">
        <f t="shared" si="23"/>
        <v>25</v>
      </c>
      <c r="R22">
        <f t="shared" si="0"/>
        <v>2000000</v>
      </c>
      <c r="S22">
        <f t="shared" si="1"/>
        <v>19395.996773060513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21630.773830432834</v>
      </c>
      <c r="AC22">
        <f t="shared" si="2"/>
        <v>10744.318137832595</v>
      </c>
      <c r="AE22">
        <f t="shared" si="3"/>
        <v>16202.365584847134</v>
      </c>
      <c r="AF22">
        <f t="shared" si="4"/>
        <v>-810.11827924235672</v>
      </c>
      <c r="AG22">
        <f t="shared" si="4"/>
        <v>-13.84862848703346</v>
      </c>
      <c r="AH22">
        <f t="shared" si="5"/>
        <v>-66858.59289948846</v>
      </c>
      <c r="AI22">
        <f t="shared" si="6"/>
        <v>-51480.194222370716</v>
      </c>
      <c r="AJ22">
        <f t="shared" si="7"/>
        <v>10886.455692600239</v>
      </c>
      <c r="AK22">
        <f t="shared" si="24"/>
        <v>3168.1339646530109</v>
      </c>
      <c r="AL22">
        <f t="shared" si="8"/>
        <v>-37425.604565117465</v>
      </c>
      <c r="AN22">
        <f t="shared" si="9"/>
        <v>3404.5867003233816</v>
      </c>
      <c r="AO22">
        <f t="shared" si="9"/>
        <v>-170.2293350161691</v>
      </c>
      <c r="AP22">
        <f t="shared" si="9"/>
        <v>-2.9099983035050419</v>
      </c>
      <c r="AQ22">
        <f t="shared" si="9"/>
        <v>-14048.928534288551</v>
      </c>
      <c r="AR22">
        <f t="shared" si="9"/>
        <v>-10817.481167284843</v>
      </c>
      <c r="AS22">
        <f t="shared" si="9"/>
        <v>2287.559928863081</v>
      </c>
      <c r="AT22">
        <f t="shared" si="9"/>
        <v>665.7167871207613</v>
      </c>
      <c r="AU22">
        <f t="shared" si="9"/>
        <v>-7864.2044513010005</v>
      </c>
      <c r="AW22">
        <v>19</v>
      </c>
      <c r="AX22">
        <f>(R22*SUMPRODUCT(K23:$K$23, X23:$X$23)-$AZ$3*SUMPRODUCT(K22:$K$22, W23:$W$23))/Z22</f>
        <v>19395.996773060513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29249.043686920857</v>
      </c>
      <c r="P23">
        <f t="shared" si="22"/>
        <v>1462.4521843460429</v>
      </c>
      <c r="Q23" s="4">
        <f t="shared" si="23"/>
        <v>25</v>
      </c>
      <c r="R23">
        <f t="shared" si="0"/>
        <v>2000000</v>
      </c>
      <c r="S23">
        <f t="shared" si="1"/>
        <v>20918.558870823374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10744.318137832595</v>
      </c>
      <c r="AC23">
        <f t="shared" si="2"/>
        <v>10744.318137832595</v>
      </c>
      <c r="AE23">
        <f t="shared" si="3"/>
        <v>15023.072695412317</v>
      </c>
      <c r="AF23">
        <f t="shared" si="4"/>
        <v>-751.15363477061589</v>
      </c>
      <c r="AG23">
        <f t="shared" si="4"/>
        <v>-12.840652891268805</v>
      </c>
      <c r="AH23">
        <f t="shared" si="5"/>
        <v>-69559.144871545548</v>
      </c>
      <c r="AI23">
        <f t="shared" si="6"/>
        <v>-55300.066463795112</v>
      </c>
      <c r="AJ23">
        <f t="shared" si="7"/>
        <v>0</v>
      </c>
      <c r="AK23">
        <f t="shared" si="24"/>
        <v>2140.6894495478427</v>
      </c>
      <c r="AL23">
        <f t="shared" si="8"/>
        <v>-53159.377014247271</v>
      </c>
      <c r="AN23">
        <f t="shared" si="9"/>
        <v>2907.9444548035417</v>
      </c>
      <c r="AO23">
        <f t="shared" si="9"/>
        <v>-145.39722274017711</v>
      </c>
      <c r="AP23">
        <f t="shared" si="9"/>
        <v>-2.4855038731607078</v>
      </c>
      <c r="AQ23">
        <f t="shared" si="9"/>
        <v>-13464.231566412956</v>
      </c>
      <c r="AR23">
        <f t="shared" si="9"/>
        <v>-10704.169838222751</v>
      </c>
      <c r="AS23">
        <f t="shared" si="9"/>
        <v>0</v>
      </c>
      <c r="AT23">
        <f t="shared" si="9"/>
        <v>414.36303614306956</v>
      </c>
      <c r="AU23">
        <f t="shared" si="9"/>
        <v>-10289.806802079684</v>
      </c>
      <c r="AW23">
        <v>20</v>
      </c>
      <c r="AX23">
        <f>(R23*SUMPRODUCT(K$23:$K24, X$23:$X24)-$AZ$3*SUMPRODUCT(K$22:$K23, W$23:$W24))/Z23</f>
        <v>20918.558870823374</v>
      </c>
    </row>
    <row r="25" spans="5:50" x14ac:dyDescent="0.25">
      <c r="AN25" s="8">
        <f t="shared" ref="AN25:AU25" si="25">SUM(AN3:AN23)</f>
        <v>240442.63219052012</v>
      </c>
      <c r="AO25" s="8">
        <f t="shared" si="25"/>
        <v>-33958.914374716653</v>
      </c>
      <c r="AP25" s="8">
        <f t="shared" si="25"/>
        <v>-1702.945829385116</v>
      </c>
      <c r="AQ25" s="8">
        <f t="shared" si="25"/>
        <v>-211025.13741888705</v>
      </c>
      <c r="AR25" s="8">
        <f t="shared" si="25"/>
        <v>-6244.3654324686777</v>
      </c>
      <c r="AS25" s="8">
        <f t="shared" si="25"/>
        <v>-46399.699921057509</v>
      </c>
      <c r="AT25" s="8">
        <f t="shared" si="25"/>
        <v>61488.618424941189</v>
      </c>
      <c r="AU25" s="9">
        <f t="shared" si="25"/>
        <v>8844.5530714149918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109097.15734406265</v>
      </c>
      <c r="K3">
        <v>1</v>
      </c>
      <c r="L3" s="2">
        <v>0</v>
      </c>
      <c r="O3">
        <f>$C$3</f>
        <v>109097.15734406265</v>
      </c>
      <c r="P3">
        <f>O3*B5</f>
        <v>87277.725875250122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109097.15734406265</v>
      </c>
      <c r="AF3">
        <f t="shared" ref="AF3:AG23" si="4">-$Z3*P3</f>
        <v>-87277.725875250122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20296.998881812531</v>
      </c>
      <c r="AJ3">
        <f t="shared" ref="AJ3:AJ23" si="7">AB3-AC3</f>
        <v>0</v>
      </c>
      <c r="AL3">
        <f t="shared" ref="AL3:AL23" si="8">SUM(AI3:AK3)</f>
        <v>20296.998881812531</v>
      </c>
      <c r="AN3">
        <f t="shared" ref="AN3:AU23" si="9">AE3*$K3</f>
        <v>109097.15734406265</v>
      </c>
      <c r="AO3">
        <f t="shared" si="9"/>
        <v>-87277.725875250122</v>
      </c>
      <c r="AP3">
        <f t="shared" si="9"/>
        <v>-1522.432587</v>
      </c>
      <c r="AQ3">
        <f t="shared" si="9"/>
        <v>0</v>
      </c>
      <c r="AR3">
        <f t="shared" si="9"/>
        <v>20296.998881812531</v>
      </c>
      <c r="AS3">
        <f t="shared" si="9"/>
        <v>0</v>
      </c>
      <c r="AT3">
        <f t="shared" si="9"/>
        <v>0</v>
      </c>
      <c r="AU3">
        <f t="shared" si="9"/>
        <v>20296.998881812531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83291.039583114805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2000000</v>
      </c>
      <c r="S4">
        <f t="shared" si="1"/>
        <v>50450.237303898735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49006.909189184313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-49006.909189184313</v>
      </c>
      <c r="AK4">
        <f>H4*SUM(AB4, AE4:AF4)</f>
        <v>0</v>
      </c>
      <c r="AL4">
        <f t="shared" si="8"/>
        <v>-86224.801189184305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-34284.130393930573</v>
      </c>
      <c r="AR4">
        <f t="shared" si="9"/>
        <v>-34284.130393930573</v>
      </c>
      <c r="AS4">
        <f t="shared" si="9"/>
        <v>-45143.858895756632</v>
      </c>
      <c r="AT4">
        <f t="shared" si="9"/>
        <v>0</v>
      </c>
      <c r="AU4">
        <f t="shared" si="9"/>
        <v>-79427.989289687204</v>
      </c>
      <c r="AW4">
        <v>1</v>
      </c>
      <c r="AX4">
        <f>(R4*SUMPRODUCT(K5:$K$23, X5:$X$23)-$AZ$3*SUMPRODUCT(K4:$K$22, W5:$W$23))/Z4</f>
        <v>50450.237303898735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109097.15734406265</v>
      </c>
      <c r="P5">
        <f t="shared" ref="P5:P23" si="22">O5*$C$5</f>
        <v>5454.8578672031326</v>
      </c>
      <c r="Q5" s="4">
        <f t="shared" ref="Q5:Q23" si="23">$C$8</f>
        <v>25</v>
      </c>
      <c r="R5">
        <f t="shared" si="0"/>
        <v>2000000</v>
      </c>
      <c r="S5">
        <f t="shared" si="1"/>
        <v>92588.79581626899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49006.909189184313</v>
      </c>
      <c r="AC5">
        <f t="shared" si="2"/>
        <v>87049.904440715327</v>
      </c>
      <c r="AE5">
        <f t="shared" si="3"/>
        <v>102570.69484303215</v>
      </c>
      <c r="AF5">
        <f t="shared" si="4"/>
        <v>-5128.5347421516071</v>
      </c>
      <c r="AG5">
        <f t="shared" si="4"/>
        <v>-23.504438002805191</v>
      </c>
      <c r="AH5">
        <f t="shared" si="5"/>
        <v>-42999.246695584559</v>
      </c>
      <c r="AI5">
        <f t="shared" si="6"/>
        <v>54419.408967293173</v>
      </c>
      <c r="AJ5">
        <f t="shared" si="7"/>
        <v>-38042.995251531014</v>
      </c>
      <c r="AK5">
        <f>H5*SUM(AB5, AE5:AF5)</f>
        <v>12531.93975728943</v>
      </c>
      <c r="AL5">
        <f t="shared" si="8"/>
        <v>28908.353473051589</v>
      </c>
      <c r="AN5">
        <f t="shared" si="9"/>
        <v>87037.424479618086</v>
      </c>
      <c r="AO5">
        <f t="shared" si="9"/>
        <v>-4351.8712239809038</v>
      </c>
      <c r="AP5">
        <f t="shared" si="9"/>
        <v>-19.944934084103998</v>
      </c>
      <c r="AQ5">
        <f t="shared" si="9"/>
        <v>-36487.455726752814</v>
      </c>
      <c r="AR5">
        <f t="shared" si="9"/>
        <v>46178.15259480026</v>
      </c>
      <c r="AS5">
        <f t="shared" si="9"/>
        <v>-32281.77727810854</v>
      </c>
      <c r="AT5">
        <f t="shared" si="9"/>
        <v>10634.107157774597</v>
      </c>
      <c r="AU5">
        <f t="shared" si="9"/>
        <v>24530.482474466316</v>
      </c>
      <c r="AW5">
        <v>2</v>
      </c>
      <c r="AX5">
        <f>(R5*SUMPRODUCT(K6:$K$23, X6:$X$23)-$AZ$3*SUMPRODUCT(K5:$K$22, W6:$W$23))/Z5</f>
        <v>92588.79581626899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109097.15734406265</v>
      </c>
      <c r="P6">
        <f t="shared" si="22"/>
        <v>5454.8578672031326</v>
      </c>
      <c r="Q6" s="4">
        <f t="shared" si="23"/>
        <v>25</v>
      </c>
      <c r="R6">
        <f t="shared" si="0"/>
        <v>2000000</v>
      </c>
      <c r="S6">
        <f t="shared" si="1"/>
        <v>127484.73416158263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87049.904440715327</v>
      </c>
      <c r="AC6">
        <f t="shared" si="2"/>
        <v>115566.41517959436</v>
      </c>
      <c r="AE6">
        <f t="shared" si="3"/>
        <v>98897.859915974725</v>
      </c>
      <c r="AF6">
        <f t="shared" si="4"/>
        <v>-4944.8929957987366</v>
      </c>
      <c r="AG6">
        <f t="shared" si="4"/>
        <v>-22.662794871015262</v>
      </c>
      <c r="AH6">
        <f t="shared" si="5"/>
        <v>-48527.900140950238</v>
      </c>
      <c r="AI6">
        <f t="shared" si="6"/>
        <v>45402.403984354736</v>
      </c>
      <c r="AJ6">
        <f t="shared" si="7"/>
        <v>-28516.510738879035</v>
      </c>
      <c r="AK6">
        <f>H6*SUM(AB6, AE6:AF6)</f>
        <v>15488.777708094194</v>
      </c>
      <c r="AL6">
        <f t="shared" si="8"/>
        <v>32374.670953569897</v>
      </c>
      <c r="AN6">
        <f t="shared" si="9"/>
        <v>77305.606995093156</v>
      </c>
      <c r="AO6">
        <f t="shared" si="9"/>
        <v>-3865.2803497546583</v>
      </c>
      <c r="AP6">
        <f t="shared" si="9"/>
        <v>-17.714853639882747</v>
      </c>
      <c r="AQ6">
        <f t="shared" si="9"/>
        <v>-37932.861032389825</v>
      </c>
      <c r="AR6">
        <f t="shared" si="9"/>
        <v>35489.750759308794</v>
      </c>
      <c r="AS6">
        <f t="shared" si="9"/>
        <v>-22290.534637696961</v>
      </c>
      <c r="AT6">
        <f t="shared" si="9"/>
        <v>12107.131169001985</v>
      </c>
      <c r="AU6">
        <f t="shared" si="9"/>
        <v>25306.347290613823</v>
      </c>
      <c r="AW6">
        <v>3</v>
      </c>
      <c r="AX6">
        <f>(R6*SUMPRODUCT(K7:$K$23, X7:$X$23)-$AZ$3*SUMPRODUCT(K6:$K$22, W7:$W$23))/Z6</f>
        <v>127484.73416158263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109097.15734406265</v>
      </c>
      <c r="P7">
        <f t="shared" si="22"/>
        <v>5454.8578672031326</v>
      </c>
      <c r="Q7" s="4">
        <f t="shared" si="23"/>
        <v>25</v>
      </c>
      <c r="R7">
        <f t="shared" si="0"/>
        <v>2000000</v>
      </c>
      <c r="S7">
        <f t="shared" si="1"/>
        <v>155959.30472467543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115566.41517959436</v>
      </c>
      <c r="AC7">
        <f t="shared" si="2"/>
        <v>135760.48307407729</v>
      </c>
      <c r="AE7">
        <f t="shared" si="3"/>
        <v>94967.612283124006</v>
      </c>
      <c r="AF7">
        <f t="shared" si="4"/>
        <v>-4748.3806141562</v>
      </c>
      <c r="AG7">
        <f t="shared" si="4"/>
        <v>-21.762164706001936</v>
      </c>
      <c r="AH7">
        <f t="shared" si="5"/>
        <v>-53920.177304253841</v>
      </c>
      <c r="AI7">
        <f t="shared" si="6"/>
        <v>36277.292200007971</v>
      </c>
      <c r="AJ7">
        <f t="shared" si="7"/>
        <v>-20194.067894482927</v>
      </c>
      <c r="AK7">
        <f>H7*SUM(AB7, AE7:AF7)</f>
        <v>17609.489372125165</v>
      </c>
      <c r="AL7">
        <f t="shared" si="8"/>
        <v>33692.713677650208</v>
      </c>
      <c r="AN7">
        <f t="shared" si="9"/>
        <v>68381.872123508758</v>
      </c>
      <c r="AO7">
        <f t="shared" si="9"/>
        <v>-3419.0936061754378</v>
      </c>
      <c r="AP7">
        <f t="shared" si="9"/>
        <v>-15.669948188441566</v>
      </c>
      <c r="AQ7">
        <f t="shared" si="9"/>
        <v>-38825.475134659398</v>
      </c>
      <c r="AR7">
        <f t="shared" si="9"/>
        <v>26121.633434485491</v>
      </c>
      <c r="AS7">
        <f t="shared" si="9"/>
        <v>-14540.832766197454</v>
      </c>
      <c r="AT7">
        <f t="shared" si="9"/>
        <v>12679.794947513214</v>
      </c>
      <c r="AU7">
        <f t="shared" si="9"/>
        <v>24260.595615801249</v>
      </c>
      <c r="AW7">
        <v>4</v>
      </c>
      <c r="AX7">
        <f>(R7*SUMPRODUCT(K8:$K$23, X8:$X$23)-$AZ$3*SUMPRODUCT(K7:$K$22, W8:$W$23))/Z7</f>
        <v>155959.30472467543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109097.15734406265</v>
      </c>
      <c r="P8">
        <f t="shared" si="22"/>
        <v>5454.8578672031326</v>
      </c>
      <c r="Q8" s="4">
        <f t="shared" si="23"/>
        <v>25</v>
      </c>
      <c r="R8">
        <f t="shared" si="0"/>
        <v>2000000</v>
      </c>
      <c r="S8">
        <f t="shared" si="1"/>
        <v>178603.74518008204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135760.48307407729</v>
      </c>
      <c r="AC8">
        <f t="shared" si="2"/>
        <v>148619.99249549455</v>
      </c>
      <c r="AE8">
        <f t="shared" si="3"/>
        <v>90782.075646880519</v>
      </c>
      <c r="AF8">
        <f t="shared" si="4"/>
        <v>-4539.1037823440256</v>
      </c>
      <c r="AG8">
        <f t="shared" si="4"/>
        <v>-20.803034161691912</v>
      </c>
      <c r="AH8">
        <f t="shared" si="5"/>
        <v>-59320.711780000311</v>
      </c>
      <c r="AI8">
        <f t="shared" si="6"/>
        <v>26901.457050374484</v>
      </c>
      <c r="AJ8">
        <f t="shared" si="7"/>
        <v>-12859.509421417257</v>
      </c>
      <c r="AK8">
        <f t="shared" ref="AK8:AK23" si="24">H8*SUM(AB8:AB8, AE8:AF8)</f>
        <v>18997.27964600706</v>
      </c>
      <c r="AL8">
        <f t="shared" si="8"/>
        <v>33039.227274964287</v>
      </c>
      <c r="AN8">
        <f t="shared" si="9"/>
        <v>60215.312248802009</v>
      </c>
      <c r="AO8">
        <f t="shared" si="9"/>
        <v>-3010.7656124401001</v>
      </c>
      <c r="AP8">
        <f t="shared" si="9"/>
        <v>-13.798552069257715</v>
      </c>
      <c r="AQ8">
        <f t="shared" si="9"/>
        <v>-39347.141571736567</v>
      </c>
      <c r="AR8">
        <f t="shared" si="9"/>
        <v>17843.606512556078</v>
      </c>
      <c r="AS8">
        <f t="shared" si="9"/>
        <v>-8529.6504806635749</v>
      </c>
      <c r="AT8">
        <f t="shared" si="9"/>
        <v>12600.803821799749</v>
      </c>
      <c r="AU8">
        <f t="shared" si="9"/>
        <v>21914.759853692256</v>
      </c>
      <c r="AW8">
        <v>5</v>
      </c>
      <c r="AX8">
        <f>(R8*SUMPRODUCT(K9:$K$23, X9:$X$23)-$AZ$3*SUMPRODUCT(K8:$K$22, W9:$W$23))/Z8</f>
        <v>178603.74518008204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109097.15734406265</v>
      </c>
      <c r="P9">
        <f t="shared" si="22"/>
        <v>5454.8578672031326</v>
      </c>
      <c r="Q9" s="4">
        <f t="shared" si="23"/>
        <v>25</v>
      </c>
      <c r="R9">
        <f t="shared" si="0"/>
        <v>2000000</v>
      </c>
      <c r="S9">
        <f t="shared" si="1"/>
        <v>195508.68346292191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148619.99249549455</v>
      </c>
      <c r="AC9">
        <f t="shared" si="2"/>
        <v>154673.64786951535</v>
      </c>
      <c r="AE9">
        <f t="shared" si="3"/>
        <v>86310.515726023426</v>
      </c>
      <c r="AF9">
        <f t="shared" si="4"/>
        <v>-4315.5257863011711</v>
      </c>
      <c r="AG9">
        <f t="shared" si="4"/>
        <v>-19.778360368690365</v>
      </c>
      <c r="AH9">
        <f t="shared" si="5"/>
        <v>-65331.476110770091</v>
      </c>
      <c r="AI9">
        <f t="shared" si="6"/>
        <v>16643.735468583487</v>
      </c>
      <c r="AJ9">
        <f t="shared" si="7"/>
        <v>-6053.6553740208037</v>
      </c>
      <c r="AK9">
        <f t="shared" si="24"/>
        <v>19734.185276946373</v>
      </c>
      <c r="AL9">
        <f t="shared" si="8"/>
        <v>30324.265371509056</v>
      </c>
      <c r="AN9">
        <f t="shared" si="9"/>
        <v>52736.574039687723</v>
      </c>
      <c r="AO9">
        <f t="shared" si="9"/>
        <v>-2636.828701984386</v>
      </c>
      <c r="AP9">
        <f t="shared" si="9"/>
        <v>-12.084772720835192</v>
      </c>
      <c r="AQ9">
        <f t="shared" si="9"/>
        <v>-39918.174489587822</v>
      </c>
      <c r="AR9">
        <f t="shared" si="9"/>
        <v>10169.48607539469</v>
      </c>
      <c r="AS9">
        <f t="shared" si="9"/>
        <v>-3698.842975938157</v>
      </c>
      <c r="AT9">
        <f t="shared" si="9"/>
        <v>12057.78130528321</v>
      </c>
      <c r="AU9">
        <f t="shared" si="9"/>
        <v>18528.424404739744</v>
      </c>
      <c r="AW9">
        <v>6</v>
      </c>
      <c r="AX9">
        <f>(R9*SUMPRODUCT(K10:$K$23, X10:$X$23)-$AZ$3*SUMPRODUCT(K9:$K$22, W10:$W$23))/Z9</f>
        <v>195508.68346292191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109097.15734406265</v>
      </c>
      <c r="P10">
        <f t="shared" si="22"/>
        <v>5454.8578672031326</v>
      </c>
      <c r="Q10" s="4">
        <f t="shared" si="23"/>
        <v>25</v>
      </c>
      <c r="R10">
        <f t="shared" si="0"/>
        <v>2000000</v>
      </c>
      <c r="S10">
        <f t="shared" si="1"/>
        <v>207347.81511874334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154673.64786951535</v>
      </c>
      <c r="AC10">
        <f t="shared" si="2"/>
        <v>155053.42784689061</v>
      </c>
      <c r="AE10">
        <f t="shared" si="3"/>
        <v>81582.186939665364</v>
      </c>
      <c r="AF10">
        <f t="shared" si="4"/>
        <v>-4079.1093469832681</v>
      </c>
      <c r="AG10">
        <f t="shared" si="4"/>
        <v>-18.694847080748726</v>
      </c>
      <c r="AH10">
        <f t="shared" si="5"/>
        <v>-70858.374740378742</v>
      </c>
      <c r="AI10">
        <f t="shared" si="6"/>
        <v>6626.0080052225967</v>
      </c>
      <c r="AJ10">
        <f t="shared" si="7"/>
        <v>-379.77997737526312</v>
      </c>
      <c r="AK10">
        <f t="shared" si="24"/>
        <v>19867.826751251163</v>
      </c>
      <c r="AL10">
        <f t="shared" si="8"/>
        <v>26114.054779098497</v>
      </c>
      <c r="AN10">
        <f t="shared" si="9"/>
        <v>45918.205926856848</v>
      </c>
      <c r="AO10">
        <f t="shared" si="9"/>
        <v>-2295.9102963428422</v>
      </c>
      <c r="AP10">
        <f t="shared" si="9"/>
        <v>-10.522319518840293</v>
      </c>
      <c r="AQ10">
        <f t="shared" si="9"/>
        <v>-39882.351344385876</v>
      </c>
      <c r="AR10">
        <f t="shared" si="9"/>
        <v>3729.4219666092854</v>
      </c>
      <c r="AS10">
        <f t="shared" si="9"/>
        <v>-213.75763340239155</v>
      </c>
      <c r="AT10">
        <f t="shared" si="9"/>
        <v>11182.526410547927</v>
      </c>
      <c r="AU10">
        <f t="shared" si="9"/>
        <v>14698.190743754822</v>
      </c>
      <c r="AW10">
        <v>7</v>
      </c>
      <c r="AX10">
        <f>(R10*SUMPRODUCT(K11:$K$23, X11:$X$23)-$AZ$3*SUMPRODUCT(K10:$K$22, W11:$W$23))/Z10</f>
        <v>207347.81511874334</v>
      </c>
    </row>
    <row r="11" spans="1:52" x14ac:dyDescent="0.25">
      <c r="A11" t="s">
        <v>33</v>
      </c>
      <c r="C11" s="7">
        <f>AU25</f>
        <v>26976.529062731493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109097.15734406265</v>
      </c>
      <c r="P11">
        <f t="shared" si="22"/>
        <v>5454.8578672031326</v>
      </c>
      <c r="Q11" s="4">
        <f t="shared" si="23"/>
        <v>25</v>
      </c>
      <c r="R11">
        <f t="shared" si="0"/>
        <v>2000000</v>
      </c>
      <c r="S11">
        <f t="shared" si="1"/>
        <v>215046.29103896982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155053.42784689061</v>
      </c>
      <c r="AC11">
        <f t="shared" si="2"/>
        <v>151115.41931089584</v>
      </c>
      <c r="AE11">
        <f t="shared" si="3"/>
        <v>76663.785262342586</v>
      </c>
      <c r="AF11">
        <f t="shared" si="4"/>
        <v>-3833.189263117129</v>
      </c>
      <c r="AG11">
        <f t="shared" si="4"/>
        <v>-17.567777916652293</v>
      </c>
      <c r="AH11">
        <f t="shared" si="5"/>
        <v>-75209.655463115516</v>
      </c>
      <c r="AI11">
        <f t="shared" si="6"/>
        <v>-2396.6272418067238</v>
      </c>
      <c r="AJ11">
        <f t="shared" si="7"/>
        <v>3938.0085359947698</v>
      </c>
      <c r="AK11">
        <f t="shared" si="24"/>
        <v>19500.491688559847</v>
      </c>
      <c r="AL11">
        <f t="shared" si="8"/>
        <v>21041.872982747893</v>
      </c>
      <c r="AN11">
        <f t="shared" si="9"/>
        <v>39748.541153110193</v>
      </c>
      <c r="AO11">
        <f t="shared" si="9"/>
        <v>-1987.4270576555093</v>
      </c>
      <c r="AP11">
        <f t="shared" si="9"/>
        <v>-9.1085189845401135</v>
      </c>
      <c r="AQ11">
        <f t="shared" si="9"/>
        <v>-38994.605797991062</v>
      </c>
      <c r="AR11">
        <f t="shared" si="9"/>
        <v>-1242.6002215209251</v>
      </c>
      <c r="AS11">
        <f t="shared" si="9"/>
        <v>2041.7736199516257</v>
      </c>
      <c r="AT11">
        <f t="shared" si="9"/>
        <v>10110.589944602474</v>
      </c>
      <c r="AU11">
        <f t="shared" si="9"/>
        <v>10909.763343033175</v>
      </c>
      <c r="AW11">
        <v>8</v>
      </c>
      <c r="AX11">
        <f>(R11*SUMPRODUCT(K12:$K$23, X12:$X$23)-$AZ$3*SUMPRODUCT(K11:$K$22, W12:$W$23))/Z11</f>
        <v>215046.29103896982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109097.15734406265</v>
      </c>
      <c r="P12">
        <f t="shared" si="22"/>
        <v>5454.8578672031326</v>
      </c>
      <c r="Q12" s="4">
        <f t="shared" si="23"/>
        <v>25</v>
      </c>
      <c r="R12">
        <f t="shared" si="0"/>
        <v>2000000</v>
      </c>
      <c r="S12">
        <f t="shared" si="1"/>
        <v>218935.2090541567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151115.41931089584</v>
      </c>
      <c r="AC12">
        <f t="shared" si="2"/>
        <v>143641.30559644444</v>
      </c>
      <c r="AE12">
        <f t="shared" si="3"/>
        <v>71577.605929457772</v>
      </c>
      <c r="AF12">
        <f t="shared" si="4"/>
        <v>-3578.8802964728889</v>
      </c>
      <c r="AG12">
        <f t="shared" si="4"/>
        <v>-16.402261908557698</v>
      </c>
      <c r="AH12">
        <f t="shared" si="5"/>
        <v>-79187.058314245907</v>
      </c>
      <c r="AI12">
        <f t="shared" si="6"/>
        <v>-11204.734943169577</v>
      </c>
      <c r="AJ12">
        <f t="shared" si="7"/>
        <v>7474.1137144514068</v>
      </c>
      <c r="AK12">
        <f t="shared" si="24"/>
        <v>18750.035611137762</v>
      </c>
      <c r="AL12">
        <f t="shared" si="8"/>
        <v>15019.414382419593</v>
      </c>
      <c r="AN12">
        <f t="shared" si="9"/>
        <v>34186.09305467004</v>
      </c>
      <c r="AO12">
        <f t="shared" si="9"/>
        <v>-1709.3046527335023</v>
      </c>
      <c r="AP12">
        <f t="shared" si="9"/>
        <v>-7.8338643019946987</v>
      </c>
      <c r="AQ12">
        <f t="shared" si="9"/>
        <v>-37820.434325846712</v>
      </c>
      <c r="AR12">
        <f t="shared" si="9"/>
        <v>-5351.4797882121611</v>
      </c>
      <c r="AS12">
        <f t="shared" si="9"/>
        <v>3569.7023339288003</v>
      </c>
      <c r="AT12">
        <f t="shared" si="9"/>
        <v>8955.1816361733454</v>
      </c>
      <c r="AU12">
        <f t="shared" si="9"/>
        <v>7173.404181889985</v>
      </c>
      <c r="AW12">
        <v>9</v>
      </c>
      <c r="AX12">
        <f>(R12*SUMPRODUCT(K13:$K$23, X13:$X$23)-$AZ$3*SUMPRODUCT(K12:$K$22, W13:$W$23))/Z12</f>
        <v>218935.2090541567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109097.15734406265</v>
      </c>
      <c r="P13">
        <f t="shared" si="22"/>
        <v>5454.8578672031326</v>
      </c>
      <c r="Q13" s="4">
        <f t="shared" si="23"/>
        <v>25</v>
      </c>
      <c r="R13">
        <f t="shared" si="0"/>
        <v>2000000</v>
      </c>
      <c r="S13">
        <f t="shared" si="1"/>
        <v>219441.82516144609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143641.30559644444</v>
      </c>
      <c r="AC13">
        <f t="shared" si="2"/>
        <v>133494.53348654645</v>
      </c>
      <c r="AE13">
        <f t="shared" si="3"/>
        <v>66367.813490610439</v>
      </c>
      <c r="AF13">
        <f t="shared" si="4"/>
        <v>-3318.3906745305217</v>
      </c>
      <c r="AG13">
        <f t="shared" si="4"/>
        <v>-15.208419519425348</v>
      </c>
      <c r="AH13">
        <f t="shared" si="5"/>
        <v>-82385.581603741768</v>
      </c>
      <c r="AI13">
        <f t="shared" si="6"/>
        <v>-19351.367207181276</v>
      </c>
      <c r="AJ13">
        <f t="shared" si="7"/>
        <v>10146.772109897982</v>
      </c>
      <c r="AK13">
        <f t="shared" si="24"/>
        <v>17686.939011716535</v>
      </c>
      <c r="AL13">
        <f t="shared" si="8"/>
        <v>8482.3439144332406</v>
      </c>
      <c r="AN13">
        <f t="shared" si="9"/>
        <v>29199.215199978058</v>
      </c>
      <c r="AO13">
        <f t="shared" si="9"/>
        <v>-1459.9607599989029</v>
      </c>
      <c r="AP13">
        <f t="shared" si="9"/>
        <v>-6.6911035793287681</v>
      </c>
      <c r="AQ13">
        <f t="shared" si="9"/>
        <v>-36246.400176545627</v>
      </c>
      <c r="AR13">
        <f t="shared" si="9"/>
        <v>-8513.8368401457992</v>
      </c>
      <c r="AS13">
        <f t="shared" si="9"/>
        <v>4464.1787462828388</v>
      </c>
      <c r="AT13">
        <f t="shared" si="9"/>
        <v>7781.5542093316626</v>
      </c>
      <c r="AU13">
        <f t="shared" si="9"/>
        <v>3731.8961154687026</v>
      </c>
      <c r="AW13">
        <v>10</v>
      </c>
      <c r="AX13">
        <f>(R13*SUMPRODUCT(K14:$K$23, X14:$X$23)-$AZ$3*SUMPRODUCT(K13:$K$22, W14:$W$23))/Z13</f>
        <v>219441.82516144609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109097.15734406265</v>
      </c>
      <c r="P14">
        <f t="shared" si="22"/>
        <v>5454.8578672031326</v>
      </c>
      <c r="Q14" s="4">
        <f t="shared" si="23"/>
        <v>25</v>
      </c>
      <c r="R14">
        <f t="shared" si="0"/>
        <v>2000000</v>
      </c>
      <c r="S14">
        <f t="shared" si="1"/>
        <v>216710.00946834715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133494.53348654645</v>
      </c>
      <c r="AC14">
        <f t="shared" si="2"/>
        <v>121291.78343068746</v>
      </c>
      <c r="AE14">
        <f t="shared" si="3"/>
        <v>61061.271761018696</v>
      </c>
      <c r="AF14">
        <f t="shared" si="4"/>
        <v>-3053.0635880509349</v>
      </c>
      <c r="AG14">
        <f t="shared" si="4"/>
        <v>-13.992406687657342</v>
      </c>
      <c r="AH14">
        <f t="shared" si="5"/>
        <v>-85114.290925900234</v>
      </c>
      <c r="AI14">
        <f t="shared" si="6"/>
        <v>-27120.07515962013</v>
      </c>
      <c r="AJ14">
        <f t="shared" si="7"/>
        <v>12202.750055858996</v>
      </c>
      <c r="AK14">
        <f t="shared" si="24"/>
        <v>16387.272609287953</v>
      </c>
      <c r="AL14">
        <f t="shared" si="8"/>
        <v>1469.9475055268194</v>
      </c>
      <c r="AN14">
        <f t="shared" si="9"/>
        <v>24746.904437369587</v>
      </c>
      <c r="AO14">
        <f t="shared" si="9"/>
        <v>-1237.3452218684793</v>
      </c>
      <c r="AP14">
        <f t="shared" si="9"/>
        <v>-5.6708407991155552</v>
      </c>
      <c r="AQ14">
        <f t="shared" si="9"/>
        <v>-34495.108979082725</v>
      </c>
      <c r="AR14">
        <f t="shared" si="9"/>
        <v>-10991.220604380733</v>
      </c>
      <c r="AS14">
        <f t="shared" si="9"/>
        <v>4945.5289874625923</v>
      </c>
      <c r="AT14">
        <f t="shared" si="9"/>
        <v>6641.4317546210168</v>
      </c>
      <c r="AU14">
        <f t="shared" si="9"/>
        <v>595.74013770287581</v>
      </c>
      <c r="AW14">
        <v>11</v>
      </c>
      <c r="AX14">
        <f>(R14*SUMPRODUCT(K15:$K$23, X15:$X$23)-$AZ$3*SUMPRODUCT(K14:$K$22, W15:$W$23))/Z14</f>
        <v>216710.00946834715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109097.15734406265</v>
      </c>
      <c r="P15">
        <f t="shared" si="22"/>
        <v>5454.8578672031326</v>
      </c>
      <c r="Q15" s="4">
        <f t="shared" si="23"/>
        <v>25</v>
      </c>
      <c r="R15">
        <f t="shared" si="0"/>
        <v>2000000</v>
      </c>
      <c r="S15">
        <f t="shared" si="1"/>
        <v>210640.54101306401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121291.78343068746</v>
      </c>
      <c r="AC15">
        <f t="shared" si="2"/>
        <v>107493.14113250058</v>
      </c>
      <c r="AE15">
        <f t="shared" si="3"/>
        <v>55673.974606876</v>
      </c>
      <c r="AF15">
        <f t="shared" si="4"/>
        <v>-2783.6987303438</v>
      </c>
      <c r="AG15">
        <f t="shared" si="4"/>
        <v>-12.757888464338141</v>
      </c>
      <c r="AH15">
        <f t="shared" si="5"/>
        <v>-87567.532515410072</v>
      </c>
      <c r="AI15">
        <f t="shared" si="6"/>
        <v>-34690.014527342209</v>
      </c>
      <c r="AJ15">
        <f t="shared" si="7"/>
        <v>13798.642298186882</v>
      </c>
      <c r="AK15">
        <f t="shared" si="24"/>
        <v>14905.107179037403</v>
      </c>
      <c r="AL15">
        <f t="shared" si="8"/>
        <v>-5986.2650501179251</v>
      </c>
      <c r="AN15">
        <f t="shared" si="9"/>
        <v>20784.933042968278</v>
      </c>
      <c r="AO15">
        <f t="shared" si="9"/>
        <v>-1039.2466521484139</v>
      </c>
      <c r="AP15">
        <f t="shared" si="9"/>
        <v>-4.7629410217853509</v>
      </c>
      <c r="AQ15">
        <f t="shared" si="9"/>
        <v>-32691.851316933942</v>
      </c>
      <c r="AR15">
        <f t="shared" si="9"/>
        <v>-12950.927867135862</v>
      </c>
      <c r="AS15">
        <f t="shared" si="9"/>
        <v>5151.4887930466284</v>
      </c>
      <c r="AT15">
        <f t="shared" si="9"/>
        <v>5564.5686678941775</v>
      </c>
      <c r="AU15">
        <f t="shared" si="9"/>
        <v>-2234.8704061950566</v>
      </c>
      <c r="AW15">
        <v>12</v>
      </c>
      <c r="AX15">
        <f>(R15*SUMPRODUCT(K16:$K$23, X16:$X$23)-$AZ$3*SUMPRODUCT(K15:$K$22, W16:$W$23))/Z15</f>
        <v>210640.54101306401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109097.15734406265</v>
      </c>
      <c r="P16">
        <f t="shared" si="22"/>
        <v>5454.8578672031326</v>
      </c>
      <c r="Q16" s="4">
        <f t="shared" si="23"/>
        <v>25</v>
      </c>
      <c r="R16">
        <f t="shared" si="0"/>
        <v>2000000</v>
      </c>
      <c r="S16">
        <f t="shared" si="1"/>
        <v>201396.8896694445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107493.14113250058</v>
      </c>
      <c r="AC16">
        <f t="shared" si="2"/>
        <v>92799.282914398354</v>
      </c>
      <c r="AE16">
        <f t="shared" si="3"/>
        <v>50269.584531048073</v>
      </c>
      <c r="AF16">
        <f t="shared" si="4"/>
        <v>-2513.4792265524038</v>
      </c>
      <c r="AG16">
        <f t="shared" si="4"/>
        <v>-11.519453337475955</v>
      </c>
      <c r="AH16">
        <f t="shared" si="5"/>
        <v>-88868.499377504384</v>
      </c>
      <c r="AI16">
        <f t="shared" si="6"/>
        <v>-41123.913526346187</v>
      </c>
      <c r="AJ16">
        <f t="shared" si="7"/>
        <v>14693.858218102221</v>
      </c>
      <c r="AK16">
        <f t="shared" si="24"/>
        <v>13284.988516106643</v>
      </c>
      <c r="AL16">
        <f t="shared" si="8"/>
        <v>-13145.066792137322</v>
      </c>
      <c r="AN16">
        <f t="shared" si="9"/>
        <v>17287.932792894891</v>
      </c>
      <c r="AO16">
        <f t="shared" si="9"/>
        <v>-864.39663964474471</v>
      </c>
      <c r="AP16">
        <f t="shared" si="9"/>
        <v>-3.96159102898838</v>
      </c>
      <c r="AQ16">
        <f t="shared" si="9"/>
        <v>-30562.270585204813</v>
      </c>
      <c r="AR16">
        <f t="shared" si="9"/>
        <v>-14142.696022983651</v>
      </c>
      <c r="AS16">
        <f t="shared" si="9"/>
        <v>5053.2829286858896</v>
      </c>
      <c r="AT16">
        <f t="shared" si="9"/>
        <v>4568.7663974819743</v>
      </c>
      <c r="AU16">
        <f t="shared" si="9"/>
        <v>-4520.6466968157874</v>
      </c>
      <c r="AW16">
        <v>13</v>
      </c>
      <c r="AX16">
        <f>(R16*SUMPRODUCT(K17:$K$23, X17:$X$23)-$AZ$3*SUMPRODUCT(K16:$K$22, W17:$W$23))/Z16</f>
        <v>201396.8896694445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109097.15734406265</v>
      </c>
      <c r="P17">
        <f t="shared" si="22"/>
        <v>5454.8578672031326</v>
      </c>
      <c r="Q17" s="4">
        <f t="shared" si="23"/>
        <v>25</v>
      </c>
      <c r="R17">
        <f t="shared" si="0"/>
        <v>2000000</v>
      </c>
      <c r="S17">
        <f t="shared" si="1"/>
        <v>189047.80824923966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92799.282914398354</v>
      </c>
      <c r="AC17">
        <f t="shared" si="2"/>
        <v>77834.86183536952</v>
      </c>
      <c r="AE17">
        <f t="shared" si="3"/>
        <v>44917.538304974441</v>
      </c>
      <c r="AF17">
        <f t="shared" si="4"/>
        <v>-2245.8769152487221</v>
      </c>
      <c r="AG17">
        <f t="shared" si="4"/>
        <v>-10.293012989173675</v>
      </c>
      <c r="AH17">
        <f t="shared" si="5"/>
        <v>-88899.665194201531</v>
      </c>
      <c r="AI17">
        <f t="shared" si="6"/>
        <v>-46238.296817464987</v>
      </c>
      <c r="AJ17">
        <f t="shared" si="7"/>
        <v>14964.421079028834</v>
      </c>
      <c r="AK17">
        <f t="shared" si="24"/>
        <v>11592.519645992506</v>
      </c>
      <c r="AL17">
        <f t="shared" si="8"/>
        <v>-19681.356092443646</v>
      </c>
      <c r="AN17">
        <f t="shared" si="9"/>
        <v>14229.678352501929</v>
      </c>
      <c r="AO17">
        <f t="shared" si="9"/>
        <v>-711.48391762509641</v>
      </c>
      <c r="AP17">
        <f t="shared" si="9"/>
        <v>-3.2607811924066472</v>
      </c>
      <c r="AQ17">
        <f t="shared" si="9"/>
        <v>-28163.022487332157</v>
      </c>
      <c r="AR17">
        <f t="shared" si="9"/>
        <v>-14648.088833647731</v>
      </c>
      <c r="AS17">
        <f t="shared" si="9"/>
        <v>4740.6627059612929</v>
      </c>
      <c r="AT17">
        <f t="shared" si="9"/>
        <v>3672.459179252583</v>
      </c>
      <c r="AU17">
        <f t="shared" si="9"/>
        <v>-6234.9669484338556</v>
      </c>
      <c r="AW17">
        <v>14</v>
      </c>
      <c r="AX17">
        <f>(R17*SUMPRODUCT(K18:$K$23, X18:$X$23)-$AZ$3*SUMPRODUCT(K17:$K$22, W18:$W$23))/Z17</f>
        <v>189047.80824923966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109097.15734406265</v>
      </c>
      <c r="P18">
        <f t="shared" si="22"/>
        <v>5454.8578672031326</v>
      </c>
      <c r="Q18" s="4">
        <f t="shared" si="23"/>
        <v>25</v>
      </c>
      <c r="R18">
        <f t="shared" si="0"/>
        <v>2000000</v>
      </c>
      <c r="S18">
        <f t="shared" si="1"/>
        <v>173232.24484634557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77834.86183536952</v>
      </c>
      <c r="AC18">
        <f t="shared" si="2"/>
        <v>62975.022551532733</v>
      </c>
      <c r="AE18">
        <f t="shared" si="3"/>
        <v>39660.029517855641</v>
      </c>
      <c r="AF18">
        <f t="shared" si="4"/>
        <v>-1983.0014758927819</v>
      </c>
      <c r="AG18">
        <f t="shared" si="4"/>
        <v>-9.0882362298356529</v>
      </c>
      <c r="AH18">
        <f t="shared" si="5"/>
        <v>-88147.730355702734</v>
      </c>
      <c r="AI18">
        <f t="shared" si="6"/>
        <v>-50479.790549969708</v>
      </c>
      <c r="AJ18">
        <f t="shared" si="7"/>
        <v>14859.839283836787</v>
      </c>
      <c r="AK18">
        <f t="shared" si="24"/>
        <v>9884.5834405830865</v>
      </c>
      <c r="AL18">
        <f t="shared" si="8"/>
        <v>-25735.367825549834</v>
      </c>
      <c r="AN18">
        <f t="shared" si="9"/>
        <v>11573.735062062906</v>
      </c>
      <c r="AO18">
        <f t="shared" si="9"/>
        <v>-578.68675310314518</v>
      </c>
      <c r="AP18">
        <f t="shared" si="9"/>
        <v>-2.6521623807214572</v>
      </c>
      <c r="AQ18">
        <f t="shared" si="9"/>
        <v>-25723.59349858154</v>
      </c>
      <c r="AR18">
        <f t="shared" si="9"/>
        <v>-14731.197352002502</v>
      </c>
      <c r="AS18">
        <f t="shared" si="9"/>
        <v>4336.4527214618283</v>
      </c>
      <c r="AT18">
        <f t="shared" si="9"/>
        <v>2884.5553402489845</v>
      </c>
      <c r="AU18">
        <f t="shared" si="9"/>
        <v>-7510.1892902916888</v>
      </c>
      <c r="AW18">
        <v>15</v>
      </c>
      <c r="AX18">
        <f>(R18*SUMPRODUCT(K19:$K$23, X19:$X$23)-$AZ$3*SUMPRODUCT(K18:$K$22, W19:$W$23))/Z18</f>
        <v>173232.24484634557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109097.15734406265</v>
      </c>
      <c r="P19">
        <f t="shared" si="22"/>
        <v>5454.8578672031326</v>
      </c>
      <c r="Q19" s="4">
        <f t="shared" si="23"/>
        <v>25</v>
      </c>
      <c r="R19">
        <f t="shared" si="0"/>
        <v>2000000</v>
      </c>
      <c r="S19">
        <f t="shared" si="1"/>
        <v>153349.07418119855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62975.022551532733</v>
      </c>
      <c r="AC19">
        <f t="shared" si="2"/>
        <v>48556.671631529141</v>
      </c>
      <c r="AE19">
        <f t="shared" si="3"/>
        <v>34544.680972964154</v>
      </c>
      <c r="AF19">
        <f t="shared" si="4"/>
        <v>-1727.2340486482076</v>
      </c>
      <c r="AG19">
        <f t="shared" si="4"/>
        <v>-7.916035993499734</v>
      </c>
      <c r="AH19">
        <f t="shared" si="5"/>
        <v>-86505.429923004966</v>
      </c>
      <c r="AI19">
        <f t="shared" si="6"/>
        <v>-53695.899034682516</v>
      </c>
      <c r="AJ19">
        <f t="shared" si="7"/>
        <v>14418.350920003591</v>
      </c>
      <c r="AK19">
        <f t="shared" si="24"/>
        <v>8197.1531979873234</v>
      </c>
      <c r="AL19">
        <f t="shared" si="8"/>
        <v>-31080.394916691599</v>
      </c>
      <c r="AN19">
        <f t="shared" si="9"/>
        <v>9286.3074172807101</v>
      </c>
      <c r="AO19">
        <f t="shared" si="9"/>
        <v>-464.31537086403546</v>
      </c>
      <c r="AP19">
        <f t="shared" si="9"/>
        <v>-2.1279902344279766</v>
      </c>
      <c r="AQ19">
        <f t="shared" si="9"/>
        <v>-23254.405393344354</v>
      </c>
      <c r="AR19">
        <f t="shared" si="9"/>
        <v>-14434.541337162105</v>
      </c>
      <c r="AS19">
        <f t="shared" si="9"/>
        <v>3875.9437146973487</v>
      </c>
      <c r="AT19">
        <f t="shared" si="9"/>
        <v>2203.5602124283932</v>
      </c>
      <c r="AU19">
        <f t="shared" si="9"/>
        <v>-8355.0374100363642</v>
      </c>
      <c r="AW19">
        <v>16</v>
      </c>
      <c r="AX19">
        <f>(R19*SUMPRODUCT(K20:$K$23, X20:$X$23)-$AZ$3*SUMPRODUCT(K19:$K$22, W20:$W$23))/Z19</f>
        <v>153349.07418119855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109097.15734406265</v>
      </c>
      <c r="P20">
        <f t="shared" si="22"/>
        <v>5454.8578672031326</v>
      </c>
      <c r="Q20" s="4">
        <f t="shared" si="23"/>
        <v>25</v>
      </c>
      <c r="R20">
        <f t="shared" si="0"/>
        <v>2000000</v>
      </c>
      <c r="S20">
        <f t="shared" si="1"/>
        <v>128358.53422875667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48556.671631529141</v>
      </c>
      <c r="AC20">
        <f t="shared" si="2"/>
        <v>34846.375266373769</v>
      </c>
      <c r="AE20">
        <f t="shared" si="3"/>
        <v>29617.356634274616</v>
      </c>
      <c r="AF20">
        <f t="shared" si="4"/>
        <v>-1480.867831713731</v>
      </c>
      <c r="AG20">
        <f t="shared" si="4"/>
        <v>-6.7869221699492961</v>
      </c>
      <c r="AH20">
        <f t="shared" si="5"/>
        <v>-83996.277089235286</v>
      </c>
      <c r="AI20">
        <f t="shared" si="6"/>
        <v>-55866.575208844348</v>
      </c>
      <c r="AJ20">
        <f t="shared" si="7"/>
        <v>13710.296365155373</v>
      </c>
      <c r="AK20">
        <f t="shared" si="24"/>
        <v>6562.7871246659533</v>
      </c>
      <c r="AL20">
        <f t="shared" si="8"/>
        <v>-35593.491719023019</v>
      </c>
      <c r="AN20">
        <f t="shared" si="9"/>
        <v>7334.1456790202565</v>
      </c>
      <c r="AO20">
        <f t="shared" si="9"/>
        <v>-366.70728395101287</v>
      </c>
      <c r="AP20">
        <f t="shared" si="9"/>
        <v>-1.6806454580412129</v>
      </c>
      <c r="AQ20">
        <f t="shared" si="9"/>
        <v>-20799.997119084263</v>
      </c>
      <c r="AR20">
        <f t="shared" si="9"/>
        <v>-13834.239369473058</v>
      </c>
      <c r="AS20">
        <f t="shared" si="9"/>
        <v>3395.0805295103996</v>
      </c>
      <c r="AT20">
        <f t="shared" si="9"/>
        <v>1625.1428993834456</v>
      </c>
      <c r="AU20">
        <f t="shared" si="9"/>
        <v>-8814.0159405792128</v>
      </c>
      <c r="AW20">
        <v>17</v>
      </c>
      <c r="AX20">
        <f>(R20*SUMPRODUCT(K21:$K$23, X21:$X$23)-$AZ$3*SUMPRODUCT(K20:$K$22, W21:$W$23))/Z20</f>
        <v>128358.53422875667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109097.15734406265</v>
      </c>
      <c r="P21">
        <f t="shared" si="22"/>
        <v>5454.8578672031326</v>
      </c>
      <c r="Q21" s="4">
        <f t="shared" si="23"/>
        <v>25</v>
      </c>
      <c r="R21">
        <f t="shared" si="0"/>
        <v>2000000</v>
      </c>
      <c r="S21">
        <f t="shared" si="1"/>
        <v>96581.714277879553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34846.375266373769</v>
      </c>
      <c r="AC21">
        <f t="shared" si="2"/>
        <v>22066.674849733212</v>
      </c>
      <c r="AE21">
        <f t="shared" si="3"/>
        <v>24926.162432933666</v>
      </c>
      <c r="AF21">
        <f t="shared" si="4"/>
        <v>-1246.3081216466833</v>
      </c>
      <c r="AG21">
        <f t="shared" si="4"/>
        <v>-5.7119184036856607</v>
      </c>
      <c r="AH21">
        <f t="shared" si="5"/>
        <v>-80570.763565131361</v>
      </c>
      <c r="AI21">
        <f t="shared" si="6"/>
        <v>-56896.621172248066</v>
      </c>
      <c r="AJ21">
        <f t="shared" si="7"/>
        <v>12779.700416640557</v>
      </c>
      <c r="AK21">
        <f t="shared" si="24"/>
        <v>5008.2065174195859</v>
      </c>
      <c r="AL21">
        <f t="shared" si="8"/>
        <v>-39108.714238187924</v>
      </c>
      <c r="AN21">
        <f t="shared" si="9"/>
        <v>5685.910573855107</v>
      </c>
      <c r="AO21">
        <f t="shared" si="9"/>
        <v>-284.29552869275534</v>
      </c>
      <c r="AP21">
        <f t="shared" si="9"/>
        <v>-1.3029465460596965</v>
      </c>
      <c r="AQ21">
        <f t="shared" si="9"/>
        <v>-18379.008711476261</v>
      </c>
      <c r="AR21">
        <f t="shared" si="9"/>
        <v>-12978.696612859971</v>
      </c>
      <c r="AS21">
        <f t="shared" si="9"/>
        <v>2915.1793391857832</v>
      </c>
      <c r="AT21">
        <f t="shared" si="9"/>
        <v>1142.4227243188432</v>
      </c>
      <c r="AU21">
        <f t="shared" si="9"/>
        <v>-8921.0945493553445</v>
      </c>
      <c r="AW21">
        <v>18</v>
      </c>
      <c r="AX21">
        <f>(R21*SUMPRODUCT(K22:$K$23, X22:$X$23)-$AZ$3*SUMPRODUCT(K21:$K$22, W22:$W$23))/Z21</f>
        <v>96581.714277879553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109097.15734406265</v>
      </c>
      <c r="P22">
        <f t="shared" si="22"/>
        <v>5454.8578672031326</v>
      </c>
      <c r="Q22" s="4">
        <f t="shared" si="23"/>
        <v>25</v>
      </c>
      <c r="R22">
        <f t="shared" si="0"/>
        <v>2000000</v>
      </c>
      <c r="S22">
        <f t="shared" si="1"/>
        <v>55356.742818611063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22066.674849733212</v>
      </c>
      <c r="AC22">
        <f t="shared" si="2"/>
        <v>10414.640907122697</v>
      </c>
      <c r="AE22">
        <f t="shared" si="3"/>
        <v>20525.190968141298</v>
      </c>
      <c r="AF22">
        <f t="shared" si="4"/>
        <v>-1026.2595484070648</v>
      </c>
      <c r="AG22">
        <f t="shared" si="4"/>
        <v>-4.7034202053978476</v>
      </c>
      <c r="AH22">
        <f t="shared" si="5"/>
        <v>-76110.321140076543</v>
      </c>
      <c r="AI22">
        <f t="shared" si="6"/>
        <v>-56616.093140547709</v>
      </c>
      <c r="AJ22">
        <f t="shared" si="7"/>
        <v>11652.033942610515</v>
      </c>
      <c r="AK22">
        <f t="shared" si="24"/>
        <v>3556.8520596908688</v>
      </c>
      <c r="AL22">
        <f t="shared" si="8"/>
        <v>-41407.207138246325</v>
      </c>
      <c r="AN22">
        <f t="shared" si="9"/>
        <v>4312.9376278908821</v>
      </c>
      <c r="AO22">
        <f t="shared" si="9"/>
        <v>-215.64688139454407</v>
      </c>
      <c r="AP22">
        <f t="shared" si="9"/>
        <v>-0.98832493276819622</v>
      </c>
      <c r="AQ22">
        <f t="shared" si="9"/>
        <v>-15992.984836312155</v>
      </c>
      <c r="AR22">
        <f t="shared" si="9"/>
        <v>-11896.682414748586</v>
      </c>
      <c r="AS22">
        <f t="shared" si="9"/>
        <v>2448.4301125651127</v>
      </c>
      <c r="AT22">
        <f t="shared" si="9"/>
        <v>747.39772745077278</v>
      </c>
      <c r="AU22">
        <f t="shared" si="9"/>
        <v>-8700.8545747326989</v>
      </c>
      <c r="AW22">
        <v>19</v>
      </c>
      <c r="AX22">
        <f>(R22*SUMPRODUCT(K23:$K$23, X23:$X$23)-$AZ$3*SUMPRODUCT(K22:$K$22, W23:$W$23))/Z22</f>
        <v>55356.742818611063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109097.15734406265</v>
      </c>
      <c r="P23">
        <f t="shared" si="22"/>
        <v>5454.8578672031326</v>
      </c>
      <c r="Q23" s="4">
        <f t="shared" si="23"/>
        <v>25</v>
      </c>
      <c r="R23">
        <f t="shared" si="0"/>
        <v>2000000</v>
      </c>
      <c r="S23">
        <f t="shared" si="1"/>
        <v>69040.732637077177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10414.640907122697</v>
      </c>
      <c r="AC23">
        <f t="shared" si="2"/>
        <v>10414.640907122697</v>
      </c>
      <c r="AE23">
        <f t="shared" si="3"/>
        <v>16457.063451208149</v>
      </c>
      <c r="AF23">
        <f t="shared" si="4"/>
        <v>-822.8531725604073</v>
      </c>
      <c r="AG23">
        <f t="shared" si="4"/>
        <v>-3.771194376611267</v>
      </c>
      <c r="AH23">
        <f t="shared" si="5"/>
        <v>-70815.330138608144</v>
      </c>
      <c r="AI23">
        <f t="shared" si="6"/>
        <v>-55184.891054337015</v>
      </c>
      <c r="AJ23">
        <f t="shared" si="7"/>
        <v>0</v>
      </c>
      <c r="AK23">
        <f t="shared" si="24"/>
        <v>2229.0522936687485</v>
      </c>
      <c r="AL23">
        <f t="shared" si="8"/>
        <v>-52955.838760668266</v>
      </c>
      <c r="AN23">
        <f t="shared" si="9"/>
        <v>3185.5151988916959</v>
      </c>
      <c r="AO23">
        <f t="shared" si="9"/>
        <v>-159.27575994458476</v>
      </c>
      <c r="AP23">
        <f t="shared" si="9"/>
        <v>-0.72997209011721775</v>
      </c>
      <c r="AQ23">
        <f t="shared" si="9"/>
        <v>-13707.3853509697</v>
      </c>
      <c r="AR23">
        <f t="shared" si="9"/>
        <v>-10681.875884112707</v>
      </c>
      <c r="AS23">
        <f t="shared" si="9"/>
        <v>0</v>
      </c>
      <c r="AT23">
        <f t="shared" si="9"/>
        <v>431.46700999593691</v>
      </c>
      <c r="AU23">
        <f t="shared" si="9"/>
        <v>-10250.408874116769</v>
      </c>
      <c r="AW23">
        <v>20</v>
      </c>
      <c r="AX23">
        <f>(R23*SUMPRODUCT(K$23:$K24, X$23:$X24)-$AZ$3*SUMPRODUCT(K$22:$K23, W$23:$W24))/Z23</f>
        <v>69040.732637077177</v>
      </c>
    </row>
    <row r="25" spans="5:50" x14ac:dyDescent="0.25">
      <c r="AN25" s="8">
        <f t="shared" ref="AN25:AU25" si="25">SUM(AN3:AN23)</f>
        <v>722254.00275012373</v>
      </c>
      <c r="AO25" s="8">
        <f t="shared" si="25"/>
        <v>-117935.56814555317</v>
      </c>
      <c r="AP25" s="8">
        <f t="shared" si="25"/>
        <v>-1662.9396497716564</v>
      </c>
      <c r="AQ25" s="8">
        <f t="shared" si="25"/>
        <v>-623508.65827214811</v>
      </c>
      <c r="AR25" s="8">
        <f t="shared" si="25"/>
        <v>-20853.163317349256</v>
      </c>
      <c r="AS25" s="8">
        <f t="shared" si="25"/>
        <v>-79761.550135023586</v>
      </c>
      <c r="AT25" s="8">
        <f t="shared" si="25"/>
        <v>127591.24251510428</v>
      </c>
      <c r="AU25" s="9">
        <f t="shared" si="25"/>
        <v>26976.529062731493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1535.5979757793855</v>
      </c>
      <c r="K3">
        <v>1</v>
      </c>
      <c r="L3" s="2">
        <v>0</v>
      </c>
      <c r="O3">
        <f>$C$3</f>
        <v>1535.5979757793855</v>
      </c>
      <c r="P3">
        <f>O3*C5</f>
        <v>153.55979757793855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1535.5979757793855</v>
      </c>
      <c r="AF3">
        <f t="shared" ref="AF3:AG34" si="3">-$Z3*P3</f>
        <v>-153.55979757793855</v>
      </c>
      <c r="AG3">
        <f t="shared" si="3"/>
        <v>-1522.432587</v>
      </c>
      <c r="AH3">
        <f t="shared" ref="AH3:AH66" si="4">-X3*R3</f>
        <v>0</v>
      </c>
      <c r="AI3">
        <f t="shared" ref="AI3:AI34" si="5">SUM(AE3:AH3)</f>
        <v>-140.39440879855306</v>
      </c>
      <c r="AJ3">
        <f t="shared" ref="AJ3:AJ66" si="6">AB3-AC3</f>
        <v>0</v>
      </c>
      <c r="AL3">
        <f t="shared" ref="AL3:AL23" si="7">SUM(AI3:AK3)</f>
        <v>-140.39440879855306</v>
      </c>
      <c r="AN3">
        <f t="shared" ref="AN3:AU34" si="8">AE3*$K3</f>
        <v>1535.5979757793855</v>
      </c>
      <c r="AO3">
        <f t="shared" si="8"/>
        <v>-153.55979757793855</v>
      </c>
      <c r="AP3">
        <f t="shared" si="8"/>
        <v>-1522.432587</v>
      </c>
      <c r="AQ3">
        <f t="shared" si="8"/>
        <v>0</v>
      </c>
      <c r="AR3">
        <f t="shared" si="8"/>
        <v>-140.39440879855306</v>
      </c>
      <c r="AS3">
        <f t="shared" si="8"/>
        <v>0</v>
      </c>
      <c r="AT3">
        <f t="shared" si="8"/>
        <v>0</v>
      </c>
      <c r="AU3">
        <f t="shared" si="8"/>
        <v>-140.39440879855306</v>
      </c>
      <c r="AW3">
        <v>0</v>
      </c>
      <c r="AX3">
        <f>IF(Z3&gt;0, (R3*SUMPRODUCT(K3:$K$98, X3:$X$98)-K3*$AZ$3)/Z3, 0)</f>
        <v>0</v>
      </c>
      <c r="AZ3">
        <f>C6*SUMPRODUCT(X4:X98, K4:K98)/1</f>
        <v>890.44822162994399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50000</v>
      </c>
      <c r="S4">
        <f t="shared" si="1"/>
        <v>96.476325005721478</v>
      </c>
      <c r="U4">
        <f t="shared" ref="U4:U67" si="12">M4</f>
        <v>1.102811E-3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1.102811E-3</v>
      </c>
      <c r="Y4">
        <f t="shared" ref="Y4:Y67" si="16">V4*W4</f>
        <v>0.01</v>
      </c>
      <c r="Z4">
        <f t="shared" ref="Z4:Z67" si="17">MAX(0, W4-X4-Y4)</f>
        <v>0.98889718900000001</v>
      </c>
      <c r="AB4">
        <f t="shared" ref="AB4:AB67" si="18">AC3</f>
        <v>0</v>
      </c>
      <c r="AC4">
        <f t="shared" ref="AC4:AC67" si="19">S4*Z4</f>
        <v>95.405166603208386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-55.140549999999998</v>
      </c>
      <c r="AI4">
        <f t="shared" si="5"/>
        <v>-55.140549999999998</v>
      </c>
      <c r="AJ4">
        <f t="shared" si="6"/>
        <v>-95.405166603208386</v>
      </c>
      <c r="AK4">
        <f t="shared" ref="AK4:AK67" si="20">G4*SUM(AB4:AB4, AE4:AF4)</f>
        <v>0</v>
      </c>
      <c r="AL4">
        <f t="shared" si="7"/>
        <v>-150.54571660320838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-49.232633928571424</v>
      </c>
      <c r="AR4">
        <f t="shared" si="8"/>
        <v>-49.232633928571424</v>
      </c>
      <c r="AS4">
        <f t="shared" si="8"/>
        <v>-85.18318446715034</v>
      </c>
      <c r="AT4">
        <f t="shared" si="8"/>
        <v>0</v>
      </c>
      <c r="AU4">
        <f t="shared" si="8"/>
        <v>-134.41581839572174</v>
      </c>
      <c r="AW4">
        <v>1</v>
      </c>
      <c r="AX4">
        <f>IF(Z4&gt;0, (R4*SUMPRODUCT(K4:$K$98, X4:$X$98)-K4*$AZ$3)/Z4, 0)</f>
        <v>96.476325005721478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1.1142120000000001E-3</v>
      </c>
      <c r="Q5" s="4">
        <f t="shared" ref="Q5:Q68" si="22">$C$8</f>
        <v>25</v>
      </c>
      <c r="R5">
        <f t="shared" si="0"/>
        <v>50000</v>
      </c>
      <c r="S5">
        <f t="shared" si="1"/>
        <v>134.32340801347374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95.405166603208386</v>
      </c>
      <c r="AC5">
        <f t="shared" si="19"/>
        <v>131.35571714178741</v>
      </c>
      <c r="AE5">
        <f t="shared" si="2"/>
        <v>0</v>
      </c>
      <c r="AF5">
        <f t="shared" si="3"/>
        <v>0</v>
      </c>
      <c r="AG5">
        <f t="shared" si="3"/>
        <v>-24.447659399881246</v>
      </c>
      <c r="AH5">
        <f t="shared" si="4"/>
        <v>-55.092055737503401</v>
      </c>
      <c r="AI5">
        <f t="shared" si="5"/>
        <v>-79.539715137384647</v>
      </c>
      <c r="AJ5">
        <f t="shared" si="6"/>
        <v>-35.950550538579023</v>
      </c>
      <c r="AK5">
        <f t="shared" si="20"/>
        <v>6.6783616622245878</v>
      </c>
      <c r="AL5">
        <f t="shared" si="7"/>
        <v>-108.81190401373908</v>
      </c>
      <c r="AN5">
        <f t="shared" si="8"/>
        <v>0</v>
      </c>
      <c r="AO5">
        <f t="shared" si="8"/>
        <v>0</v>
      </c>
      <c r="AP5">
        <f t="shared" si="8"/>
        <v>-19.489524394037982</v>
      </c>
      <c r="AQ5">
        <f t="shared" si="8"/>
        <v>-43.919049535637271</v>
      </c>
      <c r="AR5">
        <f t="shared" si="8"/>
        <v>-63.408573929675256</v>
      </c>
      <c r="AS5">
        <f t="shared" si="8"/>
        <v>-28.659558783943734</v>
      </c>
      <c r="AT5">
        <f t="shared" si="8"/>
        <v>5.3239490291968963</v>
      </c>
      <c r="AU5">
        <f t="shared" si="8"/>
        <v>-86.744183684422097</v>
      </c>
      <c r="AW5">
        <v>2</v>
      </c>
      <c r="AX5">
        <f>IF(Z5&gt;0, (R5*SUMPRODUCT(K5:$K$98, X5:$X$98)-K5*$AZ$3)/Z5, 0)</f>
        <v>134.32340801347374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1.128462E-3</v>
      </c>
      <c r="Q6" s="4">
        <f t="shared" si="22"/>
        <v>25</v>
      </c>
      <c r="R6">
        <f t="shared" si="0"/>
        <v>50000</v>
      </c>
      <c r="S6">
        <f t="shared" si="1"/>
        <v>169.06831594389575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131.35571714178741</v>
      </c>
      <c r="AC6">
        <f t="shared" si="19"/>
        <v>163.49308230896293</v>
      </c>
      <c r="AE6">
        <f t="shared" si="2"/>
        <v>0</v>
      </c>
      <c r="AF6">
        <f t="shared" si="3"/>
        <v>0</v>
      </c>
      <c r="AG6">
        <f t="shared" si="3"/>
        <v>-24.175594551260726</v>
      </c>
      <c r="AH6">
        <f t="shared" si="4"/>
        <v>-55.176509243417584</v>
      </c>
      <c r="AI6">
        <f t="shared" si="5"/>
        <v>-79.352103794678314</v>
      </c>
      <c r="AJ6">
        <f t="shared" si="6"/>
        <v>-32.137365167175517</v>
      </c>
      <c r="AK6">
        <f t="shared" si="20"/>
        <v>9.1949001999251188</v>
      </c>
      <c r="AL6">
        <f t="shared" si="7"/>
        <v>-102.29456876192872</v>
      </c>
      <c r="AN6">
        <f t="shared" si="8"/>
        <v>0</v>
      </c>
      <c r="AO6">
        <f t="shared" si="8"/>
        <v>0</v>
      </c>
      <c r="AP6">
        <f t="shared" si="8"/>
        <v>-17.207710680732909</v>
      </c>
      <c r="AQ6">
        <f t="shared" si="8"/>
        <v>-39.273549422758727</v>
      </c>
      <c r="AR6">
        <f t="shared" si="8"/>
        <v>-56.481260103491643</v>
      </c>
      <c r="AS6">
        <f t="shared" si="8"/>
        <v>-22.874741742762271</v>
      </c>
      <c r="AT6">
        <f t="shared" si="8"/>
        <v>6.5447483429222828</v>
      </c>
      <c r="AU6">
        <f t="shared" si="8"/>
        <v>-72.811253503331628</v>
      </c>
      <c r="AW6">
        <v>3</v>
      </c>
      <c r="AX6">
        <f>IF(Z6&gt;0, (R6*SUMPRODUCT(K6:$K$98, X6:$X$98)-K6*$AZ$3)/Z6, 0)</f>
        <v>169.06831594389575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1.1436619999999999E-3</v>
      </c>
      <c r="Q7" s="4">
        <f t="shared" si="22"/>
        <v>25</v>
      </c>
      <c r="R7">
        <f t="shared" si="0"/>
        <v>50000</v>
      </c>
      <c r="S7">
        <f t="shared" si="1"/>
        <v>200.91767743212063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163.49308230896293</v>
      </c>
      <c r="AC7">
        <f t="shared" si="19"/>
        <v>192.1270460137157</v>
      </c>
      <c r="AE7">
        <f t="shared" si="2"/>
        <v>0</v>
      </c>
      <c r="AF7">
        <f t="shared" si="3"/>
        <v>0</v>
      </c>
      <c r="AG7">
        <f t="shared" si="3"/>
        <v>-23.906189896932435</v>
      </c>
      <c r="AH7">
        <f t="shared" si="4"/>
        <v>-55.297417631367885</v>
      </c>
      <c r="AI7">
        <f t="shared" si="5"/>
        <v>-79.203607528300324</v>
      </c>
      <c r="AJ7">
        <f t="shared" si="6"/>
        <v>-28.633963704752773</v>
      </c>
      <c r="AK7">
        <f t="shared" si="20"/>
        <v>11.444515761627406</v>
      </c>
      <c r="AL7">
        <f t="shared" si="7"/>
        <v>-96.393055471425697</v>
      </c>
      <c r="AN7">
        <f t="shared" si="8"/>
        <v>0</v>
      </c>
      <c r="AO7">
        <f t="shared" si="8"/>
        <v>0</v>
      </c>
      <c r="AP7">
        <f t="shared" si="8"/>
        <v>-15.192815865279492</v>
      </c>
      <c r="AQ7">
        <f t="shared" si="8"/>
        <v>-35.142508593836354</v>
      </c>
      <c r="AR7">
        <f t="shared" si="8"/>
        <v>-50.335324459115846</v>
      </c>
      <c r="AS7">
        <f t="shared" si="8"/>
        <v>-18.197401590758165</v>
      </c>
      <c r="AT7">
        <f t="shared" si="8"/>
        <v>7.273196665103252</v>
      </c>
      <c r="AU7">
        <f t="shared" si="8"/>
        <v>-61.259529384770758</v>
      </c>
      <c r="AW7">
        <v>4</v>
      </c>
      <c r="AX7">
        <f>IF(Z7&gt;0, (R7*SUMPRODUCT(K7:$K$98, X7:$X$98)-K7*$AZ$3)/Z7, 0)</f>
        <v>200.91767743212063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1.162663E-3</v>
      </c>
      <c r="Q8" s="4">
        <f t="shared" si="22"/>
        <v>25</v>
      </c>
      <c r="R8">
        <f t="shared" si="0"/>
        <v>50000</v>
      </c>
      <c r="S8">
        <f t="shared" si="1"/>
        <v>230.14211540779129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192.1270460137157</v>
      </c>
      <c r="AC8">
        <f t="shared" si="19"/>
        <v>217.61624556944287</v>
      </c>
      <c r="AE8">
        <f t="shared" si="2"/>
        <v>0</v>
      </c>
      <c r="AF8">
        <f t="shared" si="3"/>
        <v>0</v>
      </c>
      <c r="AG8">
        <f t="shared" si="3"/>
        <v>-23.639333155498974</v>
      </c>
      <c r="AH8">
        <f t="shared" si="4"/>
        <v>-55.589684928274316</v>
      </c>
      <c r="AI8">
        <f t="shared" si="5"/>
        <v>-79.229018083773298</v>
      </c>
      <c r="AJ8">
        <f t="shared" si="6"/>
        <v>-25.489199555727168</v>
      </c>
      <c r="AK8">
        <f t="shared" si="20"/>
        <v>13.4488932209601</v>
      </c>
      <c r="AL8">
        <f t="shared" si="7"/>
        <v>-91.269324418540364</v>
      </c>
      <c r="AN8">
        <f t="shared" si="8"/>
        <v>0</v>
      </c>
      <c r="AO8">
        <f t="shared" si="8"/>
        <v>0</v>
      </c>
      <c r="AP8">
        <f t="shared" si="8"/>
        <v>-13.413592483709218</v>
      </c>
      <c r="AQ8">
        <f t="shared" si="8"/>
        <v>-31.543080129238305</v>
      </c>
      <c r="AR8">
        <f t="shared" si="8"/>
        <v>-44.956672612947528</v>
      </c>
      <c r="AS8">
        <f t="shared" si="8"/>
        <v>-14.463256358690185</v>
      </c>
      <c r="AT8">
        <f t="shared" si="8"/>
        <v>7.6312631932645747</v>
      </c>
      <c r="AU8">
        <f t="shared" si="8"/>
        <v>-51.788665778373137</v>
      </c>
      <c r="AW8">
        <v>5</v>
      </c>
      <c r="AX8">
        <f>IF(Z8&gt;0, (R8*SUMPRODUCT(K8:$K$98, X8:$X$98)-K8*$AZ$3)/Z8, 0)</f>
        <v>230.14211540779129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1.192114E-3</v>
      </c>
      <c r="Q9" s="4">
        <f t="shared" si="22"/>
        <v>25</v>
      </c>
      <c r="R9">
        <f t="shared" si="0"/>
        <v>50000</v>
      </c>
      <c r="S9">
        <f t="shared" si="1"/>
        <v>256.91026236210672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217.61624556944287</v>
      </c>
      <c r="AC9">
        <f t="shared" si="19"/>
        <v>240.20861914517221</v>
      </c>
      <c r="AE9">
        <f t="shared" si="2"/>
        <v>0</v>
      </c>
      <c r="AF9">
        <f t="shared" si="3"/>
        <v>0</v>
      </c>
      <c r="AG9">
        <f t="shared" si="3"/>
        <v>-23.374759043938649</v>
      </c>
      <c r="AH9">
        <f t="shared" si="4"/>
        <v>-56.36156001066901</v>
      </c>
      <c r="AI9">
        <f t="shared" si="5"/>
        <v>-79.736319054607662</v>
      </c>
      <c r="AJ9">
        <f t="shared" si="6"/>
        <v>-22.59237357572934</v>
      </c>
      <c r="AK9">
        <f t="shared" si="20"/>
        <v>15.233137189861003</v>
      </c>
      <c r="AL9">
        <f t="shared" si="7"/>
        <v>-87.095555440476005</v>
      </c>
      <c r="AN9">
        <f t="shared" si="8"/>
        <v>0</v>
      </c>
      <c r="AO9">
        <f t="shared" si="8"/>
        <v>0</v>
      </c>
      <c r="AP9">
        <f t="shared" si="8"/>
        <v>-11.842380381680357</v>
      </c>
      <c r="AQ9">
        <f t="shared" si="8"/>
        <v>-28.554520339508088</v>
      </c>
      <c r="AR9">
        <f t="shared" si="8"/>
        <v>-40.396900721188445</v>
      </c>
      <c r="AS9">
        <f t="shared" si="8"/>
        <v>-11.445999554728632</v>
      </c>
      <c r="AT9">
        <f t="shared" si="8"/>
        <v>7.7175813735472216</v>
      </c>
      <c r="AU9">
        <f t="shared" si="8"/>
        <v>-44.125318902369862</v>
      </c>
      <c r="AW9">
        <v>6</v>
      </c>
      <c r="AX9">
        <f>IF(Z9&gt;0, (R9*SUMPRODUCT(K9:$K$98, X9:$X$98)-K9*$AZ$3)/Z9, 0)</f>
        <v>256.91026236210672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1.227265E-3</v>
      </c>
      <c r="Q10" s="4">
        <f t="shared" si="22"/>
        <v>25</v>
      </c>
      <c r="R10">
        <f t="shared" si="0"/>
        <v>50000</v>
      </c>
      <c r="S10">
        <f t="shared" si="1"/>
        <v>281.22368881283376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240.20861914517221</v>
      </c>
      <c r="AC10">
        <f t="shared" si="19"/>
        <v>259.98932532795669</v>
      </c>
      <c r="AE10">
        <f t="shared" si="2"/>
        <v>0</v>
      </c>
      <c r="AF10">
        <f t="shared" si="3"/>
        <v>0</v>
      </c>
      <c r="AG10">
        <f t="shared" si="3"/>
        <v>-23.112324429841202</v>
      </c>
      <c r="AH10">
        <f t="shared" si="4"/>
        <v>-57.374047316118734</v>
      </c>
      <c r="AI10">
        <f t="shared" si="5"/>
        <v>-80.486371745959929</v>
      </c>
      <c r="AJ10">
        <f t="shared" si="6"/>
        <v>-19.780706182784485</v>
      </c>
      <c r="AK10">
        <f t="shared" si="20"/>
        <v>16.814603340162055</v>
      </c>
      <c r="AL10">
        <f t="shared" si="7"/>
        <v>-83.452474588582362</v>
      </c>
      <c r="AN10">
        <f t="shared" si="8"/>
        <v>0</v>
      </c>
      <c r="AO10">
        <f t="shared" si="8"/>
        <v>0</v>
      </c>
      <c r="AP10">
        <f t="shared" si="8"/>
        <v>-10.454841820450383</v>
      </c>
      <c r="AQ10">
        <f t="shared" si="8"/>
        <v>-25.953105284148112</v>
      </c>
      <c r="AR10">
        <f t="shared" si="8"/>
        <v>-36.407947104598492</v>
      </c>
      <c r="AS10">
        <f t="shared" si="8"/>
        <v>-8.9477869205922005</v>
      </c>
      <c r="AT10">
        <f t="shared" si="8"/>
        <v>7.6060726271234147</v>
      </c>
      <c r="AU10">
        <f t="shared" si="8"/>
        <v>-37.749661398067282</v>
      </c>
      <c r="AW10">
        <v>7</v>
      </c>
      <c r="AX10">
        <f>IF(Z10&gt;0, (R10*SUMPRODUCT(K10:$K$98, X10:$X$98)-K10*$AZ$3)/Z10, 0)</f>
        <v>281.22368881283376</v>
      </c>
    </row>
    <row r="11" spans="1:52" x14ac:dyDescent="0.25">
      <c r="A11" t="s">
        <v>33</v>
      </c>
      <c r="C11" s="12">
        <f>AU100</f>
        <v>-1282.90435303546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1.2614659999999999E-3</v>
      </c>
      <c r="Q11" s="4">
        <f t="shared" si="22"/>
        <v>25</v>
      </c>
      <c r="R11">
        <f t="shared" si="0"/>
        <v>50000</v>
      </c>
      <c r="S11">
        <f t="shared" si="1"/>
        <v>303.24710863534307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259.98932532795669</v>
      </c>
      <c r="AC11">
        <f t="shared" si="19"/>
        <v>277.19267229585552</v>
      </c>
      <c r="AE11">
        <f t="shared" si="2"/>
        <v>0</v>
      </c>
      <c r="AF11">
        <f t="shared" si="3"/>
        <v>0</v>
      </c>
      <c r="AG11">
        <f t="shared" si="3"/>
        <v>-22.852045774093575</v>
      </c>
      <c r="AH11">
        <f t="shared" si="4"/>
        <v>-58.310822898428121</v>
      </c>
      <c r="AI11">
        <f t="shared" si="5"/>
        <v>-81.162868672521697</v>
      </c>
      <c r="AJ11">
        <f t="shared" si="6"/>
        <v>-17.203346967898824</v>
      </c>
      <c r="AK11">
        <f t="shared" si="20"/>
        <v>18.199252772956971</v>
      </c>
      <c r="AL11">
        <f t="shared" si="7"/>
        <v>-80.166962867463553</v>
      </c>
      <c r="AN11">
        <f t="shared" si="8"/>
        <v>0</v>
      </c>
      <c r="AO11">
        <f t="shared" si="8"/>
        <v>0</v>
      </c>
      <c r="AP11">
        <f t="shared" si="8"/>
        <v>-9.2295580131732162</v>
      </c>
      <c r="AQ11">
        <f t="shared" si="8"/>
        <v>-23.550763378350467</v>
      </c>
      <c r="AR11">
        <f t="shared" si="8"/>
        <v>-32.780321391523685</v>
      </c>
      <c r="AS11">
        <f t="shared" si="8"/>
        <v>-6.9481433054440709</v>
      </c>
      <c r="AT11">
        <f t="shared" si="8"/>
        <v>7.3503729567543479</v>
      </c>
      <c r="AU11">
        <f t="shared" si="8"/>
        <v>-32.378091740213407</v>
      </c>
      <c r="AW11">
        <v>8</v>
      </c>
      <c r="AX11">
        <f>IF(Z11&gt;0, (R11*SUMPRODUCT(K11:$K$98, X11:$X$98)-K11*$AZ$3)/Z11, 0)</f>
        <v>303.24710863534307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1.3051670000000001E-3</v>
      </c>
      <c r="Q12" s="4">
        <f t="shared" si="22"/>
        <v>25</v>
      </c>
      <c r="R12">
        <f t="shared" si="0"/>
        <v>50000</v>
      </c>
      <c r="S12">
        <f t="shared" si="1"/>
        <v>323.29195859709785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277.19267229585552</v>
      </c>
      <c r="AC12">
        <f t="shared" si="19"/>
        <v>292.1744555711183</v>
      </c>
      <c r="AE12">
        <f t="shared" si="2"/>
        <v>0</v>
      </c>
      <c r="AF12">
        <f t="shared" si="3"/>
        <v>0</v>
      </c>
      <c r="AG12">
        <f t="shared" si="3"/>
        <v>-22.593699580325804</v>
      </c>
      <c r="AH12">
        <f t="shared" si="4"/>
        <v>-59.651472053672784</v>
      </c>
      <c r="AI12">
        <f t="shared" si="5"/>
        <v>-82.245171633998581</v>
      </c>
      <c r="AJ12">
        <f t="shared" si="6"/>
        <v>-14.981783275262785</v>
      </c>
      <c r="AK12">
        <f t="shared" si="20"/>
        <v>19.403487060709889</v>
      </c>
      <c r="AL12">
        <f t="shared" si="7"/>
        <v>-77.823467848551473</v>
      </c>
      <c r="AN12">
        <f t="shared" si="8"/>
        <v>0</v>
      </c>
      <c r="AO12">
        <f t="shared" si="8"/>
        <v>0</v>
      </c>
      <c r="AP12">
        <f t="shared" si="8"/>
        <v>-8.1475145700875942</v>
      </c>
      <c r="AQ12">
        <f t="shared" si="8"/>
        <v>-21.510918827462941</v>
      </c>
      <c r="AR12">
        <f t="shared" si="8"/>
        <v>-29.658433397550532</v>
      </c>
      <c r="AS12">
        <f t="shared" si="8"/>
        <v>-5.4025812411611245</v>
      </c>
      <c r="AT12">
        <f t="shared" si="8"/>
        <v>6.9970919536923502</v>
      </c>
      <c r="AU12">
        <f t="shared" si="8"/>
        <v>-28.063922685019307</v>
      </c>
      <c r="AW12">
        <v>9</v>
      </c>
      <c r="AX12">
        <f>IF(Z12&gt;0, (R12*SUMPRODUCT(K12:$K$98, X12:$X$98)-K12*$AZ$3)/Z12, 0)</f>
        <v>323.29195859709785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1.350768E-3</v>
      </c>
      <c r="Q13" s="4">
        <f t="shared" si="22"/>
        <v>25</v>
      </c>
      <c r="R13">
        <f t="shared" si="0"/>
        <v>50000</v>
      </c>
      <c r="S13">
        <f t="shared" si="1"/>
        <v>341.43379531544997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292.1744555711183</v>
      </c>
      <c r="AC13">
        <f t="shared" si="19"/>
        <v>305.06759625581014</v>
      </c>
      <c r="AE13">
        <f t="shared" si="2"/>
        <v>0</v>
      </c>
      <c r="AF13">
        <f t="shared" si="3"/>
        <v>0</v>
      </c>
      <c r="AG13">
        <f t="shared" si="3"/>
        <v>-22.337243738127828</v>
      </c>
      <c r="AH13">
        <f t="shared" si="4"/>
        <v>-61.037692789435056</v>
      </c>
      <c r="AI13">
        <f t="shared" si="5"/>
        <v>-83.37493652756288</v>
      </c>
      <c r="AJ13">
        <f t="shared" si="6"/>
        <v>-12.893140684691843</v>
      </c>
      <c r="AK13">
        <f t="shared" si="20"/>
        <v>20.452211889978283</v>
      </c>
      <c r="AL13">
        <f t="shared" si="7"/>
        <v>-75.815865322276437</v>
      </c>
      <c r="AN13">
        <f t="shared" si="8"/>
        <v>0</v>
      </c>
      <c r="AO13">
        <f t="shared" si="8"/>
        <v>0</v>
      </c>
      <c r="AP13">
        <f t="shared" si="8"/>
        <v>-7.1919946628802753</v>
      </c>
      <c r="AQ13">
        <f t="shared" si="8"/>
        <v>-19.652503501442997</v>
      </c>
      <c r="AR13">
        <f t="shared" si="8"/>
        <v>-26.844498164323269</v>
      </c>
      <c r="AS13">
        <f t="shared" si="8"/>
        <v>-4.151246236069416</v>
      </c>
      <c r="AT13">
        <f t="shared" si="8"/>
        <v>6.5850648576550244</v>
      </c>
      <c r="AU13">
        <f t="shared" si="8"/>
        <v>-24.410679542737657</v>
      </c>
      <c r="AW13">
        <v>10</v>
      </c>
      <c r="AX13">
        <f>IF(Z13&gt;0, (R13*SUMPRODUCT(K13:$K$98, X13:$X$98)-K13*$AZ$3)/Z13, 0)</f>
        <v>341.43379531544997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1.4039689999999999E-3</v>
      </c>
      <c r="Q14" s="4">
        <f t="shared" si="22"/>
        <v>25</v>
      </c>
      <c r="R14">
        <f t="shared" si="0"/>
        <v>50000</v>
      </c>
      <c r="S14">
        <f t="shared" si="1"/>
        <v>357.89975395939723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305.06759625581014</v>
      </c>
      <c r="AC14">
        <f t="shared" si="19"/>
        <v>316.13300303307676</v>
      </c>
      <c r="AE14">
        <f t="shared" si="2"/>
        <v>0</v>
      </c>
      <c r="AF14">
        <f t="shared" si="3"/>
        <v>0</v>
      </c>
      <c r="AG14">
        <f t="shared" si="3"/>
        <v>-22.082510502992776</v>
      </c>
      <c r="AH14">
        <f t="shared" si="4"/>
        <v>-62.721595507551179</v>
      </c>
      <c r="AI14">
        <f t="shared" si="5"/>
        <v>-84.804106010543961</v>
      </c>
      <c r="AJ14">
        <f t="shared" si="6"/>
        <v>-11.065406777266617</v>
      </c>
      <c r="AK14">
        <f t="shared" si="20"/>
        <v>21.354731737906711</v>
      </c>
      <c r="AL14">
        <f t="shared" si="7"/>
        <v>-74.51478104990386</v>
      </c>
      <c r="AN14">
        <f t="shared" si="8"/>
        <v>0</v>
      </c>
      <c r="AO14">
        <f t="shared" si="8"/>
        <v>0</v>
      </c>
      <c r="AP14">
        <f t="shared" si="8"/>
        <v>-6.3481940881219847</v>
      </c>
      <c r="AQ14">
        <f t="shared" si="8"/>
        <v>-18.030959919373849</v>
      </c>
      <c r="AR14">
        <f t="shared" si="8"/>
        <v>-24.379154007495835</v>
      </c>
      <c r="AS14">
        <f t="shared" si="8"/>
        <v>-3.1810400305974604</v>
      </c>
      <c r="AT14">
        <f t="shared" si="8"/>
        <v>6.1389750840891812</v>
      </c>
      <c r="AU14">
        <f t="shared" si="8"/>
        <v>-21.421218954004114</v>
      </c>
      <c r="AW14">
        <v>11</v>
      </c>
      <c r="AX14">
        <f>IF(Z14&gt;0, (R14*SUMPRODUCT(K14:$K$98, X14:$X$98)-K14*$AZ$3)/Z14, 0)</f>
        <v>357.89975395939723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1.4771210000000001E-3</v>
      </c>
      <c r="Q15" s="4">
        <f t="shared" si="22"/>
        <v>25</v>
      </c>
      <c r="R15">
        <f t="shared" si="0"/>
        <v>50000</v>
      </c>
      <c r="S15">
        <f t="shared" si="1"/>
        <v>372.81569436498523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316.13300303307676</v>
      </c>
      <c r="AC15">
        <f t="shared" si="19"/>
        <v>325.52874871969357</v>
      </c>
      <c r="AE15">
        <f t="shared" si="2"/>
        <v>0</v>
      </c>
      <c r="AF15">
        <f t="shared" si="3"/>
        <v>0</v>
      </c>
      <c r="AG15">
        <f t="shared" si="3"/>
        <v>-21.829066857966158</v>
      </c>
      <c r="AH15">
        <f t="shared" si="4"/>
        <v>-65.23707999338238</v>
      </c>
      <c r="AI15">
        <f t="shared" si="5"/>
        <v>-87.066146851348535</v>
      </c>
      <c r="AJ15">
        <f t="shared" si="6"/>
        <v>-9.3957456866168059</v>
      </c>
      <c r="AK15">
        <f t="shared" si="20"/>
        <v>22.129310212315374</v>
      </c>
      <c r="AL15">
        <f t="shared" si="7"/>
        <v>-74.332582325649966</v>
      </c>
      <c r="AN15">
        <f t="shared" si="8"/>
        <v>0</v>
      </c>
      <c r="AO15">
        <f t="shared" si="8"/>
        <v>0</v>
      </c>
      <c r="AP15">
        <f t="shared" si="8"/>
        <v>-5.6029777646795749</v>
      </c>
      <c r="AQ15">
        <f t="shared" si="8"/>
        <v>-16.744733570787201</v>
      </c>
      <c r="AR15">
        <f t="shared" si="8"/>
        <v>-22.347711335466776</v>
      </c>
      <c r="AS15">
        <f t="shared" si="8"/>
        <v>-2.4116538974036068</v>
      </c>
      <c r="AT15">
        <f t="shared" si="8"/>
        <v>5.6800427555633952</v>
      </c>
      <c r="AU15">
        <f t="shared" si="8"/>
        <v>-19.079322477306988</v>
      </c>
      <c r="AW15">
        <v>12</v>
      </c>
      <c r="AX15">
        <f>IF(Z15&gt;0, (R15*SUMPRODUCT(K15:$K$98, X15:$X$98)-K15*$AZ$3)/Z15, 0)</f>
        <v>372.81569436498523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1.5616740000000001E-3</v>
      </c>
      <c r="Q16" s="4">
        <f t="shared" si="22"/>
        <v>25</v>
      </c>
      <c r="R16">
        <f t="shared" si="0"/>
        <v>50000</v>
      </c>
      <c r="S16">
        <f t="shared" si="1"/>
        <v>386.14843409059824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325.52874871969357</v>
      </c>
      <c r="AC16">
        <f t="shared" si="19"/>
        <v>333.27214515425521</v>
      </c>
      <c r="AE16">
        <f t="shared" si="2"/>
        <v>0</v>
      </c>
      <c r="AF16">
        <f t="shared" si="3"/>
        <v>0</v>
      </c>
      <c r="AG16">
        <f t="shared" si="3"/>
        <v>-21.576686303230147</v>
      </c>
      <c r="AH16">
        <f t="shared" si="4"/>
        <v>-68.17977231269488</v>
      </c>
      <c r="AI16">
        <f t="shared" si="5"/>
        <v>-89.756458615925027</v>
      </c>
      <c r="AJ16">
        <f t="shared" si="6"/>
        <v>-7.7433964345616459</v>
      </c>
      <c r="AK16">
        <f t="shared" si="20"/>
        <v>22.787012410378551</v>
      </c>
      <c r="AL16">
        <f t="shared" si="7"/>
        <v>-74.712842640108121</v>
      </c>
      <c r="AN16">
        <f t="shared" si="8"/>
        <v>0</v>
      </c>
      <c r="AO16">
        <f t="shared" si="8"/>
        <v>0</v>
      </c>
      <c r="AP16">
        <f t="shared" si="8"/>
        <v>-4.9448196092277685</v>
      </c>
      <c r="AQ16">
        <f t="shared" si="8"/>
        <v>-15.625044102996803</v>
      </c>
      <c r="AR16">
        <f t="shared" si="8"/>
        <v>-20.569863712224571</v>
      </c>
      <c r="AS16">
        <f t="shared" si="8"/>
        <v>-1.7745866067447362</v>
      </c>
      <c r="AT16">
        <f t="shared" si="8"/>
        <v>5.2221951146264711</v>
      </c>
      <c r="AU16">
        <f t="shared" si="8"/>
        <v>-17.122255204342835</v>
      </c>
      <c r="AW16">
        <v>13</v>
      </c>
      <c r="AX16">
        <f>IF(Z16&gt;0, (R16*SUMPRODUCT(K16:$K$98, X16:$X$98)-K16*$AZ$3)/Z16, 0)</f>
        <v>386.14843409059824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1.648126E-3</v>
      </c>
      <c r="Q17" s="4">
        <f t="shared" si="22"/>
        <v>25</v>
      </c>
      <c r="R17">
        <f t="shared" si="0"/>
        <v>50000</v>
      </c>
      <c r="S17">
        <f t="shared" si="1"/>
        <v>398.01383098567118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333.27214515425521</v>
      </c>
      <c r="AC17">
        <f t="shared" si="19"/>
        <v>339.51150284174844</v>
      </c>
      <c r="AE17">
        <f t="shared" si="2"/>
        <v>0</v>
      </c>
      <c r="AF17">
        <f t="shared" si="3"/>
        <v>0</v>
      </c>
      <c r="AG17">
        <f t="shared" si="3"/>
        <v>-21.325358342507649</v>
      </c>
      <c r="AH17">
        <f t="shared" si="4"/>
        <v>-71.122195380394984</v>
      </c>
      <c r="AI17">
        <f t="shared" si="5"/>
        <v>-92.447553722902626</v>
      </c>
      <c r="AJ17">
        <f t="shared" si="6"/>
        <v>-6.2393576874932251</v>
      </c>
      <c r="AK17">
        <f t="shared" si="20"/>
        <v>23.329050160797866</v>
      </c>
      <c r="AL17">
        <f t="shared" si="7"/>
        <v>-75.357861249597988</v>
      </c>
      <c r="AN17">
        <f t="shared" si="8"/>
        <v>0</v>
      </c>
      <c r="AO17">
        <f t="shared" si="8"/>
        <v>0</v>
      </c>
      <c r="AP17">
        <f t="shared" si="8"/>
        <v>-4.3635908280109037</v>
      </c>
      <c r="AQ17">
        <f t="shared" si="8"/>
        <v>-14.55301029156808</v>
      </c>
      <c r="AR17">
        <f t="shared" si="8"/>
        <v>-18.916601119578981</v>
      </c>
      <c r="AS17">
        <f t="shared" si="8"/>
        <v>-1.276696200858459</v>
      </c>
      <c r="AT17">
        <f t="shared" si="8"/>
        <v>4.7735858724094662</v>
      </c>
      <c r="AU17">
        <f t="shared" si="8"/>
        <v>-15.419711448027975</v>
      </c>
      <c r="AW17">
        <v>14</v>
      </c>
      <c r="AX17">
        <f>IF(Z17&gt;0, (R17*SUMPRODUCT(K17:$K$98, X17:$X$98)-K17*$AZ$3)/Z17, 0)</f>
        <v>398.01383098567118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1.7393280000000001E-3</v>
      </c>
      <c r="Q18" s="4">
        <f t="shared" si="22"/>
        <v>25</v>
      </c>
      <c r="R18">
        <f t="shared" si="0"/>
        <v>50000</v>
      </c>
      <c r="S18">
        <f t="shared" si="1"/>
        <v>408.6359050116273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339.51150284174844</v>
      </c>
      <c r="AC18">
        <f t="shared" si="19"/>
        <v>344.48027986311786</v>
      </c>
      <c r="AE18">
        <f t="shared" si="2"/>
        <v>0</v>
      </c>
      <c r="AF18">
        <f t="shared" si="3"/>
        <v>0</v>
      </c>
      <c r="AG18">
        <f t="shared" si="3"/>
        <v>-21.075012966207414</v>
      </c>
      <c r="AH18">
        <f t="shared" si="4"/>
        <v>-74.183585750314293</v>
      </c>
      <c r="AI18">
        <f t="shared" si="5"/>
        <v>-95.258598716521703</v>
      </c>
      <c r="AJ18">
        <f t="shared" si="6"/>
        <v>-4.9687770213694193</v>
      </c>
      <c r="AK18">
        <f t="shared" si="20"/>
        <v>23.765805198922394</v>
      </c>
      <c r="AL18">
        <f t="shared" si="7"/>
        <v>-76.461570538968729</v>
      </c>
      <c r="AN18">
        <f t="shared" si="8"/>
        <v>0</v>
      </c>
      <c r="AO18">
        <f t="shared" si="8"/>
        <v>0</v>
      </c>
      <c r="AP18">
        <f t="shared" si="8"/>
        <v>-3.8503260750206176</v>
      </c>
      <c r="AQ18">
        <f t="shared" si="8"/>
        <v>-13.553063763754553</v>
      </c>
      <c r="AR18">
        <f t="shared" si="8"/>
        <v>-17.403389838775169</v>
      </c>
      <c r="AS18">
        <f t="shared" si="8"/>
        <v>-0.90777698485965741</v>
      </c>
      <c r="AT18">
        <f t="shared" si="8"/>
        <v>4.3419237557763912</v>
      </c>
      <c r="AU18">
        <f t="shared" si="8"/>
        <v>-13.969243067858436</v>
      </c>
      <c r="AW18">
        <v>15</v>
      </c>
      <c r="AX18">
        <f>IF(Z18&gt;0, (R18*SUMPRODUCT(K18:$K$98, X18:$X$98)-K18*$AZ$3)/Z18, 0)</f>
        <v>408.6359050116273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1.844781E-3</v>
      </c>
      <c r="Q19" s="4">
        <f t="shared" si="22"/>
        <v>25</v>
      </c>
      <c r="R19">
        <f t="shared" si="0"/>
        <v>50000</v>
      </c>
      <c r="S19">
        <f t="shared" si="1"/>
        <v>418.18842626821771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344.48027986311786</v>
      </c>
      <c r="AC19">
        <f t="shared" si="19"/>
        <v>348.35738334305745</v>
      </c>
      <c r="AE19">
        <f t="shared" si="2"/>
        <v>0</v>
      </c>
      <c r="AF19">
        <f t="shared" si="3"/>
        <v>0</v>
      </c>
      <c r="AG19">
        <f t="shared" si="3"/>
        <v>-20.825384053050524</v>
      </c>
      <c r="AH19">
        <f t="shared" si="4"/>
        <v>-77.757566989626142</v>
      </c>
      <c r="AI19">
        <f t="shared" si="5"/>
        <v>-98.582951042676669</v>
      </c>
      <c r="AJ19">
        <f t="shared" si="6"/>
        <v>-3.877103479939592</v>
      </c>
      <c r="AK19">
        <f t="shared" si="20"/>
        <v>24.113619590418253</v>
      </c>
      <c r="AL19">
        <f t="shared" si="7"/>
        <v>-78.346434932198008</v>
      </c>
      <c r="AN19">
        <f t="shared" si="8"/>
        <v>0</v>
      </c>
      <c r="AO19">
        <f t="shared" si="8"/>
        <v>0</v>
      </c>
      <c r="AP19">
        <f t="shared" si="8"/>
        <v>-3.3970712552530431</v>
      </c>
      <c r="AQ19">
        <f t="shared" si="8"/>
        <v>-12.683943548218943</v>
      </c>
      <c r="AR19">
        <f t="shared" si="8"/>
        <v>-16.081014803471987</v>
      </c>
      <c r="AS19">
        <f t="shared" si="8"/>
        <v>-0.63243956278516067</v>
      </c>
      <c r="AT19">
        <f t="shared" si="8"/>
        <v>3.9334537006397925</v>
      </c>
      <c r="AU19">
        <f t="shared" si="8"/>
        <v>-12.780000665617354</v>
      </c>
      <c r="AW19">
        <v>16</v>
      </c>
      <c r="AX19">
        <f>IF(Z19&gt;0, (R19*SUMPRODUCT(K19:$K$98, X19:$X$98)-K19*$AZ$3)/Z19, 0)</f>
        <v>418.18842626821771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1.9492839999999999E-3</v>
      </c>
      <c r="Q20" s="4">
        <f t="shared" si="22"/>
        <v>25</v>
      </c>
      <c r="R20">
        <f t="shared" si="0"/>
        <v>50000</v>
      </c>
      <c r="S20">
        <f t="shared" si="1"/>
        <v>426.74347072764061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348.35738334305745</v>
      </c>
      <c r="AC20">
        <f t="shared" si="19"/>
        <v>351.23608911956558</v>
      </c>
      <c r="AE20">
        <f t="shared" si="2"/>
        <v>0</v>
      </c>
      <c r="AF20">
        <f t="shared" si="3"/>
        <v>0</v>
      </c>
      <c r="AG20">
        <f t="shared" si="3"/>
        <v>-20.576535624591553</v>
      </c>
      <c r="AH20">
        <f t="shared" si="4"/>
        <v>-81.189175856933076</v>
      </c>
      <c r="AI20">
        <f t="shared" si="5"/>
        <v>-101.76571148152463</v>
      </c>
      <c r="AJ20">
        <f t="shared" si="6"/>
        <v>-2.8787057765081272</v>
      </c>
      <c r="AK20">
        <f t="shared" si="20"/>
        <v>24.385016834014024</v>
      </c>
      <c r="AL20">
        <f t="shared" si="7"/>
        <v>-80.259400424018736</v>
      </c>
      <c r="AN20">
        <f t="shared" si="8"/>
        <v>0</v>
      </c>
      <c r="AO20">
        <f t="shared" si="8"/>
        <v>0</v>
      </c>
      <c r="AP20">
        <f t="shared" si="8"/>
        <v>-2.9968559696926675</v>
      </c>
      <c r="AQ20">
        <f t="shared" si="8"/>
        <v>-11.824744008436914</v>
      </c>
      <c r="AR20">
        <f t="shared" si="8"/>
        <v>-14.821599978129584</v>
      </c>
      <c r="AS20">
        <f t="shared" si="8"/>
        <v>-0.41926720555459857</v>
      </c>
      <c r="AT20">
        <f t="shared" si="8"/>
        <v>3.5515397053881728</v>
      </c>
      <c r="AU20">
        <f t="shared" si="8"/>
        <v>-11.689327478296009</v>
      </c>
      <c r="AW20">
        <v>17</v>
      </c>
      <c r="AX20">
        <f>IF(Z20&gt;0, (R20*SUMPRODUCT(K20:$K$98, X20:$X$98)-K20*$AZ$3)/Z20, 0)</f>
        <v>426.74347072764061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2.068987E-3</v>
      </c>
      <c r="Q21" s="4">
        <f t="shared" si="22"/>
        <v>25</v>
      </c>
      <c r="R21">
        <f t="shared" si="0"/>
        <v>50000</v>
      </c>
      <c r="S21">
        <f t="shared" si="1"/>
        <v>434.50306468505431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351.23608911956558</v>
      </c>
      <c r="AC21">
        <f t="shared" si="19"/>
        <v>353.30656772249199</v>
      </c>
      <c r="AE21">
        <f t="shared" si="2"/>
        <v>0</v>
      </c>
      <c r="AF21">
        <f t="shared" si="3"/>
        <v>0</v>
      </c>
      <c r="AG21">
        <f t="shared" si="3"/>
        <v>-20.32819768363332</v>
      </c>
      <c r="AH21">
        <f t="shared" si="4"/>
        <v>-85.145169424633607</v>
      </c>
      <c r="AI21">
        <f t="shared" si="5"/>
        <v>-105.47336710826693</v>
      </c>
      <c r="AJ21">
        <f t="shared" si="6"/>
        <v>-2.0704786029264142</v>
      </c>
      <c r="AK21">
        <f t="shared" si="20"/>
        <v>24.586526238369594</v>
      </c>
      <c r="AL21">
        <f t="shared" si="7"/>
        <v>-82.957319472823741</v>
      </c>
      <c r="AN21">
        <f t="shared" si="8"/>
        <v>0</v>
      </c>
      <c r="AO21">
        <f t="shared" si="8"/>
        <v>0</v>
      </c>
      <c r="AP21">
        <f t="shared" si="8"/>
        <v>-2.6434704946014054</v>
      </c>
      <c r="AQ21">
        <f t="shared" si="8"/>
        <v>-11.072242932440219</v>
      </c>
      <c r="AR21">
        <f t="shared" si="8"/>
        <v>-13.715713427041624</v>
      </c>
      <c r="AS21">
        <f t="shared" si="8"/>
        <v>-0.26924418887101575</v>
      </c>
      <c r="AT21">
        <f t="shared" si="8"/>
        <v>3.1972217944437449</v>
      </c>
      <c r="AU21">
        <f t="shared" si="8"/>
        <v>-10.787735821468894</v>
      </c>
      <c r="AW21">
        <v>18</v>
      </c>
      <c r="AX21">
        <f>IF(Z21&gt;0, (R21*SUMPRODUCT(K21:$K$98, X21:$X$98)-K21*$AZ$3)/Z21, 0)</f>
        <v>434.50306468505431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2.1981909999999999E-3</v>
      </c>
      <c r="Q22" s="4">
        <f t="shared" si="22"/>
        <v>25</v>
      </c>
      <c r="R22">
        <f t="shared" si="0"/>
        <v>50000</v>
      </c>
      <c r="S22">
        <f t="shared" si="1"/>
        <v>441.5297604662959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353.30656772249199</v>
      </c>
      <c r="AC22">
        <f t="shared" si="19"/>
        <v>354.64077355019759</v>
      </c>
      <c r="AE22">
        <f t="shared" si="2"/>
        <v>0</v>
      </c>
      <c r="AF22">
        <f t="shared" si="3"/>
        <v>0</v>
      </c>
      <c r="AG22">
        <f t="shared" si="3"/>
        <v>-20.080230445602602</v>
      </c>
      <c r="AH22">
        <f t="shared" si="4"/>
        <v>-89.370522388767228</v>
      </c>
      <c r="AI22">
        <f t="shared" si="5"/>
        <v>-109.45075283436984</v>
      </c>
      <c r="AJ22">
        <f t="shared" si="6"/>
        <v>-1.3342058277056026</v>
      </c>
      <c r="AK22">
        <f t="shared" si="20"/>
        <v>24.73145974057444</v>
      </c>
      <c r="AL22">
        <f t="shared" si="7"/>
        <v>-86.053498921501003</v>
      </c>
      <c r="AN22">
        <f t="shared" si="8"/>
        <v>0</v>
      </c>
      <c r="AO22">
        <f t="shared" si="8"/>
        <v>0</v>
      </c>
      <c r="AP22">
        <f t="shared" si="8"/>
        <v>-2.331450836254815</v>
      </c>
      <c r="AQ22">
        <f t="shared" si="8"/>
        <v>-10.376523303568495</v>
      </c>
      <c r="AR22">
        <f t="shared" si="8"/>
        <v>-12.707974139823312</v>
      </c>
      <c r="AS22">
        <f t="shared" si="8"/>
        <v>-0.15491033836324708</v>
      </c>
      <c r="AT22">
        <f t="shared" si="8"/>
        <v>2.8714900782720671</v>
      </c>
      <c r="AU22">
        <f t="shared" si="8"/>
        <v>-9.9913943999144923</v>
      </c>
      <c r="AW22">
        <v>19</v>
      </c>
      <c r="AX22">
        <f>IF(Z22&gt;0, (R22*SUMPRODUCT(K22:$K$98, X22:$X$98)-K22*$AZ$3)/Z22, 0)</f>
        <v>441.5297604662959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2.3387939999999999E-3</v>
      </c>
      <c r="Q23" s="4">
        <f t="shared" si="22"/>
        <v>25</v>
      </c>
      <c r="R23">
        <f t="shared" si="0"/>
        <v>50000</v>
      </c>
      <c r="S23">
        <f t="shared" si="1"/>
        <v>447.9289935367517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354.64077355019759</v>
      </c>
      <c r="AC23">
        <f t="shared" si="19"/>
        <v>355.34143663961646</v>
      </c>
      <c r="AE23">
        <f t="shared" si="2"/>
        <v>0</v>
      </c>
      <c r="AF23">
        <f t="shared" si="3"/>
        <v>0</v>
      </c>
      <c r="AG23">
        <f t="shared" si="3"/>
        <v>-19.832464618661785</v>
      </c>
      <c r="AH23">
        <f t="shared" si="4"/>
        <v>-93.927044969585381</v>
      </c>
      <c r="AI23">
        <f t="shared" si="5"/>
        <v>-113.75950958824717</v>
      </c>
      <c r="AJ23">
        <f t="shared" si="6"/>
        <v>-0.70066308941886746</v>
      </c>
      <c r="AK23">
        <f t="shared" si="20"/>
        <v>24.824854148513833</v>
      </c>
      <c r="AL23">
        <f t="shared" si="7"/>
        <v>-89.635318529152201</v>
      </c>
      <c r="AN23">
        <f t="shared" si="8"/>
        <v>0</v>
      </c>
      <c r="AO23">
        <f t="shared" si="8"/>
        <v>0</v>
      </c>
      <c r="AP23">
        <f t="shared" si="8"/>
        <v>-2.0559674505938741</v>
      </c>
      <c r="AQ23">
        <f t="shared" si="8"/>
        <v>-9.7371129055852563</v>
      </c>
      <c r="AR23">
        <f t="shared" si="8"/>
        <v>-11.79308035617913</v>
      </c>
      <c r="AS23">
        <f t="shared" si="8"/>
        <v>-7.2635475891495049E-2</v>
      </c>
      <c r="AT23">
        <f t="shared" si="8"/>
        <v>2.5735123231763346</v>
      </c>
      <c r="AU23">
        <f t="shared" si="8"/>
        <v>-9.2922035088942909</v>
      </c>
      <c r="AW23">
        <v>20</v>
      </c>
      <c r="AX23">
        <f>IF(Z23&gt;0, (R23*SUMPRODUCT(K23:$K$98, X23:$X$98)-K23*$AZ$3)/Z23, 0)</f>
        <v>447.9289935367517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2.4879479999999998E-3</v>
      </c>
      <c r="Q24" s="4">
        <f t="shared" si="22"/>
        <v>25</v>
      </c>
      <c r="R24">
        <f t="shared" si="0"/>
        <v>50000</v>
      </c>
      <c r="S24">
        <f t="shared" si="1"/>
        <v>453.78904569376476</v>
      </c>
      <c r="U24">
        <f t="shared" si="12"/>
        <v>2.4879479999999998E-3</v>
      </c>
      <c r="V24">
        <f t="shared" si="13"/>
        <v>0.01</v>
      </c>
      <c r="W24">
        <f t="shared" si="14"/>
        <v>0.79329858474647141</v>
      </c>
      <c r="X24">
        <f t="shared" si="15"/>
        <v>1.9736856273228141E-3</v>
      </c>
      <c r="Y24">
        <f t="shared" si="16"/>
        <v>7.9329858474647148E-3</v>
      </c>
      <c r="Z24">
        <f t="shared" si="17"/>
        <v>0.78339191327168389</v>
      </c>
      <c r="AB24">
        <f t="shared" si="18"/>
        <v>355.34143663961646</v>
      </c>
      <c r="AC24">
        <f t="shared" si="19"/>
        <v>355.49466872776998</v>
      </c>
      <c r="AE24">
        <f t="shared" si="2"/>
        <v>0</v>
      </c>
      <c r="AF24">
        <f t="shared" si="3"/>
        <v>0</v>
      </c>
      <c r="AG24">
        <f t="shared" si="3"/>
        <v>-19.584797831792098</v>
      </c>
      <c r="AH24">
        <f t="shared" si="4"/>
        <v>-98.684281366140709</v>
      </c>
      <c r="AI24">
        <f t="shared" si="5"/>
        <v>-118.26907919793281</v>
      </c>
      <c r="AJ24">
        <f t="shared" si="6"/>
        <v>-0.15323208815351563</v>
      </c>
      <c r="AK24">
        <f t="shared" si="20"/>
        <v>24.873900564773155</v>
      </c>
      <c r="AL24">
        <f t="shared" ref="AL24:AL87" si="23">SUM(AI24:AK24)</f>
        <v>-93.548410721313175</v>
      </c>
      <c r="AN24">
        <f t="shared" si="8"/>
        <v>0</v>
      </c>
      <c r="AO24">
        <f t="shared" si="8"/>
        <v>0</v>
      </c>
      <c r="AP24">
        <f t="shared" si="8"/>
        <v>-1.8127612821260406</v>
      </c>
      <c r="AQ24">
        <f t="shared" si="8"/>
        <v>-9.1341787620895154</v>
      </c>
      <c r="AR24">
        <f t="shared" si="8"/>
        <v>-10.946940044215555</v>
      </c>
      <c r="AS24">
        <f t="shared" si="8"/>
        <v>-1.4183102576280204E-2</v>
      </c>
      <c r="AT24">
        <f t="shared" si="8"/>
        <v>2.3023185772220884</v>
      </c>
      <c r="AU24">
        <f t="shared" si="8"/>
        <v>-8.6588045695697478</v>
      </c>
      <c r="AW24">
        <v>21</v>
      </c>
      <c r="AX24">
        <f>IF(Z24&gt;0, (R24*SUMPRODUCT(K24:$K$98, X24:$X$98)-K24*$AZ$3)/Z24, 0)</f>
        <v>453.78904569376476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2.6637029999999999E-3</v>
      </c>
      <c r="Q25" s="4">
        <f t="shared" si="22"/>
        <v>25</v>
      </c>
      <c r="R25">
        <f t="shared" si="0"/>
        <v>50000</v>
      </c>
      <c r="S25">
        <f t="shared" si="1"/>
        <v>459.21699818859435</v>
      </c>
      <c r="U25">
        <f t="shared" si="12"/>
        <v>2.6637029999999999E-3</v>
      </c>
      <c r="V25">
        <f t="shared" si="13"/>
        <v>0.01</v>
      </c>
      <c r="W25">
        <f t="shared" si="14"/>
        <v>0.78339191327168389</v>
      </c>
      <c r="X25">
        <f t="shared" si="15"/>
        <v>2.0867233895575242E-3</v>
      </c>
      <c r="Y25">
        <f t="shared" si="16"/>
        <v>7.8339191327168392E-3</v>
      </c>
      <c r="Z25">
        <f t="shared" si="17"/>
        <v>0.77347127074940958</v>
      </c>
      <c r="AB25">
        <f t="shared" si="18"/>
        <v>355.49466872776998</v>
      </c>
      <c r="AC25">
        <f t="shared" si="19"/>
        <v>355.19115513866137</v>
      </c>
      <c r="AE25">
        <f t="shared" si="2"/>
        <v>0</v>
      </c>
      <c r="AF25">
        <f t="shared" si="3"/>
        <v>0</v>
      </c>
      <c r="AG25">
        <f t="shared" si="3"/>
        <v>-19.336781768735239</v>
      </c>
      <c r="AH25">
        <f t="shared" si="4"/>
        <v>-104.33616947787621</v>
      </c>
      <c r="AI25">
        <f t="shared" si="5"/>
        <v>-123.67295124661145</v>
      </c>
      <c r="AJ25">
        <f t="shared" si="6"/>
        <v>0.30351358910860426</v>
      </c>
      <c r="AK25">
        <f t="shared" si="20"/>
        <v>24.884626810943899</v>
      </c>
      <c r="AL25">
        <f t="shared" si="23"/>
        <v>-98.484810846558943</v>
      </c>
      <c r="AN25">
        <f t="shared" si="8"/>
        <v>0</v>
      </c>
      <c r="AO25">
        <f t="shared" si="8"/>
        <v>0</v>
      </c>
      <c r="AP25">
        <f t="shared" si="8"/>
        <v>-1.5980401889636582</v>
      </c>
      <c r="AQ25">
        <f t="shared" si="8"/>
        <v>-8.6226029740767505</v>
      </c>
      <c r="AR25">
        <f t="shared" si="8"/>
        <v>-10.220643163040409</v>
      </c>
      <c r="AS25">
        <f t="shared" si="8"/>
        <v>2.5083124952900382E-2</v>
      </c>
      <c r="AT25">
        <f t="shared" si="8"/>
        <v>2.0565280307164535</v>
      </c>
      <c r="AU25">
        <f t="shared" si="8"/>
        <v>-8.1390320073710534</v>
      </c>
      <c r="AW25">
        <v>22</v>
      </c>
      <c r="AX25">
        <f>IF(Z25&gt;0, (R25*SUMPRODUCT(K25:$K$98, X25:$X$98)-K25*$AZ$3)/Z25, 0)</f>
        <v>459.21699818859435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2.8651079999999999E-3</v>
      </c>
      <c r="Q26" s="4">
        <f t="shared" si="22"/>
        <v>25</v>
      </c>
      <c r="R26">
        <f t="shared" si="0"/>
        <v>50000</v>
      </c>
      <c r="S26">
        <f t="shared" si="1"/>
        <v>464.23518981160578</v>
      </c>
      <c r="U26">
        <f t="shared" si="12"/>
        <v>2.8651079999999999E-3</v>
      </c>
      <c r="V26">
        <f t="shared" si="13"/>
        <v>0.01</v>
      </c>
      <c r="W26">
        <f t="shared" si="14"/>
        <v>0.77347127074940958</v>
      </c>
      <c r="X26">
        <f t="shared" si="15"/>
        <v>2.2160787255942993E-3</v>
      </c>
      <c r="Y26">
        <f t="shared" si="16"/>
        <v>7.7347127074940958E-3</v>
      </c>
      <c r="Z26">
        <f t="shared" si="17"/>
        <v>0.76352047931632128</v>
      </c>
      <c r="AB26">
        <f t="shared" si="18"/>
        <v>355.19115513866137</v>
      </c>
      <c r="AC26">
        <f t="shared" si="19"/>
        <v>354.45307464046061</v>
      </c>
      <c r="AE26">
        <f t="shared" si="2"/>
        <v>0</v>
      </c>
      <c r="AF26">
        <f t="shared" si="3"/>
        <v>0</v>
      </c>
      <c r="AG26">
        <f t="shared" si="3"/>
        <v>-19.088011982908032</v>
      </c>
      <c r="AH26">
        <f t="shared" si="4"/>
        <v>-110.80393627971496</v>
      </c>
      <c r="AI26">
        <f t="shared" si="5"/>
        <v>-129.891948262623</v>
      </c>
      <c r="AJ26">
        <f t="shared" si="6"/>
        <v>0.73808049820075894</v>
      </c>
      <c r="AK26">
        <f t="shared" si="20"/>
        <v>24.8633808597063</v>
      </c>
      <c r="AL26">
        <f t="shared" si="23"/>
        <v>-104.29048690471595</v>
      </c>
      <c r="AN26">
        <f t="shared" si="8"/>
        <v>0</v>
      </c>
      <c r="AO26">
        <f t="shared" si="8"/>
        <v>0</v>
      </c>
      <c r="AP26">
        <f t="shared" si="8"/>
        <v>-1.4084653833431253</v>
      </c>
      <c r="AQ26">
        <f t="shared" si="8"/>
        <v>-8.1759959459308718</v>
      </c>
      <c r="AR26">
        <f t="shared" si="8"/>
        <v>-9.5844613292739975</v>
      </c>
      <c r="AS26">
        <f t="shared" si="8"/>
        <v>5.4461451133165167E-2</v>
      </c>
      <c r="AT26">
        <f t="shared" si="8"/>
        <v>1.8346180464015631</v>
      </c>
      <c r="AU26">
        <f t="shared" si="8"/>
        <v>-7.6953818317392697</v>
      </c>
      <c r="AW26">
        <v>23</v>
      </c>
      <c r="AX26">
        <f>IF(Z26&gt;0, (R26*SUMPRODUCT(K26:$K$98, X26:$X$98)-K26*$AZ$3)/Z26, 0)</f>
        <v>464.23518981160578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4.466869E-3</v>
      </c>
      <c r="Q27" s="4">
        <f t="shared" si="22"/>
        <v>25</v>
      </c>
      <c r="R27">
        <f t="shared" si="0"/>
        <v>50000</v>
      </c>
      <c r="S27">
        <f t="shared" si="1"/>
        <v>469.53979647894835</v>
      </c>
      <c r="U27">
        <f t="shared" si="12"/>
        <v>4.466869E-3</v>
      </c>
      <c r="V27">
        <f t="shared" si="13"/>
        <v>0.01</v>
      </c>
      <c r="W27">
        <f t="shared" si="14"/>
        <v>0.76352047931632128</v>
      </c>
      <c r="X27">
        <f t="shared" si="15"/>
        <v>3.4105459599232169E-3</v>
      </c>
      <c r="Y27">
        <f t="shared" si="16"/>
        <v>7.6352047931632127E-3</v>
      </c>
      <c r="Z27">
        <f t="shared" si="17"/>
        <v>0.75247472856323483</v>
      </c>
      <c r="AB27">
        <f t="shared" si="18"/>
        <v>354.45307464046061</v>
      </c>
      <c r="AC27">
        <f t="shared" si="19"/>
        <v>353.3168309051332</v>
      </c>
      <c r="AE27">
        <f t="shared" si="2"/>
        <v>0</v>
      </c>
      <c r="AF27">
        <f t="shared" si="3"/>
        <v>0</v>
      </c>
      <c r="AG27">
        <f t="shared" si="3"/>
        <v>-18.811868214080871</v>
      </c>
      <c r="AH27">
        <f t="shared" si="4"/>
        <v>-170.52729799616085</v>
      </c>
      <c r="AI27">
        <f t="shared" si="5"/>
        <v>-189.33916621024173</v>
      </c>
      <c r="AJ27">
        <f t="shared" si="6"/>
        <v>1.1362437353274117</v>
      </c>
      <c r="AK27">
        <f t="shared" si="20"/>
        <v>24.811715224832245</v>
      </c>
      <c r="AL27">
        <f t="shared" si="23"/>
        <v>-163.39120725008206</v>
      </c>
      <c r="AN27">
        <f t="shared" si="8"/>
        <v>0</v>
      </c>
      <c r="AO27">
        <f t="shared" si="8"/>
        <v>0</v>
      </c>
      <c r="AP27">
        <f t="shared" si="8"/>
        <v>-1.2393654456707726</v>
      </c>
      <c r="AQ27">
        <f t="shared" si="8"/>
        <v>-11.234697068622362</v>
      </c>
      <c r="AR27">
        <f t="shared" si="8"/>
        <v>-12.474062514293134</v>
      </c>
      <c r="AS27">
        <f t="shared" si="8"/>
        <v>7.4858127188591167E-2</v>
      </c>
      <c r="AT27">
        <f t="shared" si="8"/>
        <v>1.6346479864484296</v>
      </c>
      <c r="AU27">
        <f t="shared" si="8"/>
        <v>-10.764556400656113</v>
      </c>
      <c r="AW27">
        <v>24</v>
      </c>
      <c r="AX27">
        <f>IF(Z27&gt;0, (R27*SUMPRODUCT(K27:$K$98, X27:$X$98)-K27*$AZ$3)/Z27, 0)</f>
        <v>469.53979647894835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6.2254789999999999E-3</v>
      </c>
      <c r="Q28" s="4">
        <f t="shared" si="22"/>
        <v>25</v>
      </c>
      <c r="R28">
        <f t="shared" si="0"/>
        <v>50000</v>
      </c>
      <c r="S28">
        <f t="shared" si="1"/>
        <v>470.59824217594144</v>
      </c>
      <c r="U28">
        <f t="shared" si="12"/>
        <v>6.2254789999999999E-3</v>
      </c>
      <c r="V28">
        <f t="shared" si="13"/>
        <v>0.01</v>
      </c>
      <c r="W28">
        <f t="shared" si="14"/>
        <v>0.75247472856323483</v>
      </c>
      <c r="X28">
        <f t="shared" si="15"/>
        <v>4.6845156207011183E-3</v>
      </c>
      <c r="Y28">
        <f t="shared" si="16"/>
        <v>7.5247472856323485E-3</v>
      </c>
      <c r="Z28">
        <f t="shared" si="17"/>
        <v>0.74026546565690132</v>
      </c>
      <c r="AB28">
        <f t="shared" si="18"/>
        <v>353.3168309051332</v>
      </c>
      <c r="AC28">
        <f t="shared" si="19"/>
        <v>348.3676268816925</v>
      </c>
      <c r="AE28">
        <f t="shared" si="2"/>
        <v>0</v>
      </c>
      <c r="AF28">
        <f t="shared" si="3"/>
        <v>0</v>
      </c>
      <c r="AG28">
        <f t="shared" si="3"/>
        <v>-18.506636641422531</v>
      </c>
      <c r="AH28">
        <f t="shared" si="4"/>
        <v>-234.22578103505592</v>
      </c>
      <c r="AI28">
        <f t="shared" si="5"/>
        <v>-252.73241767647846</v>
      </c>
      <c r="AJ28">
        <f t="shared" si="6"/>
        <v>4.9492040234407</v>
      </c>
      <c r="AK28">
        <f t="shared" si="20"/>
        <v>24.732178163359325</v>
      </c>
      <c r="AL28">
        <f t="shared" si="23"/>
        <v>-223.05103548967844</v>
      </c>
      <c r="AN28">
        <f t="shared" si="8"/>
        <v>0</v>
      </c>
      <c r="AO28">
        <f t="shared" si="8"/>
        <v>0</v>
      </c>
      <c r="AP28">
        <f t="shared" si="8"/>
        <v>-1.0886215604095675</v>
      </c>
      <c r="AQ28">
        <f t="shared" si="8"/>
        <v>-13.777934920266134</v>
      </c>
      <c r="AR28">
        <f t="shared" si="8"/>
        <v>-14.866556480675703</v>
      </c>
      <c r="AS28">
        <f t="shared" si="8"/>
        <v>0.29112854546049949</v>
      </c>
      <c r="AT28">
        <f t="shared" si="8"/>
        <v>1.4548284978082393</v>
      </c>
      <c r="AU28">
        <f t="shared" si="8"/>
        <v>-13.120599437406964</v>
      </c>
      <c r="AW28">
        <v>25</v>
      </c>
      <c r="AX28">
        <f>IF(Z28&gt;0, (R28*SUMPRODUCT(K28:$K$98, X28:$X$98)-K28*$AZ$3)/Z28, 0)</f>
        <v>470.59824217594144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8.1133709999999994E-3</v>
      </c>
      <c r="Q29" s="4">
        <f t="shared" si="22"/>
        <v>25</v>
      </c>
      <c r="R29">
        <f t="shared" si="0"/>
        <v>50000</v>
      </c>
      <c r="S29">
        <f t="shared" si="1"/>
        <v>468.04509060084786</v>
      </c>
      <c r="U29">
        <f t="shared" si="12"/>
        <v>8.1133709999999994E-3</v>
      </c>
      <c r="V29">
        <f t="shared" si="13"/>
        <v>0.01</v>
      </c>
      <c r="W29">
        <f t="shared" si="14"/>
        <v>0.74026546565690132</v>
      </c>
      <c r="X29">
        <f t="shared" si="15"/>
        <v>6.0060483613621988E-3</v>
      </c>
      <c r="Y29">
        <f t="shared" si="16"/>
        <v>7.4026546565690134E-3</v>
      </c>
      <c r="Z29">
        <f t="shared" si="17"/>
        <v>0.72685676263897014</v>
      </c>
      <c r="AB29">
        <f t="shared" si="18"/>
        <v>348.3676268816925</v>
      </c>
      <c r="AC29">
        <f t="shared" si="19"/>
        <v>340.20173932319574</v>
      </c>
      <c r="AE29">
        <f t="shared" si="2"/>
        <v>0</v>
      </c>
      <c r="AF29">
        <f t="shared" si="3"/>
        <v>0</v>
      </c>
      <c r="AG29">
        <f t="shared" si="3"/>
        <v>-18.171419065974252</v>
      </c>
      <c r="AH29">
        <f t="shared" si="4"/>
        <v>-300.30241806810994</v>
      </c>
      <c r="AI29">
        <f t="shared" si="5"/>
        <v>-318.47383713408419</v>
      </c>
      <c r="AJ29">
        <f t="shared" si="6"/>
        <v>8.1658875584967632</v>
      </c>
      <c r="AK29">
        <f t="shared" si="20"/>
        <v>24.385733881718476</v>
      </c>
      <c r="AL29">
        <f t="shared" si="23"/>
        <v>-285.92221569386896</v>
      </c>
      <c r="AN29">
        <f t="shared" si="8"/>
        <v>0</v>
      </c>
      <c r="AO29">
        <f t="shared" si="8"/>
        <v>0</v>
      </c>
      <c r="AP29">
        <f t="shared" si="8"/>
        <v>-0.95437763768506245</v>
      </c>
      <c r="AQ29">
        <f t="shared" si="8"/>
        <v>-15.772126068217379</v>
      </c>
      <c r="AR29">
        <f t="shared" si="8"/>
        <v>-16.726503705902442</v>
      </c>
      <c r="AS29">
        <f t="shared" si="8"/>
        <v>0.42887902421847246</v>
      </c>
      <c r="AT29">
        <f t="shared" si="8"/>
        <v>1.2807584818089321</v>
      </c>
      <c r="AU29">
        <f t="shared" si="8"/>
        <v>-15.016866199875038</v>
      </c>
      <c r="AW29">
        <v>26</v>
      </c>
      <c r="AX29">
        <f>IF(Z29&gt;0, (R29*SUMPRODUCT(K29:$K$98, X29:$X$98)-K29*$AZ$3)/Z29, 0)</f>
        <v>468.04509060084786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1.0286442999999999E-2</v>
      </c>
      <c r="Q30" s="4">
        <f t="shared" si="22"/>
        <v>25</v>
      </c>
      <c r="R30">
        <f t="shared" si="0"/>
        <v>50000</v>
      </c>
      <c r="S30">
        <f t="shared" si="1"/>
        <v>462.62475023006004</v>
      </c>
      <c r="U30">
        <f t="shared" si="12"/>
        <v>1.0286442999999999E-2</v>
      </c>
      <c r="V30">
        <f t="shared" si="13"/>
        <v>0.01</v>
      </c>
      <c r="W30">
        <f t="shared" si="14"/>
        <v>0.72685676263897014</v>
      </c>
      <c r="X30">
        <f t="shared" si="15"/>
        <v>7.4767706580502954E-3</v>
      </c>
      <c r="Y30">
        <f t="shared" si="16"/>
        <v>7.2685676263897015E-3</v>
      </c>
      <c r="Z30">
        <f t="shared" si="17"/>
        <v>0.71211142435453012</v>
      </c>
      <c r="AB30">
        <f t="shared" si="18"/>
        <v>340.20173932319574</v>
      </c>
      <c r="AC30">
        <f t="shared" si="19"/>
        <v>329.44036982798679</v>
      </c>
      <c r="AE30">
        <f t="shared" si="2"/>
        <v>0</v>
      </c>
      <c r="AF30">
        <f t="shared" si="3"/>
        <v>0</v>
      </c>
      <c r="AG30">
        <f t="shared" si="3"/>
        <v>-17.802785608863253</v>
      </c>
      <c r="AH30">
        <f t="shared" si="4"/>
        <v>-373.83853290251477</v>
      </c>
      <c r="AI30">
        <f t="shared" si="5"/>
        <v>-391.64131851137802</v>
      </c>
      <c r="AJ30">
        <f t="shared" si="6"/>
        <v>10.761369495208953</v>
      </c>
      <c r="AK30">
        <f t="shared" si="20"/>
        <v>23.814121752623706</v>
      </c>
      <c r="AL30">
        <f t="shared" si="23"/>
        <v>-357.06582726354537</v>
      </c>
      <c r="AN30">
        <f t="shared" si="8"/>
        <v>0</v>
      </c>
      <c r="AO30">
        <f t="shared" si="8"/>
        <v>0</v>
      </c>
      <c r="AP30">
        <f t="shared" si="8"/>
        <v>-0.83483634833722298</v>
      </c>
      <c r="AQ30">
        <f t="shared" si="8"/>
        <v>-17.530627090217941</v>
      </c>
      <c r="AR30">
        <f t="shared" si="8"/>
        <v>-18.365463438555164</v>
      </c>
      <c r="AS30">
        <f t="shared" si="8"/>
        <v>0.50463913961953699</v>
      </c>
      <c r="AT30">
        <f t="shared" si="8"/>
        <v>1.1167294197443207</v>
      </c>
      <c r="AU30">
        <f t="shared" si="8"/>
        <v>-16.744094879191305</v>
      </c>
      <c r="AW30">
        <v>27</v>
      </c>
      <c r="AX30">
        <f>IF(Z30&gt;0, (R30*SUMPRODUCT(K30:$K$98, X30:$X$98)-K30*$AZ$3)/Z30, 0)</f>
        <v>462.62475023006004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1.2759904000000001E-2</v>
      </c>
      <c r="Q31" s="4">
        <f t="shared" si="22"/>
        <v>25</v>
      </c>
      <c r="R31">
        <f t="shared" si="0"/>
        <v>50000</v>
      </c>
      <c r="S31">
        <f t="shared" si="1"/>
        <v>454.63699989914102</v>
      </c>
      <c r="U31">
        <f t="shared" si="12"/>
        <v>1.2759904000000001E-2</v>
      </c>
      <c r="V31">
        <f t="shared" si="13"/>
        <v>0.01</v>
      </c>
      <c r="W31">
        <f t="shared" si="14"/>
        <v>0.71211142435453012</v>
      </c>
      <c r="X31">
        <f t="shared" si="15"/>
        <v>9.0864734120670674E-3</v>
      </c>
      <c r="Y31">
        <f t="shared" si="16"/>
        <v>7.1211142435453016E-3</v>
      </c>
      <c r="Z31">
        <f t="shared" si="17"/>
        <v>0.69590383669891775</v>
      </c>
      <c r="AB31">
        <f t="shared" si="18"/>
        <v>329.44036982798679</v>
      </c>
      <c r="AC31">
        <f t="shared" si="19"/>
        <v>316.38363253509772</v>
      </c>
      <c r="AE31">
        <f t="shared" si="2"/>
        <v>0</v>
      </c>
      <c r="AF31">
        <f t="shared" si="3"/>
        <v>0</v>
      </c>
      <c r="AG31">
        <f t="shared" si="3"/>
        <v>-17.397595917472945</v>
      </c>
      <c r="AH31">
        <f t="shared" si="4"/>
        <v>-454.32367060335338</v>
      </c>
      <c r="AI31">
        <f t="shared" si="5"/>
        <v>-471.7212665208263</v>
      </c>
      <c r="AJ31">
        <f t="shared" si="6"/>
        <v>13.056737292889068</v>
      </c>
      <c r="AK31">
        <f t="shared" si="20"/>
        <v>23.060825887959076</v>
      </c>
      <c r="AL31">
        <f t="shared" si="23"/>
        <v>-435.60370333997815</v>
      </c>
      <c r="AN31">
        <f t="shared" si="8"/>
        <v>0</v>
      </c>
      <c r="AO31">
        <f t="shared" si="8"/>
        <v>0</v>
      </c>
      <c r="AP31">
        <f t="shared" si="8"/>
        <v>-0.72842460106549756</v>
      </c>
      <c r="AQ31">
        <f t="shared" si="8"/>
        <v>-19.02219939373844</v>
      </c>
      <c r="AR31">
        <f t="shared" si="8"/>
        <v>-19.750623994803934</v>
      </c>
      <c r="AS31">
        <f t="shared" si="8"/>
        <v>0.54667602919997027</v>
      </c>
      <c r="AT31">
        <f t="shared" si="8"/>
        <v>0.96553989283120789</v>
      </c>
      <c r="AU31">
        <f t="shared" si="8"/>
        <v>-18.238408072772756</v>
      </c>
      <c r="AW31">
        <v>28</v>
      </c>
      <c r="AX31">
        <f>IF(Z31&gt;0, (R31*SUMPRODUCT(K31:$K$98, X31:$X$98)-K31*$AZ$3)/Z31, 0)</f>
        <v>454.63699989914102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1.5498582E-2</v>
      </c>
      <c r="Q32" s="4">
        <f t="shared" si="22"/>
        <v>25</v>
      </c>
      <c r="R32">
        <f t="shared" si="0"/>
        <v>50000</v>
      </c>
      <c r="S32">
        <f t="shared" si="1"/>
        <v>444.37345093055438</v>
      </c>
      <c r="U32">
        <f t="shared" si="12"/>
        <v>1.5498582E-2</v>
      </c>
      <c r="V32">
        <f t="shared" si="13"/>
        <v>0.01</v>
      </c>
      <c r="W32">
        <f t="shared" si="14"/>
        <v>0.69590383669891775</v>
      </c>
      <c r="X32">
        <f t="shared" si="15"/>
        <v>1.0785522677192787E-2</v>
      </c>
      <c r="Y32">
        <f t="shared" si="16"/>
        <v>6.9590383669891776E-3</v>
      </c>
      <c r="Z32">
        <f t="shared" si="17"/>
        <v>0.67815927565473577</v>
      </c>
      <c r="AB32">
        <f t="shared" si="18"/>
        <v>316.38363253509772</v>
      </c>
      <c r="AC32">
        <f t="shared" si="19"/>
        <v>301.35597760326004</v>
      </c>
      <c r="AE32">
        <f t="shared" si="2"/>
        <v>0</v>
      </c>
      <c r="AF32">
        <f t="shared" si="3"/>
        <v>0</v>
      </c>
      <c r="AG32">
        <f t="shared" si="3"/>
        <v>-16.953981891368393</v>
      </c>
      <c r="AH32">
        <f t="shared" si="4"/>
        <v>-539.27613385963934</v>
      </c>
      <c r="AI32">
        <f t="shared" si="5"/>
        <v>-556.2301157510077</v>
      </c>
      <c r="AJ32">
        <f t="shared" si="6"/>
        <v>15.027654931837674</v>
      </c>
      <c r="AK32">
        <f t="shared" si="20"/>
        <v>22.146854277456843</v>
      </c>
      <c r="AL32">
        <f t="shared" si="23"/>
        <v>-519.05560654171313</v>
      </c>
      <c r="AN32">
        <f t="shared" si="8"/>
        <v>0</v>
      </c>
      <c r="AO32">
        <f t="shared" si="8"/>
        <v>0</v>
      </c>
      <c r="AP32">
        <f t="shared" si="8"/>
        <v>-0.63379536307536732</v>
      </c>
      <c r="AQ32">
        <f t="shared" si="8"/>
        <v>-20.159907875769463</v>
      </c>
      <c r="AR32">
        <f t="shared" si="8"/>
        <v>-20.793703238844831</v>
      </c>
      <c r="AS32">
        <f t="shared" si="8"/>
        <v>0.56178295309755422</v>
      </c>
      <c r="AT32">
        <f t="shared" si="8"/>
        <v>0.82792193820286597</v>
      </c>
      <c r="AU32">
        <f t="shared" si="8"/>
        <v>-19.403998347544405</v>
      </c>
      <c r="AW32">
        <v>29</v>
      </c>
      <c r="AX32">
        <f>IF(Z32&gt;0, (R32*SUMPRODUCT(K32:$K$98, X32:$X$98)-K32*$AZ$3)/Z32, 0)</f>
        <v>444.37345093055438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1.8608946000000001E-2</v>
      </c>
      <c r="Q33" s="4">
        <f t="shared" si="22"/>
        <v>25</v>
      </c>
      <c r="R33">
        <f t="shared" si="0"/>
        <v>50000</v>
      </c>
      <c r="S33">
        <f t="shared" si="1"/>
        <v>432.27207955803306</v>
      </c>
      <c r="U33">
        <f t="shared" si="12"/>
        <v>1.8608946000000001E-2</v>
      </c>
      <c r="V33">
        <f t="shared" si="13"/>
        <v>0.01</v>
      </c>
      <c r="W33">
        <f t="shared" si="14"/>
        <v>0.67815927565473577</v>
      </c>
      <c r="X33">
        <f t="shared" si="15"/>
        <v>1.2619829340058094E-2</v>
      </c>
      <c r="Y33">
        <f t="shared" si="16"/>
        <v>6.7815927565473581E-3</v>
      </c>
      <c r="Z33">
        <f t="shared" si="17"/>
        <v>0.65875785355813032</v>
      </c>
      <c r="AB33">
        <f t="shared" si="18"/>
        <v>301.35597760326004</v>
      </c>
      <c r="AC33">
        <f t="shared" si="19"/>
        <v>284.76262728275918</v>
      </c>
      <c r="AE33">
        <f t="shared" si="2"/>
        <v>0</v>
      </c>
      <c r="AF33">
        <f t="shared" si="3"/>
        <v>0</v>
      </c>
      <c r="AG33">
        <f t="shared" si="3"/>
        <v>-16.468946338953259</v>
      </c>
      <c r="AH33">
        <f t="shared" si="4"/>
        <v>-630.99146700290464</v>
      </c>
      <c r="AI33">
        <f t="shared" si="5"/>
        <v>-647.46041334185793</v>
      </c>
      <c r="AJ33">
        <f t="shared" si="6"/>
        <v>16.593350320500861</v>
      </c>
      <c r="AK33">
        <f t="shared" si="20"/>
        <v>21.094918432228205</v>
      </c>
      <c r="AL33">
        <f t="shared" si="23"/>
        <v>-609.77214458912897</v>
      </c>
      <c r="AN33">
        <f t="shared" si="8"/>
        <v>0</v>
      </c>
      <c r="AO33">
        <f t="shared" si="8"/>
        <v>0</v>
      </c>
      <c r="AP33">
        <f t="shared" si="8"/>
        <v>-0.54969923728401238</v>
      </c>
      <c r="AQ33">
        <f t="shared" si="8"/>
        <v>-21.061185154499832</v>
      </c>
      <c r="AR33">
        <f t="shared" si="8"/>
        <v>-21.610884391783845</v>
      </c>
      <c r="AS33">
        <f t="shared" si="8"/>
        <v>0.55385158391046674</v>
      </c>
      <c r="AT33">
        <f t="shared" si="8"/>
        <v>0.70410458168396184</v>
      </c>
      <c r="AU33">
        <f t="shared" si="8"/>
        <v>-20.35292822618942</v>
      </c>
      <c r="AW33">
        <v>30</v>
      </c>
      <c r="AX33">
        <f>IF(Z33&gt;0, (R33*SUMPRODUCT(K33:$K$98, X33:$X$98)-K33*$AZ$3)/Z33, 0)</f>
        <v>432.27207955803306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2.2132820000000001E-2</v>
      </c>
      <c r="Q34" s="4">
        <f t="shared" si="22"/>
        <v>25</v>
      </c>
      <c r="R34">
        <f t="shared" si="0"/>
        <v>50000</v>
      </c>
      <c r="S34">
        <f t="shared" si="1"/>
        <v>418.58533561676933</v>
      </c>
      <c r="U34">
        <f t="shared" si="12"/>
        <v>2.2132820000000001E-2</v>
      </c>
      <c r="V34">
        <f t="shared" si="13"/>
        <v>0.01</v>
      </c>
      <c r="W34">
        <f t="shared" si="14"/>
        <v>0.65875785355813032</v>
      </c>
      <c r="X34">
        <f t="shared" si="15"/>
        <v>1.4580168996388459E-2</v>
      </c>
      <c r="Y34">
        <f t="shared" si="16"/>
        <v>6.5875785355813034E-3</v>
      </c>
      <c r="Z34">
        <f t="shared" si="17"/>
        <v>0.63759010602616051</v>
      </c>
      <c r="AB34">
        <f t="shared" si="18"/>
        <v>284.76262728275918</v>
      </c>
      <c r="AC34">
        <f t="shared" si="19"/>
        <v>266.88586851689195</v>
      </c>
      <c r="AE34">
        <f t="shared" si="2"/>
        <v>0</v>
      </c>
      <c r="AF34">
        <f t="shared" si="3"/>
        <v>0</v>
      </c>
      <c r="AG34">
        <f t="shared" si="3"/>
        <v>-15.939752650654013</v>
      </c>
      <c r="AH34">
        <f t="shared" si="4"/>
        <v>-729.00844981942294</v>
      </c>
      <c r="AI34">
        <f t="shared" si="5"/>
        <v>-744.94820247007692</v>
      </c>
      <c r="AJ34">
        <f t="shared" si="6"/>
        <v>17.876758765867237</v>
      </c>
      <c r="AK34">
        <f t="shared" si="20"/>
        <v>19.933383909793143</v>
      </c>
      <c r="AL34">
        <f t="shared" si="23"/>
        <v>-707.13805979441656</v>
      </c>
      <c r="AN34">
        <f t="shared" si="8"/>
        <v>0</v>
      </c>
      <c r="AO34">
        <f t="shared" si="8"/>
        <v>0</v>
      </c>
      <c r="AP34">
        <f t="shared" si="8"/>
        <v>-0.47503200949841773</v>
      </c>
      <c r="AQ34">
        <f t="shared" si="8"/>
        <v>-21.725704058829169</v>
      </c>
      <c r="AR34">
        <f t="shared" si="8"/>
        <v>-22.200736068327586</v>
      </c>
      <c r="AS34">
        <f t="shared" si="8"/>
        <v>0.53275811902388193</v>
      </c>
      <c r="AT34">
        <f t="shared" si="8"/>
        <v>0.59404908108056165</v>
      </c>
      <c r="AU34">
        <f t="shared" ref="AU34:AU97" si="24">AL34*$K34</f>
        <v>-21.073928868223142</v>
      </c>
      <c r="AW34">
        <v>31</v>
      </c>
      <c r="AX34">
        <f>IF(Z34&gt;0, (R34*SUMPRODUCT(K34:$K$98, X34:$X$98)-K34*$AZ$3)/Z34, 0)</f>
        <v>418.58533561676933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2.5807838999999999E-2</v>
      </c>
      <c r="Q35" s="4">
        <f t="shared" si="22"/>
        <v>25</v>
      </c>
      <c r="R35">
        <f t="shared" si="0"/>
        <v>50000</v>
      </c>
      <c r="S35">
        <f t="shared" si="1"/>
        <v>403.41540040111374</v>
      </c>
      <c r="U35">
        <f t="shared" si="12"/>
        <v>2.5807838999999999E-2</v>
      </c>
      <c r="V35">
        <f t="shared" si="13"/>
        <v>0.01</v>
      </c>
      <c r="W35">
        <f t="shared" si="14"/>
        <v>0.63759010602616051</v>
      </c>
      <c r="X35">
        <f t="shared" si="15"/>
        <v>1.645482280431608E-2</v>
      </c>
      <c r="Y35">
        <f t="shared" si="16"/>
        <v>6.3759010602616054E-3</v>
      </c>
      <c r="Z35">
        <f t="shared" si="17"/>
        <v>0.61475938216158277</v>
      </c>
      <c r="AB35">
        <f t="shared" si="18"/>
        <v>266.88586851689195</v>
      </c>
      <c r="AC35">
        <f t="shared" si="19"/>
        <v>248.00340230505623</v>
      </c>
      <c r="AE35">
        <f t="shared" si="2"/>
        <v>0</v>
      </c>
      <c r="AF35">
        <f t="shared" ref="AF35:AG66" si="25">-$Z35*P35</f>
        <v>0</v>
      </c>
      <c r="AG35">
        <f t="shared" si="25"/>
        <v>-15.368984554039569</v>
      </c>
      <c r="AH35">
        <f t="shared" si="4"/>
        <v>-822.74114021580397</v>
      </c>
      <c r="AI35">
        <f t="shared" ref="AI35:AI66" si="26">SUM(AE35:AH35)</f>
        <v>-838.11012476984354</v>
      </c>
      <c r="AJ35">
        <f t="shared" si="6"/>
        <v>18.88246621183572</v>
      </c>
      <c r="AK35">
        <f t="shared" si="20"/>
        <v>18.682010796182439</v>
      </c>
      <c r="AL35">
        <f t="shared" si="23"/>
        <v>-800.54564776182531</v>
      </c>
      <c r="AN35">
        <f t="shared" ref="AN35:AT66" si="27">AE35*$K35</f>
        <v>0</v>
      </c>
      <c r="AO35">
        <f t="shared" si="27"/>
        <v>0</v>
      </c>
      <c r="AP35">
        <f t="shared" si="27"/>
        <v>-0.40894833909147482</v>
      </c>
      <c r="AQ35">
        <f t="shared" si="27"/>
        <v>-21.89205289461006</v>
      </c>
      <c r="AR35">
        <f t="shared" si="27"/>
        <v>-22.301001233701534</v>
      </c>
      <c r="AS35">
        <f t="shared" si="27"/>
        <v>0.50243743613181524</v>
      </c>
      <c r="AT35">
        <f t="shared" si="27"/>
        <v>0.4971035828115089</v>
      </c>
      <c r="AU35">
        <f t="shared" si="24"/>
        <v>-21.301460214758208</v>
      </c>
      <c r="AW35">
        <v>32</v>
      </c>
      <c r="AX35">
        <f>IF(Z35&gt;0, (R35*SUMPRODUCT(K35:$K$98, X35:$X$98)-K35*$AZ$3)/Z35, 0)</f>
        <v>403.41540040111374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2.9740472E-2</v>
      </c>
      <c r="Q36" s="4">
        <f t="shared" si="22"/>
        <v>25</v>
      </c>
      <c r="R36">
        <f t="shared" si="0"/>
        <v>50000</v>
      </c>
      <c r="S36">
        <f t="shared" si="1"/>
        <v>387.32660486152116</v>
      </c>
      <c r="U36">
        <f t="shared" si="12"/>
        <v>2.9740472E-2</v>
      </c>
      <c r="V36">
        <f t="shared" si="13"/>
        <v>0.01</v>
      </c>
      <c r="W36">
        <f t="shared" si="14"/>
        <v>0.61475938216158277</v>
      </c>
      <c r="X36">
        <f t="shared" si="15"/>
        <v>1.8283234191913852E-2</v>
      </c>
      <c r="Y36">
        <f t="shared" si="16"/>
        <v>6.1475938216158281E-3</v>
      </c>
      <c r="Z36">
        <f t="shared" si="17"/>
        <v>0.59032855414805319</v>
      </c>
      <c r="AB36">
        <f t="shared" si="18"/>
        <v>248.00340230505623</v>
      </c>
      <c r="AC36">
        <f t="shared" si="19"/>
        <v>228.64995463097608</v>
      </c>
      <c r="AE36">
        <f t="shared" si="2"/>
        <v>0</v>
      </c>
      <c r="AF36">
        <f t="shared" si="25"/>
        <v>0</v>
      </c>
      <c r="AG36">
        <f t="shared" si="25"/>
        <v>-14.75821385370133</v>
      </c>
      <c r="AH36">
        <f t="shared" si="4"/>
        <v>-914.16170959569263</v>
      </c>
      <c r="AI36">
        <f t="shared" si="26"/>
        <v>-928.91992344939399</v>
      </c>
      <c r="AJ36">
        <f t="shared" si="6"/>
        <v>19.353447674080144</v>
      </c>
      <c r="AK36">
        <f t="shared" si="20"/>
        <v>17.360238161353937</v>
      </c>
      <c r="AL36">
        <f t="shared" si="23"/>
        <v>-892.20623761395996</v>
      </c>
      <c r="AN36">
        <f t="shared" si="27"/>
        <v>0</v>
      </c>
      <c r="AO36">
        <f t="shared" si="27"/>
        <v>0</v>
      </c>
      <c r="AP36">
        <f t="shared" si="27"/>
        <v>-0.35062190988603892</v>
      </c>
      <c r="AQ36">
        <f t="shared" si="27"/>
        <v>-21.718422550350915</v>
      </c>
      <c r="AR36">
        <f t="shared" si="27"/>
        <v>-22.069044460236956</v>
      </c>
      <c r="AS36">
        <f t="shared" si="27"/>
        <v>0.45979431207819554</v>
      </c>
      <c r="AT36">
        <f t="shared" si="27"/>
        <v>0.41244014489489439</v>
      </c>
      <c r="AU36">
        <f t="shared" si="24"/>
        <v>-21.196810003263867</v>
      </c>
      <c r="AW36">
        <v>33</v>
      </c>
      <c r="AX36">
        <f>IF(Z36&gt;0, (R36*SUMPRODUCT(K36:$K$98, X36:$X$98)-K36*$AZ$3)/Z36, 0)</f>
        <v>387.32660486152116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3.4073305999999998E-2</v>
      </c>
      <c r="Q37" s="4">
        <f t="shared" si="22"/>
        <v>25</v>
      </c>
      <c r="R37">
        <f t="shared" si="0"/>
        <v>50000</v>
      </c>
      <c r="S37">
        <f t="shared" si="1"/>
        <v>370.71439232801373</v>
      </c>
      <c r="U37">
        <f t="shared" si="12"/>
        <v>3.4073305999999998E-2</v>
      </c>
      <c r="V37">
        <f t="shared" si="13"/>
        <v>0.01</v>
      </c>
      <c r="W37">
        <f t="shared" si="14"/>
        <v>0.59032855414805319</v>
      </c>
      <c r="X37">
        <f t="shared" si="15"/>
        <v>2.0114445466024183E-2</v>
      </c>
      <c r="Y37">
        <f t="shared" si="16"/>
        <v>5.9032855414805317E-3</v>
      </c>
      <c r="Z37">
        <f t="shared" si="17"/>
        <v>0.56431082314054848</v>
      </c>
      <c r="AB37">
        <f t="shared" si="18"/>
        <v>228.64995463097608</v>
      </c>
      <c r="AC37">
        <f t="shared" si="19"/>
        <v>209.19814388466966</v>
      </c>
      <c r="AE37">
        <f t="shared" si="2"/>
        <v>0</v>
      </c>
      <c r="AF37">
        <f t="shared" si="25"/>
        <v>0</v>
      </c>
      <c r="AG37">
        <f t="shared" si="25"/>
        <v>-14.107770578513712</v>
      </c>
      <c r="AH37">
        <f t="shared" si="4"/>
        <v>-1005.7222733012092</v>
      </c>
      <c r="AI37">
        <f t="shared" si="26"/>
        <v>-1019.8300438797229</v>
      </c>
      <c r="AJ37">
        <f t="shared" si="6"/>
        <v>19.451810746306421</v>
      </c>
      <c r="AK37">
        <f t="shared" si="20"/>
        <v>16.005496824168329</v>
      </c>
      <c r="AL37">
        <f t="shared" si="23"/>
        <v>-984.37273630924813</v>
      </c>
      <c r="AN37">
        <f t="shared" si="27"/>
        <v>0</v>
      </c>
      <c r="AO37">
        <f t="shared" si="27"/>
        <v>0</v>
      </c>
      <c r="AP37">
        <f t="shared" si="27"/>
        <v>-0.29925789567975636</v>
      </c>
      <c r="AQ37">
        <f t="shared" si="27"/>
        <v>-21.333656474734692</v>
      </c>
      <c r="AR37">
        <f t="shared" si="27"/>
        <v>-21.632914370414451</v>
      </c>
      <c r="AS37">
        <f t="shared" si="27"/>
        <v>0.41261714022810531</v>
      </c>
      <c r="AT37">
        <f t="shared" si="27"/>
        <v>0.33951298486555426</v>
      </c>
      <c r="AU37">
        <f t="shared" si="24"/>
        <v>-20.88078424532079</v>
      </c>
      <c r="AW37">
        <v>34</v>
      </c>
      <c r="AX37">
        <f>IF(Z37&gt;0, (R37*SUMPRODUCT(K37:$K$98, X37:$X$98)-K37*$AZ$3)/Z37, 0)</f>
        <v>370.71439232801373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3.9255977999999997E-2</v>
      </c>
      <c r="Q38" s="4">
        <f t="shared" si="22"/>
        <v>25</v>
      </c>
      <c r="R38">
        <f t="shared" si="0"/>
        <v>50000</v>
      </c>
      <c r="S38">
        <f t="shared" si="1"/>
        <v>353.92896343056236</v>
      </c>
      <c r="U38">
        <f t="shared" si="12"/>
        <v>3.9255977999999997E-2</v>
      </c>
      <c r="V38">
        <f t="shared" si="13"/>
        <v>0.01</v>
      </c>
      <c r="W38">
        <f t="shared" si="14"/>
        <v>0.56431082314054848</v>
      </c>
      <c r="X38">
        <f t="shared" si="15"/>
        <v>2.215257325836726E-2</v>
      </c>
      <c r="Y38">
        <f t="shared" si="16"/>
        <v>5.643108231405485E-3</v>
      </c>
      <c r="Z38">
        <f t="shared" si="17"/>
        <v>0.53651514165077574</v>
      </c>
      <c r="AB38">
        <f t="shared" si="18"/>
        <v>209.19814388466966</v>
      </c>
      <c r="AC38">
        <f t="shared" si="19"/>
        <v>189.8882479492604</v>
      </c>
      <c r="AE38">
        <f t="shared" si="2"/>
        <v>0</v>
      </c>
      <c r="AF38">
        <f t="shared" si="25"/>
        <v>0</v>
      </c>
      <c r="AG38">
        <f t="shared" si="25"/>
        <v>-13.412878541269393</v>
      </c>
      <c r="AH38">
        <f t="shared" si="4"/>
        <v>-1107.628662918363</v>
      </c>
      <c r="AI38">
        <f t="shared" si="26"/>
        <v>-1121.0415414596325</v>
      </c>
      <c r="AJ38">
        <f t="shared" si="6"/>
        <v>19.309895935409259</v>
      </c>
      <c r="AK38">
        <f t="shared" si="20"/>
        <v>14.643870071926878</v>
      </c>
      <c r="AL38">
        <f t="shared" si="23"/>
        <v>-1087.0877754522965</v>
      </c>
      <c r="AN38">
        <f t="shared" si="27"/>
        <v>0</v>
      </c>
      <c r="AO38">
        <f t="shared" si="27"/>
        <v>0</v>
      </c>
      <c r="AP38">
        <f t="shared" si="27"/>
        <v>-0.25403362085163211</v>
      </c>
      <c r="AQ38">
        <f t="shared" si="27"/>
        <v>-20.977966730590733</v>
      </c>
      <c r="AR38">
        <f t="shared" si="27"/>
        <v>-21.232000351442366</v>
      </c>
      <c r="AS38">
        <f t="shared" si="27"/>
        <v>0.3657203610430953</v>
      </c>
      <c r="AT38">
        <f t="shared" si="27"/>
        <v>0.27734802236570255</v>
      </c>
      <c r="AU38">
        <f t="shared" si="24"/>
        <v>-20.58893196803357</v>
      </c>
      <c r="AW38">
        <v>35</v>
      </c>
      <c r="AX38">
        <f>IF(Z38&gt;0, (R38*SUMPRODUCT(K38:$K$98, X38:$X$98)-K38*$AZ$3)/Z38, 0)</f>
        <v>353.92896343056236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4.4782766000000002E-2</v>
      </c>
      <c r="Q39" s="4">
        <f t="shared" si="22"/>
        <v>25</v>
      </c>
      <c r="R39">
        <f t="shared" si="0"/>
        <v>50000</v>
      </c>
      <c r="S39">
        <f t="shared" si="1"/>
        <v>336.63842833204404</v>
      </c>
      <c r="U39">
        <f t="shared" si="12"/>
        <v>4.4782766000000002E-2</v>
      </c>
      <c r="V39">
        <f t="shared" si="13"/>
        <v>0.01</v>
      </c>
      <c r="W39">
        <f t="shared" si="14"/>
        <v>0.53651514165077574</v>
      </c>
      <c r="X39">
        <f t="shared" si="15"/>
        <v>2.4026632044003543E-2</v>
      </c>
      <c r="Y39">
        <f t="shared" si="16"/>
        <v>5.3651514165077574E-3</v>
      </c>
      <c r="Z39">
        <f t="shared" si="17"/>
        <v>0.50712335819026444</v>
      </c>
      <c r="AB39">
        <f t="shared" si="18"/>
        <v>189.8882479492604</v>
      </c>
      <c r="AC39">
        <f t="shared" si="19"/>
        <v>170.71721027163883</v>
      </c>
      <c r="AE39">
        <f t="shared" si="2"/>
        <v>0</v>
      </c>
      <c r="AF39">
        <f t="shared" si="25"/>
        <v>0</v>
      </c>
      <c r="AG39">
        <f t="shared" si="25"/>
        <v>-12.678083954756611</v>
      </c>
      <c r="AH39">
        <f t="shared" si="4"/>
        <v>-1201.3316022001773</v>
      </c>
      <c r="AI39">
        <f t="shared" si="26"/>
        <v>-1214.0096861549339</v>
      </c>
      <c r="AJ39">
        <f t="shared" si="6"/>
        <v>19.17103767762157</v>
      </c>
      <c r="AK39">
        <f t="shared" si="20"/>
        <v>13.29217735644823</v>
      </c>
      <c r="AL39">
        <f t="shared" si="23"/>
        <v>-1181.546471120864</v>
      </c>
      <c r="AN39">
        <f t="shared" si="27"/>
        <v>0</v>
      </c>
      <c r="AO39">
        <f t="shared" si="27"/>
        <v>0</v>
      </c>
      <c r="AP39">
        <f t="shared" si="27"/>
        <v>-0.21439013968248608</v>
      </c>
      <c r="AQ39">
        <f t="shared" si="27"/>
        <v>-20.314871783448858</v>
      </c>
      <c r="AR39">
        <f t="shared" si="27"/>
        <v>-20.529261923131347</v>
      </c>
      <c r="AS39">
        <f t="shared" si="27"/>
        <v>0.32418790254354296</v>
      </c>
      <c r="AT39">
        <f t="shared" si="27"/>
        <v>0.22477464026132662</v>
      </c>
      <c r="AU39">
        <f t="shared" si="24"/>
        <v>-19.980299380326475</v>
      </c>
      <c r="AW39">
        <v>36</v>
      </c>
      <c r="AX39">
        <f>IF(Z39&gt;0, (R39*SUMPRODUCT(K39:$K$98, X39:$X$98)-K39*$AZ$3)/Z39, 0)</f>
        <v>336.63842833204404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5.0287691000000002E-2</v>
      </c>
      <c r="Q40" s="4">
        <f t="shared" si="22"/>
        <v>25</v>
      </c>
      <c r="R40">
        <f t="shared" si="0"/>
        <v>50000</v>
      </c>
      <c r="S40">
        <f t="shared" si="1"/>
        <v>318.9920223750658</v>
      </c>
      <c r="U40">
        <f t="shared" si="12"/>
        <v>5.0287691000000002E-2</v>
      </c>
      <c r="V40">
        <f t="shared" si="13"/>
        <v>0.01</v>
      </c>
      <c r="W40">
        <f t="shared" si="14"/>
        <v>0.50712335819026444</v>
      </c>
      <c r="X40">
        <f t="shared" si="15"/>
        <v>2.5502062735554339E-2</v>
      </c>
      <c r="Y40">
        <f t="shared" si="16"/>
        <v>5.0712335819026446E-3</v>
      </c>
      <c r="Z40">
        <f t="shared" si="17"/>
        <v>0.47655006187280746</v>
      </c>
      <c r="AB40">
        <f t="shared" si="18"/>
        <v>170.71721027163883</v>
      </c>
      <c r="AC40">
        <f t="shared" si="19"/>
        <v>152.01566799976959</v>
      </c>
      <c r="AE40">
        <f t="shared" si="2"/>
        <v>0</v>
      </c>
      <c r="AF40">
        <f t="shared" si="25"/>
        <v>0</v>
      </c>
      <c r="AG40">
        <f t="shared" si="25"/>
        <v>-11.913751546820187</v>
      </c>
      <c r="AH40">
        <f t="shared" si="4"/>
        <v>-1275.1031367777168</v>
      </c>
      <c r="AI40">
        <f t="shared" si="26"/>
        <v>-1287.0168883245369</v>
      </c>
      <c r="AJ40">
        <f t="shared" si="6"/>
        <v>18.701542271869243</v>
      </c>
      <c r="AK40">
        <f t="shared" si="20"/>
        <v>11.950204719014719</v>
      </c>
      <c r="AL40">
        <f t="shared" si="23"/>
        <v>-1256.3651413336531</v>
      </c>
      <c r="AN40">
        <f t="shared" si="27"/>
        <v>0</v>
      </c>
      <c r="AO40">
        <f t="shared" si="27"/>
        <v>0</v>
      </c>
      <c r="AP40">
        <f t="shared" si="27"/>
        <v>-0.17987951177487635</v>
      </c>
      <c r="AQ40">
        <f t="shared" si="27"/>
        <v>-19.252116246070887</v>
      </c>
      <c r="AR40">
        <f t="shared" si="27"/>
        <v>-19.431995757845762</v>
      </c>
      <c r="AS40">
        <f t="shared" si="27"/>
        <v>0.28236481851083411</v>
      </c>
      <c r="AT40">
        <f t="shared" si="27"/>
        <v>0.18042989918149877</v>
      </c>
      <c r="AU40">
        <f t="shared" si="24"/>
        <v>-18.969201040153433</v>
      </c>
      <c r="AW40">
        <v>37</v>
      </c>
      <c r="AX40">
        <f>IF(Z40&gt;0, (R40*SUMPRODUCT(K40:$K$98, X40:$X$98)-K40*$AZ$3)/Z40, 0)</f>
        <v>318.9920223750658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5.6343962999999997E-2</v>
      </c>
      <c r="Q41" s="4">
        <f t="shared" si="22"/>
        <v>25</v>
      </c>
      <c r="R41">
        <f t="shared" si="0"/>
        <v>50000</v>
      </c>
      <c r="S41">
        <f t="shared" si="1"/>
        <v>301.62692023657729</v>
      </c>
      <c r="U41">
        <f t="shared" si="12"/>
        <v>5.6343962999999997E-2</v>
      </c>
      <c r="V41">
        <f t="shared" si="13"/>
        <v>0.01</v>
      </c>
      <c r="W41">
        <f t="shared" si="14"/>
        <v>0.47655006187280746</v>
      </c>
      <c r="X41">
        <f t="shared" si="15"/>
        <v>2.6850719053809174E-2</v>
      </c>
      <c r="Y41">
        <f t="shared" si="16"/>
        <v>4.7655006187280746E-3</v>
      </c>
      <c r="Z41">
        <f t="shared" si="17"/>
        <v>0.44493384220027021</v>
      </c>
      <c r="AB41">
        <f t="shared" si="18"/>
        <v>152.01566799976959</v>
      </c>
      <c r="AC41">
        <f t="shared" si="19"/>
        <v>134.20402453189476</v>
      </c>
      <c r="AE41">
        <f t="shared" si="2"/>
        <v>0</v>
      </c>
      <c r="AF41">
        <f t="shared" si="25"/>
        <v>0</v>
      </c>
      <c r="AG41">
        <f t="shared" si="25"/>
        <v>-11.123346055006756</v>
      </c>
      <c r="AH41">
        <f t="shared" si="4"/>
        <v>-1342.5359526904588</v>
      </c>
      <c r="AI41">
        <f t="shared" si="26"/>
        <v>-1353.6592987454655</v>
      </c>
      <c r="AJ41">
        <f t="shared" si="6"/>
        <v>17.811643467874831</v>
      </c>
      <c r="AK41">
        <f t="shared" si="20"/>
        <v>10.641096759983872</v>
      </c>
      <c r="AL41">
        <f t="shared" si="23"/>
        <v>-1325.2065585176069</v>
      </c>
      <c r="AN41">
        <f t="shared" si="27"/>
        <v>0</v>
      </c>
      <c r="AO41">
        <f t="shared" si="27"/>
        <v>0</v>
      </c>
      <c r="AP41">
        <f t="shared" si="27"/>
        <v>-0.14995142151895169</v>
      </c>
      <c r="AQ41">
        <f t="shared" si="27"/>
        <v>-18.098436706967316</v>
      </c>
      <c r="AR41">
        <f t="shared" si="27"/>
        <v>-18.248388128486269</v>
      </c>
      <c r="AS41">
        <f t="shared" si="27"/>
        <v>0.24011491186093095</v>
      </c>
      <c r="AT41">
        <f t="shared" si="27"/>
        <v>0.14345032311226819</v>
      </c>
      <c r="AU41">
        <f t="shared" si="24"/>
        <v>-17.864822893513072</v>
      </c>
      <c r="AW41">
        <v>38</v>
      </c>
      <c r="AX41">
        <f>IF(Z41&gt;0, (R41*SUMPRODUCT(K41:$K$98, X41:$X$98)-K41*$AZ$3)/Z41, 0)</f>
        <v>301.62692023657729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6.2785228999999998E-2</v>
      </c>
      <c r="Q42" s="4">
        <f t="shared" si="22"/>
        <v>25</v>
      </c>
      <c r="R42">
        <f t="shared" si="0"/>
        <v>50000</v>
      </c>
      <c r="S42">
        <f t="shared" si="1"/>
        <v>284.55203773287496</v>
      </c>
      <c r="U42">
        <f t="shared" si="12"/>
        <v>6.2785228999999998E-2</v>
      </c>
      <c r="V42">
        <f t="shared" si="13"/>
        <v>0.01</v>
      </c>
      <c r="W42">
        <f t="shared" si="14"/>
        <v>0.44493384220027021</v>
      </c>
      <c r="X42">
        <f t="shared" si="15"/>
        <v>2.7935273172393828E-2</v>
      </c>
      <c r="Y42">
        <f t="shared" si="16"/>
        <v>4.4493384220027025E-3</v>
      </c>
      <c r="Z42">
        <f t="shared" si="17"/>
        <v>0.41254923060587373</v>
      </c>
      <c r="AB42">
        <f t="shared" si="18"/>
        <v>134.20402453189476</v>
      </c>
      <c r="AC42">
        <f t="shared" si="19"/>
        <v>117.39172423403112</v>
      </c>
      <c r="AE42">
        <f t="shared" si="2"/>
        <v>0</v>
      </c>
      <c r="AF42">
        <f t="shared" si="25"/>
        <v>0</v>
      </c>
      <c r="AG42">
        <f t="shared" si="25"/>
        <v>-10.313730765146843</v>
      </c>
      <c r="AH42">
        <f t="shared" si="4"/>
        <v>-1396.7636586196913</v>
      </c>
      <c r="AI42">
        <f t="shared" si="26"/>
        <v>-1407.0773893848382</v>
      </c>
      <c r="AJ42">
        <f t="shared" si="6"/>
        <v>16.812300297863644</v>
      </c>
      <c r="AK42">
        <f t="shared" si="20"/>
        <v>9.3942817172326336</v>
      </c>
      <c r="AL42">
        <f t="shared" si="23"/>
        <v>-1380.8708073697419</v>
      </c>
      <c r="AN42">
        <f t="shared" si="27"/>
        <v>0</v>
      </c>
      <c r="AO42">
        <f t="shared" si="27"/>
        <v>0</v>
      </c>
      <c r="AP42">
        <f t="shared" si="27"/>
        <v>-0.12414033300430291</v>
      </c>
      <c r="AQ42">
        <f t="shared" si="27"/>
        <v>-16.812025605255194</v>
      </c>
      <c r="AR42">
        <f t="shared" si="27"/>
        <v>-16.936165938259496</v>
      </c>
      <c r="AS42">
        <f t="shared" si="27"/>
        <v>0.20235980607502493</v>
      </c>
      <c r="AT42">
        <f t="shared" si="27"/>
        <v>0.11307346364464554</v>
      </c>
      <c r="AU42">
        <f t="shared" si="24"/>
        <v>-16.620732668539826</v>
      </c>
      <c r="AW42">
        <v>39</v>
      </c>
      <c r="AX42">
        <f>IF(Z42&gt;0, (R42*SUMPRODUCT(K42:$K$98, X42:$X$98)-K42*$AZ$3)/Z42, 0)</f>
        <v>284.55203773287496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6.9956555000000004E-2</v>
      </c>
      <c r="Q43" s="4">
        <f t="shared" si="22"/>
        <v>25</v>
      </c>
      <c r="R43">
        <f t="shared" si="0"/>
        <v>50000</v>
      </c>
      <c r="S43">
        <f t="shared" si="1"/>
        <v>268.01341803417102</v>
      </c>
      <c r="U43">
        <f t="shared" si="12"/>
        <v>6.9956555000000004E-2</v>
      </c>
      <c r="V43">
        <f t="shared" si="13"/>
        <v>0.01</v>
      </c>
      <c r="W43">
        <f t="shared" si="14"/>
        <v>0.41254923060587373</v>
      </c>
      <c r="X43">
        <f t="shared" si="15"/>
        <v>2.8860522941087489E-2</v>
      </c>
      <c r="Y43">
        <f t="shared" si="16"/>
        <v>4.1254923060587371E-3</v>
      </c>
      <c r="Z43">
        <f t="shared" si="17"/>
        <v>0.3795632153587275</v>
      </c>
      <c r="AB43">
        <f t="shared" si="18"/>
        <v>117.39172423403112</v>
      </c>
      <c r="AC43">
        <f t="shared" si="19"/>
        <v>101.72803470833271</v>
      </c>
      <c r="AE43">
        <f t="shared" si="2"/>
        <v>0</v>
      </c>
      <c r="AF43">
        <f t="shared" si="25"/>
        <v>0</v>
      </c>
      <c r="AG43">
        <f t="shared" si="25"/>
        <v>-9.4890803839681883</v>
      </c>
      <c r="AH43">
        <f t="shared" si="4"/>
        <v>-1443.0261470543744</v>
      </c>
      <c r="AI43">
        <f t="shared" si="26"/>
        <v>-1452.5152274383427</v>
      </c>
      <c r="AJ43">
        <f t="shared" si="6"/>
        <v>15.663689525698402</v>
      </c>
      <c r="AK43">
        <f t="shared" si="20"/>
        <v>8.2174206963821792</v>
      </c>
      <c r="AL43">
        <f t="shared" si="23"/>
        <v>-1428.6341172162622</v>
      </c>
      <c r="AN43">
        <f t="shared" si="27"/>
        <v>0</v>
      </c>
      <c r="AO43">
        <f t="shared" si="27"/>
        <v>0</v>
      </c>
      <c r="AP43">
        <f t="shared" si="27"/>
        <v>-0.10197723182207684</v>
      </c>
      <c r="AQ43">
        <f t="shared" si="27"/>
        <v>-15.507910774167556</v>
      </c>
      <c r="AR43">
        <f t="shared" si="27"/>
        <v>-15.609888005989633</v>
      </c>
      <c r="AS43">
        <f t="shared" si="27"/>
        <v>0.16833451012280282</v>
      </c>
      <c r="AT43">
        <f t="shared" si="27"/>
        <v>8.8310961803030164E-2</v>
      </c>
      <c r="AU43">
        <f t="shared" si="24"/>
        <v>-15.353242534063801</v>
      </c>
      <c r="AW43">
        <v>40</v>
      </c>
      <c r="AX43">
        <f>IF(Z43&gt;0, (R43*SUMPRODUCT(K43:$K$98, X43:$X$98)-K43*$AZ$3)/Z43, 0)</f>
        <v>268.01341803417102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7.8227725999999997E-2</v>
      </c>
      <c r="Q44" s="4">
        <f t="shared" si="22"/>
        <v>25</v>
      </c>
      <c r="R44">
        <f t="shared" si="0"/>
        <v>50000</v>
      </c>
      <c r="S44">
        <f t="shared" si="1"/>
        <v>252.09960139594375</v>
      </c>
      <c r="U44">
        <f t="shared" si="12"/>
        <v>7.8227725999999997E-2</v>
      </c>
      <c r="V44">
        <f t="shared" si="13"/>
        <v>0.01</v>
      </c>
      <c r="W44">
        <f t="shared" si="14"/>
        <v>0.3795632153587275</v>
      </c>
      <c r="X44">
        <f t="shared" si="15"/>
        <v>2.9692367210761527E-2</v>
      </c>
      <c r="Y44">
        <f t="shared" si="16"/>
        <v>3.795632153587275E-3</v>
      </c>
      <c r="Z44">
        <f t="shared" si="17"/>
        <v>0.34607521599437874</v>
      </c>
      <c r="AB44">
        <f t="shared" si="18"/>
        <v>101.72803470833271</v>
      </c>
      <c r="AC44">
        <f t="shared" si="19"/>
        <v>87.245424005198018</v>
      </c>
      <c r="AE44">
        <f t="shared" si="2"/>
        <v>0</v>
      </c>
      <c r="AF44">
        <f t="shared" si="25"/>
        <v>0</v>
      </c>
      <c r="AG44">
        <f t="shared" si="25"/>
        <v>-8.6518803998594684</v>
      </c>
      <c r="AH44">
        <f t="shared" si="4"/>
        <v>-1484.6183605380763</v>
      </c>
      <c r="AI44">
        <f t="shared" si="26"/>
        <v>-1493.2702409379358</v>
      </c>
      <c r="AJ44">
        <f t="shared" si="6"/>
        <v>14.482610703134696</v>
      </c>
      <c r="AK44">
        <f t="shared" si="20"/>
        <v>7.1209624295832903</v>
      </c>
      <c r="AL44">
        <f t="shared" si="23"/>
        <v>-1471.6666678052179</v>
      </c>
      <c r="AN44">
        <f t="shared" si="27"/>
        <v>0</v>
      </c>
      <c r="AO44">
        <f t="shared" si="27"/>
        <v>0</v>
      </c>
      <c r="AP44">
        <f t="shared" si="27"/>
        <v>-8.3017868352357291E-2</v>
      </c>
      <c r="AQ44">
        <f t="shared" si="27"/>
        <v>-14.245440980742691</v>
      </c>
      <c r="AR44">
        <f t="shared" si="27"/>
        <v>-14.328458849095048</v>
      </c>
      <c r="AS44">
        <f t="shared" si="27"/>
        <v>0.13896579855297189</v>
      </c>
      <c r="AT44">
        <f t="shared" si="27"/>
        <v>6.8328166155744607E-2</v>
      </c>
      <c r="AU44">
        <f t="shared" si="24"/>
        <v>-14.121164884386332</v>
      </c>
      <c r="AW44">
        <v>41</v>
      </c>
      <c r="AX44">
        <f>IF(Z44&gt;0, (R44*SUMPRODUCT(K44:$K$98, X44:$X$98)-K44*$AZ$3)/Z44, 0)</f>
        <v>252.09960139594375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8.7072107999999995E-2</v>
      </c>
      <c r="Q45" s="4">
        <f t="shared" si="22"/>
        <v>25</v>
      </c>
      <c r="R45">
        <f t="shared" si="0"/>
        <v>50000</v>
      </c>
      <c r="S45">
        <f t="shared" si="1"/>
        <v>236.54378261734303</v>
      </c>
      <c r="U45">
        <f t="shared" si="12"/>
        <v>8.7072107999999995E-2</v>
      </c>
      <c r="V45">
        <f t="shared" si="13"/>
        <v>0.01</v>
      </c>
      <c r="W45">
        <f t="shared" si="14"/>
        <v>0.34607521599437874</v>
      </c>
      <c r="X45">
        <f t="shared" si="15"/>
        <v>3.0133498583185873E-2</v>
      </c>
      <c r="Y45">
        <f t="shared" si="16"/>
        <v>3.4607521599437875E-3</v>
      </c>
      <c r="Z45">
        <f t="shared" si="17"/>
        <v>0.31248096525124908</v>
      </c>
      <c r="AB45">
        <f t="shared" si="18"/>
        <v>87.245424005198018</v>
      </c>
      <c r="AC45">
        <f t="shared" si="19"/>
        <v>73.915429516448981</v>
      </c>
      <c r="AE45">
        <f t="shared" si="2"/>
        <v>0</v>
      </c>
      <c r="AF45">
        <f t="shared" si="25"/>
        <v>0</v>
      </c>
      <c r="AG45">
        <f t="shared" si="25"/>
        <v>-7.8120241312812269</v>
      </c>
      <c r="AH45">
        <f t="shared" si="4"/>
        <v>-1506.6749291592937</v>
      </c>
      <c r="AI45">
        <f t="shared" si="26"/>
        <v>-1514.486953290575</v>
      </c>
      <c r="AJ45">
        <f t="shared" si="6"/>
        <v>13.329994488749037</v>
      </c>
      <c r="AK45">
        <f t="shared" si="20"/>
        <v>6.1071796803638616</v>
      </c>
      <c r="AL45">
        <f t="shared" si="23"/>
        <v>-1495.0497791214621</v>
      </c>
      <c r="AN45">
        <f t="shared" si="27"/>
        <v>0</v>
      </c>
      <c r="AO45">
        <f t="shared" si="27"/>
        <v>0</v>
      </c>
      <c r="AP45">
        <f t="shared" si="27"/>
        <v>-6.692781149082809E-2</v>
      </c>
      <c r="AQ45">
        <f t="shared" si="27"/>
        <v>-12.908108569832562</v>
      </c>
      <c r="AR45">
        <f t="shared" si="27"/>
        <v>-12.975036381323392</v>
      </c>
      <c r="AS45">
        <f t="shared" si="27"/>
        <v>0.1142018180338691</v>
      </c>
      <c r="AT45">
        <f t="shared" si="27"/>
        <v>5.232192880092551E-2</v>
      </c>
      <c r="AU45">
        <f t="shared" si="24"/>
        <v>-12.808512634488595</v>
      </c>
      <c r="AW45">
        <v>42</v>
      </c>
      <c r="AX45">
        <f>IF(Z45&gt;0, (R45*SUMPRODUCT(K45:$K$98, X45:$X$98)-K45*$AZ$3)/Z45, 0)</f>
        <v>236.54378261734303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9.6466888000000001E-2</v>
      </c>
      <c r="Q46" s="4">
        <f t="shared" si="22"/>
        <v>25</v>
      </c>
      <c r="R46">
        <f t="shared" si="0"/>
        <v>50000</v>
      </c>
      <c r="S46">
        <f t="shared" si="1"/>
        <v>221.42552650956713</v>
      </c>
      <c r="U46">
        <f t="shared" si="12"/>
        <v>9.6466888000000001E-2</v>
      </c>
      <c r="V46">
        <f t="shared" si="13"/>
        <v>0.01</v>
      </c>
      <c r="W46">
        <f t="shared" si="14"/>
        <v>0.31248096525124908</v>
      </c>
      <c r="X46">
        <f t="shared" si="15"/>
        <v>3.0144066277024137E-2</v>
      </c>
      <c r="Y46">
        <f t="shared" si="16"/>
        <v>3.1248096525124907E-3</v>
      </c>
      <c r="Z46">
        <f t="shared" si="17"/>
        <v>0.27921208932171243</v>
      </c>
      <c r="AB46">
        <f t="shared" si="18"/>
        <v>73.915429516448981</v>
      </c>
      <c r="AC46">
        <f t="shared" si="19"/>
        <v>61.824683885896462</v>
      </c>
      <c r="AE46">
        <f t="shared" si="2"/>
        <v>0</v>
      </c>
      <c r="AF46">
        <f t="shared" si="25"/>
        <v>0</v>
      </c>
      <c r="AG46">
        <f t="shared" si="25"/>
        <v>-6.9803022330428108</v>
      </c>
      <c r="AH46">
        <f t="shared" si="4"/>
        <v>-1507.2033138512068</v>
      </c>
      <c r="AI46">
        <f t="shared" si="26"/>
        <v>-1514.1836160842495</v>
      </c>
      <c r="AJ46">
        <f t="shared" si="6"/>
        <v>12.090745630552519</v>
      </c>
      <c r="AK46">
        <f t="shared" si="20"/>
        <v>5.1740800661514292</v>
      </c>
      <c r="AL46">
        <f t="shared" si="23"/>
        <v>-1496.9187903875456</v>
      </c>
      <c r="AN46">
        <f t="shared" si="27"/>
        <v>0</v>
      </c>
      <c r="AO46">
        <f t="shared" si="27"/>
        <v>0</v>
      </c>
      <c r="AP46">
        <f t="shared" si="27"/>
        <v>-5.3394835429240159E-2</v>
      </c>
      <c r="AQ46">
        <f t="shared" si="27"/>
        <v>-11.529138741376476</v>
      </c>
      <c r="AR46">
        <f t="shared" si="27"/>
        <v>-11.582533576805716</v>
      </c>
      <c r="AS46">
        <f t="shared" si="27"/>
        <v>9.248644995687208E-2</v>
      </c>
      <c r="AT46">
        <f t="shared" si="27"/>
        <v>3.9578394230852389E-2</v>
      </c>
      <c r="AU46">
        <f t="shared" si="24"/>
        <v>-11.450468732617992</v>
      </c>
      <c r="AW46">
        <v>43</v>
      </c>
      <c r="AX46">
        <f>IF(Z46&gt;0, (R46*SUMPRODUCT(K46:$K$98, X46:$X$98)-K46*$AZ$3)/Z46, 0)</f>
        <v>221.42552650956713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0.107048017</v>
      </c>
      <c r="Q47" s="4">
        <f t="shared" si="22"/>
        <v>25</v>
      </c>
      <c r="R47">
        <f t="shared" si="0"/>
        <v>50000</v>
      </c>
      <c r="S47">
        <f t="shared" si="1"/>
        <v>206.97340624589165</v>
      </c>
      <c r="U47">
        <f t="shared" si="12"/>
        <v>0.107048017</v>
      </c>
      <c r="V47">
        <f t="shared" si="13"/>
        <v>0.01</v>
      </c>
      <c r="W47">
        <f t="shared" si="14"/>
        <v>0.27921208932171243</v>
      </c>
      <c r="X47">
        <f t="shared" si="15"/>
        <v>2.988910048431619E-2</v>
      </c>
      <c r="Y47">
        <f t="shared" si="16"/>
        <v>2.7921208932171243E-3</v>
      </c>
      <c r="Z47">
        <f t="shared" si="17"/>
        <v>0.24653086794417911</v>
      </c>
      <c r="AB47">
        <f t="shared" si="18"/>
        <v>61.824683885896462</v>
      </c>
      <c r="AC47">
        <f t="shared" si="19"/>
        <v>51.025333483162854</v>
      </c>
      <c r="AE47">
        <f t="shared" si="2"/>
        <v>0</v>
      </c>
      <c r="AF47">
        <f t="shared" si="25"/>
        <v>0</v>
      </c>
      <c r="AG47">
        <f t="shared" si="25"/>
        <v>-6.1632716986044773</v>
      </c>
      <c r="AH47">
        <f t="shared" si="4"/>
        <v>-1494.4550242158095</v>
      </c>
      <c r="AI47">
        <f t="shared" si="26"/>
        <v>-1500.6182959144139</v>
      </c>
      <c r="AJ47">
        <f t="shared" si="6"/>
        <v>10.799350402733609</v>
      </c>
      <c r="AK47">
        <f t="shared" si="20"/>
        <v>4.327727872012753</v>
      </c>
      <c r="AL47">
        <f t="shared" si="23"/>
        <v>-1485.4912176396676</v>
      </c>
      <c r="AN47">
        <f t="shared" si="27"/>
        <v>0</v>
      </c>
      <c r="AO47">
        <f t="shared" si="27"/>
        <v>0</v>
      </c>
      <c r="AP47">
        <f t="shared" si="27"/>
        <v>-4.2093817700184145E-2</v>
      </c>
      <c r="AQ47">
        <f t="shared" si="27"/>
        <v>-10.20680580489554</v>
      </c>
      <c r="AR47">
        <f t="shared" si="27"/>
        <v>-10.248899622595724</v>
      </c>
      <c r="AS47">
        <f t="shared" si="27"/>
        <v>7.3757236312656585E-2</v>
      </c>
      <c r="AT47">
        <f t="shared" si="27"/>
        <v>2.9557448869527981E-2</v>
      </c>
      <c r="AU47">
        <f t="shared" si="24"/>
        <v>-10.14558493741354</v>
      </c>
      <c r="AW47">
        <v>44</v>
      </c>
      <c r="AX47">
        <f>IF(Z47&gt;0, (R47*SUMPRODUCT(K47:$K$98, X47:$X$98)-K47*$AZ$3)/Z47, 0)</f>
        <v>206.97340624589165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0.118979948</v>
      </c>
      <c r="Q48" s="4">
        <f t="shared" si="22"/>
        <v>25</v>
      </c>
      <c r="R48">
        <f t="shared" si="0"/>
        <v>50000</v>
      </c>
      <c r="S48">
        <f t="shared" si="1"/>
        <v>193.12383653677014</v>
      </c>
      <c r="U48">
        <f t="shared" si="12"/>
        <v>0.118979948</v>
      </c>
      <c r="V48">
        <f t="shared" si="13"/>
        <v>0.01</v>
      </c>
      <c r="W48">
        <f t="shared" si="14"/>
        <v>0.24653086794417911</v>
      </c>
      <c r="X48">
        <f t="shared" si="15"/>
        <v>2.9332229848393298E-2</v>
      </c>
      <c r="Y48">
        <f t="shared" si="16"/>
        <v>2.4653086794417913E-3</v>
      </c>
      <c r="Z48">
        <f t="shared" si="17"/>
        <v>0.21473332941634404</v>
      </c>
      <c r="AB48">
        <f t="shared" si="18"/>
        <v>51.025333483162854</v>
      </c>
      <c r="AC48">
        <f t="shared" si="19"/>
        <v>41.470124409198441</v>
      </c>
      <c r="AE48">
        <f t="shared" si="2"/>
        <v>0</v>
      </c>
      <c r="AF48">
        <f t="shared" si="25"/>
        <v>0</v>
      </c>
      <c r="AG48">
        <f t="shared" si="25"/>
        <v>-5.3683332354086009</v>
      </c>
      <c r="AH48">
        <f t="shared" si="4"/>
        <v>-1466.611492419665</v>
      </c>
      <c r="AI48">
        <f t="shared" si="26"/>
        <v>-1471.9798256550735</v>
      </c>
      <c r="AJ48">
        <f t="shared" si="6"/>
        <v>9.5552090739644129</v>
      </c>
      <c r="AK48">
        <f t="shared" si="20"/>
        <v>3.5717733438214001</v>
      </c>
      <c r="AL48">
        <f t="shared" si="23"/>
        <v>-1458.8528432372877</v>
      </c>
      <c r="AN48">
        <f t="shared" si="27"/>
        <v>0</v>
      </c>
      <c r="AO48">
        <f t="shared" si="27"/>
        <v>0</v>
      </c>
      <c r="AP48">
        <f t="shared" si="27"/>
        <v>-3.2736213644725821E-2</v>
      </c>
      <c r="AQ48">
        <f t="shared" si="27"/>
        <v>-8.9434290019453382</v>
      </c>
      <c r="AR48">
        <f t="shared" si="27"/>
        <v>-8.9761652155900649</v>
      </c>
      <c r="AS48">
        <f t="shared" si="27"/>
        <v>5.8267874207610267E-2</v>
      </c>
      <c r="AT48">
        <f t="shared" si="27"/>
        <v>2.1780752078251798E-2</v>
      </c>
      <c r="AU48">
        <f t="shared" si="24"/>
        <v>-8.8961165893042029</v>
      </c>
      <c r="AW48">
        <v>45</v>
      </c>
      <c r="AX48">
        <f>IF(Z48&gt;0, (R48*SUMPRODUCT(K48:$K$98, X48:$X$98)-K48*$AZ$3)/Z48, 0)</f>
        <v>193.12383653677014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0.132636267</v>
      </c>
      <c r="Q49" s="4">
        <f t="shared" si="22"/>
        <v>25</v>
      </c>
      <c r="R49">
        <f t="shared" si="0"/>
        <v>50000</v>
      </c>
      <c r="S49">
        <f t="shared" si="1"/>
        <v>179.83517953477508</v>
      </c>
      <c r="U49">
        <f t="shared" si="12"/>
        <v>0.132636267</v>
      </c>
      <c r="V49">
        <f t="shared" si="13"/>
        <v>0.01</v>
      </c>
      <c r="W49">
        <f t="shared" si="14"/>
        <v>0.21473332941634404</v>
      </c>
      <c r="X49">
        <f t="shared" si="15"/>
        <v>2.8481427214265165E-2</v>
      </c>
      <c r="Y49">
        <f t="shared" si="16"/>
        <v>2.1473332941634405E-3</v>
      </c>
      <c r="Z49">
        <f t="shared" si="17"/>
        <v>0.18410456890791543</v>
      </c>
      <c r="AB49">
        <f t="shared" si="18"/>
        <v>41.470124409198441</v>
      </c>
      <c r="AC49">
        <f t="shared" si="19"/>
        <v>33.108478202727341</v>
      </c>
      <c r="AE49">
        <f t="shared" si="2"/>
        <v>0</v>
      </c>
      <c r="AF49">
        <f t="shared" si="25"/>
        <v>0</v>
      </c>
      <c r="AG49">
        <f t="shared" si="25"/>
        <v>-4.6026142226978859</v>
      </c>
      <c r="AH49">
        <f t="shared" si="4"/>
        <v>-1424.0713607132582</v>
      </c>
      <c r="AI49">
        <f t="shared" si="26"/>
        <v>-1428.673974935956</v>
      </c>
      <c r="AJ49">
        <f t="shared" si="6"/>
        <v>8.3616462064711001</v>
      </c>
      <c r="AK49">
        <f t="shared" si="20"/>
        <v>2.9029087086438912</v>
      </c>
      <c r="AL49">
        <f t="shared" si="23"/>
        <v>-1417.409420020841</v>
      </c>
      <c r="AN49">
        <f t="shared" si="27"/>
        <v>0</v>
      </c>
      <c r="AO49">
        <f t="shared" si="27"/>
        <v>0</v>
      </c>
      <c r="AP49">
        <f t="shared" si="27"/>
        <v>-2.5059680656006843E-2</v>
      </c>
      <c r="AQ49">
        <f t="shared" si="27"/>
        <v>-7.7535878099123163</v>
      </c>
      <c r="AR49">
        <f t="shared" si="27"/>
        <v>-7.7786474905683223</v>
      </c>
      <c r="AS49">
        <f t="shared" si="27"/>
        <v>4.5526340804172796E-2</v>
      </c>
      <c r="AT49">
        <f t="shared" si="27"/>
        <v>1.5805357931892035E-2</v>
      </c>
      <c r="AU49">
        <f t="shared" si="24"/>
        <v>-7.7173157918322577</v>
      </c>
      <c r="AW49">
        <v>46</v>
      </c>
      <c r="AX49">
        <f>IF(Z49&gt;0, (R49*SUMPRODUCT(K49:$K$98, X49:$X$98)-K49*$AZ$3)/Z49, 0)</f>
        <v>179.83517953477508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0.148393413</v>
      </c>
      <c r="Q50" s="4">
        <f t="shared" si="22"/>
        <v>25</v>
      </c>
      <c r="R50">
        <f t="shared" si="0"/>
        <v>50000</v>
      </c>
      <c r="S50">
        <f t="shared" si="1"/>
        <v>166.99196565659969</v>
      </c>
      <c r="U50">
        <f t="shared" si="12"/>
        <v>0.148393413</v>
      </c>
      <c r="V50">
        <f t="shared" si="13"/>
        <v>0.01</v>
      </c>
      <c r="W50">
        <f t="shared" si="14"/>
        <v>0.18410456890791543</v>
      </c>
      <c r="X50">
        <f t="shared" si="15"/>
        <v>2.7319905329139253E-2</v>
      </c>
      <c r="Y50">
        <f t="shared" si="16"/>
        <v>1.8410456890791543E-3</v>
      </c>
      <c r="Z50">
        <f t="shared" si="17"/>
        <v>0.15494361788969702</v>
      </c>
      <c r="AB50">
        <f t="shared" si="18"/>
        <v>33.108478202727341</v>
      </c>
      <c r="AC50">
        <f t="shared" si="19"/>
        <v>25.874339317345591</v>
      </c>
      <c r="AE50">
        <f t="shared" si="2"/>
        <v>0</v>
      </c>
      <c r="AF50">
        <f t="shared" si="25"/>
        <v>0</v>
      </c>
      <c r="AG50">
        <f t="shared" si="25"/>
        <v>-3.8735904472424254</v>
      </c>
      <c r="AH50">
        <f t="shared" si="4"/>
        <v>-1365.9952664569626</v>
      </c>
      <c r="AI50">
        <f t="shared" si="26"/>
        <v>-1369.8688569042049</v>
      </c>
      <c r="AJ50">
        <f t="shared" si="6"/>
        <v>7.2341388853817499</v>
      </c>
      <c r="AK50">
        <f t="shared" si="20"/>
        <v>2.3175934741909141</v>
      </c>
      <c r="AL50">
        <f t="shared" si="23"/>
        <v>-1360.3171245446322</v>
      </c>
      <c r="AN50">
        <f t="shared" si="27"/>
        <v>0</v>
      </c>
      <c r="AO50">
        <f t="shared" si="27"/>
        <v>0</v>
      </c>
      <c r="AP50">
        <f t="shared" si="27"/>
        <v>-1.8830707418046284E-2</v>
      </c>
      <c r="AQ50">
        <f t="shared" si="27"/>
        <v>-6.640520609348096</v>
      </c>
      <c r="AR50">
        <f t="shared" si="27"/>
        <v>-6.6593513167661413</v>
      </c>
      <c r="AS50">
        <f t="shared" si="27"/>
        <v>3.5167360779999809E-2</v>
      </c>
      <c r="AT50">
        <f t="shared" si="27"/>
        <v>1.12665304246428E-2</v>
      </c>
      <c r="AU50">
        <f t="shared" si="24"/>
        <v>-6.6129174255614984</v>
      </c>
      <c r="AW50">
        <v>47</v>
      </c>
      <c r="AX50">
        <f>IF(Z50&gt;0, (R50*SUMPRODUCT(K50:$K$98, X50:$X$98)-K50*$AZ$3)/Z50, 0)</f>
        <v>166.99196565659969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0.16656033000000001</v>
      </c>
      <c r="Q51" s="4">
        <f t="shared" si="22"/>
        <v>25</v>
      </c>
      <c r="R51">
        <f t="shared" si="0"/>
        <v>50000</v>
      </c>
      <c r="S51">
        <f t="shared" si="1"/>
        <v>154.3860689115071</v>
      </c>
      <c r="U51">
        <f t="shared" si="12"/>
        <v>0.16656033000000001</v>
      </c>
      <c r="V51">
        <f t="shared" si="13"/>
        <v>0.01</v>
      </c>
      <c r="W51">
        <f t="shared" si="14"/>
        <v>0.15494361788969702</v>
      </c>
      <c r="X51">
        <f t="shared" si="15"/>
        <v>2.580746012710184E-2</v>
      </c>
      <c r="Y51">
        <f t="shared" si="16"/>
        <v>1.5494361788969701E-3</v>
      </c>
      <c r="Z51">
        <f t="shared" si="17"/>
        <v>0.12758672158369821</v>
      </c>
      <c r="AB51">
        <f t="shared" si="18"/>
        <v>25.874339317345591</v>
      </c>
      <c r="AC51">
        <f t="shared" si="19"/>
        <v>19.697612390614104</v>
      </c>
      <c r="AE51">
        <f t="shared" si="2"/>
        <v>0</v>
      </c>
      <c r="AF51">
        <f t="shared" si="25"/>
        <v>0</v>
      </c>
      <c r="AG51">
        <f t="shared" si="25"/>
        <v>-3.1896680395924553</v>
      </c>
      <c r="AH51">
        <f t="shared" si="4"/>
        <v>-1290.373006355092</v>
      </c>
      <c r="AI51">
        <f t="shared" si="26"/>
        <v>-1293.5626743946846</v>
      </c>
      <c r="AJ51">
        <f t="shared" si="6"/>
        <v>6.1767269267314866</v>
      </c>
      <c r="AK51">
        <f t="shared" si="20"/>
        <v>1.8112037522141915</v>
      </c>
      <c r="AL51">
        <f t="shared" si="23"/>
        <v>-1285.5747437157388</v>
      </c>
      <c r="AN51">
        <f t="shared" si="27"/>
        <v>0</v>
      </c>
      <c r="AO51">
        <f t="shared" si="27"/>
        <v>0</v>
      </c>
      <c r="AP51">
        <f t="shared" si="27"/>
        <v>-1.3844599555520164E-2</v>
      </c>
      <c r="AQ51">
        <f t="shared" si="27"/>
        <v>-5.6008015030057798</v>
      </c>
      <c r="AR51">
        <f t="shared" si="27"/>
        <v>-5.6146461025613013</v>
      </c>
      <c r="AS51">
        <f t="shared" si="27"/>
        <v>2.6809783903193371E-2</v>
      </c>
      <c r="AT51">
        <f t="shared" si="27"/>
        <v>7.8614421161096563E-3</v>
      </c>
      <c r="AU51">
        <f t="shared" si="24"/>
        <v>-5.5799748765419972</v>
      </c>
      <c r="AW51">
        <v>48</v>
      </c>
      <c r="AX51">
        <f>IF(Z51&gt;0, (R51*SUMPRODUCT(K51:$K$98, X51:$X$98)-K51*$AZ$3)/Z51, 0)</f>
        <v>154.3860689115071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0.18820168900000001</v>
      </c>
      <c r="Q52" s="4">
        <f t="shared" si="22"/>
        <v>25</v>
      </c>
      <c r="R52">
        <f t="shared" si="0"/>
        <v>50000</v>
      </c>
      <c r="S52">
        <f t="shared" si="1"/>
        <v>141.84829005672708</v>
      </c>
      <c r="U52">
        <f t="shared" si="12"/>
        <v>0.18820168900000001</v>
      </c>
      <c r="V52">
        <f t="shared" si="13"/>
        <v>0.01</v>
      </c>
      <c r="W52">
        <f t="shared" si="14"/>
        <v>0.12758672158369821</v>
      </c>
      <c r="X52">
        <f t="shared" si="15"/>
        <v>2.401203649602476E-2</v>
      </c>
      <c r="Y52">
        <f t="shared" si="16"/>
        <v>1.2758672158369822E-3</v>
      </c>
      <c r="Z52">
        <f t="shared" si="17"/>
        <v>0.10229881787183646</v>
      </c>
      <c r="AB52">
        <f t="shared" si="18"/>
        <v>19.697612390614104</v>
      </c>
      <c r="AC52">
        <f t="shared" si="19"/>
        <v>14.510912389944554</v>
      </c>
      <c r="AE52">
        <f t="shared" si="2"/>
        <v>0</v>
      </c>
      <c r="AF52">
        <f t="shared" si="25"/>
        <v>0</v>
      </c>
      <c r="AG52">
        <f t="shared" si="25"/>
        <v>-2.5574704467959117</v>
      </c>
      <c r="AH52">
        <f t="shared" si="4"/>
        <v>-1200.6018248012381</v>
      </c>
      <c r="AI52">
        <f t="shared" si="26"/>
        <v>-1203.1592952480339</v>
      </c>
      <c r="AJ52">
        <f t="shared" si="6"/>
        <v>5.1867000006695498</v>
      </c>
      <c r="AK52">
        <f t="shared" si="20"/>
        <v>1.3788328673429875</v>
      </c>
      <c r="AL52">
        <f t="shared" si="23"/>
        <v>-1196.5937623800214</v>
      </c>
      <c r="AN52">
        <f t="shared" si="27"/>
        <v>0</v>
      </c>
      <c r="AO52">
        <f t="shared" si="27"/>
        <v>0</v>
      </c>
      <c r="AP52">
        <f t="shared" si="27"/>
        <v>-9.9112290536494795E-3</v>
      </c>
      <c r="AQ52">
        <f t="shared" si="27"/>
        <v>-4.6528161069241865</v>
      </c>
      <c r="AR52">
        <f t="shared" si="27"/>
        <v>-4.6627273359778352</v>
      </c>
      <c r="AS52">
        <f t="shared" si="27"/>
        <v>2.0100553577697747E-2</v>
      </c>
      <c r="AT52">
        <f t="shared" si="27"/>
        <v>5.3435332525768918E-3</v>
      </c>
      <c r="AU52">
        <f t="shared" si="24"/>
        <v>-4.6372832491475604</v>
      </c>
      <c r="AW52">
        <v>49</v>
      </c>
      <c r="AX52">
        <f>IF(Z52&gt;0, (R52*SUMPRODUCT(K52:$K$98, X52:$X$98)-K52*$AZ$3)/Z52, 0)</f>
        <v>141.84829005672708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0.21316064300000001</v>
      </c>
      <c r="Q53" s="4">
        <f t="shared" si="22"/>
        <v>25</v>
      </c>
      <c r="R53">
        <f t="shared" si="0"/>
        <v>50000</v>
      </c>
      <c r="S53">
        <f t="shared" si="1"/>
        <v>128.70092126694053</v>
      </c>
      <c r="U53">
        <f t="shared" si="12"/>
        <v>0.21316064300000001</v>
      </c>
      <c r="V53">
        <f t="shared" si="13"/>
        <v>0.01</v>
      </c>
      <c r="W53">
        <f t="shared" si="14"/>
        <v>0.10229881787183646</v>
      </c>
      <c r="X53">
        <f t="shared" si="15"/>
        <v>2.1806081795700552E-2</v>
      </c>
      <c r="Y53">
        <f t="shared" si="16"/>
        <v>1.0229881787183646E-3</v>
      </c>
      <c r="Z53">
        <f t="shared" si="17"/>
        <v>7.946974789741755E-2</v>
      </c>
      <c r="AB53">
        <f t="shared" si="18"/>
        <v>14.510912389944554</v>
      </c>
      <c r="AC53">
        <f t="shared" si="19"/>
        <v>10.227829767249149</v>
      </c>
      <c r="AE53">
        <f t="shared" si="2"/>
        <v>0</v>
      </c>
      <c r="AF53">
        <f t="shared" si="25"/>
        <v>0</v>
      </c>
      <c r="AG53">
        <f t="shared" si="25"/>
        <v>-1.9867436974354387</v>
      </c>
      <c r="AH53">
        <f t="shared" si="4"/>
        <v>-1090.3040897850276</v>
      </c>
      <c r="AI53">
        <f t="shared" si="26"/>
        <v>-1092.2908334824631</v>
      </c>
      <c r="AJ53">
        <f t="shared" si="6"/>
        <v>4.2830826226954049</v>
      </c>
      <c r="AK53">
        <f t="shared" si="20"/>
        <v>1.0157638672961189</v>
      </c>
      <c r="AL53">
        <f t="shared" si="23"/>
        <v>-1086.9919869924715</v>
      </c>
      <c r="AN53">
        <f t="shared" si="27"/>
        <v>0</v>
      </c>
      <c r="AO53">
        <f t="shared" si="27"/>
        <v>0</v>
      </c>
      <c r="AP53">
        <f t="shared" si="27"/>
        <v>-6.8744935759971239E-3</v>
      </c>
      <c r="AQ53">
        <f t="shared" si="27"/>
        <v>-3.7726499249932219</v>
      </c>
      <c r="AR53">
        <f t="shared" si="27"/>
        <v>-3.7795244185692192</v>
      </c>
      <c r="AS53">
        <f t="shared" si="27"/>
        <v>1.48202427989035E-2</v>
      </c>
      <c r="AT53">
        <f t="shared" si="27"/>
        <v>3.5147272340518296E-3</v>
      </c>
      <c r="AU53">
        <f t="shared" si="24"/>
        <v>-3.7611894485362636</v>
      </c>
      <c r="AW53">
        <v>50</v>
      </c>
      <c r="AX53">
        <f>IF(Z53&gt;0, (R53*SUMPRODUCT(K53:$K$98, X53:$X$98)-K53*$AZ$3)/Z53, 0)</f>
        <v>128.70092126694053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0.241823134</v>
      </c>
      <c r="Q54" s="4">
        <f t="shared" si="22"/>
        <v>25</v>
      </c>
      <c r="R54">
        <f t="shared" si="0"/>
        <v>50000</v>
      </c>
      <c r="S54">
        <f t="shared" si="1"/>
        <v>114.12029372395197</v>
      </c>
      <c r="U54">
        <f t="shared" si="12"/>
        <v>0.241823134</v>
      </c>
      <c r="V54">
        <f t="shared" si="13"/>
        <v>0.01</v>
      </c>
      <c r="W54">
        <f t="shared" si="14"/>
        <v>7.946974789741755E-2</v>
      </c>
      <c r="X54">
        <f t="shared" si="15"/>
        <v>1.9217623494743423E-2</v>
      </c>
      <c r="Y54">
        <f t="shared" si="16"/>
        <v>7.9469747897417556E-4</v>
      </c>
      <c r="Z54">
        <f t="shared" si="17"/>
        <v>5.9457426923699951E-2</v>
      </c>
      <c r="AB54">
        <f t="shared" si="18"/>
        <v>10.227829767249149</v>
      </c>
      <c r="AC54">
        <f t="shared" si="19"/>
        <v>6.7852990246030487</v>
      </c>
      <c r="AE54">
        <f t="shared" si="2"/>
        <v>0</v>
      </c>
      <c r="AF54">
        <f t="shared" si="25"/>
        <v>0</v>
      </c>
      <c r="AG54">
        <f t="shared" si="25"/>
        <v>-1.4864356730924988</v>
      </c>
      <c r="AH54">
        <f t="shared" si="4"/>
        <v>-960.88117473717114</v>
      </c>
      <c r="AI54">
        <f t="shared" si="26"/>
        <v>-962.36761041026364</v>
      </c>
      <c r="AJ54">
        <f t="shared" si="6"/>
        <v>3.4425307426461007</v>
      </c>
      <c r="AK54">
        <f t="shared" si="20"/>
        <v>0.71594808370744056</v>
      </c>
      <c r="AL54">
        <f t="shared" si="23"/>
        <v>-958.20913158391011</v>
      </c>
      <c r="AN54">
        <f t="shared" si="27"/>
        <v>0</v>
      </c>
      <c r="AO54">
        <f t="shared" si="27"/>
        <v>0</v>
      </c>
      <c r="AP54">
        <f t="shared" si="27"/>
        <v>-4.5922652312738038E-3</v>
      </c>
      <c r="AQ54">
        <f t="shared" si="27"/>
        <v>-2.9685921093044492</v>
      </c>
      <c r="AR54">
        <f t="shared" si="27"/>
        <v>-2.9731843745357232</v>
      </c>
      <c r="AS54">
        <f t="shared" si="27"/>
        <v>1.0635518592038731E-2</v>
      </c>
      <c r="AT54">
        <f t="shared" si="27"/>
        <v>2.2118841411862362E-3</v>
      </c>
      <c r="AU54">
        <f t="shared" si="24"/>
        <v>-2.9603369718024983</v>
      </c>
      <c r="AW54">
        <v>51</v>
      </c>
      <c r="AX54">
        <f>IF(Z54&gt;0, (R54*SUMPRODUCT(K54:$K$98, X54:$X$98)-K54*$AZ$3)/Z54, 0)</f>
        <v>114.12029372395197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0.27493253200000001</v>
      </c>
      <c r="Q55" s="4">
        <f t="shared" si="22"/>
        <v>25</v>
      </c>
      <c r="R55">
        <f t="shared" si="0"/>
        <v>50000</v>
      </c>
      <c r="S55">
        <f t="shared" si="1"/>
        <v>96.703576283563407</v>
      </c>
      <c r="U55">
        <f t="shared" si="12"/>
        <v>0.27493253200000001</v>
      </c>
      <c r="V55">
        <f t="shared" si="13"/>
        <v>0.01</v>
      </c>
      <c r="W55">
        <f t="shared" si="14"/>
        <v>5.9457426923699951E-2</v>
      </c>
      <c r="X55">
        <f t="shared" si="15"/>
        <v>1.6346780930337798E-2</v>
      </c>
      <c r="Y55">
        <f t="shared" si="16"/>
        <v>5.9457426923699951E-4</v>
      </c>
      <c r="Z55">
        <f t="shared" si="17"/>
        <v>4.2516071724125151E-2</v>
      </c>
      <c r="AB55">
        <f t="shared" si="18"/>
        <v>6.7852990246030487</v>
      </c>
      <c r="AC55">
        <f t="shared" si="19"/>
        <v>4.1114561852513898</v>
      </c>
      <c r="AE55">
        <f t="shared" si="2"/>
        <v>0</v>
      </c>
      <c r="AF55">
        <f t="shared" si="25"/>
        <v>0</v>
      </c>
      <c r="AG55">
        <f t="shared" si="25"/>
        <v>-1.0629017931031288</v>
      </c>
      <c r="AH55">
        <f t="shared" si="4"/>
        <v>-817.33904651688988</v>
      </c>
      <c r="AI55">
        <f t="shared" si="26"/>
        <v>-818.40194830999303</v>
      </c>
      <c r="AJ55">
        <f t="shared" si="6"/>
        <v>2.6738428393516589</v>
      </c>
      <c r="AK55">
        <f t="shared" si="20"/>
        <v>0.47497093172221344</v>
      </c>
      <c r="AL55">
        <f t="shared" si="23"/>
        <v>-815.2531345389192</v>
      </c>
      <c r="AN55">
        <f t="shared" si="27"/>
        <v>0</v>
      </c>
      <c r="AO55">
        <f t="shared" si="27"/>
        <v>0</v>
      </c>
      <c r="AP55">
        <f t="shared" si="27"/>
        <v>-2.9319459565280296E-3</v>
      </c>
      <c r="AQ55">
        <f t="shared" si="27"/>
        <v>-2.2545769779458436</v>
      </c>
      <c r="AR55">
        <f t="shared" si="27"/>
        <v>-2.2575089239023716</v>
      </c>
      <c r="AS55">
        <f t="shared" si="27"/>
        <v>7.3756228017463543E-3</v>
      </c>
      <c r="AT55">
        <f t="shared" si="27"/>
        <v>1.310176642628147E-3</v>
      </c>
      <c r="AU55">
        <f t="shared" si="24"/>
        <v>-2.2488231244579975</v>
      </c>
      <c r="AW55">
        <v>52</v>
      </c>
      <c r="AX55">
        <f>IF(Z55&gt;0, (R55*SUMPRODUCT(K55:$K$98, X55:$X$98)-K55*$AZ$3)/Z55, 0)</f>
        <v>96.703576283563407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0.31195269799999997</v>
      </c>
      <c r="Q56" s="4">
        <f t="shared" si="22"/>
        <v>25</v>
      </c>
      <c r="R56">
        <f t="shared" si="0"/>
        <v>50000</v>
      </c>
      <c r="S56">
        <f t="shared" si="1"/>
        <v>73.541521591470641</v>
      </c>
      <c r="U56">
        <f t="shared" si="12"/>
        <v>0.31195269799999997</v>
      </c>
      <c r="V56">
        <f t="shared" si="13"/>
        <v>0.01</v>
      </c>
      <c r="W56">
        <f t="shared" si="14"/>
        <v>4.2516071724125151E-2</v>
      </c>
      <c r="X56">
        <f t="shared" si="15"/>
        <v>1.3263003282702352E-2</v>
      </c>
      <c r="Y56">
        <f t="shared" si="16"/>
        <v>4.2516071724125153E-4</v>
      </c>
      <c r="Z56">
        <f t="shared" si="17"/>
        <v>2.8827907724181551E-2</v>
      </c>
      <c r="AB56">
        <f t="shared" si="18"/>
        <v>4.1114561852513898</v>
      </c>
      <c r="AC56">
        <f t="shared" si="19"/>
        <v>2.1200481983348207</v>
      </c>
      <c r="AE56">
        <f t="shared" si="2"/>
        <v>0</v>
      </c>
      <c r="AF56">
        <f t="shared" si="25"/>
        <v>0</v>
      </c>
      <c r="AG56">
        <f t="shared" si="25"/>
        <v>-0.72069769310453879</v>
      </c>
      <c r="AH56">
        <f t="shared" si="4"/>
        <v>-663.15016413511762</v>
      </c>
      <c r="AI56">
        <f t="shared" si="26"/>
        <v>-663.87086182822213</v>
      </c>
      <c r="AJ56">
        <f t="shared" si="6"/>
        <v>1.9914079869165691</v>
      </c>
      <c r="AK56">
        <f t="shared" si="20"/>
        <v>0.28780193296759732</v>
      </c>
      <c r="AL56">
        <f t="shared" si="23"/>
        <v>-661.59165190833801</v>
      </c>
      <c r="AN56">
        <f t="shared" si="27"/>
        <v>0</v>
      </c>
      <c r="AO56">
        <f t="shared" si="27"/>
        <v>0</v>
      </c>
      <c r="AP56">
        <f t="shared" si="27"/>
        <v>-1.7749982548514644E-3</v>
      </c>
      <c r="AQ56">
        <f t="shared" si="27"/>
        <v>-1.633265092016267</v>
      </c>
      <c r="AR56">
        <f t="shared" si="27"/>
        <v>-1.6350400902711184</v>
      </c>
      <c r="AS56">
        <f t="shared" si="27"/>
        <v>4.9046163672976477E-3</v>
      </c>
      <c r="AT56">
        <f t="shared" si="27"/>
        <v>7.0882414866598408E-4</v>
      </c>
      <c r="AU56">
        <f t="shared" si="24"/>
        <v>-1.6294266497551548</v>
      </c>
      <c r="AW56">
        <v>53</v>
      </c>
      <c r="AX56">
        <f>IF(Z56&gt;0, (R56*SUMPRODUCT(K56:$K$98, X56:$X$98)-K56*$AZ$3)/Z56, 0)</f>
        <v>73.541521591470641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0.35315455400000001</v>
      </c>
      <c r="Q57" s="4">
        <f t="shared" si="22"/>
        <v>25</v>
      </c>
      <c r="R57">
        <f t="shared" si="0"/>
        <v>50000</v>
      </c>
      <c r="S57">
        <f t="shared" si="1"/>
        <v>39.313606185215889</v>
      </c>
      <c r="U57">
        <f t="shared" si="12"/>
        <v>0.35315455400000001</v>
      </c>
      <c r="V57">
        <f t="shared" si="13"/>
        <v>0.01</v>
      </c>
      <c r="W57">
        <f t="shared" si="14"/>
        <v>2.8827907724181551E-2</v>
      </c>
      <c r="X57">
        <f t="shared" si="15"/>
        <v>1.018070689508649E-2</v>
      </c>
      <c r="Y57">
        <f t="shared" si="16"/>
        <v>2.8827907724181555E-4</v>
      </c>
      <c r="Z57">
        <f t="shared" si="17"/>
        <v>1.8358921751853243E-2</v>
      </c>
      <c r="AB57">
        <f t="shared" si="18"/>
        <v>2.1200481983348207</v>
      </c>
      <c r="AC57">
        <f t="shared" si="19"/>
        <v>0.7217554197375522</v>
      </c>
      <c r="AE57">
        <f t="shared" si="2"/>
        <v>0</v>
      </c>
      <c r="AF57">
        <f t="shared" si="25"/>
        <v>0</v>
      </c>
      <c r="AG57">
        <f t="shared" si="25"/>
        <v>-0.45897304379633108</v>
      </c>
      <c r="AH57">
        <f t="shared" si="4"/>
        <v>-509.03534475432451</v>
      </c>
      <c r="AI57">
        <f t="shared" si="26"/>
        <v>-509.49431779812085</v>
      </c>
      <c r="AJ57">
        <f t="shared" si="6"/>
        <v>1.3982927785972685</v>
      </c>
      <c r="AK57">
        <f t="shared" si="20"/>
        <v>0.14840337388343747</v>
      </c>
      <c r="AL57">
        <f t="shared" si="23"/>
        <v>-507.94762164564014</v>
      </c>
      <c r="AN57">
        <f t="shared" si="27"/>
        <v>0</v>
      </c>
      <c r="AO57">
        <f t="shared" si="27"/>
        <v>0</v>
      </c>
      <c r="AP57">
        <f t="shared" si="27"/>
        <v>-1.0092853171965199E-3</v>
      </c>
      <c r="AQ57">
        <f t="shared" si="27"/>
        <v>-1.1193727090050842</v>
      </c>
      <c r="AR57">
        <f t="shared" si="27"/>
        <v>-1.1203819943222808</v>
      </c>
      <c r="AS57">
        <f t="shared" si="27"/>
        <v>3.074856769162243E-3</v>
      </c>
      <c r="AT57">
        <f t="shared" si="27"/>
        <v>3.2634018120995416E-4</v>
      </c>
      <c r="AU57">
        <f t="shared" si="24"/>
        <v>-1.1169807973719086</v>
      </c>
      <c r="AW57">
        <v>54</v>
      </c>
      <c r="AX57">
        <f>IF(Z57&gt;0, (R57*SUMPRODUCT(K57:$K$98, X57:$X$98)-K57*$AZ$3)/Z57, 0)</f>
        <v>39.313606185215889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0.39812553899999997</v>
      </c>
      <c r="Q58" s="4">
        <f t="shared" si="22"/>
        <v>25</v>
      </c>
      <c r="R58">
        <f t="shared" si="0"/>
        <v>50000</v>
      </c>
      <c r="S58">
        <f t="shared" si="1"/>
        <v>-17.284881545956296</v>
      </c>
      <c r="U58">
        <f t="shared" si="12"/>
        <v>0.39812553899999997</v>
      </c>
      <c r="V58">
        <f t="shared" si="13"/>
        <v>0.01</v>
      </c>
      <c r="W58">
        <f t="shared" si="14"/>
        <v>1.8358921751853243E-2</v>
      </c>
      <c r="X58">
        <f t="shared" si="15"/>
        <v>7.3091556179153963E-3</v>
      </c>
      <c r="Y58">
        <f t="shared" si="16"/>
        <v>1.8358921751853244E-4</v>
      </c>
      <c r="Z58">
        <f t="shared" si="17"/>
        <v>1.0866176916419314E-2</v>
      </c>
      <c r="AB58">
        <f t="shared" si="18"/>
        <v>0.7217554197375522</v>
      </c>
      <c r="AC58">
        <f t="shared" si="19"/>
        <v>-0.18782058085771247</v>
      </c>
      <c r="AE58">
        <f t="shared" si="2"/>
        <v>0</v>
      </c>
      <c r="AF58">
        <f t="shared" si="25"/>
        <v>0</v>
      </c>
      <c r="AG58">
        <f t="shared" si="25"/>
        <v>-0.27165442291048286</v>
      </c>
      <c r="AH58">
        <f t="shared" si="4"/>
        <v>-365.45778089576982</v>
      </c>
      <c r="AI58">
        <f t="shared" si="26"/>
        <v>-365.72943531868032</v>
      </c>
      <c r="AJ58">
        <f t="shared" si="6"/>
        <v>0.90957600059526467</v>
      </c>
      <c r="AK58">
        <f t="shared" si="20"/>
        <v>5.0522879381628659E-2</v>
      </c>
      <c r="AL58">
        <f t="shared" si="23"/>
        <v>-364.76933643870342</v>
      </c>
      <c r="AN58">
        <f t="shared" si="27"/>
        <v>0</v>
      </c>
      <c r="AO58">
        <f t="shared" si="27"/>
        <v>0</v>
      </c>
      <c r="AP58">
        <f t="shared" si="27"/>
        <v>-5.3336625277759298E-4</v>
      </c>
      <c r="AQ58">
        <f t="shared" si="27"/>
        <v>-0.71753975163151851</v>
      </c>
      <c r="AR58">
        <f t="shared" si="27"/>
        <v>-0.71807311788429606</v>
      </c>
      <c r="AS58">
        <f t="shared" si="27"/>
        <v>1.7858613817371609E-3</v>
      </c>
      <c r="AT58">
        <f t="shared" si="27"/>
        <v>9.9196613721961709E-5</v>
      </c>
      <c r="AU58">
        <f t="shared" si="24"/>
        <v>-0.71618805988883694</v>
      </c>
      <c r="AW58">
        <v>55</v>
      </c>
      <c r="AX58">
        <f>IF(Z58&gt;0, (R58*SUMPRODUCT(K58:$K$98, X58:$X$98)-K58*$AZ$3)/Z58, 0)</f>
        <v>-17.284881545956296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0.44755673899999998</v>
      </c>
      <c r="Q59" s="4">
        <f t="shared" si="22"/>
        <v>25</v>
      </c>
      <c r="R59">
        <f t="shared" si="0"/>
        <v>50000</v>
      </c>
      <c r="S59">
        <f t="shared" si="1"/>
        <v>-121.82001903831988</v>
      </c>
      <c r="U59">
        <f t="shared" si="12"/>
        <v>0.44755673899999998</v>
      </c>
      <c r="V59">
        <f t="shared" si="13"/>
        <v>0.01</v>
      </c>
      <c r="W59">
        <f t="shared" si="14"/>
        <v>1.0866176916419314E-2</v>
      </c>
      <c r="X59">
        <f t="shared" si="15"/>
        <v>4.8632307061097033E-3</v>
      </c>
      <c r="Y59">
        <f t="shared" si="16"/>
        <v>1.0866176916419313E-4</v>
      </c>
      <c r="Z59">
        <f t="shared" si="17"/>
        <v>5.8942844411454176E-3</v>
      </c>
      <c r="AB59">
        <f t="shared" si="18"/>
        <v>-0.18782058085771247</v>
      </c>
      <c r="AC59">
        <f t="shared" si="19"/>
        <v>-0.71804184283760741</v>
      </c>
      <c r="AE59">
        <f t="shared" si="2"/>
        <v>0</v>
      </c>
      <c r="AF59">
        <f t="shared" si="25"/>
        <v>0</v>
      </c>
      <c r="AG59">
        <f t="shared" si="25"/>
        <v>-0.14735711102863544</v>
      </c>
      <c r="AH59">
        <f t="shared" si="4"/>
        <v>-243.16153530548516</v>
      </c>
      <c r="AI59">
        <f t="shared" si="26"/>
        <v>-243.3088924165138</v>
      </c>
      <c r="AJ59">
        <f t="shared" si="6"/>
        <v>0.53022126197989494</v>
      </c>
      <c r="AK59">
        <f t="shared" si="20"/>
        <v>-1.3147440660039875E-2</v>
      </c>
      <c r="AL59">
        <f t="shared" si="23"/>
        <v>-242.79181859519394</v>
      </c>
      <c r="AN59">
        <f t="shared" si="27"/>
        <v>0</v>
      </c>
      <c r="AO59">
        <f t="shared" si="27"/>
        <v>0</v>
      </c>
      <c r="AP59">
        <f t="shared" si="27"/>
        <v>-2.5832225845002485E-4</v>
      </c>
      <c r="AQ59">
        <f t="shared" si="27"/>
        <v>-0.42627082283176637</v>
      </c>
      <c r="AR59">
        <f t="shared" si="27"/>
        <v>-0.42652914509021639</v>
      </c>
      <c r="AS59">
        <f t="shared" si="27"/>
        <v>9.2949673698646419E-4</v>
      </c>
      <c r="AT59">
        <f t="shared" si="27"/>
        <v>-2.3047931249678192E-5</v>
      </c>
      <c r="AU59">
        <f t="shared" si="24"/>
        <v>-0.42562269628447963</v>
      </c>
      <c r="AW59">
        <v>56</v>
      </c>
      <c r="AX59">
        <f>IF(Z59&gt;0, (R59*SUMPRODUCT(K59:$K$98, X59:$X$98)-K59*$AZ$3)/Z59, 0)</f>
        <v>-121.82001903831988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0.50316588799999995</v>
      </c>
      <c r="Q60" s="4">
        <f t="shared" si="22"/>
        <v>25</v>
      </c>
      <c r="R60">
        <f t="shared" si="0"/>
        <v>50000</v>
      </c>
      <c r="S60">
        <f t="shared" si="1"/>
        <v>-340.4951476603614</v>
      </c>
      <c r="U60">
        <f t="shared" si="12"/>
        <v>0.50316588799999995</v>
      </c>
      <c r="V60">
        <f t="shared" si="13"/>
        <v>0.01</v>
      </c>
      <c r="W60">
        <f t="shared" si="14"/>
        <v>5.8942844411454176E-3</v>
      </c>
      <c r="X60">
        <f t="shared" si="15"/>
        <v>2.9658028649535177E-3</v>
      </c>
      <c r="Y60">
        <f t="shared" si="16"/>
        <v>5.8942844411454177E-5</v>
      </c>
      <c r="Z60">
        <f t="shared" si="17"/>
        <v>2.8695387317804457E-3</v>
      </c>
      <c r="AB60">
        <f t="shared" si="18"/>
        <v>-0.71804184283760741</v>
      </c>
      <c r="AC60">
        <f t="shared" si="19"/>
        <v>-0.97706401419470901</v>
      </c>
      <c r="AE60">
        <f t="shared" si="2"/>
        <v>0</v>
      </c>
      <c r="AF60">
        <f t="shared" si="25"/>
        <v>0</v>
      </c>
      <c r="AG60">
        <f t="shared" si="25"/>
        <v>-7.1738468294511137E-2</v>
      </c>
      <c r="AH60">
        <f t="shared" si="4"/>
        <v>-148.29014324767587</v>
      </c>
      <c r="AI60">
        <f t="shared" si="26"/>
        <v>-148.36188171597038</v>
      </c>
      <c r="AJ60">
        <f t="shared" si="6"/>
        <v>0.25902217135710159</v>
      </c>
      <c r="AK60">
        <f t="shared" si="20"/>
        <v>-5.0262928998632522E-2</v>
      </c>
      <c r="AL60">
        <f t="shared" si="23"/>
        <v>-148.15312247361192</v>
      </c>
      <c r="AN60">
        <f t="shared" si="27"/>
        <v>0</v>
      </c>
      <c r="AO60">
        <f t="shared" si="27"/>
        <v>0</v>
      </c>
      <c r="AP60">
        <f t="shared" si="27"/>
        <v>-1.1228579223424316E-4</v>
      </c>
      <c r="AQ60">
        <f t="shared" si="27"/>
        <v>-0.23210526529137901</v>
      </c>
      <c r="AR60">
        <f t="shared" si="27"/>
        <v>-0.23221755108361325</v>
      </c>
      <c r="AS60">
        <f t="shared" si="27"/>
        <v>4.0542418047823521E-4</v>
      </c>
      <c r="AT60">
        <f t="shared" si="27"/>
        <v>-7.8672056106009549E-5</v>
      </c>
      <c r="AU60">
        <f t="shared" si="24"/>
        <v>-0.23189079895924103</v>
      </c>
      <c r="AW60">
        <v>57</v>
      </c>
      <c r="AX60">
        <f>IF(Z60&gt;0, (R60*SUMPRODUCT(K60:$K$98, X60:$X$98)-K60*$AZ$3)/Z60, 0)</f>
        <v>-340.4951476603614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0.56565928300000001</v>
      </c>
      <c r="Q61" s="4">
        <f t="shared" si="22"/>
        <v>25</v>
      </c>
      <c r="R61">
        <f t="shared" si="0"/>
        <v>50000</v>
      </c>
      <c r="S61">
        <f t="shared" si="1"/>
        <v>-870.38933580111859</v>
      </c>
      <c r="U61">
        <f t="shared" si="12"/>
        <v>0.56565928300000001</v>
      </c>
      <c r="V61">
        <f t="shared" si="13"/>
        <v>0.01</v>
      </c>
      <c r="W61">
        <f t="shared" si="14"/>
        <v>2.8695387317804457E-3</v>
      </c>
      <c r="X61">
        <f t="shared" si="15"/>
        <v>1.6231812215596563E-3</v>
      </c>
      <c r="Y61">
        <f t="shared" si="16"/>
        <v>2.8695387317804459E-5</v>
      </c>
      <c r="Z61">
        <f t="shared" si="17"/>
        <v>1.2176621229029851E-3</v>
      </c>
      <c r="AB61">
        <f t="shared" si="18"/>
        <v>-0.97706401419470901</v>
      </c>
      <c r="AC61">
        <f t="shared" si="19"/>
        <v>-1.0598401263837092</v>
      </c>
      <c r="AE61">
        <f t="shared" si="2"/>
        <v>0</v>
      </c>
      <c r="AF61">
        <f t="shared" si="25"/>
        <v>0</v>
      </c>
      <c r="AG61">
        <f t="shared" si="25"/>
        <v>-3.0441553072574627E-2</v>
      </c>
      <c r="AH61">
        <f t="shared" si="4"/>
        <v>-81.159061077982813</v>
      </c>
      <c r="AI61">
        <f t="shared" si="26"/>
        <v>-81.18950263105539</v>
      </c>
      <c r="AJ61">
        <f t="shared" si="6"/>
        <v>8.2776112189000162E-2</v>
      </c>
      <c r="AK61">
        <f t="shared" si="20"/>
        <v>-6.8394480993629631E-2</v>
      </c>
      <c r="AL61">
        <f t="shared" si="23"/>
        <v>-81.175120999860027</v>
      </c>
      <c r="AN61">
        <f t="shared" si="27"/>
        <v>0</v>
      </c>
      <c r="AO61">
        <f t="shared" si="27"/>
        <v>0</v>
      </c>
      <c r="AP61">
        <f t="shared" si="27"/>
        <v>-4.2542351415706939E-5</v>
      </c>
      <c r="AQ61">
        <f t="shared" si="27"/>
        <v>-0.11342053701126598</v>
      </c>
      <c r="AR61">
        <f t="shared" si="27"/>
        <v>-0.1134630793626817</v>
      </c>
      <c r="AS61">
        <f t="shared" si="27"/>
        <v>1.1568038086542323E-4</v>
      </c>
      <c r="AT61">
        <f t="shared" si="27"/>
        <v>-9.55819185173982E-5</v>
      </c>
      <c r="AU61">
        <f t="shared" si="24"/>
        <v>-0.11344298090033368</v>
      </c>
      <c r="AW61">
        <v>58</v>
      </c>
      <c r="AX61">
        <f>IF(Z61&gt;0, (R61*SUMPRODUCT(K61:$K$98, X61:$X$98)-K61*$AZ$3)/Z61, 0)</f>
        <v>-870.38933580111859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0.63613866799999996</v>
      </c>
      <c r="Q62" s="4">
        <f t="shared" si="22"/>
        <v>25</v>
      </c>
      <c r="R62">
        <f t="shared" si="0"/>
        <v>50000</v>
      </c>
      <c r="S62">
        <f t="shared" si="1"/>
        <v>-2413.4852323052828</v>
      </c>
      <c r="U62">
        <f t="shared" si="12"/>
        <v>0.63613866799999996</v>
      </c>
      <c r="V62">
        <f t="shared" si="13"/>
        <v>0.01</v>
      </c>
      <c r="W62">
        <f t="shared" si="14"/>
        <v>1.2176621229029851E-3</v>
      </c>
      <c r="X62">
        <f t="shared" si="15"/>
        <v>7.7460196093755715E-4</v>
      </c>
      <c r="Y62">
        <f t="shared" si="16"/>
        <v>1.2176621229029851E-5</v>
      </c>
      <c r="Z62">
        <f t="shared" si="17"/>
        <v>4.3088354073639811E-4</v>
      </c>
      <c r="AB62">
        <f t="shared" si="18"/>
        <v>-1.0598401263837092</v>
      </c>
      <c r="AC62">
        <f t="shared" si="19"/>
        <v>-1.0399310624107085</v>
      </c>
      <c r="AE62">
        <f t="shared" si="2"/>
        <v>0</v>
      </c>
      <c r="AF62">
        <f t="shared" si="25"/>
        <v>0</v>
      </c>
      <c r="AG62">
        <f t="shared" si="25"/>
        <v>-1.0772088518409953E-2</v>
      </c>
      <c r="AH62">
        <f t="shared" si="4"/>
        <v>-38.730098046877856</v>
      </c>
      <c r="AI62">
        <f t="shared" si="26"/>
        <v>-38.740870135396264</v>
      </c>
      <c r="AJ62">
        <f t="shared" si="6"/>
        <v>-1.9909063973000629E-2</v>
      </c>
      <c r="AK62">
        <f t="shared" si="20"/>
        <v>-7.4188808846859647E-2</v>
      </c>
      <c r="AL62">
        <f t="shared" si="23"/>
        <v>-38.83496800821613</v>
      </c>
      <c r="AN62">
        <f t="shared" si="27"/>
        <v>0</v>
      </c>
      <c r="AO62">
        <f t="shared" si="27"/>
        <v>0</v>
      </c>
      <c r="AP62">
        <f t="shared" si="27"/>
        <v>-1.344115458783406E-5</v>
      </c>
      <c r="AQ62">
        <f t="shared" si="27"/>
        <v>-4.8326490648528078E-2</v>
      </c>
      <c r="AR62">
        <f t="shared" si="27"/>
        <v>-4.833993180311591E-2</v>
      </c>
      <c r="AS62">
        <f t="shared" si="27"/>
        <v>-2.484205417573743E-5</v>
      </c>
      <c r="AT62">
        <f t="shared" si="27"/>
        <v>-9.2571022480337353E-5</v>
      </c>
      <c r="AU62">
        <f t="shared" si="24"/>
        <v>-4.8457344879771991E-2</v>
      </c>
      <c r="AW62">
        <v>59</v>
      </c>
      <c r="AX62">
        <f>IF(Z62&gt;0, (R62*SUMPRODUCT(K62:$K$98, X62:$X$98)-K62*$AZ$3)/Z62, 0)</f>
        <v>-2413.4852323052828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0.71227412300000004</v>
      </c>
      <c r="Q63" s="4">
        <f t="shared" si="22"/>
        <v>25</v>
      </c>
      <c r="R63">
        <f t="shared" si="0"/>
        <v>50000</v>
      </c>
      <c r="S63">
        <f t="shared" si="1"/>
        <v>-8099.2181808989326</v>
      </c>
      <c r="U63">
        <f t="shared" si="12"/>
        <v>0.71227412300000004</v>
      </c>
      <c r="V63">
        <f t="shared" si="13"/>
        <v>0.01</v>
      </c>
      <c r="W63">
        <f t="shared" si="14"/>
        <v>4.3088354073639811E-4</v>
      </c>
      <c r="X63">
        <f t="shared" si="15"/>
        <v>3.0690719609315276E-4</v>
      </c>
      <c r="Y63">
        <f t="shared" si="16"/>
        <v>4.3088354073639814E-6</v>
      </c>
      <c r="Z63">
        <f t="shared" si="17"/>
        <v>1.1966750923588136E-4</v>
      </c>
      <c r="AB63">
        <f t="shared" si="18"/>
        <v>-1.0399310624107085</v>
      </c>
      <c r="AC63">
        <f t="shared" si="19"/>
        <v>-0.96921326646614125</v>
      </c>
      <c r="AE63">
        <f t="shared" si="2"/>
        <v>0</v>
      </c>
      <c r="AF63">
        <f t="shared" si="25"/>
        <v>0</v>
      </c>
      <c r="AG63">
        <f t="shared" si="25"/>
        <v>-2.9916877308970341E-3</v>
      </c>
      <c r="AH63">
        <f t="shared" si="4"/>
        <v>-15.345359804657638</v>
      </c>
      <c r="AI63">
        <f t="shared" si="26"/>
        <v>-15.348351492388536</v>
      </c>
      <c r="AJ63">
        <f t="shared" si="6"/>
        <v>-7.0717795944567285E-2</v>
      </c>
      <c r="AK63">
        <f t="shared" si="20"/>
        <v>-7.2795174368749604E-2</v>
      </c>
      <c r="AL63">
        <f t="shared" si="23"/>
        <v>-15.491864462701853</v>
      </c>
      <c r="AN63">
        <f t="shared" si="27"/>
        <v>0</v>
      </c>
      <c r="AO63">
        <f t="shared" si="27"/>
        <v>0</v>
      </c>
      <c r="AP63">
        <f t="shared" si="27"/>
        <v>-3.3329968266060595E-6</v>
      </c>
      <c r="AQ63">
        <f t="shared" si="27"/>
        <v>-1.7096047493137378E-2</v>
      </c>
      <c r="AR63">
        <f t="shared" si="27"/>
        <v>-1.7099380489963987E-2</v>
      </c>
      <c r="AS63">
        <f t="shared" si="27"/>
        <v>-7.8785692448303814E-5</v>
      </c>
      <c r="AT63">
        <f t="shared" si="27"/>
        <v>-8.1100070257174759E-5</v>
      </c>
      <c r="AU63">
        <f t="shared" si="24"/>
        <v>-1.7259266252669464E-2</v>
      </c>
      <c r="AW63">
        <v>60</v>
      </c>
      <c r="AX63">
        <f>IF(Z63&gt;0, (R63*SUMPRODUCT(K63:$K$98, X63:$X$98)-K63*$AZ$3)/Z63, 0)</f>
        <v>-8099.2181808989326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0.79182603500000004</v>
      </c>
      <c r="Q64" s="4">
        <f t="shared" si="22"/>
        <v>25</v>
      </c>
      <c r="R64">
        <f t="shared" si="0"/>
        <v>50000</v>
      </c>
      <c r="S64">
        <f t="shared" si="1"/>
        <v>-37108.173598433408</v>
      </c>
      <c r="U64">
        <f t="shared" si="12"/>
        <v>0.79182603500000004</v>
      </c>
      <c r="V64">
        <f t="shared" si="13"/>
        <v>0.01</v>
      </c>
      <c r="W64">
        <f t="shared" si="14"/>
        <v>1.1966750923588136E-4</v>
      </c>
      <c r="X64">
        <f t="shared" si="15"/>
        <v>9.4755849356573826E-5</v>
      </c>
      <c r="Y64">
        <f t="shared" si="16"/>
        <v>1.1966750923588137E-6</v>
      </c>
      <c r="Z64">
        <f t="shared" si="17"/>
        <v>2.3714984786948721E-5</v>
      </c>
      <c r="AB64">
        <f t="shared" si="18"/>
        <v>-0.96921326646614125</v>
      </c>
      <c r="AC64">
        <f t="shared" si="19"/>
        <v>-0.88001977235830042</v>
      </c>
      <c r="AE64">
        <f t="shared" si="2"/>
        <v>0</v>
      </c>
      <c r="AF64">
        <f t="shared" si="25"/>
        <v>0</v>
      </c>
      <c r="AG64">
        <f t="shared" si="25"/>
        <v>-5.9287461967371801E-4</v>
      </c>
      <c r="AH64">
        <f t="shared" si="4"/>
        <v>-4.7377924678286911</v>
      </c>
      <c r="AI64">
        <f t="shared" si="26"/>
        <v>-4.7383853424483648</v>
      </c>
      <c r="AJ64">
        <f t="shared" si="6"/>
        <v>-8.9193494107840832E-2</v>
      </c>
      <c r="AK64">
        <f t="shared" si="20"/>
        <v>-6.7844928652629893E-2</v>
      </c>
      <c r="AL64">
        <f t="shared" si="23"/>
        <v>-4.895423765208835</v>
      </c>
      <c r="AN64">
        <f t="shared" si="27"/>
        <v>0</v>
      </c>
      <c r="AO64">
        <f t="shared" si="27"/>
        <v>0</v>
      </c>
      <c r="AP64">
        <f t="shared" si="27"/>
        <v>-5.8974392541155365E-7</v>
      </c>
      <c r="AQ64">
        <f t="shared" si="27"/>
        <v>-4.7127743962126047E-3</v>
      </c>
      <c r="AR64">
        <f t="shared" si="27"/>
        <v>-4.713364140138016E-3</v>
      </c>
      <c r="AS64">
        <f t="shared" si="27"/>
        <v>-8.8722504878483227E-5</v>
      </c>
      <c r="AT64">
        <f t="shared" si="27"/>
        <v>-6.7486671237315619E-5</v>
      </c>
      <c r="AU64">
        <f t="shared" si="24"/>
        <v>-4.8695733162538151E-3</v>
      </c>
      <c r="AW64">
        <v>61</v>
      </c>
      <c r="AX64">
        <f>IF(Z64&gt;0, (R64*SUMPRODUCT(K64:$K$98, X64:$X$98)-K64*$AZ$3)/Z64, 0)</f>
        <v>-37108.173598433408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0.79399978000000004</v>
      </c>
      <c r="Q65" s="4">
        <f t="shared" si="22"/>
        <v>25</v>
      </c>
      <c r="R65">
        <f t="shared" si="0"/>
        <v>50000</v>
      </c>
      <c r="S65">
        <f t="shared" si="1"/>
        <v>-169924.0535898848</v>
      </c>
      <c r="U65">
        <f t="shared" si="12"/>
        <v>0.79399978000000004</v>
      </c>
      <c r="V65">
        <f t="shared" si="13"/>
        <v>0.01</v>
      </c>
      <c r="W65">
        <f t="shared" si="14"/>
        <v>2.3714984786948721E-5</v>
      </c>
      <c r="X65">
        <f t="shared" si="15"/>
        <v>1.8829692703540631E-5</v>
      </c>
      <c r="Y65">
        <f t="shared" si="16"/>
        <v>2.3714984786948721E-7</v>
      </c>
      <c r="Z65">
        <f t="shared" si="17"/>
        <v>4.6481422355386033E-6</v>
      </c>
      <c r="AB65">
        <f t="shared" si="18"/>
        <v>-0.88001977235830042</v>
      </c>
      <c r="AC65">
        <f t="shared" si="19"/>
        <v>-0.78983117032506855</v>
      </c>
      <c r="AE65">
        <f t="shared" si="2"/>
        <v>0</v>
      </c>
      <c r="AF65">
        <f t="shared" si="25"/>
        <v>0</v>
      </c>
      <c r="AG65">
        <f t="shared" si="25"/>
        <v>-1.1620355588846509E-4</v>
      </c>
      <c r="AH65">
        <f t="shared" si="4"/>
        <v>-0.94148463517703151</v>
      </c>
      <c r="AI65">
        <f t="shared" si="26"/>
        <v>-0.94160083873292</v>
      </c>
      <c r="AJ65">
        <f t="shared" si="6"/>
        <v>-9.0188602033231868E-2</v>
      </c>
      <c r="AK65">
        <f t="shared" si="20"/>
        <v>-6.1601384065081033E-2</v>
      </c>
      <c r="AL65">
        <f t="shared" si="23"/>
        <v>-1.093390824831233</v>
      </c>
      <c r="AN65">
        <f t="shared" si="27"/>
        <v>0</v>
      </c>
      <c r="AO65">
        <f t="shared" si="27"/>
        <v>0</v>
      </c>
      <c r="AP65">
        <f t="shared" si="27"/>
        <v>-1.0320530278957868E-7</v>
      </c>
      <c r="AQ65">
        <f t="shared" si="27"/>
        <v>-8.3617240541626766E-4</v>
      </c>
      <c r="AR65">
        <f t="shared" si="27"/>
        <v>-8.3627561071905729E-4</v>
      </c>
      <c r="AS65">
        <f t="shared" si="27"/>
        <v>-8.010031973498718E-5</v>
      </c>
      <c r="AT65">
        <f t="shared" si="27"/>
        <v>-5.4710799906983732E-5</v>
      </c>
      <c r="AU65">
        <f t="shared" si="24"/>
        <v>-9.7108673036102819E-4</v>
      </c>
      <c r="AW65">
        <v>62</v>
      </c>
      <c r="AX65">
        <f>IF(Z65&gt;0, (R65*SUMPRODUCT(K65:$K$98, X65:$X$98)-K65*$AZ$3)/Z65, 0)</f>
        <v>-169924.0535898848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0.79634782599999998</v>
      </c>
      <c r="Q66" s="4">
        <f t="shared" si="22"/>
        <v>25</v>
      </c>
      <c r="R66">
        <f t="shared" si="0"/>
        <v>50000</v>
      </c>
      <c r="S66">
        <f t="shared" si="1"/>
        <v>-784264.02765323373</v>
      </c>
      <c r="U66">
        <f t="shared" si="12"/>
        <v>0.79634782599999998</v>
      </c>
      <c r="V66">
        <f t="shared" si="13"/>
        <v>0.01</v>
      </c>
      <c r="W66">
        <f t="shared" si="14"/>
        <v>4.6481422355386033E-6</v>
      </c>
      <c r="X66">
        <f t="shared" si="15"/>
        <v>3.7015379642099466E-6</v>
      </c>
      <c r="Y66">
        <f t="shared" si="16"/>
        <v>4.6481422355386034E-8</v>
      </c>
      <c r="Z66">
        <f t="shared" si="17"/>
        <v>9.0012284897327066E-7</v>
      </c>
      <c r="AB66">
        <f t="shared" si="18"/>
        <v>-0.78983117032506855</v>
      </c>
      <c r="AC66">
        <f t="shared" si="19"/>
        <v>-0.70593397091848065</v>
      </c>
      <c r="AE66">
        <f t="shared" si="2"/>
        <v>0</v>
      </c>
      <c r="AF66">
        <f t="shared" si="25"/>
        <v>0</v>
      </c>
      <c r="AG66">
        <f t="shared" si="25"/>
        <v>-2.2503071224331765E-5</v>
      </c>
      <c r="AH66">
        <f t="shared" si="4"/>
        <v>-0.18507689821049733</v>
      </c>
      <c r="AI66">
        <f t="shared" si="26"/>
        <v>-0.18509940128172167</v>
      </c>
      <c r="AJ66">
        <f t="shared" si="6"/>
        <v>-8.3897199406587908E-2</v>
      </c>
      <c r="AK66">
        <f t="shared" si="20"/>
        <v>-5.5288181922754802E-2</v>
      </c>
      <c r="AL66">
        <f t="shared" si="23"/>
        <v>-0.32428478261106436</v>
      </c>
      <c r="AN66">
        <f t="shared" si="27"/>
        <v>0</v>
      </c>
      <c r="AO66">
        <f t="shared" si="27"/>
        <v>0</v>
      </c>
      <c r="AP66">
        <f t="shared" si="27"/>
        <v>-1.7844581476366228E-8</v>
      </c>
      <c r="AQ66">
        <f t="shared" si="27"/>
        <v>-1.467630687645584E-4</v>
      </c>
      <c r="AR66">
        <f t="shared" si="27"/>
        <v>-1.4678091334603476E-4</v>
      </c>
      <c r="AS66">
        <f t="shared" si="27"/>
        <v>-6.6529159310086986E-5</v>
      </c>
      <c r="AT66">
        <f t="shared" si="27"/>
        <v>-4.3842658504941634E-5</v>
      </c>
      <c r="AU66">
        <f t="shared" si="24"/>
        <v>-2.5715273116106336E-4</v>
      </c>
      <c r="AW66">
        <v>63</v>
      </c>
      <c r="AX66">
        <f>IF(Z66&gt;0, (R66*SUMPRODUCT(K66:$K$98, X66:$X$98)-K66*$AZ$3)/Z66, 0)</f>
        <v>-784264.02765323373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0.79893513299999996</v>
      </c>
      <c r="Q67" s="4">
        <f t="shared" si="22"/>
        <v>25</v>
      </c>
      <c r="R67">
        <f t="shared" ref="R67:R98" si="28">$C$6</f>
        <v>50000</v>
      </c>
      <c r="S67">
        <f t="shared" ref="S67:S98" si="29">AX67</f>
        <v>-3665653.8398999916</v>
      </c>
      <c r="U67">
        <f t="shared" si="12"/>
        <v>0.79893513299999996</v>
      </c>
      <c r="V67">
        <f t="shared" si="13"/>
        <v>0.01</v>
      </c>
      <c r="W67">
        <f t="shared" si="14"/>
        <v>9.0012284897327066E-7</v>
      </c>
      <c r="X67">
        <f t="shared" si="15"/>
        <v>7.1913976806079883E-7</v>
      </c>
      <c r="Y67">
        <f t="shared" si="16"/>
        <v>9.0012284897327074E-9</v>
      </c>
      <c r="Z67">
        <f t="shared" si="17"/>
        <v>1.7198185242273911E-7</v>
      </c>
      <c r="AB67">
        <f t="shared" si="18"/>
        <v>-0.70593397091848065</v>
      </c>
      <c r="AC67">
        <f t="shared" si="19"/>
        <v>-0.63042593772652733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-4.2995463105684774E-6</v>
      </c>
      <c r="AH67">
        <f t="shared" ref="AH67:AH98" si="32">-X67*R67</f>
        <v>-3.5956988403039944E-2</v>
      </c>
      <c r="AI67">
        <f t="shared" ref="AI67:AI98" si="33">SUM(AE67:AH67)</f>
        <v>-3.5961287949350509E-2</v>
      </c>
      <c r="AJ67">
        <f t="shared" ref="AJ67:AJ98" si="34">AB67-AC67</f>
        <v>-7.5508033191953317E-2</v>
      </c>
      <c r="AK67">
        <f t="shared" si="20"/>
        <v>-4.9415377964293648E-2</v>
      </c>
      <c r="AL67">
        <f t="shared" si="23"/>
        <v>-0.16088469910559747</v>
      </c>
      <c r="AN67">
        <f t="shared" ref="AN67:AU98" si="35">AE67*$K67</f>
        <v>0</v>
      </c>
      <c r="AO67">
        <f t="shared" si="35"/>
        <v>0</v>
      </c>
      <c r="AP67">
        <f t="shared" si="35"/>
        <v>-3.0441719521898015E-9</v>
      </c>
      <c r="AQ67">
        <f t="shared" si="35"/>
        <v>-2.5458326919910691E-5</v>
      </c>
      <c r="AR67">
        <f t="shared" si="35"/>
        <v>-2.5461371091862879E-5</v>
      </c>
      <c r="AS67">
        <f t="shared" si="35"/>
        <v>-5.3461323638486245E-5</v>
      </c>
      <c r="AT67">
        <f t="shared" si="35"/>
        <v>-3.4987158351103167E-5</v>
      </c>
      <c r="AU67">
        <f t="shared" si="24"/>
        <v>-1.1390985308145229E-4</v>
      </c>
      <c r="AW67">
        <v>64</v>
      </c>
      <c r="AX67">
        <f>IF(Z67&gt;0, (R67*SUMPRODUCT(K67:$K$98, X67:$X$98)-K67*$AZ$3)/Z67, 0)</f>
        <v>-3665653.8398999916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0.80179641700000004</v>
      </c>
      <c r="Q68" s="4">
        <f t="shared" si="22"/>
        <v>25</v>
      </c>
      <c r="R68">
        <f t="shared" si="28"/>
        <v>50000</v>
      </c>
      <c r="S68">
        <f t="shared" si="29"/>
        <v>-17390923.524313226</v>
      </c>
      <c r="U68">
        <f t="shared" ref="U68:U98" si="39">M68</f>
        <v>0.80179641700000004</v>
      </c>
      <c r="V68">
        <f t="shared" ref="V68:V98" si="40">$C$10</f>
        <v>0.01</v>
      </c>
      <c r="W68">
        <f t="shared" ref="W68:W98" si="41">Z67</f>
        <v>1.7198185242273911E-7</v>
      </c>
      <c r="X68">
        <f t="shared" ref="X68:X98" si="42">U68*W68</f>
        <v>1.3789443306157499E-7</v>
      </c>
      <c r="Y68">
        <f t="shared" ref="Y68:Y98" si="43">V68*W68</f>
        <v>1.7198185242273911E-9</v>
      </c>
      <c r="Z68">
        <f t="shared" ref="Z68:Z98" si="44">MAX(0, W68-X68-Y68)</f>
        <v>3.2367600836936725E-8</v>
      </c>
      <c r="AB68">
        <f t="shared" ref="AB68:AB98" si="45">AC67</f>
        <v>-0.63042593772652733</v>
      </c>
      <c r="AC68">
        <f t="shared" ref="AC68:AC98" si="46">S68*Z68</f>
        <v>-0.56290247082066336</v>
      </c>
      <c r="AE68">
        <f t="shared" si="30"/>
        <v>0</v>
      </c>
      <c r="AF68">
        <f t="shared" si="31"/>
        <v>0</v>
      </c>
      <c r="AG68">
        <f t="shared" si="31"/>
        <v>-8.0919002092341809E-7</v>
      </c>
      <c r="AH68">
        <f t="shared" si="32"/>
        <v>-6.8947216530787494E-3</v>
      </c>
      <c r="AI68">
        <f t="shared" si="33"/>
        <v>-6.895530843099673E-3</v>
      </c>
      <c r="AJ68">
        <f t="shared" si="34"/>
        <v>-6.7523466905863971E-2</v>
      </c>
      <c r="AK68">
        <f t="shared" ref="AK68:AK98" si="47">G68*SUM(AB68:AB68, AE68:AF68)</f>
        <v>-4.4129815640856919E-2</v>
      </c>
      <c r="AL68">
        <f t="shared" si="23"/>
        <v>-0.11854881338982057</v>
      </c>
      <c r="AN68">
        <f t="shared" si="35"/>
        <v>0</v>
      </c>
      <c r="AO68">
        <f t="shared" si="35"/>
        <v>0</v>
      </c>
      <c r="AP68">
        <f t="shared" si="35"/>
        <v>-5.1153934702698681E-10</v>
      </c>
      <c r="AQ68">
        <f t="shared" si="35"/>
        <v>-4.3585824357101397E-6</v>
      </c>
      <c r="AR68">
        <f t="shared" si="35"/>
        <v>-4.3590939750571673E-6</v>
      </c>
      <c r="AS68">
        <f t="shared" si="35"/>
        <v>-4.2685783656361932E-5</v>
      </c>
      <c r="AT68">
        <f t="shared" si="35"/>
        <v>-2.7897201514651005E-5</v>
      </c>
      <c r="AU68">
        <f t="shared" si="24"/>
        <v>-7.4942079146070111E-5</v>
      </c>
      <c r="AW68">
        <v>65</v>
      </c>
      <c r="AX68">
        <f>IF(Z68&gt;0, (R68*SUMPRODUCT(K68:$K$98, X68:$X$98)-K68*$AZ$3)/Z68, 0)</f>
        <v>-17390923.524313226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0.804638195</v>
      </c>
      <c r="Q69" s="4">
        <f t="shared" ref="Q69:Q98" si="49">$C$8</f>
        <v>25</v>
      </c>
      <c r="R69">
        <f t="shared" si="28"/>
        <v>50000</v>
      </c>
      <c r="S69">
        <f t="shared" si="29"/>
        <v>-83769833.838178828</v>
      </c>
      <c r="U69">
        <f t="shared" si="39"/>
        <v>0.804638195</v>
      </c>
      <c r="V69">
        <f t="shared" si="40"/>
        <v>0.01</v>
      </c>
      <c r="W69">
        <f t="shared" si="41"/>
        <v>3.2367600836936725E-8</v>
      </c>
      <c r="X69">
        <f t="shared" si="42"/>
        <v>2.6044207913913257E-8</v>
      </c>
      <c r="Y69">
        <f t="shared" si="43"/>
        <v>3.2367600836936725E-10</v>
      </c>
      <c r="Z69">
        <f t="shared" si="44"/>
        <v>5.9997169146541008E-9</v>
      </c>
      <c r="AB69">
        <f t="shared" si="45"/>
        <v>-0.56290247082066336</v>
      </c>
      <c r="AC69">
        <f t="shared" si="46"/>
        <v>-0.50259528901668493</v>
      </c>
      <c r="AE69">
        <f t="shared" si="30"/>
        <v>0</v>
      </c>
      <c r="AF69">
        <f t="shared" si="31"/>
        <v>0</v>
      </c>
      <c r="AG69">
        <f t="shared" si="31"/>
        <v>-1.4999292286635252E-7</v>
      </c>
      <c r="AH69">
        <f t="shared" si="32"/>
        <v>-1.3022103956956629E-3</v>
      </c>
      <c r="AI69">
        <f t="shared" si="33"/>
        <v>-1.3023603886185293E-3</v>
      </c>
      <c r="AJ69">
        <f t="shared" si="34"/>
        <v>-6.0307181803978427E-2</v>
      </c>
      <c r="AK69">
        <f t="shared" si="47"/>
        <v>-3.9403172957446442E-2</v>
      </c>
      <c r="AL69">
        <f t="shared" si="23"/>
        <v>-0.1010127151500434</v>
      </c>
      <c r="AN69">
        <f t="shared" si="35"/>
        <v>0</v>
      </c>
      <c r="AO69">
        <f t="shared" si="35"/>
        <v>0</v>
      </c>
      <c r="AP69">
        <f t="shared" si="35"/>
        <v>-8.4660586333431824E-11</v>
      </c>
      <c r="AQ69">
        <f t="shared" si="35"/>
        <v>-7.3500731582727391E-7</v>
      </c>
      <c r="AR69">
        <f t="shared" si="35"/>
        <v>-7.3509197641360732E-7</v>
      </c>
      <c r="AS69">
        <f t="shared" si="35"/>
        <v>-3.4039215144776794E-5</v>
      </c>
      <c r="AT69">
        <f t="shared" si="35"/>
        <v>-2.2240354159558634E-5</v>
      </c>
      <c r="AU69">
        <f t="shared" si="24"/>
        <v>-5.7014661280749038E-5</v>
      </c>
      <c r="AW69">
        <v>66</v>
      </c>
      <c r="AX69">
        <f>IF(Z69&gt;0, (R69*SUMPRODUCT(K69:$K$98, X69:$X$98)-K69*$AZ$3)/Z69, 0)</f>
        <v>-83769833.838178828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0.80770724299999996</v>
      </c>
      <c r="Q70" s="4">
        <f t="shared" si="49"/>
        <v>25</v>
      </c>
      <c r="R70">
        <f t="shared" si="28"/>
        <v>50000</v>
      </c>
      <c r="S70">
        <f t="shared" si="29"/>
        <v>-410299358.60154766</v>
      </c>
      <c r="U70">
        <f t="shared" si="39"/>
        <v>0.80770724299999996</v>
      </c>
      <c r="V70">
        <f t="shared" si="40"/>
        <v>0.01</v>
      </c>
      <c r="W70">
        <f t="shared" si="41"/>
        <v>5.9997169146541008E-9</v>
      </c>
      <c r="X70">
        <f t="shared" si="42"/>
        <v>4.8460148079157295E-9</v>
      </c>
      <c r="Y70">
        <f t="shared" si="43"/>
        <v>5.9997169146541004E-11</v>
      </c>
      <c r="Z70">
        <f t="shared" si="44"/>
        <v>1.0937049375918305E-9</v>
      </c>
      <c r="AB70">
        <f t="shared" si="45"/>
        <v>-0.50259528901668493</v>
      </c>
      <c r="AC70">
        <f t="shared" si="46"/>
        <v>-0.44874643439327377</v>
      </c>
      <c r="AE70">
        <f t="shared" si="30"/>
        <v>0</v>
      </c>
      <c r="AF70">
        <f t="shared" si="31"/>
        <v>0</v>
      </c>
      <c r="AG70">
        <f t="shared" si="31"/>
        <v>-2.7342623439795763E-8</v>
      </c>
      <c r="AH70">
        <f t="shared" si="32"/>
        <v>-2.4230074039578646E-4</v>
      </c>
      <c r="AI70">
        <f t="shared" si="33"/>
        <v>-2.4232808301922625E-4</v>
      </c>
      <c r="AJ70">
        <f t="shared" si="34"/>
        <v>-5.3848854623411158E-2</v>
      </c>
      <c r="AK70">
        <f t="shared" si="47"/>
        <v>-3.5181670231167951E-2</v>
      </c>
      <c r="AL70">
        <f t="shared" si="23"/>
        <v>-8.9272852937598332E-2</v>
      </c>
      <c r="AN70">
        <f t="shared" si="35"/>
        <v>0</v>
      </c>
      <c r="AO70">
        <f t="shared" si="35"/>
        <v>0</v>
      </c>
      <c r="AP70">
        <f t="shared" si="35"/>
        <v>-1.377947472496234E-11</v>
      </c>
      <c r="AQ70">
        <f t="shared" si="35"/>
        <v>-1.221088728181066E-7</v>
      </c>
      <c r="AR70">
        <f t="shared" si="35"/>
        <v>-1.2212265229283154E-7</v>
      </c>
      <c r="AS70">
        <f t="shared" si="35"/>
        <v>-2.7137444689067773E-5</v>
      </c>
      <c r="AT70">
        <f t="shared" si="35"/>
        <v>-1.7730008124485945E-5</v>
      </c>
      <c r="AU70">
        <f t="shared" si="24"/>
        <v>-4.4989575465846551E-5</v>
      </c>
      <c r="AW70">
        <v>67</v>
      </c>
      <c r="AX70">
        <f>IF(Z70&gt;0, (R70*SUMPRODUCT(K70:$K$98, X70:$X$98)-K70*$AZ$3)/Z70, 0)</f>
        <v>-410299358.60154766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0.81092303399999999</v>
      </c>
      <c r="Q71" s="4">
        <f t="shared" si="49"/>
        <v>25</v>
      </c>
      <c r="R71">
        <f t="shared" si="28"/>
        <v>50000</v>
      </c>
      <c r="S71">
        <f t="shared" si="29"/>
        <v>-2045705925.0987418</v>
      </c>
      <c r="U71">
        <f t="shared" si="39"/>
        <v>0.81092303399999999</v>
      </c>
      <c r="V71">
        <f t="shared" si="40"/>
        <v>0.01</v>
      </c>
      <c r="W71">
        <f t="shared" si="41"/>
        <v>1.0937049375918305E-9</v>
      </c>
      <c r="X71">
        <f t="shared" si="42"/>
        <v>8.869105262927478E-10</v>
      </c>
      <c r="Y71">
        <f t="shared" si="43"/>
        <v>1.0937049375918305E-11</v>
      </c>
      <c r="Z71">
        <f t="shared" si="44"/>
        <v>1.9585736192316435E-10</v>
      </c>
      <c r="AB71">
        <f t="shared" si="45"/>
        <v>-0.44874643439327377</v>
      </c>
      <c r="AC71">
        <f t="shared" si="46"/>
        <v>-0.40066656576042603</v>
      </c>
      <c r="AE71">
        <f t="shared" si="30"/>
        <v>0</v>
      </c>
      <c r="AF71">
        <f t="shared" si="31"/>
        <v>0</v>
      </c>
      <c r="AG71">
        <f t="shared" si="31"/>
        <v>-4.8964340480791086E-9</v>
      </c>
      <c r="AH71">
        <f t="shared" si="32"/>
        <v>-4.434552631463739E-5</v>
      </c>
      <c r="AI71">
        <f t="shared" si="33"/>
        <v>-4.4350422748685471E-5</v>
      </c>
      <c r="AJ71">
        <f t="shared" si="34"/>
        <v>-4.8079868632847744E-2</v>
      </c>
      <c r="AK71">
        <f t="shared" si="47"/>
        <v>-3.1412250407529166E-2</v>
      </c>
      <c r="AL71">
        <f t="shared" si="23"/>
        <v>-7.9536469463125592E-2</v>
      </c>
      <c r="AN71">
        <f t="shared" si="35"/>
        <v>0</v>
      </c>
      <c r="AO71">
        <f t="shared" si="35"/>
        <v>0</v>
      </c>
      <c r="AP71">
        <f t="shared" si="35"/>
        <v>-2.2032022560892321E-12</v>
      </c>
      <c r="AQ71">
        <f t="shared" si="35"/>
        <v>-1.9953738305165669E-8</v>
      </c>
      <c r="AR71">
        <f t="shared" si="35"/>
        <v>-1.9955941507421759E-8</v>
      </c>
      <c r="AS71">
        <f t="shared" si="35"/>
        <v>-2.1634045103889573E-5</v>
      </c>
      <c r="AT71">
        <f t="shared" si="35"/>
        <v>-1.4134274103795712E-5</v>
      </c>
      <c r="AU71">
        <f t="shared" si="24"/>
        <v>-3.5788275149192706E-5</v>
      </c>
      <c r="AW71">
        <v>68</v>
      </c>
      <c r="AX71">
        <f>IF(Z71&gt;0, (R71*SUMPRODUCT(K71:$K$98, X71:$X$98)-K71*$AZ$3)/Z71, 0)</f>
        <v>-2045705925.0987418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0.81424565900000001</v>
      </c>
      <c r="Q72" s="4">
        <f t="shared" si="49"/>
        <v>25</v>
      </c>
      <c r="R72">
        <f t="shared" si="28"/>
        <v>50000</v>
      </c>
      <c r="S72">
        <f t="shared" si="29"/>
        <v>-10392478648.900362</v>
      </c>
      <c r="U72">
        <f t="shared" si="39"/>
        <v>0.81424565900000001</v>
      </c>
      <c r="V72">
        <f t="shared" si="40"/>
        <v>0.01</v>
      </c>
      <c r="W72">
        <f t="shared" si="41"/>
        <v>1.9585736192316435E-10</v>
      </c>
      <c r="X72">
        <f t="shared" si="42"/>
        <v>1.5947600672912847E-10</v>
      </c>
      <c r="Y72">
        <f t="shared" si="43"/>
        <v>1.9585736192316438E-12</v>
      </c>
      <c r="Z72">
        <f t="shared" si="44"/>
        <v>3.4422781574804246E-11</v>
      </c>
      <c r="AB72">
        <f t="shared" si="45"/>
        <v>-0.40066656576042603</v>
      </c>
      <c r="AC72">
        <f t="shared" si="46"/>
        <v>-0.35773802255191389</v>
      </c>
      <c r="AE72">
        <f t="shared" si="30"/>
        <v>0</v>
      </c>
      <c r="AF72">
        <f t="shared" si="31"/>
        <v>0</v>
      </c>
      <c r="AG72">
        <f t="shared" si="31"/>
        <v>-8.6056953937010618E-10</v>
      </c>
      <c r="AH72">
        <f t="shared" si="32"/>
        <v>-7.973800336456423E-6</v>
      </c>
      <c r="AI72">
        <f t="shared" si="33"/>
        <v>-7.9746609059957923E-6</v>
      </c>
      <c r="AJ72">
        <f t="shared" si="34"/>
        <v>-4.2928543208512138E-2</v>
      </c>
      <c r="AK72">
        <f t="shared" si="47"/>
        <v>-2.8046659603229825E-2</v>
      </c>
      <c r="AL72">
        <f t="shared" si="23"/>
        <v>-7.0983177472647957E-2</v>
      </c>
      <c r="AN72">
        <f t="shared" si="35"/>
        <v>0</v>
      </c>
      <c r="AO72">
        <f t="shared" si="35"/>
        <v>0</v>
      </c>
      <c r="AP72">
        <f t="shared" si="35"/>
        <v>-3.4573425054346091E-13</v>
      </c>
      <c r="AQ72">
        <f t="shared" si="35"/>
        <v>-3.2034783444993987E-9</v>
      </c>
      <c r="AR72">
        <f t="shared" si="35"/>
        <v>-3.2038240787499421E-9</v>
      </c>
      <c r="AS72">
        <f t="shared" si="35"/>
        <v>-1.7246564088221189E-5</v>
      </c>
      <c r="AT72">
        <f t="shared" si="35"/>
        <v>-1.1267759773681644E-5</v>
      </c>
      <c r="AU72">
        <f t="shared" si="24"/>
        <v>-2.8517527685981582E-5</v>
      </c>
      <c r="AW72">
        <v>69</v>
      </c>
      <c r="AX72">
        <f>IF(Z72&gt;0, (R72*SUMPRODUCT(K72:$K$98, X72:$X$98)-K72*$AZ$3)/Z72, 0)</f>
        <v>-10392478648.900362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0.81781076600000002</v>
      </c>
      <c r="Q73" s="4">
        <f t="shared" si="49"/>
        <v>25</v>
      </c>
      <c r="R73">
        <f t="shared" si="28"/>
        <v>50000</v>
      </c>
      <c r="S73">
        <f t="shared" si="29"/>
        <v>-53888380006.937729</v>
      </c>
      <c r="U73">
        <f t="shared" si="39"/>
        <v>0.81781076600000002</v>
      </c>
      <c r="V73">
        <f t="shared" si="40"/>
        <v>0.01</v>
      </c>
      <c r="W73">
        <f t="shared" si="41"/>
        <v>3.4422781574804246E-11</v>
      </c>
      <c r="X73">
        <f t="shared" si="42"/>
        <v>2.8151321367541347E-11</v>
      </c>
      <c r="Y73">
        <f t="shared" si="43"/>
        <v>3.4422781574804245E-13</v>
      </c>
      <c r="Z73">
        <f t="shared" si="44"/>
        <v>5.9272323915148566E-12</v>
      </c>
      <c r="AB73">
        <f t="shared" si="45"/>
        <v>-0.35773802255191389</v>
      </c>
      <c r="AC73">
        <f t="shared" si="46"/>
        <v>-0.31940895150338289</v>
      </c>
      <c r="AE73">
        <f t="shared" si="30"/>
        <v>0</v>
      </c>
      <c r="AF73">
        <f t="shared" si="31"/>
        <v>0</v>
      </c>
      <c r="AG73">
        <f t="shared" si="31"/>
        <v>-1.4818080978787141E-10</v>
      </c>
      <c r="AH73">
        <f t="shared" si="32"/>
        <v>-1.4075660683770673E-6</v>
      </c>
      <c r="AI73">
        <f t="shared" si="33"/>
        <v>-1.4077142491868553E-6</v>
      </c>
      <c r="AJ73">
        <f t="shared" si="34"/>
        <v>-3.8329071048531005E-2</v>
      </c>
      <c r="AK73">
        <f t="shared" si="47"/>
        <v>-2.5041661578633974E-2</v>
      </c>
      <c r="AL73">
        <f t="shared" si="23"/>
        <v>-6.3372140341414168E-2</v>
      </c>
      <c r="AN73">
        <f t="shared" si="35"/>
        <v>0</v>
      </c>
      <c r="AO73">
        <f t="shared" si="35"/>
        <v>0</v>
      </c>
      <c r="AP73">
        <f t="shared" si="35"/>
        <v>-5.3153317650573754E-14</v>
      </c>
      <c r="AQ73">
        <f t="shared" si="35"/>
        <v>-5.0490212905247087E-10</v>
      </c>
      <c r="AR73">
        <f t="shared" si="35"/>
        <v>-5.0495528237012138E-10</v>
      </c>
      <c r="AS73">
        <f t="shared" si="35"/>
        <v>-1.3748860541459485E-5</v>
      </c>
      <c r="AT73">
        <f t="shared" si="35"/>
        <v>-8.9825895424162139E-6</v>
      </c>
      <c r="AU73">
        <f t="shared" si="24"/>
        <v>-2.2731955039158071E-5</v>
      </c>
      <c r="AW73">
        <v>70</v>
      </c>
      <c r="AX73">
        <f>IF(Z73&gt;0, (R73*SUMPRODUCT(K73:$K$98, X73:$X$98)-K73*$AZ$3)/Z73, 0)</f>
        <v>-53888380006.937729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0.82147716100000001</v>
      </c>
      <c r="Q74" s="4">
        <f t="shared" si="49"/>
        <v>25</v>
      </c>
      <c r="R74">
        <f t="shared" si="28"/>
        <v>50000</v>
      </c>
      <c r="S74">
        <f t="shared" si="29"/>
        <v>-285508037759.74707</v>
      </c>
      <c r="U74">
        <f t="shared" si="39"/>
        <v>0.82147716100000001</v>
      </c>
      <c r="V74">
        <f t="shared" si="40"/>
        <v>0.01</v>
      </c>
      <c r="W74">
        <f t="shared" si="41"/>
        <v>5.9272323915148566E-12</v>
      </c>
      <c r="X74">
        <f t="shared" si="42"/>
        <v>4.8690860375688647E-12</v>
      </c>
      <c r="Y74">
        <f t="shared" si="43"/>
        <v>5.9272323915148563E-14</v>
      </c>
      <c r="Z74">
        <f t="shared" si="44"/>
        <v>9.9887403003084328E-13</v>
      </c>
      <c r="AB74">
        <f t="shared" si="45"/>
        <v>-0.31940895150338289</v>
      </c>
      <c r="AC74">
        <f t="shared" si="46"/>
        <v>-0.28518656428327671</v>
      </c>
      <c r="AE74">
        <f t="shared" si="30"/>
        <v>0</v>
      </c>
      <c r="AF74">
        <f t="shared" si="31"/>
        <v>0</v>
      </c>
      <c r="AG74">
        <f t="shared" si="31"/>
        <v>-2.4971850750771083E-11</v>
      </c>
      <c r="AH74">
        <f t="shared" si="32"/>
        <v>-2.4345430187844322E-7</v>
      </c>
      <c r="AI74">
        <f t="shared" si="33"/>
        <v>-2.4347927372919401E-7</v>
      </c>
      <c r="AJ74">
        <f t="shared" si="34"/>
        <v>-3.4222387220106176E-2</v>
      </c>
      <c r="AK74">
        <f t="shared" si="47"/>
        <v>-2.2358626605236805E-2</v>
      </c>
      <c r="AL74">
        <f t="shared" si="23"/>
        <v>-5.658125730461671E-2</v>
      </c>
      <c r="AN74">
        <f t="shared" si="35"/>
        <v>0</v>
      </c>
      <c r="AO74">
        <f t="shared" si="35"/>
        <v>0</v>
      </c>
      <c r="AP74">
        <f t="shared" si="35"/>
        <v>-7.9978107078066972E-15</v>
      </c>
      <c r="AQ74">
        <f t="shared" si="35"/>
        <v>-7.7971850859508057E-11</v>
      </c>
      <c r="AR74">
        <f t="shared" si="35"/>
        <v>-7.7979848670215868E-11</v>
      </c>
      <c r="AS74">
        <f t="shared" si="35"/>
        <v>-1.0960508201308257E-5</v>
      </c>
      <c r="AT74">
        <f t="shared" si="35"/>
        <v>-7.1608654504589726E-6</v>
      </c>
      <c r="AU74">
        <f t="shared" si="24"/>
        <v>-1.8121451631615899E-5</v>
      </c>
      <c r="AW74">
        <v>71</v>
      </c>
      <c r="AX74">
        <f>IF(Z74&gt;0, (R74*SUMPRODUCT(K74:$K$98, X74:$X$98)-K74*$AZ$3)/Z74, 0)</f>
        <v>-285508037759.74707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0.825360447</v>
      </c>
      <c r="Q75" s="4">
        <f t="shared" si="49"/>
        <v>25</v>
      </c>
      <c r="R75">
        <f t="shared" si="28"/>
        <v>50000</v>
      </c>
      <c r="S75">
        <f t="shared" si="29"/>
        <v>-1548339304135.0801</v>
      </c>
      <c r="U75">
        <f t="shared" si="39"/>
        <v>0.825360447</v>
      </c>
      <c r="V75">
        <f t="shared" si="40"/>
        <v>0.01</v>
      </c>
      <c r="W75">
        <f t="shared" si="41"/>
        <v>9.9887403003084328E-13</v>
      </c>
      <c r="X75">
        <f t="shared" si="42"/>
        <v>8.2443111592294818E-13</v>
      </c>
      <c r="Y75">
        <f t="shared" si="43"/>
        <v>9.9887403003084334E-15</v>
      </c>
      <c r="Z75">
        <f t="shared" si="44"/>
        <v>1.6445417380758667E-13</v>
      </c>
      <c r="AB75">
        <f t="shared" si="45"/>
        <v>-0.28518656428327671</v>
      </c>
      <c r="AC75">
        <f t="shared" si="46"/>
        <v>-0.25463086103534827</v>
      </c>
      <c r="AE75">
        <f t="shared" si="30"/>
        <v>0</v>
      </c>
      <c r="AF75">
        <f t="shared" si="31"/>
        <v>0</v>
      </c>
      <c r="AG75">
        <f t="shared" si="31"/>
        <v>-4.1113543451896668E-12</v>
      </c>
      <c r="AH75">
        <f t="shared" si="32"/>
        <v>-4.1221555796147407E-8</v>
      </c>
      <c r="AI75">
        <f t="shared" si="33"/>
        <v>-4.12256671504926E-8</v>
      </c>
      <c r="AJ75">
        <f t="shared" si="34"/>
        <v>-3.0555703247928445E-2</v>
      </c>
      <c r="AK75">
        <f t="shared" si="47"/>
        <v>-1.9963059499829371E-2</v>
      </c>
      <c r="AL75">
        <f t="shared" si="23"/>
        <v>-5.0518803973424967E-2</v>
      </c>
      <c r="AN75">
        <f t="shared" si="35"/>
        <v>0</v>
      </c>
      <c r="AO75">
        <f t="shared" si="35"/>
        <v>0</v>
      </c>
      <c r="AP75">
        <f t="shared" si="35"/>
        <v>-1.175674982064204E-15</v>
      </c>
      <c r="AQ75">
        <f t="shared" si="35"/>
        <v>-1.1787636822887E-11</v>
      </c>
      <c r="AR75">
        <f t="shared" si="35"/>
        <v>-1.1788812497869066E-11</v>
      </c>
      <c r="AS75">
        <f t="shared" si="35"/>
        <v>-8.7376501395454823E-6</v>
      </c>
      <c r="AT75">
        <f t="shared" si="35"/>
        <v>-5.7085981038994586E-6</v>
      </c>
      <c r="AU75">
        <f t="shared" si="24"/>
        <v>-1.4446260032257439E-5</v>
      </c>
      <c r="AW75">
        <v>72</v>
      </c>
      <c r="AX75">
        <f>IF(Z75&gt;0, (R75*SUMPRODUCT(K75:$K$98, X75:$X$98)-K75*$AZ$3)/Z75, 0)</f>
        <v>-1548339304135.0801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0.82947136099999996</v>
      </c>
      <c r="Q76" s="4">
        <f t="shared" si="49"/>
        <v>25</v>
      </c>
      <c r="R76">
        <f t="shared" si="28"/>
        <v>50000</v>
      </c>
      <c r="S76">
        <f t="shared" si="29"/>
        <v>-8611832853863.1484</v>
      </c>
      <c r="U76">
        <f t="shared" si="39"/>
        <v>0.82947136099999996</v>
      </c>
      <c r="V76">
        <f t="shared" si="40"/>
        <v>0.01</v>
      </c>
      <c r="W76">
        <f t="shared" si="41"/>
        <v>1.6445417380758667E-13</v>
      </c>
      <c r="X76">
        <f t="shared" si="42"/>
        <v>1.3641002737030946E-13</v>
      </c>
      <c r="Y76">
        <f t="shared" si="43"/>
        <v>1.6445417380758667E-15</v>
      </c>
      <c r="Z76">
        <f t="shared" si="44"/>
        <v>2.6399604699201343E-14</v>
      </c>
      <c r="AB76">
        <f t="shared" si="45"/>
        <v>-0.25463086103534827</v>
      </c>
      <c r="AC76">
        <f t="shared" si="46"/>
        <v>-0.22734898307758208</v>
      </c>
      <c r="AE76">
        <f t="shared" si="30"/>
        <v>0</v>
      </c>
      <c r="AF76">
        <f t="shared" si="31"/>
        <v>0</v>
      </c>
      <c r="AG76">
        <f t="shared" si="31"/>
        <v>-6.5999011748003357E-13</v>
      </c>
      <c r="AH76">
        <f t="shared" si="32"/>
        <v>-6.8205013685154729E-9</v>
      </c>
      <c r="AI76">
        <f t="shared" si="33"/>
        <v>-6.8211613586329528E-9</v>
      </c>
      <c r="AJ76">
        <f t="shared" si="34"/>
        <v>-2.7281877957766182E-2</v>
      </c>
      <c r="AK76">
        <f t="shared" si="47"/>
        <v>-1.7824160272474382E-2</v>
      </c>
      <c r="AL76">
        <f t="shared" si="23"/>
        <v>-4.5106045051401922E-2</v>
      </c>
      <c r="AN76">
        <f t="shared" si="35"/>
        <v>0</v>
      </c>
      <c r="AO76">
        <f t="shared" si="35"/>
        <v>0</v>
      </c>
      <c r="AP76">
        <f t="shared" si="35"/>
        <v>-1.685084864081394E-16</v>
      </c>
      <c r="AQ76">
        <f t="shared" si="35"/>
        <v>-1.7414084419043675E-12</v>
      </c>
      <c r="AR76">
        <f t="shared" si="35"/>
        <v>-1.7415769503907756E-12</v>
      </c>
      <c r="AS76">
        <f t="shared" si="35"/>
        <v>-6.9656012101936341E-6</v>
      </c>
      <c r="AT76">
        <f t="shared" si="35"/>
        <v>-4.5508594590457816E-6</v>
      </c>
      <c r="AU76">
        <f t="shared" si="24"/>
        <v>-1.1516462410816367E-5</v>
      </c>
      <c r="AW76">
        <v>73</v>
      </c>
      <c r="AX76">
        <f>IF(Z76&gt;0, (R76*SUMPRODUCT(K76:$K$98, X76:$X$98)-K76*$AZ$3)/Z76, 0)</f>
        <v>-8611832853863.1484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0.83365815200000004</v>
      </c>
      <c r="Q77" s="4">
        <f t="shared" si="49"/>
        <v>25</v>
      </c>
      <c r="R77">
        <f t="shared" si="28"/>
        <v>50000</v>
      </c>
      <c r="S77">
        <f t="shared" si="29"/>
        <v>-49181563190434.102</v>
      </c>
      <c r="U77">
        <f t="shared" si="39"/>
        <v>0.83365815200000004</v>
      </c>
      <c r="V77">
        <f t="shared" si="40"/>
        <v>0.01</v>
      </c>
      <c r="W77">
        <f t="shared" si="41"/>
        <v>2.6399604699201343E-14</v>
      </c>
      <c r="X77">
        <f t="shared" si="42"/>
        <v>2.200824566706671E-14</v>
      </c>
      <c r="Y77">
        <f t="shared" si="43"/>
        <v>2.6399604699201344E-16</v>
      </c>
      <c r="Z77">
        <f t="shared" si="44"/>
        <v>4.1273629851426193E-15</v>
      </c>
      <c r="AB77">
        <f t="shared" si="45"/>
        <v>-0.22734898307758208</v>
      </c>
      <c r="AC77">
        <f t="shared" si="46"/>
        <v>-0.20299016346365045</v>
      </c>
      <c r="AE77">
        <f t="shared" si="30"/>
        <v>0</v>
      </c>
      <c r="AF77">
        <f t="shared" si="31"/>
        <v>0</v>
      </c>
      <c r="AG77">
        <f t="shared" si="31"/>
        <v>-1.0318407462856549E-13</v>
      </c>
      <c r="AH77">
        <f t="shared" si="32"/>
        <v>-1.1004122833533356E-9</v>
      </c>
      <c r="AI77">
        <f t="shared" si="33"/>
        <v>-1.1005154674279641E-9</v>
      </c>
      <c r="AJ77">
        <f t="shared" si="34"/>
        <v>-2.4358819613931632E-2</v>
      </c>
      <c r="AK77">
        <f t="shared" si="47"/>
        <v>-1.5914428815430749E-2</v>
      </c>
      <c r="AL77">
        <f t="shared" si="23"/>
        <v>-4.0273249529877847E-2</v>
      </c>
      <c r="AN77">
        <f t="shared" si="35"/>
        <v>0</v>
      </c>
      <c r="AO77">
        <f t="shared" si="35"/>
        <v>0</v>
      </c>
      <c r="AP77">
        <f t="shared" si="35"/>
        <v>-2.3522257293510159E-17</v>
      </c>
      <c r="AQ77">
        <f t="shared" si="35"/>
        <v>-2.5085441674165471E-13</v>
      </c>
      <c r="AR77">
        <f t="shared" si="35"/>
        <v>-2.5087793899894821E-13</v>
      </c>
      <c r="AS77">
        <f t="shared" si="35"/>
        <v>-5.5529346402306091E-6</v>
      </c>
      <c r="AT77">
        <f t="shared" si="35"/>
        <v>-3.627917298510917E-6</v>
      </c>
      <c r="AU77">
        <f t="shared" si="24"/>
        <v>-9.1808521896194646E-6</v>
      </c>
      <c r="AW77">
        <v>74</v>
      </c>
      <c r="AX77">
        <f>IF(Z77&gt;0, (R77*SUMPRODUCT(K77:$K$98, X77:$X$98)-K77*$AZ$3)/Z77, 0)</f>
        <v>-49181563190434.102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0.83803355999999996</v>
      </c>
      <c r="Q78" s="4">
        <f t="shared" si="49"/>
        <v>25</v>
      </c>
      <c r="R78">
        <f t="shared" si="28"/>
        <v>50000</v>
      </c>
      <c r="S78">
        <f t="shared" si="29"/>
        <v>-288959259633325.63</v>
      </c>
      <c r="U78">
        <f t="shared" si="39"/>
        <v>0.83803355999999996</v>
      </c>
      <c r="V78">
        <f t="shared" si="40"/>
        <v>0.01</v>
      </c>
      <c r="W78">
        <f t="shared" si="41"/>
        <v>4.1273629851426193E-15</v>
      </c>
      <c r="X78">
        <f t="shared" si="42"/>
        <v>3.4588686958512961E-15</v>
      </c>
      <c r="Y78">
        <f t="shared" si="43"/>
        <v>4.1273629851426193E-17</v>
      </c>
      <c r="Z78">
        <f t="shared" si="44"/>
        <v>6.2722065943989707E-16</v>
      </c>
      <c r="AB78">
        <f t="shared" si="45"/>
        <v>-0.20299016346365045</v>
      </c>
      <c r="AC78">
        <f t="shared" si="46"/>
        <v>-0.18124121737847892</v>
      </c>
      <c r="AE78">
        <f t="shared" si="30"/>
        <v>0</v>
      </c>
      <c r="AF78">
        <f t="shared" si="31"/>
        <v>0</v>
      </c>
      <c r="AG78">
        <f t="shared" si="31"/>
        <v>-1.5680516485997426E-14</v>
      </c>
      <c r="AH78">
        <f t="shared" si="32"/>
        <v>-1.7294343479256481E-10</v>
      </c>
      <c r="AI78">
        <f t="shared" si="33"/>
        <v>-1.7295911530905081E-10</v>
      </c>
      <c r="AJ78">
        <f t="shared" si="34"/>
        <v>-2.1748946085171528E-2</v>
      </c>
      <c r="AK78">
        <f t="shared" si="47"/>
        <v>-1.4209311442455533E-2</v>
      </c>
      <c r="AL78">
        <f t="shared" si="23"/>
        <v>-3.595825770058618E-2</v>
      </c>
      <c r="AN78">
        <f t="shared" si="35"/>
        <v>0</v>
      </c>
      <c r="AO78">
        <f t="shared" si="35"/>
        <v>0</v>
      </c>
      <c r="AP78">
        <f t="shared" si="35"/>
        <v>-3.1916015193381921E-18</v>
      </c>
      <c r="AQ78">
        <f t="shared" si="35"/>
        <v>-3.5200787533779072E-14</v>
      </c>
      <c r="AR78">
        <f t="shared" si="35"/>
        <v>-3.5203979135298412E-14</v>
      </c>
      <c r="AS78">
        <f t="shared" si="35"/>
        <v>-4.4267654978982346E-6</v>
      </c>
      <c r="AT78">
        <f t="shared" si="35"/>
        <v>-2.8921534586560482E-6</v>
      </c>
      <c r="AU78">
        <f t="shared" si="24"/>
        <v>-7.3189189917582625E-6</v>
      </c>
      <c r="AW78">
        <v>75</v>
      </c>
      <c r="AX78">
        <f>IF(Z78&gt;0, (R78*SUMPRODUCT(K78:$K$98, X78:$X$98)-K78*$AZ$3)/Z78, 0)</f>
        <v>-288959259633325.63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0.84243849400000004</v>
      </c>
      <c r="Q79" s="4">
        <f t="shared" si="49"/>
        <v>25</v>
      </c>
      <c r="R79">
        <f t="shared" si="28"/>
        <v>50000</v>
      </c>
      <c r="S79">
        <f t="shared" si="29"/>
        <v>-1748418987797371.3</v>
      </c>
      <c r="U79">
        <f t="shared" si="39"/>
        <v>0.84243849400000004</v>
      </c>
      <c r="V79">
        <f t="shared" si="40"/>
        <v>0.01</v>
      </c>
      <c r="W79">
        <f t="shared" si="41"/>
        <v>6.2722065943989707E-16</v>
      </c>
      <c r="X79">
        <f t="shared" si="42"/>
        <v>5.2839482774423381E-16</v>
      </c>
      <c r="Y79">
        <f t="shared" si="43"/>
        <v>6.2722065943989704E-18</v>
      </c>
      <c r="Z79">
        <f t="shared" si="44"/>
        <v>9.2553625101264283E-17</v>
      </c>
      <c r="AB79">
        <f t="shared" si="45"/>
        <v>-0.18124121737847892</v>
      </c>
      <c r="AC79">
        <f t="shared" si="46"/>
        <v>-0.16182251551652987</v>
      </c>
      <c r="AE79">
        <f t="shared" si="30"/>
        <v>0</v>
      </c>
      <c r="AF79">
        <f t="shared" si="31"/>
        <v>0</v>
      </c>
      <c r="AG79">
        <f t="shared" si="31"/>
        <v>-2.3138406275316069E-15</v>
      </c>
      <c r="AH79">
        <f t="shared" si="32"/>
        <v>-2.6419741387211691E-11</v>
      </c>
      <c r="AI79">
        <f t="shared" si="33"/>
        <v>-2.6422055227839224E-11</v>
      </c>
      <c r="AJ79">
        <f t="shared" si="34"/>
        <v>-1.941870186194905E-2</v>
      </c>
      <c r="AK79">
        <f t="shared" si="47"/>
        <v>-1.2686885216493526E-2</v>
      </c>
      <c r="AL79">
        <f t="shared" si="23"/>
        <v>-3.2105587104864636E-2</v>
      </c>
      <c r="AN79">
        <f t="shared" si="35"/>
        <v>0</v>
      </c>
      <c r="AO79">
        <f t="shared" si="35"/>
        <v>0</v>
      </c>
      <c r="AP79">
        <f t="shared" si="35"/>
        <v>-4.2049779173699243E-19</v>
      </c>
      <c r="AQ79">
        <f t="shared" si="35"/>
        <v>-4.8012999596417476E-15</v>
      </c>
      <c r="AR79">
        <f t="shared" si="35"/>
        <v>-4.8017204574334854E-15</v>
      </c>
      <c r="AS79">
        <f t="shared" si="35"/>
        <v>-3.5289903523128704E-6</v>
      </c>
      <c r="AT79">
        <f t="shared" si="35"/>
        <v>-2.3056070301814034E-6</v>
      </c>
      <c r="AU79">
        <f t="shared" si="24"/>
        <v>-5.8345973872959948E-6</v>
      </c>
      <c r="AW79">
        <v>76</v>
      </c>
      <c r="AX79">
        <f>IF(Z79&gt;0, (R79*SUMPRODUCT(K79:$K$98, X79:$X$98)-K79*$AZ$3)/Z79, 0)</f>
        <v>-1748418987797371.3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0.84677131100000003</v>
      </c>
      <c r="Q80" s="4">
        <f t="shared" si="49"/>
        <v>25</v>
      </c>
      <c r="R80">
        <f t="shared" si="28"/>
        <v>50000</v>
      </c>
      <c r="S80">
        <f t="shared" si="29"/>
        <v>-1.0899271597479914E+16</v>
      </c>
      <c r="U80">
        <f t="shared" si="39"/>
        <v>0.84677131100000003</v>
      </c>
      <c r="V80">
        <f t="shared" si="40"/>
        <v>0.01</v>
      </c>
      <c r="W80">
        <f t="shared" si="41"/>
        <v>9.2553625101264283E-17</v>
      </c>
      <c r="X80">
        <f t="shared" si="42"/>
        <v>7.8371754464800064E-17</v>
      </c>
      <c r="Y80">
        <f t="shared" si="43"/>
        <v>9.2553625101264282E-19</v>
      </c>
      <c r="Z80">
        <f t="shared" si="44"/>
        <v>1.3256334385451576E-17</v>
      </c>
      <c r="AB80">
        <f t="shared" si="45"/>
        <v>-0.16182251551652987</v>
      </c>
      <c r="AC80">
        <f t="shared" si="46"/>
        <v>-0.14448438885404871</v>
      </c>
      <c r="AE80">
        <f t="shared" si="30"/>
        <v>0</v>
      </c>
      <c r="AF80">
        <f t="shared" si="31"/>
        <v>0</v>
      </c>
      <c r="AG80">
        <f t="shared" si="31"/>
        <v>-3.3140835963628941E-16</v>
      </c>
      <c r="AH80">
        <f t="shared" si="32"/>
        <v>-3.9185877232400029E-12</v>
      </c>
      <c r="AI80">
        <f t="shared" si="33"/>
        <v>-3.9189191315996394E-12</v>
      </c>
      <c r="AJ80">
        <f t="shared" si="34"/>
        <v>-1.7338126662481163E-2</v>
      </c>
      <c r="AK80">
        <f t="shared" si="47"/>
        <v>-1.1327576086157093E-2</v>
      </c>
      <c r="AL80">
        <f t="shared" si="23"/>
        <v>-2.8665702752557178E-2</v>
      </c>
      <c r="AN80">
        <f t="shared" si="35"/>
        <v>0</v>
      </c>
      <c r="AO80">
        <f t="shared" si="35"/>
        <v>0</v>
      </c>
      <c r="AP80">
        <f t="shared" si="35"/>
        <v>-5.3774417355253983E-20</v>
      </c>
      <c r="AQ80">
        <f t="shared" si="35"/>
        <v>-6.3583118996738928E-16</v>
      </c>
      <c r="AR80">
        <f t="shared" si="35"/>
        <v>-6.3588496438474459E-16</v>
      </c>
      <c r="AS80">
        <f t="shared" si="35"/>
        <v>-2.8132895028047631E-6</v>
      </c>
      <c r="AT80">
        <f t="shared" si="35"/>
        <v>-1.8380158084995554E-6</v>
      </c>
      <c r="AU80">
        <f t="shared" si="24"/>
        <v>-4.6513053119402042E-6</v>
      </c>
      <c r="AW80">
        <v>77</v>
      </c>
      <c r="AX80">
        <f>IF(Z80&gt;0, (R80*SUMPRODUCT(K80:$K$98, X80:$X$98)-K80*$AZ$3)/Z80, 0)</f>
        <v>-1.0899271597479914E+16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0.85120774200000004</v>
      </c>
      <c r="Q81" s="4">
        <f t="shared" si="49"/>
        <v>25</v>
      </c>
      <c r="R81">
        <f t="shared" si="28"/>
        <v>50000</v>
      </c>
      <c r="S81">
        <f t="shared" si="29"/>
        <v>-7.0115528329757168E+16</v>
      </c>
      <c r="U81">
        <f t="shared" si="39"/>
        <v>0.85120774200000004</v>
      </c>
      <c r="V81">
        <f t="shared" si="40"/>
        <v>0.01</v>
      </c>
      <c r="W81">
        <f t="shared" si="41"/>
        <v>1.3256334385451576E-17</v>
      </c>
      <c r="X81">
        <f t="shared" si="42"/>
        <v>1.1283894459437194E-17</v>
      </c>
      <c r="Y81">
        <f t="shared" si="43"/>
        <v>1.3256334385451577E-19</v>
      </c>
      <c r="Z81">
        <f t="shared" si="44"/>
        <v>1.8398765821598664E-18</v>
      </c>
      <c r="AB81">
        <f t="shared" si="45"/>
        <v>-0.14448438885404871</v>
      </c>
      <c r="AC81">
        <f t="shared" si="46"/>
        <v>-0.12900391861968691</v>
      </c>
      <c r="AE81">
        <f t="shared" si="30"/>
        <v>0</v>
      </c>
      <c r="AF81">
        <f t="shared" si="31"/>
        <v>0</v>
      </c>
      <c r="AG81">
        <f t="shared" si="31"/>
        <v>-4.5996914553996659E-17</v>
      </c>
      <c r="AH81">
        <f t="shared" si="32"/>
        <v>-5.6419472297185971E-13</v>
      </c>
      <c r="AI81">
        <f t="shared" si="33"/>
        <v>-5.6424071988641372E-13</v>
      </c>
      <c r="AJ81">
        <f t="shared" si="34"/>
        <v>-1.5480470234361804E-2</v>
      </c>
      <c r="AK81">
        <f t="shared" si="47"/>
        <v>-1.011390721978341E-2</v>
      </c>
      <c r="AL81">
        <f t="shared" si="23"/>
        <v>-2.5594377454709456E-2</v>
      </c>
      <c r="AN81">
        <f t="shared" si="35"/>
        <v>0</v>
      </c>
      <c r="AO81">
        <f t="shared" si="35"/>
        <v>0</v>
      </c>
      <c r="AP81">
        <f t="shared" si="35"/>
        <v>-6.6638150065804346E-21</v>
      </c>
      <c r="AQ81">
        <f t="shared" si="35"/>
        <v>-8.1737857811305987E-17</v>
      </c>
      <c r="AR81">
        <f t="shared" si="35"/>
        <v>-8.1744521626312571E-17</v>
      </c>
      <c r="AS81">
        <f t="shared" si="35"/>
        <v>-2.2427371674150364E-6</v>
      </c>
      <c r="AT81">
        <f t="shared" si="35"/>
        <v>-1.4652549493778766E-6</v>
      </c>
      <c r="AU81">
        <f t="shared" si="24"/>
        <v>-3.7079921168746573E-6</v>
      </c>
      <c r="AW81">
        <v>78</v>
      </c>
      <c r="AX81">
        <f>IF(Z81&gt;0, (R81*SUMPRODUCT(K81:$K$98, X81:$X$98)-K81*$AZ$3)/Z81, 0)</f>
        <v>-7.0115528329757168E+16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0.85572183800000001</v>
      </c>
      <c r="Q82" s="4">
        <f t="shared" si="49"/>
        <v>25</v>
      </c>
      <c r="R82">
        <f t="shared" si="28"/>
        <v>50000</v>
      </c>
      <c r="S82">
        <f t="shared" si="29"/>
        <v>-4.6621989281046368E+17</v>
      </c>
      <c r="U82">
        <f t="shared" si="39"/>
        <v>0.85572183800000001</v>
      </c>
      <c r="V82">
        <f t="shared" si="40"/>
        <v>0.01</v>
      </c>
      <c r="W82">
        <f t="shared" si="41"/>
        <v>1.8398765821598664E-18</v>
      </c>
      <c r="X82">
        <f t="shared" si="42"/>
        <v>1.5744225705789989E-18</v>
      </c>
      <c r="Y82">
        <f t="shared" si="43"/>
        <v>1.8398765821598665E-20</v>
      </c>
      <c r="Z82">
        <f t="shared" si="44"/>
        <v>2.4705524575926881E-19</v>
      </c>
      <c r="AB82">
        <f t="shared" si="45"/>
        <v>-0.12900391861968691</v>
      </c>
      <c r="AC82">
        <f t="shared" si="46"/>
        <v>-0.11518207019614907</v>
      </c>
      <c r="AE82">
        <f t="shared" si="30"/>
        <v>0</v>
      </c>
      <c r="AF82">
        <f t="shared" si="31"/>
        <v>0</v>
      </c>
      <c r="AG82">
        <f t="shared" si="31"/>
        <v>-6.1763811439817205E-18</v>
      </c>
      <c r="AH82">
        <f t="shared" si="32"/>
        <v>-7.8721128528949946E-14</v>
      </c>
      <c r="AI82">
        <f t="shared" si="33"/>
        <v>-7.8727304910093922E-14</v>
      </c>
      <c r="AJ82">
        <f t="shared" si="34"/>
        <v>-1.3821848423537841E-2</v>
      </c>
      <c r="AK82">
        <f t="shared" si="47"/>
        <v>-9.0302743033780844E-3</v>
      </c>
      <c r="AL82">
        <f t="shared" si="23"/>
        <v>-2.2852122726994654E-2</v>
      </c>
      <c r="AN82">
        <f t="shared" si="35"/>
        <v>0</v>
      </c>
      <c r="AO82">
        <f t="shared" si="35"/>
        <v>0</v>
      </c>
      <c r="AP82">
        <f t="shared" si="35"/>
        <v>-7.9893288481396284E-22</v>
      </c>
      <c r="AQ82">
        <f t="shared" si="35"/>
        <v>-1.0182807188433912E-17</v>
      </c>
      <c r="AR82">
        <f t="shared" si="35"/>
        <v>-1.0183606121318725E-17</v>
      </c>
      <c r="AS82">
        <f t="shared" si="35"/>
        <v>-1.7878963388194514E-6</v>
      </c>
      <c r="AT82">
        <f t="shared" si="35"/>
        <v>-1.1680922746953785E-6</v>
      </c>
      <c r="AU82">
        <f t="shared" si="24"/>
        <v>-2.9559886135250137E-6</v>
      </c>
      <c r="AW82">
        <v>79</v>
      </c>
      <c r="AX82">
        <f>IF(Z82&gt;0, (R82*SUMPRODUCT(K82:$K$98, X82:$X$98)-K82*$AZ$3)/Z82, 0)</f>
        <v>-4.6621989281046368E+17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0.86028443099999996</v>
      </c>
      <c r="Q83" s="4">
        <f t="shared" si="49"/>
        <v>25</v>
      </c>
      <c r="R83">
        <f t="shared" si="28"/>
        <v>50000</v>
      </c>
      <c r="S83">
        <f t="shared" si="29"/>
        <v>-3.209080950320727E+18</v>
      </c>
      <c r="U83">
        <f t="shared" si="39"/>
        <v>0.86028443099999996</v>
      </c>
      <c r="V83">
        <f t="shared" si="40"/>
        <v>0.01</v>
      </c>
      <c r="W83">
        <f t="shared" si="41"/>
        <v>2.4705524575926881E-19</v>
      </c>
      <c r="X83">
        <f t="shared" si="42"/>
        <v>2.1253778152357772E-19</v>
      </c>
      <c r="Y83">
        <f t="shared" si="43"/>
        <v>2.4705524575926883E-21</v>
      </c>
      <c r="Z83">
        <f t="shared" si="44"/>
        <v>3.2046911778098407E-20</v>
      </c>
      <c r="AB83">
        <f t="shared" si="45"/>
        <v>-0.11518207019614907</v>
      </c>
      <c r="AC83">
        <f t="shared" si="46"/>
        <v>-0.10284113410370453</v>
      </c>
      <c r="AE83">
        <f t="shared" si="30"/>
        <v>0</v>
      </c>
      <c r="AF83">
        <f t="shared" si="31"/>
        <v>0</v>
      </c>
      <c r="AG83">
        <f t="shared" si="31"/>
        <v>-8.0117279445246015E-19</v>
      </c>
      <c r="AH83">
        <f t="shared" si="32"/>
        <v>-1.0626889076178887E-14</v>
      </c>
      <c r="AI83">
        <f t="shared" si="33"/>
        <v>-1.0627690248973339E-14</v>
      </c>
      <c r="AJ83">
        <f t="shared" si="34"/>
        <v>-1.2340936092444535E-2</v>
      </c>
      <c r="AK83">
        <f t="shared" si="47"/>
        <v>-8.0627449137304352E-3</v>
      </c>
      <c r="AL83">
        <f t="shared" si="23"/>
        <v>-2.0403681006185597E-2</v>
      </c>
      <c r="AN83">
        <f t="shared" si="35"/>
        <v>0</v>
      </c>
      <c r="AO83">
        <f t="shared" si="35"/>
        <v>0</v>
      </c>
      <c r="AP83">
        <f t="shared" si="35"/>
        <v>-9.2530387273620248E-23</v>
      </c>
      <c r="AQ83">
        <f t="shared" si="35"/>
        <v>-1.2273384325345865E-18</v>
      </c>
      <c r="AR83">
        <f t="shared" si="35"/>
        <v>-1.2274309629218602E-18</v>
      </c>
      <c r="AS83">
        <f t="shared" si="35"/>
        <v>-1.4253000150027551E-6</v>
      </c>
      <c r="AT83">
        <f t="shared" si="35"/>
        <v>-9.3119600980180065E-7</v>
      </c>
      <c r="AU83">
        <f t="shared" si="24"/>
        <v>-2.3564960248057831E-6</v>
      </c>
      <c r="AW83">
        <v>80</v>
      </c>
      <c r="AX83">
        <f>IF(Z83&gt;0, (R83*SUMPRODUCT(K83:$K$98, X83:$X$98)-K83*$AZ$3)/Z83, 0)</f>
        <v>-3.209080950320727E+18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0.86486670799999998</v>
      </c>
      <c r="Q84" s="4">
        <f t="shared" si="49"/>
        <v>25</v>
      </c>
      <c r="R84">
        <f t="shared" si="28"/>
        <v>50000</v>
      </c>
      <c r="S84">
        <f t="shared" si="29"/>
        <v>-2.2897590263194288E+19</v>
      </c>
      <c r="U84">
        <f t="shared" si="39"/>
        <v>0.86486670799999998</v>
      </c>
      <c r="V84">
        <f t="shared" si="40"/>
        <v>0.01</v>
      </c>
      <c r="W84">
        <f t="shared" si="41"/>
        <v>3.2046911778098407E-20</v>
      </c>
      <c r="X84">
        <f t="shared" si="42"/>
        <v>2.7716307091090394E-20</v>
      </c>
      <c r="Y84">
        <f t="shared" si="43"/>
        <v>3.2046911778098409E-22</v>
      </c>
      <c r="Z84">
        <f t="shared" si="44"/>
        <v>4.0101355692270286E-21</v>
      </c>
      <c r="AB84">
        <f t="shared" si="45"/>
        <v>-0.10284113410370453</v>
      </c>
      <c r="AC84">
        <f t="shared" si="46"/>
        <v>-9.1822441164021898E-2</v>
      </c>
      <c r="AE84">
        <f t="shared" si="30"/>
        <v>0</v>
      </c>
      <c r="AF84">
        <f t="shared" si="31"/>
        <v>0</v>
      </c>
      <c r="AG84">
        <f t="shared" si="31"/>
        <v>-1.0025338923067571E-19</v>
      </c>
      <c r="AH84">
        <f t="shared" si="32"/>
        <v>-1.3858153545545197E-15</v>
      </c>
      <c r="AI84">
        <f t="shared" si="33"/>
        <v>-1.3859156079437505E-15</v>
      </c>
      <c r="AJ84">
        <f t="shared" si="34"/>
        <v>-1.1018692939682634E-2</v>
      </c>
      <c r="AK84">
        <f t="shared" si="47"/>
        <v>-7.1988793872593175E-3</v>
      </c>
      <c r="AL84">
        <f t="shared" si="23"/>
        <v>-1.8217572326943338E-2</v>
      </c>
      <c r="AN84">
        <f t="shared" si="35"/>
        <v>0</v>
      </c>
      <c r="AO84">
        <f t="shared" si="35"/>
        <v>0</v>
      </c>
      <c r="AP84">
        <f t="shared" si="35"/>
        <v>-1.033806425855626E-23</v>
      </c>
      <c r="AQ84">
        <f t="shared" si="35"/>
        <v>-1.4290437755589473E-19</v>
      </c>
      <c r="AR84">
        <f t="shared" si="35"/>
        <v>-1.4291471562015328E-19</v>
      </c>
      <c r="AS84">
        <f t="shared" si="35"/>
        <v>-1.1362404456335752E-6</v>
      </c>
      <c r="AT84">
        <f t="shared" si="35"/>
        <v>-7.4234375781393544E-7</v>
      </c>
      <c r="AU84">
        <f t="shared" si="24"/>
        <v>-1.8785842034476536E-6</v>
      </c>
      <c r="AW84">
        <v>81</v>
      </c>
      <c r="AX84">
        <f>IF(Z84&gt;0, (R84*SUMPRODUCT(K84:$K$98, X84:$X$98)-K84*$AZ$3)/Z84, 0)</f>
        <v>-2.2897590263194288E+19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0.86947332300000002</v>
      </c>
      <c r="Q85" s="4">
        <f t="shared" si="49"/>
        <v>25</v>
      </c>
      <c r="R85">
        <f t="shared" si="28"/>
        <v>50000</v>
      </c>
      <c r="S85">
        <f t="shared" si="29"/>
        <v>-1.6962449749368924E+20</v>
      </c>
      <c r="U85">
        <f t="shared" si="39"/>
        <v>0.86947332300000002</v>
      </c>
      <c r="V85">
        <f t="shared" si="40"/>
        <v>0.01</v>
      </c>
      <c r="W85">
        <f t="shared" si="41"/>
        <v>4.0101355692270286E-21</v>
      </c>
      <c r="X85">
        <f t="shared" si="42"/>
        <v>3.4867058990563212E-21</v>
      </c>
      <c r="Y85">
        <f t="shared" si="43"/>
        <v>4.0101355692270287E-23</v>
      </c>
      <c r="Z85">
        <f t="shared" si="44"/>
        <v>4.8332831447843711E-22</v>
      </c>
      <c r="AB85">
        <f t="shared" si="45"/>
        <v>-9.1822441164021898E-2</v>
      </c>
      <c r="AC85">
        <f t="shared" si="46"/>
        <v>-8.1984322467876694E-2</v>
      </c>
      <c r="AE85">
        <f t="shared" si="30"/>
        <v>0</v>
      </c>
      <c r="AF85">
        <f t="shared" si="31"/>
        <v>0</v>
      </c>
      <c r="AG85">
        <f t="shared" si="31"/>
        <v>-1.2083207861960927E-20</v>
      </c>
      <c r="AH85">
        <f t="shared" si="32"/>
        <v>-1.7433529495281606E-16</v>
      </c>
      <c r="AI85">
        <f t="shared" si="33"/>
        <v>-1.7434737816067803E-16</v>
      </c>
      <c r="AJ85">
        <f t="shared" si="34"/>
        <v>-9.8381186961452038E-3</v>
      </c>
      <c r="AK85">
        <f t="shared" si="47"/>
        <v>-6.4275708814815332E-3</v>
      </c>
      <c r="AL85">
        <f t="shared" si="23"/>
        <v>-1.6265689577626911E-2</v>
      </c>
      <c r="AN85">
        <f t="shared" si="35"/>
        <v>0</v>
      </c>
      <c r="AO85">
        <f t="shared" si="35"/>
        <v>0</v>
      </c>
      <c r="AP85">
        <f t="shared" si="35"/>
        <v>-1.1125111890145129E-24</v>
      </c>
      <c r="AQ85">
        <f t="shared" si="35"/>
        <v>-1.6051198364775791E-20</v>
      </c>
      <c r="AR85">
        <f t="shared" si="35"/>
        <v>-1.6052310875964804E-20</v>
      </c>
      <c r="AS85">
        <f t="shared" si="35"/>
        <v>-9.0580392668492876E-7</v>
      </c>
      <c r="AT85">
        <f t="shared" si="35"/>
        <v>-5.9179189876748685E-7</v>
      </c>
      <c r="AU85">
        <f t="shared" si="24"/>
        <v>-1.4975958254524317E-6</v>
      </c>
      <c r="AW85">
        <v>82</v>
      </c>
      <c r="AX85">
        <f>IF(Z85&gt;0, (R85*SUMPRODUCT(K85:$K$98, X85:$X$98)-K85*$AZ$3)/Z85, 0)</f>
        <v>-1.6962449749368924E+20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0.874112687</v>
      </c>
      <c r="Q86" s="4">
        <f t="shared" si="49"/>
        <v>25</v>
      </c>
      <c r="R86">
        <f t="shared" si="28"/>
        <v>50000</v>
      </c>
      <c r="S86">
        <f t="shared" si="29"/>
        <v>-1.3068768294834303E+21</v>
      </c>
      <c r="U86">
        <f t="shared" si="39"/>
        <v>0.874112687</v>
      </c>
      <c r="V86">
        <f t="shared" si="40"/>
        <v>0.01</v>
      </c>
      <c r="W86">
        <f t="shared" si="41"/>
        <v>4.8332831447843711E-22</v>
      </c>
      <c r="X86">
        <f t="shared" si="42"/>
        <v>4.2248341167192766E-22</v>
      </c>
      <c r="Y86">
        <f t="shared" si="43"/>
        <v>4.8332831447843712E-24</v>
      </c>
      <c r="Z86">
        <f t="shared" si="44"/>
        <v>5.6011619661725078E-23</v>
      </c>
      <c r="AB86">
        <f t="shared" si="45"/>
        <v>-8.1984322467876694E-2</v>
      </c>
      <c r="AC86">
        <f t="shared" si="46"/>
        <v>-7.3200287917747034E-2</v>
      </c>
      <c r="AE86">
        <f t="shared" si="30"/>
        <v>0</v>
      </c>
      <c r="AF86">
        <f t="shared" si="31"/>
        <v>0</v>
      </c>
      <c r="AG86">
        <f t="shared" si="31"/>
        <v>-1.4002904915431269E-21</v>
      </c>
      <c r="AH86">
        <f t="shared" si="32"/>
        <v>-2.1124170583596382E-17</v>
      </c>
      <c r="AI86">
        <f t="shared" si="33"/>
        <v>-2.1125570874087925E-17</v>
      </c>
      <c r="AJ86">
        <f t="shared" si="34"/>
        <v>-8.7840345501296602E-3</v>
      </c>
      <c r="AK86">
        <f t="shared" si="47"/>
        <v>-5.7389025727513695E-3</v>
      </c>
      <c r="AL86">
        <f t="shared" si="23"/>
        <v>-1.452293712288105E-2</v>
      </c>
      <c r="AN86">
        <f t="shared" si="35"/>
        <v>0</v>
      </c>
      <c r="AO86">
        <f t="shared" si="35"/>
        <v>0</v>
      </c>
      <c r="AP86">
        <f t="shared" si="35"/>
        <v>-1.1511243962261342E-25</v>
      </c>
      <c r="AQ86">
        <f t="shared" si="35"/>
        <v>-1.7365359727625729E-21</v>
      </c>
      <c r="AR86">
        <f t="shared" si="35"/>
        <v>-1.7366510852021951E-21</v>
      </c>
      <c r="AS86">
        <f t="shared" si="35"/>
        <v>-7.221013446148997E-7</v>
      </c>
      <c r="AT86">
        <f t="shared" si="35"/>
        <v>-4.7177287848173374E-7</v>
      </c>
      <c r="AU86">
        <f t="shared" si="24"/>
        <v>-1.1938742230966351E-6</v>
      </c>
      <c r="AW86">
        <v>83</v>
      </c>
      <c r="AX86">
        <f>IF(Z86&gt;0, (R86*SUMPRODUCT(K86:$K$98, X86:$X$98)-K86*$AZ$3)/Z86, 0)</f>
        <v>-1.3068768294834303E+21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0.87875849299999997</v>
      </c>
      <c r="Q87" s="4">
        <f t="shared" si="49"/>
        <v>25</v>
      </c>
      <c r="R87">
        <f t="shared" si="28"/>
        <v>50000</v>
      </c>
      <c r="S87">
        <f t="shared" si="29"/>
        <v>-1.0489378861424241E+22</v>
      </c>
      <c r="U87">
        <f t="shared" si="39"/>
        <v>0.87875849299999997</v>
      </c>
      <c r="V87">
        <f t="shared" si="40"/>
        <v>0.01</v>
      </c>
      <c r="W87">
        <f t="shared" si="41"/>
        <v>5.6011619661725078E-23</v>
      </c>
      <c r="X87">
        <f t="shared" si="42"/>
        <v>4.9220686484426697E-23</v>
      </c>
      <c r="Y87">
        <f t="shared" si="43"/>
        <v>5.6011619661725079E-25</v>
      </c>
      <c r="Z87">
        <f t="shared" si="44"/>
        <v>6.2308169806811301E-24</v>
      </c>
      <c r="AB87">
        <f t="shared" si="45"/>
        <v>-7.3200287917747034E-2</v>
      </c>
      <c r="AC87">
        <f t="shared" si="46"/>
        <v>-6.5357399926559853E-2</v>
      </c>
      <c r="AE87">
        <f t="shared" si="30"/>
        <v>0</v>
      </c>
      <c r="AF87">
        <f t="shared" si="31"/>
        <v>0</v>
      </c>
      <c r="AG87">
        <f t="shared" si="31"/>
        <v>-1.5577042451702826E-22</v>
      </c>
      <c r="AH87">
        <f t="shared" si="32"/>
        <v>-2.461034324221335E-18</v>
      </c>
      <c r="AI87">
        <f t="shared" si="33"/>
        <v>-2.4611900946458519E-18</v>
      </c>
      <c r="AJ87">
        <f t="shared" si="34"/>
        <v>-7.8428879911871807E-3</v>
      </c>
      <c r="AK87">
        <f t="shared" si="47"/>
        <v>-5.1240201542422925E-3</v>
      </c>
      <c r="AL87">
        <f t="shared" si="23"/>
        <v>-1.2966908145429475E-2</v>
      </c>
      <c r="AN87">
        <f t="shared" si="35"/>
        <v>0</v>
      </c>
      <c r="AO87">
        <f t="shared" si="35"/>
        <v>0</v>
      </c>
      <c r="AP87">
        <f t="shared" si="35"/>
        <v>-1.1433286837558959E-26</v>
      </c>
      <c r="AQ87">
        <f t="shared" si="35"/>
        <v>-1.8063577494343081E-22</v>
      </c>
      <c r="AR87">
        <f t="shared" si="35"/>
        <v>-1.8064720823026836E-22</v>
      </c>
      <c r="AS87">
        <f t="shared" si="35"/>
        <v>-5.7565477089835636E-7</v>
      </c>
      <c r="AT87">
        <f t="shared" si="35"/>
        <v>-3.7609445032025953E-7</v>
      </c>
      <c r="AU87">
        <f t="shared" si="24"/>
        <v>-9.5174922121861599E-7</v>
      </c>
      <c r="AW87">
        <v>84</v>
      </c>
      <c r="AX87">
        <f>IF(Z87&gt;0, (R87*SUMPRODUCT(K87:$K$98, X87:$X$98)-K87*$AZ$3)/Z87, 0)</f>
        <v>-1.0489378861424241E+22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0.88338371900000001</v>
      </c>
      <c r="Q88" s="4">
        <f t="shared" si="49"/>
        <v>25</v>
      </c>
      <c r="R88">
        <f t="shared" si="28"/>
        <v>50000</v>
      </c>
      <c r="S88">
        <f t="shared" si="29"/>
        <v>-8.7843214495142241E+22</v>
      </c>
      <c r="U88">
        <f t="shared" si="39"/>
        <v>0.88338371900000001</v>
      </c>
      <c r="V88">
        <f t="shared" si="40"/>
        <v>0.01</v>
      </c>
      <c r="W88">
        <f t="shared" si="41"/>
        <v>6.2308169806811301E-24</v>
      </c>
      <c r="X88">
        <f t="shared" si="42"/>
        <v>5.504202276802448E-24</v>
      </c>
      <c r="Y88">
        <f t="shared" si="43"/>
        <v>6.2308169806811305E-26</v>
      </c>
      <c r="Z88">
        <f t="shared" si="44"/>
        <v>6.643065340718708E-25</v>
      </c>
      <c r="AB88">
        <f t="shared" si="45"/>
        <v>-6.5357399926559853E-2</v>
      </c>
      <c r="AC88">
        <f t="shared" si="46"/>
        <v>-5.8354821362999867E-2</v>
      </c>
      <c r="AE88">
        <f t="shared" si="30"/>
        <v>0</v>
      </c>
      <c r="AF88">
        <f t="shared" si="31"/>
        <v>0</v>
      </c>
      <c r="AG88">
        <f t="shared" si="31"/>
        <v>-1.6607663351796769E-23</v>
      </c>
      <c r="AH88">
        <f t="shared" si="32"/>
        <v>-2.7521011384012239E-19</v>
      </c>
      <c r="AI88">
        <f t="shared" si="33"/>
        <v>-2.752267215034742E-19</v>
      </c>
      <c r="AJ88">
        <f t="shared" si="34"/>
        <v>-7.0025785635599858E-3</v>
      </c>
      <c r="AK88">
        <f t="shared" si="47"/>
        <v>-4.5750179948591905E-3</v>
      </c>
      <c r="AL88">
        <f t="shared" ref="AL88:AL98" si="50">SUM(AI88:AK88)</f>
        <v>-1.1577596558419176E-2</v>
      </c>
      <c r="AN88">
        <f t="shared" si="35"/>
        <v>0</v>
      </c>
      <c r="AO88">
        <f t="shared" si="35"/>
        <v>0</v>
      </c>
      <c r="AP88">
        <f t="shared" si="35"/>
        <v>-1.0883701091310596E-27</v>
      </c>
      <c r="AQ88">
        <f t="shared" si="35"/>
        <v>-1.8035677583851036E-23</v>
      </c>
      <c r="AR88">
        <f t="shared" si="35"/>
        <v>-1.8036765953960166E-23</v>
      </c>
      <c r="AS88">
        <f t="shared" si="35"/>
        <v>-4.5890845894320511E-7</v>
      </c>
      <c r="AT88">
        <f t="shared" si="35"/>
        <v>-2.9982019317622733E-7</v>
      </c>
      <c r="AU88">
        <f t="shared" si="24"/>
        <v>-7.5872865211943249E-7</v>
      </c>
      <c r="AW88">
        <v>85</v>
      </c>
      <c r="AX88">
        <f>IF(Z88&gt;0, (R88*SUMPRODUCT(K88:$K$98, X88:$X$98)-K88*$AZ$3)/Z88, 0)</f>
        <v>-8.7843214495142241E+22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0.88875356999999999</v>
      </c>
      <c r="Q89" s="4">
        <f t="shared" si="49"/>
        <v>25</v>
      </c>
      <c r="R89">
        <f t="shared" si="28"/>
        <v>50000</v>
      </c>
      <c r="S89">
        <f t="shared" si="29"/>
        <v>-7.7465883501788541E+23</v>
      </c>
      <c r="U89">
        <f t="shared" si="39"/>
        <v>0.88875356999999999</v>
      </c>
      <c r="V89">
        <f t="shared" si="40"/>
        <v>0.01</v>
      </c>
      <c r="W89">
        <f t="shared" si="41"/>
        <v>6.643065340718708E-25</v>
      </c>
      <c r="X89">
        <f t="shared" si="42"/>
        <v>5.9040480373070185E-25</v>
      </c>
      <c r="Y89">
        <f t="shared" si="43"/>
        <v>6.6430653407187078E-27</v>
      </c>
      <c r="Z89">
        <f t="shared" si="44"/>
        <v>6.7258665000450255E-26</v>
      </c>
      <c r="AB89">
        <f t="shared" si="45"/>
        <v>-5.8354821362999867E-2</v>
      </c>
      <c r="AC89">
        <f t="shared" si="46"/>
        <v>-5.2102519074107019E-2</v>
      </c>
      <c r="AE89">
        <f t="shared" si="30"/>
        <v>0</v>
      </c>
      <c r="AF89">
        <f t="shared" si="31"/>
        <v>0</v>
      </c>
      <c r="AG89">
        <f t="shared" si="31"/>
        <v>-1.6814666250112563E-24</v>
      </c>
      <c r="AH89">
        <f t="shared" si="32"/>
        <v>-2.9520240186535089E-20</v>
      </c>
      <c r="AI89">
        <f t="shared" si="33"/>
        <v>-2.9521921653160101E-20</v>
      </c>
      <c r="AJ89">
        <f t="shared" si="34"/>
        <v>-6.2523022888928484E-3</v>
      </c>
      <c r="AK89">
        <f t="shared" si="47"/>
        <v>-4.0848374954099908E-3</v>
      </c>
      <c r="AL89">
        <f t="shared" si="50"/>
        <v>-1.033713978430284E-2</v>
      </c>
      <c r="AN89">
        <f t="shared" si="35"/>
        <v>0</v>
      </c>
      <c r="AO89">
        <f t="shared" si="35"/>
        <v>0</v>
      </c>
      <c r="AP89">
        <f t="shared" si="35"/>
        <v>-9.8387132203776907E-29</v>
      </c>
      <c r="AQ89">
        <f t="shared" si="35"/>
        <v>-1.7273086070919979E-24</v>
      </c>
      <c r="AR89">
        <f t="shared" si="35"/>
        <v>-1.7274069942242018E-24</v>
      </c>
      <c r="AS89">
        <f t="shared" si="35"/>
        <v>-3.6583901382589716E-7</v>
      </c>
      <c r="AT89">
        <f t="shared" si="35"/>
        <v>-2.3901482236625259E-7</v>
      </c>
      <c r="AU89">
        <f t="shared" si="24"/>
        <v>-6.0485383619214981E-7</v>
      </c>
      <c r="AW89">
        <v>86</v>
      </c>
      <c r="AX89">
        <f>IF(Z89&gt;0, (R89*SUMPRODUCT(K89:$K$98, X89:$X$98)-K89*$AZ$3)/Z89, 0)</f>
        <v>-7.7465883501788541E+23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0.89409425099999995</v>
      </c>
      <c r="Q90" s="4">
        <f t="shared" si="49"/>
        <v>25</v>
      </c>
      <c r="R90">
        <f t="shared" si="28"/>
        <v>50000</v>
      </c>
      <c r="S90">
        <f t="shared" si="29"/>
        <v>-7.2118687496315908E+24</v>
      </c>
      <c r="U90">
        <f t="shared" si="39"/>
        <v>0.89409425099999995</v>
      </c>
      <c r="V90">
        <f t="shared" si="40"/>
        <v>0.01</v>
      </c>
      <c r="W90">
        <f t="shared" si="41"/>
        <v>6.7258665000450255E-26</v>
      </c>
      <c r="X90">
        <f t="shared" si="42"/>
        <v>6.0135585706837478E-26</v>
      </c>
      <c r="Y90">
        <f t="shared" si="43"/>
        <v>6.725866500045026E-28</v>
      </c>
      <c r="Z90">
        <f t="shared" si="44"/>
        <v>6.4504926436082739E-27</v>
      </c>
      <c r="AB90">
        <f t="shared" si="45"/>
        <v>-5.2102519074107019E-2</v>
      </c>
      <c r="AC90">
        <f t="shared" si="46"/>
        <v>-4.652010631616698E-2</v>
      </c>
      <c r="AE90">
        <f t="shared" si="30"/>
        <v>0</v>
      </c>
      <c r="AF90">
        <f t="shared" si="31"/>
        <v>0</v>
      </c>
      <c r="AG90">
        <f t="shared" si="31"/>
        <v>-1.6126231609020685E-25</v>
      </c>
      <c r="AH90">
        <f t="shared" si="32"/>
        <v>-3.0067792853418737E-21</v>
      </c>
      <c r="AI90">
        <f t="shared" si="33"/>
        <v>-3.0069405476579638E-21</v>
      </c>
      <c r="AJ90">
        <f t="shared" si="34"/>
        <v>-5.582412757940039E-3</v>
      </c>
      <c r="AK90">
        <f t="shared" si="47"/>
        <v>-3.6471763351874917E-3</v>
      </c>
      <c r="AL90">
        <f t="shared" si="50"/>
        <v>-9.2295890931275298E-3</v>
      </c>
      <c r="AN90">
        <f t="shared" si="35"/>
        <v>0</v>
      </c>
      <c r="AO90">
        <f t="shared" si="35"/>
        <v>0</v>
      </c>
      <c r="AP90">
        <f t="shared" si="35"/>
        <v>-8.4249032196118348E-30</v>
      </c>
      <c r="AQ90">
        <f t="shared" si="35"/>
        <v>-1.5708458799245334E-25</v>
      </c>
      <c r="AR90">
        <f t="shared" si="35"/>
        <v>-1.5709301289567295E-25</v>
      </c>
      <c r="AS90">
        <f t="shared" si="35"/>
        <v>-2.9164462199130809E-7</v>
      </c>
      <c r="AT90">
        <f t="shared" si="35"/>
        <v>-1.9054115303432126E-7</v>
      </c>
      <c r="AU90">
        <f t="shared" si="24"/>
        <v>-4.8218577502562929E-7</v>
      </c>
      <c r="AW90">
        <v>87</v>
      </c>
      <c r="AX90">
        <f>IF(Z90&gt;0, (R90*SUMPRODUCT(K90:$K$98, X90:$X$98)-K90*$AZ$3)/Z90, 0)</f>
        <v>-7.2118687496315908E+24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0.89939914200000004</v>
      </c>
      <c r="Q91" s="4">
        <f t="shared" si="49"/>
        <v>25</v>
      </c>
      <c r="R91">
        <f t="shared" si="28"/>
        <v>50000</v>
      </c>
      <c r="S91">
        <f t="shared" si="29"/>
        <v>-7.1071827227693387E+25</v>
      </c>
      <c r="U91">
        <f t="shared" si="39"/>
        <v>0.89939914200000004</v>
      </c>
      <c r="V91">
        <f t="shared" si="40"/>
        <v>0.01</v>
      </c>
      <c r="W91">
        <f t="shared" si="41"/>
        <v>6.4504926436082739E-27</v>
      </c>
      <c r="X91">
        <f t="shared" si="42"/>
        <v>5.8015675491385937E-27</v>
      </c>
      <c r="Y91">
        <f t="shared" si="43"/>
        <v>6.4504926436082741E-29</v>
      </c>
      <c r="Z91">
        <f t="shared" si="44"/>
        <v>5.8442016803359744E-28</v>
      </c>
      <c r="AB91">
        <f t="shared" si="45"/>
        <v>-4.652010631616698E-2</v>
      </c>
      <c r="AC91">
        <f t="shared" si="46"/>
        <v>-4.1535809210863375E-2</v>
      </c>
      <c r="AE91">
        <f t="shared" si="30"/>
        <v>0</v>
      </c>
      <c r="AF91">
        <f t="shared" si="31"/>
        <v>0</v>
      </c>
      <c r="AG91">
        <f t="shared" si="31"/>
        <v>-1.4610504200839936E-26</v>
      </c>
      <c r="AH91">
        <f t="shared" si="32"/>
        <v>-2.9007837745692966E-22</v>
      </c>
      <c r="AI91">
        <f t="shared" si="33"/>
        <v>-2.9009298796113052E-22</v>
      </c>
      <c r="AJ91">
        <f t="shared" si="34"/>
        <v>-4.9842971053036048E-3</v>
      </c>
      <c r="AK91">
        <f t="shared" si="47"/>
        <v>-3.2564074421316891E-3</v>
      </c>
      <c r="AL91">
        <f t="shared" si="50"/>
        <v>-8.240704547435293E-3</v>
      </c>
      <c r="AN91">
        <f t="shared" si="35"/>
        <v>0</v>
      </c>
      <c r="AO91">
        <f t="shared" si="35"/>
        <v>0</v>
      </c>
      <c r="AP91">
        <f t="shared" si="35"/>
        <v>-6.8152094666410191E-31</v>
      </c>
      <c r="AQ91">
        <f t="shared" si="35"/>
        <v>-1.3530983441342717E-26</v>
      </c>
      <c r="AR91">
        <f t="shared" si="35"/>
        <v>-1.3531664962289381E-26</v>
      </c>
      <c r="AS91">
        <f t="shared" si="35"/>
        <v>-2.3249730707215241E-7</v>
      </c>
      <c r="AT91">
        <f t="shared" si="35"/>
        <v>-1.5189824062047294E-7</v>
      </c>
      <c r="AU91">
        <f t="shared" si="24"/>
        <v>-3.8439554769262532E-7</v>
      </c>
      <c r="AW91">
        <v>88</v>
      </c>
      <c r="AX91">
        <f>IF(Z91&gt;0, (R91*SUMPRODUCT(K91:$K$98, X91:$X$98)-K91*$AZ$3)/Z91, 0)</f>
        <v>-7.1071827227693387E+25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0.90466162100000003</v>
      </c>
      <c r="Q92" s="4">
        <f t="shared" si="49"/>
        <v>25</v>
      </c>
      <c r="R92">
        <f t="shared" si="28"/>
        <v>50000</v>
      </c>
      <c r="S92">
        <f t="shared" si="29"/>
        <v>-7.4359261729303291E+26</v>
      </c>
      <c r="U92">
        <f t="shared" si="39"/>
        <v>0.90466162100000003</v>
      </c>
      <c r="V92">
        <f t="shared" si="40"/>
        <v>0.01</v>
      </c>
      <c r="W92">
        <f t="shared" si="41"/>
        <v>5.8442016803359744E-28</v>
      </c>
      <c r="X92">
        <f t="shared" si="42"/>
        <v>5.2870249655836663E-28</v>
      </c>
      <c r="Y92">
        <f t="shared" si="43"/>
        <v>5.8442016803359743E-30</v>
      </c>
      <c r="Z92">
        <f t="shared" si="44"/>
        <v>4.9873469794894827E-29</v>
      </c>
      <c r="AB92">
        <f t="shared" si="45"/>
        <v>-4.1535809210863375E-2</v>
      </c>
      <c r="AC92">
        <f t="shared" si="46"/>
        <v>-3.7085543938270862E-2</v>
      </c>
      <c r="AE92">
        <f t="shared" si="30"/>
        <v>0</v>
      </c>
      <c r="AF92">
        <f t="shared" si="31"/>
        <v>0</v>
      </c>
      <c r="AG92">
        <f t="shared" si="31"/>
        <v>-1.2468367448723707E-27</v>
      </c>
      <c r="AH92">
        <f t="shared" si="32"/>
        <v>-2.6435124827918332E-23</v>
      </c>
      <c r="AI92">
        <f t="shared" si="33"/>
        <v>-2.6436371664663204E-23</v>
      </c>
      <c r="AJ92">
        <f t="shared" si="34"/>
        <v>-4.4502652725925129E-3</v>
      </c>
      <c r="AK92">
        <f t="shared" si="47"/>
        <v>-2.9075066447604367E-3</v>
      </c>
      <c r="AL92">
        <f t="shared" si="50"/>
        <v>-7.3577719173529496E-3</v>
      </c>
      <c r="AN92">
        <f t="shared" si="35"/>
        <v>0</v>
      </c>
      <c r="AO92">
        <f t="shared" si="35"/>
        <v>0</v>
      </c>
      <c r="AP92">
        <f t="shared" si="35"/>
        <v>-5.1928475752553495E-32</v>
      </c>
      <c r="AQ92">
        <f t="shared" si="35"/>
        <v>-1.1009747220617872E-27</v>
      </c>
      <c r="AR92">
        <f t="shared" si="35"/>
        <v>-1.1010266505375398E-27</v>
      </c>
      <c r="AS92">
        <f t="shared" si="35"/>
        <v>-1.8534542974501981E-7</v>
      </c>
      <c r="AT92">
        <f t="shared" si="35"/>
        <v>-1.2109234743341273E-7</v>
      </c>
      <c r="AU92">
        <f t="shared" si="24"/>
        <v>-3.0643777717843254E-7</v>
      </c>
      <c r="AW92">
        <v>89</v>
      </c>
      <c r="AX92">
        <f>IF(Z92&gt;0, (R92*SUMPRODUCT(K92:$K$98, X92:$X$98)-K92*$AZ$3)/Z92, 0)</f>
        <v>-7.4359261729303291E+26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0.90987524600000003</v>
      </c>
      <c r="Q93" s="4">
        <f t="shared" si="49"/>
        <v>25</v>
      </c>
      <c r="R93">
        <f t="shared" si="28"/>
        <v>50000</v>
      </c>
      <c r="S93">
        <f t="shared" si="29"/>
        <v>-8.2861031901067963E+27</v>
      </c>
      <c r="U93">
        <f t="shared" si="39"/>
        <v>0.90987524600000003</v>
      </c>
      <c r="V93">
        <f t="shared" si="40"/>
        <v>0.01</v>
      </c>
      <c r="W93">
        <f t="shared" si="41"/>
        <v>4.9873469794894827E-29</v>
      </c>
      <c r="X93">
        <f t="shared" si="42"/>
        <v>4.5378635598503501E-29</v>
      </c>
      <c r="Y93">
        <f t="shared" si="43"/>
        <v>4.9873469794894828E-31</v>
      </c>
      <c r="Z93">
        <f t="shared" si="44"/>
        <v>3.9960994984423783E-30</v>
      </c>
      <c r="AB93">
        <f t="shared" si="45"/>
        <v>-3.7085543938270862E-2</v>
      </c>
      <c r="AC93">
        <f t="shared" si="46"/>
        <v>-3.3112092802027558E-2</v>
      </c>
      <c r="AE93">
        <f t="shared" si="30"/>
        <v>0</v>
      </c>
      <c r="AF93">
        <f t="shared" si="31"/>
        <v>0</v>
      </c>
      <c r="AG93">
        <f t="shared" si="31"/>
        <v>-9.9902487461059458E-29</v>
      </c>
      <c r="AH93">
        <f t="shared" si="32"/>
        <v>-2.2689317799251749E-24</v>
      </c>
      <c r="AI93">
        <f t="shared" si="33"/>
        <v>-2.2690316824126359E-24</v>
      </c>
      <c r="AJ93">
        <f t="shared" si="34"/>
        <v>-3.9734511362433042E-3</v>
      </c>
      <c r="AK93">
        <f t="shared" si="47"/>
        <v>-2.5959880756789605E-3</v>
      </c>
      <c r="AL93">
        <f t="shared" si="50"/>
        <v>-6.5694392119222643E-3</v>
      </c>
      <c r="AN93">
        <f t="shared" si="35"/>
        <v>0</v>
      </c>
      <c r="AO93">
        <f t="shared" si="35"/>
        <v>0</v>
      </c>
      <c r="AP93">
        <f t="shared" si="35"/>
        <v>-3.7149610225609939E-33</v>
      </c>
      <c r="AQ93">
        <f t="shared" si="35"/>
        <v>-8.4372204731713643E-29</v>
      </c>
      <c r="AR93">
        <f t="shared" si="35"/>
        <v>-8.4375919692736199E-29</v>
      </c>
      <c r="AS93">
        <f t="shared" si="35"/>
        <v>-1.4775624182479216E-7</v>
      </c>
      <c r="AT93">
        <f t="shared" si="35"/>
        <v>-9.653407799219761E-8</v>
      </c>
      <c r="AU93">
        <f t="shared" si="24"/>
        <v>-2.4429031981698977E-7</v>
      </c>
      <c r="AW93">
        <v>90</v>
      </c>
      <c r="AX93">
        <f>IF(Z93&gt;0, (R93*SUMPRODUCT(K93:$K$98, X93:$X$98)-K93*$AZ$3)/Z93, 0)</f>
        <v>-8.2861031901067963E+27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0.91506238500000003</v>
      </c>
      <c r="Q94" s="4">
        <f t="shared" si="49"/>
        <v>25</v>
      </c>
      <c r="R94">
        <f t="shared" si="28"/>
        <v>50000</v>
      </c>
      <c r="S94">
        <f t="shared" si="29"/>
        <v>-9.8726206054705904E+28</v>
      </c>
      <c r="U94">
        <f t="shared" si="39"/>
        <v>0.91506238500000003</v>
      </c>
      <c r="V94">
        <f t="shared" si="40"/>
        <v>0.01</v>
      </c>
      <c r="W94">
        <f t="shared" si="41"/>
        <v>3.9960994984423783E-30</v>
      </c>
      <c r="X94">
        <f t="shared" si="42"/>
        <v>3.656680337741987E-30</v>
      </c>
      <c r="Y94">
        <f t="shared" si="43"/>
        <v>3.9960994984423784E-32</v>
      </c>
      <c r="Z94">
        <f t="shared" si="44"/>
        <v>2.9945816571596761E-31</v>
      </c>
      <c r="AB94">
        <f t="shared" si="45"/>
        <v>-3.3112092802027558E-2</v>
      </c>
      <c r="AC94">
        <f t="shared" si="46"/>
        <v>-2.9564368573238884E-2</v>
      </c>
      <c r="AE94">
        <f t="shared" si="30"/>
        <v>0</v>
      </c>
      <c r="AF94">
        <f t="shared" si="31"/>
        <v>0</v>
      </c>
      <c r="AG94">
        <f t="shared" si="31"/>
        <v>-7.4864541428991904E-30</v>
      </c>
      <c r="AH94">
        <f t="shared" si="32"/>
        <v>-1.8283401688709935E-25</v>
      </c>
      <c r="AI94">
        <f t="shared" si="33"/>
        <v>-1.8284150334124226E-25</v>
      </c>
      <c r="AJ94">
        <f t="shared" si="34"/>
        <v>-3.5477242287886741E-3</v>
      </c>
      <c r="AK94">
        <f t="shared" si="47"/>
        <v>-2.3178464961419293E-3</v>
      </c>
      <c r="AL94">
        <f t="shared" si="50"/>
        <v>-5.8655707249306039E-3</v>
      </c>
      <c r="AN94">
        <f t="shared" si="35"/>
        <v>0</v>
      </c>
      <c r="AO94">
        <f t="shared" si="35"/>
        <v>0</v>
      </c>
      <c r="AP94">
        <f t="shared" si="35"/>
        <v>-2.4856278468632287E-34</v>
      </c>
      <c r="AQ94">
        <f t="shared" si="35"/>
        <v>-6.0703948097976821E-30</v>
      </c>
      <c r="AR94">
        <f t="shared" si="35"/>
        <v>-6.0706433725823684E-30</v>
      </c>
      <c r="AS94">
        <f t="shared" si="35"/>
        <v>-1.1779037135267263E-7</v>
      </c>
      <c r="AT94">
        <f t="shared" si="35"/>
        <v>-7.6956375950412645E-8</v>
      </c>
      <c r="AU94">
        <f t="shared" si="24"/>
        <v>-1.9474674730308528E-7</v>
      </c>
      <c r="AW94">
        <v>91</v>
      </c>
      <c r="AX94">
        <f>IF(Z94&gt;0, (R94*SUMPRODUCT(K94:$K$98, X94:$X$98)-K94*$AZ$3)/Z94, 0)</f>
        <v>-9.8726206054705904E+28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0.92024934599999997</v>
      </c>
      <c r="Q95" s="4">
        <f t="shared" si="49"/>
        <v>25</v>
      </c>
      <c r="R95">
        <f t="shared" si="28"/>
        <v>50000</v>
      </c>
      <c r="S95">
        <f t="shared" si="29"/>
        <v>-1.2637644696941513E+30</v>
      </c>
      <c r="U95">
        <f t="shared" si="39"/>
        <v>0.92024934599999997</v>
      </c>
      <c r="V95">
        <f t="shared" si="40"/>
        <v>0.01</v>
      </c>
      <c r="W95">
        <f t="shared" si="41"/>
        <v>2.9945816571596761E-31</v>
      </c>
      <c r="X95">
        <f t="shared" si="42"/>
        <v>2.7557618115447881E-31</v>
      </c>
      <c r="Y95">
        <f t="shared" si="43"/>
        <v>2.9945816571596763E-33</v>
      </c>
      <c r="Z95">
        <f t="shared" si="44"/>
        <v>2.0887402904329127E-32</v>
      </c>
      <c r="AB95">
        <f t="shared" si="45"/>
        <v>-2.9564368573238884E-2</v>
      </c>
      <c r="AC95">
        <f t="shared" si="46"/>
        <v>-2.6396757654677576E-2</v>
      </c>
      <c r="AE95">
        <f t="shared" si="30"/>
        <v>0</v>
      </c>
      <c r="AF95">
        <f t="shared" si="31"/>
        <v>0</v>
      </c>
      <c r="AG95">
        <f t="shared" si="31"/>
        <v>-5.2218507260822814E-31</v>
      </c>
      <c r="AH95">
        <f t="shared" si="32"/>
        <v>-1.3778809057723939E-26</v>
      </c>
      <c r="AI95">
        <f t="shared" si="33"/>
        <v>-1.3779331242796546E-26</v>
      </c>
      <c r="AJ95">
        <f t="shared" si="34"/>
        <v>-3.1676109185613081E-3</v>
      </c>
      <c r="AK95">
        <f t="shared" si="47"/>
        <v>-2.069505800126722E-3</v>
      </c>
      <c r="AL95">
        <f t="shared" si="50"/>
        <v>-5.2371167186880301E-3</v>
      </c>
      <c r="AN95">
        <f t="shared" si="35"/>
        <v>0</v>
      </c>
      <c r="AO95">
        <f t="shared" si="35"/>
        <v>0</v>
      </c>
      <c r="AP95">
        <f t="shared" si="35"/>
        <v>-1.5479836421368044E-35</v>
      </c>
      <c r="AQ95">
        <f t="shared" si="35"/>
        <v>-4.0846382151344183E-31</v>
      </c>
      <c r="AR95">
        <f t="shared" si="35"/>
        <v>-4.0847930134986312E-31</v>
      </c>
      <c r="AS95">
        <f t="shared" si="35"/>
        <v>-9.3901762876811489E-8</v>
      </c>
      <c r="AT95">
        <f t="shared" si="35"/>
        <v>-6.1349151746183518E-8</v>
      </c>
      <c r="AU95">
        <f t="shared" si="24"/>
        <v>-1.5525091462299501E-7</v>
      </c>
      <c r="AW95">
        <v>92</v>
      </c>
      <c r="AX95">
        <f>IF(Z95&gt;0, (R95*SUMPRODUCT(K95:$K$98, X95:$X$98)-K95*$AZ$3)/Z95, 0)</f>
        <v>-1.2637644696941513E+30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0.92543648599999995</v>
      </c>
      <c r="Q96" s="4">
        <f t="shared" si="49"/>
        <v>25</v>
      </c>
      <c r="R96">
        <f t="shared" si="28"/>
        <v>50000</v>
      </c>
      <c r="S96">
        <f t="shared" si="29"/>
        <v>-1.7476761467095665E+31</v>
      </c>
      <c r="U96">
        <f t="shared" si="39"/>
        <v>0.92543648599999995</v>
      </c>
      <c r="V96">
        <f t="shared" si="40"/>
        <v>0.01</v>
      </c>
      <c r="W96">
        <f t="shared" si="41"/>
        <v>2.0887402904329127E-32</v>
      </c>
      <c r="X96">
        <f t="shared" si="42"/>
        <v>1.9329964745448541E-32</v>
      </c>
      <c r="Y96">
        <f t="shared" si="43"/>
        <v>2.0887402904329126E-34</v>
      </c>
      <c r="Z96">
        <f t="shared" si="44"/>
        <v>1.3485641298372952E-33</v>
      </c>
      <c r="AB96">
        <f t="shared" si="45"/>
        <v>-2.6396757654677576E-2</v>
      </c>
      <c r="AC96">
        <f t="shared" si="46"/>
        <v>-2.3568533620247835E-2</v>
      </c>
      <c r="AE96">
        <f t="shared" si="30"/>
        <v>0</v>
      </c>
      <c r="AF96">
        <f t="shared" si="31"/>
        <v>0</v>
      </c>
      <c r="AG96">
        <f t="shared" si="31"/>
        <v>-3.3714103245932379E-32</v>
      </c>
      <c r="AH96">
        <f t="shared" si="32"/>
        <v>-9.6649823727242703E-28</v>
      </c>
      <c r="AI96">
        <f t="shared" si="33"/>
        <v>-9.6653195137567294E-28</v>
      </c>
      <c r="AJ96">
        <f t="shared" si="34"/>
        <v>-2.828224034429741E-3</v>
      </c>
      <c r="AK96">
        <f t="shared" si="47"/>
        <v>-1.8477730358274305E-3</v>
      </c>
      <c r="AL96">
        <f t="shared" si="50"/>
        <v>-4.6759970702571711E-3</v>
      </c>
      <c r="AN96">
        <f t="shared" si="35"/>
        <v>0</v>
      </c>
      <c r="AO96">
        <f t="shared" si="35"/>
        <v>0</v>
      </c>
      <c r="AP96">
        <f t="shared" si="35"/>
        <v>-8.9235056741848769E-37</v>
      </c>
      <c r="AQ96">
        <f t="shared" si="35"/>
        <v>-2.5581438252938674E-32</v>
      </c>
      <c r="AR96">
        <f t="shared" si="35"/>
        <v>-2.558233060350609E-32</v>
      </c>
      <c r="AS96">
        <f t="shared" si="35"/>
        <v>-7.485791045664184E-8</v>
      </c>
      <c r="AT96">
        <f t="shared" si="35"/>
        <v>-4.8907168165005998E-8</v>
      </c>
      <c r="AU96">
        <f t="shared" si="24"/>
        <v>-1.2376507862164782E-7</v>
      </c>
      <c r="AW96">
        <v>93</v>
      </c>
      <c r="AX96">
        <f>IF(Z96&gt;0, (R96*SUMPRODUCT(K96:$K$98, X96:$X$98)-K96*$AZ$3)/Z96, 0)</f>
        <v>-1.7476761467095665E+31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0.93062362499999995</v>
      </c>
      <c r="Q97" s="4">
        <f t="shared" si="49"/>
        <v>25</v>
      </c>
      <c r="R97">
        <f t="shared" si="28"/>
        <v>50000</v>
      </c>
      <c r="S97">
        <f t="shared" si="29"/>
        <v>-2.6280235716489629E+32</v>
      </c>
      <c r="U97">
        <f t="shared" si="39"/>
        <v>0.93062362499999995</v>
      </c>
      <c r="V97">
        <f t="shared" si="40"/>
        <v>0.01</v>
      </c>
      <c r="W97">
        <f t="shared" si="41"/>
        <v>1.3485641298372952E-33</v>
      </c>
      <c r="X97">
        <f t="shared" si="42"/>
        <v>1.2550056390541542E-33</v>
      </c>
      <c r="Y97">
        <f t="shared" si="43"/>
        <v>1.3485641298372952E-35</v>
      </c>
      <c r="Z97">
        <f t="shared" si="44"/>
        <v>8.0072849484768041E-35</v>
      </c>
      <c r="AB97">
        <f t="shared" si="45"/>
        <v>-2.3568533620247835E-2</v>
      </c>
      <c r="AC97">
        <f t="shared" si="46"/>
        <v>-2.1043333589506993E-2</v>
      </c>
      <c r="AE97">
        <f t="shared" si="30"/>
        <v>0</v>
      </c>
      <c r="AF97">
        <f t="shared" si="31"/>
        <v>0</v>
      </c>
      <c r="AG97">
        <f t="shared" si="31"/>
        <v>-2.0018212371192011E-33</v>
      </c>
      <c r="AH97">
        <f t="shared" si="32"/>
        <v>-6.2750281952707709E-29</v>
      </c>
      <c r="AI97">
        <f t="shared" si="33"/>
        <v>-6.2752283773944828E-29</v>
      </c>
      <c r="AJ97">
        <f t="shared" si="34"/>
        <v>-2.5252000307408422E-3</v>
      </c>
      <c r="AK97">
        <f t="shared" si="47"/>
        <v>-1.6497973534173485E-3</v>
      </c>
      <c r="AL97">
        <f t="shared" si="50"/>
        <v>-4.1749973841581911E-3</v>
      </c>
      <c r="AN97">
        <f t="shared" si="35"/>
        <v>0</v>
      </c>
      <c r="AO97">
        <f t="shared" si="35"/>
        <v>0</v>
      </c>
      <c r="AP97">
        <f t="shared" si="35"/>
        <v>-4.7307626716520525E-38</v>
      </c>
      <c r="AQ97">
        <f t="shared" si="35"/>
        <v>-1.482933071110357E-33</v>
      </c>
      <c r="AR97">
        <f t="shared" si="35"/>
        <v>-1.4829803787370735E-33</v>
      </c>
      <c r="AS97">
        <f t="shared" si="35"/>
        <v>-5.9676267902297427E-8</v>
      </c>
      <c r="AT97">
        <f t="shared" si="35"/>
        <v>-3.8988495029500947E-8</v>
      </c>
      <c r="AU97">
        <f t="shared" si="24"/>
        <v>-9.8664762931798394E-8</v>
      </c>
      <c r="AW97">
        <v>94</v>
      </c>
      <c r="AX97">
        <f>IF(Z97&gt;0, (R97*SUMPRODUCT(K97:$K$98, X97:$X$98)-K97*$AZ$3)/Z97, 0)</f>
        <v>-2.6280235716489629E+32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25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8.0072849484768041E-35</v>
      </c>
      <c r="X98">
        <f t="shared" si="42"/>
        <v>8.0072849484768041E-35</v>
      </c>
      <c r="Y98">
        <f t="shared" si="43"/>
        <v>8.0072849484768035E-37</v>
      </c>
      <c r="Z98">
        <f t="shared" si="44"/>
        <v>0</v>
      </c>
      <c r="AB98">
        <f t="shared" si="45"/>
        <v>-2.1043333589506993E-2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-4.0036424742384022E-30</v>
      </c>
      <c r="AI98">
        <f t="shared" si="33"/>
        <v>-4.0036424742384022E-30</v>
      </c>
      <c r="AJ98">
        <f t="shared" si="34"/>
        <v>-2.1043333589506993E-2</v>
      </c>
      <c r="AK98">
        <f t="shared" si="47"/>
        <v>-1.4730333512654897E-3</v>
      </c>
      <c r="AL98">
        <f t="shared" si="50"/>
        <v>-2.2516366940772484E-2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-8.4477904850929498E-35</v>
      </c>
      <c r="AR98">
        <f t="shared" si="35"/>
        <v>-8.4477904850929498E-35</v>
      </c>
      <c r="AS98">
        <f t="shared" si="35"/>
        <v>-4.4401985046352196E-7</v>
      </c>
      <c r="AT98">
        <f t="shared" si="35"/>
        <v>-3.1081389532446546E-8</v>
      </c>
      <c r="AU98">
        <f t="shared" si="35"/>
        <v>-4.7510123999596856E-7</v>
      </c>
      <c r="AW98">
        <v>95</v>
      </c>
    </row>
    <row r="100" spans="5:50" x14ac:dyDescent="0.25">
      <c r="AN100" s="8">
        <f t="shared" ref="AN100:AP100" si="51">SUM(AN3:AN98)</f>
        <v>1535.5979757793855</v>
      </c>
      <c r="AO100" s="8">
        <f t="shared" si="51"/>
        <v>-153.55979757793855</v>
      </c>
      <c r="AP100" s="8">
        <f t="shared" si="51"/>
        <v>-1686.907827461152</v>
      </c>
      <c r="AQ100" s="8">
        <f>SUM(AQ3:AQ98)</f>
        <v>-890.44822162994444</v>
      </c>
      <c r="AR100" s="8">
        <f t="shared" ref="AR100:AU100" si="52">SUM(AR3:AR98)</f>
        <v>-1195.3178708896496</v>
      </c>
      <c r="AS100" s="8">
        <f t="shared" si="52"/>
        <v>-210.20755714994644</v>
      </c>
      <c r="AT100" s="8">
        <f t="shared" si="52"/>
        <v>122.62107500413528</v>
      </c>
      <c r="AU100" s="8">
        <f t="shared" si="52"/>
        <v>-1282.90435303546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2739.4533201506956</v>
      </c>
      <c r="K3">
        <v>1</v>
      </c>
      <c r="L3" s="2">
        <v>0</v>
      </c>
      <c r="O3">
        <f>$C$3</f>
        <v>2739.4533201506956</v>
      </c>
      <c r="P3">
        <f>O3*C5</f>
        <v>273.9453320150696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2739.4533201506956</v>
      </c>
      <c r="AF3">
        <f t="shared" ref="AF3:AG34" si="3">-$Z3*P3</f>
        <v>-273.9453320150696</v>
      </c>
      <c r="AG3">
        <f t="shared" si="3"/>
        <v>-1522.432587</v>
      </c>
      <c r="AH3">
        <f t="shared" ref="AH3:AH66" si="4">-X3*R3</f>
        <v>0</v>
      </c>
      <c r="AI3">
        <f t="shared" ref="AI3:AI66" si="5">SUM(AE3:AH3)</f>
        <v>943.07540113562595</v>
      </c>
      <c r="AJ3">
        <f t="shared" ref="AJ3:AJ66" si="6">AB3-AC3</f>
        <v>0</v>
      </c>
      <c r="AL3">
        <f t="shared" ref="AL3:AL66" si="7">SUM(AI3:AK3)</f>
        <v>943.07540113562595</v>
      </c>
      <c r="AN3">
        <f t="shared" ref="AN3:AU34" si="8">AE3*$K3</f>
        <v>2739.4533201506956</v>
      </c>
      <c r="AO3">
        <f t="shared" si="8"/>
        <v>-273.9453320150696</v>
      </c>
      <c r="AP3">
        <f t="shared" si="8"/>
        <v>-1522.432587</v>
      </c>
      <c r="AQ3">
        <f t="shared" si="8"/>
        <v>0</v>
      </c>
      <c r="AR3">
        <f t="shared" si="8"/>
        <v>943.07540113562595</v>
      </c>
      <c r="AS3">
        <f t="shared" si="8"/>
        <v>0</v>
      </c>
      <c r="AT3">
        <f t="shared" si="8"/>
        <v>0</v>
      </c>
      <c r="AU3">
        <f t="shared" si="8"/>
        <v>943.07540113562595</v>
      </c>
      <c r="AW3">
        <v>0</v>
      </c>
      <c r="AX3">
        <f>IF(Z3&gt;0, (R3*SUMPRODUCT(K3:$K$98, X3:$X$98)-K3*$AZ$3)/Z3, 0)</f>
        <v>0</v>
      </c>
      <c r="AZ3">
        <f>C6*SUMPRODUCT(X4:X89, K4:K89)/1</f>
        <v>1815.7932922360835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50000</v>
      </c>
      <c r="S4">
        <f t="shared" si="1"/>
        <v>196.78291856601479</v>
      </c>
      <c r="U4">
        <f t="shared" ref="U4:U67" si="12">M4</f>
        <v>1.350768E-3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1.350768E-3</v>
      </c>
      <c r="Y4">
        <f t="shared" ref="Y4:Y67" si="16">V4*W4</f>
        <v>0.01</v>
      </c>
      <c r="Z4">
        <f t="shared" ref="Z4:Z67" si="17">MAX(0, W4-X4-Y4)</f>
        <v>0.98864923199999999</v>
      </c>
      <c r="AB4">
        <f t="shared" ref="AB4:AB67" si="18">AC3</f>
        <v>0</v>
      </c>
      <c r="AC4">
        <f t="shared" ref="AC4:AC67" si="19">S4*Z4</f>
        <v>194.54928131100905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-194.54928131100905</v>
      </c>
      <c r="AK4">
        <f t="shared" ref="AK4:AK67" si="20">G4*SUM(AB4:AB4, AE4:AF4)</f>
        <v>0</v>
      </c>
      <c r="AL4">
        <f t="shared" si="7"/>
        <v>-262.08768131100908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-60.302142857142847</v>
      </c>
      <c r="AR4">
        <f t="shared" si="8"/>
        <v>-60.302142857142847</v>
      </c>
      <c r="AS4">
        <f t="shared" si="8"/>
        <v>-173.70471545625807</v>
      </c>
      <c r="AT4">
        <f t="shared" si="8"/>
        <v>0</v>
      </c>
      <c r="AU4">
        <f t="shared" si="8"/>
        <v>-234.00685831340095</v>
      </c>
      <c r="AW4">
        <v>1</v>
      </c>
      <c r="AX4">
        <f>IF(Z4&gt;0, (R4*SUMPRODUCT(K4:$K$98, X4:$X$98)-K4*$AZ$3)/Z4, 0)</f>
        <v>196.78291856601479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1.4039689999999999E-3</v>
      </c>
      <c r="Q5" s="4">
        <f t="shared" ref="Q5:Q68" si="22">$C$8</f>
        <v>25</v>
      </c>
      <c r="R5">
        <f t="shared" si="0"/>
        <v>50000</v>
      </c>
      <c r="S5">
        <f t="shared" si="1"/>
        <v>315.0806459033156</v>
      </c>
      <c r="U5">
        <f t="shared" si="12"/>
        <v>1.4039689999999999E-3</v>
      </c>
      <c r="V5">
        <f t="shared" si="13"/>
        <v>0.01</v>
      </c>
      <c r="W5">
        <f t="shared" si="14"/>
        <v>0.98864923199999999</v>
      </c>
      <c r="X5">
        <f t="shared" si="15"/>
        <v>1.3880328736018078E-3</v>
      </c>
      <c r="Y5">
        <f t="shared" si="16"/>
        <v>9.8864923200000007E-3</v>
      </c>
      <c r="Z5">
        <f t="shared" si="17"/>
        <v>0.97737470680639815</v>
      </c>
      <c r="AB5">
        <f t="shared" si="18"/>
        <v>194.54928131100905</v>
      </c>
      <c r="AC5">
        <f t="shared" si="19"/>
        <v>307.95185391012365</v>
      </c>
      <c r="AE5">
        <f t="shared" si="2"/>
        <v>0</v>
      </c>
      <c r="AF5">
        <f t="shared" si="3"/>
        <v>0</v>
      </c>
      <c r="AG5">
        <f t="shared" si="3"/>
        <v>-24.434367670159954</v>
      </c>
      <c r="AH5">
        <f t="shared" si="4"/>
        <v>-69.401643680090388</v>
      </c>
      <c r="AI5">
        <f t="shared" si="5"/>
        <v>-93.836011350250345</v>
      </c>
      <c r="AJ5">
        <f t="shared" si="6"/>
        <v>-113.40257259911459</v>
      </c>
      <c r="AK5">
        <f t="shared" si="20"/>
        <v>13.618449691770635</v>
      </c>
      <c r="AL5">
        <f t="shared" si="7"/>
        <v>-193.62013425759432</v>
      </c>
      <c r="AN5">
        <f t="shared" si="8"/>
        <v>0</v>
      </c>
      <c r="AO5">
        <f t="shared" si="8"/>
        <v>0</v>
      </c>
      <c r="AP5">
        <f t="shared" si="8"/>
        <v>-19.478928308482104</v>
      </c>
      <c r="AQ5">
        <f t="shared" si="8"/>
        <v>-55.326565433745522</v>
      </c>
      <c r="AR5">
        <f t="shared" si="8"/>
        <v>-74.805493742227625</v>
      </c>
      <c r="AS5">
        <f t="shared" si="8"/>
        <v>-90.403836574549246</v>
      </c>
      <c r="AT5">
        <f t="shared" si="8"/>
        <v>10.856544716016131</v>
      </c>
      <c r="AU5">
        <f t="shared" si="8"/>
        <v>-154.35278560076077</v>
      </c>
      <c r="AW5">
        <v>2</v>
      </c>
      <c r="AX5">
        <f>IF(Z5&gt;0, (R5*SUMPRODUCT(K5:$K$98, X5:$X$98)-K5*$AZ$3)/Z5, 0)</f>
        <v>315.0806459033156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1.4771210000000001E-3</v>
      </c>
      <c r="Q6" s="4">
        <f t="shared" si="22"/>
        <v>25</v>
      </c>
      <c r="R6">
        <f t="shared" si="0"/>
        <v>50000</v>
      </c>
      <c r="S6">
        <f t="shared" si="1"/>
        <v>422.00043585772028</v>
      </c>
      <c r="U6">
        <f t="shared" si="12"/>
        <v>1.4771210000000001E-3</v>
      </c>
      <c r="V6">
        <f t="shared" si="13"/>
        <v>0.01</v>
      </c>
      <c r="W6">
        <f t="shared" si="14"/>
        <v>0.97737470680639815</v>
      </c>
      <c r="X6">
        <f t="shared" si="15"/>
        <v>1.4437007042925737E-3</v>
      </c>
      <c r="Y6">
        <f t="shared" si="16"/>
        <v>9.7737470680639826E-3</v>
      </c>
      <c r="Z6">
        <f t="shared" si="17"/>
        <v>0.96615725903404159</v>
      </c>
      <c r="AB6">
        <f t="shared" si="18"/>
        <v>307.95185391012365</v>
      </c>
      <c r="AC6">
        <f t="shared" si="19"/>
        <v>407.71878441946592</v>
      </c>
      <c r="AE6">
        <f t="shared" si="2"/>
        <v>0</v>
      </c>
      <c r="AF6">
        <f t="shared" si="3"/>
        <v>0</v>
      </c>
      <c r="AG6">
        <f t="shared" si="3"/>
        <v>-24.153931475851039</v>
      </c>
      <c r="AH6">
        <f t="shared" si="4"/>
        <v>-72.185035214628684</v>
      </c>
      <c r="AI6">
        <f t="shared" si="5"/>
        <v>-96.338966690479722</v>
      </c>
      <c r="AJ6">
        <f t="shared" si="6"/>
        <v>-99.766930509342274</v>
      </c>
      <c r="AK6">
        <f t="shared" si="20"/>
        <v>21.556629773708657</v>
      </c>
      <c r="AL6">
        <f t="shared" si="7"/>
        <v>-174.54926742611332</v>
      </c>
      <c r="AN6">
        <f t="shared" si="8"/>
        <v>0</v>
      </c>
      <c r="AO6">
        <f t="shared" si="8"/>
        <v>0</v>
      </c>
      <c r="AP6">
        <f t="shared" si="8"/>
        <v>-17.192291331549399</v>
      </c>
      <c r="AQ6">
        <f t="shared" si="8"/>
        <v>-51.379882253488205</v>
      </c>
      <c r="AR6">
        <f t="shared" si="8"/>
        <v>-68.572173585037604</v>
      </c>
      <c r="AS6">
        <f t="shared" si="8"/>
        <v>-71.012130521522991</v>
      </c>
      <c r="AT6">
        <f t="shared" si="8"/>
        <v>15.343583282352302</v>
      </c>
      <c r="AU6">
        <f t="shared" si="8"/>
        <v>-124.24072082420828</v>
      </c>
      <c r="AW6">
        <v>3</v>
      </c>
      <c r="AX6">
        <f>IF(Z6&gt;0, (R6*SUMPRODUCT(K6:$K$98, X6:$X$98)-K6*$AZ$3)/Z6, 0)</f>
        <v>422.00043585772028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1.5616740000000001E-3</v>
      </c>
      <c r="Q7" s="4">
        <f t="shared" si="22"/>
        <v>25</v>
      </c>
      <c r="R7">
        <f t="shared" si="0"/>
        <v>50000</v>
      </c>
      <c r="S7">
        <f t="shared" si="1"/>
        <v>518.13826619022416</v>
      </c>
      <c r="U7">
        <f t="shared" si="12"/>
        <v>1.5616740000000001E-3</v>
      </c>
      <c r="V7">
        <f t="shared" si="13"/>
        <v>0.01</v>
      </c>
      <c r="W7">
        <f t="shared" si="14"/>
        <v>0.96615725903404159</v>
      </c>
      <c r="X7">
        <f t="shared" si="15"/>
        <v>1.508822671344728E-3</v>
      </c>
      <c r="Y7">
        <f t="shared" si="16"/>
        <v>9.6615725903404157E-3</v>
      </c>
      <c r="Z7">
        <f t="shared" si="17"/>
        <v>0.95498686377235642</v>
      </c>
      <c r="AB7">
        <f t="shared" si="18"/>
        <v>407.71878441946592</v>
      </c>
      <c r="AC7">
        <f t="shared" si="19"/>
        <v>494.81523782944856</v>
      </c>
      <c r="AE7">
        <f t="shared" si="2"/>
        <v>0</v>
      </c>
      <c r="AF7">
        <f t="shared" si="3"/>
        <v>0</v>
      </c>
      <c r="AG7">
        <f t="shared" si="3"/>
        <v>-23.874671594308911</v>
      </c>
      <c r="AH7">
        <f t="shared" si="4"/>
        <v>-75.441133567236406</v>
      </c>
      <c r="AI7">
        <f t="shared" si="5"/>
        <v>-99.315805161545313</v>
      </c>
      <c r="AJ7">
        <f t="shared" si="6"/>
        <v>-87.096453409982644</v>
      </c>
      <c r="AK7">
        <f t="shared" si="20"/>
        <v>28.540314909362618</v>
      </c>
      <c r="AL7">
        <f t="shared" si="7"/>
        <v>-157.87194366216534</v>
      </c>
      <c r="AN7">
        <f t="shared" si="8"/>
        <v>0</v>
      </c>
      <c r="AO7">
        <f t="shared" si="8"/>
        <v>0</v>
      </c>
      <c r="AP7">
        <f t="shared" si="8"/>
        <v>-15.172785414161607</v>
      </c>
      <c r="AQ7">
        <f t="shared" si="8"/>
        <v>-47.944204237332293</v>
      </c>
      <c r="AR7">
        <f t="shared" si="8"/>
        <v>-63.116989651493896</v>
      </c>
      <c r="AS7">
        <f t="shared" si="8"/>
        <v>-55.351370706988078</v>
      </c>
      <c r="AT7">
        <f t="shared" si="8"/>
        <v>18.137886088266885</v>
      </c>
      <c r="AU7">
        <f t="shared" si="8"/>
        <v>-100.33047427021509</v>
      </c>
      <c r="AW7">
        <v>4</v>
      </c>
      <c r="AX7">
        <f>IF(Z7&gt;0, (R7*SUMPRODUCT(K7:$K$98, X7:$X$98)-K7*$AZ$3)/Z7, 0)</f>
        <v>518.13826619022416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1.648126E-3</v>
      </c>
      <c r="Q8" s="4">
        <f t="shared" si="22"/>
        <v>25</v>
      </c>
      <c r="R8">
        <f t="shared" si="0"/>
        <v>50000</v>
      </c>
      <c r="S8">
        <f t="shared" si="1"/>
        <v>604.44215408621119</v>
      </c>
      <c r="U8">
        <f t="shared" si="12"/>
        <v>1.648126E-3</v>
      </c>
      <c r="V8">
        <f t="shared" si="13"/>
        <v>0.01</v>
      </c>
      <c r="W8">
        <f t="shared" si="14"/>
        <v>0.95498686377235642</v>
      </c>
      <c r="X8">
        <f t="shared" si="15"/>
        <v>1.5739386798416786E-3</v>
      </c>
      <c r="Y8">
        <f t="shared" si="16"/>
        <v>9.5498686377235645E-3</v>
      </c>
      <c r="Z8">
        <f t="shared" si="17"/>
        <v>0.94386305645479118</v>
      </c>
      <c r="AB8">
        <f t="shared" si="18"/>
        <v>494.81523782944856</v>
      </c>
      <c r="AC8">
        <f t="shared" si="19"/>
        <v>570.51061900592913</v>
      </c>
      <c r="AE8">
        <f t="shared" si="2"/>
        <v>0</v>
      </c>
      <c r="AF8">
        <f t="shared" si="3"/>
        <v>0</v>
      </c>
      <c r="AG8">
        <f t="shared" si="3"/>
        <v>-23.596576411369778</v>
      </c>
      <c r="AH8">
        <f t="shared" si="4"/>
        <v>-78.696933992083927</v>
      </c>
      <c r="AI8">
        <f t="shared" si="5"/>
        <v>-102.29351040345371</v>
      </c>
      <c r="AJ8">
        <f t="shared" si="6"/>
        <v>-75.695381176480566</v>
      </c>
      <c r="AK8">
        <f t="shared" si="20"/>
        <v>34.637066648061406</v>
      </c>
      <c r="AL8">
        <f t="shared" si="7"/>
        <v>-143.35182493187284</v>
      </c>
      <c r="AN8">
        <f t="shared" si="8"/>
        <v>0</v>
      </c>
      <c r="AO8">
        <f t="shared" si="8"/>
        <v>0</v>
      </c>
      <c r="AP8">
        <f t="shared" si="8"/>
        <v>-13.389331158827222</v>
      </c>
      <c r="AQ8">
        <f t="shared" si="8"/>
        <v>-44.654753809822338</v>
      </c>
      <c r="AR8">
        <f t="shared" si="8"/>
        <v>-58.044084968649564</v>
      </c>
      <c r="AS8">
        <f t="shared" si="8"/>
        <v>-42.951592133391216</v>
      </c>
      <c r="AT8">
        <f t="shared" si="8"/>
        <v>19.654001819425048</v>
      </c>
      <c r="AU8">
        <f t="shared" si="8"/>
        <v>-81.341675282615711</v>
      </c>
      <c r="AW8">
        <v>5</v>
      </c>
      <c r="AX8">
        <f>IF(Z8&gt;0, (R8*SUMPRODUCT(K8:$K$98, X8:$X$98)-K8*$AZ$3)/Z8, 0)</f>
        <v>604.44215408621119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1.7393280000000001E-3</v>
      </c>
      <c r="Q9" s="4">
        <f t="shared" si="22"/>
        <v>25</v>
      </c>
      <c r="R9">
        <f t="shared" si="0"/>
        <v>50000</v>
      </c>
      <c r="S9">
        <f t="shared" si="1"/>
        <v>682.09704784133498</v>
      </c>
      <c r="U9">
        <f t="shared" si="12"/>
        <v>1.7393280000000001E-3</v>
      </c>
      <c r="V9">
        <f t="shared" si="13"/>
        <v>0.01</v>
      </c>
      <c r="W9">
        <f t="shared" si="14"/>
        <v>0.94386305645479118</v>
      </c>
      <c r="X9">
        <f t="shared" si="15"/>
        <v>1.6416874422573991E-3</v>
      </c>
      <c r="Y9">
        <f t="shared" si="16"/>
        <v>9.4386305645479118E-3</v>
      </c>
      <c r="Z9">
        <f t="shared" si="17"/>
        <v>0.93278273844798587</v>
      </c>
      <c r="AB9">
        <f t="shared" si="18"/>
        <v>570.51061900592913</v>
      </c>
      <c r="AC9">
        <f t="shared" si="19"/>
        <v>636.24835217272732</v>
      </c>
      <c r="AE9">
        <f t="shared" si="2"/>
        <v>0</v>
      </c>
      <c r="AF9">
        <f t="shared" si="3"/>
        <v>0</v>
      </c>
      <c r="AG9">
        <f t="shared" si="3"/>
        <v>-23.319568461199648</v>
      </c>
      <c r="AH9">
        <f t="shared" si="4"/>
        <v>-82.084372112869957</v>
      </c>
      <c r="AI9">
        <f t="shared" si="5"/>
        <v>-105.40394057406961</v>
      </c>
      <c r="AJ9">
        <f t="shared" si="6"/>
        <v>-65.737733166798193</v>
      </c>
      <c r="AK9">
        <f t="shared" si="20"/>
        <v>39.935743330415043</v>
      </c>
      <c r="AL9">
        <f t="shared" si="7"/>
        <v>-131.20593041045277</v>
      </c>
      <c r="AN9">
        <f t="shared" si="8"/>
        <v>0</v>
      </c>
      <c r="AO9">
        <f t="shared" si="8"/>
        <v>0</v>
      </c>
      <c r="AP9">
        <f t="shared" si="8"/>
        <v>-11.814419114868867</v>
      </c>
      <c r="AQ9">
        <f t="shared" si="8"/>
        <v>-41.58649747467971</v>
      </c>
      <c r="AR9">
        <f t="shared" si="8"/>
        <v>-53.400916589548579</v>
      </c>
      <c r="AS9">
        <f t="shared" si="8"/>
        <v>-33.304781457950519</v>
      </c>
      <c r="AT9">
        <f t="shared" si="8"/>
        <v>20.232690418537885</v>
      </c>
      <c r="AU9">
        <f t="shared" si="8"/>
        <v>-66.473007628961213</v>
      </c>
      <c r="AW9">
        <v>6</v>
      </c>
      <c r="AX9">
        <f>IF(Z9&gt;0, (R9*SUMPRODUCT(K9:$K$98, X9:$X$98)-K9*$AZ$3)/Z9, 0)</f>
        <v>682.09704784133498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1.844781E-3</v>
      </c>
      <c r="Q10" s="4">
        <f t="shared" si="22"/>
        <v>25</v>
      </c>
      <c r="R10">
        <f t="shared" si="0"/>
        <v>50000</v>
      </c>
      <c r="S10">
        <f t="shared" si="1"/>
        <v>752.08951448671155</v>
      </c>
      <c r="U10">
        <f t="shared" si="12"/>
        <v>1.844781E-3</v>
      </c>
      <c r="V10">
        <f t="shared" si="13"/>
        <v>0.01</v>
      </c>
      <c r="W10">
        <f t="shared" si="14"/>
        <v>0.93278273844798587</v>
      </c>
      <c r="X10">
        <f t="shared" si="15"/>
        <v>1.7207798730168138E-3</v>
      </c>
      <c r="Y10">
        <f t="shared" si="16"/>
        <v>9.3278273844798597E-3</v>
      </c>
      <c r="Z10">
        <f t="shared" si="17"/>
        <v>0.92173413119048919</v>
      </c>
      <c r="AB10">
        <f t="shared" si="18"/>
        <v>636.24835217272732</v>
      </c>
      <c r="AC10">
        <f t="shared" si="19"/>
        <v>693.2265752128859</v>
      </c>
      <c r="AE10">
        <f t="shared" si="2"/>
        <v>0</v>
      </c>
      <c r="AF10">
        <f t="shared" si="3"/>
        <v>0</v>
      </c>
      <c r="AG10">
        <f t="shared" si="3"/>
        <v>-23.043353279762229</v>
      </c>
      <c r="AH10">
        <f t="shared" si="4"/>
        <v>-86.038993650840695</v>
      </c>
      <c r="AI10">
        <f t="shared" si="5"/>
        <v>-109.08234693060292</v>
      </c>
      <c r="AJ10">
        <f t="shared" si="6"/>
        <v>-56.978223040158582</v>
      </c>
      <c r="AK10">
        <f t="shared" si="20"/>
        <v>44.537384652090914</v>
      </c>
      <c r="AL10">
        <f t="shared" si="7"/>
        <v>-121.52318531867058</v>
      </c>
      <c r="AN10">
        <f t="shared" si="8"/>
        <v>0</v>
      </c>
      <c r="AO10">
        <f t="shared" si="8"/>
        <v>0</v>
      </c>
      <c r="AP10">
        <f t="shared" si="8"/>
        <v>-10.423642774831277</v>
      </c>
      <c r="AQ10">
        <f t="shared" si="8"/>
        <v>-38.919671266333751</v>
      </c>
      <c r="AR10">
        <f t="shared" si="8"/>
        <v>-49.34331404116503</v>
      </c>
      <c r="AS10">
        <f t="shared" si="8"/>
        <v>-25.774054483506244</v>
      </c>
      <c r="AT10">
        <f t="shared" si="8"/>
        <v>20.146451000530732</v>
      </c>
      <c r="AU10">
        <f t="shared" si="8"/>
        <v>-54.970917524140539</v>
      </c>
      <c r="AW10">
        <v>7</v>
      </c>
      <c r="AX10">
        <f>IF(Z10&gt;0, (R10*SUMPRODUCT(K10:$K$98, X10:$X$98)-K10*$AZ$3)/Z10, 0)</f>
        <v>752.08951448671155</v>
      </c>
    </row>
    <row r="11" spans="1:52" x14ac:dyDescent="0.25">
      <c r="A11" t="s">
        <v>33</v>
      </c>
      <c r="C11" s="12">
        <f>AU91</f>
        <v>-1249.6611531700696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1.9492839999999999E-3</v>
      </c>
      <c r="Q11" s="4">
        <f t="shared" si="22"/>
        <v>25</v>
      </c>
      <c r="R11">
        <f t="shared" si="0"/>
        <v>50000</v>
      </c>
      <c r="S11">
        <f t="shared" si="1"/>
        <v>815.081543212611</v>
      </c>
      <c r="U11">
        <f t="shared" si="12"/>
        <v>1.9492839999999999E-3</v>
      </c>
      <c r="V11">
        <f t="shared" si="13"/>
        <v>0.01</v>
      </c>
      <c r="W11">
        <f t="shared" si="14"/>
        <v>0.92173413119048919</v>
      </c>
      <c r="X11">
        <f t="shared" si="15"/>
        <v>1.7967215941835214E-3</v>
      </c>
      <c r="Y11">
        <f t="shared" si="16"/>
        <v>9.217341311904893E-3</v>
      </c>
      <c r="Z11">
        <f t="shared" si="17"/>
        <v>0.91072006828440077</v>
      </c>
      <c r="AB11">
        <f t="shared" si="18"/>
        <v>693.2265752128859</v>
      </c>
      <c r="AC11">
        <f t="shared" si="19"/>
        <v>742.31111869194388</v>
      </c>
      <c r="AE11">
        <f t="shared" si="2"/>
        <v>0</v>
      </c>
      <c r="AF11">
        <f t="shared" si="3"/>
        <v>0</v>
      </c>
      <c r="AG11">
        <f t="shared" si="3"/>
        <v>-22.76800170711002</v>
      </c>
      <c r="AH11">
        <f t="shared" si="4"/>
        <v>-89.836079709176076</v>
      </c>
      <c r="AI11">
        <f t="shared" si="5"/>
        <v>-112.60408141628609</v>
      </c>
      <c r="AJ11">
        <f t="shared" si="6"/>
        <v>-49.08454347905797</v>
      </c>
      <c r="AK11">
        <f t="shared" si="20"/>
        <v>48.525860264902015</v>
      </c>
      <c r="AL11">
        <f t="shared" si="7"/>
        <v>-113.16276463044204</v>
      </c>
      <c r="AN11">
        <f t="shared" si="8"/>
        <v>0</v>
      </c>
      <c r="AO11">
        <f t="shared" si="8"/>
        <v>0</v>
      </c>
      <c r="AP11">
        <f t="shared" si="8"/>
        <v>-9.1956140241073836</v>
      </c>
      <c r="AQ11">
        <f t="shared" si="8"/>
        <v>-36.283285861953942</v>
      </c>
      <c r="AR11">
        <f t="shared" si="8"/>
        <v>-45.478899886061328</v>
      </c>
      <c r="AS11">
        <f t="shared" si="8"/>
        <v>-19.824423864215632</v>
      </c>
      <c r="AT11">
        <f t="shared" si="8"/>
        <v>19.598781084264434</v>
      </c>
      <c r="AU11">
        <f t="shared" si="8"/>
        <v>-45.704542666012522</v>
      </c>
      <c r="AW11">
        <v>8</v>
      </c>
      <c r="AX11">
        <f>IF(Z11&gt;0, (R11*SUMPRODUCT(K11:$K$98, X11:$X$98)-K11*$AZ$3)/Z11, 0)</f>
        <v>815.081543212611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2.068987E-3</v>
      </c>
      <c r="Q12" s="4">
        <f t="shared" si="22"/>
        <v>25</v>
      </c>
      <c r="R12">
        <f t="shared" si="0"/>
        <v>50000</v>
      </c>
      <c r="S12">
        <f t="shared" si="1"/>
        <v>872.0441085218805</v>
      </c>
      <c r="U12">
        <f t="shared" si="12"/>
        <v>2.068987E-3</v>
      </c>
      <c r="V12">
        <f t="shared" si="13"/>
        <v>0.01</v>
      </c>
      <c r="W12">
        <f t="shared" si="14"/>
        <v>0.91072006828440077</v>
      </c>
      <c r="X12">
        <f t="shared" si="15"/>
        <v>1.8842679819195374E-3</v>
      </c>
      <c r="Y12">
        <f t="shared" si="16"/>
        <v>9.1072006828440081E-3</v>
      </c>
      <c r="Z12">
        <f t="shared" si="17"/>
        <v>0.89972859961963725</v>
      </c>
      <c r="AB12">
        <f t="shared" si="18"/>
        <v>742.31111869194388</v>
      </c>
      <c r="AC12">
        <f t="shared" si="19"/>
        <v>784.60302456694649</v>
      </c>
      <c r="AE12">
        <f t="shared" si="2"/>
        <v>0</v>
      </c>
      <c r="AF12">
        <f t="shared" si="3"/>
        <v>0</v>
      </c>
      <c r="AG12">
        <f t="shared" si="3"/>
        <v>-22.49321499049093</v>
      </c>
      <c r="AH12">
        <f t="shared" si="4"/>
        <v>-94.213399095976868</v>
      </c>
      <c r="AI12">
        <f t="shared" si="5"/>
        <v>-116.70661408646779</v>
      </c>
      <c r="AJ12">
        <f t="shared" si="6"/>
        <v>-42.291905875002612</v>
      </c>
      <c r="AK12">
        <f t="shared" si="20"/>
        <v>51.961778308436074</v>
      </c>
      <c r="AL12">
        <f t="shared" si="7"/>
        <v>-107.03674165303434</v>
      </c>
      <c r="AN12">
        <f t="shared" si="8"/>
        <v>0</v>
      </c>
      <c r="AO12">
        <f t="shared" si="8"/>
        <v>0</v>
      </c>
      <c r="AP12">
        <f t="shared" si="8"/>
        <v>-8.1112788196369756</v>
      </c>
      <c r="AQ12">
        <f t="shared" si="8"/>
        <v>-33.974296201599749</v>
      </c>
      <c r="AR12">
        <f t="shared" si="8"/>
        <v>-42.085575021236721</v>
      </c>
      <c r="AS12">
        <f t="shared" si="8"/>
        <v>-15.250885234103306</v>
      </c>
      <c r="AT12">
        <f t="shared" si="8"/>
        <v>18.737938173892434</v>
      </c>
      <c r="AU12">
        <f t="shared" si="8"/>
        <v>-38.598522081447598</v>
      </c>
      <c r="AW12">
        <v>9</v>
      </c>
      <c r="AX12">
        <f>IF(Z12&gt;0, (R12*SUMPRODUCT(K12:$K$98, X12:$X$98)-K12*$AZ$3)/Z12, 0)</f>
        <v>872.0441085218805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2.1981909999999999E-3</v>
      </c>
      <c r="Q13" s="4">
        <f t="shared" si="22"/>
        <v>25</v>
      </c>
      <c r="R13">
        <f t="shared" si="0"/>
        <v>50000</v>
      </c>
      <c r="S13">
        <f t="shared" si="1"/>
        <v>923.52391768448263</v>
      </c>
      <c r="U13">
        <f t="shared" si="12"/>
        <v>2.1981909999999999E-3</v>
      </c>
      <c r="V13">
        <f t="shared" si="13"/>
        <v>0.01</v>
      </c>
      <c r="W13">
        <f t="shared" si="14"/>
        <v>0.89972859961963725</v>
      </c>
      <c r="X13">
        <f t="shared" si="15"/>
        <v>1.9777753101264898E-3</v>
      </c>
      <c r="Y13">
        <f t="shared" si="16"/>
        <v>8.9972859961963726E-3</v>
      </c>
      <c r="Z13">
        <f t="shared" si="17"/>
        <v>0.88875353831331438</v>
      </c>
      <c r="AB13">
        <f t="shared" si="18"/>
        <v>784.60302456694649</v>
      </c>
      <c r="AC13">
        <f t="shared" si="19"/>
        <v>820.78514955905803</v>
      </c>
      <c r="AE13">
        <f t="shared" si="2"/>
        <v>0</v>
      </c>
      <c r="AF13">
        <f t="shared" si="3"/>
        <v>0</v>
      </c>
      <c r="AG13">
        <f t="shared" si="3"/>
        <v>-22.218838457832859</v>
      </c>
      <c r="AH13">
        <f t="shared" si="4"/>
        <v>-98.888765506324489</v>
      </c>
      <c r="AI13">
        <f t="shared" si="5"/>
        <v>-121.10760396415735</v>
      </c>
      <c r="AJ13">
        <f t="shared" si="6"/>
        <v>-36.18212499211154</v>
      </c>
      <c r="AK13">
        <f t="shared" si="20"/>
        <v>54.92221171968626</v>
      </c>
      <c r="AL13">
        <f t="shared" si="7"/>
        <v>-102.36751723658264</v>
      </c>
      <c r="AN13">
        <f t="shared" si="8"/>
        <v>0</v>
      </c>
      <c r="AO13">
        <f t="shared" si="8"/>
        <v>0</v>
      </c>
      <c r="AP13">
        <f t="shared" si="8"/>
        <v>-7.1538713315542752</v>
      </c>
      <c r="AQ13">
        <f t="shared" si="8"/>
        <v>-31.839535892529678</v>
      </c>
      <c r="AR13">
        <f t="shared" si="8"/>
        <v>-38.993407224083953</v>
      </c>
      <c r="AS13">
        <f t="shared" si="8"/>
        <v>-11.649675890439266</v>
      </c>
      <c r="AT13">
        <f t="shared" si="8"/>
        <v>17.683482268106843</v>
      </c>
      <c r="AU13">
        <f t="shared" si="8"/>
        <v>-32.959600846416379</v>
      </c>
      <c r="AW13">
        <v>10</v>
      </c>
      <c r="AX13">
        <f>IF(Z13&gt;0, (R13*SUMPRODUCT(K13:$K$98, X13:$X$98)-K13*$AZ$3)/Z13, 0)</f>
        <v>923.52391768448263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2.3387939999999999E-3</v>
      </c>
      <c r="Q14" s="4">
        <f t="shared" si="22"/>
        <v>25</v>
      </c>
      <c r="R14">
        <f t="shared" si="0"/>
        <v>50000</v>
      </c>
      <c r="S14">
        <f t="shared" si="1"/>
        <v>970.14981498393183</v>
      </c>
      <c r="U14">
        <f t="shared" si="12"/>
        <v>2.3387939999999999E-3</v>
      </c>
      <c r="V14">
        <f t="shared" si="13"/>
        <v>0.01</v>
      </c>
      <c r="W14">
        <f t="shared" si="14"/>
        <v>0.88875353831331438</v>
      </c>
      <c r="X14">
        <f t="shared" si="15"/>
        <v>2.0786114428859499E-3</v>
      </c>
      <c r="Y14">
        <f t="shared" si="16"/>
        <v>8.8875353831331435E-3</v>
      </c>
      <c r="Z14">
        <f t="shared" si="17"/>
        <v>0.87778739148729534</v>
      </c>
      <c r="AB14">
        <f t="shared" si="18"/>
        <v>820.78514955905803</v>
      </c>
      <c r="AC14">
        <f t="shared" si="19"/>
        <v>851.58527544662775</v>
      </c>
      <c r="AE14">
        <f t="shared" si="2"/>
        <v>0</v>
      </c>
      <c r="AF14">
        <f t="shared" si="3"/>
        <v>0</v>
      </c>
      <c r="AG14">
        <f t="shared" si="3"/>
        <v>-21.944684787182382</v>
      </c>
      <c r="AH14">
        <f t="shared" si="4"/>
        <v>-103.9305721442975</v>
      </c>
      <c r="AI14">
        <f t="shared" si="5"/>
        <v>-125.87525693147988</v>
      </c>
      <c r="AJ14">
        <f t="shared" si="6"/>
        <v>-30.80012588756972</v>
      </c>
      <c r="AK14">
        <f t="shared" si="20"/>
        <v>57.454960469134065</v>
      </c>
      <c r="AL14">
        <f t="shared" si="7"/>
        <v>-99.220422349915552</v>
      </c>
      <c r="AN14">
        <f t="shared" si="8"/>
        <v>0</v>
      </c>
      <c r="AO14">
        <f t="shared" si="8"/>
        <v>0</v>
      </c>
      <c r="AP14">
        <f t="shared" si="8"/>
        <v>-6.3085724882961793</v>
      </c>
      <c r="AQ14">
        <f t="shared" si="8"/>
        <v>-29.877555976805624</v>
      </c>
      <c r="AR14">
        <f t="shared" si="8"/>
        <v>-36.186128465101802</v>
      </c>
      <c r="AS14">
        <f t="shared" si="8"/>
        <v>-8.8543001959122378</v>
      </c>
      <c r="AT14">
        <f t="shared" si="8"/>
        <v>16.516928196819276</v>
      </c>
      <c r="AU14">
        <f t="shared" si="8"/>
        <v>-28.523500464194772</v>
      </c>
      <c r="AW14">
        <v>11</v>
      </c>
      <c r="AX14">
        <f>IF(Z14&gt;0, (R14*SUMPRODUCT(K14:$K$98, X14:$X$98)-K14*$AZ$3)/Z14, 0)</f>
        <v>970.14981498393183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2.4879479999999998E-3</v>
      </c>
      <c r="Q15" s="4">
        <f t="shared" si="22"/>
        <v>25</v>
      </c>
      <c r="R15">
        <f t="shared" si="0"/>
        <v>50000</v>
      </c>
      <c r="S15">
        <f t="shared" si="1"/>
        <v>1012.471205715963</v>
      </c>
      <c r="U15">
        <f t="shared" si="12"/>
        <v>2.4879479999999998E-3</v>
      </c>
      <c r="V15">
        <f t="shared" si="13"/>
        <v>0.01</v>
      </c>
      <c r="W15">
        <f t="shared" si="14"/>
        <v>0.87778739148729534</v>
      </c>
      <c r="X15">
        <f t="shared" si="15"/>
        <v>2.1838893850760332E-3</v>
      </c>
      <c r="Y15">
        <f t="shared" si="16"/>
        <v>8.7778739148729537E-3</v>
      </c>
      <c r="Z15">
        <f t="shared" si="17"/>
        <v>0.86682562818734632</v>
      </c>
      <c r="AB15">
        <f t="shared" si="18"/>
        <v>851.58527544662775</v>
      </c>
      <c r="AC15">
        <f t="shared" si="19"/>
        <v>877.63598891633956</v>
      </c>
      <c r="AE15">
        <f t="shared" si="2"/>
        <v>0</v>
      </c>
      <c r="AF15">
        <f t="shared" si="3"/>
        <v>0</v>
      </c>
      <c r="AG15">
        <f t="shared" si="3"/>
        <v>-21.67064070468366</v>
      </c>
      <c r="AH15">
        <f t="shared" si="4"/>
        <v>-109.19446925380166</v>
      </c>
      <c r="AI15">
        <f t="shared" si="5"/>
        <v>-130.86510995848531</v>
      </c>
      <c r="AJ15">
        <f t="shared" si="6"/>
        <v>-26.050713469711809</v>
      </c>
      <c r="AK15">
        <f t="shared" si="20"/>
        <v>59.610969281263948</v>
      </c>
      <c r="AL15">
        <f t="shared" si="7"/>
        <v>-97.304854146933167</v>
      </c>
      <c r="AN15">
        <f t="shared" si="8"/>
        <v>0</v>
      </c>
      <c r="AO15">
        <f t="shared" si="8"/>
        <v>0</v>
      </c>
      <c r="AP15">
        <f t="shared" si="8"/>
        <v>-5.5623137170608095</v>
      </c>
      <c r="AQ15">
        <f t="shared" si="8"/>
        <v>-28.027500544841967</v>
      </c>
      <c r="AR15">
        <f t="shared" si="8"/>
        <v>-33.589814261902774</v>
      </c>
      <c r="AS15">
        <f t="shared" si="8"/>
        <v>-6.6865693011319767</v>
      </c>
      <c r="AT15">
        <f t="shared" si="8"/>
        <v>15.300651080833156</v>
      </c>
      <c r="AU15">
        <f t="shared" si="8"/>
        <v>-24.975732482201593</v>
      </c>
      <c r="AW15">
        <v>12</v>
      </c>
      <c r="AX15">
        <f>IF(Z15&gt;0, (R15*SUMPRODUCT(K15:$K$98, X15:$X$98)-K15*$AZ$3)/Z15, 0)</f>
        <v>1012.471205715963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2.6637029999999999E-3</v>
      </c>
      <c r="Q16" s="4">
        <f t="shared" si="22"/>
        <v>25</v>
      </c>
      <c r="R16">
        <f t="shared" si="0"/>
        <v>50000</v>
      </c>
      <c r="S16">
        <f t="shared" si="1"/>
        <v>1051.0558143885053</v>
      </c>
      <c r="U16">
        <f t="shared" si="12"/>
        <v>2.6637029999999999E-3</v>
      </c>
      <c r="V16">
        <f t="shared" si="13"/>
        <v>0.01</v>
      </c>
      <c r="W16">
        <f t="shared" si="14"/>
        <v>0.86682562818734632</v>
      </c>
      <c r="X16">
        <f t="shared" si="15"/>
        <v>2.3089660262795189E-3</v>
      </c>
      <c r="Y16">
        <f t="shared" si="16"/>
        <v>8.668256281873463E-3</v>
      </c>
      <c r="Z16">
        <f t="shared" si="17"/>
        <v>0.85584840587919331</v>
      </c>
      <c r="AB16">
        <f t="shared" si="18"/>
        <v>877.63598891633956</v>
      </c>
      <c r="AC16">
        <f t="shared" si="19"/>
        <v>899.54444323445955</v>
      </c>
      <c r="AE16">
        <f t="shared" si="2"/>
        <v>0</v>
      </c>
      <c r="AF16">
        <f t="shared" si="3"/>
        <v>0</v>
      </c>
      <c r="AG16">
        <f t="shared" si="3"/>
        <v>-21.396210146979833</v>
      </c>
      <c r="AH16">
        <f t="shared" si="4"/>
        <v>-115.44830131397595</v>
      </c>
      <c r="AI16">
        <f t="shared" si="5"/>
        <v>-136.84451146095577</v>
      </c>
      <c r="AJ16">
        <f t="shared" si="6"/>
        <v>-21.908454318119993</v>
      </c>
      <c r="AK16">
        <f t="shared" si="20"/>
        <v>61.434519224143777</v>
      </c>
      <c r="AL16">
        <f t="shared" si="7"/>
        <v>-97.318446554931995</v>
      </c>
      <c r="AN16">
        <f t="shared" si="8"/>
        <v>0</v>
      </c>
      <c r="AO16">
        <f t="shared" si="8"/>
        <v>0</v>
      </c>
      <c r="AP16">
        <f t="shared" si="8"/>
        <v>-4.9034591322813608</v>
      </c>
      <c r="AQ16">
        <f t="shared" si="8"/>
        <v>-26.457770955492904</v>
      </c>
      <c r="AR16">
        <f t="shared" si="8"/>
        <v>-31.361230087774267</v>
      </c>
      <c r="AS16">
        <f t="shared" si="8"/>
        <v>-5.0208522753511238</v>
      </c>
      <c r="AT16">
        <f t="shared" si="8"/>
        <v>14.079206189207493</v>
      </c>
      <c r="AU16">
        <f t="shared" si="8"/>
        <v>-22.302876173917898</v>
      </c>
      <c r="AW16">
        <v>13</v>
      </c>
      <c r="AX16">
        <f>IF(Z16&gt;0, (R16*SUMPRODUCT(K16:$K$98, X16:$X$98)-K16*$AZ$3)/Z16, 0)</f>
        <v>1051.0558143885053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2.8651079999999999E-3</v>
      </c>
      <c r="Q17" s="4">
        <f t="shared" si="22"/>
        <v>25</v>
      </c>
      <c r="R17">
        <f t="shared" si="0"/>
        <v>50000</v>
      </c>
      <c r="S17">
        <f t="shared" si="1"/>
        <v>1086.2112473117402</v>
      </c>
      <c r="U17">
        <f t="shared" si="12"/>
        <v>2.8651079999999999E-3</v>
      </c>
      <c r="V17">
        <f t="shared" si="13"/>
        <v>0.01</v>
      </c>
      <c r="W17">
        <f t="shared" si="14"/>
        <v>0.85584840587919331</v>
      </c>
      <c r="X17">
        <f t="shared" si="15"/>
        <v>2.4520981144717235E-3</v>
      </c>
      <c r="Y17">
        <f t="shared" si="16"/>
        <v>8.558484058791933E-3</v>
      </c>
      <c r="Z17">
        <f t="shared" si="17"/>
        <v>0.84483782370592964</v>
      </c>
      <c r="AB17">
        <f t="shared" si="18"/>
        <v>899.54444323445955</v>
      </c>
      <c r="AC17">
        <f t="shared" si="19"/>
        <v>917.67234626375387</v>
      </c>
      <c r="AE17">
        <f t="shared" si="2"/>
        <v>0</v>
      </c>
      <c r="AF17">
        <f t="shared" si="3"/>
        <v>0</v>
      </c>
      <c r="AG17">
        <f t="shared" si="3"/>
        <v>-21.120945592648241</v>
      </c>
      <c r="AH17">
        <f t="shared" si="4"/>
        <v>-122.60490572358617</v>
      </c>
      <c r="AI17">
        <f t="shared" si="5"/>
        <v>-143.72585131623441</v>
      </c>
      <c r="AJ17">
        <f t="shared" si="6"/>
        <v>-18.127903029294316</v>
      </c>
      <c r="AK17">
        <f t="shared" si="20"/>
        <v>62.968111026412174</v>
      </c>
      <c r="AL17">
        <f t="shared" si="7"/>
        <v>-98.885643319116554</v>
      </c>
      <c r="AN17">
        <f t="shared" si="8"/>
        <v>0</v>
      </c>
      <c r="AO17">
        <f t="shared" si="8"/>
        <v>0</v>
      </c>
      <c r="AP17">
        <f t="shared" si="8"/>
        <v>-4.3217639294383705</v>
      </c>
      <c r="AQ17">
        <f t="shared" si="8"/>
        <v>-25.087392834950684</v>
      </c>
      <c r="AR17">
        <f t="shared" si="8"/>
        <v>-29.409156764389053</v>
      </c>
      <c r="AS17">
        <f t="shared" si="8"/>
        <v>-3.7093281209734674</v>
      </c>
      <c r="AT17">
        <f t="shared" si="8"/>
        <v>12.884523079001848</v>
      </c>
      <c r="AU17">
        <f t="shared" si="8"/>
        <v>-20.233961806360671</v>
      </c>
      <c r="AW17">
        <v>14</v>
      </c>
      <c r="AX17">
        <f>IF(Z17&gt;0, (R17*SUMPRODUCT(K17:$K$98, X17:$X$98)-K17*$AZ$3)/Z17, 0)</f>
        <v>1086.2112473117402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4.466869E-3</v>
      </c>
      <c r="Q18" s="4">
        <f t="shared" si="22"/>
        <v>25</v>
      </c>
      <c r="R18">
        <f t="shared" si="0"/>
        <v>50000</v>
      </c>
      <c r="S18">
        <f t="shared" si="1"/>
        <v>1119.836713931018</v>
      </c>
      <c r="U18">
        <f t="shared" si="12"/>
        <v>4.466869E-3</v>
      </c>
      <c r="V18">
        <f t="shared" si="13"/>
        <v>0.01</v>
      </c>
      <c r="W18">
        <f t="shared" si="14"/>
        <v>0.84483782370592964</v>
      </c>
      <c r="X18">
        <f t="shared" si="15"/>
        <v>3.7737798847394823E-3</v>
      </c>
      <c r="Y18">
        <f t="shared" si="16"/>
        <v>8.448378237059297E-3</v>
      </c>
      <c r="Z18">
        <f t="shared" si="17"/>
        <v>0.8326156655841308</v>
      </c>
      <c r="AB18">
        <f t="shared" si="18"/>
        <v>917.67234626375387</v>
      </c>
      <c r="AC18">
        <f t="shared" si="19"/>
        <v>932.39359091522044</v>
      </c>
      <c r="AE18">
        <f t="shared" si="2"/>
        <v>0</v>
      </c>
      <c r="AF18">
        <f t="shared" si="3"/>
        <v>0</v>
      </c>
      <c r="AG18">
        <f t="shared" si="3"/>
        <v>-20.81539163960327</v>
      </c>
      <c r="AH18">
        <f t="shared" si="4"/>
        <v>-188.68899423697411</v>
      </c>
      <c r="AI18">
        <f t="shared" si="5"/>
        <v>-209.50438587657737</v>
      </c>
      <c r="AJ18">
        <f t="shared" si="6"/>
        <v>-14.721244651466577</v>
      </c>
      <c r="AK18">
        <f t="shared" si="20"/>
        <v>64.237064238462779</v>
      </c>
      <c r="AL18">
        <f t="shared" si="7"/>
        <v>-159.98856628958117</v>
      </c>
      <c r="AN18">
        <f t="shared" si="8"/>
        <v>0</v>
      </c>
      <c r="AO18">
        <f t="shared" si="8"/>
        <v>0</v>
      </c>
      <c r="AP18">
        <f t="shared" si="8"/>
        <v>-3.802894229305589</v>
      </c>
      <c r="AQ18">
        <f t="shared" si="8"/>
        <v>-34.47277378879722</v>
      </c>
      <c r="AR18">
        <f t="shared" si="8"/>
        <v>-38.275668018102806</v>
      </c>
      <c r="AS18">
        <f t="shared" si="8"/>
        <v>-2.6895163589785342</v>
      </c>
      <c r="AT18">
        <f t="shared" si="8"/>
        <v>11.735871470955349</v>
      </c>
      <c r="AU18">
        <f t="shared" si="8"/>
        <v>-29.22931290612599</v>
      </c>
      <c r="AW18">
        <v>15</v>
      </c>
      <c r="AX18">
        <f>IF(Z18&gt;0, (R18*SUMPRODUCT(K18:$K$98, X18:$X$98)-K18*$AZ$3)/Z18, 0)</f>
        <v>1119.836713931018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6.2254789999999999E-3</v>
      </c>
      <c r="Q19" s="4">
        <f t="shared" si="22"/>
        <v>25</v>
      </c>
      <c r="R19">
        <f t="shared" si="0"/>
        <v>50000</v>
      </c>
      <c r="S19">
        <f t="shared" si="1"/>
        <v>1139.6133773092333</v>
      </c>
      <c r="U19">
        <f t="shared" si="12"/>
        <v>6.2254789999999999E-3</v>
      </c>
      <c r="V19">
        <f t="shared" si="13"/>
        <v>0.01</v>
      </c>
      <c r="W19">
        <f t="shared" si="14"/>
        <v>0.8326156655841308</v>
      </c>
      <c r="X19">
        <f t="shared" si="15"/>
        <v>5.183431341165029E-3</v>
      </c>
      <c r="Y19">
        <f t="shared" si="16"/>
        <v>8.3261566558413078E-3</v>
      </c>
      <c r="Z19">
        <f t="shared" si="17"/>
        <v>0.81910607758712439</v>
      </c>
      <c r="AB19">
        <f t="shared" si="18"/>
        <v>932.39359091522044</v>
      </c>
      <c r="AC19">
        <f t="shared" si="19"/>
        <v>933.46424345358173</v>
      </c>
      <c r="AE19">
        <f t="shared" si="2"/>
        <v>0</v>
      </c>
      <c r="AF19">
        <f t="shared" si="3"/>
        <v>0</v>
      </c>
      <c r="AG19">
        <f t="shared" si="3"/>
        <v>-20.477651939678111</v>
      </c>
      <c r="AH19">
        <f t="shared" si="4"/>
        <v>-259.17156705825147</v>
      </c>
      <c r="AI19">
        <f t="shared" si="5"/>
        <v>-279.64921899792955</v>
      </c>
      <c r="AJ19">
        <f t="shared" si="6"/>
        <v>-1.070652538361287</v>
      </c>
      <c r="AK19">
        <f t="shared" si="20"/>
        <v>65.26755136406544</v>
      </c>
      <c r="AL19">
        <f t="shared" si="7"/>
        <v>-215.4523201722254</v>
      </c>
      <c r="AN19">
        <f t="shared" si="8"/>
        <v>0</v>
      </c>
      <c r="AO19">
        <f t="shared" si="8"/>
        <v>0</v>
      </c>
      <c r="AP19">
        <f t="shared" si="8"/>
        <v>-3.3403486150435442</v>
      </c>
      <c r="AQ19">
        <f t="shared" si="8"/>
        <v>-42.276496721005586</v>
      </c>
      <c r="AR19">
        <f t="shared" si="8"/>
        <v>-45.616845336049131</v>
      </c>
      <c r="AS19">
        <f t="shared" si="8"/>
        <v>-0.17464662131395703</v>
      </c>
      <c r="AT19">
        <f t="shared" si="8"/>
        <v>10.646551442932006</v>
      </c>
      <c r="AU19">
        <f t="shared" si="8"/>
        <v>-35.144940514431077</v>
      </c>
      <c r="AW19">
        <v>16</v>
      </c>
      <c r="AX19">
        <f>IF(Z19&gt;0, (R19*SUMPRODUCT(K19:$K$98, X19:$X$98)-K19*$AZ$3)/Z19, 0)</f>
        <v>1139.6133773092333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8.1133709999999994E-3</v>
      </c>
      <c r="Q20" s="4">
        <f t="shared" si="22"/>
        <v>25</v>
      </c>
      <c r="R20">
        <f t="shared" si="0"/>
        <v>50000</v>
      </c>
      <c r="S20">
        <f t="shared" si="1"/>
        <v>1147.5297424765281</v>
      </c>
      <c r="U20">
        <f t="shared" si="12"/>
        <v>8.1133709999999994E-3</v>
      </c>
      <c r="V20">
        <f t="shared" si="13"/>
        <v>0.01</v>
      </c>
      <c r="W20">
        <f t="shared" si="14"/>
        <v>0.81910607758712439</v>
      </c>
      <c r="X20">
        <f t="shared" si="15"/>
        <v>6.6457114958191248E-3</v>
      </c>
      <c r="Y20">
        <f t="shared" si="16"/>
        <v>8.191060775871244E-3</v>
      </c>
      <c r="Z20">
        <f t="shared" si="17"/>
        <v>0.80426930531543395</v>
      </c>
      <c r="AB20">
        <f t="shared" si="18"/>
        <v>933.46424345358173</v>
      </c>
      <c r="AC20">
        <f t="shared" si="19"/>
        <v>922.92294881039606</v>
      </c>
      <c r="AE20">
        <f t="shared" si="2"/>
        <v>0</v>
      </c>
      <c r="AF20">
        <f t="shared" si="3"/>
        <v>0</v>
      </c>
      <c r="AG20">
        <f t="shared" si="3"/>
        <v>-20.106732632885848</v>
      </c>
      <c r="AH20">
        <f t="shared" si="4"/>
        <v>-332.28557479095622</v>
      </c>
      <c r="AI20">
        <f t="shared" si="5"/>
        <v>-352.39230742384206</v>
      </c>
      <c r="AJ20">
        <f t="shared" si="6"/>
        <v>10.541294643185665</v>
      </c>
      <c r="AK20">
        <f t="shared" si="20"/>
        <v>65.342497041750732</v>
      </c>
      <c r="AL20">
        <f t="shared" si="7"/>
        <v>-276.50851573890566</v>
      </c>
      <c r="AN20">
        <f t="shared" si="8"/>
        <v>0</v>
      </c>
      <c r="AO20">
        <f t="shared" si="8"/>
        <v>0</v>
      </c>
      <c r="AP20">
        <f t="shared" si="8"/>
        <v>-2.9284318225981458</v>
      </c>
      <c r="AQ20">
        <f t="shared" si="8"/>
        <v>-48.395513541400803</v>
      </c>
      <c r="AR20">
        <f t="shared" si="8"/>
        <v>-51.323945363998945</v>
      </c>
      <c r="AS20">
        <f t="shared" si="8"/>
        <v>1.5352799108692226</v>
      </c>
      <c r="AT20">
        <f t="shared" si="8"/>
        <v>9.5167649164499846</v>
      </c>
      <c r="AU20">
        <f t="shared" si="8"/>
        <v>-40.271900536679738</v>
      </c>
      <c r="AW20">
        <v>17</v>
      </c>
      <c r="AX20">
        <f>IF(Z20&gt;0, (R20*SUMPRODUCT(K20:$K$98, X20:$X$98)-K20*$AZ$3)/Z20, 0)</f>
        <v>1147.5297424765281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1.0286442999999999E-2</v>
      </c>
      <c r="Q21" s="4">
        <f t="shared" si="22"/>
        <v>25</v>
      </c>
      <c r="R21">
        <f t="shared" si="0"/>
        <v>50000</v>
      </c>
      <c r="S21">
        <f t="shared" si="1"/>
        <v>1145.8320689201012</v>
      </c>
      <c r="U21">
        <f t="shared" si="12"/>
        <v>1.0286442999999999E-2</v>
      </c>
      <c r="V21">
        <f t="shared" si="13"/>
        <v>0.01</v>
      </c>
      <c r="W21">
        <f t="shared" si="14"/>
        <v>0.80426930531543395</v>
      </c>
      <c r="X21">
        <f t="shared" si="15"/>
        <v>8.2730703657768086E-3</v>
      </c>
      <c r="Y21">
        <f t="shared" si="16"/>
        <v>8.0426930531543404E-3</v>
      </c>
      <c r="Z21">
        <f t="shared" si="17"/>
        <v>0.7879535418965028</v>
      </c>
      <c r="AB21">
        <f t="shared" si="18"/>
        <v>922.92294881039606</v>
      </c>
      <c r="AC21">
        <f t="shared" si="19"/>
        <v>902.86243712419139</v>
      </c>
      <c r="AE21">
        <f t="shared" si="2"/>
        <v>0</v>
      </c>
      <c r="AF21">
        <f t="shared" si="3"/>
        <v>0</v>
      </c>
      <c r="AG21">
        <f t="shared" si="3"/>
        <v>-19.698838547412571</v>
      </c>
      <c r="AH21">
        <f t="shared" si="4"/>
        <v>-413.65351828884042</v>
      </c>
      <c r="AI21">
        <f t="shared" si="5"/>
        <v>-433.35235683625297</v>
      </c>
      <c r="AJ21">
        <f t="shared" si="6"/>
        <v>20.060511686204677</v>
      </c>
      <c r="AK21">
        <f t="shared" si="20"/>
        <v>64.604606416727734</v>
      </c>
      <c r="AL21">
        <f t="shared" si="7"/>
        <v>-348.68723873332056</v>
      </c>
      <c r="AN21">
        <f t="shared" si="8"/>
        <v>0</v>
      </c>
      <c r="AO21">
        <f t="shared" si="8"/>
        <v>0</v>
      </c>
      <c r="AP21">
        <f t="shared" si="8"/>
        <v>-2.5616288904907343</v>
      </c>
      <c r="AQ21">
        <f t="shared" si="8"/>
        <v>-53.791333968824887</v>
      </c>
      <c r="AR21">
        <f t="shared" si="8"/>
        <v>-56.352962859315618</v>
      </c>
      <c r="AS21">
        <f t="shared" si="8"/>
        <v>2.6086607172156664</v>
      </c>
      <c r="AT21">
        <f t="shared" si="8"/>
        <v>8.4011565381153019</v>
      </c>
      <c r="AU21">
        <f t="shared" si="8"/>
        <v>-45.343145603984652</v>
      </c>
      <c r="AW21">
        <v>18</v>
      </c>
      <c r="AX21">
        <f>IF(Z21&gt;0, (R21*SUMPRODUCT(K21:$K$98, X21:$X$98)-K21*$AZ$3)/Z21, 0)</f>
        <v>1145.8320689201012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1.2759904000000001E-2</v>
      </c>
      <c r="Q22" s="4">
        <f t="shared" si="22"/>
        <v>25</v>
      </c>
      <c r="R22">
        <f t="shared" si="0"/>
        <v>50000</v>
      </c>
      <c r="S22">
        <f t="shared" si="1"/>
        <v>1135.5165382964396</v>
      </c>
      <c r="U22">
        <f t="shared" si="12"/>
        <v>1.2759904000000001E-2</v>
      </c>
      <c r="V22">
        <f t="shared" si="13"/>
        <v>0.01</v>
      </c>
      <c r="W22">
        <f t="shared" si="14"/>
        <v>0.7879535418965028</v>
      </c>
      <c r="X22">
        <f t="shared" si="15"/>
        <v>1.0054211551059355E-2</v>
      </c>
      <c r="Y22">
        <f t="shared" si="16"/>
        <v>7.8795354189650276E-3</v>
      </c>
      <c r="Z22">
        <f t="shared" si="17"/>
        <v>0.77001979492647843</v>
      </c>
      <c r="AB22">
        <f t="shared" si="18"/>
        <v>902.86243712419139</v>
      </c>
      <c r="AC22">
        <f t="shared" si="19"/>
        <v>874.37021195464911</v>
      </c>
      <c r="AE22">
        <f t="shared" si="2"/>
        <v>0</v>
      </c>
      <c r="AF22">
        <f t="shared" si="3"/>
        <v>0</v>
      </c>
      <c r="AG22">
        <f t="shared" si="3"/>
        <v>-19.250494873161962</v>
      </c>
      <c r="AH22">
        <f t="shared" si="4"/>
        <v>-502.71057755296772</v>
      </c>
      <c r="AI22">
        <f t="shared" si="5"/>
        <v>-521.9610724261297</v>
      </c>
      <c r="AJ22">
        <f t="shared" si="6"/>
        <v>28.49222516954228</v>
      </c>
      <c r="AK22">
        <f t="shared" si="20"/>
        <v>63.200370598693404</v>
      </c>
      <c r="AL22">
        <f t="shared" si="7"/>
        <v>-430.26847665789404</v>
      </c>
      <c r="AN22">
        <f t="shared" si="8"/>
        <v>0</v>
      </c>
      <c r="AO22">
        <f t="shared" si="8"/>
        <v>0</v>
      </c>
      <c r="AP22">
        <f t="shared" si="8"/>
        <v>-2.2351129132674452</v>
      </c>
      <c r="AQ22">
        <f t="shared" si="8"/>
        <v>-58.36810486837193</v>
      </c>
      <c r="AR22">
        <f t="shared" si="8"/>
        <v>-60.60321778163938</v>
      </c>
      <c r="AS22">
        <f t="shared" si="8"/>
        <v>3.3081404308702562</v>
      </c>
      <c r="AT22">
        <f t="shared" si="8"/>
        <v>7.3379913284912535</v>
      </c>
      <c r="AU22">
        <f t="shared" si="8"/>
        <v>-49.957086022277871</v>
      </c>
      <c r="AW22">
        <v>19</v>
      </c>
      <c r="AX22">
        <f>IF(Z22&gt;0, (R22*SUMPRODUCT(K22:$K$98, X22:$X$98)-K22*$AZ$3)/Z22, 0)</f>
        <v>1135.5165382964396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1.5498582E-2</v>
      </c>
      <c r="Q23" s="4">
        <f t="shared" si="22"/>
        <v>25</v>
      </c>
      <c r="R23">
        <f t="shared" si="0"/>
        <v>50000</v>
      </c>
      <c r="S23">
        <f t="shared" si="1"/>
        <v>1117.546552947844</v>
      </c>
      <c r="U23">
        <f t="shared" si="12"/>
        <v>1.5498582E-2</v>
      </c>
      <c r="V23">
        <f t="shared" si="13"/>
        <v>0.01</v>
      </c>
      <c r="W23">
        <f t="shared" si="14"/>
        <v>0.77001979492647843</v>
      </c>
      <c r="X23">
        <f t="shared" si="15"/>
        <v>1.193421493329121E-2</v>
      </c>
      <c r="Y23">
        <f t="shared" si="16"/>
        <v>7.7001979492647846E-3</v>
      </c>
      <c r="Z23">
        <f t="shared" si="17"/>
        <v>0.75038538204392247</v>
      </c>
      <c r="AB23">
        <f t="shared" si="18"/>
        <v>874.37021195464911</v>
      </c>
      <c r="AC23">
        <f t="shared" si="19"/>
        <v>838.59059708563655</v>
      </c>
      <c r="AE23">
        <f t="shared" si="2"/>
        <v>0</v>
      </c>
      <c r="AF23">
        <f t="shared" si="3"/>
        <v>0</v>
      </c>
      <c r="AG23">
        <f t="shared" si="3"/>
        <v>-18.759634551098063</v>
      </c>
      <c r="AH23">
        <f t="shared" si="4"/>
        <v>-596.71074666456047</v>
      </c>
      <c r="AI23">
        <f t="shared" si="5"/>
        <v>-615.47038121565856</v>
      </c>
      <c r="AJ23">
        <f t="shared" si="6"/>
        <v>35.779614869012562</v>
      </c>
      <c r="AK23">
        <f t="shared" si="20"/>
        <v>61.205914836825443</v>
      </c>
      <c r="AL23">
        <f t="shared" si="7"/>
        <v>-518.4848515098206</v>
      </c>
      <c r="AN23">
        <f t="shared" si="8"/>
        <v>0</v>
      </c>
      <c r="AO23">
        <f t="shared" si="8"/>
        <v>0</v>
      </c>
      <c r="AP23">
        <f t="shared" si="8"/>
        <v>-1.9447506280082469</v>
      </c>
      <c r="AQ23">
        <f t="shared" si="8"/>
        <v>-61.859072795597115</v>
      </c>
      <c r="AR23">
        <f t="shared" si="8"/>
        <v>-63.803823423605365</v>
      </c>
      <c r="AS23">
        <f t="shared" si="8"/>
        <v>3.7091569293034281</v>
      </c>
      <c r="AT23">
        <f t="shared" si="8"/>
        <v>6.345019194937799</v>
      </c>
      <c r="AU23">
        <f t="shared" si="8"/>
        <v>-53.749647299364142</v>
      </c>
      <c r="AW23">
        <v>20</v>
      </c>
      <c r="AX23">
        <f>IF(Z23&gt;0, (R23*SUMPRODUCT(K23:$K$98, X23:$X$98)-K23*$AZ$3)/Z23, 0)</f>
        <v>1117.546552947844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1.8608946000000001E-2</v>
      </c>
      <c r="Q24" s="4">
        <f t="shared" si="22"/>
        <v>25</v>
      </c>
      <c r="R24">
        <f t="shared" si="0"/>
        <v>50000</v>
      </c>
      <c r="S24">
        <f t="shared" si="1"/>
        <v>1093.2645437059182</v>
      </c>
      <c r="U24">
        <f t="shared" si="12"/>
        <v>1.8608946000000001E-2</v>
      </c>
      <c r="V24">
        <f t="shared" si="13"/>
        <v>0.01</v>
      </c>
      <c r="W24">
        <f t="shared" si="14"/>
        <v>0.75038538204392247</v>
      </c>
      <c r="X24">
        <f t="shared" si="15"/>
        <v>1.3963881053644723E-2</v>
      </c>
      <c r="Y24">
        <f t="shared" si="16"/>
        <v>7.5038538204392248E-3</v>
      </c>
      <c r="Z24">
        <f t="shared" si="17"/>
        <v>0.72891764716983842</v>
      </c>
      <c r="AB24">
        <f t="shared" si="18"/>
        <v>838.59059708563655</v>
      </c>
      <c r="AC24">
        <f t="shared" si="19"/>
        <v>796.89981893232482</v>
      </c>
      <c r="AE24">
        <f t="shared" si="2"/>
        <v>0</v>
      </c>
      <c r="AF24">
        <f t="shared" si="3"/>
        <v>0</v>
      </c>
      <c r="AG24">
        <f t="shared" si="3"/>
        <v>-18.222941179245961</v>
      </c>
      <c r="AH24">
        <f t="shared" si="4"/>
        <v>-698.19405268223613</v>
      </c>
      <c r="AI24">
        <f t="shared" si="5"/>
        <v>-716.41699386148207</v>
      </c>
      <c r="AJ24">
        <f t="shared" si="6"/>
        <v>41.690778153311726</v>
      </c>
      <c r="AK24">
        <f t="shared" si="20"/>
        <v>58.701341795994566</v>
      </c>
      <c r="AL24">
        <f t="shared" si="7"/>
        <v>-616.02487391217574</v>
      </c>
      <c r="AN24">
        <f t="shared" si="8"/>
        <v>0</v>
      </c>
      <c r="AO24">
        <f t="shared" si="8"/>
        <v>0</v>
      </c>
      <c r="AP24">
        <f t="shared" si="8"/>
        <v>-1.6867083592036538</v>
      </c>
      <c r="AQ24">
        <f t="shared" si="8"/>
        <v>-64.624570392984907</v>
      </c>
      <c r="AR24">
        <f t="shared" si="8"/>
        <v>-66.311278752188556</v>
      </c>
      <c r="AS24">
        <f t="shared" si="8"/>
        <v>3.8588822364736246</v>
      </c>
      <c r="AT24">
        <f t="shared" si="8"/>
        <v>5.4333734016844275</v>
      </c>
      <c r="AU24">
        <f t="shared" si="8"/>
        <v>-57.019023114030503</v>
      </c>
      <c r="AW24">
        <v>21</v>
      </c>
      <c r="AX24">
        <f>IF(Z24&gt;0, (R24*SUMPRODUCT(K24:$K$98, X24:$X$98)-K24*$AZ$3)/Z24, 0)</f>
        <v>1093.2645437059182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2.2132820000000001E-2</v>
      </c>
      <c r="Q25" s="4">
        <f t="shared" si="22"/>
        <v>25</v>
      </c>
      <c r="R25">
        <f t="shared" si="0"/>
        <v>50000</v>
      </c>
      <c r="S25">
        <f t="shared" si="1"/>
        <v>1063.4833091169671</v>
      </c>
      <c r="U25">
        <f t="shared" si="12"/>
        <v>2.2132820000000001E-2</v>
      </c>
      <c r="V25">
        <f t="shared" si="13"/>
        <v>0.01</v>
      </c>
      <c r="W25">
        <f t="shared" si="14"/>
        <v>0.72891764716983842</v>
      </c>
      <c r="X25">
        <f t="shared" si="15"/>
        <v>1.6133003079633543E-2</v>
      </c>
      <c r="Y25">
        <f t="shared" si="16"/>
        <v>7.289176471698384E-3</v>
      </c>
      <c r="Z25">
        <f t="shared" si="17"/>
        <v>0.70549546761850657</v>
      </c>
      <c r="AB25">
        <f t="shared" si="18"/>
        <v>796.89981893232482</v>
      </c>
      <c r="AC25">
        <f t="shared" si="19"/>
        <v>750.28265446995147</v>
      </c>
      <c r="AE25">
        <f t="shared" si="2"/>
        <v>0</v>
      </c>
      <c r="AF25">
        <f t="shared" si="3"/>
        <v>0</v>
      </c>
      <c r="AG25">
        <f t="shared" si="3"/>
        <v>-17.637386690462662</v>
      </c>
      <c r="AH25">
        <f t="shared" si="4"/>
        <v>-806.65015398167714</v>
      </c>
      <c r="AI25">
        <f t="shared" si="5"/>
        <v>-824.28754067213981</v>
      </c>
      <c r="AJ25">
        <f t="shared" si="6"/>
        <v>46.617164462373353</v>
      </c>
      <c r="AK25">
        <f t="shared" si="20"/>
        <v>55.782987325262745</v>
      </c>
      <c r="AL25">
        <f t="shared" si="7"/>
        <v>-721.88738888450371</v>
      </c>
      <c r="AN25">
        <f t="shared" si="8"/>
        <v>0</v>
      </c>
      <c r="AO25">
        <f t="shared" si="8"/>
        <v>0</v>
      </c>
      <c r="AP25">
        <f t="shared" si="8"/>
        <v>-1.4575979134864887</v>
      </c>
      <c r="AQ25">
        <f t="shared" si="8"/>
        <v>-66.663593762053239</v>
      </c>
      <c r="AR25">
        <f t="shared" si="8"/>
        <v>-68.12119167553972</v>
      </c>
      <c r="AS25">
        <f t="shared" si="8"/>
        <v>3.8525595001982382</v>
      </c>
      <c r="AT25">
        <f t="shared" si="8"/>
        <v>4.6100461117243512</v>
      </c>
      <c r="AU25">
        <f t="shared" si="8"/>
        <v>-59.658586063617136</v>
      </c>
      <c r="AW25">
        <v>22</v>
      </c>
      <c r="AX25">
        <f>IF(Z25&gt;0, (R25*SUMPRODUCT(K25:$K$98, X25:$X$98)-K25*$AZ$3)/Z25, 0)</f>
        <v>1063.4833091169671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2.5807838999999999E-2</v>
      </c>
      <c r="Q26" s="4">
        <f t="shared" si="22"/>
        <v>25</v>
      </c>
      <c r="R26">
        <f t="shared" si="0"/>
        <v>50000</v>
      </c>
      <c r="S26">
        <f t="shared" si="1"/>
        <v>1028.6135728643073</v>
      </c>
      <c r="U26">
        <f t="shared" si="12"/>
        <v>2.5807838999999999E-2</v>
      </c>
      <c r="V26">
        <f t="shared" si="13"/>
        <v>0.01</v>
      </c>
      <c r="W26">
        <f t="shared" si="14"/>
        <v>0.70549546761850657</v>
      </c>
      <c r="X26">
        <f t="shared" si="15"/>
        <v>1.820731344352813E-2</v>
      </c>
      <c r="Y26">
        <f t="shared" si="16"/>
        <v>7.0549546761850658E-3</v>
      </c>
      <c r="Z26">
        <f t="shared" si="17"/>
        <v>0.68023319949879335</v>
      </c>
      <c r="AB26">
        <f t="shared" si="18"/>
        <v>750.28265446995147</v>
      </c>
      <c r="AC26">
        <f t="shared" si="19"/>
        <v>699.69710171737302</v>
      </c>
      <c r="AE26">
        <f t="shared" si="2"/>
        <v>0</v>
      </c>
      <c r="AF26">
        <f t="shared" si="3"/>
        <v>0</v>
      </c>
      <c r="AG26">
        <f t="shared" si="3"/>
        <v>-17.005829987469834</v>
      </c>
      <c r="AH26">
        <f t="shared" si="4"/>
        <v>-910.36567217640652</v>
      </c>
      <c r="AI26">
        <f t="shared" si="5"/>
        <v>-927.37150216387636</v>
      </c>
      <c r="AJ26">
        <f t="shared" si="6"/>
        <v>50.585552752578451</v>
      </c>
      <c r="AK26">
        <f t="shared" si="20"/>
        <v>52.519785812896608</v>
      </c>
      <c r="AL26">
        <f t="shared" si="7"/>
        <v>-824.26616359840125</v>
      </c>
      <c r="AN26">
        <f t="shared" si="8"/>
        <v>0</v>
      </c>
      <c r="AO26">
        <f t="shared" si="8"/>
        <v>0</v>
      </c>
      <c r="AP26">
        <f t="shared" si="8"/>
        <v>-1.2548254304228827</v>
      </c>
      <c r="AQ26">
        <f t="shared" si="8"/>
        <v>-67.174021924991493</v>
      </c>
      <c r="AR26">
        <f t="shared" si="8"/>
        <v>-68.428847355414376</v>
      </c>
      <c r="AS26">
        <f t="shared" si="8"/>
        <v>3.7326045275475441</v>
      </c>
      <c r="AT26">
        <f t="shared" si="8"/>
        <v>3.875327630991495</v>
      </c>
      <c r="AU26">
        <f t="shared" si="8"/>
        <v>-60.820915196875326</v>
      </c>
      <c r="AW26">
        <v>23</v>
      </c>
      <c r="AX26">
        <f>IF(Z26&gt;0, (R26*SUMPRODUCT(K26:$K$98, X26:$X$98)-K26*$AZ$3)/Z26, 0)</f>
        <v>1028.6135728643073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2.9740472E-2</v>
      </c>
      <c r="Q27" s="4">
        <f t="shared" si="22"/>
        <v>25</v>
      </c>
      <c r="R27">
        <f t="shared" si="0"/>
        <v>50000</v>
      </c>
      <c r="S27">
        <f t="shared" si="1"/>
        <v>990.32159591060156</v>
      </c>
      <c r="U27">
        <f t="shared" si="12"/>
        <v>2.9740472E-2</v>
      </c>
      <c r="V27">
        <f t="shared" si="13"/>
        <v>0.01</v>
      </c>
      <c r="W27">
        <f t="shared" si="14"/>
        <v>0.68023319949879335</v>
      </c>
      <c r="X27">
        <f t="shared" si="15"/>
        <v>2.0230456423164279E-2</v>
      </c>
      <c r="Y27">
        <f t="shared" si="16"/>
        <v>6.8023319949879341E-3</v>
      </c>
      <c r="Z27">
        <f t="shared" si="17"/>
        <v>0.6532004110806412</v>
      </c>
      <c r="AB27">
        <f t="shared" si="18"/>
        <v>699.69710171737302</v>
      </c>
      <c r="AC27">
        <f t="shared" si="19"/>
        <v>646.87847355084159</v>
      </c>
      <c r="AE27">
        <f t="shared" si="2"/>
        <v>0</v>
      </c>
      <c r="AF27">
        <f t="shared" si="3"/>
        <v>0</v>
      </c>
      <c r="AG27">
        <f t="shared" si="3"/>
        <v>-16.330010277016029</v>
      </c>
      <c r="AH27">
        <f t="shared" si="4"/>
        <v>-1011.5228211582139</v>
      </c>
      <c r="AI27">
        <f t="shared" si="5"/>
        <v>-1027.85283143523</v>
      </c>
      <c r="AJ27">
        <f t="shared" si="6"/>
        <v>52.818628166531425</v>
      </c>
      <c r="AK27">
        <f t="shared" si="20"/>
        <v>48.978797120216115</v>
      </c>
      <c r="AL27">
        <f t="shared" si="7"/>
        <v>-926.05540614848246</v>
      </c>
      <c r="AN27">
        <f t="shared" si="8"/>
        <v>0</v>
      </c>
      <c r="AO27">
        <f t="shared" si="8"/>
        <v>0</v>
      </c>
      <c r="AP27">
        <f t="shared" si="8"/>
        <v>-1.0758554245895304</v>
      </c>
      <c r="AQ27">
        <f t="shared" si="8"/>
        <v>-66.641251032820875</v>
      </c>
      <c r="AR27">
        <f t="shared" si="8"/>
        <v>-67.717106457410409</v>
      </c>
      <c r="AS27">
        <f t="shared" si="8"/>
        <v>3.4798023190665028</v>
      </c>
      <c r="AT27">
        <f t="shared" si="8"/>
        <v>3.2268261732706844</v>
      </c>
      <c r="AU27">
        <f t="shared" si="8"/>
        <v>-61.010477965073221</v>
      </c>
      <c r="AW27">
        <v>24</v>
      </c>
      <c r="AX27">
        <f>IF(Z27&gt;0, (R27*SUMPRODUCT(K27:$K$98, X27:$X$98)-K27*$AZ$3)/Z27, 0)</f>
        <v>990.32159591060156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3.4073305999999998E-2</v>
      </c>
      <c r="Q28" s="4">
        <f t="shared" si="22"/>
        <v>25</v>
      </c>
      <c r="R28">
        <f t="shared" si="0"/>
        <v>50000</v>
      </c>
      <c r="S28">
        <f t="shared" si="1"/>
        <v>949.78125708773916</v>
      </c>
      <c r="U28">
        <f t="shared" si="12"/>
        <v>3.4073305999999998E-2</v>
      </c>
      <c r="V28">
        <f t="shared" si="13"/>
        <v>0.01</v>
      </c>
      <c r="W28">
        <f t="shared" si="14"/>
        <v>0.6532004110806412</v>
      </c>
      <c r="X28">
        <f t="shared" si="15"/>
        <v>2.2256697486076477E-2</v>
      </c>
      <c r="Y28">
        <f t="shared" si="16"/>
        <v>6.5320041108064119E-3</v>
      </c>
      <c r="Z28">
        <f t="shared" si="17"/>
        <v>0.62441170948375824</v>
      </c>
      <c r="AB28">
        <f t="shared" si="18"/>
        <v>646.87847355084159</v>
      </c>
      <c r="AC28">
        <f t="shared" si="19"/>
        <v>593.05453837378809</v>
      </c>
      <c r="AE28">
        <f t="shared" si="2"/>
        <v>0</v>
      </c>
      <c r="AF28">
        <f t="shared" si="3"/>
        <v>0</v>
      </c>
      <c r="AG28">
        <f t="shared" si="3"/>
        <v>-15.610292737093957</v>
      </c>
      <c r="AH28">
        <f t="shared" si="4"/>
        <v>-1112.8348743038239</v>
      </c>
      <c r="AI28">
        <f t="shared" si="5"/>
        <v>-1128.4451670409178</v>
      </c>
      <c r="AJ28">
        <f t="shared" si="6"/>
        <v>53.8239351770535</v>
      </c>
      <c r="AK28">
        <f t="shared" si="20"/>
        <v>45.281493148558916</v>
      </c>
      <c r="AL28">
        <f t="shared" si="7"/>
        <v>-1029.3397387153054</v>
      </c>
      <c r="AN28">
        <f t="shared" si="8"/>
        <v>0</v>
      </c>
      <c r="AO28">
        <f t="shared" si="8"/>
        <v>0</v>
      </c>
      <c r="AP28">
        <f t="shared" si="8"/>
        <v>-0.91824903504449651</v>
      </c>
      <c r="AQ28">
        <f t="shared" si="8"/>
        <v>-65.460626953212497</v>
      </c>
      <c r="AR28">
        <f t="shared" si="8"/>
        <v>-66.378875988256979</v>
      </c>
      <c r="AS28">
        <f t="shared" si="8"/>
        <v>3.166101838768447</v>
      </c>
      <c r="AT28">
        <f t="shared" si="8"/>
        <v>2.6636071526214544</v>
      </c>
      <c r="AU28">
        <f t="shared" si="8"/>
        <v>-60.549166996867086</v>
      </c>
      <c r="AW28">
        <v>25</v>
      </c>
      <c r="AX28">
        <f>IF(Z28&gt;0, (R28*SUMPRODUCT(K28:$K$98, X28:$X$98)-K28*$AZ$3)/Z28, 0)</f>
        <v>949.78125708773916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3.9255977999999997E-2</v>
      </c>
      <c r="Q29" s="4">
        <f t="shared" si="22"/>
        <v>25</v>
      </c>
      <c r="R29">
        <f t="shared" si="0"/>
        <v>50000</v>
      </c>
      <c r="S29">
        <f t="shared" si="1"/>
        <v>907.99758745944928</v>
      </c>
      <c r="U29">
        <f t="shared" si="12"/>
        <v>3.9255977999999997E-2</v>
      </c>
      <c r="V29">
        <f t="shared" si="13"/>
        <v>0.01</v>
      </c>
      <c r="W29">
        <f t="shared" si="14"/>
        <v>0.62441170948375824</v>
      </c>
      <c r="X29">
        <f t="shared" si="15"/>
        <v>2.4511892330436803E-2</v>
      </c>
      <c r="Y29">
        <f t="shared" si="16"/>
        <v>6.2441170948375826E-3</v>
      </c>
      <c r="Z29">
        <f t="shared" si="17"/>
        <v>0.59365570005848378</v>
      </c>
      <c r="AB29">
        <f t="shared" si="18"/>
        <v>593.05453837378809</v>
      </c>
      <c r="AC29">
        <f t="shared" si="19"/>
        <v>539.0379434346537</v>
      </c>
      <c r="AE29">
        <f t="shared" si="2"/>
        <v>0</v>
      </c>
      <c r="AF29">
        <f t="shared" si="3"/>
        <v>0</v>
      </c>
      <c r="AG29">
        <f t="shared" si="3"/>
        <v>-14.841392501462094</v>
      </c>
      <c r="AH29">
        <f t="shared" si="4"/>
        <v>-1225.5946165218402</v>
      </c>
      <c r="AI29">
        <f t="shared" si="5"/>
        <v>-1240.4360090233022</v>
      </c>
      <c r="AJ29">
        <f t="shared" si="6"/>
        <v>54.016594939134393</v>
      </c>
      <c r="AK29">
        <f t="shared" si="20"/>
        <v>41.513817686165169</v>
      </c>
      <c r="AL29">
        <f t="shared" si="7"/>
        <v>-1144.9055963980027</v>
      </c>
      <c r="AN29">
        <f t="shared" si="8"/>
        <v>0</v>
      </c>
      <c r="AO29">
        <f t="shared" si="8"/>
        <v>0</v>
      </c>
      <c r="AP29">
        <f t="shared" si="8"/>
        <v>-0.77948194712127084</v>
      </c>
      <c r="AQ29">
        <f t="shared" si="8"/>
        <v>-64.369221282549958</v>
      </c>
      <c r="AR29">
        <f t="shared" si="8"/>
        <v>-65.148703229671227</v>
      </c>
      <c r="AS29">
        <f t="shared" si="8"/>
        <v>2.8369952884050136</v>
      </c>
      <c r="AT29">
        <f t="shared" si="8"/>
        <v>2.1803393070604131</v>
      </c>
      <c r="AU29">
        <f t="shared" si="8"/>
        <v>-60.131368634205799</v>
      </c>
      <c r="AW29">
        <v>26</v>
      </c>
      <c r="AX29">
        <f>IF(Z29&gt;0, (R29*SUMPRODUCT(K29:$K$98, X29:$X$98)-K29*$AZ$3)/Z29, 0)</f>
        <v>907.99758745944928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4.4782766000000002E-2</v>
      </c>
      <c r="Q30" s="4">
        <f t="shared" si="22"/>
        <v>25</v>
      </c>
      <c r="R30">
        <f t="shared" si="0"/>
        <v>50000</v>
      </c>
      <c r="S30">
        <f t="shared" si="1"/>
        <v>864.1197193547664</v>
      </c>
      <c r="U30">
        <f t="shared" si="12"/>
        <v>4.4782766000000002E-2</v>
      </c>
      <c r="V30">
        <f t="shared" si="13"/>
        <v>0.01</v>
      </c>
      <c r="W30">
        <f t="shared" si="14"/>
        <v>0.59365570005848378</v>
      </c>
      <c r="X30">
        <f t="shared" si="15"/>
        <v>2.6585544300285268E-2</v>
      </c>
      <c r="Y30">
        <f t="shared" si="16"/>
        <v>5.936557000584838E-3</v>
      </c>
      <c r="Z30">
        <f t="shared" si="17"/>
        <v>0.56113359875761371</v>
      </c>
      <c r="AB30">
        <f t="shared" si="18"/>
        <v>539.0379434346537</v>
      </c>
      <c r="AC30">
        <f t="shared" si="19"/>
        <v>484.88660787895924</v>
      </c>
      <c r="AE30">
        <f t="shared" si="2"/>
        <v>0</v>
      </c>
      <c r="AF30">
        <f t="shared" si="3"/>
        <v>0</v>
      </c>
      <c r="AG30">
        <f t="shared" si="3"/>
        <v>-14.028339968940342</v>
      </c>
      <c r="AH30">
        <f t="shared" si="4"/>
        <v>-1329.2772150142634</v>
      </c>
      <c r="AI30">
        <f t="shared" si="5"/>
        <v>-1343.3055549832038</v>
      </c>
      <c r="AJ30">
        <f t="shared" si="6"/>
        <v>54.151335555694459</v>
      </c>
      <c r="AK30">
        <f t="shared" si="20"/>
        <v>37.732656040425759</v>
      </c>
      <c r="AL30">
        <f t="shared" si="7"/>
        <v>-1251.4215633870836</v>
      </c>
      <c r="AN30">
        <f t="shared" si="8"/>
        <v>0</v>
      </c>
      <c r="AO30">
        <f t="shared" si="8"/>
        <v>0</v>
      </c>
      <c r="AP30">
        <f t="shared" si="8"/>
        <v>-0.65783908036687655</v>
      </c>
      <c r="AQ30">
        <f t="shared" si="8"/>
        <v>-62.334567212779007</v>
      </c>
      <c r="AR30">
        <f t="shared" si="8"/>
        <v>-62.992406293145891</v>
      </c>
      <c r="AS30">
        <f t="shared" si="8"/>
        <v>2.5393499773649291</v>
      </c>
      <c r="AT30">
        <f t="shared" si="8"/>
        <v>1.7694193186357696</v>
      </c>
      <c r="AU30">
        <f t="shared" si="8"/>
        <v>-58.683636997145186</v>
      </c>
      <c r="AW30">
        <v>27</v>
      </c>
      <c r="AX30">
        <f>IF(Z30&gt;0, (R30*SUMPRODUCT(K30:$K$98, X30:$X$98)-K30*$AZ$3)/Z30, 0)</f>
        <v>864.1197193547664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5.0287691000000002E-2</v>
      </c>
      <c r="Q31" s="4">
        <f t="shared" si="22"/>
        <v>25</v>
      </c>
      <c r="R31">
        <f t="shared" si="0"/>
        <v>50000</v>
      </c>
      <c r="S31">
        <f t="shared" si="1"/>
        <v>818.64546890108841</v>
      </c>
      <c r="U31">
        <f t="shared" si="12"/>
        <v>5.0287691000000002E-2</v>
      </c>
      <c r="V31">
        <f t="shared" si="13"/>
        <v>0.01</v>
      </c>
      <c r="W31">
        <f t="shared" si="14"/>
        <v>0.56113359875761371</v>
      </c>
      <c r="X31">
        <f t="shared" si="15"/>
        <v>2.8218113024040863E-2</v>
      </c>
      <c r="Y31">
        <f t="shared" si="16"/>
        <v>5.6113359875761375E-3</v>
      </c>
      <c r="Z31">
        <f t="shared" si="17"/>
        <v>0.52730414974599671</v>
      </c>
      <c r="AB31">
        <f t="shared" si="18"/>
        <v>484.88660787895924</v>
      </c>
      <c r="AC31">
        <f t="shared" si="19"/>
        <v>431.67515292230121</v>
      </c>
      <c r="AE31">
        <f t="shared" si="2"/>
        <v>0</v>
      </c>
      <c r="AF31">
        <f t="shared" si="3"/>
        <v>0</v>
      </c>
      <c r="AG31">
        <f t="shared" si="3"/>
        <v>-13.182603743649917</v>
      </c>
      <c r="AH31">
        <f t="shared" si="4"/>
        <v>-1410.9056512020431</v>
      </c>
      <c r="AI31">
        <f t="shared" si="5"/>
        <v>-1424.0882549456931</v>
      </c>
      <c r="AJ31">
        <f t="shared" si="6"/>
        <v>53.211454956658031</v>
      </c>
      <c r="AK31">
        <f t="shared" si="20"/>
        <v>33.942062551527151</v>
      </c>
      <c r="AL31">
        <f t="shared" si="7"/>
        <v>-1336.9347374375079</v>
      </c>
      <c r="AN31">
        <f t="shared" si="8"/>
        <v>0</v>
      </c>
      <c r="AO31">
        <f t="shared" si="8"/>
        <v>0</v>
      </c>
      <c r="AP31">
        <f t="shared" si="8"/>
        <v>-0.55194596532320905</v>
      </c>
      <c r="AQ31">
        <f t="shared" si="8"/>
        <v>-59.073586430738672</v>
      </c>
      <c r="AR31">
        <f t="shared" si="8"/>
        <v>-59.625532396061878</v>
      </c>
      <c r="AS31">
        <f t="shared" si="8"/>
        <v>2.2279246530832406</v>
      </c>
      <c r="AT31">
        <f t="shared" si="8"/>
        <v>1.4211293037680577</v>
      </c>
      <c r="AU31">
        <f t="shared" si="8"/>
        <v>-55.976478439210581</v>
      </c>
      <c r="AW31">
        <v>28</v>
      </c>
      <c r="AX31">
        <f>IF(Z31&gt;0, (R31*SUMPRODUCT(K31:$K$98, X31:$X$98)-K31*$AZ$3)/Z31, 0)</f>
        <v>818.64546890108841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5.6343962999999997E-2</v>
      </c>
      <c r="Q32" s="4">
        <f t="shared" si="22"/>
        <v>25</v>
      </c>
      <c r="R32">
        <f t="shared" si="0"/>
        <v>50000</v>
      </c>
      <c r="S32">
        <f t="shared" si="1"/>
        <v>773.37231668551124</v>
      </c>
      <c r="U32">
        <f t="shared" si="12"/>
        <v>5.6343962999999997E-2</v>
      </c>
      <c r="V32">
        <f t="shared" si="13"/>
        <v>0.01</v>
      </c>
      <c r="W32">
        <f t="shared" si="14"/>
        <v>0.52730414974599671</v>
      </c>
      <c r="X32">
        <f t="shared" si="15"/>
        <v>2.9710405503034897E-2</v>
      </c>
      <c r="Y32">
        <f t="shared" si="16"/>
        <v>5.2730414974599673E-3</v>
      </c>
      <c r="Z32">
        <f t="shared" si="17"/>
        <v>0.49232070274550188</v>
      </c>
      <c r="AB32">
        <f t="shared" si="18"/>
        <v>431.67515292230121</v>
      </c>
      <c r="AC32">
        <f t="shared" si="19"/>
        <v>380.74720243452771</v>
      </c>
      <c r="AE32">
        <f t="shared" si="2"/>
        <v>0</v>
      </c>
      <c r="AF32">
        <f t="shared" si="3"/>
        <v>0</v>
      </c>
      <c r="AG32">
        <f t="shared" si="3"/>
        <v>-12.308017568637547</v>
      </c>
      <c r="AH32">
        <f t="shared" si="4"/>
        <v>-1485.520275151745</v>
      </c>
      <c r="AI32">
        <f t="shared" si="5"/>
        <v>-1497.8282927203825</v>
      </c>
      <c r="AJ32">
        <f t="shared" si="6"/>
        <v>50.927950487773501</v>
      </c>
      <c r="AK32">
        <f t="shared" si="20"/>
        <v>30.217260704561088</v>
      </c>
      <c r="AL32">
        <f t="shared" si="7"/>
        <v>-1416.683081528048</v>
      </c>
      <c r="AN32">
        <f t="shared" si="8"/>
        <v>0</v>
      </c>
      <c r="AO32">
        <f t="shared" si="8"/>
        <v>0</v>
      </c>
      <c r="AP32">
        <f t="shared" si="8"/>
        <v>-0.46011400234089889</v>
      </c>
      <c r="AQ32">
        <f t="shared" si="8"/>
        <v>-55.533612586018165</v>
      </c>
      <c r="AR32">
        <f t="shared" si="8"/>
        <v>-55.99372658835906</v>
      </c>
      <c r="AS32">
        <f t="shared" si="8"/>
        <v>1.9038535653099908</v>
      </c>
      <c r="AT32">
        <f t="shared" si="8"/>
        <v>1.129620158975206</v>
      </c>
      <c r="AU32">
        <f t="shared" si="8"/>
        <v>-52.960252864073865</v>
      </c>
      <c r="AW32">
        <v>29</v>
      </c>
      <c r="AX32">
        <f>IF(Z32&gt;0, (R32*SUMPRODUCT(K32:$K$98, X32:$X$98)-K32*$AZ$3)/Z32, 0)</f>
        <v>773.37231668551124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6.2785228999999998E-2</v>
      </c>
      <c r="Q33" s="4">
        <f t="shared" si="22"/>
        <v>25</v>
      </c>
      <c r="R33">
        <f t="shared" si="0"/>
        <v>50000</v>
      </c>
      <c r="S33">
        <f t="shared" si="1"/>
        <v>728.35909662427628</v>
      </c>
      <c r="U33">
        <f t="shared" si="12"/>
        <v>6.2785228999999998E-2</v>
      </c>
      <c r="V33">
        <f t="shared" si="13"/>
        <v>0.01</v>
      </c>
      <c r="W33">
        <f t="shared" si="14"/>
        <v>0.49232070274550188</v>
      </c>
      <c r="X33">
        <f t="shared" si="15"/>
        <v>3.0910468063317265E-2</v>
      </c>
      <c r="Y33">
        <f t="shared" si="16"/>
        <v>4.9232070274550189E-3</v>
      </c>
      <c r="Z33">
        <f t="shared" si="17"/>
        <v>0.45648702765472959</v>
      </c>
      <c r="AB33">
        <f t="shared" si="18"/>
        <v>380.74720243452771</v>
      </c>
      <c r="AC33">
        <f t="shared" si="19"/>
        <v>332.48647908329986</v>
      </c>
      <c r="AE33">
        <f t="shared" si="2"/>
        <v>0</v>
      </c>
      <c r="AF33">
        <f t="shared" si="3"/>
        <v>0</v>
      </c>
      <c r="AG33">
        <f t="shared" si="3"/>
        <v>-11.41217569136824</v>
      </c>
      <c r="AH33">
        <f t="shared" si="4"/>
        <v>-1545.5234031658633</v>
      </c>
      <c r="AI33">
        <f t="shared" si="5"/>
        <v>-1556.9355788572316</v>
      </c>
      <c r="AJ33">
        <f t="shared" si="6"/>
        <v>48.260723351227853</v>
      </c>
      <c r="AK33">
        <f t="shared" si="20"/>
        <v>26.652304170416944</v>
      </c>
      <c r="AL33">
        <f t="shared" si="7"/>
        <v>-1482.0225513355867</v>
      </c>
      <c r="AN33">
        <f t="shared" si="8"/>
        <v>0</v>
      </c>
      <c r="AO33">
        <f t="shared" si="8"/>
        <v>0</v>
      </c>
      <c r="AP33">
        <f t="shared" si="8"/>
        <v>-0.38091473153072325</v>
      </c>
      <c r="AQ33">
        <f t="shared" si="8"/>
        <v>-51.586362505499778</v>
      </c>
      <c r="AR33">
        <f t="shared" si="8"/>
        <v>-51.967277237030501</v>
      </c>
      <c r="AS33">
        <f t="shared" si="8"/>
        <v>1.6108427504069949</v>
      </c>
      <c r="AT33">
        <f t="shared" si="8"/>
        <v>0.88959857982455948</v>
      </c>
      <c r="AU33">
        <f t="shared" si="8"/>
        <v>-49.466835906798948</v>
      </c>
      <c r="AW33">
        <v>30</v>
      </c>
      <c r="AX33">
        <f>IF(Z33&gt;0, (R33*SUMPRODUCT(K33:$K$98, X33:$X$98)-K33*$AZ$3)/Z33, 0)</f>
        <v>728.35909662427628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6.9956555000000004E-2</v>
      </c>
      <c r="Q34" s="4">
        <f t="shared" si="22"/>
        <v>25</v>
      </c>
      <c r="R34">
        <f t="shared" si="0"/>
        <v>50000</v>
      </c>
      <c r="S34">
        <f t="shared" si="1"/>
        <v>684.29059355391985</v>
      </c>
      <c r="U34">
        <f t="shared" si="12"/>
        <v>6.9956555000000004E-2</v>
      </c>
      <c r="V34">
        <f t="shared" si="13"/>
        <v>0.01</v>
      </c>
      <c r="W34">
        <f t="shared" si="14"/>
        <v>0.45648702765472959</v>
      </c>
      <c r="X34">
        <f t="shared" si="15"/>
        <v>3.1934259856914615E-2</v>
      </c>
      <c r="Y34">
        <f t="shared" si="16"/>
        <v>4.5648702765472959E-3</v>
      </c>
      <c r="Z34">
        <f t="shared" si="17"/>
        <v>0.41998789752126769</v>
      </c>
      <c r="AB34">
        <f t="shared" si="18"/>
        <v>332.48647908329986</v>
      </c>
      <c r="AC34">
        <f t="shared" si="19"/>
        <v>287.39376768029115</v>
      </c>
      <c r="AE34">
        <f t="shared" si="2"/>
        <v>0</v>
      </c>
      <c r="AF34">
        <f t="shared" si="3"/>
        <v>0</v>
      </c>
      <c r="AG34">
        <f t="shared" si="3"/>
        <v>-10.499697438031692</v>
      </c>
      <c r="AH34">
        <f t="shared" si="4"/>
        <v>-1596.7129928457307</v>
      </c>
      <c r="AI34">
        <f t="shared" si="5"/>
        <v>-1607.2126902837624</v>
      </c>
      <c r="AJ34">
        <f t="shared" si="6"/>
        <v>45.092711403008707</v>
      </c>
      <c r="AK34">
        <f t="shared" si="20"/>
        <v>23.274053535830991</v>
      </c>
      <c r="AL34">
        <f t="shared" si="7"/>
        <v>-1538.8459253449228</v>
      </c>
      <c r="AN34">
        <f t="shared" si="8"/>
        <v>0</v>
      </c>
      <c r="AO34">
        <f t="shared" si="8"/>
        <v>0</v>
      </c>
      <c r="AP34">
        <f t="shared" si="8"/>
        <v>-0.31290901950783634</v>
      </c>
      <c r="AQ34">
        <f t="shared" si="8"/>
        <v>-47.584789940427278</v>
      </c>
      <c r="AR34">
        <f t="shared" si="8"/>
        <v>-47.897698959935113</v>
      </c>
      <c r="AS34">
        <f t="shared" si="8"/>
        <v>1.3438402578113124</v>
      </c>
      <c r="AT34">
        <f t="shared" si="8"/>
        <v>0.69360677437149076</v>
      </c>
      <c r="AU34">
        <f t="shared" ref="AU34:AU89" si="23">AL34*$K34</f>
        <v>-45.860251927752316</v>
      </c>
      <c r="AW34">
        <v>31</v>
      </c>
      <c r="AX34">
        <f>IF(Z34&gt;0, (R34*SUMPRODUCT(K34:$K$98, X34:$X$98)-K34*$AZ$3)/Z34, 0)</f>
        <v>684.29059355391985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7.8227725999999997E-2</v>
      </c>
      <c r="Q35" s="4">
        <f t="shared" si="22"/>
        <v>25</v>
      </c>
      <c r="R35">
        <f t="shared" si="0"/>
        <v>50000</v>
      </c>
      <c r="S35">
        <f t="shared" si="1"/>
        <v>641.38289211589438</v>
      </c>
      <c r="U35">
        <f t="shared" si="12"/>
        <v>7.8227725999999997E-2</v>
      </c>
      <c r="V35">
        <f t="shared" si="13"/>
        <v>0.01</v>
      </c>
      <c r="W35">
        <f t="shared" si="14"/>
        <v>0.41998789752126769</v>
      </c>
      <c r="X35">
        <f t="shared" si="15"/>
        <v>3.2854698170609806E-2</v>
      </c>
      <c r="Y35">
        <f t="shared" si="16"/>
        <v>4.1998789752126769E-3</v>
      </c>
      <c r="Z35">
        <f t="shared" si="17"/>
        <v>0.3829333203754452</v>
      </c>
      <c r="AB35">
        <f t="shared" si="18"/>
        <v>287.39376768029115</v>
      </c>
      <c r="AC35">
        <f t="shared" si="19"/>
        <v>245.6068805099454</v>
      </c>
      <c r="AE35">
        <f t="shared" si="2"/>
        <v>0</v>
      </c>
      <c r="AF35">
        <f t="shared" ref="AF35:AG66" si="24">-$Z35*P35</f>
        <v>0</v>
      </c>
      <c r="AG35">
        <f t="shared" si="24"/>
        <v>-9.5733330093861291</v>
      </c>
      <c r="AH35">
        <f t="shared" si="4"/>
        <v>-1642.7349085304902</v>
      </c>
      <c r="AI35">
        <f t="shared" si="5"/>
        <v>-1652.3082415398762</v>
      </c>
      <c r="AJ35">
        <f t="shared" si="6"/>
        <v>41.78688717034575</v>
      </c>
      <c r="AK35">
        <f t="shared" si="20"/>
        <v>20.117563737620383</v>
      </c>
      <c r="AL35">
        <f t="shared" si="7"/>
        <v>-1590.4037906319099</v>
      </c>
      <c r="AN35">
        <f t="shared" ref="AN35:AT66" si="25">AE35*$K35</f>
        <v>0</v>
      </c>
      <c r="AO35">
        <f t="shared" si="25"/>
        <v>0</v>
      </c>
      <c r="AP35">
        <f t="shared" si="25"/>
        <v>-0.25473372167122349</v>
      </c>
      <c r="AQ35">
        <f t="shared" si="25"/>
        <v>-43.711001858906563</v>
      </c>
      <c r="AR35">
        <f t="shared" si="25"/>
        <v>-43.965735580577778</v>
      </c>
      <c r="AS35">
        <f t="shared" si="25"/>
        <v>1.1118937652666312</v>
      </c>
      <c r="AT35">
        <f t="shared" si="25"/>
        <v>0.53530174671848119</v>
      </c>
      <c r="AU35">
        <f t="shared" si="23"/>
        <v>-42.318540068592668</v>
      </c>
      <c r="AW35">
        <v>32</v>
      </c>
      <c r="AX35">
        <f>IF(Z35&gt;0, (R35*SUMPRODUCT(K35:$K$98, X35:$X$98)-K35*$AZ$3)/Z35, 0)</f>
        <v>641.38289211589438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8.7072107999999995E-2</v>
      </c>
      <c r="Q36" s="4">
        <f t="shared" si="22"/>
        <v>25</v>
      </c>
      <c r="R36">
        <f t="shared" si="0"/>
        <v>50000</v>
      </c>
      <c r="S36">
        <f t="shared" si="1"/>
        <v>598.88903694241003</v>
      </c>
      <c r="U36">
        <f t="shared" si="12"/>
        <v>8.7072107999999995E-2</v>
      </c>
      <c r="V36">
        <f t="shared" si="13"/>
        <v>0.01</v>
      </c>
      <c r="W36">
        <f t="shared" si="14"/>
        <v>0.3829333203754452</v>
      </c>
      <c r="X36">
        <f t="shared" si="15"/>
        <v>3.3342811428529365E-2</v>
      </c>
      <c r="Y36">
        <f t="shared" si="16"/>
        <v>3.829333203754452E-3</v>
      </c>
      <c r="Z36">
        <f t="shared" si="17"/>
        <v>0.3457611757431614</v>
      </c>
      <c r="AB36">
        <f t="shared" si="18"/>
        <v>245.6068805099454</v>
      </c>
      <c r="AC36">
        <f t="shared" si="19"/>
        <v>207.07257755289731</v>
      </c>
      <c r="AE36">
        <f t="shared" si="2"/>
        <v>0</v>
      </c>
      <c r="AF36">
        <f t="shared" si="24"/>
        <v>0</v>
      </c>
      <c r="AG36">
        <f t="shared" si="24"/>
        <v>-8.6440293935790358</v>
      </c>
      <c r="AH36">
        <f t="shared" si="4"/>
        <v>-1667.1405714264683</v>
      </c>
      <c r="AI36">
        <f t="shared" si="5"/>
        <v>-1675.7846008200474</v>
      </c>
      <c r="AJ36">
        <f t="shared" si="6"/>
        <v>38.534302957048084</v>
      </c>
      <c r="AK36">
        <f t="shared" si="20"/>
        <v>17.192481635696179</v>
      </c>
      <c r="AL36">
        <f t="shared" si="7"/>
        <v>-1620.0578162273032</v>
      </c>
      <c r="AN36">
        <f t="shared" si="25"/>
        <v>0</v>
      </c>
      <c r="AO36">
        <f t="shared" si="25"/>
        <v>0</v>
      </c>
      <c r="AP36">
        <f t="shared" si="25"/>
        <v>-0.20536266279456478</v>
      </c>
      <c r="AQ36">
        <f t="shared" si="25"/>
        <v>-39.60750379392627</v>
      </c>
      <c r="AR36">
        <f t="shared" si="25"/>
        <v>-39.812866456720833</v>
      </c>
      <c r="AS36">
        <f t="shared" si="25"/>
        <v>0.91548821780617529</v>
      </c>
      <c r="AT36">
        <f t="shared" si="25"/>
        <v>0.40845462781233649</v>
      </c>
      <c r="AU36">
        <f t="shared" si="23"/>
        <v>-38.488923611102322</v>
      </c>
      <c r="AW36">
        <v>33</v>
      </c>
      <c r="AX36">
        <f>IF(Z36&gt;0, (R36*SUMPRODUCT(K36:$K$98, X36:$X$98)-K36*$AZ$3)/Z36, 0)</f>
        <v>598.88903694241003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9.6466888000000001E-2</v>
      </c>
      <c r="Q37" s="4">
        <f t="shared" si="22"/>
        <v>25</v>
      </c>
      <c r="R37">
        <f t="shared" si="0"/>
        <v>50000</v>
      </c>
      <c r="S37">
        <f t="shared" si="1"/>
        <v>557.00809285684829</v>
      </c>
      <c r="U37">
        <f t="shared" si="12"/>
        <v>9.6466888000000001E-2</v>
      </c>
      <c r="V37">
        <f t="shared" si="13"/>
        <v>0.01</v>
      </c>
      <c r="W37">
        <f t="shared" si="14"/>
        <v>0.3457611757431614</v>
      </c>
      <c r="X37">
        <f t="shared" si="15"/>
        <v>3.3354504615163864E-2</v>
      </c>
      <c r="Y37">
        <f t="shared" si="16"/>
        <v>3.4576117574316141E-3</v>
      </c>
      <c r="Z37">
        <f t="shared" si="17"/>
        <v>0.30894905937056594</v>
      </c>
      <c r="AB37">
        <f t="shared" si="18"/>
        <v>207.07257755289731</v>
      </c>
      <c r="AC37">
        <f t="shared" si="19"/>
        <v>172.08712634991613</v>
      </c>
      <c r="AE37">
        <f t="shared" si="2"/>
        <v>0</v>
      </c>
      <c r="AF37">
        <f t="shared" si="24"/>
        <v>0</v>
      </c>
      <c r="AG37">
        <f t="shared" si="24"/>
        <v>-7.723726484264148</v>
      </c>
      <c r="AH37">
        <f t="shared" si="4"/>
        <v>-1667.7252307581932</v>
      </c>
      <c r="AI37">
        <f t="shared" si="5"/>
        <v>-1675.4489572424573</v>
      </c>
      <c r="AJ37">
        <f t="shared" si="6"/>
        <v>34.985451202981181</v>
      </c>
      <c r="AK37">
        <f t="shared" si="20"/>
        <v>14.495080428702813</v>
      </c>
      <c r="AL37">
        <f t="shared" si="7"/>
        <v>-1625.9684256107732</v>
      </c>
      <c r="AN37">
        <f t="shared" si="25"/>
        <v>0</v>
      </c>
      <c r="AO37">
        <f t="shared" si="25"/>
        <v>0</v>
      </c>
      <c r="AP37">
        <f t="shared" si="25"/>
        <v>-0.16383780283520899</v>
      </c>
      <c r="AQ37">
        <f t="shared" si="25"/>
        <v>-35.376244627116151</v>
      </c>
      <c r="AR37">
        <f t="shared" si="25"/>
        <v>-35.540082429951354</v>
      </c>
      <c r="AS37">
        <f t="shared" si="25"/>
        <v>0.74212097851636272</v>
      </c>
      <c r="AT37">
        <f t="shared" si="25"/>
        <v>0.30747361836241449</v>
      </c>
      <c r="AU37">
        <f t="shared" si="23"/>
        <v>-34.490487833072578</v>
      </c>
      <c r="AW37">
        <v>34</v>
      </c>
      <c r="AX37">
        <f>IF(Z37&gt;0, (R37*SUMPRODUCT(K37:$K$98, X37:$X$98)-K37*$AZ$3)/Z37, 0)</f>
        <v>557.00809285684829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0.107048017</v>
      </c>
      <c r="Q38" s="4">
        <f t="shared" si="22"/>
        <v>25</v>
      </c>
      <c r="R38">
        <f t="shared" si="0"/>
        <v>50000</v>
      </c>
      <c r="S38">
        <f t="shared" si="1"/>
        <v>516.29153543598397</v>
      </c>
      <c r="U38">
        <f t="shared" si="12"/>
        <v>0.107048017</v>
      </c>
      <c r="V38">
        <f t="shared" si="13"/>
        <v>0.01</v>
      </c>
      <c r="W38">
        <f t="shared" si="14"/>
        <v>0.30894905937056594</v>
      </c>
      <c r="X38">
        <f t="shared" si="15"/>
        <v>3.3072384159634351E-2</v>
      </c>
      <c r="Y38">
        <f t="shared" si="16"/>
        <v>3.0894905937056596E-3</v>
      </c>
      <c r="Z38">
        <f t="shared" si="17"/>
        <v>0.2727871846172259</v>
      </c>
      <c r="AB38">
        <f t="shared" si="18"/>
        <v>172.08712634991613</v>
      </c>
      <c r="AC38">
        <f t="shared" si="19"/>
        <v>140.83771439328677</v>
      </c>
      <c r="AE38">
        <f t="shared" si="2"/>
        <v>0</v>
      </c>
      <c r="AF38">
        <f t="shared" si="24"/>
        <v>0</v>
      </c>
      <c r="AG38">
        <f t="shared" si="24"/>
        <v>-6.8196796154306476</v>
      </c>
      <c r="AH38">
        <f t="shared" si="4"/>
        <v>-1653.6192079817176</v>
      </c>
      <c r="AI38">
        <f t="shared" si="5"/>
        <v>-1660.4388875971483</v>
      </c>
      <c r="AJ38">
        <f t="shared" si="6"/>
        <v>31.249411956629359</v>
      </c>
      <c r="AK38">
        <f t="shared" si="20"/>
        <v>12.04609884449413</v>
      </c>
      <c r="AL38">
        <f t="shared" si="7"/>
        <v>-1617.143376796025</v>
      </c>
      <c r="AN38">
        <f t="shared" si="25"/>
        <v>0</v>
      </c>
      <c r="AO38">
        <f t="shared" si="25"/>
        <v>0</v>
      </c>
      <c r="AP38">
        <f t="shared" si="25"/>
        <v>-0.12916152937831321</v>
      </c>
      <c r="AQ38">
        <f t="shared" si="25"/>
        <v>-31.318771255618039</v>
      </c>
      <c r="AR38">
        <f t="shared" si="25"/>
        <v>-31.44793278499635</v>
      </c>
      <c r="AS38">
        <f t="shared" si="25"/>
        <v>0.5918491876595755</v>
      </c>
      <c r="AT38">
        <f t="shared" si="25"/>
        <v>0.22814745523774027</v>
      </c>
      <c r="AU38">
        <f t="shared" si="23"/>
        <v>-30.627936142099038</v>
      </c>
      <c r="AW38">
        <v>35</v>
      </c>
      <c r="AX38">
        <f>IF(Z38&gt;0, (R38*SUMPRODUCT(K38:$K$98, X38:$X$98)-K38*$AZ$3)/Z38, 0)</f>
        <v>516.29153543598397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0.118979948</v>
      </c>
      <c r="Q39" s="4">
        <f t="shared" si="22"/>
        <v>25</v>
      </c>
      <c r="R39">
        <f t="shared" si="0"/>
        <v>50000</v>
      </c>
      <c r="S39">
        <f t="shared" si="1"/>
        <v>476.43996009268693</v>
      </c>
      <c r="U39">
        <f t="shared" si="12"/>
        <v>0.118979948</v>
      </c>
      <c r="V39">
        <f t="shared" si="13"/>
        <v>0.01</v>
      </c>
      <c r="W39">
        <f t="shared" si="14"/>
        <v>0.2727871846172259</v>
      </c>
      <c r="X39">
        <f t="shared" si="15"/>
        <v>3.2456205040823936E-2</v>
      </c>
      <c r="Y39">
        <f t="shared" si="16"/>
        <v>2.7278718461722592E-3</v>
      </c>
      <c r="Z39">
        <f t="shared" si="17"/>
        <v>0.23760310773022969</v>
      </c>
      <c r="AB39">
        <f t="shared" si="18"/>
        <v>140.83771439328677</v>
      </c>
      <c r="AC39">
        <f t="shared" si="19"/>
        <v>113.20361516488903</v>
      </c>
      <c r="AE39">
        <f t="shared" si="2"/>
        <v>0</v>
      </c>
      <c r="AF39">
        <f t="shared" si="24"/>
        <v>0</v>
      </c>
      <c r="AG39">
        <f t="shared" si="24"/>
        <v>-5.9400776932557422</v>
      </c>
      <c r="AH39">
        <f t="shared" si="4"/>
        <v>-1622.8102520411969</v>
      </c>
      <c r="AI39">
        <f t="shared" si="5"/>
        <v>-1628.7503297344526</v>
      </c>
      <c r="AJ39">
        <f t="shared" si="6"/>
        <v>27.634099228397744</v>
      </c>
      <c r="AK39">
        <f t="shared" si="20"/>
        <v>9.8586400075300755</v>
      </c>
      <c r="AL39">
        <f t="shared" si="7"/>
        <v>-1591.2575904985249</v>
      </c>
      <c r="AN39">
        <f t="shared" si="25"/>
        <v>0</v>
      </c>
      <c r="AO39">
        <f t="shared" si="25"/>
        <v>0</v>
      </c>
      <c r="AP39">
        <f t="shared" si="25"/>
        <v>-0.10044846610312309</v>
      </c>
      <c r="AQ39">
        <f t="shared" si="25"/>
        <v>-27.442200087557456</v>
      </c>
      <c r="AR39">
        <f t="shared" si="25"/>
        <v>-27.54264855366058</v>
      </c>
      <c r="AS39">
        <f t="shared" si="25"/>
        <v>0.46730076995215869</v>
      </c>
      <c r="AT39">
        <f t="shared" si="25"/>
        <v>0.16671251080497318</v>
      </c>
      <c r="AU39">
        <f t="shared" si="23"/>
        <v>-26.908635272903449</v>
      </c>
      <c r="AW39">
        <v>36</v>
      </c>
      <c r="AX39">
        <f>IF(Z39&gt;0, (R39*SUMPRODUCT(K39:$K$98, X39:$X$98)-K39*$AZ$3)/Z39, 0)</f>
        <v>476.43996009268693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0.132636267</v>
      </c>
      <c r="Q40" s="4">
        <f t="shared" si="22"/>
        <v>25</v>
      </c>
      <c r="R40">
        <f t="shared" si="0"/>
        <v>50000</v>
      </c>
      <c r="S40">
        <f t="shared" si="1"/>
        <v>437.14251086913481</v>
      </c>
      <c r="U40">
        <f t="shared" si="12"/>
        <v>0.132636267</v>
      </c>
      <c r="V40">
        <f t="shared" si="13"/>
        <v>0.01</v>
      </c>
      <c r="W40">
        <f t="shared" si="14"/>
        <v>0.23760310773022969</v>
      </c>
      <c r="X40">
        <f t="shared" si="15"/>
        <v>3.1514789236936507E-2</v>
      </c>
      <c r="Y40">
        <f t="shared" si="16"/>
        <v>2.3760310773022967E-3</v>
      </c>
      <c r="Z40">
        <f t="shared" si="17"/>
        <v>0.20371228741599087</v>
      </c>
      <c r="AB40">
        <f t="shared" si="18"/>
        <v>113.20361516488903</v>
      </c>
      <c r="AC40">
        <f t="shared" si="19"/>
        <v>89.05130081592111</v>
      </c>
      <c r="AE40">
        <f t="shared" si="2"/>
        <v>0</v>
      </c>
      <c r="AF40">
        <f t="shared" si="24"/>
        <v>0</v>
      </c>
      <c r="AG40">
        <f t="shared" si="24"/>
        <v>-5.0928071853997716</v>
      </c>
      <c r="AH40">
        <f t="shared" si="4"/>
        <v>-1575.7394618468254</v>
      </c>
      <c r="AI40">
        <f t="shared" si="5"/>
        <v>-1580.8322690322252</v>
      </c>
      <c r="AJ40">
        <f t="shared" si="6"/>
        <v>24.15231434896792</v>
      </c>
      <c r="AK40">
        <f t="shared" si="20"/>
        <v>7.9242530615422329</v>
      </c>
      <c r="AL40">
        <f t="shared" si="7"/>
        <v>-1548.7557016217152</v>
      </c>
      <c r="AN40">
        <f t="shared" si="25"/>
        <v>0</v>
      </c>
      <c r="AO40">
        <f t="shared" si="25"/>
        <v>0</v>
      </c>
      <c r="AP40">
        <f t="shared" si="25"/>
        <v>-7.6893635600265686E-2</v>
      </c>
      <c r="AQ40">
        <f t="shared" si="25"/>
        <v>-23.791267088918364</v>
      </c>
      <c r="AR40">
        <f t="shared" si="25"/>
        <v>-23.868160724518631</v>
      </c>
      <c r="AS40">
        <f t="shared" si="25"/>
        <v>0.36466317903744189</v>
      </c>
      <c r="AT40">
        <f t="shared" si="25"/>
        <v>0.11964415795385898</v>
      </c>
      <c r="AU40">
        <f t="shared" si="23"/>
        <v>-23.383853387527331</v>
      </c>
      <c r="AW40">
        <v>37</v>
      </c>
      <c r="AX40">
        <f>IF(Z40&gt;0, (R40*SUMPRODUCT(K40:$K$98, X40:$X$98)-K40*$AZ$3)/Z40, 0)</f>
        <v>437.14251086913481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0.148393413</v>
      </c>
      <c r="Q41" s="4">
        <f t="shared" si="22"/>
        <v>25</v>
      </c>
      <c r="R41">
        <f t="shared" si="0"/>
        <v>50000</v>
      </c>
      <c r="S41">
        <f t="shared" si="1"/>
        <v>397.77883210515301</v>
      </c>
      <c r="U41">
        <f t="shared" si="12"/>
        <v>0.148393413</v>
      </c>
      <c r="V41">
        <f t="shared" si="13"/>
        <v>0.01</v>
      </c>
      <c r="W41">
        <f t="shared" si="14"/>
        <v>0.20371228741599087</v>
      </c>
      <c r="X41">
        <f t="shared" si="15"/>
        <v>3.0229561599695837E-2</v>
      </c>
      <c r="Y41">
        <f t="shared" si="16"/>
        <v>2.0371228741599087E-3</v>
      </c>
      <c r="Z41">
        <f t="shared" si="17"/>
        <v>0.17144560294213512</v>
      </c>
      <c r="AB41">
        <f t="shared" si="18"/>
        <v>89.05130081592111</v>
      </c>
      <c r="AC41">
        <f t="shared" si="19"/>
        <v>68.197431707886295</v>
      </c>
      <c r="AE41">
        <f t="shared" si="2"/>
        <v>0</v>
      </c>
      <c r="AF41">
        <f t="shared" si="24"/>
        <v>0</v>
      </c>
      <c r="AG41">
        <f t="shared" si="24"/>
        <v>-4.2861400735533781</v>
      </c>
      <c r="AH41">
        <f t="shared" si="4"/>
        <v>-1511.4780799847917</v>
      </c>
      <c r="AI41">
        <f t="shared" si="5"/>
        <v>-1515.764220058345</v>
      </c>
      <c r="AJ41">
        <f t="shared" si="6"/>
        <v>20.853869108034814</v>
      </c>
      <c r="AK41">
        <f t="shared" si="20"/>
        <v>6.2335910571144781</v>
      </c>
      <c r="AL41">
        <f t="shared" si="7"/>
        <v>-1488.6767598931958</v>
      </c>
      <c r="AN41">
        <f t="shared" si="25"/>
        <v>0</v>
      </c>
      <c r="AO41">
        <f t="shared" si="25"/>
        <v>0</v>
      </c>
      <c r="AP41">
        <f t="shared" si="25"/>
        <v>-5.7780526981751165E-2</v>
      </c>
      <c r="AQ41">
        <f t="shared" si="25"/>
        <v>-20.37590897268166</v>
      </c>
      <c r="AR41">
        <f t="shared" si="25"/>
        <v>-20.433689499663409</v>
      </c>
      <c r="AS41">
        <f t="shared" si="25"/>
        <v>0.28112649749959384</v>
      </c>
      <c r="AT41">
        <f t="shared" si="25"/>
        <v>8.4033692340391097E-2</v>
      </c>
      <c r="AU41">
        <f t="shared" si="23"/>
        <v>-20.068529309823425</v>
      </c>
      <c r="AW41">
        <v>38</v>
      </c>
      <c r="AX41">
        <f>IF(Z41&gt;0, (R41*SUMPRODUCT(K41:$K$98, X41:$X$98)-K41*$AZ$3)/Z41, 0)</f>
        <v>397.77883210515301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0.16656033000000001</v>
      </c>
      <c r="Q42" s="4">
        <f t="shared" si="22"/>
        <v>25</v>
      </c>
      <c r="R42">
        <f t="shared" si="0"/>
        <v>50000</v>
      </c>
      <c r="S42">
        <f t="shared" si="1"/>
        <v>357.3165216608698</v>
      </c>
      <c r="U42">
        <f t="shared" si="12"/>
        <v>0.16656033000000001</v>
      </c>
      <c r="V42">
        <f t="shared" si="13"/>
        <v>0.01</v>
      </c>
      <c r="W42">
        <f t="shared" si="14"/>
        <v>0.17144560294213512</v>
      </c>
      <c r="X42">
        <f t="shared" si="15"/>
        <v>2.8556036203090999E-2</v>
      </c>
      <c r="Y42">
        <f t="shared" si="16"/>
        <v>1.7144560294213513E-3</v>
      </c>
      <c r="Z42">
        <f t="shared" si="17"/>
        <v>0.14117511070962277</v>
      </c>
      <c r="AB42">
        <f t="shared" si="18"/>
        <v>68.197431707886295</v>
      </c>
      <c r="AC42">
        <f t="shared" si="19"/>
        <v>50.444199503850619</v>
      </c>
      <c r="AE42">
        <f t="shared" si="2"/>
        <v>0</v>
      </c>
      <c r="AF42">
        <f t="shared" si="24"/>
        <v>0</v>
      </c>
      <c r="AG42">
        <f t="shared" si="24"/>
        <v>-3.5293777677405691</v>
      </c>
      <c r="AH42">
        <f t="shared" si="4"/>
        <v>-1427.8018101545499</v>
      </c>
      <c r="AI42">
        <f t="shared" si="5"/>
        <v>-1431.3311879222904</v>
      </c>
      <c r="AJ42">
        <f t="shared" si="6"/>
        <v>17.753232204035676</v>
      </c>
      <c r="AK42">
        <f t="shared" si="20"/>
        <v>4.7738202195520412</v>
      </c>
      <c r="AL42">
        <f t="shared" si="7"/>
        <v>-1408.8041354987026</v>
      </c>
      <c r="AN42">
        <f t="shared" si="25"/>
        <v>0</v>
      </c>
      <c r="AO42">
        <f t="shared" si="25"/>
        <v>0</v>
      </c>
      <c r="AP42">
        <f t="shared" si="25"/>
        <v>-4.2481051848463632E-2</v>
      </c>
      <c r="AQ42">
        <f t="shared" si="25"/>
        <v>-17.185613645811387</v>
      </c>
      <c r="AR42">
        <f t="shared" si="25"/>
        <v>-17.228094697659852</v>
      </c>
      <c r="AS42">
        <f t="shared" si="25"/>
        <v>0.21368525200980706</v>
      </c>
      <c r="AT42">
        <f t="shared" si="25"/>
        <v>5.745967635305315E-2</v>
      </c>
      <c r="AU42">
        <f t="shared" si="23"/>
        <v>-16.95694976929699</v>
      </c>
      <c r="AW42">
        <v>39</v>
      </c>
      <c r="AX42">
        <f>IF(Z42&gt;0, (R42*SUMPRODUCT(K42:$K$98, X42:$X$98)-K42*$AZ$3)/Z42, 0)</f>
        <v>357.3165216608698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0.18820168900000001</v>
      </c>
      <c r="Q43" s="4">
        <f t="shared" si="22"/>
        <v>25</v>
      </c>
      <c r="R43">
        <f t="shared" si="0"/>
        <v>50000</v>
      </c>
      <c r="S43">
        <f t="shared" si="1"/>
        <v>314.5067092842977</v>
      </c>
      <c r="U43">
        <f t="shared" si="12"/>
        <v>0.18820168900000001</v>
      </c>
      <c r="V43">
        <f t="shared" si="13"/>
        <v>0.01</v>
      </c>
      <c r="W43">
        <f t="shared" si="14"/>
        <v>0.14117511070962277</v>
      </c>
      <c r="X43">
        <f t="shared" si="15"/>
        <v>2.6569394280312995E-2</v>
      </c>
      <c r="Y43">
        <f t="shared" si="16"/>
        <v>1.4117511070962277E-3</v>
      </c>
      <c r="Z43">
        <f t="shared" si="17"/>
        <v>0.11319396532221356</v>
      </c>
      <c r="AB43">
        <f t="shared" si="18"/>
        <v>50.444199503850619</v>
      </c>
      <c r="AC43">
        <f t="shared" si="19"/>
        <v>35.600261544330294</v>
      </c>
      <c r="AE43">
        <f t="shared" si="2"/>
        <v>0</v>
      </c>
      <c r="AF43">
        <f t="shared" si="24"/>
        <v>0</v>
      </c>
      <c r="AG43">
        <f t="shared" si="24"/>
        <v>-2.829849133055339</v>
      </c>
      <c r="AH43">
        <f t="shared" si="4"/>
        <v>-1328.4697140156497</v>
      </c>
      <c r="AI43">
        <f t="shared" si="5"/>
        <v>-1331.2995631487051</v>
      </c>
      <c r="AJ43">
        <f t="shared" si="6"/>
        <v>14.843937959520325</v>
      </c>
      <c r="AK43">
        <f t="shared" si="20"/>
        <v>3.5310939652695437</v>
      </c>
      <c r="AL43">
        <f t="shared" si="7"/>
        <v>-1312.9245312239152</v>
      </c>
      <c r="AN43">
        <f t="shared" si="25"/>
        <v>0</v>
      </c>
      <c r="AO43">
        <f t="shared" si="25"/>
        <v>0</v>
      </c>
      <c r="AP43">
        <f t="shared" si="25"/>
        <v>-3.0411817519287114E-2</v>
      </c>
      <c r="AQ43">
        <f t="shared" si="25"/>
        <v>-14.276795907816835</v>
      </c>
      <c r="AR43">
        <f t="shared" si="25"/>
        <v>-14.307207725336122</v>
      </c>
      <c r="AS43">
        <f t="shared" si="25"/>
        <v>0.15952480548146708</v>
      </c>
      <c r="AT43">
        <f t="shared" si="25"/>
        <v>3.7947954207470221E-2</v>
      </c>
      <c r="AU43">
        <f t="shared" si="23"/>
        <v>-14.109734965647185</v>
      </c>
      <c r="AW43">
        <v>40</v>
      </c>
      <c r="AX43">
        <f>IF(Z43&gt;0, (R43*SUMPRODUCT(K43:$K$98, X43:$X$98)-K43*$AZ$3)/Z43, 0)</f>
        <v>314.5067092842977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0.21316064300000001</v>
      </c>
      <c r="Q44" s="4">
        <f t="shared" si="22"/>
        <v>25</v>
      </c>
      <c r="R44">
        <f t="shared" si="0"/>
        <v>50000</v>
      </c>
      <c r="S44">
        <f t="shared" si="1"/>
        <v>266.27212890160303</v>
      </c>
      <c r="U44">
        <f t="shared" si="12"/>
        <v>0.21316064300000001</v>
      </c>
      <c r="V44">
        <f t="shared" si="13"/>
        <v>0.01</v>
      </c>
      <c r="W44">
        <f t="shared" si="14"/>
        <v>0.11319396532221356</v>
      </c>
      <c r="X44">
        <f t="shared" si="15"/>
        <v>2.4128498431802745E-2</v>
      </c>
      <c r="Y44">
        <f t="shared" si="16"/>
        <v>1.1319396532221357E-3</v>
      </c>
      <c r="Z44">
        <f t="shared" si="17"/>
        <v>8.7933527237188669E-2</v>
      </c>
      <c r="AB44">
        <f t="shared" si="18"/>
        <v>35.600261544330294</v>
      </c>
      <c r="AC44">
        <f t="shared" si="19"/>
        <v>23.414247499273323</v>
      </c>
      <c r="AE44">
        <f t="shared" si="2"/>
        <v>0</v>
      </c>
      <c r="AF44">
        <f t="shared" si="24"/>
        <v>0</v>
      </c>
      <c r="AG44">
        <f t="shared" si="24"/>
        <v>-2.1983381809297167</v>
      </c>
      <c r="AH44">
        <f t="shared" si="4"/>
        <v>-1206.4249215901373</v>
      </c>
      <c r="AI44">
        <f t="shared" si="5"/>
        <v>-1208.6232597710671</v>
      </c>
      <c r="AJ44">
        <f t="shared" si="6"/>
        <v>12.186014045056972</v>
      </c>
      <c r="AK44">
        <f t="shared" si="20"/>
        <v>2.4920183081031206</v>
      </c>
      <c r="AL44">
        <f t="shared" si="7"/>
        <v>-1193.9452274179071</v>
      </c>
      <c r="AN44">
        <f t="shared" si="25"/>
        <v>0</v>
      </c>
      <c r="AO44">
        <f t="shared" si="25"/>
        <v>0</v>
      </c>
      <c r="AP44">
        <f t="shared" si="25"/>
        <v>-2.1093836399003869E-2</v>
      </c>
      <c r="AQ44">
        <f t="shared" si="25"/>
        <v>-11.576076030731976</v>
      </c>
      <c r="AR44">
        <f t="shared" si="25"/>
        <v>-11.597169867130981</v>
      </c>
      <c r="AS44">
        <f t="shared" si="25"/>
        <v>0.11692913713288834</v>
      </c>
      <c r="AT44">
        <f t="shared" si="25"/>
        <v>2.3911801628363861E-2</v>
      </c>
      <c r="AU44">
        <f t="shared" si="23"/>
        <v>-11.456328928369729</v>
      </c>
      <c r="AW44">
        <v>41</v>
      </c>
      <c r="AX44">
        <f>IF(Z44&gt;0, (R44*SUMPRODUCT(K44:$K$98, X44:$X$98)-K44*$AZ$3)/Z44, 0)</f>
        <v>266.27212890160303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0.241823134</v>
      </c>
      <c r="Q45" s="4">
        <f t="shared" si="22"/>
        <v>25</v>
      </c>
      <c r="R45">
        <f t="shared" si="0"/>
        <v>50000</v>
      </c>
      <c r="S45">
        <f t="shared" si="1"/>
        <v>208.3139721911046</v>
      </c>
      <c r="U45">
        <f t="shared" si="12"/>
        <v>0.241823134</v>
      </c>
      <c r="V45">
        <f t="shared" si="13"/>
        <v>0.01</v>
      </c>
      <c r="W45">
        <f t="shared" si="14"/>
        <v>8.7933527237188669E-2</v>
      </c>
      <c r="X45">
        <f t="shared" si="15"/>
        <v>2.1264361140171325E-2</v>
      </c>
      <c r="Y45">
        <f t="shared" si="16"/>
        <v>8.7933527237188673E-4</v>
      </c>
      <c r="Z45">
        <f t="shared" si="17"/>
        <v>6.5789830824645457E-2</v>
      </c>
      <c r="AB45">
        <f t="shared" si="18"/>
        <v>23.414247499273323</v>
      </c>
      <c r="AC45">
        <f t="shared" si="19"/>
        <v>13.704940988862671</v>
      </c>
      <c r="AE45">
        <f t="shared" si="2"/>
        <v>0</v>
      </c>
      <c r="AF45">
        <f t="shared" si="24"/>
        <v>0</v>
      </c>
      <c r="AG45">
        <f t="shared" si="24"/>
        <v>-1.6447457706161364</v>
      </c>
      <c r="AH45">
        <f t="shared" si="4"/>
        <v>-1063.2180570085663</v>
      </c>
      <c r="AI45">
        <f t="shared" si="5"/>
        <v>-1064.8628027791824</v>
      </c>
      <c r="AJ45">
        <f t="shared" si="6"/>
        <v>9.7093065104106522</v>
      </c>
      <c r="AK45">
        <f t="shared" si="20"/>
        <v>1.6389973249491328</v>
      </c>
      <c r="AL45">
        <f t="shared" si="7"/>
        <v>-1053.5144989438227</v>
      </c>
      <c r="AN45">
        <f t="shared" si="25"/>
        <v>0</v>
      </c>
      <c r="AO45">
        <f t="shared" si="25"/>
        <v>0</v>
      </c>
      <c r="AP45">
        <f t="shared" si="25"/>
        <v>-1.4091000365110212E-2</v>
      </c>
      <c r="AQ45">
        <f t="shared" si="25"/>
        <v>-9.108888618018554</v>
      </c>
      <c r="AR45">
        <f t="shared" si="25"/>
        <v>-9.1229796183836633</v>
      </c>
      <c r="AS45">
        <f t="shared" si="25"/>
        <v>8.3182364124220726E-2</v>
      </c>
      <c r="AT45">
        <f t="shared" si="25"/>
        <v>1.4041751811662211E-2</v>
      </c>
      <c r="AU45">
        <f t="shared" si="23"/>
        <v>-9.0257555024477814</v>
      </c>
      <c r="AW45">
        <v>42</v>
      </c>
      <c r="AX45">
        <f>IF(Z45&gt;0, (R45*SUMPRODUCT(K45:$K$98, X45:$X$98)-K45*$AZ$3)/Z45, 0)</f>
        <v>208.3139721911046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0.27493253200000001</v>
      </c>
      <c r="Q46" s="4">
        <f t="shared" si="22"/>
        <v>25</v>
      </c>
      <c r="R46">
        <f t="shared" si="0"/>
        <v>50000</v>
      </c>
      <c r="S46">
        <f t="shared" si="1"/>
        <v>133.12619121435893</v>
      </c>
      <c r="U46">
        <f t="shared" si="12"/>
        <v>0.27493253200000001</v>
      </c>
      <c r="V46">
        <f t="shared" si="13"/>
        <v>0.01</v>
      </c>
      <c r="W46">
        <f t="shared" si="14"/>
        <v>6.5789830824645457E-2</v>
      </c>
      <c r="X46">
        <f t="shared" si="15"/>
        <v>1.8087764768471425E-2</v>
      </c>
      <c r="Y46">
        <f t="shared" si="16"/>
        <v>6.5789830824645459E-4</v>
      </c>
      <c r="Z46">
        <f t="shared" si="17"/>
        <v>4.7044167747927579E-2</v>
      </c>
      <c r="AB46">
        <f t="shared" si="18"/>
        <v>13.704940988862671</v>
      </c>
      <c r="AC46">
        <f t="shared" si="19"/>
        <v>6.2628108711309842</v>
      </c>
      <c r="AE46">
        <f t="shared" si="2"/>
        <v>0</v>
      </c>
      <c r="AF46">
        <f t="shared" si="24"/>
        <v>0</v>
      </c>
      <c r="AG46">
        <f t="shared" si="24"/>
        <v>-1.1761041936981895</v>
      </c>
      <c r="AH46">
        <f t="shared" si="4"/>
        <v>-904.38823842357124</v>
      </c>
      <c r="AI46">
        <f t="shared" si="5"/>
        <v>-905.5643426172694</v>
      </c>
      <c r="AJ46">
        <f t="shared" si="6"/>
        <v>7.4421301177316863</v>
      </c>
      <c r="AK46">
        <f t="shared" si="20"/>
        <v>0.959345869220387</v>
      </c>
      <c r="AL46">
        <f t="shared" si="7"/>
        <v>-897.16286663031724</v>
      </c>
      <c r="AN46">
        <f t="shared" si="25"/>
        <v>0</v>
      </c>
      <c r="AO46">
        <f t="shared" si="25"/>
        <v>0</v>
      </c>
      <c r="AP46">
        <f t="shared" si="25"/>
        <v>-8.9964428148807465E-3</v>
      </c>
      <c r="AQ46">
        <f t="shared" si="25"/>
        <v>-6.9179900157012062</v>
      </c>
      <c r="AR46">
        <f t="shared" si="25"/>
        <v>-6.9269864585160867</v>
      </c>
      <c r="AS46">
        <f t="shared" si="25"/>
        <v>5.6927522564600389E-2</v>
      </c>
      <c r="AT46">
        <f t="shared" si="25"/>
        <v>7.3383806455060352E-3</v>
      </c>
      <c r="AU46">
        <f t="shared" si="23"/>
        <v>-6.8627205553059794</v>
      </c>
      <c r="AW46">
        <v>43</v>
      </c>
      <c r="AX46">
        <f>IF(Z46&gt;0, (R46*SUMPRODUCT(K46:$K$98, X46:$X$98)-K46*$AZ$3)/Z46, 0)</f>
        <v>133.12619121435893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0.31195269799999997</v>
      </c>
      <c r="Q47" s="4">
        <f t="shared" si="22"/>
        <v>25</v>
      </c>
      <c r="R47">
        <f t="shared" si="0"/>
        <v>50000</v>
      </c>
      <c r="S47">
        <f t="shared" si="1"/>
        <v>26.114289982415215</v>
      </c>
      <c r="U47">
        <f t="shared" si="12"/>
        <v>0.31195269799999997</v>
      </c>
      <c r="V47">
        <f t="shared" si="13"/>
        <v>0.01</v>
      </c>
      <c r="W47">
        <f t="shared" si="14"/>
        <v>4.7044167747927579E-2</v>
      </c>
      <c r="X47">
        <f t="shared" si="15"/>
        <v>1.467555505413059E-2</v>
      </c>
      <c r="Y47">
        <f t="shared" si="16"/>
        <v>4.7044167747927579E-4</v>
      </c>
      <c r="Z47">
        <f t="shared" si="17"/>
        <v>3.1898171016317714E-2</v>
      </c>
      <c r="AB47">
        <f t="shared" si="18"/>
        <v>6.2628108711309842</v>
      </c>
      <c r="AC47">
        <f t="shared" si="19"/>
        <v>0.83299808782879303</v>
      </c>
      <c r="AE47">
        <f t="shared" si="2"/>
        <v>0</v>
      </c>
      <c r="AF47">
        <f t="shared" si="24"/>
        <v>0</v>
      </c>
      <c r="AG47">
        <f t="shared" si="24"/>
        <v>-0.79745427540794289</v>
      </c>
      <c r="AH47">
        <f t="shared" si="4"/>
        <v>-733.77775270652955</v>
      </c>
      <c r="AI47">
        <f t="shared" si="5"/>
        <v>-734.57520698193753</v>
      </c>
      <c r="AJ47">
        <f t="shared" si="6"/>
        <v>5.4298127833021912</v>
      </c>
      <c r="AK47">
        <f t="shared" si="20"/>
        <v>0.43839676097916896</v>
      </c>
      <c r="AL47">
        <f t="shared" si="7"/>
        <v>-728.70699743765624</v>
      </c>
      <c r="AN47">
        <f t="shared" si="25"/>
        <v>0</v>
      </c>
      <c r="AO47">
        <f t="shared" si="25"/>
        <v>0</v>
      </c>
      <c r="AP47">
        <f t="shared" si="25"/>
        <v>-5.4464408734171211E-3</v>
      </c>
      <c r="AQ47">
        <f t="shared" si="25"/>
        <v>-5.0115439437585048</v>
      </c>
      <c r="AR47">
        <f t="shared" si="25"/>
        <v>-5.0169903846319217</v>
      </c>
      <c r="AS47">
        <f t="shared" si="25"/>
        <v>3.7084451347196672E-2</v>
      </c>
      <c r="AT47">
        <f t="shared" si="25"/>
        <v>2.9941554160571493E-3</v>
      </c>
      <c r="AU47">
        <f t="shared" si="23"/>
        <v>-4.9769117778686685</v>
      </c>
      <c r="AW47">
        <v>44</v>
      </c>
      <c r="AX47">
        <f>IF(Z47&gt;0, (R47*SUMPRODUCT(K47:$K$98, X47:$X$98)-K47*$AZ$3)/Z47, 0)</f>
        <v>26.114289982415215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0.35315455400000001</v>
      </c>
      <c r="Q48" s="4">
        <f t="shared" si="22"/>
        <v>25</v>
      </c>
      <c r="R48">
        <f t="shared" si="0"/>
        <v>50000</v>
      </c>
      <c r="S48">
        <f t="shared" si="1"/>
        <v>-140.28686781067665</v>
      </c>
      <c r="U48">
        <f t="shared" si="12"/>
        <v>0.35315455400000001</v>
      </c>
      <c r="V48">
        <f t="shared" si="13"/>
        <v>0.01</v>
      </c>
      <c r="W48">
        <f t="shared" si="14"/>
        <v>3.1898171016317714E-2</v>
      </c>
      <c r="X48">
        <f t="shared" si="15"/>
        <v>1.126498435868341E-2</v>
      </c>
      <c r="Y48">
        <f t="shared" si="16"/>
        <v>3.1898171016317715E-4</v>
      </c>
      <c r="Z48">
        <f t="shared" si="17"/>
        <v>2.0314204947471128E-2</v>
      </c>
      <c r="AB48">
        <f t="shared" si="18"/>
        <v>0.83299808782879303</v>
      </c>
      <c r="AC48">
        <f t="shared" si="19"/>
        <v>-2.8498161841448759</v>
      </c>
      <c r="AE48">
        <f t="shared" si="2"/>
        <v>0</v>
      </c>
      <c r="AF48">
        <f t="shared" si="24"/>
        <v>0</v>
      </c>
      <c r="AG48">
        <f t="shared" si="24"/>
        <v>-0.50785512368677821</v>
      </c>
      <c r="AH48">
        <f t="shared" si="4"/>
        <v>-563.24921793417047</v>
      </c>
      <c r="AI48">
        <f t="shared" si="5"/>
        <v>-563.75707305785727</v>
      </c>
      <c r="AJ48">
        <f t="shared" si="6"/>
        <v>3.682814271973669</v>
      </c>
      <c r="AK48">
        <f t="shared" si="20"/>
        <v>5.8309866148015518E-2</v>
      </c>
      <c r="AL48">
        <f t="shared" si="7"/>
        <v>-560.01594891973559</v>
      </c>
      <c r="AN48">
        <f t="shared" si="25"/>
        <v>0</v>
      </c>
      <c r="AO48">
        <f t="shared" si="25"/>
        <v>0</v>
      </c>
      <c r="AP48">
        <f t="shared" si="25"/>
        <v>-3.0969116670928176E-3</v>
      </c>
      <c r="AQ48">
        <f t="shared" si="25"/>
        <v>-3.4347060670339169</v>
      </c>
      <c r="AR48">
        <f t="shared" si="25"/>
        <v>-3.43780297870101</v>
      </c>
      <c r="AS48">
        <f t="shared" si="25"/>
        <v>2.2457882090100745E-2</v>
      </c>
      <c r="AT48">
        <f t="shared" si="25"/>
        <v>3.5557484085123374E-4</v>
      </c>
      <c r="AU48">
        <f t="shared" si="23"/>
        <v>-3.4149895217700581</v>
      </c>
      <c r="AW48">
        <v>45</v>
      </c>
      <c r="AX48">
        <f>IF(Z48&gt;0, (R48*SUMPRODUCT(K48:$K$98, X48:$X$98)-K48*$AZ$3)/Z48, 0)</f>
        <v>-140.28686781067665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0.39812553899999997</v>
      </c>
      <c r="Q49" s="4">
        <f t="shared" si="22"/>
        <v>25</v>
      </c>
      <c r="R49">
        <f t="shared" si="0"/>
        <v>50000</v>
      </c>
      <c r="S49">
        <f t="shared" si="1"/>
        <v>-424.01745028050522</v>
      </c>
      <c r="U49">
        <f t="shared" si="12"/>
        <v>0.39812553899999997</v>
      </c>
      <c r="V49">
        <f t="shared" si="13"/>
        <v>0.01</v>
      </c>
      <c r="W49">
        <f t="shared" si="14"/>
        <v>2.0314204947471128E-2</v>
      </c>
      <c r="X49">
        <f t="shared" si="15"/>
        <v>8.0876037940684087E-3</v>
      </c>
      <c r="Y49">
        <f t="shared" si="16"/>
        <v>2.0314204947471129E-4</v>
      </c>
      <c r="Z49">
        <f t="shared" si="17"/>
        <v>1.2023459103928009E-2</v>
      </c>
      <c r="AB49">
        <f t="shared" si="18"/>
        <v>-2.8498161841448759</v>
      </c>
      <c r="AC49">
        <f t="shared" si="19"/>
        <v>-5.0981564727994826</v>
      </c>
      <c r="AE49">
        <f t="shared" si="2"/>
        <v>0</v>
      </c>
      <c r="AF49">
        <f t="shared" si="24"/>
        <v>0</v>
      </c>
      <c r="AG49">
        <f t="shared" si="24"/>
        <v>-0.30058647759820023</v>
      </c>
      <c r="AH49">
        <f t="shared" si="4"/>
        <v>-404.38018970342046</v>
      </c>
      <c r="AI49">
        <f t="shared" si="5"/>
        <v>-404.68077618101864</v>
      </c>
      <c r="AJ49">
        <f t="shared" si="6"/>
        <v>2.2483402886546067</v>
      </c>
      <c r="AK49">
        <f t="shared" si="20"/>
        <v>-0.19948713289014133</v>
      </c>
      <c r="AL49">
        <f t="shared" si="7"/>
        <v>-402.6319230252542</v>
      </c>
      <c r="AN49">
        <f t="shared" si="25"/>
        <v>0</v>
      </c>
      <c r="AO49">
        <f t="shared" si="25"/>
        <v>0</v>
      </c>
      <c r="AP49">
        <f t="shared" si="25"/>
        <v>-1.6365918961831899E-3</v>
      </c>
      <c r="AQ49">
        <f t="shared" si="25"/>
        <v>-2.2017136191012789</v>
      </c>
      <c r="AR49">
        <f t="shared" si="25"/>
        <v>-2.2033502109974621</v>
      </c>
      <c r="AS49">
        <f t="shared" si="25"/>
        <v>1.2241453859387902E-2</v>
      </c>
      <c r="AT49">
        <f t="shared" si="25"/>
        <v>-1.0861400941569808E-3</v>
      </c>
      <c r="AU49">
        <f t="shared" si="23"/>
        <v>-2.1921948972322314</v>
      </c>
      <c r="AW49">
        <v>46</v>
      </c>
      <c r="AX49">
        <f>IF(Z49&gt;0, (R49*SUMPRODUCT(K49:$K$98, X49:$X$98)-K49*$AZ$3)/Z49, 0)</f>
        <v>-424.01745028050522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0.44755673899999998</v>
      </c>
      <c r="Q50" s="4">
        <f t="shared" si="22"/>
        <v>25</v>
      </c>
      <c r="R50">
        <f t="shared" si="0"/>
        <v>50000</v>
      </c>
      <c r="S50">
        <f t="shared" si="1"/>
        <v>-956.84950661809012</v>
      </c>
      <c r="U50">
        <f t="shared" si="12"/>
        <v>0.44755673899999998</v>
      </c>
      <c r="V50">
        <f t="shared" si="13"/>
        <v>0.01</v>
      </c>
      <c r="W50">
        <f t="shared" si="14"/>
        <v>1.2023459103928009E-2</v>
      </c>
      <c r="X50">
        <f t="shared" si="15"/>
        <v>5.3811801480538818E-3</v>
      </c>
      <c r="Y50">
        <f t="shared" si="16"/>
        <v>1.2023459103928009E-4</v>
      </c>
      <c r="Z50">
        <f t="shared" si="17"/>
        <v>6.5220443648348466E-3</v>
      </c>
      <c r="AB50">
        <f t="shared" si="18"/>
        <v>-5.0981564727994826</v>
      </c>
      <c r="AC50">
        <f t="shared" si="19"/>
        <v>-6.2406149326335179</v>
      </c>
      <c r="AE50">
        <f t="shared" si="2"/>
        <v>0</v>
      </c>
      <c r="AF50">
        <f t="shared" si="24"/>
        <v>0</v>
      </c>
      <c r="AG50">
        <f t="shared" si="24"/>
        <v>-0.16305110912087117</v>
      </c>
      <c r="AH50">
        <f t="shared" si="4"/>
        <v>-269.05900740269408</v>
      </c>
      <c r="AI50">
        <f t="shared" si="5"/>
        <v>-269.22205851181496</v>
      </c>
      <c r="AJ50">
        <f t="shared" si="6"/>
        <v>1.1424584598340353</v>
      </c>
      <c r="AK50">
        <f t="shared" si="20"/>
        <v>-0.35687095309596384</v>
      </c>
      <c r="AL50">
        <f t="shared" si="7"/>
        <v>-268.4364710050769</v>
      </c>
      <c r="AN50">
        <f t="shared" si="25"/>
        <v>0</v>
      </c>
      <c r="AO50">
        <f t="shared" si="25"/>
        <v>0</v>
      </c>
      <c r="AP50">
        <f t="shared" si="25"/>
        <v>-7.9264129026052044E-4</v>
      </c>
      <c r="AQ50">
        <f t="shared" si="25"/>
        <v>-1.3079780930885267</v>
      </c>
      <c r="AR50">
        <f t="shared" si="25"/>
        <v>-1.3087707343787873</v>
      </c>
      <c r="AS50">
        <f t="shared" si="25"/>
        <v>5.5538398515314457E-3</v>
      </c>
      <c r="AT50">
        <f t="shared" si="25"/>
        <v>-1.7348588074233341E-3</v>
      </c>
      <c r="AU50">
        <f t="shared" si="23"/>
        <v>-1.3049517533346793</v>
      </c>
      <c r="AW50">
        <v>47</v>
      </c>
      <c r="AX50">
        <f>IF(Z50&gt;0, (R50*SUMPRODUCT(K50:$K$98, X50:$X$98)-K50*$AZ$3)/Z50, 0)</f>
        <v>-956.84950661809012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0.50316588799999995</v>
      </c>
      <c r="Q51" s="4">
        <f t="shared" si="22"/>
        <v>25</v>
      </c>
      <c r="R51">
        <f t="shared" si="0"/>
        <v>50000</v>
      </c>
      <c r="S51">
        <f t="shared" si="1"/>
        <v>-2079.5306819165435</v>
      </c>
      <c r="U51">
        <f t="shared" si="12"/>
        <v>0.50316588799999995</v>
      </c>
      <c r="V51">
        <f t="shared" si="13"/>
        <v>0.01</v>
      </c>
      <c r="W51">
        <f t="shared" si="14"/>
        <v>6.5220443648348466E-3</v>
      </c>
      <c r="X51">
        <f t="shared" si="15"/>
        <v>3.2816702444075211E-3</v>
      </c>
      <c r="Y51">
        <f t="shared" si="16"/>
        <v>6.5220443648348462E-5</v>
      </c>
      <c r="Z51">
        <f t="shared" si="17"/>
        <v>3.175153676778977E-3</v>
      </c>
      <c r="AB51">
        <f t="shared" si="18"/>
        <v>-6.2406149326335179</v>
      </c>
      <c r="AC51">
        <f t="shared" si="19"/>
        <v>-6.602829490662006</v>
      </c>
      <c r="AE51">
        <f t="shared" si="2"/>
        <v>0</v>
      </c>
      <c r="AF51">
        <f t="shared" si="24"/>
        <v>0</v>
      </c>
      <c r="AG51">
        <f t="shared" si="24"/>
        <v>-7.9378841919474433E-2</v>
      </c>
      <c r="AH51">
        <f t="shared" si="4"/>
        <v>-164.08351222037606</v>
      </c>
      <c r="AI51">
        <f t="shared" si="5"/>
        <v>-164.16289106229553</v>
      </c>
      <c r="AJ51">
        <f t="shared" si="6"/>
        <v>0.36221455802848812</v>
      </c>
      <c r="AK51">
        <f t="shared" si="20"/>
        <v>-0.43684304528434631</v>
      </c>
      <c r="AL51">
        <f t="shared" si="7"/>
        <v>-164.23751954955139</v>
      </c>
      <c r="AN51">
        <f t="shared" si="25"/>
        <v>0</v>
      </c>
      <c r="AO51">
        <f t="shared" si="25"/>
        <v>0</v>
      </c>
      <c r="AP51">
        <f t="shared" si="25"/>
        <v>-3.4454001667724536E-4</v>
      </c>
      <c r="AQ51">
        <f t="shared" si="25"/>
        <v>-0.71219653335607225</v>
      </c>
      <c r="AR51">
        <f t="shared" si="25"/>
        <v>-0.71254107337274952</v>
      </c>
      <c r="AS51">
        <f t="shared" si="25"/>
        <v>1.5721747363167205E-3</v>
      </c>
      <c r="AT51">
        <f t="shared" si="25"/>
        <v>-1.8960960687772635E-3</v>
      </c>
      <c r="AU51">
        <f t="shared" si="23"/>
        <v>-0.71286499470521003</v>
      </c>
      <c r="AW51">
        <v>48</v>
      </c>
      <c r="AX51">
        <f>IF(Z51&gt;0, (R51*SUMPRODUCT(K51:$K$98, X51:$X$98)-K51*$AZ$3)/Z51, 0)</f>
        <v>-2079.5306819165435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0.56565928300000001</v>
      </c>
      <c r="Q52" s="4">
        <f t="shared" si="22"/>
        <v>25</v>
      </c>
      <c r="R52">
        <f t="shared" si="0"/>
        <v>50000</v>
      </c>
      <c r="S52">
        <f t="shared" si="1"/>
        <v>-4802.4705995753848</v>
      </c>
      <c r="U52">
        <f t="shared" si="12"/>
        <v>0.56565928300000001</v>
      </c>
      <c r="V52">
        <f t="shared" si="13"/>
        <v>0.01</v>
      </c>
      <c r="W52">
        <f t="shared" si="14"/>
        <v>3.175153676778977E-3</v>
      </c>
      <c r="X52">
        <f t="shared" si="15"/>
        <v>1.7960551522216098E-3</v>
      </c>
      <c r="Y52">
        <f t="shared" si="16"/>
        <v>3.175153676778977E-5</v>
      </c>
      <c r="Z52">
        <f t="shared" si="17"/>
        <v>1.3473469877895775E-3</v>
      </c>
      <c r="AB52">
        <f t="shared" si="18"/>
        <v>-6.602829490662006</v>
      </c>
      <c r="AC52">
        <f t="shared" si="19"/>
        <v>-6.4705942962859009</v>
      </c>
      <c r="AE52">
        <f t="shared" si="2"/>
        <v>0</v>
      </c>
      <c r="AF52">
        <f t="shared" si="24"/>
        <v>0</v>
      </c>
      <c r="AG52">
        <f t="shared" si="24"/>
        <v>-3.3683674694739436E-2</v>
      </c>
      <c r="AH52">
        <f t="shared" si="4"/>
        <v>-89.802757611080494</v>
      </c>
      <c r="AI52">
        <f t="shared" si="5"/>
        <v>-89.836441285775237</v>
      </c>
      <c r="AJ52">
        <f t="shared" si="6"/>
        <v>-0.13223519437610509</v>
      </c>
      <c r="AK52">
        <f t="shared" si="20"/>
        <v>-0.46219806434634048</v>
      </c>
      <c r="AL52">
        <f t="shared" si="7"/>
        <v>-90.430874544497684</v>
      </c>
      <c r="AN52">
        <f t="shared" si="25"/>
        <v>0</v>
      </c>
      <c r="AO52">
        <f t="shared" si="25"/>
        <v>0</v>
      </c>
      <c r="AP52">
        <f t="shared" si="25"/>
        <v>-1.3053781938572701E-4</v>
      </c>
      <c r="AQ52">
        <f t="shared" si="25"/>
        <v>-0.34802189071153328</v>
      </c>
      <c r="AR52">
        <f t="shared" si="25"/>
        <v>-0.34815242853091899</v>
      </c>
      <c r="AS52">
        <f t="shared" si="25"/>
        <v>-5.1246469027918626E-4</v>
      </c>
      <c r="AT52">
        <f t="shared" si="25"/>
        <v>-1.7912038395709231E-3</v>
      </c>
      <c r="AU52">
        <f t="shared" si="23"/>
        <v>-0.35045609706076908</v>
      </c>
      <c r="AW52">
        <v>49</v>
      </c>
      <c r="AX52">
        <f>IF(Z52&gt;0, (R52*SUMPRODUCT(K52:$K$98, X52:$X$98)-K52*$AZ$3)/Z52, 0)</f>
        <v>-4802.4705995753848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0.63613866799999996</v>
      </c>
      <c r="Q53" s="4">
        <f t="shared" si="22"/>
        <v>25</v>
      </c>
      <c r="R53">
        <f t="shared" si="0"/>
        <v>50000</v>
      </c>
      <c r="S53">
        <f t="shared" si="1"/>
        <v>-12720.197179839131</v>
      </c>
      <c r="U53">
        <f t="shared" si="12"/>
        <v>0.63613866799999996</v>
      </c>
      <c r="V53">
        <f t="shared" si="13"/>
        <v>0.01</v>
      </c>
      <c r="W53">
        <f t="shared" si="14"/>
        <v>1.3473469877895775E-3</v>
      </c>
      <c r="X53">
        <f t="shared" si="15"/>
        <v>8.5709951814627399E-4</v>
      </c>
      <c r="Y53">
        <f t="shared" si="16"/>
        <v>1.3473469877895774E-5</v>
      </c>
      <c r="Z53">
        <f t="shared" si="17"/>
        <v>4.7677399976540772E-4</v>
      </c>
      <c r="AB53">
        <f t="shared" si="18"/>
        <v>-6.4705942962859009</v>
      </c>
      <c r="AC53">
        <f t="shared" si="19"/>
        <v>-6.0646592872365623</v>
      </c>
      <c r="AE53">
        <f t="shared" si="2"/>
        <v>0</v>
      </c>
      <c r="AF53">
        <f t="shared" si="24"/>
        <v>0</v>
      </c>
      <c r="AG53">
        <f t="shared" si="24"/>
        <v>-1.1919349994135194E-2</v>
      </c>
      <c r="AH53">
        <f t="shared" si="4"/>
        <v>-42.854975907313701</v>
      </c>
      <c r="AI53">
        <f t="shared" si="5"/>
        <v>-42.866895257307839</v>
      </c>
      <c r="AJ53">
        <f t="shared" si="6"/>
        <v>-0.40593500904933855</v>
      </c>
      <c r="AK53">
        <f t="shared" si="20"/>
        <v>-0.45294160074001311</v>
      </c>
      <c r="AL53">
        <f t="shared" si="7"/>
        <v>-43.725771867097187</v>
      </c>
      <c r="AN53">
        <f t="shared" si="25"/>
        <v>0</v>
      </c>
      <c r="AO53">
        <f t="shared" si="25"/>
        <v>0</v>
      </c>
      <c r="AP53">
        <f t="shared" si="25"/>
        <v>-4.1243113075186419E-5</v>
      </c>
      <c r="AQ53">
        <f t="shared" si="25"/>
        <v>-0.14828599026368025</v>
      </c>
      <c r="AR53">
        <f t="shared" si="25"/>
        <v>-0.14832723337675544</v>
      </c>
      <c r="AS53">
        <f t="shared" si="25"/>
        <v>-1.4046087653803647E-3</v>
      </c>
      <c r="AT53">
        <f t="shared" si="25"/>
        <v>-1.5672600993315892E-3</v>
      </c>
      <c r="AU53">
        <f t="shared" si="23"/>
        <v>-0.15129910224146739</v>
      </c>
      <c r="AW53">
        <v>50</v>
      </c>
      <c r="AX53">
        <f>IF(Z53&gt;0, (R53*SUMPRODUCT(K53:$K$98, X53:$X$98)-K53*$AZ$3)/Z53, 0)</f>
        <v>-12720.197179839131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0.71227412300000004</v>
      </c>
      <c r="Q54" s="4">
        <f t="shared" si="22"/>
        <v>25</v>
      </c>
      <c r="R54">
        <f t="shared" si="0"/>
        <v>50000</v>
      </c>
      <c r="S54">
        <f t="shared" si="1"/>
        <v>-41837.216481648546</v>
      </c>
      <c r="U54">
        <f t="shared" si="12"/>
        <v>0.71227412300000004</v>
      </c>
      <c r="V54">
        <f t="shared" si="13"/>
        <v>0.01</v>
      </c>
      <c r="W54">
        <f t="shared" si="14"/>
        <v>4.7677399976540772E-4</v>
      </c>
      <c r="X54">
        <f t="shared" si="15"/>
        <v>3.3959378255210803E-4</v>
      </c>
      <c r="Y54">
        <f t="shared" si="16"/>
        <v>4.7677399976540774E-6</v>
      </c>
      <c r="Z54">
        <f t="shared" si="17"/>
        <v>1.324124772156456E-4</v>
      </c>
      <c r="AB54">
        <f t="shared" si="18"/>
        <v>-6.0646592872365623</v>
      </c>
      <c r="AC54">
        <f t="shared" si="19"/>
        <v>-5.5397694741423207</v>
      </c>
      <c r="AE54">
        <f t="shared" si="2"/>
        <v>0</v>
      </c>
      <c r="AF54">
        <f t="shared" si="24"/>
        <v>0</v>
      </c>
      <c r="AG54">
        <f t="shared" si="24"/>
        <v>-3.3103119303911398E-3</v>
      </c>
      <c r="AH54">
        <f t="shared" si="4"/>
        <v>-16.979689127605401</v>
      </c>
      <c r="AI54">
        <f t="shared" si="5"/>
        <v>-16.982999439535792</v>
      </c>
      <c r="AJ54">
        <f t="shared" si="6"/>
        <v>-0.52488981309424165</v>
      </c>
      <c r="AK54">
        <f t="shared" si="20"/>
        <v>-0.42452615010655942</v>
      </c>
      <c r="AL54">
        <f t="shared" si="7"/>
        <v>-17.932415402736591</v>
      </c>
      <c r="AN54">
        <f t="shared" si="25"/>
        <v>0</v>
      </c>
      <c r="AO54">
        <f t="shared" si="25"/>
        <v>0</v>
      </c>
      <c r="AP54">
        <f t="shared" si="25"/>
        <v>-1.0227035490193131E-5</v>
      </c>
      <c r="AQ54">
        <f t="shared" si="25"/>
        <v>-5.2457861063246847E-2</v>
      </c>
      <c r="AR54">
        <f t="shared" si="25"/>
        <v>-5.2468088098737042E-2</v>
      </c>
      <c r="AS54">
        <f t="shared" si="25"/>
        <v>-1.6216196116362271E-3</v>
      </c>
      <c r="AT54">
        <f t="shared" si="25"/>
        <v>-1.3115513265669317E-3</v>
      </c>
      <c r="AU54">
        <f t="shared" si="23"/>
        <v>-5.5401259036940195E-2</v>
      </c>
      <c r="AW54">
        <v>51</v>
      </c>
      <c r="AX54">
        <f>IF(Z54&gt;0, (R54*SUMPRODUCT(K54:$K$98, X54:$X$98)-K54*$AZ$3)/Z54, 0)</f>
        <v>-41837.216481648546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0.79182603500000004</v>
      </c>
      <c r="Q55" s="4">
        <f t="shared" si="22"/>
        <v>25</v>
      </c>
      <c r="R55">
        <f t="shared" si="0"/>
        <v>50000</v>
      </c>
      <c r="S55">
        <f t="shared" si="1"/>
        <v>-190207.44266751895</v>
      </c>
      <c r="U55">
        <f t="shared" si="12"/>
        <v>0.79182603500000004</v>
      </c>
      <c r="V55">
        <f t="shared" si="13"/>
        <v>0.01</v>
      </c>
      <c r="W55">
        <f t="shared" si="14"/>
        <v>1.324124772156456E-4</v>
      </c>
      <c r="X55">
        <f t="shared" si="15"/>
        <v>1.0484764681819251E-4</v>
      </c>
      <c r="Y55">
        <f t="shared" si="16"/>
        <v>1.3241247721564561E-6</v>
      </c>
      <c r="Z55">
        <f t="shared" si="17"/>
        <v>2.6240705625296637E-5</v>
      </c>
      <c r="AB55">
        <f t="shared" si="18"/>
        <v>-5.5397694741423207</v>
      </c>
      <c r="AC55">
        <f t="shared" si="19"/>
        <v>-4.9911775107788516</v>
      </c>
      <c r="AE55">
        <f t="shared" si="2"/>
        <v>0</v>
      </c>
      <c r="AF55">
        <f t="shared" si="24"/>
        <v>0</v>
      </c>
      <c r="AG55">
        <f t="shared" si="24"/>
        <v>-6.5601764063241588E-4</v>
      </c>
      <c r="AH55">
        <f t="shared" si="4"/>
        <v>-5.2423823409096251</v>
      </c>
      <c r="AI55">
        <f t="shared" si="5"/>
        <v>-5.2430383585502573</v>
      </c>
      <c r="AJ55">
        <f t="shared" si="6"/>
        <v>-0.54859196336346905</v>
      </c>
      <c r="AK55">
        <f t="shared" si="20"/>
        <v>-0.3877838631899625</v>
      </c>
      <c r="AL55">
        <f t="shared" si="7"/>
        <v>-6.1794141851036892</v>
      </c>
      <c r="AN55">
        <f t="shared" si="25"/>
        <v>0</v>
      </c>
      <c r="AO55">
        <f t="shared" si="25"/>
        <v>0</v>
      </c>
      <c r="AP55">
        <f t="shared" si="25"/>
        <v>-1.8095822975779378E-6</v>
      </c>
      <c r="AQ55">
        <f t="shared" si="25"/>
        <v>-1.4460773146435553E-2</v>
      </c>
      <c r="AR55">
        <f t="shared" si="25"/>
        <v>-1.4462582728733129E-2</v>
      </c>
      <c r="AS55">
        <f t="shared" si="25"/>
        <v>-1.513255504134083E-3</v>
      </c>
      <c r="AT55">
        <f t="shared" si="25"/>
        <v>-1.0696767444217819E-3</v>
      </c>
      <c r="AU55">
        <f t="shared" si="23"/>
        <v>-1.7045514977288994E-2</v>
      </c>
      <c r="AW55">
        <v>52</v>
      </c>
      <c r="AX55">
        <f>IF(Z55&gt;0, (R55*SUMPRODUCT(K55:$K$98, X55:$X$98)-K55*$AZ$3)/Z55, 0)</f>
        <v>-190207.44266751895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0.79399978000000004</v>
      </c>
      <c r="Q56" s="4">
        <f t="shared" si="22"/>
        <v>25</v>
      </c>
      <c r="R56">
        <f t="shared" si="0"/>
        <v>50000</v>
      </c>
      <c r="S56">
        <f t="shared" si="1"/>
        <v>-868914.39026062516</v>
      </c>
      <c r="U56">
        <f t="shared" si="12"/>
        <v>0.79399978000000004</v>
      </c>
      <c r="V56">
        <f t="shared" si="13"/>
        <v>0.01</v>
      </c>
      <c r="W56">
        <f t="shared" si="14"/>
        <v>2.6240705625296637E-5</v>
      </c>
      <c r="X56">
        <f t="shared" si="15"/>
        <v>2.0835114493530294E-5</v>
      </c>
      <c r="Y56">
        <f t="shared" si="16"/>
        <v>2.6240705625296638E-7</v>
      </c>
      <c r="Z56">
        <f t="shared" si="17"/>
        <v>5.1431840755133766E-6</v>
      </c>
      <c r="AB56">
        <f t="shared" si="18"/>
        <v>-4.9911775107788516</v>
      </c>
      <c r="AC56">
        <f t="shared" si="19"/>
        <v>-4.4689866549728627</v>
      </c>
      <c r="AE56">
        <f t="shared" si="2"/>
        <v>0</v>
      </c>
      <c r="AF56">
        <f t="shared" si="24"/>
        <v>0</v>
      </c>
      <c r="AG56">
        <f t="shared" si="24"/>
        <v>-1.2857960188783442E-4</v>
      </c>
      <c r="AH56">
        <f t="shared" si="4"/>
        <v>-1.0417557246765148</v>
      </c>
      <c r="AI56">
        <f t="shared" si="5"/>
        <v>-1.0418843042784025</v>
      </c>
      <c r="AJ56">
        <f t="shared" si="6"/>
        <v>-0.5221908558059889</v>
      </c>
      <c r="AK56">
        <f t="shared" si="20"/>
        <v>-0.34938242575451967</v>
      </c>
      <c r="AL56">
        <f t="shared" si="7"/>
        <v>-1.9134575858389111</v>
      </c>
      <c r="AN56">
        <f t="shared" si="25"/>
        <v>0</v>
      </c>
      <c r="AO56">
        <f t="shared" si="25"/>
        <v>0</v>
      </c>
      <c r="AP56">
        <f t="shared" si="25"/>
        <v>-3.1667725752980466E-7</v>
      </c>
      <c r="AQ56">
        <f t="shared" si="25"/>
        <v>-2.5657284753013883E-3</v>
      </c>
      <c r="AR56">
        <f t="shared" si="25"/>
        <v>-2.5660451525589181E-3</v>
      </c>
      <c r="AS56">
        <f t="shared" si="25"/>
        <v>-1.2860979945173432E-3</v>
      </c>
      <c r="AT56">
        <f t="shared" si="25"/>
        <v>-8.6049005279678224E-4</v>
      </c>
      <c r="AU56">
        <f t="shared" si="23"/>
        <v>-4.7126331998730434E-3</v>
      </c>
      <c r="AW56">
        <v>53</v>
      </c>
      <c r="AX56">
        <f>IF(Z56&gt;0, (R56*SUMPRODUCT(K56:$K$98, X56:$X$98)-K56*$AZ$3)/Z56, 0)</f>
        <v>-868914.39026062516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0.79634782599999998</v>
      </c>
      <c r="Q57" s="4">
        <f t="shared" si="22"/>
        <v>25</v>
      </c>
      <c r="R57">
        <f t="shared" si="0"/>
        <v>50000</v>
      </c>
      <c r="S57">
        <f t="shared" si="1"/>
        <v>-4008478.0405978458</v>
      </c>
      <c r="U57">
        <f t="shared" si="12"/>
        <v>0.79634782599999998</v>
      </c>
      <c r="V57">
        <f t="shared" si="13"/>
        <v>0.01</v>
      </c>
      <c r="W57">
        <f t="shared" si="14"/>
        <v>5.1431840755133766E-6</v>
      </c>
      <c r="X57">
        <f t="shared" si="15"/>
        <v>4.0957634572528975E-6</v>
      </c>
      <c r="Y57">
        <f t="shared" si="16"/>
        <v>5.1431840755133766E-8</v>
      </c>
      <c r="Z57">
        <f t="shared" si="17"/>
        <v>9.9598877750534528E-7</v>
      </c>
      <c r="AB57">
        <f t="shared" si="18"/>
        <v>-4.4689866549728627</v>
      </c>
      <c r="AC57">
        <f t="shared" si="19"/>
        <v>-3.9923991433120705</v>
      </c>
      <c r="AE57">
        <f t="shared" si="2"/>
        <v>0</v>
      </c>
      <c r="AF57">
        <f t="shared" si="24"/>
        <v>0</v>
      </c>
      <c r="AG57">
        <f t="shared" si="24"/>
        <v>-2.4899719437633633E-5</v>
      </c>
      <c r="AH57">
        <f t="shared" si="4"/>
        <v>-0.20478817286264486</v>
      </c>
      <c r="AI57">
        <f t="shared" si="5"/>
        <v>-0.20481307258208251</v>
      </c>
      <c r="AJ57">
        <f t="shared" si="6"/>
        <v>-0.47658751166079227</v>
      </c>
      <c r="AK57">
        <f t="shared" si="20"/>
        <v>-0.31282906584810044</v>
      </c>
      <c r="AL57">
        <f t="shared" si="7"/>
        <v>-0.99422965009097519</v>
      </c>
      <c r="AN57">
        <f t="shared" si="25"/>
        <v>0</v>
      </c>
      <c r="AO57">
        <f t="shared" si="25"/>
        <v>0</v>
      </c>
      <c r="AP57">
        <f t="shared" si="25"/>
        <v>-5.4754678015182609E-8</v>
      </c>
      <c r="AQ57">
        <f t="shared" si="25"/>
        <v>-4.5033079567411078E-4</v>
      </c>
      <c r="AR57">
        <f t="shared" si="25"/>
        <v>-4.5038555035212599E-4</v>
      </c>
      <c r="AS57">
        <f t="shared" si="25"/>
        <v>-1.0480196699567217E-3</v>
      </c>
      <c r="AT57">
        <f t="shared" si="25"/>
        <v>-6.8791356533979295E-4</v>
      </c>
      <c r="AU57">
        <f t="shared" si="23"/>
        <v>-2.1863187856486404E-3</v>
      </c>
      <c r="AW57">
        <v>54</v>
      </c>
      <c r="AX57">
        <f>IF(Z57&gt;0, (R57*SUMPRODUCT(K57:$K$98, X57:$X$98)-K57*$AZ$3)/Z57, 0)</f>
        <v>-4008478.0405978458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0.79893513299999996</v>
      </c>
      <c r="Q58" s="4">
        <f t="shared" si="22"/>
        <v>25</v>
      </c>
      <c r="R58">
        <f t="shared" si="0"/>
        <v>50000</v>
      </c>
      <c r="S58">
        <f t="shared" si="1"/>
        <v>-18733908.930034019</v>
      </c>
      <c r="U58">
        <f t="shared" si="12"/>
        <v>0.79893513299999996</v>
      </c>
      <c r="V58">
        <f t="shared" si="13"/>
        <v>0.01</v>
      </c>
      <c r="W58">
        <f t="shared" si="14"/>
        <v>9.9598877750534528E-7</v>
      </c>
      <c r="X58">
        <f t="shared" si="15"/>
        <v>7.9573042642274038E-7</v>
      </c>
      <c r="Y58">
        <f t="shared" si="16"/>
        <v>9.9598877750534538E-9</v>
      </c>
      <c r="Z58">
        <f t="shared" si="17"/>
        <v>1.9029846330755146E-7</v>
      </c>
      <c r="AB58">
        <f t="shared" si="18"/>
        <v>-3.9923991433120705</v>
      </c>
      <c r="AC58">
        <f t="shared" si="19"/>
        <v>-3.5650340811290895</v>
      </c>
      <c r="AE58">
        <f t="shared" si="2"/>
        <v>0</v>
      </c>
      <c r="AF58">
        <f t="shared" si="24"/>
        <v>0</v>
      </c>
      <c r="AG58">
        <f t="shared" si="24"/>
        <v>-4.7574615826887864E-6</v>
      </c>
      <c r="AH58">
        <f t="shared" si="4"/>
        <v>-3.9786521321137018E-2</v>
      </c>
      <c r="AI58">
        <f t="shared" si="5"/>
        <v>-3.9791278782719708E-2</v>
      </c>
      <c r="AJ58">
        <f t="shared" si="6"/>
        <v>-0.42736506218298098</v>
      </c>
      <c r="AK58">
        <f t="shared" si="20"/>
        <v>-0.27946794003184494</v>
      </c>
      <c r="AL58">
        <f t="shared" si="7"/>
        <v>-0.74662428099754563</v>
      </c>
      <c r="AN58">
        <f t="shared" si="25"/>
        <v>0</v>
      </c>
      <c r="AO58">
        <f t="shared" si="25"/>
        <v>0</v>
      </c>
      <c r="AP58">
        <f t="shared" si="25"/>
        <v>-9.3407993505345444E-9</v>
      </c>
      <c r="AQ58">
        <f t="shared" si="25"/>
        <v>-7.8116849932914422E-5</v>
      </c>
      <c r="AR58">
        <f t="shared" si="25"/>
        <v>-7.812619073226496E-5</v>
      </c>
      <c r="AS58">
        <f t="shared" si="25"/>
        <v>-8.3908849832977825E-4</v>
      </c>
      <c r="AT58">
        <f t="shared" si="25"/>
        <v>-5.4870731110966272E-4</v>
      </c>
      <c r="AU58">
        <f t="shared" si="23"/>
        <v>-1.4659220001717059E-3</v>
      </c>
      <c r="AW58">
        <v>55</v>
      </c>
      <c r="AX58">
        <f>IF(Z58&gt;0, (R58*SUMPRODUCT(K58:$K$98, X58:$X$98)-K58*$AZ$3)/Z58, 0)</f>
        <v>-18733908.930034019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0.80179641700000004</v>
      </c>
      <c r="Q59" s="4">
        <f t="shared" si="22"/>
        <v>25</v>
      </c>
      <c r="R59">
        <f t="shared" si="0"/>
        <v>50000</v>
      </c>
      <c r="S59">
        <f t="shared" si="1"/>
        <v>-88877488.931032225</v>
      </c>
      <c r="U59">
        <f t="shared" si="12"/>
        <v>0.80179641700000004</v>
      </c>
      <c r="V59">
        <f t="shared" si="13"/>
        <v>0.01</v>
      </c>
      <c r="W59">
        <f t="shared" si="14"/>
        <v>1.9029846330755146E-7</v>
      </c>
      <c r="X59">
        <f t="shared" si="15"/>
        <v>1.5258062604060073E-7</v>
      </c>
      <c r="Y59">
        <f t="shared" si="16"/>
        <v>1.9029846330755147E-9</v>
      </c>
      <c r="Z59">
        <f t="shared" si="17"/>
        <v>3.5814852633875213E-8</v>
      </c>
      <c r="AB59">
        <f t="shared" si="18"/>
        <v>-3.5650340811290895</v>
      </c>
      <c r="AC59">
        <f t="shared" si="19"/>
        <v>-3.1831341685337944</v>
      </c>
      <c r="AE59">
        <f t="shared" si="2"/>
        <v>0</v>
      </c>
      <c r="AF59">
        <f t="shared" si="24"/>
        <v>0</v>
      </c>
      <c r="AG59">
        <f t="shared" si="24"/>
        <v>-8.9537131584688033E-7</v>
      </c>
      <c r="AH59">
        <f t="shared" si="4"/>
        <v>-7.6290313020300361E-3</v>
      </c>
      <c r="AI59">
        <f t="shared" si="5"/>
        <v>-7.6299266733458829E-3</v>
      </c>
      <c r="AJ59">
        <f t="shared" si="6"/>
        <v>-0.3818999125952951</v>
      </c>
      <c r="AK59">
        <f t="shared" si="20"/>
        <v>-0.24955238567903629</v>
      </c>
      <c r="AL59">
        <f t="shared" si="7"/>
        <v>-0.6390822249476773</v>
      </c>
      <c r="AN59">
        <f t="shared" si="25"/>
        <v>0</v>
      </c>
      <c r="AO59">
        <f t="shared" si="25"/>
        <v>0</v>
      </c>
      <c r="AP59">
        <f t="shared" si="25"/>
        <v>-1.5696177730845304E-9</v>
      </c>
      <c r="AQ59">
        <f t="shared" si="25"/>
        <v>-1.3373963305668793E-5</v>
      </c>
      <c r="AR59">
        <f t="shared" si="25"/>
        <v>-1.3375532923441879E-5</v>
      </c>
      <c r="AS59">
        <f t="shared" si="25"/>
        <v>-6.6948413439180923E-4</v>
      </c>
      <c r="AT59">
        <f t="shared" si="25"/>
        <v>-4.3747421091658772E-4</v>
      </c>
      <c r="AU59">
        <f t="shared" si="23"/>
        <v>-1.1203338782318389E-3</v>
      </c>
      <c r="AW59">
        <v>56</v>
      </c>
      <c r="AX59">
        <f>IF(Z59&gt;0, (R59*SUMPRODUCT(K59:$K$98, X59:$X$98)-K59*$AZ$3)/Z59, 0)</f>
        <v>-88877488.931032225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0.804638195</v>
      </c>
      <c r="Q60" s="4">
        <f t="shared" si="22"/>
        <v>25</v>
      </c>
      <c r="R60">
        <f t="shared" si="0"/>
        <v>50000</v>
      </c>
      <c r="S60">
        <f t="shared" si="1"/>
        <v>-428109912.69560462</v>
      </c>
      <c r="U60">
        <f t="shared" si="12"/>
        <v>0.804638195</v>
      </c>
      <c r="V60">
        <f t="shared" si="13"/>
        <v>0.01</v>
      </c>
      <c r="W60">
        <f t="shared" si="14"/>
        <v>3.5814852633875213E-8</v>
      </c>
      <c r="X60">
        <f t="shared" si="15"/>
        <v>2.8817998377512347E-8</v>
      </c>
      <c r="Y60">
        <f t="shared" si="16"/>
        <v>3.5814852633875211E-10</v>
      </c>
      <c r="Z60">
        <f t="shared" si="17"/>
        <v>6.6387057300241131E-9</v>
      </c>
      <c r="AB60">
        <f t="shared" si="18"/>
        <v>-3.1831341685337944</v>
      </c>
      <c r="AC60">
        <f t="shared" si="19"/>
        <v>-2.8420957304924332</v>
      </c>
      <c r="AE60">
        <f t="shared" si="2"/>
        <v>0</v>
      </c>
      <c r="AF60">
        <f t="shared" si="24"/>
        <v>0</v>
      </c>
      <c r="AG60">
        <f t="shared" si="24"/>
        <v>-1.6596764325060282E-7</v>
      </c>
      <c r="AH60">
        <f t="shared" si="4"/>
        <v>-1.4408999188756173E-3</v>
      </c>
      <c r="AI60">
        <f t="shared" si="5"/>
        <v>-1.4410658865188679E-3</v>
      </c>
      <c r="AJ60">
        <f t="shared" si="6"/>
        <v>-0.34103843804136114</v>
      </c>
      <c r="AK60">
        <f t="shared" si="20"/>
        <v>-0.22281939179736562</v>
      </c>
      <c r="AL60">
        <f t="shared" si="7"/>
        <v>-0.56529889572524561</v>
      </c>
      <c r="AN60">
        <f t="shared" si="25"/>
        <v>0</v>
      </c>
      <c r="AO60">
        <f t="shared" si="25"/>
        <v>0</v>
      </c>
      <c r="AP60">
        <f t="shared" si="25"/>
        <v>-2.597742710527044E-10</v>
      </c>
      <c r="AQ60">
        <f t="shared" si="25"/>
        <v>-2.2553114495976001E-6</v>
      </c>
      <c r="AR60">
        <f t="shared" si="25"/>
        <v>-2.255571223868653E-6</v>
      </c>
      <c r="AS60">
        <f t="shared" si="25"/>
        <v>-5.3379688900791634E-4</v>
      </c>
      <c r="AT60">
        <f t="shared" si="25"/>
        <v>-3.4875921563317952E-4</v>
      </c>
      <c r="AU60">
        <f t="shared" si="23"/>
        <v>-8.8481167586496447E-4</v>
      </c>
      <c r="AW60">
        <v>57</v>
      </c>
      <c r="AX60">
        <f>IF(Z60&gt;0, (R60*SUMPRODUCT(K60:$K$98, X60:$X$98)-K60*$AZ$3)/Z60, 0)</f>
        <v>-428109912.69560462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0.80770724299999996</v>
      </c>
      <c r="Q61" s="4">
        <f t="shared" si="22"/>
        <v>25</v>
      </c>
      <c r="R61">
        <f t="shared" si="0"/>
        <v>50000</v>
      </c>
      <c r="S61">
        <f t="shared" si="1"/>
        <v>-2096853961.0033929</v>
      </c>
      <c r="U61">
        <f t="shared" si="12"/>
        <v>0.80770724299999996</v>
      </c>
      <c r="V61">
        <f t="shared" si="13"/>
        <v>0.01</v>
      </c>
      <c r="W61">
        <f t="shared" si="14"/>
        <v>6.6387057300241131E-9</v>
      </c>
      <c r="X61">
        <f t="shared" si="15"/>
        <v>5.3621307022860788E-9</v>
      </c>
      <c r="Y61">
        <f t="shared" si="16"/>
        <v>6.638705730024113E-11</v>
      </c>
      <c r="Z61">
        <f t="shared" si="17"/>
        <v>1.2101879704377932E-9</v>
      </c>
      <c r="AB61">
        <f t="shared" si="18"/>
        <v>-2.8420957304924332</v>
      </c>
      <c r="AC61">
        <f t="shared" si="19"/>
        <v>-2.5375874393711437</v>
      </c>
      <c r="AE61">
        <f t="shared" si="2"/>
        <v>0</v>
      </c>
      <c r="AF61">
        <f t="shared" si="24"/>
        <v>0</v>
      </c>
      <c r="AG61">
        <f t="shared" si="24"/>
        <v>-3.0254699260944827E-8</v>
      </c>
      <c r="AH61">
        <f t="shared" si="4"/>
        <v>-2.6810653511430394E-4</v>
      </c>
      <c r="AI61">
        <f t="shared" si="5"/>
        <v>-2.681367898135649E-4</v>
      </c>
      <c r="AJ61">
        <f t="shared" si="6"/>
        <v>-0.30450829112128952</v>
      </c>
      <c r="AK61">
        <f t="shared" si="20"/>
        <v>-0.19894670113447036</v>
      </c>
      <c r="AL61">
        <f t="shared" si="7"/>
        <v>-0.50372312904557348</v>
      </c>
      <c r="AN61">
        <f t="shared" si="25"/>
        <v>0</v>
      </c>
      <c r="AO61">
        <f t="shared" si="25"/>
        <v>0</v>
      </c>
      <c r="AP61">
        <f t="shared" si="25"/>
        <v>-4.2281221489163183E-11</v>
      </c>
      <c r="AQ61">
        <f t="shared" si="25"/>
        <v>-3.7468135763270456E-7</v>
      </c>
      <c r="AR61">
        <f t="shared" si="25"/>
        <v>-3.7472363885419374E-7</v>
      </c>
      <c r="AS61">
        <f t="shared" si="25"/>
        <v>-4.2555314766608429E-4</v>
      </c>
      <c r="AT61">
        <f t="shared" si="25"/>
        <v>-2.7802985125234406E-4</v>
      </c>
      <c r="AU61">
        <f t="shared" si="23"/>
        <v>-7.0395772255728262E-4</v>
      </c>
      <c r="AW61">
        <v>58</v>
      </c>
      <c r="AX61">
        <f>IF(Z61&gt;0, (R61*SUMPRODUCT(K61:$K$98, X61:$X$98)-K61*$AZ$3)/Z61, 0)</f>
        <v>-2096853961.0033929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0.81092303399999999</v>
      </c>
      <c r="Q62" s="4">
        <f t="shared" si="22"/>
        <v>25</v>
      </c>
      <c r="R62">
        <f t="shared" si="0"/>
        <v>50000</v>
      </c>
      <c r="S62">
        <f t="shared" si="1"/>
        <v>-10454674034.353739</v>
      </c>
      <c r="U62">
        <f t="shared" si="12"/>
        <v>0.81092303399999999</v>
      </c>
      <c r="V62">
        <f t="shared" si="13"/>
        <v>0.01</v>
      </c>
      <c r="W62">
        <f t="shared" si="14"/>
        <v>1.2101879704377932E-9</v>
      </c>
      <c r="X62">
        <f t="shared" si="15"/>
        <v>9.8136930069771762E-10</v>
      </c>
      <c r="Y62">
        <f t="shared" si="16"/>
        <v>1.2101879704377933E-11</v>
      </c>
      <c r="Z62">
        <f t="shared" si="17"/>
        <v>2.1671679003569762E-10</v>
      </c>
      <c r="AB62">
        <f t="shared" si="18"/>
        <v>-2.5375874393711437</v>
      </c>
      <c r="AC62">
        <f t="shared" si="19"/>
        <v>-2.2657033975946992</v>
      </c>
      <c r="AE62">
        <f t="shared" si="2"/>
        <v>0</v>
      </c>
      <c r="AF62">
        <f t="shared" si="24"/>
        <v>0</v>
      </c>
      <c r="AG62">
        <f t="shared" si="24"/>
        <v>-5.4179197508924404E-9</v>
      </c>
      <c r="AH62">
        <f t="shared" si="4"/>
        <v>-4.9068465034885883E-5</v>
      </c>
      <c r="AI62">
        <f t="shared" si="5"/>
        <v>-4.9073882954636776E-5</v>
      </c>
      <c r="AJ62">
        <f t="shared" si="6"/>
        <v>-0.27188404177644454</v>
      </c>
      <c r="AK62">
        <f t="shared" si="20"/>
        <v>-0.17763112075598009</v>
      </c>
      <c r="AL62">
        <f t="shared" si="7"/>
        <v>-0.44956423641537929</v>
      </c>
      <c r="AN62">
        <f t="shared" si="25"/>
        <v>0</v>
      </c>
      <c r="AO62">
        <f t="shared" si="25"/>
        <v>0</v>
      </c>
      <c r="AP62">
        <f t="shared" si="25"/>
        <v>-6.7603507705833418E-12</v>
      </c>
      <c r="AQ62">
        <f t="shared" si="25"/>
        <v>-6.1226457877175381E-8</v>
      </c>
      <c r="AR62">
        <f t="shared" si="25"/>
        <v>-6.1233218227945963E-8</v>
      </c>
      <c r="AS62">
        <f t="shared" si="25"/>
        <v>-3.3925040898399048E-4</v>
      </c>
      <c r="AT62">
        <f t="shared" si="25"/>
        <v>-2.2164386688903405E-4</v>
      </c>
      <c r="AU62">
        <f t="shared" si="23"/>
        <v>-5.6095550909125247E-4</v>
      </c>
      <c r="AW62">
        <v>59</v>
      </c>
      <c r="AX62">
        <f>IF(Z62&gt;0, (R62*SUMPRODUCT(K62:$K$98, X62:$X$98)-K62*$AZ$3)/Z62, 0)</f>
        <v>-10454674034.353739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0.81424565900000001</v>
      </c>
      <c r="Q63" s="4">
        <f t="shared" si="22"/>
        <v>25</v>
      </c>
      <c r="R63">
        <f t="shared" si="0"/>
        <v>50000</v>
      </c>
      <c r="S63">
        <f t="shared" si="1"/>
        <v>-53111237999.518059</v>
      </c>
      <c r="U63">
        <f t="shared" si="12"/>
        <v>0.81424565900000001</v>
      </c>
      <c r="V63">
        <f t="shared" si="13"/>
        <v>0.01</v>
      </c>
      <c r="W63">
        <f t="shared" si="14"/>
        <v>2.1671679003569762E-10</v>
      </c>
      <c r="X63">
        <f t="shared" si="15"/>
        <v>1.7646070551898125E-10</v>
      </c>
      <c r="Y63">
        <f t="shared" si="16"/>
        <v>2.1671679003569764E-12</v>
      </c>
      <c r="Z63">
        <f t="shared" si="17"/>
        <v>3.8088916616359399E-11</v>
      </c>
      <c r="AB63">
        <f t="shared" si="18"/>
        <v>-2.2657033975946992</v>
      </c>
      <c r="AC63">
        <f t="shared" si="19"/>
        <v>-2.0229495155552621</v>
      </c>
      <c r="AE63">
        <f t="shared" si="2"/>
        <v>0</v>
      </c>
      <c r="AF63">
        <f t="shared" si="24"/>
        <v>0</v>
      </c>
      <c r="AG63">
        <f t="shared" si="24"/>
        <v>-9.5222291540898488E-10</v>
      </c>
      <c r="AH63">
        <f t="shared" si="4"/>
        <v>-8.8230352759490625E-6</v>
      </c>
      <c r="AI63">
        <f t="shared" si="5"/>
        <v>-8.8239874988644707E-6</v>
      </c>
      <c r="AJ63">
        <f t="shared" si="6"/>
        <v>-0.24275388203943704</v>
      </c>
      <c r="AK63">
        <f t="shared" si="20"/>
        <v>-0.15859923783162896</v>
      </c>
      <c r="AL63">
        <f t="shared" si="7"/>
        <v>-0.40136194385856483</v>
      </c>
      <c r="AN63">
        <f t="shared" si="25"/>
        <v>0</v>
      </c>
      <c r="AO63">
        <f t="shared" si="25"/>
        <v>0</v>
      </c>
      <c r="AP63">
        <f t="shared" si="25"/>
        <v>-1.0608580309042117E-12</v>
      </c>
      <c r="AQ63">
        <f t="shared" si="25"/>
        <v>-9.829618336187127E-9</v>
      </c>
      <c r="AR63">
        <f t="shared" si="25"/>
        <v>-9.8306791942180298E-9</v>
      </c>
      <c r="AS63">
        <f t="shared" si="25"/>
        <v>-2.7044865349002979E-4</v>
      </c>
      <c r="AT63">
        <f t="shared" si="25"/>
        <v>-1.7669315916085242E-4</v>
      </c>
      <c r="AU63">
        <f t="shared" si="23"/>
        <v>-4.4715164333007635E-4</v>
      </c>
      <c r="AW63">
        <v>60</v>
      </c>
      <c r="AX63">
        <f>IF(Z63&gt;0, (R63*SUMPRODUCT(K63:$K$98, X63:$X$98)-K63*$AZ$3)/Z63, 0)</f>
        <v>-53111237999.518059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0.81781076600000002</v>
      </c>
      <c r="Q64" s="4">
        <f t="shared" si="22"/>
        <v>25</v>
      </c>
      <c r="R64">
        <f t="shared" si="0"/>
        <v>50000</v>
      </c>
      <c r="S64">
        <f t="shared" si="1"/>
        <v>-275399032433.8457</v>
      </c>
      <c r="U64">
        <f t="shared" si="12"/>
        <v>0.81781076600000002</v>
      </c>
      <c r="V64">
        <f t="shared" si="13"/>
        <v>0.01</v>
      </c>
      <c r="W64">
        <f t="shared" si="14"/>
        <v>3.8088916616359399E-11</v>
      </c>
      <c r="X64">
        <f t="shared" si="15"/>
        <v>3.114952607413501E-11</v>
      </c>
      <c r="Y64">
        <f t="shared" si="16"/>
        <v>3.8088916616359402E-13</v>
      </c>
      <c r="Z64">
        <f t="shared" si="17"/>
        <v>6.5585013760607949E-12</v>
      </c>
      <c r="AB64">
        <f t="shared" si="18"/>
        <v>-2.0229495155552621</v>
      </c>
      <c r="AC64">
        <f t="shared" si="19"/>
        <v>-1.8062049331831884</v>
      </c>
      <c r="AE64">
        <f t="shared" si="2"/>
        <v>0</v>
      </c>
      <c r="AF64">
        <f t="shared" si="24"/>
        <v>0</v>
      </c>
      <c r="AG64">
        <f t="shared" si="24"/>
        <v>-1.6396253440151988E-10</v>
      </c>
      <c r="AH64">
        <f t="shared" si="4"/>
        <v>-1.5574763037067506E-6</v>
      </c>
      <c r="AI64">
        <f t="shared" si="5"/>
        <v>-1.5576402662411521E-6</v>
      </c>
      <c r="AJ64">
        <f t="shared" si="6"/>
        <v>-0.21674458237207372</v>
      </c>
      <c r="AK64">
        <f t="shared" si="20"/>
        <v>-0.14160646608886837</v>
      </c>
      <c r="AL64">
        <f t="shared" si="7"/>
        <v>-0.35835260610120834</v>
      </c>
      <c r="AN64">
        <f t="shared" si="25"/>
        <v>0</v>
      </c>
      <c r="AO64">
        <f t="shared" si="25"/>
        <v>0</v>
      </c>
      <c r="AP64">
        <f t="shared" si="25"/>
        <v>-1.6309672475370047E-13</v>
      </c>
      <c r="AQ64">
        <f t="shared" si="25"/>
        <v>-1.5492519979839737E-9</v>
      </c>
      <c r="AR64">
        <f t="shared" si="25"/>
        <v>-1.5494150947087274E-9</v>
      </c>
      <c r="AS64">
        <f t="shared" si="25"/>
        <v>-2.1560005535426868E-4</v>
      </c>
      <c r="AT64">
        <f t="shared" si="25"/>
        <v>-1.4085870840763423E-4</v>
      </c>
      <c r="AU64">
        <f t="shared" si="23"/>
        <v>-3.5646031317699759E-4</v>
      </c>
      <c r="AW64">
        <v>61</v>
      </c>
      <c r="AX64">
        <f>IF(Z64&gt;0, (R64*SUMPRODUCT(K64:$K$98, X64:$X$98)-K64*$AZ$3)/Z64, 0)</f>
        <v>-275399032433.8457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0.82147716100000001</v>
      </c>
      <c r="Q65" s="4">
        <f t="shared" si="22"/>
        <v>25</v>
      </c>
      <c r="R65">
        <f t="shared" si="0"/>
        <v>50000</v>
      </c>
      <c r="S65">
        <f t="shared" si="1"/>
        <v>-1459101893309.6357</v>
      </c>
      <c r="U65">
        <f t="shared" si="12"/>
        <v>0.82147716100000001</v>
      </c>
      <c r="V65">
        <f t="shared" si="13"/>
        <v>0.01</v>
      </c>
      <c r="W65">
        <f t="shared" si="14"/>
        <v>6.5585013760607949E-12</v>
      </c>
      <c r="X65">
        <f t="shared" si="15"/>
        <v>5.3876590908210154E-12</v>
      </c>
      <c r="Y65">
        <f t="shared" si="16"/>
        <v>6.5585013760607956E-14</v>
      </c>
      <c r="Z65">
        <f t="shared" si="17"/>
        <v>1.1052572714791715E-12</v>
      </c>
      <c r="AB65">
        <f t="shared" si="18"/>
        <v>-1.8062049331831884</v>
      </c>
      <c r="AC65">
        <f t="shared" si="19"/>
        <v>-1.6126829774095011</v>
      </c>
      <c r="AE65">
        <f t="shared" si="2"/>
        <v>0</v>
      </c>
      <c r="AF65">
        <f t="shared" si="24"/>
        <v>0</v>
      </c>
      <c r="AG65">
        <f t="shared" si="24"/>
        <v>-2.7631431786979287E-11</v>
      </c>
      <c r="AH65">
        <f t="shared" si="4"/>
        <v>-2.6938295454105078E-7</v>
      </c>
      <c r="AI65">
        <f t="shared" si="5"/>
        <v>-2.6941058597283775E-7</v>
      </c>
      <c r="AJ65">
        <f t="shared" si="6"/>
        <v>-0.19352195577368736</v>
      </c>
      <c r="AK65">
        <f t="shared" si="20"/>
        <v>-0.12643434532282319</v>
      </c>
      <c r="AL65">
        <f t="shared" si="7"/>
        <v>-0.31995657050709653</v>
      </c>
      <c r="AN65">
        <f t="shared" si="25"/>
        <v>0</v>
      </c>
      <c r="AO65">
        <f t="shared" si="25"/>
        <v>0</v>
      </c>
      <c r="AP65">
        <f t="shared" si="25"/>
        <v>-2.4540645613477827E-14</v>
      </c>
      <c r="AQ65">
        <f t="shared" si="25"/>
        <v>-2.3925041860547904E-10</v>
      </c>
      <c r="AR65">
        <f t="shared" si="25"/>
        <v>-2.392749592510925E-10</v>
      </c>
      <c r="AS65">
        <f t="shared" si="25"/>
        <v>-1.7187505054686042E-4</v>
      </c>
      <c r="AT65">
        <f t="shared" si="25"/>
        <v>-1.1229170047574587E-4</v>
      </c>
      <c r="AU65">
        <f t="shared" si="23"/>
        <v>-2.8416699029756555E-4</v>
      </c>
      <c r="AW65">
        <v>62</v>
      </c>
      <c r="AX65">
        <f>IF(Z65&gt;0, (R65*SUMPRODUCT(K65:$K$98, X65:$X$98)-K65*$AZ$3)/Z65, 0)</f>
        <v>-1459101893309.6357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0.825360447</v>
      </c>
      <c r="Q66" s="4">
        <f t="shared" si="22"/>
        <v>25</v>
      </c>
      <c r="R66">
        <f t="shared" si="0"/>
        <v>50000</v>
      </c>
      <c r="S66">
        <f t="shared" si="1"/>
        <v>-7912858872904.3174</v>
      </c>
      <c r="U66">
        <f t="shared" si="12"/>
        <v>0.825360447</v>
      </c>
      <c r="V66">
        <f t="shared" si="13"/>
        <v>0.01</v>
      </c>
      <c r="W66">
        <f t="shared" si="14"/>
        <v>1.1052572714791715E-12</v>
      </c>
      <c r="X66">
        <f t="shared" si="15"/>
        <v>9.1223563563804922E-13</v>
      </c>
      <c r="Y66">
        <f t="shared" si="16"/>
        <v>1.1052572714791715E-14</v>
      </c>
      <c r="Z66">
        <f t="shared" si="17"/>
        <v>1.8196906312633054E-13</v>
      </c>
      <c r="AB66">
        <f t="shared" si="18"/>
        <v>-1.6126829774095011</v>
      </c>
      <c r="AC66">
        <f t="shared" si="19"/>
        <v>-1.4398955157532705</v>
      </c>
      <c r="AE66">
        <f t="shared" si="2"/>
        <v>0</v>
      </c>
      <c r="AF66">
        <f t="shared" si="24"/>
        <v>0</v>
      </c>
      <c r="AG66">
        <f t="shared" si="24"/>
        <v>-4.5492265781582637E-12</v>
      </c>
      <c r="AH66">
        <f t="shared" si="4"/>
        <v>-4.5611781781902458E-8</v>
      </c>
      <c r="AI66">
        <f t="shared" si="5"/>
        <v>-4.5616331008480619E-8</v>
      </c>
      <c r="AJ66">
        <f t="shared" si="6"/>
        <v>-0.1727874616562306</v>
      </c>
      <c r="AK66">
        <f t="shared" si="20"/>
        <v>-0.11288780841866508</v>
      </c>
      <c r="AL66">
        <f t="shared" si="7"/>
        <v>-0.28567531569122673</v>
      </c>
      <c r="AN66">
        <f t="shared" si="25"/>
        <v>0</v>
      </c>
      <c r="AO66">
        <f t="shared" si="25"/>
        <v>0</v>
      </c>
      <c r="AP66">
        <f t="shared" si="25"/>
        <v>-3.6074651108342878E-15</v>
      </c>
      <c r="AQ66">
        <f t="shared" si="25"/>
        <v>-3.6169425416444009E-11</v>
      </c>
      <c r="AR66">
        <f t="shared" si="25"/>
        <v>-3.6173032881554841E-11</v>
      </c>
      <c r="AS66">
        <f t="shared" si="25"/>
        <v>-1.3701773890691102E-4</v>
      </c>
      <c r="AT66">
        <f t="shared" si="25"/>
        <v>-8.9518256194165755E-5</v>
      </c>
      <c r="AU66">
        <f t="shared" si="23"/>
        <v>-2.2653603127410969E-4</v>
      </c>
      <c r="AW66">
        <v>63</v>
      </c>
      <c r="AX66">
        <f>IF(Z66&gt;0, (R66*SUMPRODUCT(K66:$K$98, X66:$X$98)-K66*$AZ$3)/Z66, 0)</f>
        <v>-7912858872904.3174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0.82947136099999996</v>
      </c>
      <c r="Q67" s="4">
        <f t="shared" si="22"/>
        <v>25</v>
      </c>
      <c r="R67">
        <f t="shared" ref="R67:R89" si="26">$C$6</f>
        <v>50000</v>
      </c>
      <c r="S67">
        <f t="shared" ref="S67:S89" si="27">AX67</f>
        <v>-44011165915802.305</v>
      </c>
      <c r="U67">
        <f t="shared" si="12"/>
        <v>0.82947136099999996</v>
      </c>
      <c r="V67">
        <f t="shared" si="13"/>
        <v>0.01</v>
      </c>
      <c r="W67">
        <f t="shared" si="14"/>
        <v>1.8196906312633054E-13</v>
      </c>
      <c r="X67">
        <f t="shared" si="15"/>
        <v>1.5093812645129229E-13</v>
      </c>
      <c r="Y67">
        <f t="shared" si="16"/>
        <v>1.8196906312633056E-15</v>
      </c>
      <c r="Z67">
        <f t="shared" si="17"/>
        <v>2.9211246043774945E-14</v>
      </c>
      <c r="AB67">
        <f t="shared" si="18"/>
        <v>-1.4398955157532705</v>
      </c>
      <c r="AC67">
        <f t="shared" si="19"/>
        <v>-1.2856209962399028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-7.3028115109437363E-13</v>
      </c>
      <c r="AH67">
        <f t="shared" ref="AH67:AH89" si="30">-X67*R67</f>
        <v>-7.5469063225646149E-9</v>
      </c>
      <c r="AI67">
        <f t="shared" ref="AI67:AI89" si="31">SUM(AE67:AH67)</f>
        <v>-7.5476366037157093E-9</v>
      </c>
      <c r="AJ67">
        <f t="shared" ref="AJ67:AJ89" si="32">AB67-AC67</f>
        <v>-0.15427451951336768</v>
      </c>
      <c r="AK67">
        <f t="shared" si="20"/>
        <v>-0.10079268610272894</v>
      </c>
      <c r="AL67">
        <f t="shared" ref="AL67:AL89" si="33">SUM(AI67:AK67)</f>
        <v>-0.25506721316373321</v>
      </c>
      <c r="AN67">
        <f t="shared" ref="AN67:AT89" si="34">AE67*$K67</f>
        <v>0</v>
      </c>
      <c r="AO67">
        <f t="shared" si="34"/>
        <v>0</v>
      </c>
      <c r="AP67">
        <f t="shared" si="34"/>
        <v>-5.1705487900197568E-16</v>
      </c>
      <c r="AQ67">
        <f t="shared" si="34"/>
        <v>-5.343373205792379E-12</v>
      </c>
      <c r="AR67">
        <f t="shared" si="34"/>
        <v>-5.3438902606713807E-12</v>
      </c>
      <c r="AS67">
        <f t="shared" si="34"/>
        <v>-1.0922970269811037E-4</v>
      </c>
      <c r="AT67">
        <f t="shared" si="34"/>
        <v>-7.1363405777394637E-5</v>
      </c>
      <c r="AU67">
        <f t="shared" si="23"/>
        <v>-1.8059311381939526E-4</v>
      </c>
      <c r="AW67">
        <v>64</v>
      </c>
      <c r="AX67">
        <f>IF(Z67&gt;0, (R67*SUMPRODUCT(K67:$K$98, X67:$X$98)-K67*$AZ$3)/Z67, 0)</f>
        <v>-44011165915802.305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0.83365815200000004</v>
      </c>
      <c r="Q68" s="4">
        <f t="shared" si="22"/>
        <v>25</v>
      </c>
      <c r="R68">
        <f t="shared" si="26"/>
        <v>50000</v>
      </c>
      <c r="S68">
        <f t="shared" si="27"/>
        <v>-251344629452985.44</v>
      </c>
      <c r="U68">
        <f t="shared" ref="U68:U89" si="38">M68</f>
        <v>0.83365815200000004</v>
      </c>
      <c r="V68">
        <f t="shared" ref="V68:V89" si="39">$C$10</f>
        <v>0.01</v>
      </c>
      <c r="W68">
        <f t="shared" ref="W68:W89" si="40">Z67</f>
        <v>2.9211246043774945E-14</v>
      </c>
      <c r="X68">
        <f t="shared" ref="X68:X89" si="41">U68*W68</f>
        <v>2.4352193394470733E-14</v>
      </c>
      <c r="Y68">
        <f t="shared" ref="Y68:Y89" si="42">V68*W68</f>
        <v>2.9211246043774945E-16</v>
      </c>
      <c r="Z68">
        <f t="shared" ref="Z68:Z89" si="43">MAX(0, W68-X68-Y68)</f>
        <v>4.5669401888664621E-15</v>
      </c>
      <c r="AB68">
        <f t="shared" ref="AB68:AB89" si="44">AC67</f>
        <v>-1.2856209962399028</v>
      </c>
      <c r="AC68">
        <f t="shared" ref="AC68:AC89" si="45">S68*Z68</f>
        <v>-1.1478758895045882</v>
      </c>
      <c r="AE68">
        <f t="shared" si="28"/>
        <v>0</v>
      </c>
      <c r="AF68">
        <f t="shared" si="29"/>
        <v>0</v>
      </c>
      <c r="AG68">
        <f t="shared" si="29"/>
        <v>-1.1417350472166155E-13</v>
      </c>
      <c r="AH68">
        <f t="shared" si="30"/>
        <v>-1.2176096697235367E-9</v>
      </c>
      <c r="AI68">
        <f t="shared" si="31"/>
        <v>-1.2177238432282584E-9</v>
      </c>
      <c r="AJ68">
        <f t="shared" si="32"/>
        <v>-0.13774510673531459</v>
      </c>
      <c r="AK68">
        <f t="shared" ref="AK68:AK89" si="46">G68*SUM(AB68:AB68, AE68:AF68)</f>
        <v>-8.9993469736793202E-2</v>
      </c>
      <c r="AL68">
        <f t="shared" si="33"/>
        <v>-0.22773857768983163</v>
      </c>
      <c r="AN68">
        <f t="shared" si="34"/>
        <v>0</v>
      </c>
      <c r="AO68">
        <f t="shared" si="34"/>
        <v>0</v>
      </c>
      <c r="AP68">
        <f t="shared" si="34"/>
        <v>-7.2176174375522529E-17</v>
      </c>
      <c r="AQ68">
        <f t="shared" si="34"/>
        <v>-7.6972681234173332E-13</v>
      </c>
      <c r="AR68">
        <f t="shared" si="34"/>
        <v>-7.6979898851610882E-13</v>
      </c>
      <c r="AS68">
        <f t="shared" si="34"/>
        <v>-8.7077250254688913E-5</v>
      </c>
      <c r="AT68">
        <f t="shared" si="34"/>
        <v>-5.689047016832759E-5</v>
      </c>
      <c r="AU68">
        <f t="shared" si="23"/>
        <v>-1.4396772119281548E-4</v>
      </c>
      <c r="AW68">
        <v>65</v>
      </c>
      <c r="AX68">
        <f>IF(Z68&gt;0, (R68*SUMPRODUCT(K68:$K$98, X68:$X$98)-K68*$AZ$3)/Z68, 0)</f>
        <v>-251344629452985.44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25</v>
      </c>
      <c r="R69">
        <f t="shared" si="26"/>
        <v>50000</v>
      </c>
      <c r="S69">
        <f t="shared" si="27"/>
        <v>-1476739520423241</v>
      </c>
      <c r="U69">
        <f t="shared" si="38"/>
        <v>0.83803355999999996</v>
      </c>
      <c r="V69">
        <f t="shared" si="39"/>
        <v>0.01</v>
      </c>
      <c r="W69">
        <f t="shared" si="40"/>
        <v>4.5669401888664621E-15</v>
      </c>
      <c r="X69">
        <f t="shared" si="41"/>
        <v>3.8272491447828331E-15</v>
      </c>
      <c r="Y69">
        <f t="shared" si="42"/>
        <v>4.5669401888664619E-17</v>
      </c>
      <c r="Z69">
        <f t="shared" si="43"/>
        <v>6.9402164219496433E-16</v>
      </c>
      <c r="AB69">
        <f t="shared" si="44"/>
        <v>-1.1478758895045882</v>
      </c>
      <c r="AC69">
        <f t="shared" si="45"/>
        <v>-1.0248891870583419</v>
      </c>
      <c r="AE69">
        <f t="shared" si="28"/>
        <v>0</v>
      </c>
      <c r="AF69">
        <f t="shared" si="29"/>
        <v>0</v>
      </c>
      <c r="AG69">
        <f t="shared" si="29"/>
        <v>-1.7350541054874108E-14</v>
      </c>
      <c r="AH69">
        <f t="shared" si="30"/>
        <v>-1.9136245723914165E-10</v>
      </c>
      <c r="AI69">
        <f t="shared" si="31"/>
        <v>-1.9137980778019653E-10</v>
      </c>
      <c r="AJ69">
        <f t="shared" si="32"/>
        <v>-0.12298670244624632</v>
      </c>
      <c r="AK69">
        <f t="shared" si="46"/>
        <v>-8.0351312265321176E-2</v>
      </c>
      <c r="AL69">
        <f t="shared" si="33"/>
        <v>-0.20333801490294728</v>
      </c>
      <c r="AN69">
        <f t="shared" si="34"/>
        <v>0</v>
      </c>
      <c r="AO69">
        <f t="shared" si="34"/>
        <v>0</v>
      </c>
      <c r="AP69">
        <f t="shared" si="34"/>
        <v>-9.7931752434530259E-18</v>
      </c>
      <c r="AQ69">
        <f t="shared" si="34"/>
        <v>-1.0801081492696414E-13</v>
      </c>
      <c r="AR69">
        <f t="shared" si="34"/>
        <v>-1.0802060810220759E-13</v>
      </c>
      <c r="AS69">
        <f t="shared" si="34"/>
        <v>-6.9417450779274398E-5</v>
      </c>
      <c r="AT69">
        <f t="shared" si="34"/>
        <v>-4.5352734509374433E-5</v>
      </c>
      <c r="AU69">
        <f t="shared" si="23"/>
        <v>-1.1477018539666944E-4</v>
      </c>
      <c r="AW69">
        <v>66</v>
      </c>
      <c r="AX69">
        <f>IF(Z69&gt;0, (R69*SUMPRODUCT(K69:$K$98, X69:$X$98)-K69*$AZ$3)/Z69, 0)</f>
        <v>-1476739520423241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25</v>
      </c>
      <c r="R70">
        <f t="shared" si="26"/>
        <v>50000</v>
      </c>
      <c r="S70">
        <f t="shared" si="27"/>
        <v>-8935375252604561</v>
      </c>
      <c r="U70">
        <f t="shared" si="38"/>
        <v>0.84243849400000004</v>
      </c>
      <c r="V70">
        <f t="shared" si="39"/>
        <v>0.01</v>
      </c>
      <c r="W70">
        <f t="shared" si="40"/>
        <v>6.9402164219496433E-16</v>
      </c>
      <c r="X70">
        <f t="shared" si="41"/>
        <v>5.8467054705413265E-16</v>
      </c>
      <c r="Y70">
        <f t="shared" si="42"/>
        <v>6.9402164219496428E-18</v>
      </c>
      <c r="Z70">
        <f t="shared" si="43"/>
        <v>1.0241087871888204E-16</v>
      </c>
      <c r="AB70">
        <f t="shared" si="44"/>
        <v>-1.0248891870583419</v>
      </c>
      <c r="AC70">
        <f t="shared" si="45"/>
        <v>-0.91507963130218561</v>
      </c>
      <c r="AE70">
        <f t="shared" si="28"/>
        <v>0</v>
      </c>
      <c r="AF70">
        <f t="shared" si="29"/>
        <v>0</v>
      </c>
      <c r="AG70">
        <f t="shared" si="29"/>
        <v>-2.5602719679720509E-15</v>
      </c>
      <c r="AH70">
        <f t="shared" si="30"/>
        <v>-2.9233527352706633E-11</v>
      </c>
      <c r="AI70">
        <f t="shared" si="31"/>
        <v>-2.9236087624674608E-11</v>
      </c>
      <c r="AJ70">
        <f t="shared" si="32"/>
        <v>-0.10980955575615625</v>
      </c>
      <c r="AK70">
        <f t="shared" si="46"/>
        <v>-7.1742243094083932E-2</v>
      </c>
      <c r="AL70">
        <f t="shared" si="33"/>
        <v>-0.18155179887947626</v>
      </c>
      <c r="AN70">
        <f t="shared" si="34"/>
        <v>0</v>
      </c>
      <c r="AO70">
        <f t="shared" si="34"/>
        <v>0</v>
      </c>
      <c r="AP70">
        <f t="shared" si="34"/>
        <v>-1.2902640066480754E-18</v>
      </c>
      <c r="AQ70">
        <f t="shared" si="34"/>
        <v>-1.473240679209402E-14</v>
      </c>
      <c r="AR70">
        <f t="shared" si="34"/>
        <v>-1.4733697056100671E-14</v>
      </c>
      <c r="AS70">
        <f t="shared" si="34"/>
        <v>-5.5339166756728746E-5</v>
      </c>
      <c r="AT70">
        <f t="shared" si="34"/>
        <v>-3.615492228109395E-5</v>
      </c>
      <c r="AU70">
        <f t="shared" si="23"/>
        <v>-9.1494089052556387E-5</v>
      </c>
      <c r="AW70">
        <v>67</v>
      </c>
      <c r="AX70">
        <f>IF(Z70&gt;0, (R70*SUMPRODUCT(K70:$K$98, X70:$X$98)-K70*$AZ$3)/Z70, 0)</f>
        <v>-8935375252604561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25</v>
      </c>
      <c r="R71">
        <f t="shared" si="26"/>
        <v>50000</v>
      </c>
      <c r="S71">
        <f t="shared" si="27"/>
        <v>-5.5701226298294576E+16</v>
      </c>
      <c r="U71">
        <f t="shared" si="38"/>
        <v>0.84677131100000003</v>
      </c>
      <c r="V71">
        <f t="shared" si="39"/>
        <v>0.01</v>
      </c>
      <c r="W71">
        <f t="shared" si="40"/>
        <v>1.0241087871888204E-16</v>
      </c>
      <c r="X71">
        <f t="shared" si="41"/>
        <v>8.6718594033449742E-17</v>
      </c>
      <c r="Y71">
        <f t="shared" si="42"/>
        <v>1.0241087871888203E-18</v>
      </c>
      <c r="Z71">
        <f t="shared" si="43"/>
        <v>1.4668175898243473E-17</v>
      </c>
      <c r="AB71">
        <f t="shared" si="44"/>
        <v>-0.91507963130218561</v>
      </c>
      <c r="AC71">
        <f t="shared" si="45"/>
        <v>-0.81703538509124995</v>
      </c>
      <c r="AE71">
        <f t="shared" si="28"/>
        <v>0</v>
      </c>
      <c r="AF71">
        <f t="shared" si="29"/>
        <v>0</v>
      </c>
      <c r="AG71">
        <f t="shared" si="29"/>
        <v>-3.667043974560868E-16</v>
      </c>
      <c r="AH71">
        <f t="shared" si="30"/>
        <v>-4.3359297016724872E-12</v>
      </c>
      <c r="AI71">
        <f t="shared" si="31"/>
        <v>-4.3362964060699434E-12</v>
      </c>
      <c r="AJ71">
        <f t="shared" si="32"/>
        <v>-9.8044246210935659E-2</v>
      </c>
      <c r="AK71">
        <f t="shared" si="46"/>
        <v>-6.4055574191153E-2</v>
      </c>
      <c r="AL71">
        <f t="shared" si="33"/>
        <v>-0.16209982040642495</v>
      </c>
      <c r="AN71">
        <f t="shared" si="34"/>
        <v>0</v>
      </c>
      <c r="AO71">
        <f t="shared" si="34"/>
        <v>0</v>
      </c>
      <c r="AP71">
        <f t="shared" si="34"/>
        <v>-1.6500251976436706E-19</v>
      </c>
      <c r="AQ71">
        <f t="shared" si="34"/>
        <v>-1.9509974007955418E-15</v>
      </c>
      <c r="AR71">
        <f t="shared" si="34"/>
        <v>-1.9511624033153062E-15</v>
      </c>
      <c r="AS71">
        <f t="shared" si="34"/>
        <v>-4.4116044927275946E-5</v>
      </c>
      <c r="AT71">
        <f t="shared" si="34"/>
        <v>-2.8822482685824049E-5</v>
      </c>
      <c r="AU71">
        <f t="shared" si="23"/>
        <v>-7.2938527615051162E-5</v>
      </c>
      <c r="AW71">
        <v>68</v>
      </c>
      <c r="AX71">
        <f>IF(Z71&gt;0, (R71*SUMPRODUCT(K71:$K$98, X71:$X$98)-K71*$AZ$3)/Z71, 0)</f>
        <v>-5.5701226298294576E+16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25</v>
      </c>
      <c r="R72">
        <f t="shared" si="26"/>
        <v>50000</v>
      </c>
      <c r="S72">
        <f t="shared" si="27"/>
        <v>-3.583286163291223E+17</v>
      </c>
      <c r="U72">
        <f t="shared" si="38"/>
        <v>0.85120774200000004</v>
      </c>
      <c r="V72">
        <f t="shared" si="39"/>
        <v>0.01</v>
      </c>
      <c r="W72">
        <f t="shared" si="40"/>
        <v>1.4668175898243473E-17</v>
      </c>
      <c r="X72">
        <f t="shared" si="41"/>
        <v>1.2485664885602649E-17</v>
      </c>
      <c r="Y72">
        <f t="shared" si="42"/>
        <v>1.4668175898243474E-19</v>
      </c>
      <c r="Z72">
        <f t="shared" si="43"/>
        <v>2.0358292536583894E-18</v>
      </c>
      <c r="AB72">
        <f t="shared" si="44"/>
        <v>-0.81703538509124995</v>
      </c>
      <c r="AC72">
        <f t="shared" si="45"/>
        <v>-0.72949587954576045</v>
      </c>
      <c r="AE72">
        <f t="shared" si="28"/>
        <v>0</v>
      </c>
      <c r="AF72">
        <f t="shared" si="29"/>
        <v>0</v>
      </c>
      <c r="AG72">
        <f t="shared" si="29"/>
        <v>-5.0895731341459735E-17</v>
      </c>
      <c r="AH72">
        <f t="shared" si="30"/>
        <v>-6.242832442801324E-13</v>
      </c>
      <c r="AI72">
        <f t="shared" si="31"/>
        <v>-6.2433414001147381E-13</v>
      </c>
      <c r="AJ72">
        <f t="shared" si="32"/>
        <v>-8.7539505545489504E-2</v>
      </c>
      <c r="AK72">
        <f t="shared" si="46"/>
        <v>-5.7192476956387503E-2</v>
      </c>
      <c r="AL72">
        <f t="shared" si="33"/>
        <v>-0.14473198250250136</v>
      </c>
      <c r="AN72">
        <f t="shared" si="34"/>
        <v>0</v>
      </c>
      <c r="AO72">
        <f t="shared" si="34"/>
        <v>0</v>
      </c>
      <c r="AP72">
        <f t="shared" si="34"/>
        <v>-2.0447385976594754E-20</v>
      </c>
      <c r="AQ72">
        <f t="shared" si="34"/>
        <v>-2.5080611120167363E-16</v>
      </c>
      <c r="AR72">
        <f t="shared" si="34"/>
        <v>-2.5082655858765021E-16</v>
      </c>
      <c r="AS72">
        <f t="shared" si="34"/>
        <v>-3.5169040917794646E-5</v>
      </c>
      <c r="AT72">
        <f t="shared" si="34"/>
        <v>-2.2977106732959582E-5</v>
      </c>
      <c r="AU72">
        <f t="shared" si="23"/>
        <v>-5.8146147651005058E-5</v>
      </c>
      <c r="AW72">
        <v>69</v>
      </c>
      <c r="AX72">
        <f>IF(Z72&gt;0, (R72*SUMPRODUCT(K72:$K$98, X72:$X$98)-K72*$AZ$3)/Z72, 0)</f>
        <v>-3.583286163291223E+17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25</v>
      </c>
      <c r="R73">
        <f t="shared" si="26"/>
        <v>50000</v>
      </c>
      <c r="S73">
        <f t="shared" si="27"/>
        <v>-2.3826380985135437E+18</v>
      </c>
      <c r="U73">
        <f t="shared" si="38"/>
        <v>0.85572183800000001</v>
      </c>
      <c r="V73">
        <f t="shared" si="39"/>
        <v>0.01</v>
      </c>
      <c r="W73">
        <f t="shared" si="40"/>
        <v>2.0358292536583894E-18</v>
      </c>
      <c r="X73">
        <f t="shared" si="41"/>
        <v>1.7421035507947252E-18</v>
      </c>
      <c r="Y73">
        <f t="shared" si="42"/>
        <v>2.0358292536583894E-20</v>
      </c>
      <c r="Z73">
        <f t="shared" si="43"/>
        <v>2.7336741032708035E-19</v>
      </c>
      <c r="AB73">
        <f t="shared" si="44"/>
        <v>-0.72949587954576045</v>
      </c>
      <c r="AC73">
        <f t="shared" si="45"/>
        <v>-0.65133560673728641</v>
      </c>
      <c r="AE73">
        <f t="shared" si="28"/>
        <v>0</v>
      </c>
      <c r="AF73">
        <f t="shared" si="29"/>
        <v>0</v>
      </c>
      <c r="AG73">
        <f t="shared" si="29"/>
        <v>-6.8341852581770087E-18</v>
      </c>
      <c r="AH73">
        <f t="shared" si="30"/>
        <v>-8.7105177539736257E-14</v>
      </c>
      <c r="AI73">
        <f t="shared" si="31"/>
        <v>-8.7112011724994428E-14</v>
      </c>
      <c r="AJ73">
        <f t="shared" si="32"/>
        <v>-7.8160272808474041E-2</v>
      </c>
      <c r="AK73">
        <f t="shared" si="46"/>
        <v>-5.1064711568203233E-2</v>
      </c>
      <c r="AL73">
        <f t="shared" si="33"/>
        <v>-0.12922498437676438</v>
      </c>
      <c r="AN73">
        <f t="shared" si="34"/>
        <v>0</v>
      </c>
      <c r="AO73">
        <f t="shared" si="34"/>
        <v>0</v>
      </c>
      <c r="AP73">
        <f t="shared" si="34"/>
        <v>-2.4514619702158203E-21</v>
      </c>
      <c r="AQ73">
        <f t="shared" si="34"/>
        <v>-3.1245133411048369E-17</v>
      </c>
      <c r="AR73">
        <f t="shared" si="34"/>
        <v>-3.1247584873018582E-17</v>
      </c>
      <c r="AS73">
        <f t="shared" si="34"/>
        <v>-2.8036544099007664E-5</v>
      </c>
      <c r="AT73">
        <f t="shared" si="34"/>
        <v>-1.8317208811351745E-5</v>
      </c>
      <c r="AU73">
        <f t="shared" si="23"/>
        <v>-4.6353752910390658E-5</v>
      </c>
      <c r="AW73">
        <v>70</v>
      </c>
      <c r="AX73">
        <f>IF(Z73&gt;0, (R73*SUMPRODUCT(K73:$K$98, X73:$X$98)-K73*$AZ$3)/Z73, 0)</f>
        <v>-2.3826380985135437E+18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25</v>
      </c>
      <c r="R74">
        <f t="shared" si="26"/>
        <v>50000</v>
      </c>
      <c r="S74">
        <f t="shared" si="27"/>
        <v>-1.6400155058498615E+19</v>
      </c>
      <c r="U74">
        <f t="shared" si="38"/>
        <v>0.86028443099999996</v>
      </c>
      <c r="V74">
        <f t="shared" si="39"/>
        <v>0.01</v>
      </c>
      <c r="W74">
        <f t="shared" si="40"/>
        <v>2.7336741032708035E-19</v>
      </c>
      <c r="X74">
        <f t="shared" si="41"/>
        <v>2.3517372704717581E-19</v>
      </c>
      <c r="Y74">
        <f t="shared" si="42"/>
        <v>2.7336741032708037E-21</v>
      </c>
      <c r="Z74">
        <f t="shared" si="43"/>
        <v>3.5460009176633735E-20</v>
      </c>
      <c r="AB74">
        <f t="shared" si="44"/>
        <v>-0.65133560673728641</v>
      </c>
      <c r="AC74">
        <f t="shared" si="45"/>
        <v>-0.5815496488725771</v>
      </c>
      <c r="AE74">
        <f t="shared" si="28"/>
        <v>0</v>
      </c>
      <c r="AF74">
        <f t="shared" si="29"/>
        <v>0</v>
      </c>
      <c r="AG74">
        <f t="shared" si="29"/>
        <v>-8.8650022941584346E-19</v>
      </c>
      <c r="AH74">
        <f t="shared" si="30"/>
        <v>-1.175868635235879E-14</v>
      </c>
      <c r="AI74">
        <f t="shared" si="31"/>
        <v>-1.1759572852588207E-14</v>
      </c>
      <c r="AJ74">
        <f t="shared" si="32"/>
        <v>-6.9785957864709314E-2</v>
      </c>
      <c r="AK74">
        <f t="shared" si="46"/>
        <v>-4.5593492471610056E-2</v>
      </c>
      <c r="AL74">
        <f t="shared" si="33"/>
        <v>-0.11537945033633112</v>
      </c>
      <c r="AN74">
        <f t="shared" si="34"/>
        <v>0</v>
      </c>
      <c r="AO74">
        <f t="shared" si="34"/>
        <v>0</v>
      </c>
      <c r="AP74">
        <f t="shared" si="34"/>
        <v>-2.8392212888250579E-22</v>
      </c>
      <c r="AQ74">
        <f t="shared" si="34"/>
        <v>-3.7659902967236702E-18</v>
      </c>
      <c r="AR74">
        <f t="shared" si="34"/>
        <v>-3.7662742188525532E-18</v>
      </c>
      <c r="AS74">
        <f t="shared" si="34"/>
        <v>-2.2350561303418209E-5</v>
      </c>
      <c r="AT74">
        <f t="shared" si="34"/>
        <v>-1.460236671823322E-5</v>
      </c>
      <c r="AU74">
        <f t="shared" si="23"/>
        <v>-3.6952928021655197E-5</v>
      </c>
      <c r="AW74">
        <v>71</v>
      </c>
      <c r="AX74">
        <f>IF(Z74&gt;0, (R74*SUMPRODUCT(K74:$K$98, X74:$X$98)-K74*$AZ$3)/Z74, 0)</f>
        <v>-1.6400155058498615E+19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25</v>
      </c>
      <c r="R75">
        <f t="shared" si="26"/>
        <v>50000</v>
      </c>
      <c r="S75">
        <f t="shared" si="27"/>
        <v>-1.1701918293610611E+20</v>
      </c>
      <c r="U75">
        <f t="shared" si="38"/>
        <v>0.86486670799999998</v>
      </c>
      <c r="V75">
        <f t="shared" si="39"/>
        <v>0.01</v>
      </c>
      <c r="W75">
        <f t="shared" si="40"/>
        <v>3.5460009176633735E-20</v>
      </c>
      <c r="X75">
        <f t="shared" si="41"/>
        <v>3.0668181402245006E-20</v>
      </c>
      <c r="Y75">
        <f t="shared" si="42"/>
        <v>3.5460009176633737E-22</v>
      </c>
      <c r="Z75">
        <f t="shared" si="43"/>
        <v>4.4372276826223913E-21</v>
      </c>
      <c r="AB75">
        <f t="shared" si="44"/>
        <v>-0.5815496488725771</v>
      </c>
      <c r="AC75">
        <f t="shared" si="45"/>
        <v>-0.5192407579219438</v>
      </c>
      <c r="AE75">
        <f t="shared" si="28"/>
        <v>0</v>
      </c>
      <c r="AF75">
        <f t="shared" si="29"/>
        <v>0</v>
      </c>
      <c r="AG75">
        <f t="shared" si="29"/>
        <v>-1.1093069206555978E-19</v>
      </c>
      <c r="AH75">
        <f t="shared" si="30"/>
        <v>-1.5334090701122503E-15</v>
      </c>
      <c r="AI75">
        <f t="shared" si="31"/>
        <v>-1.533520000804316E-15</v>
      </c>
      <c r="AJ75">
        <f t="shared" si="32"/>
        <v>-6.23088909506333E-2</v>
      </c>
      <c r="AK75">
        <f t="shared" si="46"/>
        <v>-4.0708475421080401E-2</v>
      </c>
      <c r="AL75">
        <f t="shared" si="33"/>
        <v>-0.10301736637171524</v>
      </c>
      <c r="AN75">
        <f t="shared" si="34"/>
        <v>0</v>
      </c>
      <c r="AO75">
        <f t="shared" si="34"/>
        <v>0</v>
      </c>
      <c r="AP75">
        <f t="shared" si="34"/>
        <v>-3.1721527373853787E-23</v>
      </c>
      <c r="AQ75">
        <f t="shared" si="34"/>
        <v>-4.3849070881243652E-19</v>
      </c>
      <c r="AR75">
        <f t="shared" si="34"/>
        <v>-4.3852243033981034E-19</v>
      </c>
      <c r="AS75">
        <f t="shared" si="34"/>
        <v>-1.7817730630913747E-5</v>
      </c>
      <c r="AT75">
        <f t="shared" si="34"/>
        <v>-1.1640917345530308E-5</v>
      </c>
      <c r="AU75">
        <f t="shared" si="23"/>
        <v>-2.9458647976444492E-5</v>
      </c>
      <c r="AW75">
        <v>72</v>
      </c>
      <c r="AX75">
        <f>IF(Z75&gt;0, (R75*SUMPRODUCT(K75:$K$98, X75:$X$98)-K75*$AZ$3)/Z75, 0)</f>
        <v>-1.1701918293610611E+20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25</v>
      </c>
      <c r="R76">
        <f t="shared" si="26"/>
        <v>50000</v>
      </c>
      <c r="S76">
        <f t="shared" si="27"/>
        <v>-8.6687375721649616E+20</v>
      </c>
      <c r="U76">
        <f t="shared" si="38"/>
        <v>0.86947332300000002</v>
      </c>
      <c r="V76">
        <f t="shared" si="39"/>
        <v>0.01</v>
      </c>
      <c r="W76">
        <f t="shared" si="40"/>
        <v>4.4372276826223913E-21</v>
      </c>
      <c r="X76">
        <f t="shared" si="41"/>
        <v>3.8580510981172801E-21</v>
      </c>
      <c r="Y76">
        <f t="shared" si="42"/>
        <v>4.4372276826223912E-23</v>
      </c>
      <c r="Z76">
        <f t="shared" si="43"/>
        <v>5.3480430767888731E-22</v>
      </c>
      <c r="AB76">
        <f t="shared" si="44"/>
        <v>-0.5192407579219438</v>
      </c>
      <c r="AC76">
        <f t="shared" si="45"/>
        <v>-0.46360781957316405</v>
      </c>
      <c r="AE76">
        <f t="shared" si="28"/>
        <v>0</v>
      </c>
      <c r="AF76">
        <f t="shared" si="29"/>
        <v>0</v>
      </c>
      <c r="AG76">
        <f t="shared" si="29"/>
        <v>-1.3370107691972183E-20</v>
      </c>
      <c r="AH76">
        <f t="shared" si="30"/>
        <v>-1.9290255490586399E-16</v>
      </c>
      <c r="AI76">
        <f t="shared" si="31"/>
        <v>-1.9291592501355596E-16</v>
      </c>
      <c r="AJ76">
        <f t="shared" si="32"/>
        <v>-5.5632938348779748E-2</v>
      </c>
      <c r="AK76">
        <f t="shared" si="46"/>
        <v>-3.6346853054536069E-2</v>
      </c>
      <c r="AL76">
        <f t="shared" si="33"/>
        <v>-9.1979791403316011E-2</v>
      </c>
      <c r="AN76">
        <f t="shared" si="34"/>
        <v>0</v>
      </c>
      <c r="AO76">
        <f t="shared" si="34"/>
        <v>0</v>
      </c>
      <c r="AP76">
        <f t="shared" si="34"/>
        <v>-3.4136520390492253E-24</v>
      </c>
      <c r="AQ76">
        <f t="shared" si="34"/>
        <v>-4.9251824672107353E-20</v>
      </c>
      <c r="AR76">
        <f t="shared" si="34"/>
        <v>-4.9255238324146399E-20</v>
      </c>
      <c r="AS76">
        <f t="shared" si="34"/>
        <v>-1.4204185770817722E-5</v>
      </c>
      <c r="AT76">
        <f t="shared" si="34"/>
        <v>-9.2800680369342367E-6</v>
      </c>
      <c r="AU76">
        <f t="shared" si="23"/>
        <v>-2.3484253807752007E-5</v>
      </c>
      <c r="AW76">
        <v>73</v>
      </c>
      <c r="AX76">
        <f>IF(Z76&gt;0, (R76*SUMPRODUCT(K76:$K$98, X76:$X$98)-K76*$AZ$3)/Z76, 0)</f>
        <v>-8.6687375721649616E+20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25</v>
      </c>
      <c r="R77">
        <f t="shared" si="26"/>
        <v>50000</v>
      </c>
      <c r="S77">
        <f t="shared" si="27"/>
        <v>-6.6788538455987564E+21</v>
      </c>
      <c r="U77">
        <f t="shared" si="38"/>
        <v>0.874112687</v>
      </c>
      <c r="V77">
        <f t="shared" si="39"/>
        <v>0.01</v>
      </c>
      <c r="W77">
        <f t="shared" si="40"/>
        <v>5.3480430767888731E-22</v>
      </c>
      <c r="X77">
        <f t="shared" si="41"/>
        <v>4.6747923040436688E-22</v>
      </c>
      <c r="Y77">
        <f t="shared" si="42"/>
        <v>5.3480430767888731E-24</v>
      </c>
      <c r="Z77">
        <f t="shared" si="43"/>
        <v>6.1977034197731555E-23</v>
      </c>
      <c r="AB77">
        <f t="shared" si="44"/>
        <v>-0.46360781957316405</v>
      </c>
      <c r="AC77">
        <f t="shared" si="45"/>
        <v>-0.41393555319032505</v>
      </c>
      <c r="AE77">
        <f t="shared" si="28"/>
        <v>0</v>
      </c>
      <c r="AF77">
        <f t="shared" si="29"/>
        <v>0</v>
      </c>
      <c r="AG77">
        <f t="shared" si="29"/>
        <v>-1.5494258549432889E-21</v>
      </c>
      <c r="AH77">
        <f t="shared" si="30"/>
        <v>-2.3373961520218343E-17</v>
      </c>
      <c r="AI77">
        <f t="shared" si="31"/>
        <v>-2.3375510946073286E-17</v>
      </c>
      <c r="AJ77">
        <f t="shared" si="32"/>
        <v>-4.9672266382839003E-2</v>
      </c>
      <c r="AK77">
        <f t="shared" si="46"/>
        <v>-3.2452547370121487E-2</v>
      </c>
      <c r="AL77">
        <f t="shared" si="33"/>
        <v>-8.2124813752960518E-2</v>
      </c>
      <c r="AN77">
        <f t="shared" si="34"/>
        <v>0</v>
      </c>
      <c r="AO77">
        <f t="shared" si="34"/>
        <v>0</v>
      </c>
      <c r="AP77">
        <f t="shared" si="34"/>
        <v>-3.5321335921641612E-25</v>
      </c>
      <c r="AQ77">
        <f t="shared" si="34"/>
        <v>-5.3284224220291912E-21</v>
      </c>
      <c r="AR77">
        <f t="shared" si="34"/>
        <v>-5.3287756353884071E-21</v>
      </c>
      <c r="AS77">
        <f t="shared" si="34"/>
        <v>-1.1323489932093196E-5</v>
      </c>
      <c r="AT77">
        <f t="shared" si="34"/>
        <v>-7.3980134223008889E-6</v>
      </c>
      <c r="AU77">
        <f t="shared" si="23"/>
        <v>-1.8721503354394091E-5</v>
      </c>
      <c r="AW77">
        <v>74</v>
      </c>
      <c r="AX77">
        <f>IF(Z77&gt;0, (R77*SUMPRODUCT(K77:$K$98, X77:$X$98)-K77*$AZ$3)/Z77, 0)</f>
        <v>-6.6788538455987564E+21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25</v>
      </c>
      <c r="R78">
        <f t="shared" si="26"/>
        <v>50000</v>
      </c>
      <c r="S78">
        <f t="shared" si="27"/>
        <v>-5.3606450712158606E+22</v>
      </c>
      <c r="U78">
        <f t="shared" si="38"/>
        <v>0.87875849299999997</v>
      </c>
      <c r="V78">
        <f t="shared" si="39"/>
        <v>0.01</v>
      </c>
      <c r="W78">
        <f t="shared" si="40"/>
        <v>6.1977034197731555E-23</v>
      </c>
      <c r="X78">
        <f t="shared" si="41"/>
        <v>5.4462845172208045E-23</v>
      </c>
      <c r="Y78">
        <f t="shared" si="42"/>
        <v>6.1977034197731557E-25</v>
      </c>
      <c r="Z78">
        <f t="shared" si="43"/>
        <v>6.894418683546194E-24</v>
      </c>
      <c r="AB78">
        <f t="shared" si="44"/>
        <v>-0.41393555319032505</v>
      </c>
      <c r="AC78">
        <f t="shared" si="45"/>
        <v>-0.36958531534850447</v>
      </c>
      <c r="AE78">
        <f t="shared" si="28"/>
        <v>0</v>
      </c>
      <c r="AF78">
        <f t="shared" si="29"/>
        <v>0</v>
      </c>
      <c r="AG78">
        <f t="shared" si="29"/>
        <v>-1.7236046708865484E-22</v>
      </c>
      <c r="AH78">
        <f t="shared" si="30"/>
        <v>-2.7231422586104021E-18</v>
      </c>
      <c r="AI78">
        <f t="shared" si="31"/>
        <v>-2.7233146190774908E-18</v>
      </c>
      <c r="AJ78">
        <f t="shared" si="32"/>
        <v>-4.4350237841820572E-2</v>
      </c>
      <c r="AK78">
        <f t="shared" si="46"/>
        <v>-2.8975488723322756E-2</v>
      </c>
      <c r="AL78">
        <f t="shared" si="33"/>
        <v>-7.3325726565143329E-2</v>
      </c>
      <c r="AN78">
        <f t="shared" si="34"/>
        <v>0</v>
      </c>
      <c r="AO78">
        <f t="shared" si="34"/>
        <v>0</v>
      </c>
      <c r="AP78">
        <f t="shared" si="34"/>
        <v>-3.5082130689077198E-26</v>
      </c>
      <c r="AQ78">
        <f t="shared" si="34"/>
        <v>-5.5426649866515257E-22</v>
      </c>
      <c r="AR78">
        <f t="shared" si="34"/>
        <v>-5.5430158079584168E-22</v>
      </c>
      <c r="AS78">
        <f t="shared" si="34"/>
        <v>-9.0270168463753216E-6</v>
      </c>
      <c r="AT78">
        <f t="shared" si="34"/>
        <v>-5.89765100629854E-6</v>
      </c>
      <c r="AU78">
        <f t="shared" si="23"/>
        <v>-1.4924667852673861E-5</v>
      </c>
      <c r="AW78">
        <v>75</v>
      </c>
      <c r="AX78">
        <f>IF(Z78&gt;0, (R78*SUMPRODUCT(K78:$K$98, X78:$X$98)-K78*$AZ$3)/Z78, 0)</f>
        <v>-5.3606450712158606E+22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25</v>
      </c>
      <c r="R79">
        <f t="shared" si="26"/>
        <v>50000</v>
      </c>
      <c r="S79">
        <f t="shared" si="27"/>
        <v>-4.4892676777546E+23</v>
      </c>
      <c r="U79">
        <f t="shared" si="38"/>
        <v>0.88338371900000001</v>
      </c>
      <c r="V79">
        <f t="shared" si="39"/>
        <v>0.01</v>
      </c>
      <c r="W79">
        <f t="shared" si="40"/>
        <v>6.894418683546194E-24</v>
      </c>
      <c r="X79">
        <f t="shared" si="41"/>
        <v>6.0904172170141209E-24</v>
      </c>
      <c r="Y79">
        <f t="shared" si="42"/>
        <v>6.8944186835461938E-26</v>
      </c>
      <c r="Z79">
        <f t="shared" si="43"/>
        <v>7.3505727969661106E-25</v>
      </c>
      <c r="AB79">
        <f t="shared" si="44"/>
        <v>-0.36958531534850447</v>
      </c>
      <c r="AC79">
        <f t="shared" si="45"/>
        <v>-0.32998688870402187</v>
      </c>
      <c r="AE79">
        <f t="shared" si="28"/>
        <v>0</v>
      </c>
      <c r="AF79">
        <f t="shared" si="29"/>
        <v>0</v>
      </c>
      <c r="AG79">
        <f t="shared" si="29"/>
        <v>-1.8376431992415275E-23</v>
      </c>
      <c r="AH79">
        <f t="shared" si="30"/>
        <v>-3.0452086085070607E-19</v>
      </c>
      <c r="AI79">
        <f t="shared" si="31"/>
        <v>-3.0453923728269848E-19</v>
      </c>
      <c r="AJ79">
        <f t="shared" si="32"/>
        <v>-3.9598426644482598E-2</v>
      </c>
      <c r="AK79">
        <f t="shared" si="46"/>
        <v>-2.5870972074395315E-2</v>
      </c>
      <c r="AL79">
        <f t="shared" si="33"/>
        <v>-6.5469398718877914E-2</v>
      </c>
      <c r="AN79">
        <f t="shared" si="34"/>
        <v>0</v>
      </c>
      <c r="AO79">
        <f t="shared" si="34"/>
        <v>0</v>
      </c>
      <c r="AP79">
        <f t="shared" si="34"/>
        <v>-3.3395770568083729E-27</v>
      </c>
      <c r="AQ79">
        <f t="shared" si="34"/>
        <v>-5.5341041211716162E-23</v>
      </c>
      <c r="AR79">
        <f t="shared" si="34"/>
        <v>-5.5344380788772966E-23</v>
      </c>
      <c r="AS79">
        <f t="shared" si="34"/>
        <v>-7.1962825624803161E-6</v>
      </c>
      <c r="AT79">
        <f t="shared" si="34"/>
        <v>-4.70157127415381E-6</v>
      </c>
      <c r="AU79">
        <f t="shared" si="23"/>
        <v>-1.1897853836634127E-5</v>
      </c>
      <c r="AW79">
        <v>76</v>
      </c>
      <c r="AX79">
        <f>IF(Z79&gt;0, (R79*SUMPRODUCT(K79:$K$98, X79:$X$98)-K79*$AZ$3)/Z79, 0)</f>
        <v>-4.4892676777546E+23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25</v>
      </c>
      <c r="R80">
        <f t="shared" si="26"/>
        <v>50000</v>
      </c>
      <c r="S80">
        <f t="shared" si="27"/>
        <v>-3.9589294282088684E+24</v>
      </c>
      <c r="U80">
        <f t="shared" si="38"/>
        <v>0.88875356999999999</v>
      </c>
      <c r="V80">
        <f t="shared" si="39"/>
        <v>0.01</v>
      </c>
      <c r="W80">
        <f t="shared" si="40"/>
        <v>7.3505727969661106E-25</v>
      </c>
      <c r="X80">
        <f t="shared" si="41"/>
        <v>6.5328478148485159E-25</v>
      </c>
      <c r="Y80">
        <f t="shared" si="42"/>
        <v>7.3505727969661108E-27</v>
      </c>
      <c r="Z80">
        <f t="shared" si="43"/>
        <v>7.442192541479336E-26</v>
      </c>
      <c r="AB80">
        <f t="shared" si="44"/>
        <v>-0.32998688870402187</v>
      </c>
      <c r="AC80">
        <f t="shared" si="45"/>
        <v>-0.29463115062859091</v>
      </c>
      <c r="AE80">
        <f t="shared" si="28"/>
        <v>0</v>
      </c>
      <c r="AF80">
        <f t="shared" si="29"/>
        <v>0</v>
      </c>
      <c r="AG80">
        <f t="shared" si="29"/>
        <v>-1.860548135369834E-24</v>
      </c>
      <c r="AH80">
        <f t="shared" si="30"/>
        <v>-3.266423907424258E-20</v>
      </c>
      <c r="AI80">
        <f t="shared" si="31"/>
        <v>-3.266609962237795E-20</v>
      </c>
      <c r="AJ80">
        <f t="shared" si="32"/>
        <v>-3.5355738075430965E-2</v>
      </c>
      <c r="AK80">
        <f t="shared" si="46"/>
        <v>-2.3099082209281533E-2</v>
      </c>
      <c r="AL80">
        <f t="shared" si="33"/>
        <v>-5.8454820284712494E-2</v>
      </c>
      <c r="AN80">
        <f t="shared" si="34"/>
        <v>0</v>
      </c>
      <c r="AO80">
        <f t="shared" si="34"/>
        <v>0</v>
      </c>
      <c r="AP80">
        <f t="shared" si="34"/>
        <v>-3.0189308456406698E-28</v>
      </c>
      <c r="AQ80">
        <f t="shared" si="34"/>
        <v>-5.3001089848723825E-24</v>
      </c>
      <c r="AR80">
        <f t="shared" si="34"/>
        <v>-5.3004108779569465E-24</v>
      </c>
      <c r="AS80">
        <f t="shared" si="34"/>
        <v>-5.7368323999364874E-6</v>
      </c>
      <c r="AT80">
        <f t="shared" si="34"/>
        <v>-3.7480638346251671E-6</v>
      </c>
      <c r="AU80">
        <f t="shared" si="23"/>
        <v>-9.484896234561655E-6</v>
      </c>
      <c r="AW80">
        <v>77</v>
      </c>
      <c r="AX80">
        <f>IF(Z80&gt;0, (R80*SUMPRODUCT(K80:$K$98, X80:$X$98)-K80*$AZ$3)/Z80, 0)</f>
        <v>-3.9589294282088684E+24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25</v>
      </c>
      <c r="R81">
        <f t="shared" si="26"/>
        <v>50000</v>
      </c>
      <c r="S81">
        <f t="shared" si="27"/>
        <v>-3.6856585292333528E+25</v>
      </c>
      <c r="U81">
        <f t="shared" si="38"/>
        <v>0.89409425099999995</v>
      </c>
      <c r="V81">
        <f t="shared" si="39"/>
        <v>0.01</v>
      </c>
      <c r="W81">
        <f t="shared" si="40"/>
        <v>7.442192541479336E-26</v>
      </c>
      <c r="X81">
        <f t="shared" si="41"/>
        <v>6.6540215661717532E-26</v>
      </c>
      <c r="Y81">
        <f t="shared" si="42"/>
        <v>7.4421925414793361E-28</v>
      </c>
      <c r="Z81">
        <f t="shared" si="43"/>
        <v>7.1374904989278948E-27</v>
      </c>
      <c r="AB81">
        <f t="shared" si="44"/>
        <v>-0.29463115062859091</v>
      </c>
      <c r="AC81">
        <f t="shared" si="45"/>
        <v>-0.26306352734695615</v>
      </c>
      <c r="AE81">
        <f t="shared" si="28"/>
        <v>0</v>
      </c>
      <c r="AF81">
        <f t="shared" si="29"/>
        <v>0</v>
      </c>
      <c r="AG81">
        <f t="shared" si="29"/>
        <v>-1.7843726247319737E-25</v>
      </c>
      <c r="AH81">
        <f t="shared" si="30"/>
        <v>-3.3270107830858764E-21</v>
      </c>
      <c r="AI81">
        <f t="shared" si="31"/>
        <v>-3.3271892203483495E-21</v>
      </c>
      <c r="AJ81">
        <f t="shared" si="32"/>
        <v>-3.156762328163476E-2</v>
      </c>
      <c r="AK81">
        <f t="shared" si="46"/>
        <v>-2.0624180544001367E-2</v>
      </c>
      <c r="AL81">
        <f t="shared" si="33"/>
        <v>-5.2191803825636124E-2</v>
      </c>
      <c r="AN81">
        <f t="shared" si="34"/>
        <v>0</v>
      </c>
      <c r="AO81">
        <f t="shared" si="34"/>
        <v>0</v>
      </c>
      <c r="AP81">
        <f t="shared" si="34"/>
        <v>-2.5851144993783204E-29</v>
      </c>
      <c r="AQ81">
        <f t="shared" si="34"/>
        <v>-4.8200155593819475E-25</v>
      </c>
      <c r="AR81">
        <f t="shared" si="34"/>
        <v>-4.8202740708318851E-25</v>
      </c>
      <c r="AS81">
        <f t="shared" si="34"/>
        <v>-4.5733676657656907E-6</v>
      </c>
      <c r="AT81">
        <f t="shared" si="34"/>
        <v>-2.987933541633583E-6</v>
      </c>
      <c r="AU81">
        <f t="shared" si="23"/>
        <v>-7.5613012073992733E-6</v>
      </c>
      <c r="AW81">
        <v>78</v>
      </c>
      <c r="AX81">
        <f>IF(Z81&gt;0, (R81*SUMPRODUCT(K81:$K$98, X81:$X$98)-K81*$AZ$3)/Z81, 0)</f>
        <v>-3.6856585292333528E+25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25</v>
      </c>
      <c r="R82">
        <f t="shared" si="26"/>
        <v>50000</v>
      </c>
      <c r="S82">
        <f t="shared" si="27"/>
        <v>-3.6321582561153562E+26</v>
      </c>
      <c r="U82">
        <f t="shared" si="38"/>
        <v>0.89939914200000004</v>
      </c>
      <c r="V82">
        <f t="shared" si="39"/>
        <v>0.01</v>
      </c>
      <c r="W82">
        <f t="shared" si="40"/>
        <v>7.1374904989278948E-27</v>
      </c>
      <c r="X82">
        <f t="shared" si="41"/>
        <v>6.4194528307689006E-27</v>
      </c>
      <c r="Y82">
        <f t="shared" si="42"/>
        <v>7.1374904989278952E-29</v>
      </c>
      <c r="Z82">
        <f t="shared" si="43"/>
        <v>6.466627631697153E-28</v>
      </c>
      <c r="AB82">
        <f t="shared" si="44"/>
        <v>-0.26306352734695615</v>
      </c>
      <c r="AC82">
        <f t="shared" si="45"/>
        <v>-0.23487814941692509</v>
      </c>
      <c r="AE82">
        <f t="shared" si="28"/>
        <v>0</v>
      </c>
      <c r="AF82">
        <f t="shared" si="29"/>
        <v>0</v>
      </c>
      <c r="AG82">
        <f t="shared" si="29"/>
        <v>-1.6166569079242883E-26</v>
      </c>
      <c r="AH82">
        <f t="shared" si="30"/>
        <v>-3.2097264153844501E-22</v>
      </c>
      <c r="AI82">
        <f t="shared" si="31"/>
        <v>-3.2098880810752427E-22</v>
      </c>
      <c r="AJ82">
        <f t="shared" si="32"/>
        <v>-2.8185377930031064E-2</v>
      </c>
      <c r="AK82">
        <f t="shared" si="46"/>
        <v>-1.8414446914286932E-2</v>
      </c>
      <c r="AL82">
        <f t="shared" si="33"/>
        <v>-4.6599824844317995E-2</v>
      </c>
      <c r="AN82">
        <f t="shared" si="34"/>
        <v>0</v>
      </c>
      <c r="AO82">
        <f t="shared" si="34"/>
        <v>0</v>
      </c>
      <c r="AP82">
        <f t="shared" si="34"/>
        <v>-2.0911927827849662E-30</v>
      </c>
      <c r="AQ82">
        <f t="shared" si="34"/>
        <v>-4.1518745762725363E-26</v>
      </c>
      <c r="AR82">
        <f t="shared" si="34"/>
        <v>-4.1520836955508149E-26</v>
      </c>
      <c r="AS82">
        <f t="shared" si="34"/>
        <v>-3.6458607029382127E-6</v>
      </c>
      <c r="AT82">
        <f t="shared" si="34"/>
        <v>-2.3819623259196286E-6</v>
      </c>
      <c r="AU82">
        <f t="shared" si="23"/>
        <v>-6.0278230288578413E-6</v>
      </c>
      <c r="AW82">
        <v>79</v>
      </c>
      <c r="AX82">
        <f>IF(Z82&gt;0, (R82*SUMPRODUCT(K82:$K$98, X82:$X$98)-K82*$AZ$3)/Z82, 0)</f>
        <v>-3.6321582561153562E+26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25</v>
      </c>
      <c r="R83">
        <f t="shared" si="26"/>
        <v>50000</v>
      </c>
      <c r="S83">
        <f t="shared" si="27"/>
        <v>-3.8001641007970665E+27</v>
      </c>
      <c r="U83">
        <f t="shared" si="38"/>
        <v>0.90466162100000003</v>
      </c>
      <c r="V83">
        <f t="shared" si="39"/>
        <v>0.01</v>
      </c>
      <c r="W83">
        <f t="shared" si="40"/>
        <v>6.466627631697153E-28</v>
      </c>
      <c r="X83">
        <f t="shared" si="41"/>
        <v>5.850109835694538E-28</v>
      </c>
      <c r="Y83">
        <f t="shared" si="42"/>
        <v>6.4666276316971535E-30</v>
      </c>
      <c r="Z83">
        <f t="shared" si="43"/>
        <v>5.5185151968564353E-29</v>
      </c>
      <c r="AB83">
        <f t="shared" si="44"/>
        <v>-0.23487814941692509</v>
      </c>
      <c r="AC83">
        <f t="shared" si="45"/>
        <v>-0.20971263340796881</v>
      </c>
      <c r="AE83">
        <f t="shared" si="28"/>
        <v>0</v>
      </c>
      <c r="AF83">
        <f t="shared" si="29"/>
        <v>0</v>
      </c>
      <c r="AG83">
        <f t="shared" si="29"/>
        <v>-1.3796287992141089E-27</v>
      </c>
      <c r="AH83">
        <f t="shared" si="30"/>
        <v>-2.9250549178472687E-23</v>
      </c>
      <c r="AI83">
        <f t="shared" si="31"/>
        <v>-2.9251928807271899E-23</v>
      </c>
      <c r="AJ83">
        <f t="shared" si="32"/>
        <v>-2.5165516008956279E-2</v>
      </c>
      <c r="AK83">
        <f t="shared" si="46"/>
        <v>-1.6441470459184756E-2</v>
      </c>
      <c r="AL83">
        <f t="shared" si="33"/>
        <v>-4.1606986468141038E-2</v>
      </c>
      <c r="AN83">
        <f t="shared" si="34"/>
        <v>0</v>
      </c>
      <c r="AO83">
        <f t="shared" si="34"/>
        <v>0</v>
      </c>
      <c r="AP83">
        <f t="shared" si="34"/>
        <v>-1.5933839487443566E-31</v>
      </c>
      <c r="AQ83">
        <f t="shared" si="34"/>
        <v>-3.378253308388836E-27</v>
      </c>
      <c r="AR83">
        <f t="shared" si="34"/>
        <v>-3.3784126467837102E-27</v>
      </c>
      <c r="AS83">
        <f t="shared" si="34"/>
        <v>-2.9064578307861992E-6</v>
      </c>
      <c r="AT83">
        <f t="shared" si="34"/>
        <v>-1.8988857827803154E-6</v>
      </c>
      <c r="AU83">
        <f t="shared" si="23"/>
        <v>-4.8053436135665152E-6</v>
      </c>
      <c r="AW83">
        <v>80</v>
      </c>
      <c r="AX83">
        <f>IF(Z83&gt;0, (R83*SUMPRODUCT(K83:$K$98, X83:$X$98)-K83*$AZ$3)/Z83, 0)</f>
        <v>-3.8001641007970665E+27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25</v>
      </c>
      <c r="R84">
        <f t="shared" si="26"/>
        <v>50000</v>
      </c>
      <c r="S84">
        <f t="shared" si="27"/>
        <v>-4.2346509562150435E+28</v>
      </c>
      <c r="U84">
        <f t="shared" si="38"/>
        <v>0.90987524600000003</v>
      </c>
      <c r="V84">
        <f t="shared" si="39"/>
        <v>0.01</v>
      </c>
      <c r="W84">
        <f t="shared" si="40"/>
        <v>5.5185151968564353E-29</v>
      </c>
      <c r="X84">
        <f t="shared" si="41"/>
        <v>5.0211603722944874E-29</v>
      </c>
      <c r="Y84">
        <f t="shared" si="42"/>
        <v>5.5185151968564356E-31</v>
      </c>
      <c r="Z84">
        <f t="shared" si="43"/>
        <v>4.4216967259338357E-30</v>
      </c>
      <c r="AB84">
        <f t="shared" si="44"/>
        <v>-0.20971263340796881</v>
      </c>
      <c r="AC84">
        <f t="shared" si="45"/>
        <v>-0.18724342268568644</v>
      </c>
      <c r="AE84">
        <f t="shared" si="28"/>
        <v>0</v>
      </c>
      <c r="AF84">
        <f t="shared" si="29"/>
        <v>0</v>
      </c>
      <c r="AG84">
        <f t="shared" si="29"/>
        <v>-1.1054241814834589E-28</v>
      </c>
      <c r="AH84">
        <f t="shared" si="30"/>
        <v>-2.5105801861472437E-24</v>
      </c>
      <c r="AI84">
        <f t="shared" si="31"/>
        <v>-2.5106907285653919E-24</v>
      </c>
      <c r="AJ84">
        <f t="shared" si="32"/>
        <v>-2.2469210722282362E-2</v>
      </c>
      <c r="AK84">
        <f t="shared" si="46"/>
        <v>-1.4679884338557818E-2</v>
      </c>
      <c r="AL84">
        <f t="shared" si="33"/>
        <v>-3.714909506084018E-2</v>
      </c>
      <c r="AN84">
        <f t="shared" si="34"/>
        <v>0</v>
      </c>
      <c r="AO84">
        <f t="shared" si="34"/>
        <v>0</v>
      </c>
      <c r="AP84">
        <f t="shared" si="34"/>
        <v>-1.1399062225061625E-32</v>
      </c>
      <c r="AQ84">
        <f t="shared" si="34"/>
        <v>-2.5888939506003979E-28</v>
      </c>
      <c r="AR84">
        <f t="shared" si="34"/>
        <v>-2.5890079412226484E-28</v>
      </c>
      <c r="AS84">
        <f t="shared" si="34"/>
        <v>-2.3170103880629748E-6</v>
      </c>
      <c r="AT84">
        <f t="shared" si="34"/>
        <v>-1.5137801202011442E-6</v>
      </c>
      <c r="AU84">
        <f t="shared" si="23"/>
        <v>-3.830790508264119E-6</v>
      </c>
      <c r="AW84">
        <v>81</v>
      </c>
      <c r="AX84">
        <f>IF(Z84&gt;0, (R84*SUMPRODUCT(K84:$K$98, X84:$X$98)-K84*$AZ$3)/Z84, 0)</f>
        <v>-4.2346509562150435E+28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25</v>
      </c>
      <c r="R85">
        <f t="shared" si="26"/>
        <v>50000</v>
      </c>
      <c r="S85">
        <f t="shared" si="27"/>
        <v>-5.0454479419493531E+29</v>
      </c>
      <c r="U85">
        <f t="shared" si="38"/>
        <v>0.91506238500000003</v>
      </c>
      <c r="V85">
        <f t="shared" si="39"/>
        <v>0.01</v>
      </c>
      <c r="W85">
        <f t="shared" si="40"/>
        <v>4.4216967259338357E-30</v>
      </c>
      <c r="X85">
        <f t="shared" si="41"/>
        <v>4.0461283517797069E-30</v>
      </c>
      <c r="Y85">
        <f t="shared" si="42"/>
        <v>4.4216967259338357E-32</v>
      </c>
      <c r="Z85">
        <f t="shared" si="43"/>
        <v>3.3135140689479046E-31</v>
      </c>
      <c r="AB85">
        <f t="shared" si="44"/>
        <v>-0.18724342268568644</v>
      </c>
      <c r="AC85">
        <f t="shared" si="45"/>
        <v>-0.16718162739793432</v>
      </c>
      <c r="AE85">
        <f t="shared" si="28"/>
        <v>0</v>
      </c>
      <c r="AF85">
        <f t="shared" si="29"/>
        <v>0</v>
      </c>
      <c r="AG85">
        <f t="shared" si="29"/>
        <v>-8.2837851723697613E-30</v>
      </c>
      <c r="AH85">
        <f t="shared" si="30"/>
        <v>-2.0230641758898535E-25</v>
      </c>
      <c r="AI85">
        <f t="shared" si="31"/>
        <v>-2.0231470137415771E-25</v>
      </c>
      <c r="AJ85">
        <f t="shared" si="32"/>
        <v>-2.0061795287752121E-2</v>
      </c>
      <c r="AK85">
        <f t="shared" si="46"/>
        <v>-1.3107039587998052E-2</v>
      </c>
      <c r="AL85">
        <f t="shared" si="33"/>
        <v>-3.3168834875750175E-2</v>
      </c>
      <c r="AN85">
        <f t="shared" si="34"/>
        <v>0</v>
      </c>
      <c r="AO85">
        <f t="shared" si="34"/>
        <v>0</v>
      </c>
      <c r="AP85">
        <f t="shared" si="34"/>
        <v>-7.6269512177027848E-34</v>
      </c>
      <c r="AQ85">
        <f t="shared" si="34"/>
        <v>-1.8626523332907674E-29</v>
      </c>
      <c r="AR85">
        <f t="shared" si="34"/>
        <v>-1.8627286028029444E-29</v>
      </c>
      <c r="AS85">
        <f t="shared" si="34"/>
        <v>-1.8471064955859183E-6</v>
      </c>
      <c r="AT85">
        <f t="shared" si="34"/>
        <v>-1.2067762437828E-6</v>
      </c>
      <c r="AU85">
        <f t="shared" si="23"/>
        <v>-3.0538827393687184E-6</v>
      </c>
      <c r="AW85">
        <v>82</v>
      </c>
      <c r="AX85">
        <f>IF(Z85&gt;0, (R85*SUMPRODUCT(K85:$K$98, X85:$X$98)-K85*$AZ$3)/Z85, 0)</f>
        <v>-5.0454479419493531E+29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25</v>
      </c>
      <c r="R86">
        <f t="shared" si="26"/>
        <v>50000</v>
      </c>
      <c r="S86">
        <f t="shared" si="27"/>
        <v>-6.458526157881394E+30</v>
      </c>
      <c r="U86">
        <f t="shared" si="38"/>
        <v>0.92024934599999997</v>
      </c>
      <c r="V86">
        <f t="shared" si="39"/>
        <v>0.01</v>
      </c>
      <c r="W86">
        <f t="shared" si="40"/>
        <v>3.3135140689479046E-31</v>
      </c>
      <c r="X86">
        <f t="shared" si="41"/>
        <v>3.0492591549111078E-31</v>
      </c>
      <c r="Y86">
        <f t="shared" si="42"/>
        <v>3.3135140689479047E-33</v>
      </c>
      <c r="Z86">
        <f t="shared" si="43"/>
        <v>2.3111977334731776E-32</v>
      </c>
      <c r="AB86">
        <f t="shared" si="44"/>
        <v>-0.16718162739793432</v>
      </c>
      <c r="AC86">
        <f t="shared" si="45"/>
        <v>-0.14926931017672707</v>
      </c>
      <c r="AE86">
        <f t="shared" si="28"/>
        <v>0</v>
      </c>
      <c r="AF86">
        <f t="shared" si="29"/>
        <v>0</v>
      </c>
      <c r="AG86">
        <f t="shared" si="29"/>
        <v>-5.7779943336829436E-31</v>
      </c>
      <c r="AH86">
        <f t="shared" si="30"/>
        <v>-1.524629577455554E-26</v>
      </c>
      <c r="AI86">
        <f t="shared" si="31"/>
        <v>-1.5246873573988908E-26</v>
      </c>
      <c r="AJ86">
        <f t="shared" si="32"/>
        <v>-1.7912317221207258E-2</v>
      </c>
      <c r="AK86">
        <f t="shared" si="46"/>
        <v>-1.1702713917855405E-2</v>
      </c>
      <c r="AL86">
        <f t="shared" si="33"/>
        <v>-2.9615031139062664E-2</v>
      </c>
      <c r="AN86">
        <f t="shared" si="34"/>
        <v>0</v>
      </c>
      <c r="AO86">
        <f t="shared" si="34"/>
        <v>0</v>
      </c>
      <c r="AP86">
        <f t="shared" si="34"/>
        <v>-4.7498646023291628E-35</v>
      </c>
      <c r="AQ86">
        <f t="shared" si="34"/>
        <v>-1.2533387267973019E-30</v>
      </c>
      <c r="AR86">
        <f t="shared" si="34"/>
        <v>-1.2533862254433251E-30</v>
      </c>
      <c r="AS86">
        <f t="shared" si="34"/>
        <v>-1.4725019894658154E-6</v>
      </c>
      <c r="AT86">
        <f t="shared" si="34"/>
        <v>-9.6203463311766581E-7</v>
      </c>
      <c r="AU86">
        <f t="shared" si="23"/>
        <v>-2.4345366225834814E-6</v>
      </c>
      <c r="AW86">
        <v>83</v>
      </c>
      <c r="AX86">
        <f>IF(Z86&gt;0, (R86*SUMPRODUCT(K86:$K$98, X86:$X$98)-K86*$AZ$3)/Z86, 0)</f>
        <v>-6.458526157881394E+30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25</v>
      </c>
      <c r="R87">
        <f t="shared" si="26"/>
        <v>50000</v>
      </c>
      <c r="S87">
        <f t="shared" si="27"/>
        <v>-8.9315789292294275E+31</v>
      </c>
      <c r="U87">
        <f t="shared" si="38"/>
        <v>0.92543648599999995</v>
      </c>
      <c r="V87">
        <f t="shared" si="39"/>
        <v>0.01</v>
      </c>
      <c r="W87">
        <f t="shared" si="40"/>
        <v>2.3111977334731776E-32</v>
      </c>
      <c r="X87">
        <f t="shared" si="41"/>
        <v>2.1388667089165818E-32</v>
      </c>
      <c r="Y87">
        <f t="shared" si="42"/>
        <v>2.3111977334731775E-34</v>
      </c>
      <c r="Z87">
        <f t="shared" si="43"/>
        <v>1.4921904722186403E-33</v>
      </c>
      <c r="AB87">
        <f t="shared" si="44"/>
        <v>-0.14926931017672707</v>
      </c>
      <c r="AC87">
        <f t="shared" si="45"/>
        <v>-0.13327616980064916</v>
      </c>
      <c r="AE87">
        <f t="shared" si="28"/>
        <v>0</v>
      </c>
      <c r="AF87">
        <f t="shared" si="29"/>
        <v>0</v>
      </c>
      <c r="AG87">
        <f t="shared" si="29"/>
        <v>-3.730476180546601E-32</v>
      </c>
      <c r="AH87">
        <f t="shared" si="30"/>
        <v>-1.0694333544582909E-27</v>
      </c>
      <c r="AI87">
        <f t="shared" si="31"/>
        <v>-1.0694706592200964E-27</v>
      </c>
      <c r="AJ87">
        <f t="shared" si="32"/>
        <v>-1.5993140376077908E-2</v>
      </c>
      <c r="AK87">
        <f t="shared" si="46"/>
        <v>-1.0448851712370895E-2</v>
      </c>
      <c r="AL87">
        <f t="shared" si="33"/>
        <v>-2.6441992088448801E-2</v>
      </c>
      <c r="AN87">
        <f t="shared" si="34"/>
        <v>0</v>
      </c>
      <c r="AO87">
        <f t="shared" si="34"/>
        <v>0</v>
      </c>
      <c r="AP87">
        <f t="shared" si="34"/>
        <v>-2.7381066942016421E-36</v>
      </c>
      <c r="AQ87">
        <f t="shared" si="34"/>
        <v>-7.8494607259915854E-32</v>
      </c>
      <c r="AR87">
        <f t="shared" si="34"/>
        <v>-7.8497345366610049E-32</v>
      </c>
      <c r="AS87">
        <f t="shared" si="34"/>
        <v>-1.1738695706838451E-6</v>
      </c>
      <c r="AT87">
        <f t="shared" si="34"/>
        <v>-7.6692811951344517E-7</v>
      </c>
      <c r="AU87">
        <f t="shared" si="23"/>
        <v>-1.9407976901972901E-6</v>
      </c>
      <c r="AW87">
        <v>84</v>
      </c>
      <c r="AX87">
        <f>IF(Z87&gt;0, (R87*SUMPRODUCT(K87:$K$98, X87:$X$98)-K87*$AZ$3)/Z87, 0)</f>
        <v>-8.9315789292294275E+31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25</v>
      </c>
      <c r="R88">
        <f t="shared" si="26"/>
        <v>50000</v>
      </c>
      <c r="S88">
        <f t="shared" si="27"/>
        <v>-1.3430634733014333E+33</v>
      </c>
      <c r="U88">
        <f t="shared" si="38"/>
        <v>0.93062362499999995</v>
      </c>
      <c r="V88">
        <f t="shared" si="39"/>
        <v>0.01</v>
      </c>
      <c r="W88">
        <f t="shared" si="40"/>
        <v>1.4921904722186403E-33</v>
      </c>
      <c r="X88">
        <f t="shared" si="41"/>
        <v>1.3886677064465728E-33</v>
      </c>
      <c r="Y88">
        <f t="shared" si="42"/>
        <v>1.4921904722186403E-35</v>
      </c>
      <c r="Z88">
        <f t="shared" si="43"/>
        <v>8.860086104988113E-35</v>
      </c>
      <c r="AB88">
        <f t="shared" si="44"/>
        <v>-0.13327616980064916</v>
      </c>
      <c r="AC88">
        <f t="shared" si="45"/>
        <v>-0.11899658017915103</v>
      </c>
      <c r="AE88">
        <f t="shared" si="28"/>
        <v>0</v>
      </c>
      <c r="AF88">
        <f t="shared" si="29"/>
        <v>0</v>
      </c>
      <c r="AG88">
        <f t="shared" si="29"/>
        <v>-2.2150215262470284E-33</v>
      </c>
      <c r="AH88">
        <f t="shared" si="30"/>
        <v>-6.9433385322328637E-29</v>
      </c>
      <c r="AI88">
        <f t="shared" si="31"/>
        <v>-6.943560034385488E-29</v>
      </c>
      <c r="AJ88">
        <f t="shared" si="32"/>
        <v>-1.4279589621498126E-2</v>
      </c>
      <c r="AK88">
        <f t="shared" si="46"/>
        <v>-9.3293318860454416E-3</v>
      </c>
      <c r="AL88">
        <f t="shared" si="33"/>
        <v>-2.3608921507543568E-2</v>
      </c>
      <c r="AN88">
        <f t="shared" si="34"/>
        <v>0</v>
      </c>
      <c r="AO88">
        <f t="shared" si="34"/>
        <v>0</v>
      </c>
      <c r="AP88">
        <f t="shared" si="34"/>
        <v>-1.4515968737939922E-37</v>
      </c>
      <c r="AQ88">
        <f t="shared" si="34"/>
        <v>-4.5502621024905325E-33</v>
      </c>
      <c r="AR88">
        <f t="shared" si="34"/>
        <v>-4.5504072621779116E-33</v>
      </c>
      <c r="AS88">
        <f t="shared" si="34"/>
        <v>-9.3580163479260568E-7</v>
      </c>
      <c r="AT88">
        <f t="shared" si="34"/>
        <v>-6.113904013978356E-7</v>
      </c>
      <c r="AU88">
        <f t="shared" si="23"/>
        <v>-1.5471920361904413E-6</v>
      </c>
      <c r="AW88">
        <v>85</v>
      </c>
      <c r="AX88">
        <f>IF(Z88&gt;0, (R88*SUMPRODUCT(K88:$K$98, X88:$X$98)-K88*$AZ$3)/Z88, 0)</f>
        <v>-1.3430634733014333E+33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8.860086104988113E-35</v>
      </c>
      <c r="X89">
        <f t="shared" si="41"/>
        <v>8.860086104988113E-35</v>
      </c>
      <c r="Y89">
        <f t="shared" si="42"/>
        <v>8.8600861049881135E-37</v>
      </c>
      <c r="Z89">
        <f t="shared" si="43"/>
        <v>0</v>
      </c>
      <c r="AB89">
        <f t="shared" si="44"/>
        <v>-0.11899658017915103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-4.4300430524940567E-30</v>
      </c>
      <c r="AI89">
        <f t="shared" si="31"/>
        <v>-4.4300430524940567E-30</v>
      </c>
      <c r="AJ89">
        <f t="shared" si="32"/>
        <v>-0.11899658017915103</v>
      </c>
      <c r="AK89">
        <f t="shared" si="46"/>
        <v>-8.3297606125405724E-3</v>
      </c>
      <c r="AL89">
        <f t="shared" si="33"/>
        <v>-0.12732634079169161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-2.5921372746321288E-34</v>
      </c>
      <c r="AR89">
        <f t="shared" si="34"/>
        <v>-2.5921372746321288E-34</v>
      </c>
      <c r="AS89">
        <f t="shared" si="34"/>
        <v>-6.9628097826830768E-6</v>
      </c>
      <c r="AT89">
        <f t="shared" si="34"/>
        <v>-4.8739668478781531E-7</v>
      </c>
      <c r="AU89">
        <f t="shared" si="23"/>
        <v>-7.450206467470892E-6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2739.4533201506956</v>
      </c>
      <c r="AO91" s="8">
        <f t="shared" ref="AO91:AU91" si="49">SUM(AO3:AO89)</f>
        <v>-273.9453320150696</v>
      </c>
      <c r="AP91" s="8">
        <f t="shared" si="49"/>
        <v>-1682.9272603730044</v>
      </c>
      <c r="AQ91" s="8">
        <f t="shared" si="49"/>
        <v>-1815.7932922360842</v>
      </c>
      <c r="AR91" s="8">
        <f t="shared" si="49"/>
        <v>-1033.2125644734635</v>
      </c>
      <c r="AS91" s="8">
        <f t="shared" si="49"/>
        <v>-519.4766128718544</v>
      </c>
      <c r="AT91" s="8">
        <f t="shared" si="49"/>
        <v>303.02802417524833</v>
      </c>
      <c r="AU91" s="8">
        <f t="shared" si="49"/>
        <v>-1249.6611531700696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6455.6767048894053</v>
      </c>
      <c r="K3">
        <v>1</v>
      </c>
      <c r="L3" s="2">
        <v>0</v>
      </c>
      <c r="O3">
        <f>$C$3</f>
        <v>6455.6767048894053</v>
      </c>
      <c r="P3">
        <f>O3*C5</f>
        <v>645.56767048894062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6455.6767048894053</v>
      </c>
      <c r="AF3">
        <f t="shared" ref="AF3:AG34" si="3">-$Z3*P3</f>
        <v>-645.56767048894062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4287.676447400464</v>
      </c>
      <c r="AJ3">
        <f t="shared" ref="AJ3:AJ66" si="6">AB3-AC3</f>
        <v>0</v>
      </c>
      <c r="AL3">
        <f t="shared" ref="AL3:AL66" si="7">SUM(AI3:AK3)</f>
        <v>4287.676447400464</v>
      </c>
      <c r="AN3">
        <f t="shared" ref="AN3:AU34" si="8">AE3*$K3</f>
        <v>6455.6767048894053</v>
      </c>
      <c r="AO3">
        <f t="shared" si="8"/>
        <v>-645.56767048894062</v>
      </c>
      <c r="AP3">
        <f t="shared" si="8"/>
        <v>-1522.432587</v>
      </c>
      <c r="AQ3">
        <f t="shared" si="8"/>
        <v>0</v>
      </c>
      <c r="AR3">
        <f t="shared" si="8"/>
        <v>4287.676447400464</v>
      </c>
      <c r="AS3">
        <f t="shared" si="8"/>
        <v>0</v>
      </c>
      <c r="AT3">
        <f t="shared" si="8"/>
        <v>0</v>
      </c>
      <c r="AU3">
        <f t="shared" si="8"/>
        <v>4287.676447400464</v>
      </c>
      <c r="AW3">
        <v>0</v>
      </c>
      <c r="AX3">
        <f>IF(Z3&gt;0, (R3*SUMPRODUCT(K3:$K$98, X3:$X$98)-K3*$AZ$3)/Z3, 0)</f>
        <v>0</v>
      </c>
      <c r="AZ3">
        <f>C6*ABS(SUMPRODUCT(X4:X79, K4:K79))/1</f>
        <v>4800.1368534854091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50000</v>
      </c>
      <c r="S4">
        <f t="shared" si="1"/>
        <v>520.7255018571127</v>
      </c>
      <c r="U4">
        <f t="shared" ref="U4:U67" si="12">M4</f>
        <v>2.3387939999999999E-3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2.3387939999999999E-3</v>
      </c>
      <c r="Y4">
        <f t="shared" ref="Y4:Y67" si="16">V4*W4</f>
        <v>0.01</v>
      </c>
      <c r="Z4">
        <f t="shared" ref="Z4:Z67" si="17">MAX(0, W4-X4-Y4)</f>
        <v>0.98766120599999996</v>
      </c>
      <c r="AB4">
        <f t="shared" ref="AB4:AB67" si="18">AC3</f>
        <v>0</v>
      </c>
      <c r="AC4">
        <f t="shared" ref="AC4:AC67" si="19">S4*Z4</f>
        <v>514.30037715915114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-514.30037715915114</v>
      </c>
      <c r="AK4">
        <f t="shared" ref="AK4:AK67" si="20">G4*SUM(AB4:AB4, AE4:AF4)</f>
        <v>0</v>
      </c>
      <c r="AL4">
        <f t="shared" si="7"/>
        <v>-631.24007715915116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-104.41044642857142</v>
      </c>
      <c r="AR4">
        <f t="shared" si="8"/>
        <v>-104.41044642857142</v>
      </c>
      <c r="AS4">
        <f t="shared" si="8"/>
        <v>-459.19676532067064</v>
      </c>
      <c r="AT4">
        <f t="shared" si="8"/>
        <v>0</v>
      </c>
      <c r="AU4">
        <f t="shared" si="8"/>
        <v>-563.60721174924208</v>
      </c>
      <c r="AW4">
        <v>1</v>
      </c>
      <c r="AX4">
        <f>IF(Z4&gt;0, (R4*SUMPRODUCT(K4:$K$98, X4:$X$98)-K4*$AZ$3)/Z4, 0)</f>
        <v>520.7255018571127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2.4879479999999998E-3</v>
      </c>
      <c r="Q5" s="4">
        <f t="shared" ref="Q5:Q68" si="22">$C$8</f>
        <v>25</v>
      </c>
      <c r="R5">
        <f t="shared" si="0"/>
        <v>50000</v>
      </c>
      <c r="S5">
        <f t="shared" si="1"/>
        <v>891.07180394721581</v>
      </c>
      <c r="U5">
        <f t="shared" si="12"/>
        <v>2.4879479999999998E-3</v>
      </c>
      <c r="V5">
        <f t="shared" si="13"/>
        <v>0.01</v>
      </c>
      <c r="W5">
        <f t="shared" si="14"/>
        <v>0.98766120599999996</v>
      </c>
      <c r="X5">
        <f t="shared" si="15"/>
        <v>2.4572497221452879E-3</v>
      </c>
      <c r="Y5">
        <f t="shared" si="16"/>
        <v>9.8766120599999997E-3</v>
      </c>
      <c r="Z5">
        <f t="shared" si="17"/>
        <v>0.97532734421785461</v>
      </c>
      <c r="AB5">
        <f t="shared" si="18"/>
        <v>514.30037715915114</v>
      </c>
      <c r="AC5">
        <f t="shared" si="19"/>
        <v>869.08669605125078</v>
      </c>
      <c r="AE5">
        <f t="shared" si="2"/>
        <v>0</v>
      </c>
      <c r="AF5">
        <f t="shared" si="3"/>
        <v>0</v>
      </c>
      <c r="AG5">
        <f t="shared" si="3"/>
        <v>-24.383183605446366</v>
      </c>
      <c r="AH5">
        <f t="shared" si="4"/>
        <v>-122.86248610726439</v>
      </c>
      <c r="AI5">
        <f t="shared" si="5"/>
        <v>-147.24566971271076</v>
      </c>
      <c r="AJ5">
        <f t="shared" si="6"/>
        <v>-354.78631889209964</v>
      </c>
      <c r="AK5">
        <f t="shared" si="20"/>
        <v>36.001026401140585</v>
      </c>
      <c r="AL5">
        <f t="shared" si="7"/>
        <v>-466.03096220366984</v>
      </c>
      <c r="AN5">
        <f t="shared" si="8"/>
        <v>0</v>
      </c>
      <c r="AO5">
        <f t="shared" si="8"/>
        <v>0</v>
      </c>
      <c r="AP5">
        <f t="shared" si="8"/>
        <v>-19.438124685464256</v>
      </c>
      <c r="AQ5">
        <f t="shared" si="8"/>
        <v>-97.945221705408457</v>
      </c>
      <c r="AR5">
        <f t="shared" si="8"/>
        <v>-117.38334639087273</v>
      </c>
      <c r="AS5">
        <f t="shared" si="8"/>
        <v>-282.83348125964574</v>
      </c>
      <c r="AT5">
        <f t="shared" si="8"/>
        <v>28.699797832541918</v>
      </c>
      <c r="AU5">
        <f t="shared" si="8"/>
        <v>-371.51702981797655</v>
      </c>
      <c r="AW5">
        <v>2</v>
      </c>
      <c r="AX5">
        <f>IF(Z5&gt;0, (R5*SUMPRODUCT(K5:$K$98, X5:$X$98)-K5*$AZ$3)/Z5, 0)</f>
        <v>891.07180394721581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2.6637029999999999E-3</v>
      </c>
      <c r="Q6" s="4">
        <f t="shared" si="22"/>
        <v>25</v>
      </c>
      <c r="R6">
        <f t="shared" si="0"/>
        <v>50000</v>
      </c>
      <c r="S6">
        <f t="shared" si="1"/>
        <v>1226.550275197613</v>
      </c>
      <c r="U6">
        <f t="shared" si="12"/>
        <v>2.6637029999999999E-3</v>
      </c>
      <c r="V6">
        <f t="shared" si="13"/>
        <v>0.01</v>
      </c>
      <c r="W6">
        <f t="shared" si="14"/>
        <v>0.97532734421785461</v>
      </c>
      <c r="X6">
        <f t="shared" si="15"/>
        <v>2.5979823727751319E-3</v>
      </c>
      <c r="Y6">
        <f t="shared" si="16"/>
        <v>9.7532734421785471E-3</v>
      </c>
      <c r="Z6">
        <f t="shared" si="17"/>
        <v>0.96297608840290094</v>
      </c>
      <c r="AB6">
        <f t="shared" si="18"/>
        <v>869.08669605125078</v>
      </c>
      <c r="AC6">
        <f t="shared" si="19"/>
        <v>1181.138586239299</v>
      </c>
      <c r="AE6">
        <f t="shared" si="2"/>
        <v>0</v>
      </c>
      <c r="AF6">
        <f t="shared" si="3"/>
        <v>0</v>
      </c>
      <c r="AG6">
        <f t="shared" si="3"/>
        <v>-24.074402210072524</v>
      </c>
      <c r="AH6">
        <f t="shared" si="4"/>
        <v>-129.89911863875659</v>
      </c>
      <c r="AI6">
        <f t="shared" si="5"/>
        <v>-153.97352084882911</v>
      </c>
      <c r="AJ6">
        <f t="shared" si="6"/>
        <v>-312.05189018804822</v>
      </c>
      <c r="AK6">
        <f t="shared" si="20"/>
        <v>60.836068723587559</v>
      </c>
      <c r="AL6">
        <f t="shared" si="7"/>
        <v>-405.18934231328979</v>
      </c>
      <c r="AN6">
        <f t="shared" si="8"/>
        <v>0</v>
      </c>
      <c r="AO6">
        <f t="shared" si="8"/>
        <v>0</v>
      </c>
      <c r="AP6">
        <f t="shared" si="8"/>
        <v>-17.13568397104515</v>
      </c>
      <c r="AQ6">
        <f t="shared" si="8"/>
        <v>-92.459626855437833</v>
      </c>
      <c r="AR6">
        <f t="shared" si="8"/>
        <v>-109.59531082648299</v>
      </c>
      <c r="AS6">
        <f t="shared" si="8"/>
        <v>-222.11237172869227</v>
      </c>
      <c r="AT6">
        <f t="shared" si="8"/>
        <v>43.301912072068852</v>
      </c>
      <c r="AU6">
        <f t="shared" si="8"/>
        <v>-288.40577048310644</v>
      </c>
      <c r="AW6">
        <v>3</v>
      </c>
      <c r="AX6">
        <f>IF(Z6&gt;0, (R6*SUMPRODUCT(K6:$K$98, X6:$X$98)-K6*$AZ$3)/Z6, 0)</f>
        <v>1226.550275197613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2.8651079999999999E-3</v>
      </c>
      <c r="Q7" s="4">
        <f t="shared" si="22"/>
        <v>25</v>
      </c>
      <c r="R7">
        <f t="shared" si="0"/>
        <v>50000</v>
      </c>
      <c r="S7">
        <f t="shared" si="1"/>
        <v>1530.3673990204061</v>
      </c>
      <c r="U7">
        <f t="shared" si="12"/>
        <v>2.8651079999999999E-3</v>
      </c>
      <c r="V7">
        <f t="shared" si="13"/>
        <v>0.01</v>
      </c>
      <c r="W7">
        <f t="shared" si="14"/>
        <v>0.96297608840290094</v>
      </c>
      <c r="X7">
        <f t="shared" si="15"/>
        <v>2.7590304946918586E-3</v>
      </c>
      <c r="Y7">
        <f t="shared" si="16"/>
        <v>9.6297608840290091E-3</v>
      </c>
      <c r="Z7">
        <f t="shared" si="17"/>
        <v>0.9505872970241801</v>
      </c>
      <c r="AB7">
        <f t="shared" si="18"/>
        <v>1181.138586239299</v>
      </c>
      <c r="AC7">
        <f t="shared" si="19"/>
        <v>1454.7478092887327</v>
      </c>
      <c r="AE7">
        <f t="shared" si="2"/>
        <v>0</v>
      </c>
      <c r="AF7">
        <f t="shared" si="3"/>
        <v>0</v>
      </c>
      <c r="AG7">
        <f t="shared" si="3"/>
        <v>-23.764682425604502</v>
      </c>
      <c r="AH7">
        <f t="shared" si="4"/>
        <v>-137.95152473459294</v>
      </c>
      <c r="AI7">
        <f t="shared" si="5"/>
        <v>-161.71620716019743</v>
      </c>
      <c r="AJ7">
        <f t="shared" si="6"/>
        <v>-273.60922304943369</v>
      </c>
      <c r="AK7">
        <f t="shared" si="20"/>
        <v>82.679701036750942</v>
      </c>
      <c r="AL7">
        <f t="shared" si="7"/>
        <v>-352.64572917288018</v>
      </c>
      <c r="AN7">
        <f t="shared" si="8"/>
        <v>0</v>
      </c>
      <c r="AO7">
        <f t="shared" si="8"/>
        <v>0</v>
      </c>
      <c r="AP7">
        <f t="shared" si="8"/>
        <v>-15.102885309021236</v>
      </c>
      <c r="AQ7">
        <f t="shared" si="8"/>
        <v>-87.670687912345045</v>
      </c>
      <c r="AR7">
        <f t="shared" si="8"/>
        <v>-102.77357322136628</v>
      </c>
      <c r="AS7">
        <f t="shared" si="8"/>
        <v>-173.88360766621494</v>
      </c>
      <c r="AT7">
        <f t="shared" si="8"/>
        <v>52.544444725961888</v>
      </c>
      <c r="AU7">
        <f t="shared" si="8"/>
        <v>-224.11273616161935</v>
      </c>
      <c r="AW7">
        <v>4</v>
      </c>
      <c r="AX7">
        <f>IF(Z7&gt;0, (R7*SUMPRODUCT(K7:$K$98, X7:$X$98)-K7*$AZ$3)/Z7, 0)</f>
        <v>1530.3673990204061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4.466869E-3</v>
      </c>
      <c r="Q8" s="4">
        <f t="shared" si="22"/>
        <v>25</v>
      </c>
      <c r="R8">
        <f t="shared" si="0"/>
        <v>50000</v>
      </c>
      <c r="S8">
        <f t="shared" si="1"/>
        <v>1808.1346355850153</v>
      </c>
      <c r="U8">
        <f t="shared" si="12"/>
        <v>4.466869E-3</v>
      </c>
      <c r="V8">
        <f t="shared" si="13"/>
        <v>0.01</v>
      </c>
      <c r="W8">
        <f t="shared" si="14"/>
        <v>0.9505872970241801</v>
      </c>
      <c r="X8">
        <f t="shared" si="15"/>
        <v>4.2461489288711024E-3</v>
      </c>
      <c r="Y8">
        <f t="shared" si="16"/>
        <v>9.5058729702418004E-3</v>
      </c>
      <c r="Z8">
        <f t="shared" si="17"/>
        <v>0.93683527512506726</v>
      </c>
      <c r="AB8">
        <f t="shared" si="18"/>
        <v>1454.7478092887327</v>
      </c>
      <c r="AC8">
        <f t="shared" si="19"/>
        <v>1693.924308791451</v>
      </c>
      <c r="AE8">
        <f t="shared" si="2"/>
        <v>0</v>
      </c>
      <c r="AF8">
        <f t="shared" si="3"/>
        <v>0</v>
      </c>
      <c r="AG8">
        <f t="shared" si="3"/>
        <v>-23.420881878126682</v>
      </c>
      <c r="AH8">
        <f t="shared" si="4"/>
        <v>-212.30744644355511</v>
      </c>
      <c r="AI8">
        <f t="shared" si="5"/>
        <v>-235.7283283216818</v>
      </c>
      <c r="AJ8">
        <f t="shared" si="6"/>
        <v>-239.17649950271834</v>
      </c>
      <c r="AK8">
        <f t="shared" si="20"/>
        <v>101.83234665021129</v>
      </c>
      <c r="AL8">
        <f t="shared" si="7"/>
        <v>-373.07248117418885</v>
      </c>
      <c r="AN8">
        <f t="shared" si="8"/>
        <v>0</v>
      </c>
      <c r="AO8">
        <f t="shared" si="8"/>
        <v>0</v>
      </c>
      <c r="AP8">
        <f t="shared" si="8"/>
        <v>-13.289637362262146</v>
      </c>
      <c r="AQ8">
        <f t="shared" si="8"/>
        <v>-120.4689467811114</v>
      </c>
      <c r="AR8">
        <f t="shared" si="8"/>
        <v>-133.75858414337355</v>
      </c>
      <c r="AS8">
        <f t="shared" si="8"/>
        <v>-135.71516907460861</v>
      </c>
      <c r="AT8">
        <f t="shared" si="8"/>
        <v>57.782408270175829</v>
      </c>
      <c r="AU8">
        <f t="shared" si="8"/>
        <v>-211.6913449478063</v>
      </c>
      <c r="AW8">
        <v>5</v>
      </c>
      <c r="AX8">
        <f>IF(Z8&gt;0, (R8*SUMPRODUCT(K8:$K$98, X8:$X$98)-K8*$AZ$3)/Z8, 0)</f>
        <v>1808.1346355850153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6.2254789999999999E-3</v>
      </c>
      <c r="Q9" s="4">
        <f t="shared" si="22"/>
        <v>25</v>
      </c>
      <c r="R9">
        <f t="shared" si="0"/>
        <v>50000</v>
      </c>
      <c r="S9">
        <f t="shared" si="1"/>
        <v>2023.8856679902972</v>
      </c>
      <c r="U9">
        <f t="shared" si="12"/>
        <v>6.2254789999999999E-3</v>
      </c>
      <c r="V9">
        <f t="shared" si="13"/>
        <v>0.01</v>
      </c>
      <c r="W9">
        <f t="shared" si="14"/>
        <v>0.93683527512506726</v>
      </c>
      <c r="X9">
        <f t="shared" si="15"/>
        <v>5.8322483317503285E-3</v>
      </c>
      <c r="Y9">
        <f t="shared" si="16"/>
        <v>9.3683527512506727E-3</v>
      </c>
      <c r="Z9">
        <f t="shared" si="17"/>
        <v>0.92163467404206623</v>
      </c>
      <c r="AB9">
        <f t="shared" si="18"/>
        <v>1693.924308791451</v>
      </c>
      <c r="AC9">
        <f t="shared" si="19"/>
        <v>1865.2832079166469</v>
      </c>
      <c r="AE9">
        <f t="shared" si="2"/>
        <v>0</v>
      </c>
      <c r="AF9">
        <f t="shared" si="3"/>
        <v>0</v>
      </c>
      <c r="AG9">
        <f t="shared" si="3"/>
        <v>-23.040866851051657</v>
      </c>
      <c r="AH9">
        <f t="shared" si="4"/>
        <v>-291.61241658751641</v>
      </c>
      <c r="AI9">
        <f t="shared" si="5"/>
        <v>-314.65328343856805</v>
      </c>
      <c r="AJ9">
        <f t="shared" si="6"/>
        <v>-171.35889912519588</v>
      </c>
      <c r="AK9">
        <f t="shared" si="20"/>
        <v>118.57470161540158</v>
      </c>
      <c r="AL9">
        <f t="shared" si="7"/>
        <v>-367.43748094836235</v>
      </c>
      <c r="AN9">
        <f t="shared" si="8"/>
        <v>0</v>
      </c>
      <c r="AO9">
        <f t="shared" si="8"/>
        <v>0</v>
      </c>
      <c r="AP9">
        <f t="shared" si="8"/>
        <v>-11.673220205645666</v>
      </c>
      <c r="AQ9">
        <f t="shared" si="8"/>
        <v>-147.73992556496137</v>
      </c>
      <c r="AR9">
        <f t="shared" si="8"/>
        <v>-159.41314577060703</v>
      </c>
      <c r="AS9">
        <f t="shared" si="8"/>
        <v>-86.815751187509406</v>
      </c>
      <c r="AT9">
        <f t="shared" si="8"/>
        <v>60.073634022677176</v>
      </c>
      <c r="AU9">
        <f t="shared" si="8"/>
        <v>-186.15526293543925</v>
      </c>
      <c r="AW9">
        <v>6</v>
      </c>
      <c r="AX9">
        <f>IF(Z9&gt;0, (R9*SUMPRODUCT(K9:$K$98, X9:$X$98)-K9*$AZ$3)/Z9, 0)</f>
        <v>2023.8856679902972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8.1133709999999994E-3</v>
      </c>
      <c r="Q10" s="4">
        <f t="shared" si="22"/>
        <v>25</v>
      </c>
      <c r="R10">
        <f t="shared" si="0"/>
        <v>50000</v>
      </c>
      <c r="S10">
        <f t="shared" si="1"/>
        <v>2185.8931980448169</v>
      </c>
      <c r="U10">
        <f t="shared" si="12"/>
        <v>8.1133709999999994E-3</v>
      </c>
      <c r="V10">
        <f t="shared" si="13"/>
        <v>0.01</v>
      </c>
      <c r="W10">
        <f t="shared" si="14"/>
        <v>0.92163467404206623</v>
      </c>
      <c r="X10">
        <f t="shared" si="15"/>
        <v>7.4775640369673527E-3</v>
      </c>
      <c r="Y10">
        <f t="shared" si="16"/>
        <v>9.2163467404206625E-3</v>
      </c>
      <c r="Z10">
        <f t="shared" si="17"/>
        <v>0.90494076326467821</v>
      </c>
      <c r="AB10">
        <f t="shared" si="18"/>
        <v>1865.2832079166469</v>
      </c>
      <c r="AC10">
        <f t="shared" si="19"/>
        <v>1978.1038590537451</v>
      </c>
      <c r="AE10">
        <f t="shared" si="2"/>
        <v>0</v>
      </c>
      <c r="AF10">
        <f t="shared" si="3"/>
        <v>0</v>
      </c>
      <c r="AG10">
        <f t="shared" si="3"/>
        <v>-22.623519081616955</v>
      </c>
      <c r="AH10">
        <f t="shared" si="4"/>
        <v>-373.87820184836761</v>
      </c>
      <c r="AI10">
        <f t="shared" si="5"/>
        <v>-396.50172092998457</v>
      </c>
      <c r="AJ10">
        <f t="shared" si="6"/>
        <v>-112.82065113709814</v>
      </c>
      <c r="AK10">
        <f t="shared" si="20"/>
        <v>130.56982455416531</v>
      </c>
      <c r="AL10">
        <f t="shared" si="7"/>
        <v>-378.75254751291743</v>
      </c>
      <c r="AN10">
        <f t="shared" si="8"/>
        <v>0</v>
      </c>
      <c r="AO10">
        <f t="shared" si="8"/>
        <v>0</v>
      </c>
      <c r="AP10">
        <f t="shared" si="8"/>
        <v>-10.233731104728667</v>
      </c>
      <c r="AQ10">
        <f t="shared" si="8"/>
        <v>-169.12351123767777</v>
      </c>
      <c r="AR10">
        <f t="shared" si="8"/>
        <v>-179.35724234240647</v>
      </c>
      <c r="AS10">
        <f t="shared" si="8"/>
        <v>-51.034333015663748</v>
      </c>
      <c r="AT10">
        <f t="shared" si="8"/>
        <v>59.063157683752536</v>
      </c>
      <c r="AU10">
        <f t="shared" si="8"/>
        <v>-171.32841767431768</v>
      </c>
      <c r="AW10">
        <v>7</v>
      </c>
      <c r="AX10">
        <f>IF(Z10&gt;0, (R10*SUMPRODUCT(K10:$K$98, X10:$X$98)-K10*$AZ$3)/Z10, 0)</f>
        <v>2185.8931980448169</v>
      </c>
    </row>
    <row r="11" spans="1:52" x14ac:dyDescent="0.25">
      <c r="A11" t="s">
        <v>33</v>
      </c>
      <c r="C11" s="12">
        <f>AU81</f>
        <v>-1154.0690535105944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1.0286442999999999E-2</v>
      </c>
      <c r="Q11" s="4">
        <f t="shared" si="22"/>
        <v>25</v>
      </c>
      <c r="R11">
        <f t="shared" si="0"/>
        <v>50000</v>
      </c>
      <c r="S11">
        <f t="shared" si="1"/>
        <v>2302.8011278087502</v>
      </c>
      <c r="U11">
        <f t="shared" si="12"/>
        <v>1.0286442999999999E-2</v>
      </c>
      <c r="V11">
        <f t="shared" si="13"/>
        <v>0.01</v>
      </c>
      <c r="W11">
        <f t="shared" si="14"/>
        <v>0.90494076326467821</v>
      </c>
      <c r="X11">
        <f t="shared" si="15"/>
        <v>9.3086215796986064E-3</v>
      </c>
      <c r="Y11">
        <f t="shared" si="16"/>
        <v>9.0494076326467828E-3</v>
      </c>
      <c r="Z11">
        <f t="shared" si="17"/>
        <v>0.88658273405233279</v>
      </c>
      <c r="AB11">
        <f t="shared" si="18"/>
        <v>1978.1038590537451</v>
      </c>
      <c r="AC11">
        <f t="shared" si="19"/>
        <v>2041.6237198714771</v>
      </c>
      <c r="AE11">
        <f t="shared" si="2"/>
        <v>0</v>
      </c>
      <c r="AF11">
        <f t="shared" si="3"/>
        <v>0</v>
      </c>
      <c r="AG11">
        <f t="shared" si="3"/>
        <v>-22.164568351308318</v>
      </c>
      <c r="AH11">
        <f t="shared" si="4"/>
        <v>-465.43107898493031</v>
      </c>
      <c r="AI11">
        <f t="shared" si="5"/>
        <v>-487.59564733623864</v>
      </c>
      <c r="AJ11">
        <f t="shared" si="6"/>
        <v>-63.519860817732024</v>
      </c>
      <c r="AK11">
        <f t="shared" si="20"/>
        <v>138.46727013376216</v>
      </c>
      <c r="AL11">
        <f t="shared" si="7"/>
        <v>-412.64823802020857</v>
      </c>
      <c r="AN11">
        <f t="shared" si="8"/>
        <v>0</v>
      </c>
      <c r="AO11">
        <f t="shared" si="8"/>
        <v>0</v>
      </c>
      <c r="AP11">
        <f t="shared" si="8"/>
        <v>-8.9518974124957698</v>
      </c>
      <c r="AQ11">
        <f t="shared" si="8"/>
        <v>-187.9798065823544</v>
      </c>
      <c r="AR11">
        <f t="shared" si="8"/>
        <v>-196.93170399485018</v>
      </c>
      <c r="AS11">
        <f t="shared" si="8"/>
        <v>-25.654606427865865</v>
      </c>
      <c r="AT11">
        <f t="shared" si="8"/>
        <v>55.924608031115163</v>
      </c>
      <c r="AU11">
        <f t="shared" si="8"/>
        <v>-166.6617023916009</v>
      </c>
      <c r="AW11">
        <v>8</v>
      </c>
      <c r="AX11">
        <f>IF(Z11&gt;0, (R11*SUMPRODUCT(K11:$K$98, X11:$X$98)-K11*$AZ$3)/Z11, 0)</f>
        <v>2302.8011278087502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1.2759904000000001E-2</v>
      </c>
      <c r="Q12" s="4">
        <f t="shared" si="22"/>
        <v>25</v>
      </c>
      <c r="R12">
        <f t="shared" si="0"/>
        <v>50000</v>
      </c>
      <c r="S12">
        <f t="shared" si="1"/>
        <v>2379.21425006653</v>
      </c>
      <c r="U12">
        <f t="shared" si="12"/>
        <v>1.2759904000000001E-2</v>
      </c>
      <c r="V12">
        <f t="shared" si="13"/>
        <v>0.01</v>
      </c>
      <c r="W12">
        <f t="shared" si="14"/>
        <v>0.88658273405233279</v>
      </c>
      <c r="X12">
        <f t="shared" si="15"/>
        <v>1.1312710574565298E-2</v>
      </c>
      <c r="Y12">
        <f t="shared" si="16"/>
        <v>8.865827340523328E-3</v>
      </c>
      <c r="Z12">
        <f t="shared" si="17"/>
        <v>0.86640419613724418</v>
      </c>
      <c r="AB12">
        <f t="shared" si="18"/>
        <v>2041.6237198714771</v>
      </c>
      <c r="AC12">
        <f t="shared" si="19"/>
        <v>2061.361209767168</v>
      </c>
      <c r="AE12">
        <f t="shared" si="2"/>
        <v>0</v>
      </c>
      <c r="AF12">
        <f t="shared" si="3"/>
        <v>0</v>
      </c>
      <c r="AG12">
        <f t="shared" si="3"/>
        <v>-21.660104903431105</v>
      </c>
      <c r="AH12">
        <f t="shared" si="4"/>
        <v>-565.63552872826494</v>
      </c>
      <c r="AI12">
        <f t="shared" si="5"/>
        <v>-587.29563363169609</v>
      </c>
      <c r="AJ12">
        <f t="shared" si="6"/>
        <v>-19.737489895690942</v>
      </c>
      <c r="AK12">
        <f t="shared" si="20"/>
        <v>142.91366039100342</v>
      </c>
      <c r="AL12">
        <f t="shared" si="7"/>
        <v>-464.11946313638362</v>
      </c>
      <c r="AN12">
        <f t="shared" si="8"/>
        <v>0</v>
      </c>
      <c r="AO12">
        <f t="shared" si="8"/>
        <v>0</v>
      </c>
      <c r="AP12">
        <f t="shared" si="8"/>
        <v>-7.810850970329926</v>
      </c>
      <c r="AQ12">
        <f t="shared" si="8"/>
        <v>-203.97384214516862</v>
      </c>
      <c r="AR12">
        <f t="shared" si="8"/>
        <v>-211.78469311549856</v>
      </c>
      <c r="AS12">
        <f t="shared" si="8"/>
        <v>-7.1175367243587857</v>
      </c>
      <c r="AT12">
        <f t="shared" si="8"/>
        <v>51.536098643808728</v>
      </c>
      <c r="AU12">
        <f t="shared" si="8"/>
        <v>-167.36613119604863</v>
      </c>
      <c r="AW12">
        <v>9</v>
      </c>
      <c r="AX12">
        <f>IF(Z12&gt;0, (R12*SUMPRODUCT(K12:$K$98, X12:$X$98)-K12*$AZ$3)/Z12, 0)</f>
        <v>2379.21425006653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1.5498582E-2</v>
      </c>
      <c r="Q13" s="4">
        <f t="shared" si="22"/>
        <v>25</v>
      </c>
      <c r="R13">
        <f t="shared" si="0"/>
        <v>50000</v>
      </c>
      <c r="S13">
        <f t="shared" si="1"/>
        <v>2419.5427220088459</v>
      </c>
      <c r="U13">
        <f t="shared" si="12"/>
        <v>1.5498582E-2</v>
      </c>
      <c r="V13">
        <f t="shared" si="13"/>
        <v>0.01</v>
      </c>
      <c r="W13">
        <f t="shared" si="14"/>
        <v>0.86640419613724418</v>
      </c>
      <c r="X13">
        <f t="shared" si="15"/>
        <v>1.3428036478977163E-2</v>
      </c>
      <c r="Y13">
        <f t="shared" si="16"/>
        <v>8.6640419613724425E-3</v>
      </c>
      <c r="Z13">
        <f t="shared" si="17"/>
        <v>0.84431211769689452</v>
      </c>
      <c r="AB13">
        <f t="shared" si="18"/>
        <v>2061.361209767168</v>
      </c>
      <c r="AC13">
        <f t="shared" si="19"/>
        <v>2042.8492394773973</v>
      </c>
      <c r="AE13">
        <f t="shared" si="2"/>
        <v>0</v>
      </c>
      <c r="AF13">
        <f t="shared" si="3"/>
        <v>0</v>
      </c>
      <c r="AG13">
        <f t="shared" si="3"/>
        <v>-21.107802942422364</v>
      </c>
      <c r="AH13">
        <f t="shared" si="4"/>
        <v>-671.40182394885812</v>
      </c>
      <c r="AI13">
        <f t="shared" si="5"/>
        <v>-692.5096268912805</v>
      </c>
      <c r="AJ13">
        <f t="shared" si="6"/>
        <v>18.511970289770716</v>
      </c>
      <c r="AK13">
        <f t="shared" si="20"/>
        <v>144.29528468370177</v>
      </c>
      <c r="AL13">
        <f t="shared" si="7"/>
        <v>-529.70237191780802</v>
      </c>
      <c r="AN13">
        <f t="shared" si="8"/>
        <v>0</v>
      </c>
      <c r="AO13">
        <f t="shared" si="8"/>
        <v>0</v>
      </c>
      <c r="AP13">
        <f t="shared" si="8"/>
        <v>-6.7961476306903457</v>
      </c>
      <c r="AQ13">
        <f t="shared" si="8"/>
        <v>-216.17341830971054</v>
      </c>
      <c r="AR13">
        <f t="shared" si="8"/>
        <v>-222.96956594040091</v>
      </c>
      <c r="AS13">
        <f t="shared" si="8"/>
        <v>5.9603589898682827</v>
      </c>
      <c r="AT13">
        <f t="shared" si="8"/>
        <v>46.459219834387348</v>
      </c>
      <c r="AU13">
        <f t="shared" si="8"/>
        <v>-170.54998711614527</v>
      </c>
      <c r="AW13">
        <v>10</v>
      </c>
      <c r="AX13">
        <f>IF(Z13&gt;0, (R13*SUMPRODUCT(K13:$K$98, X13:$X$98)-K13*$AZ$3)/Z13, 0)</f>
        <v>2419.5427220088459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1.8608946000000001E-2</v>
      </c>
      <c r="Q14" s="4">
        <f t="shared" si="22"/>
        <v>25</v>
      </c>
      <c r="R14">
        <f t="shared" si="0"/>
        <v>50000</v>
      </c>
      <c r="S14">
        <f t="shared" si="1"/>
        <v>2429.1278380316908</v>
      </c>
      <c r="U14">
        <f t="shared" si="12"/>
        <v>1.8608946000000001E-2</v>
      </c>
      <c r="V14">
        <f t="shared" si="13"/>
        <v>0.01</v>
      </c>
      <c r="W14">
        <f t="shared" si="14"/>
        <v>0.84431211769689452</v>
      </c>
      <c r="X14">
        <f t="shared" si="15"/>
        <v>1.5711758605367155E-2</v>
      </c>
      <c r="Y14">
        <f t="shared" si="16"/>
        <v>8.4431211769689461E-3</v>
      </c>
      <c r="Z14">
        <f t="shared" si="17"/>
        <v>0.82015723791455841</v>
      </c>
      <c r="AB14">
        <f t="shared" si="18"/>
        <v>2042.8492394773973</v>
      </c>
      <c r="AC14">
        <f t="shared" si="19"/>
        <v>1992.2667781814343</v>
      </c>
      <c r="AE14">
        <f t="shared" si="2"/>
        <v>0</v>
      </c>
      <c r="AF14">
        <f t="shared" si="3"/>
        <v>0</v>
      </c>
      <c r="AG14">
        <f t="shared" si="3"/>
        <v>-20.50393094786396</v>
      </c>
      <c r="AH14">
        <f t="shared" si="4"/>
        <v>-785.5879302683577</v>
      </c>
      <c r="AI14">
        <f t="shared" si="5"/>
        <v>-806.09186121622167</v>
      </c>
      <c r="AJ14">
        <f t="shared" si="6"/>
        <v>50.582461295962958</v>
      </c>
      <c r="AK14">
        <f t="shared" si="20"/>
        <v>142.99944676341784</v>
      </c>
      <c r="AL14">
        <f t="shared" si="7"/>
        <v>-612.50995315684088</v>
      </c>
      <c r="AN14">
        <f t="shared" si="8"/>
        <v>0</v>
      </c>
      <c r="AO14">
        <f t="shared" si="8"/>
        <v>0</v>
      </c>
      <c r="AP14">
        <f t="shared" si="8"/>
        <v>-5.894390187603479</v>
      </c>
      <c r="AQ14">
        <f t="shared" si="8"/>
        <v>-225.83775762061529</v>
      </c>
      <c r="AR14">
        <f t="shared" si="8"/>
        <v>-231.73214780821877</v>
      </c>
      <c r="AS14">
        <f t="shared" si="8"/>
        <v>14.541248909093577</v>
      </c>
      <c r="AT14">
        <f t="shared" si="8"/>
        <v>41.108923843836223</v>
      </c>
      <c r="AU14">
        <f t="shared" si="8"/>
        <v>-176.08197505528898</v>
      </c>
      <c r="AW14">
        <v>11</v>
      </c>
      <c r="AX14">
        <f>IF(Z14&gt;0, (R14*SUMPRODUCT(K14:$K$98, X14:$X$98)-K14*$AZ$3)/Z14, 0)</f>
        <v>2429.1278380316908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2.2132820000000001E-2</v>
      </c>
      <c r="Q15" s="4">
        <f t="shared" si="22"/>
        <v>25</v>
      </c>
      <c r="R15">
        <f t="shared" si="0"/>
        <v>50000</v>
      </c>
      <c r="S15">
        <f t="shared" si="1"/>
        <v>2411.5270803150388</v>
      </c>
      <c r="U15">
        <f t="shared" si="12"/>
        <v>2.2132820000000001E-2</v>
      </c>
      <c r="V15">
        <f t="shared" si="13"/>
        <v>0.01</v>
      </c>
      <c r="W15">
        <f t="shared" si="14"/>
        <v>0.82015723791455841</v>
      </c>
      <c r="X15">
        <f t="shared" si="15"/>
        <v>1.8152392518460098E-2</v>
      </c>
      <c r="Y15">
        <f t="shared" si="16"/>
        <v>8.2015723791455837E-3</v>
      </c>
      <c r="Z15">
        <f t="shared" si="17"/>
        <v>0.79380327301695275</v>
      </c>
      <c r="AB15">
        <f t="shared" si="18"/>
        <v>1992.2667781814343</v>
      </c>
      <c r="AC15">
        <f t="shared" si="19"/>
        <v>1914.2780893230936</v>
      </c>
      <c r="AE15">
        <f t="shared" si="2"/>
        <v>0</v>
      </c>
      <c r="AF15">
        <f t="shared" si="3"/>
        <v>0</v>
      </c>
      <c r="AG15">
        <f t="shared" si="3"/>
        <v>-19.845081825423819</v>
      </c>
      <c r="AH15">
        <f t="shared" si="4"/>
        <v>-907.61962592300483</v>
      </c>
      <c r="AI15">
        <f t="shared" si="5"/>
        <v>-927.46470774842862</v>
      </c>
      <c r="AJ15">
        <f t="shared" si="6"/>
        <v>77.988688858340765</v>
      </c>
      <c r="AK15">
        <f t="shared" si="20"/>
        <v>139.45867447270041</v>
      </c>
      <c r="AL15">
        <f t="shared" si="7"/>
        <v>-710.01734441738745</v>
      </c>
      <c r="AN15">
        <f t="shared" si="8"/>
        <v>0</v>
      </c>
      <c r="AO15">
        <f t="shared" si="8"/>
        <v>0</v>
      </c>
      <c r="AP15">
        <f t="shared" si="8"/>
        <v>-5.0937382220495095</v>
      </c>
      <c r="AQ15">
        <f t="shared" si="8"/>
        <v>-232.96335184284649</v>
      </c>
      <c r="AR15">
        <f t="shared" si="8"/>
        <v>-238.05709006489599</v>
      </c>
      <c r="AS15">
        <f t="shared" si="8"/>
        <v>20.017753961403642</v>
      </c>
      <c r="AT15">
        <f t="shared" si="8"/>
        <v>35.795568232321131</v>
      </c>
      <c r="AU15">
        <f t="shared" si="8"/>
        <v>-182.24376787117123</v>
      </c>
      <c r="AW15">
        <v>12</v>
      </c>
      <c r="AX15">
        <f>IF(Z15&gt;0, (R15*SUMPRODUCT(K15:$K$98, X15:$X$98)-K15*$AZ$3)/Z15, 0)</f>
        <v>2411.5270803150388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2.5807838999999999E-2</v>
      </c>
      <c r="Q16" s="4">
        <f t="shared" si="22"/>
        <v>25</v>
      </c>
      <c r="R16">
        <f t="shared" si="0"/>
        <v>50000</v>
      </c>
      <c r="S16">
        <f t="shared" si="1"/>
        <v>2369.1832250074331</v>
      </c>
      <c r="U16">
        <f t="shared" si="12"/>
        <v>2.5807838999999999E-2</v>
      </c>
      <c r="V16">
        <f t="shared" si="13"/>
        <v>0.01</v>
      </c>
      <c r="W16">
        <f t="shared" si="14"/>
        <v>0.79380327301695275</v>
      </c>
      <c r="X16">
        <f t="shared" si="15"/>
        <v>2.048634706769456E-2</v>
      </c>
      <c r="Y16">
        <f t="shared" si="16"/>
        <v>7.9380327301695284E-3</v>
      </c>
      <c r="Z16">
        <f t="shared" si="17"/>
        <v>0.76537889321908859</v>
      </c>
      <c r="AB16">
        <f t="shared" si="18"/>
        <v>1914.2780893230936</v>
      </c>
      <c r="AC16">
        <f t="shared" si="19"/>
        <v>1813.3228345894199</v>
      </c>
      <c r="AE16">
        <f t="shared" si="2"/>
        <v>0</v>
      </c>
      <c r="AF16">
        <f t="shared" si="3"/>
        <v>0</v>
      </c>
      <c r="AG16">
        <f t="shared" si="3"/>
        <v>-19.134472330477216</v>
      </c>
      <c r="AH16">
        <f t="shared" si="4"/>
        <v>-1024.317353384728</v>
      </c>
      <c r="AI16">
        <f t="shared" si="5"/>
        <v>-1043.4518257152051</v>
      </c>
      <c r="AJ16">
        <f t="shared" si="6"/>
        <v>100.95525473367366</v>
      </c>
      <c r="AK16">
        <f t="shared" si="20"/>
        <v>133.99946625261657</v>
      </c>
      <c r="AL16">
        <f t="shared" si="7"/>
        <v>-808.49710472891491</v>
      </c>
      <c r="AN16">
        <f t="shared" si="8"/>
        <v>0</v>
      </c>
      <c r="AO16">
        <f t="shared" si="8"/>
        <v>0</v>
      </c>
      <c r="AP16">
        <f t="shared" si="8"/>
        <v>-4.3851271998984052</v>
      </c>
      <c r="AQ16">
        <f t="shared" si="8"/>
        <v>-234.74709989785711</v>
      </c>
      <c r="AR16">
        <f t="shared" si="8"/>
        <v>-239.1322270977555</v>
      </c>
      <c r="AS16">
        <f t="shared" si="8"/>
        <v>23.136338742938491</v>
      </c>
      <c r="AT16">
        <f t="shared" si="8"/>
        <v>30.709219156270429</v>
      </c>
      <c r="AU16">
        <f t="shared" si="8"/>
        <v>-185.28666919854658</v>
      </c>
      <c r="AW16">
        <v>13</v>
      </c>
      <c r="AX16">
        <f>IF(Z16&gt;0, (R16*SUMPRODUCT(K16:$K$98, X16:$X$98)-K16*$AZ$3)/Z16, 0)</f>
        <v>2369.1832250074331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2.9740472E-2</v>
      </c>
      <c r="Q17" s="4">
        <f t="shared" si="22"/>
        <v>25</v>
      </c>
      <c r="R17">
        <f t="shared" si="0"/>
        <v>50000</v>
      </c>
      <c r="S17">
        <f t="shared" si="1"/>
        <v>2308.1999370403187</v>
      </c>
      <c r="U17">
        <f t="shared" si="12"/>
        <v>2.9740472E-2</v>
      </c>
      <c r="V17">
        <f t="shared" si="13"/>
        <v>0.01</v>
      </c>
      <c r="W17">
        <f t="shared" si="14"/>
        <v>0.76537889321908859</v>
      </c>
      <c r="X17">
        <f t="shared" si="15"/>
        <v>2.2762729543173293E-2</v>
      </c>
      <c r="Y17">
        <f t="shared" si="16"/>
        <v>7.653788932190886E-3</v>
      </c>
      <c r="Z17">
        <f t="shared" si="17"/>
        <v>0.73496237474372439</v>
      </c>
      <c r="AB17">
        <f t="shared" si="18"/>
        <v>1813.3228345894199</v>
      </c>
      <c r="AC17">
        <f t="shared" si="19"/>
        <v>1696.4401071104678</v>
      </c>
      <c r="AE17">
        <f t="shared" si="2"/>
        <v>0</v>
      </c>
      <c r="AF17">
        <f t="shared" si="3"/>
        <v>0</v>
      </c>
      <c r="AG17">
        <f t="shared" si="3"/>
        <v>-18.374059368593109</v>
      </c>
      <c r="AH17">
        <f t="shared" si="4"/>
        <v>-1138.1364771586648</v>
      </c>
      <c r="AI17">
        <f t="shared" si="5"/>
        <v>-1156.510536527258</v>
      </c>
      <c r="AJ17">
        <f t="shared" si="6"/>
        <v>116.88272747895212</v>
      </c>
      <c r="AK17">
        <f t="shared" si="20"/>
        <v>126.93259842125941</v>
      </c>
      <c r="AL17">
        <f t="shared" si="7"/>
        <v>-912.69521062704644</v>
      </c>
      <c r="AN17">
        <f t="shared" si="8"/>
        <v>0</v>
      </c>
      <c r="AO17">
        <f t="shared" si="8"/>
        <v>0</v>
      </c>
      <c r="AP17">
        <f t="shared" si="8"/>
        <v>-3.759696584995003</v>
      </c>
      <c r="AQ17">
        <f t="shared" si="8"/>
        <v>-232.8852726875302</v>
      </c>
      <c r="AR17">
        <f t="shared" si="8"/>
        <v>-236.64496927252523</v>
      </c>
      <c r="AS17">
        <f t="shared" si="8"/>
        <v>23.916521794778866</v>
      </c>
      <c r="AT17">
        <f t="shared" si="8"/>
        <v>25.972924503807796</v>
      </c>
      <c r="AU17">
        <f t="shared" si="8"/>
        <v>-186.75552297393858</v>
      </c>
      <c r="AW17">
        <v>14</v>
      </c>
      <c r="AX17">
        <f>IF(Z17&gt;0, (R17*SUMPRODUCT(K17:$K$98, X17:$X$98)-K17*$AZ$3)/Z17, 0)</f>
        <v>2308.1999370403187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3.4073305999999998E-2</v>
      </c>
      <c r="Q18" s="4">
        <f t="shared" si="22"/>
        <v>25</v>
      </c>
      <c r="R18">
        <f t="shared" si="0"/>
        <v>50000</v>
      </c>
      <c r="S18">
        <f t="shared" si="1"/>
        <v>2232.9312941866283</v>
      </c>
      <c r="U18">
        <f t="shared" si="12"/>
        <v>3.4073305999999998E-2</v>
      </c>
      <c r="V18">
        <f t="shared" si="13"/>
        <v>0.01</v>
      </c>
      <c r="W18">
        <f t="shared" si="14"/>
        <v>0.73496237474372439</v>
      </c>
      <c r="X18">
        <f t="shared" si="15"/>
        <v>2.5042597893129591E-2</v>
      </c>
      <c r="Y18">
        <f t="shared" si="16"/>
        <v>7.3496237474372436E-3</v>
      </c>
      <c r="Z18">
        <f t="shared" si="17"/>
        <v>0.70257015310315762</v>
      </c>
      <c r="AB18">
        <f t="shared" si="18"/>
        <v>1696.4401071104678</v>
      </c>
      <c r="AC18">
        <f t="shared" si="19"/>
        <v>1568.7908812255314</v>
      </c>
      <c r="AE18">
        <f t="shared" si="2"/>
        <v>0</v>
      </c>
      <c r="AF18">
        <f t="shared" si="3"/>
        <v>0</v>
      </c>
      <c r="AG18">
        <f t="shared" si="3"/>
        <v>-17.564253827578941</v>
      </c>
      <c r="AH18">
        <f t="shared" si="4"/>
        <v>-1252.1298946564796</v>
      </c>
      <c r="AI18">
        <f t="shared" si="5"/>
        <v>-1269.6941484840586</v>
      </c>
      <c r="AJ18">
        <f t="shared" si="6"/>
        <v>127.64922588493641</v>
      </c>
      <c r="AK18">
        <f t="shared" si="20"/>
        <v>118.75080749773275</v>
      </c>
      <c r="AL18">
        <f t="shared" si="7"/>
        <v>-1023.2941151013895</v>
      </c>
      <c r="AN18">
        <f t="shared" si="8"/>
        <v>0</v>
      </c>
      <c r="AO18">
        <f t="shared" si="8"/>
        <v>0</v>
      </c>
      <c r="AP18">
        <f t="shared" si="8"/>
        <v>-3.2089235061940746</v>
      </c>
      <c r="AQ18">
        <f t="shared" si="8"/>
        <v>-228.75945037087453</v>
      </c>
      <c r="AR18">
        <f t="shared" si="8"/>
        <v>-231.96837387706861</v>
      </c>
      <c r="AS18">
        <f t="shared" si="8"/>
        <v>23.321036322447135</v>
      </c>
      <c r="AT18">
        <f t="shared" si="8"/>
        <v>21.69532855194042</v>
      </c>
      <c r="AU18">
        <f t="shared" si="8"/>
        <v>-186.95200900268108</v>
      </c>
      <c r="AW18">
        <v>15</v>
      </c>
      <c r="AX18">
        <f>IF(Z18&gt;0, (R18*SUMPRODUCT(K18:$K$98, X18:$X$98)-K18*$AZ$3)/Z18, 0)</f>
        <v>2232.9312941866283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3.9255977999999997E-2</v>
      </c>
      <c r="Q19" s="4">
        <f t="shared" si="22"/>
        <v>25</v>
      </c>
      <c r="R19">
        <f t="shared" si="0"/>
        <v>50000</v>
      </c>
      <c r="S19">
        <f t="shared" si="1"/>
        <v>2146.8093878669247</v>
      </c>
      <c r="U19">
        <f t="shared" si="12"/>
        <v>3.9255977999999997E-2</v>
      </c>
      <c r="V19">
        <f t="shared" si="13"/>
        <v>0.01</v>
      </c>
      <c r="W19">
        <f t="shared" si="14"/>
        <v>0.70257015310315762</v>
      </c>
      <c r="X19">
        <f t="shared" si="15"/>
        <v>2.7580078473674184E-2</v>
      </c>
      <c r="Y19">
        <f t="shared" si="16"/>
        <v>7.025701531031576E-3</v>
      </c>
      <c r="Z19">
        <f t="shared" si="17"/>
        <v>0.66796437309845191</v>
      </c>
      <c r="AB19">
        <f t="shared" si="18"/>
        <v>1568.7908812255314</v>
      </c>
      <c r="AC19">
        <f t="shared" si="19"/>
        <v>1433.9921869284017</v>
      </c>
      <c r="AE19">
        <f t="shared" si="2"/>
        <v>0</v>
      </c>
      <c r="AF19">
        <f t="shared" si="3"/>
        <v>0</v>
      </c>
      <c r="AG19">
        <f t="shared" si="3"/>
        <v>-16.699109327461297</v>
      </c>
      <c r="AH19">
        <f t="shared" si="4"/>
        <v>-1379.0039236837092</v>
      </c>
      <c r="AI19">
        <f t="shared" si="5"/>
        <v>-1395.7030330111704</v>
      </c>
      <c r="AJ19">
        <f t="shared" si="6"/>
        <v>134.79869429712971</v>
      </c>
      <c r="AK19">
        <f t="shared" si="20"/>
        <v>109.81536168578721</v>
      </c>
      <c r="AL19">
        <f t="shared" si="7"/>
        <v>-1151.0889770282536</v>
      </c>
      <c r="AN19">
        <f t="shared" si="8"/>
        <v>0</v>
      </c>
      <c r="AO19">
        <f t="shared" si="8"/>
        <v>0</v>
      </c>
      <c r="AP19">
        <f t="shared" si="8"/>
        <v>-2.7239864647940149</v>
      </c>
      <c r="AQ19">
        <f t="shared" si="8"/>
        <v>-224.94541171935259</v>
      </c>
      <c r="AR19">
        <f t="shared" si="8"/>
        <v>-227.66939818414659</v>
      </c>
      <c r="AS19">
        <f t="shared" si="8"/>
        <v>21.988587028019055</v>
      </c>
      <c r="AT19">
        <f t="shared" si="8"/>
        <v>17.913264294079571</v>
      </c>
      <c r="AU19">
        <f t="shared" si="8"/>
        <v>-187.76754686204796</v>
      </c>
      <c r="AW19">
        <v>16</v>
      </c>
      <c r="AX19">
        <f>IF(Z19&gt;0, (R19*SUMPRODUCT(K19:$K$98, X19:$X$98)-K19*$AZ$3)/Z19, 0)</f>
        <v>2146.8093878669247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4.4782766000000002E-2</v>
      </c>
      <c r="Q20" s="4">
        <f t="shared" si="22"/>
        <v>25</v>
      </c>
      <c r="R20">
        <f t="shared" si="0"/>
        <v>50000</v>
      </c>
      <c r="S20">
        <f t="shared" si="1"/>
        <v>2047.8283168030273</v>
      </c>
      <c r="U20">
        <f t="shared" si="12"/>
        <v>4.4782766000000002E-2</v>
      </c>
      <c r="V20">
        <f t="shared" si="13"/>
        <v>0.01</v>
      </c>
      <c r="W20">
        <f t="shared" si="14"/>
        <v>0.66796437309845191</v>
      </c>
      <c r="X20">
        <f t="shared" si="15"/>
        <v>2.9913292216804669E-2</v>
      </c>
      <c r="Y20">
        <f t="shared" si="16"/>
        <v>6.6796437309845193E-3</v>
      </c>
      <c r="Z20">
        <f t="shared" si="17"/>
        <v>0.63137143715066268</v>
      </c>
      <c r="AB20">
        <f t="shared" si="18"/>
        <v>1433.9921869284017</v>
      </c>
      <c r="AC20">
        <f t="shared" si="19"/>
        <v>1292.9403074177499</v>
      </c>
      <c r="AE20">
        <f t="shared" si="2"/>
        <v>0</v>
      </c>
      <c r="AF20">
        <f t="shared" si="3"/>
        <v>0</v>
      </c>
      <c r="AG20">
        <f t="shared" si="3"/>
        <v>-15.784285928766566</v>
      </c>
      <c r="AH20">
        <f t="shared" si="4"/>
        <v>-1495.6646108402335</v>
      </c>
      <c r="AI20">
        <f t="shared" si="5"/>
        <v>-1511.4488967690002</v>
      </c>
      <c r="AJ20">
        <f t="shared" si="6"/>
        <v>141.05187951065182</v>
      </c>
      <c r="AK20">
        <f t="shared" si="20"/>
        <v>100.37945308498813</v>
      </c>
      <c r="AL20">
        <f t="shared" si="7"/>
        <v>-1270.0175641733601</v>
      </c>
      <c r="AN20">
        <f t="shared" si="8"/>
        <v>0</v>
      </c>
      <c r="AO20">
        <f t="shared" si="8"/>
        <v>0</v>
      </c>
      <c r="AP20">
        <f t="shared" si="8"/>
        <v>-2.2988919211661041</v>
      </c>
      <c r="AQ20">
        <f t="shared" si="8"/>
        <v>-217.83508650006715</v>
      </c>
      <c r="AR20">
        <f t="shared" si="8"/>
        <v>-220.13397842123328</v>
      </c>
      <c r="AS20">
        <f t="shared" si="8"/>
        <v>20.543408028447388</v>
      </c>
      <c r="AT20">
        <f t="shared" si="8"/>
        <v>14.619699287605568</v>
      </c>
      <c r="AU20">
        <f t="shared" si="8"/>
        <v>-184.97087110518032</v>
      </c>
      <c r="AW20">
        <v>17</v>
      </c>
      <c r="AX20">
        <f>IF(Z20&gt;0, (R20*SUMPRODUCT(K20:$K$98, X20:$X$98)-K20*$AZ$3)/Z20, 0)</f>
        <v>2047.8283168030273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5.0287691000000002E-2</v>
      </c>
      <c r="Q21" s="4">
        <f t="shared" si="22"/>
        <v>25</v>
      </c>
      <c r="R21">
        <f t="shared" si="0"/>
        <v>50000</v>
      </c>
      <c r="S21">
        <f t="shared" si="1"/>
        <v>1938.3037278105542</v>
      </c>
      <c r="U21">
        <f t="shared" si="12"/>
        <v>5.0287691000000002E-2</v>
      </c>
      <c r="V21">
        <f t="shared" si="13"/>
        <v>0.01</v>
      </c>
      <c r="W21">
        <f t="shared" si="14"/>
        <v>0.63137143715066268</v>
      </c>
      <c r="X21">
        <f t="shared" si="15"/>
        <v>3.1750211737658449E-2</v>
      </c>
      <c r="Y21">
        <f t="shared" si="16"/>
        <v>6.3137143715066273E-3</v>
      </c>
      <c r="Z21">
        <f t="shared" si="17"/>
        <v>0.59330751104149759</v>
      </c>
      <c r="AB21">
        <f t="shared" si="18"/>
        <v>1292.9403074177499</v>
      </c>
      <c r="AC21">
        <f t="shared" si="19"/>
        <v>1150.0101603897363</v>
      </c>
      <c r="AE21">
        <f t="shared" si="2"/>
        <v>0</v>
      </c>
      <c r="AF21">
        <f t="shared" si="3"/>
        <v>0</v>
      </c>
      <c r="AG21">
        <f t="shared" si="3"/>
        <v>-14.83268777603744</v>
      </c>
      <c r="AH21">
        <f t="shared" si="4"/>
        <v>-1587.5105868829223</v>
      </c>
      <c r="AI21">
        <f t="shared" si="5"/>
        <v>-1602.3432746589597</v>
      </c>
      <c r="AJ21">
        <f t="shared" si="6"/>
        <v>142.93014702801361</v>
      </c>
      <c r="AK21">
        <f t="shared" si="20"/>
        <v>90.505821519242502</v>
      </c>
      <c r="AL21">
        <f t="shared" si="7"/>
        <v>-1368.9073061117035</v>
      </c>
      <c r="AN21">
        <f t="shared" si="8"/>
        <v>0</v>
      </c>
      <c r="AO21">
        <f t="shared" si="8"/>
        <v>0</v>
      </c>
      <c r="AP21">
        <f t="shared" si="8"/>
        <v>-1.9288366387325406</v>
      </c>
      <c r="AQ21">
        <f t="shared" si="8"/>
        <v>-206.43922602499535</v>
      </c>
      <c r="AR21">
        <f t="shared" si="8"/>
        <v>-208.36806266372787</v>
      </c>
      <c r="AS21">
        <f t="shared" si="8"/>
        <v>18.586577734916229</v>
      </c>
      <c r="AT21">
        <f t="shared" si="8"/>
        <v>11.769339933584153</v>
      </c>
      <c r="AU21">
        <f t="shared" si="8"/>
        <v>-178.01214499522749</v>
      </c>
      <c r="AW21">
        <v>18</v>
      </c>
      <c r="AX21">
        <f>IF(Z21&gt;0, (R21*SUMPRODUCT(K21:$K$98, X21:$X$98)-K21*$AZ$3)/Z21, 0)</f>
        <v>1938.3037278105542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5.6343962999999997E-2</v>
      </c>
      <c r="Q22" s="4">
        <f t="shared" si="22"/>
        <v>25</v>
      </c>
      <c r="R22">
        <f t="shared" si="0"/>
        <v>50000</v>
      </c>
      <c r="S22">
        <f t="shared" si="1"/>
        <v>1824.0982230726606</v>
      </c>
      <c r="U22">
        <f t="shared" si="12"/>
        <v>5.6343962999999997E-2</v>
      </c>
      <c r="V22">
        <f t="shared" si="13"/>
        <v>0.01</v>
      </c>
      <c r="W22">
        <f t="shared" si="14"/>
        <v>0.59330751104149759</v>
      </c>
      <c r="X22">
        <f t="shared" si="15"/>
        <v>3.3429296449744232E-2</v>
      </c>
      <c r="Y22">
        <f t="shared" si="16"/>
        <v>5.9330751104149761E-3</v>
      </c>
      <c r="Z22">
        <f t="shared" si="17"/>
        <v>0.55394513948133839</v>
      </c>
      <c r="AB22">
        <f t="shared" si="18"/>
        <v>1150.0101603897363</v>
      </c>
      <c r="AC22">
        <f t="shared" si="19"/>
        <v>1010.4503446076465</v>
      </c>
      <c r="AE22">
        <f t="shared" si="2"/>
        <v>0</v>
      </c>
      <c r="AF22">
        <f t="shared" si="3"/>
        <v>0</v>
      </c>
      <c r="AG22">
        <f t="shared" si="3"/>
        <v>-13.84862848703346</v>
      </c>
      <c r="AH22">
        <f t="shared" si="4"/>
        <v>-1671.4648224872117</v>
      </c>
      <c r="AI22">
        <f t="shared" si="5"/>
        <v>-1685.3134509742451</v>
      </c>
      <c r="AJ22">
        <f t="shared" si="6"/>
        <v>139.5598157820898</v>
      </c>
      <c r="AK22">
        <f t="shared" si="20"/>
        <v>80.500711227281542</v>
      </c>
      <c r="AL22">
        <f t="shared" si="7"/>
        <v>-1465.2529239648738</v>
      </c>
      <c r="AN22">
        <f t="shared" si="8"/>
        <v>0</v>
      </c>
      <c r="AO22">
        <f t="shared" si="8"/>
        <v>0</v>
      </c>
      <c r="AP22">
        <f t="shared" si="8"/>
        <v>-1.6079196179816291</v>
      </c>
      <c r="AQ22">
        <f t="shared" si="8"/>
        <v>-194.06839322462613</v>
      </c>
      <c r="AR22">
        <f t="shared" si="8"/>
        <v>-195.67631284260776</v>
      </c>
      <c r="AS22">
        <f t="shared" si="8"/>
        <v>16.203840393872369</v>
      </c>
      <c r="AT22">
        <f t="shared" si="8"/>
        <v>9.3466781179821563</v>
      </c>
      <c r="AU22">
        <f t="shared" si="8"/>
        <v>-170.12579433075325</v>
      </c>
      <c r="AW22">
        <v>19</v>
      </c>
      <c r="AX22">
        <f>IF(Z22&gt;0, (R22*SUMPRODUCT(K22:$K$98, X22:$X$98)-K22*$AZ$3)/Z22, 0)</f>
        <v>1824.0982230726606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6.2785228999999998E-2</v>
      </c>
      <c r="Q23" s="4">
        <f t="shared" si="22"/>
        <v>25</v>
      </c>
      <c r="R23">
        <f t="shared" si="0"/>
        <v>50000</v>
      </c>
      <c r="S23">
        <f t="shared" si="1"/>
        <v>1705.7070967243926</v>
      </c>
      <c r="U23">
        <f t="shared" si="12"/>
        <v>6.2785228999999998E-2</v>
      </c>
      <c r="V23">
        <f t="shared" si="13"/>
        <v>0.01</v>
      </c>
      <c r="W23">
        <f t="shared" si="14"/>
        <v>0.55394513948133839</v>
      </c>
      <c r="X23">
        <f t="shared" si="15"/>
        <v>3.4779572435772774E-2</v>
      </c>
      <c r="Y23">
        <f t="shared" si="16"/>
        <v>5.5394513948133842E-3</v>
      </c>
      <c r="Z23">
        <f t="shared" si="17"/>
        <v>0.51362611565075222</v>
      </c>
      <c r="AB23">
        <f t="shared" si="18"/>
        <v>1010.4503446076465</v>
      </c>
      <c r="AC23">
        <f t="shared" si="19"/>
        <v>876.09571052847173</v>
      </c>
      <c r="AE23">
        <f t="shared" si="2"/>
        <v>0</v>
      </c>
      <c r="AF23">
        <f t="shared" si="3"/>
        <v>0</v>
      </c>
      <c r="AG23">
        <f t="shared" si="3"/>
        <v>-12.840652891268805</v>
      </c>
      <c r="AH23">
        <f t="shared" si="4"/>
        <v>-1738.9786217886387</v>
      </c>
      <c r="AI23">
        <f t="shared" si="5"/>
        <v>-1751.8192746799075</v>
      </c>
      <c r="AJ23">
        <f t="shared" si="6"/>
        <v>134.35463407917473</v>
      </c>
      <c r="AK23">
        <f t="shared" si="20"/>
        <v>70.731524122535262</v>
      </c>
      <c r="AL23">
        <f t="shared" si="7"/>
        <v>-1546.7331164781974</v>
      </c>
      <c r="AN23">
        <f t="shared" si="8"/>
        <v>0</v>
      </c>
      <c r="AO23">
        <f t="shared" si="8"/>
        <v>0</v>
      </c>
      <c r="AP23">
        <f t="shared" si="8"/>
        <v>-1.3311489467618245</v>
      </c>
      <c r="AQ23">
        <f t="shared" si="8"/>
        <v>-180.27428826530198</v>
      </c>
      <c r="AR23">
        <f t="shared" si="8"/>
        <v>-181.60543721206378</v>
      </c>
      <c r="AS23">
        <f t="shared" si="8"/>
        <v>13.928110288587648</v>
      </c>
      <c r="AT23">
        <f t="shared" si="8"/>
        <v>7.3325082950099025</v>
      </c>
      <c r="AU23">
        <f t="shared" si="8"/>
        <v>-160.34481862846621</v>
      </c>
      <c r="AW23">
        <v>20</v>
      </c>
      <c r="AX23">
        <f>IF(Z23&gt;0, (R23*SUMPRODUCT(K23:$K$98, X23:$X$98)-K23*$AZ$3)/Z23, 0)</f>
        <v>1705.7070967243926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6.9956555000000004E-2</v>
      </c>
      <c r="Q24" s="4">
        <f t="shared" si="22"/>
        <v>25</v>
      </c>
      <c r="R24">
        <f t="shared" si="0"/>
        <v>50000</v>
      </c>
      <c r="S24">
        <f t="shared" si="1"/>
        <v>1585.2799830802053</v>
      </c>
      <c r="U24">
        <f t="shared" si="12"/>
        <v>6.9956555000000004E-2</v>
      </c>
      <c r="V24">
        <f t="shared" si="13"/>
        <v>0.01</v>
      </c>
      <c r="W24">
        <f t="shared" si="14"/>
        <v>0.51362611565075222</v>
      </c>
      <c r="X24">
        <f t="shared" si="15"/>
        <v>3.5931513608958209E-2</v>
      </c>
      <c r="Y24">
        <f t="shared" si="16"/>
        <v>5.1362611565075227E-3</v>
      </c>
      <c r="Z24">
        <f t="shared" si="17"/>
        <v>0.47255834088528653</v>
      </c>
      <c r="AB24">
        <f t="shared" si="18"/>
        <v>876.09571052847173</v>
      </c>
      <c r="AC24">
        <f t="shared" si="19"/>
        <v>749.13727864303689</v>
      </c>
      <c r="AE24">
        <f t="shared" si="2"/>
        <v>0</v>
      </c>
      <c r="AF24">
        <f t="shared" si="3"/>
        <v>0</v>
      </c>
      <c r="AG24">
        <f t="shared" si="3"/>
        <v>-11.813958522132163</v>
      </c>
      <c r="AH24">
        <f t="shared" si="4"/>
        <v>-1796.5756804479104</v>
      </c>
      <c r="AI24">
        <f t="shared" ref="AI24:AI79" si="23">SUM(AE24:AH24)</f>
        <v>-1808.3896389700426</v>
      </c>
      <c r="AJ24">
        <f t="shared" si="6"/>
        <v>126.95843188543483</v>
      </c>
      <c r="AK24">
        <f t="shared" si="20"/>
        <v>61.326699736993028</v>
      </c>
      <c r="AL24">
        <f t="shared" si="7"/>
        <v>-1620.1045073476146</v>
      </c>
      <c r="AN24">
        <f t="shared" si="8"/>
        <v>0</v>
      </c>
      <c r="AO24">
        <f t="shared" si="8"/>
        <v>0</v>
      </c>
      <c r="AP24">
        <f t="shared" si="8"/>
        <v>-1.0934954132025632</v>
      </c>
      <c r="AQ24">
        <f t="shared" si="8"/>
        <v>-166.29034733452795</v>
      </c>
      <c r="AR24">
        <f t="shared" si="8"/>
        <v>-167.38384274773051</v>
      </c>
      <c r="AS24">
        <f t="shared" si="8"/>
        <v>11.751223154714234</v>
      </c>
      <c r="AT24">
        <f t="shared" si="8"/>
        <v>5.676375513222113</v>
      </c>
      <c r="AU24">
        <f t="shared" si="8"/>
        <v>-149.95624407979415</v>
      </c>
      <c r="AW24">
        <v>21</v>
      </c>
      <c r="AX24">
        <f>IF(Z24&gt;0, (R24*SUMPRODUCT(K24:$K$98, X24:$X$98)-K24*$AZ$3)/Z24, 0)</f>
        <v>1585.2799830802053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7.8227725999999997E-2</v>
      </c>
      <c r="Q25" s="4">
        <f t="shared" si="22"/>
        <v>25</v>
      </c>
      <c r="R25">
        <f t="shared" si="0"/>
        <v>50000</v>
      </c>
      <c r="S25">
        <f t="shared" si="1"/>
        <v>1463.2181929813619</v>
      </c>
      <c r="U25">
        <f t="shared" si="12"/>
        <v>7.8227725999999997E-2</v>
      </c>
      <c r="V25">
        <f t="shared" si="13"/>
        <v>0.01</v>
      </c>
      <c r="W25">
        <f t="shared" si="14"/>
        <v>0.47255834088528653</v>
      </c>
      <c r="X25">
        <f t="shared" si="15"/>
        <v>3.696716440978879E-2</v>
      </c>
      <c r="Y25">
        <f t="shared" si="16"/>
        <v>4.7255834088528658E-3</v>
      </c>
      <c r="Z25">
        <f t="shared" si="17"/>
        <v>0.43086559306664485</v>
      </c>
      <c r="AB25">
        <f t="shared" si="18"/>
        <v>749.13727864303689</v>
      </c>
      <c r="AC25">
        <f t="shared" si="19"/>
        <v>630.45037450481891</v>
      </c>
      <c r="AE25">
        <f t="shared" si="2"/>
        <v>0</v>
      </c>
      <c r="AF25">
        <f t="shared" si="3"/>
        <v>0</v>
      </c>
      <c r="AG25">
        <f t="shared" si="3"/>
        <v>-10.771639826666121</v>
      </c>
      <c r="AH25">
        <f t="shared" si="4"/>
        <v>-1848.3582204894394</v>
      </c>
      <c r="AI25">
        <f t="shared" si="23"/>
        <v>-1859.1298603161056</v>
      </c>
      <c r="AJ25">
        <f t="shared" si="6"/>
        <v>118.68690413821798</v>
      </c>
      <c r="AK25">
        <f t="shared" si="20"/>
        <v>52.439609505012591</v>
      </c>
      <c r="AL25">
        <f t="shared" si="7"/>
        <v>-1688.0033466728748</v>
      </c>
      <c r="AN25">
        <f t="shared" si="8"/>
        <v>0</v>
      </c>
      <c r="AO25">
        <f t="shared" si="8"/>
        <v>0</v>
      </c>
      <c r="AP25">
        <f t="shared" si="8"/>
        <v>-0.89019535670024152</v>
      </c>
      <c r="AQ25">
        <f t="shared" si="8"/>
        <v>-152.75296351119084</v>
      </c>
      <c r="AR25">
        <f t="shared" si="8"/>
        <v>-153.64315886789109</v>
      </c>
      <c r="AS25">
        <f t="shared" si="8"/>
        <v>9.8085837128912772</v>
      </c>
      <c r="AT25">
        <f t="shared" si="8"/>
        <v>4.3337409753501035</v>
      </c>
      <c r="AU25">
        <f t="shared" si="8"/>
        <v>-139.5008341796497</v>
      </c>
      <c r="AW25">
        <v>22</v>
      </c>
      <c r="AX25">
        <f>IF(Z25&gt;0, (R25*SUMPRODUCT(K25:$K$98, X25:$X$98)-K25*$AZ$3)/Z25, 0)</f>
        <v>1463.2181929813619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8.7072107999999995E-2</v>
      </c>
      <c r="Q26" s="4">
        <f t="shared" si="22"/>
        <v>25</v>
      </c>
      <c r="R26">
        <f t="shared" si="0"/>
        <v>50000</v>
      </c>
      <c r="S26">
        <f t="shared" si="1"/>
        <v>1337.1368862559018</v>
      </c>
      <c r="U26">
        <f t="shared" si="12"/>
        <v>8.7072107999999995E-2</v>
      </c>
      <c r="V26">
        <f t="shared" si="13"/>
        <v>0.01</v>
      </c>
      <c r="W26">
        <f t="shared" si="14"/>
        <v>0.43086559306664485</v>
      </c>
      <c r="X26">
        <f t="shared" si="15"/>
        <v>3.7516375452982947E-2</v>
      </c>
      <c r="Y26">
        <f t="shared" si="16"/>
        <v>4.3086559306664482E-3</v>
      </c>
      <c r="Z26">
        <f t="shared" si="17"/>
        <v>0.3890405616829955</v>
      </c>
      <c r="AB26">
        <f t="shared" si="18"/>
        <v>630.45037450481891</v>
      </c>
      <c r="AC26">
        <f t="shared" si="19"/>
        <v>520.20048527604774</v>
      </c>
      <c r="AE26">
        <f t="shared" si="2"/>
        <v>0</v>
      </c>
      <c r="AF26">
        <f t="shared" si="3"/>
        <v>0</v>
      </c>
      <c r="AG26">
        <f t="shared" si="3"/>
        <v>-9.7260140420748868</v>
      </c>
      <c r="AH26">
        <f t="shared" si="4"/>
        <v>-1875.8187726491474</v>
      </c>
      <c r="AI26">
        <f t="shared" si="23"/>
        <v>-1885.5447866912223</v>
      </c>
      <c r="AJ26">
        <f t="shared" si="6"/>
        <v>110.24988922877117</v>
      </c>
      <c r="AK26">
        <f t="shared" si="20"/>
        <v>44.131526215337331</v>
      </c>
      <c r="AL26">
        <f t="shared" si="7"/>
        <v>-1731.1633712471137</v>
      </c>
      <c r="AN26">
        <f t="shared" si="8"/>
        <v>0</v>
      </c>
      <c r="AO26">
        <f t="shared" si="8"/>
        <v>0</v>
      </c>
      <c r="AP26">
        <f t="shared" si="8"/>
        <v>-0.71766269365494395</v>
      </c>
      <c r="AQ26">
        <f t="shared" si="8"/>
        <v>-138.41283257089634</v>
      </c>
      <c r="AR26">
        <f t="shared" si="8"/>
        <v>-139.13049526455129</v>
      </c>
      <c r="AS26">
        <f t="shared" si="8"/>
        <v>8.1351139466584268</v>
      </c>
      <c r="AT26">
        <f t="shared" si="8"/>
        <v>3.2563751030783163</v>
      </c>
      <c r="AU26">
        <f t="shared" si="8"/>
        <v>-127.73900621481452</v>
      </c>
      <c r="AW26">
        <v>23</v>
      </c>
      <c r="AX26">
        <f>IF(Z26&gt;0, (R26*SUMPRODUCT(K26:$K$98, X26:$X$98)-K26*$AZ$3)/Z26, 0)</f>
        <v>1337.1368862559018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9.6466888000000001E-2</v>
      </c>
      <c r="Q27" s="4">
        <f t="shared" si="22"/>
        <v>25</v>
      </c>
      <c r="R27">
        <f t="shared" si="0"/>
        <v>50000</v>
      </c>
      <c r="S27">
        <f t="shared" si="1"/>
        <v>1207.4566278998286</v>
      </c>
      <c r="U27">
        <f t="shared" si="12"/>
        <v>9.6466888000000001E-2</v>
      </c>
      <c r="V27">
        <f t="shared" si="13"/>
        <v>0.01</v>
      </c>
      <c r="W27">
        <f t="shared" si="14"/>
        <v>0.3890405616829955</v>
      </c>
      <c r="X27">
        <f t="shared" si="15"/>
        <v>3.7529532291330617E-2</v>
      </c>
      <c r="Y27">
        <f t="shared" si="16"/>
        <v>3.8904056168299552E-3</v>
      </c>
      <c r="Z27">
        <f t="shared" si="17"/>
        <v>0.34762062377483494</v>
      </c>
      <c r="AB27">
        <f t="shared" si="18"/>
        <v>520.20048527604774</v>
      </c>
      <c r="AC27">
        <f t="shared" si="19"/>
        <v>419.73682617159716</v>
      </c>
      <c r="AE27">
        <f t="shared" si="2"/>
        <v>0</v>
      </c>
      <c r="AF27">
        <f t="shared" si="3"/>
        <v>0</v>
      </c>
      <c r="AG27">
        <f t="shared" si="3"/>
        <v>-8.6905155943708738</v>
      </c>
      <c r="AH27">
        <f t="shared" si="4"/>
        <v>-1876.4766145665308</v>
      </c>
      <c r="AI27">
        <f t="shared" si="23"/>
        <v>-1885.1671301609017</v>
      </c>
      <c r="AJ27">
        <f t="shared" si="6"/>
        <v>100.46365910445058</v>
      </c>
      <c r="AK27">
        <f t="shared" si="20"/>
        <v>36.414033969323349</v>
      </c>
      <c r="AL27">
        <f t="shared" si="7"/>
        <v>-1748.2894370871279</v>
      </c>
      <c r="AN27">
        <f t="shared" si="8"/>
        <v>0</v>
      </c>
      <c r="AO27">
        <f t="shared" si="8"/>
        <v>0</v>
      </c>
      <c r="AP27">
        <f t="shared" si="8"/>
        <v>-0.572549446453397</v>
      </c>
      <c r="AQ27">
        <f t="shared" si="8"/>
        <v>-123.62622623319602</v>
      </c>
      <c r="AR27">
        <f t="shared" si="8"/>
        <v>-124.19877567964943</v>
      </c>
      <c r="AS27">
        <f t="shared" si="8"/>
        <v>6.6187571708856705</v>
      </c>
      <c r="AT27">
        <f t="shared" si="8"/>
        <v>2.3990331489394876</v>
      </c>
      <c r="AU27">
        <f t="shared" si="8"/>
        <v>-115.18098535982428</v>
      </c>
      <c r="AW27">
        <v>24</v>
      </c>
      <c r="AX27">
        <f>IF(Z27&gt;0, (R27*SUMPRODUCT(K27:$K$98, X27:$X$98)-K27*$AZ$3)/Z27, 0)</f>
        <v>1207.4566278998286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0.107048017</v>
      </c>
      <c r="Q28" s="4">
        <f t="shared" si="22"/>
        <v>25</v>
      </c>
      <c r="R28">
        <f t="shared" si="0"/>
        <v>50000</v>
      </c>
      <c r="S28">
        <f t="shared" si="1"/>
        <v>1075.1353637435475</v>
      </c>
      <c r="U28">
        <f t="shared" si="12"/>
        <v>0.107048017</v>
      </c>
      <c r="V28">
        <f t="shared" si="13"/>
        <v>0.01</v>
      </c>
      <c r="W28">
        <f t="shared" si="14"/>
        <v>0.34762062377483494</v>
      </c>
      <c r="X28">
        <f t="shared" si="15"/>
        <v>3.7212098443399136E-2</v>
      </c>
      <c r="Y28">
        <f t="shared" si="16"/>
        <v>3.4762062377483496E-3</v>
      </c>
      <c r="Z28">
        <f t="shared" si="17"/>
        <v>0.30693231909368746</v>
      </c>
      <c r="AB28">
        <f t="shared" si="18"/>
        <v>419.73682617159716</v>
      </c>
      <c r="AC28">
        <f t="shared" si="19"/>
        <v>329.99379053344222</v>
      </c>
      <c r="AE28">
        <f t="shared" si="2"/>
        <v>0</v>
      </c>
      <c r="AF28">
        <f t="shared" si="3"/>
        <v>0</v>
      </c>
      <c r="AG28">
        <f t="shared" si="3"/>
        <v>-7.6733079773421862</v>
      </c>
      <c r="AH28">
        <f t="shared" si="4"/>
        <v>-1860.6049221699568</v>
      </c>
      <c r="AI28">
        <f t="shared" si="23"/>
        <v>-1868.2782301472989</v>
      </c>
      <c r="AJ28">
        <f t="shared" si="6"/>
        <v>89.743035638154936</v>
      </c>
      <c r="AK28">
        <f t="shared" si="20"/>
        <v>29.381577832011804</v>
      </c>
      <c r="AL28">
        <f t="shared" si="7"/>
        <v>-1749.1536166771323</v>
      </c>
      <c r="AN28">
        <f t="shared" si="8"/>
        <v>0</v>
      </c>
      <c r="AO28">
        <f t="shared" si="8"/>
        <v>0</v>
      </c>
      <c r="AP28">
        <f t="shared" si="8"/>
        <v>-0.45136934742105284</v>
      </c>
      <c r="AQ28">
        <f t="shared" si="8"/>
        <v>-109.44693370943541</v>
      </c>
      <c r="AR28">
        <f t="shared" si="8"/>
        <v>-109.89830305685646</v>
      </c>
      <c r="AS28">
        <f t="shared" si="8"/>
        <v>5.2789820962730118</v>
      </c>
      <c r="AT28">
        <f t="shared" si="8"/>
        <v>1.7283215598013306</v>
      </c>
      <c r="AU28">
        <f t="shared" si="8"/>
        <v>-102.89099940078212</v>
      </c>
      <c r="AW28">
        <v>25</v>
      </c>
      <c r="AX28">
        <f>IF(Z28&gt;0, (R28*SUMPRODUCT(K28:$K$98, X28:$X$98)-K28*$AZ$3)/Z28, 0)</f>
        <v>1075.1353637435475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0.118979948</v>
      </c>
      <c r="Q29" s="4">
        <f t="shared" si="22"/>
        <v>25</v>
      </c>
      <c r="R29">
        <f t="shared" si="0"/>
        <v>50000</v>
      </c>
      <c r="S29">
        <f t="shared" si="1"/>
        <v>938.115363314089</v>
      </c>
      <c r="U29">
        <f t="shared" si="12"/>
        <v>0.118979948</v>
      </c>
      <c r="V29">
        <f t="shared" si="13"/>
        <v>0.01</v>
      </c>
      <c r="W29">
        <f t="shared" si="14"/>
        <v>0.30693231909368746</v>
      </c>
      <c r="X29">
        <f t="shared" si="15"/>
        <v>3.6518791365286345E-2</v>
      </c>
      <c r="Y29">
        <f t="shared" si="16"/>
        <v>3.0693231909368745E-3</v>
      </c>
      <c r="Z29">
        <f t="shared" si="17"/>
        <v>0.26734420453746421</v>
      </c>
      <c r="AB29">
        <f t="shared" si="18"/>
        <v>329.99379053344222</v>
      </c>
      <c r="AC29">
        <f t="shared" si="19"/>
        <v>250.79970556957937</v>
      </c>
      <c r="AE29">
        <f t="shared" si="2"/>
        <v>0</v>
      </c>
      <c r="AF29">
        <f t="shared" si="3"/>
        <v>0</v>
      </c>
      <c r="AG29">
        <f t="shared" si="3"/>
        <v>-6.683605113436605</v>
      </c>
      <c r="AH29">
        <f t="shared" si="4"/>
        <v>-1825.9395682643171</v>
      </c>
      <c r="AI29">
        <f t="shared" si="23"/>
        <v>-1832.6231733777538</v>
      </c>
      <c r="AJ29">
        <f t="shared" si="6"/>
        <v>79.194084963862849</v>
      </c>
      <c r="AK29">
        <f t="shared" si="20"/>
        <v>23.099565337340959</v>
      </c>
      <c r="AL29">
        <f t="shared" si="7"/>
        <v>-1730.32952307655</v>
      </c>
      <c r="AN29">
        <f t="shared" si="8"/>
        <v>0</v>
      </c>
      <c r="AO29">
        <f t="shared" si="8"/>
        <v>0</v>
      </c>
      <c r="AP29">
        <f t="shared" si="8"/>
        <v>-0.35102835041240305</v>
      </c>
      <c r="AQ29">
        <f t="shared" si="8"/>
        <v>-95.899824080269283</v>
      </c>
      <c r="AR29">
        <f t="shared" si="8"/>
        <v>-96.250852430681689</v>
      </c>
      <c r="AS29">
        <f t="shared" si="8"/>
        <v>4.159337443709398</v>
      </c>
      <c r="AT29">
        <f t="shared" si="8"/>
        <v>1.2132078688055532</v>
      </c>
      <c r="AU29">
        <f t="shared" si="8"/>
        <v>-90.878307118166731</v>
      </c>
      <c r="AW29">
        <v>26</v>
      </c>
      <c r="AX29">
        <f>IF(Z29&gt;0, (R29*SUMPRODUCT(K29:$K$98, X29:$X$98)-K29*$AZ$3)/Z29, 0)</f>
        <v>938.115363314089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0.132636267</v>
      </c>
      <c r="Q30" s="4">
        <f t="shared" si="22"/>
        <v>25</v>
      </c>
      <c r="R30">
        <f t="shared" si="0"/>
        <v>50000</v>
      </c>
      <c r="S30">
        <f t="shared" si="1"/>
        <v>793.64068416067551</v>
      </c>
      <c r="U30">
        <f t="shared" si="12"/>
        <v>0.132636267</v>
      </c>
      <c r="V30">
        <f t="shared" si="13"/>
        <v>0.01</v>
      </c>
      <c r="W30">
        <f t="shared" si="14"/>
        <v>0.26734420453746421</v>
      </c>
      <c r="X30">
        <f t="shared" si="15"/>
        <v>3.5459537293933717E-2</v>
      </c>
      <c r="Y30">
        <f t="shared" si="16"/>
        <v>2.6734420453746422E-3</v>
      </c>
      <c r="Z30">
        <f t="shared" si="17"/>
        <v>0.22921122519815584</v>
      </c>
      <c r="AB30">
        <f t="shared" si="18"/>
        <v>250.79970556957937</v>
      </c>
      <c r="AC30">
        <f t="shared" si="19"/>
        <v>181.91135358357107</v>
      </c>
      <c r="AE30">
        <f t="shared" si="2"/>
        <v>0</v>
      </c>
      <c r="AF30">
        <f t="shared" si="3"/>
        <v>0</v>
      </c>
      <c r="AG30">
        <f t="shared" si="3"/>
        <v>-5.7302806299538958</v>
      </c>
      <c r="AH30">
        <f t="shared" si="4"/>
        <v>-1772.9768646966859</v>
      </c>
      <c r="AI30">
        <f t="shared" si="23"/>
        <v>-1778.7071453266399</v>
      </c>
      <c r="AJ30">
        <f t="shared" si="6"/>
        <v>68.888351986008303</v>
      </c>
      <c r="AK30">
        <f t="shared" si="20"/>
        <v>17.555979389870558</v>
      </c>
      <c r="AL30">
        <f t="shared" si="7"/>
        <v>-1692.262813950761</v>
      </c>
      <c r="AN30">
        <f t="shared" si="8"/>
        <v>0</v>
      </c>
      <c r="AO30">
        <f t="shared" si="8"/>
        <v>0</v>
      </c>
      <c r="AP30">
        <f t="shared" si="8"/>
        <v>-0.26871337223072311</v>
      </c>
      <c r="AQ30">
        <f t="shared" si="8"/>
        <v>-83.141232160480442</v>
      </c>
      <c r="AR30">
        <f t="shared" si="8"/>
        <v>-83.409945532711177</v>
      </c>
      <c r="AS30">
        <f t="shared" si="8"/>
        <v>3.2304214339544939</v>
      </c>
      <c r="AT30">
        <f t="shared" si="8"/>
        <v>0.82326272120169208</v>
      </c>
      <c r="AU30">
        <f t="shared" si="8"/>
        <v>-79.356261377554986</v>
      </c>
      <c r="AW30">
        <v>27</v>
      </c>
      <c r="AX30">
        <f>IF(Z30&gt;0, (R30*SUMPRODUCT(K30:$K$98, X30:$X$98)-K30*$AZ$3)/Z30, 0)</f>
        <v>793.64068416067551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0.148393413</v>
      </c>
      <c r="Q31" s="4">
        <f t="shared" si="22"/>
        <v>25</v>
      </c>
      <c r="R31">
        <f t="shared" si="0"/>
        <v>50000</v>
      </c>
      <c r="S31">
        <f t="shared" si="1"/>
        <v>637.03416700926891</v>
      </c>
      <c r="U31">
        <f t="shared" si="12"/>
        <v>0.148393413</v>
      </c>
      <c r="V31">
        <f t="shared" si="13"/>
        <v>0.01</v>
      </c>
      <c r="W31">
        <f t="shared" si="14"/>
        <v>0.22921122519815584</v>
      </c>
      <c r="X31">
        <f t="shared" si="15"/>
        <v>3.4013436005065949E-2</v>
      </c>
      <c r="Y31">
        <f t="shared" si="16"/>
        <v>2.2921122519815587E-3</v>
      </c>
      <c r="Z31">
        <f t="shared" si="17"/>
        <v>0.19290567694110833</v>
      </c>
      <c r="AB31">
        <f t="shared" si="18"/>
        <v>181.91135358357107</v>
      </c>
      <c r="AC31">
        <f t="shared" si="19"/>
        <v>122.88750722153807</v>
      </c>
      <c r="AE31">
        <f t="shared" si="2"/>
        <v>0</v>
      </c>
      <c r="AF31">
        <f t="shared" si="3"/>
        <v>0</v>
      </c>
      <c r="AG31">
        <f t="shared" si="3"/>
        <v>-4.8226419235277085</v>
      </c>
      <c r="AH31">
        <f t="shared" si="4"/>
        <v>-1700.6718002532975</v>
      </c>
      <c r="AI31">
        <f t="shared" si="23"/>
        <v>-1705.4944421768253</v>
      </c>
      <c r="AJ31">
        <f t="shared" si="6"/>
        <v>59.023846362032998</v>
      </c>
      <c r="AK31">
        <f t="shared" si="20"/>
        <v>12.733794750849976</v>
      </c>
      <c r="AL31">
        <f t="shared" si="7"/>
        <v>-1633.7368010639423</v>
      </c>
      <c r="AN31">
        <f t="shared" si="8"/>
        <v>0</v>
      </c>
      <c r="AO31">
        <f t="shared" si="8"/>
        <v>0</v>
      </c>
      <c r="AP31">
        <f t="shared" si="8"/>
        <v>-0.20192048578960667</v>
      </c>
      <c r="AQ31">
        <f t="shared" si="8"/>
        <v>-71.205882900100775</v>
      </c>
      <c r="AR31">
        <f t="shared" si="8"/>
        <v>-71.407803385890375</v>
      </c>
      <c r="AS31">
        <f t="shared" si="8"/>
        <v>2.4712852248990607</v>
      </c>
      <c r="AT31">
        <f t="shared" si="8"/>
        <v>0.53315466145078338</v>
      </c>
      <c r="AU31">
        <f t="shared" si="8"/>
        <v>-68.403363499540532</v>
      </c>
      <c r="AW31">
        <v>28</v>
      </c>
      <c r="AX31">
        <f>IF(Z31&gt;0, (R31*SUMPRODUCT(K31:$K$98, X31:$X$98)-K31*$AZ$3)/Z31, 0)</f>
        <v>637.03416700926891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0.16656033000000001</v>
      </c>
      <c r="Q32" s="4">
        <f t="shared" si="22"/>
        <v>25</v>
      </c>
      <c r="R32">
        <f t="shared" si="0"/>
        <v>50000</v>
      </c>
      <c r="S32">
        <f t="shared" si="1"/>
        <v>460.91760777589161</v>
      </c>
      <c r="U32">
        <f t="shared" si="12"/>
        <v>0.16656033000000001</v>
      </c>
      <c r="V32">
        <f t="shared" si="13"/>
        <v>0.01</v>
      </c>
      <c r="W32">
        <f t="shared" si="14"/>
        <v>0.19290567694110833</v>
      </c>
      <c r="X32">
        <f t="shared" si="15"/>
        <v>3.2130433210184398E-2</v>
      </c>
      <c r="Y32">
        <f t="shared" si="16"/>
        <v>1.9290567694110834E-3</v>
      </c>
      <c r="Z32">
        <f t="shared" si="17"/>
        <v>0.15884618696151287</v>
      </c>
      <c r="AB32">
        <f t="shared" si="18"/>
        <v>122.88750722153807</v>
      </c>
      <c r="AC32">
        <f t="shared" si="19"/>
        <v>73.215004498622534</v>
      </c>
      <c r="AE32">
        <f t="shared" si="2"/>
        <v>0</v>
      </c>
      <c r="AF32">
        <f t="shared" si="3"/>
        <v>0</v>
      </c>
      <c r="AG32">
        <f t="shared" si="3"/>
        <v>-3.9711546740378219</v>
      </c>
      <c r="AH32">
        <f t="shared" si="4"/>
        <v>-1606.5216605092198</v>
      </c>
      <c r="AI32">
        <f t="shared" si="23"/>
        <v>-1610.4928151832576</v>
      </c>
      <c r="AJ32">
        <f t="shared" si="6"/>
        <v>49.672502722915539</v>
      </c>
      <c r="AK32">
        <f t="shared" si="20"/>
        <v>8.6021255055076651</v>
      </c>
      <c r="AL32">
        <f t="shared" si="7"/>
        <v>-1552.2181869548342</v>
      </c>
      <c r="AN32">
        <f t="shared" si="8"/>
        <v>0</v>
      </c>
      <c r="AO32">
        <f t="shared" si="8"/>
        <v>0</v>
      </c>
      <c r="AP32">
        <f t="shared" si="8"/>
        <v>-0.1484547662364584</v>
      </c>
      <c r="AQ32">
        <f t="shared" si="8"/>
        <v>-60.05704061942356</v>
      </c>
      <c r="AR32">
        <f t="shared" si="8"/>
        <v>-60.205495385660015</v>
      </c>
      <c r="AS32">
        <f t="shared" si="8"/>
        <v>1.8569208165876736</v>
      </c>
      <c r="AT32">
        <f t="shared" si="8"/>
        <v>0.32157562116772243</v>
      </c>
      <c r="AU32">
        <f t="shared" si="8"/>
        <v>-58.026998947904616</v>
      </c>
      <c r="AW32">
        <v>29</v>
      </c>
      <c r="AX32">
        <f>IF(Z32&gt;0, (R32*SUMPRODUCT(K32:$K$98, X32:$X$98)-K32*$AZ$3)/Z32, 0)</f>
        <v>460.91760777589161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0.18820168900000001</v>
      </c>
      <c r="Q33" s="4">
        <f t="shared" si="22"/>
        <v>25</v>
      </c>
      <c r="R33">
        <f t="shared" si="0"/>
        <v>50000</v>
      </c>
      <c r="S33">
        <f t="shared" si="1"/>
        <v>254.26769756415425</v>
      </c>
      <c r="U33">
        <f t="shared" si="12"/>
        <v>0.18820168900000001</v>
      </c>
      <c r="V33">
        <f t="shared" si="13"/>
        <v>0.01</v>
      </c>
      <c r="W33">
        <f t="shared" si="14"/>
        <v>0.15884618696151287</v>
      </c>
      <c r="X33">
        <f t="shared" si="15"/>
        <v>2.98951206773665E-2</v>
      </c>
      <c r="Y33">
        <f t="shared" si="16"/>
        <v>1.5884618696151288E-3</v>
      </c>
      <c r="Z33">
        <f t="shared" si="17"/>
        <v>0.12736260441453126</v>
      </c>
      <c r="AB33">
        <f t="shared" si="18"/>
        <v>73.215004498622534</v>
      </c>
      <c r="AC33">
        <f t="shared" si="19"/>
        <v>32.384196180257049</v>
      </c>
      <c r="AE33">
        <f t="shared" si="2"/>
        <v>0</v>
      </c>
      <c r="AF33">
        <f t="shared" si="3"/>
        <v>0</v>
      </c>
      <c r="AG33">
        <f t="shared" si="3"/>
        <v>-3.1840651103632815</v>
      </c>
      <c r="AH33">
        <f t="shared" si="4"/>
        <v>-1494.7560338683249</v>
      </c>
      <c r="AI33">
        <f t="shared" si="23"/>
        <v>-1497.9400989786882</v>
      </c>
      <c r="AJ33">
        <f t="shared" si="6"/>
        <v>40.830808318365484</v>
      </c>
      <c r="AK33">
        <f t="shared" si="20"/>
        <v>5.1250503149035778</v>
      </c>
      <c r="AL33">
        <f t="shared" si="7"/>
        <v>-1451.984240345419</v>
      </c>
      <c r="AN33">
        <f t="shared" si="8"/>
        <v>0</v>
      </c>
      <c r="AO33">
        <f t="shared" si="8"/>
        <v>0</v>
      </c>
      <c r="AP33">
        <f t="shared" si="8"/>
        <v>-0.10627748288240373</v>
      </c>
      <c r="AQ33">
        <f t="shared" si="8"/>
        <v>-49.891853117502933</v>
      </c>
      <c r="AR33">
        <f t="shared" si="8"/>
        <v>-49.998130600385331</v>
      </c>
      <c r="AS33">
        <f t="shared" si="8"/>
        <v>1.362847612005867</v>
      </c>
      <c r="AT33">
        <f t="shared" si="8"/>
        <v>0.17106353929159401</v>
      </c>
      <c r="AU33">
        <f t="shared" si="8"/>
        <v>-48.464219449087871</v>
      </c>
      <c r="AW33">
        <v>30</v>
      </c>
      <c r="AX33">
        <f>IF(Z33&gt;0, (R33*SUMPRODUCT(K33:$K$98, X33:$X$98)-K33*$AZ$3)/Z33, 0)</f>
        <v>254.26769756415425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0.21316064300000001</v>
      </c>
      <c r="Q34" s="4">
        <f t="shared" si="22"/>
        <v>25</v>
      </c>
      <c r="R34">
        <f t="shared" si="0"/>
        <v>50000</v>
      </c>
      <c r="S34">
        <f t="shared" si="1"/>
        <v>-3.4503448361247799</v>
      </c>
      <c r="U34">
        <f t="shared" si="12"/>
        <v>0.21316064300000001</v>
      </c>
      <c r="V34">
        <f t="shared" si="13"/>
        <v>0.01</v>
      </c>
      <c r="W34">
        <f t="shared" si="14"/>
        <v>0.12736260441453126</v>
      </c>
      <c r="X34">
        <f t="shared" si="15"/>
        <v>2.7148694651156123E-2</v>
      </c>
      <c r="Y34">
        <f t="shared" si="16"/>
        <v>1.2736260441453125E-3</v>
      </c>
      <c r="Z34">
        <f t="shared" si="17"/>
        <v>9.8940283719229818E-2</v>
      </c>
      <c r="AB34">
        <f t="shared" si="18"/>
        <v>32.384196180257049</v>
      </c>
      <c r="AC34">
        <f t="shared" si="19"/>
        <v>-0.34137809701536526</v>
      </c>
      <c r="AE34">
        <f t="shared" si="2"/>
        <v>0</v>
      </c>
      <c r="AF34">
        <f t="shared" si="3"/>
        <v>0</v>
      </c>
      <c r="AG34">
        <f t="shared" si="3"/>
        <v>-2.4735070929807454</v>
      </c>
      <c r="AH34">
        <f t="shared" si="4"/>
        <v>-1357.4347325578062</v>
      </c>
      <c r="AI34">
        <f t="shared" si="23"/>
        <v>-1359.908239650787</v>
      </c>
      <c r="AJ34">
        <f t="shared" si="6"/>
        <v>32.725574277272415</v>
      </c>
      <c r="AK34">
        <f t="shared" si="20"/>
        <v>2.2668937326179939</v>
      </c>
      <c r="AL34">
        <f t="shared" si="7"/>
        <v>-1324.9157716408965</v>
      </c>
      <c r="AN34">
        <f t="shared" si="8"/>
        <v>0</v>
      </c>
      <c r="AO34">
        <f t="shared" si="8"/>
        <v>0</v>
      </c>
      <c r="AP34">
        <f t="shared" si="8"/>
        <v>-7.3714760237450896E-2</v>
      </c>
      <c r="AQ34">
        <f t="shared" si="8"/>
        <v>-40.453886763633349</v>
      </c>
      <c r="AR34">
        <f t="shared" si="8"/>
        <v>-40.5276015238708</v>
      </c>
      <c r="AS34">
        <f t="shared" si="8"/>
        <v>0.97527832781549462</v>
      </c>
      <c r="AT34">
        <f t="shared" si="8"/>
        <v>6.7557327188556532E-2</v>
      </c>
      <c r="AU34">
        <f t="shared" ref="AU34:AU79" si="24">AL34*$K34</f>
        <v>-39.484765868866745</v>
      </c>
      <c r="AW34">
        <v>31</v>
      </c>
      <c r="AX34">
        <f>IF(Z34&gt;0, (R34*SUMPRODUCT(K34:$K$98, X34:$X$98)-K34*$AZ$3)/Z34, 0)</f>
        <v>-3.4503448361247799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0.241823134</v>
      </c>
      <c r="Q35" s="4">
        <f t="shared" si="22"/>
        <v>25</v>
      </c>
      <c r="R35">
        <f t="shared" si="0"/>
        <v>50000</v>
      </c>
      <c r="S35">
        <f t="shared" si="1"/>
        <v>-344.04982358211061</v>
      </c>
      <c r="U35">
        <f t="shared" si="12"/>
        <v>0.241823134</v>
      </c>
      <c r="V35">
        <f t="shared" si="13"/>
        <v>0.01</v>
      </c>
      <c r="W35">
        <f t="shared" si="14"/>
        <v>9.8940283719229818E-2</v>
      </c>
      <c r="X35">
        <f t="shared" si="15"/>
        <v>2.3926049487833331E-2</v>
      </c>
      <c r="Y35">
        <f t="shared" si="16"/>
        <v>9.8940283719229825E-4</v>
      </c>
      <c r="Z35">
        <f t="shared" si="17"/>
        <v>7.4024831394204182E-2</v>
      </c>
      <c r="AB35">
        <f t="shared" si="18"/>
        <v>-0.34137809701536526</v>
      </c>
      <c r="AC35">
        <f t="shared" si="19"/>
        <v>-25.46823018187143</v>
      </c>
      <c r="AE35">
        <f t="shared" si="2"/>
        <v>0</v>
      </c>
      <c r="AF35">
        <f t="shared" ref="AF35:AG66" si="25">-$Z35*P35</f>
        <v>0</v>
      </c>
      <c r="AG35">
        <f t="shared" si="25"/>
        <v>-1.8506207848551046</v>
      </c>
      <c r="AH35">
        <f t="shared" si="4"/>
        <v>-1196.3024743916665</v>
      </c>
      <c r="AI35">
        <f t="shared" si="23"/>
        <v>-1198.1530951765217</v>
      </c>
      <c r="AJ35">
        <f t="shared" si="6"/>
        <v>25.126852084856065</v>
      </c>
      <c r="AK35">
        <f t="shared" si="20"/>
        <v>-2.3896466791075571E-2</v>
      </c>
      <c r="AL35">
        <f t="shared" si="7"/>
        <v>-1173.0501395584567</v>
      </c>
      <c r="AN35">
        <f t="shared" ref="AN35:AT66" si="26">AE35*$K35</f>
        <v>0</v>
      </c>
      <c r="AO35">
        <f t="shared" si="26"/>
        <v>0</v>
      </c>
      <c r="AP35">
        <f t="shared" si="26"/>
        <v>-4.9242569903926274E-2</v>
      </c>
      <c r="AQ35">
        <f t="shared" si="26"/>
        <v>-31.832025611926714</v>
      </c>
      <c r="AR35">
        <f t="shared" si="26"/>
        <v>-31.881268181830642</v>
      </c>
      <c r="AS35">
        <f t="shared" si="26"/>
        <v>0.6685922801580424</v>
      </c>
      <c r="AT35">
        <f t="shared" si="26"/>
        <v>-6.3585335582866257E-4</v>
      </c>
      <c r="AU35">
        <f t="shared" si="24"/>
        <v>-31.213311755028432</v>
      </c>
      <c r="AW35">
        <v>32</v>
      </c>
      <c r="AX35">
        <f>IF(Z35&gt;0, (R35*SUMPRODUCT(K35:$K$98, X35:$X$98)-K35*$AZ$3)/Z35, 0)</f>
        <v>-344.04982358211061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0.27493253200000001</v>
      </c>
      <c r="Q36" s="4">
        <f t="shared" si="22"/>
        <v>25</v>
      </c>
      <c r="R36">
        <f t="shared" si="0"/>
        <v>50000</v>
      </c>
      <c r="S36">
        <f t="shared" si="1"/>
        <v>-823.9776778754208</v>
      </c>
      <c r="U36">
        <f t="shared" si="12"/>
        <v>0.27493253200000001</v>
      </c>
      <c r="V36">
        <f t="shared" si="13"/>
        <v>0.01</v>
      </c>
      <c r="W36">
        <f t="shared" si="14"/>
        <v>7.4024831394204182E-2</v>
      </c>
      <c r="X36">
        <f t="shared" si="15"/>
        <v>2.0351834326081647E-2</v>
      </c>
      <c r="Y36">
        <f t="shared" si="16"/>
        <v>7.4024831394204184E-4</v>
      </c>
      <c r="Z36">
        <f t="shared" si="17"/>
        <v>5.2932748754180491E-2</v>
      </c>
      <c r="AB36">
        <f t="shared" si="18"/>
        <v>-25.46823018187143</v>
      </c>
      <c r="AC36">
        <f t="shared" si="19"/>
        <v>-43.615403402032712</v>
      </c>
      <c r="AE36">
        <f t="shared" si="2"/>
        <v>0</v>
      </c>
      <c r="AF36">
        <f t="shared" si="25"/>
        <v>0</v>
      </c>
      <c r="AG36">
        <f t="shared" si="25"/>
        <v>-1.3233187188545124</v>
      </c>
      <c r="AH36">
        <f t="shared" si="4"/>
        <v>-1017.5917163040823</v>
      </c>
      <c r="AI36">
        <f t="shared" si="23"/>
        <v>-1018.9150350229368</v>
      </c>
      <c r="AJ36">
        <f t="shared" si="6"/>
        <v>18.147173220161282</v>
      </c>
      <c r="AK36">
        <f t="shared" si="20"/>
        <v>-1.7827761127310002</v>
      </c>
      <c r="AL36">
        <f t="shared" si="7"/>
        <v>-1002.5506379155064</v>
      </c>
      <c r="AN36">
        <f t="shared" si="26"/>
        <v>0</v>
      </c>
      <c r="AO36">
        <f t="shared" si="26"/>
        <v>0</v>
      </c>
      <c r="AP36">
        <f t="shared" si="26"/>
        <v>-3.1439071231262106E-2</v>
      </c>
      <c r="AQ36">
        <f t="shared" si="26"/>
        <v>-24.175686474774011</v>
      </c>
      <c r="AR36">
        <f t="shared" si="26"/>
        <v>-24.207125546005269</v>
      </c>
      <c r="AS36">
        <f t="shared" si="26"/>
        <v>0.43113594887296958</v>
      </c>
      <c r="AT36">
        <f t="shared" si="26"/>
        <v>-4.2354743720438952E-2</v>
      </c>
      <c r="AU36">
        <f t="shared" si="24"/>
        <v>-23.81834434085274</v>
      </c>
      <c r="AW36">
        <v>33</v>
      </c>
      <c r="AX36">
        <f>IF(Z36&gt;0, (R36*SUMPRODUCT(K36:$K$98, X36:$X$98)-K36*$AZ$3)/Z36, 0)</f>
        <v>-823.9776778754208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0.31195269799999997</v>
      </c>
      <c r="Q37" s="4">
        <f t="shared" si="22"/>
        <v>25</v>
      </c>
      <c r="R37">
        <f t="shared" si="0"/>
        <v>50000</v>
      </c>
      <c r="S37">
        <f t="shared" si="1"/>
        <v>-1548.3718738654461</v>
      </c>
      <c r="U37">
        <f t="shared" si="12"/>
        <v>0.31195269799999997</v>
      </c>
      <c r="V37">
        <f t="shared" si="13"/>
        <v>0.01</v>
      </c>
      <c r="W37">
        <f t="shared" si="14"/>
        <v>5.2932748754180491E-2</v>
      </c>
      <c r="X37">
        <f t="shared" si="15"/>
        <v>1.6512513786422742E-2</v>
      </c>
      <c r="Y37">
        <f t="shared" si="16"/>
        <v>5.293274875418049E-4</v>
      </c>
      <c r="Z37">
        <f t="shared" si="17"/>
        <v>3.5890907480215943E-2</v>
      </c>
      <c r="AB37">
        <f t="shared" si="18"/>
        <v>-43.615403402032712</v>
      </c>
      <c r="AC37">
        <f t="shared" si="19"/>
        <v>-55.572471669873316</v>
      </c>
      <c r="AE37">
        <f t="shared" si="2"/>
        <v>0</v>
      </c>
      <c r="AF37">
        <f t="shared" si="25"/>
        <v>0</v>
      </c>
      <c r="AG37">
        <f t="shared" si="25"/>
        <v>-0.89727268700539853</v>
      </c>
      <c r="AH37">
        <f t="shared" si="4"/>
        <v>-825.62568932113709</v>
      </c>
      <c r="AI37">
        <f t="shared" si="23"/>
        <v>-826.52296200814249</v>
      </c>
      <c r="AJ37">
        <f t="shared" si="6"/>
        <v>11.957068267840604</v>
      </c>
      <c r="AK37">
        <f t="shared" si="20"/>
        <v>-3.0530782381422901</v>
      </c>
      <c r="AL37">
        <f t="shared" si="7"/>
        <v>-817.61897197844416</v>
      </c>
      <c r="AN37">
        <f t="shared" si="26"/>
        <v>0</v>
      </c>
      <c r="AO37">
        <f t="shared" si="26"/>
        <v>0</v>
      </c>
      <c r="AP37">
        <f t="shared" si="26"/>
        <v>-1.9033194130127756E-2</v>
      </c>
      <c r="AQ37">
        <f t="shared" si="26"/>
        <v>-17.513398380725704</v>
      </c>
      <c r="AR37">
        <f t="shared" si="26"/>
        <v>-17.532431574855831</v>
      </c>
      <c r="AS37">
        <f t="shared" si="26"/>
        <v>0.25363660887588274</v>
      </c>
      <c r="AT37">
        <f t="shared" si="26"/>
        <v>-6.4762732269238232E-2</v>
      </c>
      <c r="AU37">
        <f t="shared" si="24"/>
        <v>-17.343557698249189</v>
      </c>
      <c r="AW37">
        <v>34</v>
      </c>
      <c r="AX37">
        <f>IF(Z37&gt;0, (R37*SUMPRODUCT(K37:$K$98, X37:$X$98)-K37*$AZ$3)/Z37, 0)</f>
        <v>-1548.3718738654461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0.35315455400000001</v>
      </c>
      <c r="Q38" s="4">
        <f t="shared" si="22"/>
        <v>25</v>
      </c>
      <c r="R38">
        <f t="shared" si="0"/>
        <v>50000</v>
      </c>
      <c r="S38">
        <f t="shared" si="1"/>
        <v>-2720.2386860962497</v>
      </c>
      <c r="U38">
        <f t="shared" si="12"/>
        <v>0.35315455400000001</v>
      </c>
      <c r="V38">
        <f t="shared" si="13"/>
        <v>0.01</v>
      </c>
      <c r="W38">
        <f t="shared" si="14"/>
        <v>3.5890907480215943E-2</v>
      </c>
      <c r="X38">
        <f t="shared" si="15"/>
        <v>1.2675037423830925E-2</v>
      </c>
      <c r="Y38">
        <f t="shared" si="16"/>
        <v>3.5890907480215945E-4</v>
      </c>
      <c r="Z38">
        <f t="shared" si="17"/>
        <v>2.2856960981582859E-2</v>
      </c>
      <c r="AB38">
        <f t="shared" si="18"/>
        <v>-55.572471669873316</v>
      </c>
      <c r="AC38">
        <f t="shared" si="19"/>
        <v>-62.1763895086942</v>
      </c>
      <c r="AE38">
        <f t="shared" si="2"/>
        <v>0</v>
      </c>
      <c r="AF38">
        <f t="shared" si="25"/>
        <v>0</v>
      </c>
      <c r="AG38">
        <f t="shared" si="25"/>
        <v>-0.57142402453957153</v>
      </c>
      <c r="AH38">
        <f t="shared" si="4"/>
        <v>-633.75187119154623</v>
      </c>
      <c r="AI38">
        <f t="shared" si="23"/>
        <v>-634.32329521608585</v>
      </c>
      <c r="AJ38">
        <f t="shared" si="6"/>
        <v>6.6039178388208839</v>
      </c>
      <c r="AK38">
        <f t="shared" si="20"/>
        <v>-3.8900730168911326</v>
      </c>
      <c r="AL38">
        <f t="shared" si="7"/>
        <v>-631.60945039415617</v>
      </c>
      <c r="AN38">
        <f t="shared" si="26"/>
        <v>0</v>
      </c>
      <c r="AO38">
        <f t="shared" si="26"/>
        <v>0</v>
      </c>
      <c r="AP38">
        <f t="shared" si="26"/>
        <v>-1.0822502682683746E-2</v>
      </c>
      <c r="AQ38">
        <f t="shared" si="26"/>
        <v>-12.00296282896551</v>
      </c>
      <c r="AR38">
        <f t="shared" si="26"/>
        <v>-12.013785331648194</v>
      </c>
      <c r="AS38">
        <f t="shared" si="26"/>
        <v>0.12507510265157332</v>
      </c>
      <c r="AT38">
        <f t="shared" si="26"/>
        <v>-7.3676156152276823E-2</v>
      </c>
      <c r="AU38">
        <f t="shared" si="24"/>
        <v>-11.9623863851489</v>
      </c>
      <c r="AW38">
        <v>35</v>
      </c>
      <c r="AX38">
        <f>IF(Z38&gt;0, (R38*SUMPRODUCT(K38:$K$98, X38:$X$98)-K38*$AZ$3)/Z38, 0)</f>
        <v>-2720.2386860962497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0.39812553899999997</v>
      </c>
      <c r="Q39" s="4">
        <f t="shared" si="22"/>
        <v>25</v>
      </c>
      <c r="R39">
        <f t="shared" si="0"/>
        <v>50000</v>
      </c>
      <c r="S39">
        <f t="shared" si="1"/>
        <v>-4763.2018266376663</v>
      </c>
      <c r="U39">
        <f t="shared" si="12"/>
        <v>0.39812553899999997</v>
      </c>
      <c r="V39">
        <f t="shared" si="13"/>
        <v>0.01</v>
      </c>
      <c r="W39">
        <f t="shared" si="14"/>
        <v>2.2856960981582859E-2</v>
      </c>
      <c r="X39">
        <f t="shared" si="15"/>
        <v>9.0999399106946443E-3</v>
      </c>
      <c r="Y39">
        <f t="shared" si="16"/>
        <v>2.2856960981582858E-4</v>
      </c>
      <c r="Z39">
        <f t="shared" si="17"/>
        <v>1.3528451461072385E-2</v>
      </c>
      <c r="AB39">
        <f t="shared" si="18"/>
        <v>-62.1763895086942</v>
      </c>
      <c r="AC39">
        <f t="shared" si="19"/>
        <v>-64.438744710958986</v>
      </c>
      <c r="AE39">
        <f t="shared" si="2"/>
        <v>0</v>
      </c>
      <c r="AF39">
        <f t="shared" si="25"/>
        <v>0</v>
      </c>
      <c r="AG39">
        <f t="shared" si="25"/>
        <v>-0.33821128652680965</v>
      </c>
      <c r="AH39">
        <f t="shared" si="4"/>
        <v>-454.99699553473221</v>
      </c>
      <c r="AI39">
        <f t="shared" si="23"/>
        <v>-455.33520682125902</v>
      </c>
      <c r="AJ39">
        <f t="shared" si="6"/>
        <v>2.2623552022647857</v>
      </c>
      <c r="AK39">
        <f t="shared" si="20"/>
        <v>-4.3523472656085946</v>
      </c>
      <c r="AL39">
        <f t="shared" si="7"/>
        <v>-457.42519888460288</v>
      </c>
      <c r="AN39">
        <f t="shared" si="26"/>
        <v>0</v>
      </c>
      <c r="AO39">
        <f t="shared" si="26"/>
        <v>0</v>
      </c>
      <c r="AP39">
        <f t="shared" si="26"/>
        <v>-5.7192526267718698E-3</v>
      </c>
      <c r="AQ39">
        <f t="shared" si="26"/>
        <v>-7.6941334176293044</v>
      </c>
      <c r="AR39">
        <f t="shared" si="26"/>
        <v>-7.6998526702560763</v>
      </c>
      <c r="AS39">
        <f t="shared" si="26"/>
        <v>3.8257093860225806E-2</v>
      </c>
      <c r="AT39">
        <f t="shared" si="26"/>
        <v>-7.3599476194541907E-2</v>
      </c>
      <c r="AU39">
        <f t="shared" si="24"/>
        <v>-7.7351950525903934</v>
      </c>
      <c r="AW39">
        <v>36</v>
      </c>
      <c r="AX39">
        <f>IF(Z39&gt;0, (R39*SUMPRODUCT(K39:$K$98, X39:$X$98)-K39*$AZ$3)/Z39, 0)</f>
        <v>-4763.2018266376663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0.44755673899999998</v>
      </c>
      <c r="Q40" s="4">
        <f t="shared" si="22"/>
        <v>25</v>
      </c>
      <c r="R40">
        <f t="shared" si="0"/>
        <v>50000</v>
      </c>
      <c r="S40">
        <f t="shared" si="1"/>
        <v>-8644.3580690676663</v>
      </c>
      <c r="U40">
        <f t="shared" si="12"/>
        <v>0.44755673899999998</v>
      </c>
      <c r="V40">
        <f t="shared" si="13"/>
        <v>0.01</v>
      </c>
      <c r="W40">
        <f t="shared" si="14"/>
        <v>1.3528451461072385E-2</v>
      </c>
      <c r="X40">
        <f t="shared" si="15"/>
        <v>6.0547496196373422E-3</v>
      </c>
      <c r="Y40">
        <f t="shared" si="16"/>
        <v>1.3528451461072385E-4</v>
      </c>
      <c r="Z40">
        <f t="shared" si="17"/>
        <v>7.3384173268243192E-3</v>
      </c>
      <c r="AB40">
        <f t="shared" si="18"/>
        <v>-64.438744710958986</v>
      </c>
      <c r="AC40">
        <f t="shared" si="19"/>
        <v>-63.435907033319779</v>
      </c>
      <c r="AE40">
        <f t="shared" si="2"/>
        <v>0</v>
      </c>
      <c r="AF40">
        <f t="shared" si="25"/>
        <v>0</v>
      </c>
      <c r="AG40">
        <f t="shared" si="25"/>
        <v>-0.18346043317060798</v>
      </c>
      <c r="AH40">
        <f t="shared" si="4"/>
        <v>-302.73748098186712</v>
      </c>
      <c r="AI40">
        <f t="shared" si="23"/>
        <v>-302.9209414150377</v>
      </c>
      <c r="AJ40">
        <f t="shared" si="6"/>
        <v>-1.0028376776392065</v>
      </c>
      <c r="AK40">
        <f t="shared" si="20"/>
        <v>-4.5107121297671293</v>
      </c>
      <c r="AL40">
        <f t="shared" si="7"/>
        <v>-308.43449122244402</v>
      </c>
      <c r="AN40">
        <f t="shared" si="26"/>
        <v>0</v>
      </c>
      <c r="AO40">
        <f t="shared" si="26"/>
        <v>0</v>
      </c>
      <c r="AP40">
        <f t="shared" si="26"/>
        <v>-2.7699732547758469E-3</v>
      </c>
      <c r="AQ40">
        <f t="shared" si="26"/>
        <v>-4.5708750984914319</v>
      </c>
      <c r="AR40">
        <f t="shared" si="26"/>
        <v>-4.573645071746208</v>
      </c>
      <c r="AS40">
        <f t="shared" si="26"/>
        <v>-1.5141322289143916E-2</v>
      </c>
      <c r="AT40">
        <f t="shared" si="26"/>
        <v>-6.8104886397105102E-2</v>
      </c>
      <c r="AU40">
        <f t="shared" si="24"/>
        <v>-4.6568912804324567</v>
      </c>
      <c r="AW40">
        <v>37</v>
      </c>
      <c r="AX40">
        <f>IF(Z40&gt;0, (R40*SUMPRODUCT(K40:$K$98, X40:$X$98)-K40*$AZ$3)/Z40, 0)</f>
        <v>-8644.3580690676663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0.50316588799999995</v>
      </c>
      <c r="Q41" s="4">
        <f t="shared" si="22"/>
        <v>25</v>
      </c>
      <c r="R41">
        <f t="shared" si="0"/>
        <v>50000</v>
      </c>
      <c r="S41">
        <f t="shared" si="1"/>
        <v>-16862.163758020502</v>
      </c>
      <c r="U41">
        <f t="shared" si="12"/>
        <v>0.50316588799999995</v>
      </c>
      <c r="V41">
        <f t="shared" si="13"/>
        <v>0.01</v>
      </c>
      <c r="W41">
        <f t="shared" si="14"/>
        <v>7.3384173268243192E-3</v>
      </c>
      <c r="X41">
        <f t="shared" si="15"/>
        <v>3.6924412707661446E-3</v>
      </c>
      <c r="Y41">
        <f t="shared" si="16"/>
        <v>7.3384173268243192E-5</v>
      </c>
      <c r="Z41">
        <f t="shared" si="17"/>
        <v>3.5725918827899314E-3</v>
      </c>
      <c r="AB41">
        <f t="shared" si="18"/>
        <v>-63.435907033319779</v>
      </c>
      <c r="AC41">
        <f t="shared" si="19"/>
        <v>-60.241629368178614</v>
      </c>
      <c r="AE41">
        <f t="shared" si="2"/>
        <v>0</v>
      </c>
      <c r="AF41">
        <f t="shared" si="25"/>
        <v>0</v>
      </c>
      <c r="AG41">
        <f t="shared" si="25"/>
        <v>-8.9314797069748292E-2</v>
      </c>
      <c r="AH41">
        <f t="shared" si="4"/>
        <v>-184.62206353830723</v>
      </c>
      <c r="AI41">
        <f t="shared" si="23"/>
        <v>-184.71137833537699</v>
      </c>
      <c r="AJ41">
        <f t="shared" si="6"/>
        <v>-3.1942776651411648</v>
      </c>
      <c r="AK41">
        <f t="shared" si="20"/>
        <v>-4.4405134923323848</v>
      </c>
      <c r="AL41">
        <f t="shared" si="7"/>
        <v>-192.34616949285052</v>
      </c>
      <c r="AN41">
        <f t="shared" si="26"/>
        <v>0</v>
      </c>
      <c r="AO41">
        <f t="shared" si="26"/>
        <v>0</v>
      </c>
      <c r="AP41">
        <f t="shared" si="26"/>
        <v>-1.2040334551362047E-3</v>
      </c>
      <c r="AQ41">
        <f t="shared" si="26"/>
        <v>-2.4888500937063203</v>
      </c>
      <c r="AR41">
        <f t="shared" si="26"/>
        <v>-2.4900541271614562</v>
      </c>
      <c r="AS41">
        <f t="shared" si="26"/>
        <v>-4.3061366089438335E-2</v>
      </c>
      <c r="AT41">
        <f t="shared" si="26"/>
        <v>-5.9861601640058056E-2</v>
      </c>
      <c r="AU41">
        <f t="shared" si="24"/>
        <v>-2.5929770948909527</v>
      </c>
      <c r="AW41">
        <v>38</v>
      </c>
      <c r="AX41">
        <f>IF(Z41&gt;0, (R41*SUMPRODUCT(K41:$K$98, X41:$X$98)-K41*$AZ$3)/Z41, 0)</f>
        <v>-16862.163758020502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0.56565928300000001</v>
      </c>
      <c r="Q42" s="4">
        <f t="shared" si="22"/>
        <v>25</v>
      </c>
      <c r="R42">
        <f t="shared" si="0"/>
        <v>50000</v>
      </c>
      <c r="S42">
        <f t="shared" si="1"/>
        <v>-36805.703939974745</v>
      </c>
      <c r="U42">
        <f t="shared" si="12"/>
        <v>0.56565928300000001</v>
      </c>
      <c r="V42">
        <f t="shared" si="13"/>
        <v>0.01</v>
      </c>
      <c r="W42">
        <f t="shared" si="14"/>
        <v>3.5725918827899314E-3</v>
      </c>
      <c r="X42">
        <f t="shared" si="15"/>
        <v>2.0208697628705725E-3</v>
      </c>
      <c r="Y42">
        <f t="shared" si="16"/>
        <v>3.5725918827899312E-5</v>
      </c>
      <c r="Z42">
        <f t="shared" si="17"/>
        <v>1.5159962010914596E-3</v>
      </c>
      <c r="AB42">
        <f t="shared" si="18"/>
        <v>-60.241629368178614</v>
      </c>
      <c r="AC42">
        <f t="shared" si="19"/>
        <v>-55.797307351498681</v>
      </c>
      <c r="AE42">
        <f t="shared" si="2"/>
        <v>0</v>
      </c>
      <c r="AF42">
        <f t="shared" si="25"/>
        <v>0</v>
      </c>
      <c r="AG42">
        <f t="shared" si="25"/>
        <v>-3.789990502728649E-2</v>
      </c>
      <c r="AH42">
        <f t="shared" si="4"/>
        <v>-101.04348814352862</v>
      </c>
      <c r="AI42">
        <f t="shared" si="23"/>
        <v>-101.08138804855591</v>
      </c>
      <c r="AJ42">
        <f t="shared" si="6"/>
        <v>-4.4443220166799335</v>
      </c>
      <c r="AK42">
        <f t="shared" si="20"/>
        <v>-4.2169140557725031</v>
      </c>
      <c r="AL42">
        <f t="shared" si="7"/>
        <v>-109.74262412100835</v>
      </c>
      <c r="AN42">
        <f t="shared" si="26"/>
        <v>0</v>
      </c>
      <c r="AO42">
        <f t="shared" si="26"/>
        <v>0</v>
      </c>
      <c r="AP42">
        <f t="shared" si="26"/>
        <v>-4.5617894611114685E-4</v>
      </c>
      <c r="AQ42">
        <f t="shared" si="26"/>
        <v>-1.2162012516792109</v>
      </c>
      <c r="AR42">
        <f t="shared" si="26"/>
        <v>-1.2166574306253222</v>
      </c>
      <c r="AS42">
        <f t="shared" si="26"/>
        <v>-5.3493699582834404E-2</v>
      </c>
      <c r="AT42">
        <f t="shared" si="26"/>
        <v>-5.0756523226604788E-2</v>
      </c>
      <c r="AU42">
        <f t="shared" si="24"/>
        <v>-1.3209076534347612</v>
      </c>
      <c r="AW42">
        <v>39</v>
      </c>
      <c r="AX42">
        <f>IF(Z42&gt;0, (R42*SUMPRODUCT(K42:$K$98, X42:$X$98)-K42*$AZ$3)/Z42, 0)</f>
        <v>-36805.703939974745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0.63613866799999996</v>
      </c>
      <c r="Q43" s="4">
        <f t="shared" si="22"/>
        <v>25</v>
      </c>
      <c r="R43">
        <f t="shared" si="0"/>
        <v>50000</v>
      </c>
      <c r="S43">
        <f t="shared" si="1"/>
        <v>-94739.389820045457</v>
      </c>
      <c r="U43">
        <f t="shared" si="12"/>
        <v>0.63613866799999996</v>
      </c>
      <c r="V43">
        <f t="shared" si="13"/>
        <v>0.01</v>
      </c>
      <c r="W43">
        <f t="shared" si="14"/>
        <v>1.5159962010914596E-3</v>
      </c>
      <c r="X43">
        <f t="shared" si="15"/>
        <v>9.6438380405538117E-4</v>
      </c>
      <c r="Y43">
        <f t="shared" si="16"/>
        <v>1.5159962010914597E-5</v>
      </c>
      <c r="Z43">
        <f t="shared" si="17"/>
        <v>5.3645243502516387E-4</v>
      </c>
      <c r="AB43">
        <f t="shared" si="18"/>
        <v>-55.797307351498681</v>
      </c>
      <c r="AC43">
        <f t="shared" si="19"/>
        <v>-50.823176361761604</v>
      </c>
      <c r="AE43">
        <f t="shared" si="2"/>
        <v>0</v>
      </c>
      <c r="AF43">
        <f t="shared" si="25"/>
        <v>0</v>
      </c>
      <c r="AG43">
        <f t="shared" si="25"/>
        <v>-1.3411310875629096E-2</v>
      </c>
      <c r="AH43">
        <f t="shared" si="4"/>
        <v>-48.219190202769056</v>
      </c>
      <c r="AI43">
        <f t="shared" si="23"/>
        <v>-48.232601513644688</v>
      </c>
      <c r="AJ43">
        <f t="shared" si="6"/>
        <v>-4.9741309897370769</v>
      </c>
      <c r="AK43">
        <f t="shared" si="20"/>
        <v>-3.9058115146049079</v>
      </c>
      <c r="AL43">
        <f t="shared" si="7"/>
        <v>-57.112544017986671</v>
      </c>
      <c r="AN43">
        <f t="shared" si="26"/>
        <v>0</v>
      </c>
      <c r="AO43">
        <f t="shared" si="26"/>
        <v>0</v>
      </c>
      <c r="AP43">
        <f t="shared" si="26"/>
        <v>-1.4412865134039881E-4</v>
      </c>
      <c r="AQ43">
        <f t="shared" si="26"/>
        <v>-0.51820190562283686</v>
      </c>
      <c r="AR43">
        <f t="shared" si="26"/>
        <v>-0.51834603427417736</v>
      </c>
      <c r="AS43">
        <f t="shared" si="26"/>
        <v>-5.3455981879001739E-2</v>
      </c>
      <c r="AT43">
        <f t="shared" si="26"/>
        <v>-4.1974968085541409E-2</v>
      </c>
      <c r="AU43">
        <f t="shared" si="24"/>
        <v>-0.61377698423872051</v>
      </c>
      <c r="AW43">
        <v>40</v>
      </c>
      <c r="AX43">
        <f>IF(Z43&gt;0, (R43*SUMPRODUCT(K43:$K$98, X43:$X$98)-K43*$AZ$3)/Z43, 0)</f>
        <v>-94739.389820045457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0.71227412300000004</v>
      </c>
      <c r="Q44" s="4">
        <f t="shared" si="22"/>
        <v>25</v>
      </c>
      <c r="R44">
        <f t="shared" si="0"/>
        <v>50000</v>
      </c>
      <c r="S44">
        <f t="shared" si="1"/>
        <v>-307505.89710759837</v>
      </c>
      <c r="U44">
        <f t="shared" si="12"/>
        <v>0.71227412300000004</v>
      </c>
      <c r="V44">
        <f t="shared" si="13"/>
        <v>0.01</v>
      </c>
      <c r="W44">
        <f t="shared" si="14"/>
        <v>5.3645243502516387E-4</v>
      </c>
      <c r="X44">
        <f t="shared" si="15"/>
        <v>3.8210118768876311E-4</v>
      </c>
      <c r="Y44">
        <f t="shared" si="16"/>
        <v>5.3645243502516387E-6</v>
      </c>
      <c r="Z44">
        <f t="shared" si="17"/>
        <v>1.4898672298614912E-4</v>
      </c>
      <c r="AB44">
        <f t="shared" si="18"/>
        <v>-50.823176361761604</v>
      </c>
      <c r="AC44">
        <f t="shared" si="19"/>
        <v>-45.814295908977037</v>
      </c>
      <c r="AE44">
        <f t="shared" si="2"/>
        <v>0</v>
      </c>
      <c r="AF44">
        <f t="shared" si="25"/>
        <v>0</v>
      </c>
      <c r="AG44">
        <f t="shared" si="25"/>
        <v>-3.7246680746537281E-3</v>
      </c>
      <c r="AH44">
        <f t="shared" si="4"/>
        <v>-19.105059384438157</v>
      </c>
      <c r="AI44">
        <f t="shared" si="23"/>
        <v>-19.10878405251281</v>
      </c>
      <c r="AJ44">
        <f t="shared" si="6"/>
        <v>-5.0088804527845667</v>
      </c>
      <c r="AK44">
        <f t="shared" si="20"/>
        <v>-3.5576223453233125</v>
      </c>
      <c r="AL44">
        <f t="shared" si="7"/>
        <v>-27.67528685062069</v>
      </c>
      <c r="AN44">
        <f t="shared" si="26"/>
        <v>0</v>
      </c>
      <c r="AO44">
        <f t="shared" si="26"/>
        <v>0</v>
      </c>
      <c r="AP44">
        <f t="shared" si="26"/>
        <v>-3.573951436994596E-5</v>
      </c>
      <c r="AQ44">
        <f t="shared" si="26"/>
        <v>-0.18331983702259882</v>
      </c>
      <c r="AR44">
        <f t="shared" si="26"/>
        <v>-0.18335557653696877</v>
      </c>
      <c r="AS44">
        <f t="shared" si="26"/>
        <v>-4.8061988701175194E-2</v>
      </c>
      <c r="AT44">
        <f t="shared" si="26"/>
        <v>-3.4136651208938648E-2</v>
      </c>
      <c r="AU44">
        <f t="shared" si="24"/>
        <v>-0.26555421644708266</v>
      </c>
      <c r="AW44">
        <v>41</v>
      </c>
      <c r="AX44">
        <f>IF(Z44&gt;0, (R44*SUMPRODUCT(K44:$K$98, X44:$X$98)-K44*$AZ$3)/Z44, 0)</f>
        <v>-307505.89710759837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0.79182603500000004</v>
      </c>
      <c r="Q45" s="4">
        <f t="shared" si="22"/>
        <v>25</v>
      </c>
      <c r="R45">
        <f t="shared" si="0"/>
        <v>50000</v>
      </c>
      <c r="S45">
        <f t="shared" si="1"/>
        <v>-1390764.3685313859</v>
      </c>
      <c r="U45">
        <f t="shared" si="12"/>
        <v>0.79182603500000004</v>
      </c>
      <c r="V45">
        <f t="shared" si="13"/>
        <v>0.01</v>
      </c>
      <c r="W45">
        <f t="shared" si="14"/>
        <v>1.4898672298614912E-4</v>
      </c>
      <c r="X45">
        <f t="shared" si="15"/>
        <v>1.1797156612976583E-4</v>
      </c>
      <c r="Y45">
        <f t="shared" si="16"/>
        <v>1.4898672298614913E-6</v>
      </c>
      <c r="Z45">
        <f t="shared" si="17"/>
        <v>2.9525289626521807E-5</v>
      </c>
      <c r="AB45">
        <f t="shared" si="18"/>
        <v>-45.814295908977037</v>
      </c>
      <c r="AC45">
        <f t="shared" si="19"/>
        <v>-41.06272078313588</v>
      </c>
      <c r="AE45">
        <f t="shared" si="2"/>
        <v>0</v>
      </c>
      <c r="AF45">
        <f t="shared" si="25"/>
        <v>0</v>
      </c>
      <c r="AG45">
        <f t="shared" si="25"/>
        <v>-7.3813224066304522E-4</v>
      </c>
      <c r="AH45">
        <f t="shared" si="4"/>
        <v>-5.8985783064882913</v>
      </c>
      <c r="AI45">
        <f t="shared" si="23"/>
        <v>-5.8993164387289543</v>
      </c>
      <c r="AJ45">
        <f t="shared" si="6"/>
        <v>-4.7515751258411569</v>
      </c>
      <c r="AK45">
        <f t="shared" si="20"/>
        <v>-3.2070007136283931</v>
      </c>
      <c r="AL45">
        <f t="shared" si="7"/>
        <v>-13.857892278198504</v>
      </c>
      <c r="AN45">
        <f t="shared" si="26"/>
        <v>0</v>
      </c>
      <c r="AO45">
        <f t="shared" si="26"/>
        <v>0</v>
      </c>
      <c r="AP45">
        <f t="shared" si="26"/>
        <v>-6.3237868480952379E-6</v>
      </c>
      <c r="AQ45">
        <f t="shared" si="26"/>
        <v>-5.0534782064963986E-2</v>
      </c>
      <c r="AR45">
        <f t="shared" si="26"/>
        <v>-5.0541105851812075E-2</v>
      </c>
      <c r="AS45">
        <f t="shared" si="26"/>
        <v>-4.0708082689274595E-2</v>
      </c>
      <c r="AT45">
        <f t="shared" si="26"/>
        <v>-2.7475278571300343E-2</v>
      </c>
      <c r="AU45">
        <f t="shared" si="24"/>
        <v>-0.11872446711238702</v>
      </c>
      <c r="AW45">
        <v>42</v>
      </c>
      <c r="AX45">
        <f>IF(Z45&gt;0, (R45*SUMPRODUCT(K45:$K$98, X45:$X$98)-K45*$AZ$3)/Z45, 0)</f>
        <v>-1390764.3685313859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0.79399978000000004</v>
      </c>
      <c r="Q46" s="4">
        <f t="shared" si="22"/>
        <v>25</v>
      </c>
      <c r="R46">
        <f t="shared" si="0"/>
        <v>50000</v>
      </c>
      <c r="S46">
        <f t="shared" si="1"/>
        <v>-6343067.6304960586</v>
      </c>
      <c r="U46">
        <f t="shared" si="12"/>
        <v>0.79399978000000004</v>
      </c>
      <c r="V46">
        <f t="shared" si="13"/>
        <v>0.01</v>
      </c>
      <c r="W46">
        <f t="shared" si="14"/>
        <v>2.9525289626521807E-5</v>
      </c>
      <c r="X46">
        <f t="shared" si="15"/>
        <v>2.3443073467894599E-5</v>
      </c>
      <c r="Y46">
        <f t="shared" si="16"/>
        <v>2.9525289626521806E-7</v>
      </c>
      <c r="Z46">
        <f t="shared" si="17"/>
        <v>5.7869632623619903E-6</v>
      </c>
      <c r="AB46">
        <f t="shared" si="18"/>
        <v>-41.06272078313588</v>
      </c>
      <c r="AC46">
        <f t="shared" si="19"/>
        <v>-36.707099348358213</v>
      </c>
      <c r="AE46">
        <f t="shared" si="2"/>
        <v>0</v>
      </c>
      <c r="AF46">
        <f t="shared" si="25"/>
        <v>0</v>
      </c>
      <c r="AG46">
        <f t="shared" si="25"/>
        <v>-1.4467408155904976E-4</v>
      </c>
      <c r="AH46">
        <f t="shared" si="4"/>
        <v>-1.17215367339473</v>
      </c>
      <c r="AI46">
        <f t="shared" si="23"/>
        <v>-1.1722983474762891</v>
      </c>
      <c r="AJ46">
        <f t="shared" si="6"/>
        <v>-4.3556214347776674</v>
      </c>
      <c r="AK46">
        <f t="shared" si="20"/>
        <v>-2.8743904548195118</v>
      </c>
      <c r="AL46">
        <f t="shared" si="7"/>
        <v>-8.4023102370734684</v>
      </c>
      <c r="AN46">
        <f t="shared" si="26"/>
        <v>0</v>
      </c>
      <c r="AO46">
        <f t="shared" si="26"/>
        <v>0</v>
      </c>
      <c r="AP46">
        <f t="shared" si="26"/>
        <v>-1.1066639405890828E-6</v>
      </c>
      <c r="AQ46">
        <f t="shared" si="26"/>
        <v>-8.9662238681330574E-3</v>
      </c>
      <c r="AR46">
        <f t="shared" si="26"/>
        <v>-8.9673305320736481E-3</v>
      </c>
      <c r="AS46">
        <f t="shared" si="26"/>
        <v>-3.3317710600139008E-2</v>
      </c>
      <c r="AT46">
        <f t="shared" si="26"/>
        <v>-2.1987243556295642E-2</v>
      </c>
      <c r="AU46">
        <f t="shared" si="24"/>
        <v>-6.4272284688508305E-2</v>
      </c>
      <c r="AW46">
        <v>43</v>
      </c>
      <c r="AX46">
        <f>IF(Z46&gt;0, (R46*SUMPRODUCT(K46:$K$98, X46:$X$98)-K46*$AZ$3)/Z46, 0)</f>
        <v>-6343067.6304960586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0.79634782599999998</v>
      </c>
      <c r="Q47" s="4">
        <f t="shared" si="22"/>
        <v>25</v>
      </c>
      <c r="R47">
        <f t="shared" si="0"/>
        <v>50000</v>
      </c>
      <c r="S47">
        <f t="shared" si="1"/>
        <v>-29252454.39327446</v>
      </c>
      <c r="U47">
        <f t="shared" si="12"/>
        <v>0.79634782599999998</v>
      </c>
      <c r="V47">
        <f t="shared" si="13"/>
        <v>0.01</v>
      </c>
      <c r="W47">
        <f t="shared" si="14"/>
        <v>5.7869632623619903E-6</v>
      </c>
      <c r="X47">
        <f t="shared" si="15"/>
        <v>4.6084356131238389E-6</v>
      </c>
      <c r="Y47">
        <f t="shared" si="16"/>
        <v>5.7869632623619904E-8</v>
      </c>
      <c r="Z47">
        <f t="shared" si="17"/>
        <v>1.1206580166145316E-6</v>
      </c>
      <c r="AB47">
        <f t="shared" si="18"/>
        <v>-36.707099348358213</v>
      </c>
      <c r="AC47">
        <f t="shared" si="19"/>
        <v>-32.781997521473997</v>
      </c>
      <c r="AE47">
        <f t="shared" si="2"/>
        <v>0</v>
      </c>
      <c r="AF47">
        <f t="shared" si="25"/>
        <v>0</v>
      </c>
      <c r="AG47">
        <f t="shared" si="25"/>
        <v>-2.8016450415363289E-5</v>
      </c>
      <c r="AH47">
        <f t="shared" si="4"/>
        <v>-0.23042178065619195</v>
      </c>
      <c r="AI47">
        <f t="shared" si="23"/>
        <v>-0.23044979710660732</v>
      </c>
      <c r="AJ47">
        <f t="shared" si="6"/>
        <v>-3.9251018268842159</v>
      </c>
      <c r="AK47">
        <f t="shared" si="20"/>
        <v>-2.569496954385075</v>
      </c>
      <c r="AL47">
        <f t="shared" si="7"/>
        <v>-6.7250485783758984</v>
      </c>
      <c r="AN47">
        <f t="shared" si="26"/>
        <v>0</v>
      </c>
      <c r="AO47">
        <f t="shared" si="26"/>
        <v>0</v>
      </c>
      <c r="AP47">
        <f t="shared" si="26"/>
        <v>-1.9134631962721664E-7</v>
      </c>
      <c r="AQ47">
        <f t="shared" si="26"/>
        <v>-1.5737311128584093E-3</v>
      </c>
      <c r="AR47">
        <f t="shared" si="26"/>
        <v>-1.5739224591780365E-3</v>
      </c>
      <c r="AS47">
        <f t="shared" si="26"/>
        <v>-2.6807599735207934E-2</v>
      </c>
      <c r="AT47">
        <f t="shared" si="26"/>
        <v>-1.7549110548469558E-2</v>
      </c>
      <c r="AU47">
        <f t="shared" si="24"/>
        <v>-4.5930632742855533E-2</v>
      </c>
      <c r="AW47">
        <v>44</v>
      </c>
      <c r="AX47">
        <f>IF(Z47&gt;0, (R47*SUMPRODUCT(K47:$K$98, X47:$X$98)-K47*$AZ$3)/Z47, 0)</f>
        <v>-29252454.39327446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0.79893513299999996</v>
      </c>
      <c r="Q48" s="4">
        <f t="shared" si="22"/>
        <v>25</v>
      </c>
      <c r="R48">
        <f t="shared" si="0"/>
        <v>50000</v>
      </c>
      <c r="S48">
        <f t="shared" si="1"/>
        <v>-136704804.0929482</v>
      </c>
      <c r="U48">
        <f t="shared" si="12"/>
        <v>0.79893513299999996</v>
      </c>
      <c r="V48">
        <f t="shared" si="13"/>
        <v>0.01</v>
      </c>
      <c r="W48">
        <f t="shared" si="14"/>
        <v>1.1206580166145316E-6</v>
      </c>
      <c r="X48">
        <f t="shared" si="15"/>
        <v>8.9533306155144693E-7</v>
      </c>
      <c r="Y48">
        <f t="shared" si="16"/>
        <v>1.1206580166145317E-8</v>
      </c>
      <c r="Z48">
        <f t="shared" si="17"/>
        <v>2.1411837489693935E-7</v>
      </c>
      <c r="AB48">
        <f t="shared" si="18"/>
        <v>-32.781997521473997</v>
      </c>
      <c r="AC48">
        <f t="shared" si="19"/>
        <v>-29.27101049298653</v>
      </c>
      <c r="AE48">
        <f t="shared" si="2"/>
        <v>0</v>
      </c>
      <c r="AF48">
        <f t="shared" si="25"/>
        <v>0</v>
      </c>
      <c r="AG48">
        <f t="shared" si="25"/>
        <v>-5.3529593724234841E-6</v>
      </c>
      <c r="AH48">
        <f t="shared" si="4"/>
        <v>-4.4766653077572348E-2</v>
      </c>
      <c r="AI48">
        <f t="shared" si="23"/>
        <v>-4.477200603694477E-2</v>
      </c>
      <c r="AJ48">
        <f t="shared" si="6"/>
        <v>-3.5109870284874667</v>
      </c>
      <c r="AK48">
        <f t="shared" si="20"/>
        <v>-2.29473982650318</v>
      </c>
      <c r="AL48">
        <f t="shared" si="7"/>
        <v>-5.8504988610275914</v>
      </c>
      <c r="AN48">
        <f t="shared" si="26"/>
        <v>0</v>
      </c>
      <c r="AO48">
        <f t="shared" si="26"/>
        <v>0</v>
      </c>
      <c r="AP48">
        <f t="shared" si="26"/>
        <v>-3.2642463491530044E-8</v>
      </c>
      <c r="AQ48">
        <f t="shared" si="26"/>
        <v>-2.7298803092934074E-4</v>
      </c>
      <c r="AR48">
        <f t="shared" si="26"/>
        <v>-2.7302067339283228E-4</v>
      </c>
      <c r="AS48">
        <f t="shared" si="26"/>
        <v>-2.1410075796026586E-2</v>
      </c>
      <c r="AT48">
        <f t="shared" si="26"/>
        <v>-1.3993373720540181E-2</v>
      </c>
      <c r="AU48">
        <f t="shared" si="24"/>
        <v>-3.5676470189959598E-2</v>
      </c>
      <c r="AW48">
        <v>45</v>
      </c>
      <c r="AX48">
        <f>IF(Z48&gt;0, (R48*SUMPRODUCT(K48:$K$98, X48:$X$98)-K48*$AZ$3)/Z48, 0)</f>
        <v>-136704804.0929482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0.80179641700000004</v>
      </c>
      <c r="Q49" s="4">
        <f t="shared" si="22"/>
        <v>25</v>
      </c>
      <c r="R49">
        <f t="shared" si="0"/>
        <v>50000</v>
      </c>
      <c r="S49">
        <f t="shared" si="1"/>
        <v>-648547541.32517922</v>
      </c>
      <c r="U49">
        <f t="shared" si="12"/>
        <v>0.80179641700000004</v>
      </c>
      <c r="V49">
        <f t="shared" si="13"/>
        <v>0.01</v>
      </c>
      <c r="W49">
        <f t="shared" si="14"/>
        <v>2.1411837489693935E-7</v>
      </c>
      <c r="X49">
        <f t="shared" si="15"/>
        <v>1.7167934580622872E-7</v>
      </c>
      <c r="Y49">
        <f t="shared" si="16"/>
        <v>2.1411837489693935E-9</v>
      </c>
      <c r="Z49">
        <f t="shared" si="17"/>
        <v>4.0297845341741241E-8</v>
      </c>
      <c r="AB49">
        <f t="shared" si="18"/>
        <v>-29.27101049298653</v>
      </c>
      <c r="AC49">
        <f t="shared" si="19"/>
        <v>-26.135068517088609</v>
      </c>
      <c r="AE49">
        <f t="shared" si="2"/>
        <v>0</v>
      </c>
      <c r="AF49">
        <f t="shared" si="25"/>
        <v>0</v>
      </c>
      <c r="AG49">
        <f t="shared" si="25"/>
        <v>-1.0074461335435311E-6</v>
      </c>
      <c r="AH49">
        <f t="shared" si="4"/>
        <v>-8.583967290311436E-3</v>
      </c>
      <c r="AI49">
        <f t="shared" si="23"/>
        <v>-8.5849747364449801E-3</v>
      </c>
      <c r="AJ49">
        <f t="shared" si="6"/>
        <v>-3.1359419758979215</v>
      </c>
      <c r="AK49">
        <f t="shared" si="20"/>
        <v>-2.0489707345090573</v>
      </c>
      <c r="AL49">
        <f t="shared" si="7"/>
        <v>-5.1934976851434236</v>
      </c>
      <c r="AN49">
        <f t="shared" si="26"/>
        <v>0</v>
      </c>
      <c r="AO49">
        <f t="shared" si="26"/>
        <v>0</v>
      </c>
      <c r="AP49">
        <f t="shared" si="26"/>
        <v>-5.4852040955827179E-9</v>
      </c>
      <c r="AQ49">
        <f t="shared" si="26"/>
        <v>-4.6736804052789459E-5</v>
      </c>
      <c r="AR49">
        <f t="shared" si="26"/>
        <v>-4.6742289256885047E-5</v>
      </c>
      <c r="AS49">
        <f t="shared" si="26"/>
        <v>-1.7074145402893429E-2</v>
      </c>
      <c r="AT49">
        <f t="shared" si="26"/>
        <v>-1.115595394180207E-2</v>
      </c>
      <c r="AU49">
        <f t="shared" si="24"/>
        <v>-2.8276841633952384E-2</v>
      </c>
      <c r="AW49">
        <v>46</v>
      </c>
      <c r="AX49">
        <f>IF(Z49&gt;0, (R49*SUMPRODUCT(K49:$K$98, X49:$X$98)-K49*$AZ$3)/Z49, 0)</f>
        <v>-648547541.32517922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0.804638195</v>
      </c>
      <c r="Q50" s="4">
        <f t="shared" si="22"/>
        <v>25</v>
      </c>
      <c r="R50">
        <f t="shared" si="0"/>
        <v>50000</v>
      </c>
      <c r="S50">
        <f t="shared" si="1"/>
        <v>-3123951642.3717332</v>
      </c>
      <c r="U50">
        <f t="shared" si="12"/>
        <v>0.804638195</v>
      </c>
      <c r="V50">
        <f t="shared" si="13"/>
        <v>0.01</v>
      </c>
      <c r="W50">
        <f t="shared" si="14"/>
        <v>4.0297845341741241E-8</v>
      </c>
      <c r="X50">
        <f t="shared" si="15"/>
        <v>3.2425185538167833E-8</v>
      </c>
      <c r="Y50">
        <f t="shared" si="16"/>
        <v>4.0297845341741244E-10</v>
      </c>
      <c r="Z50">
        <f t="shared" si="17"/>
        <v>7.4696813501559966E-9</v>
      </c>
      <c r="AB50">
        <f t="shared" si="18"/>
        <v>-26.135068517088609</v>
      </c>
      <c r="AC50">
        <f t="shared" si="19"/>
        <v>-23.334923321813331</v>
      </c>
      <c r="AE50">
        <f t="shared" si="2"/>
        <v>0</v>
      </c>
      <c r="AF50">
        <f t="shared" si="25"/>
        <v>0</v>
      </c>
      <c r="AG50">
        <f t="shared" si="25"/>
        <v>-1.8674203375389991E-7</v>
      </c>
      <c r="AH50">
        <f t="shared" si="4"/>
        <v>-1.6212592769083917E-3</v>
      </c>
      <c r="AI50">
        <f t="shared" si="23"/>
        <v>-1.6214460189421457E-3</v>
      </c>
      <c r="AJ50">
        <f t="shared" si="6"/>
        <v>-2.8001451952752774</v>
      </c>
      <c r="AK50">
        <f t="shared" si="20"/>
        <v>-1.8294547961962029</v>
      </c>
      <c r="AL50">
        <f t="shared" si="7"/>
        <v>-4.6312214374904226</v>
      </c>
      <c r="AN50">
        <f t="shared" si="26"/>
        <v>0</v>
      </c>
      <c r="AO50">
        <f t="shared" si="26"/>
        <v>0</v>
      </c>
      <c r="AP50">
        <f t="shared" si="26"/>
        <v>-9.0781011781303993E-10</v>
      </c>
      <c r="AQ50">
        <f t="shared" si="26"/>
        <v>-7.8814370047790819E-6</v>
      </c>
      <c r="AR50">
        <f t="shared" si="26"/>
        <v>-7.8823448148968944E-6</v>
      </c>
      <c r="AS50">
        <f t="shared" si="26"/>
        <v>-1.3612361869028752E-2</v>
      </c>
      <c r="AT50">
        <f t="shared" si="26"/>
        <v>-8.8935390746424387E-3</v>
      </c>
      <c r="AU50">
        <f t="shared" si="24"/>
        <v>-2.2513783288486088E-2</v>
      </c>
      <c r="AW50">
        <v>47</v>
      </c>
      <c r="AX50">
        <f>IF(Z50&gt;0, (R50*SUMPRODUCT(K50:$K$98, X50:$X$98)-K50*$AZ$3)/Z50, 0)</f>
        <v>-3123951642.3717332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0.80770724299999996</v>
      </c>
      <c r="Q51" s="4">
        <f t="shared" si="22"/>
        <v>25</v>
      </c>
      <c r="R51">
        <f t="shared" si="0"/>
        <v>50000</v>
      </c>
      <c r="S51">
        <f t="shared" si="1"/>
        <v>-15300901162.364241</v>
      </c>
      <c r="U51">
        <f t="shared" si="12"/>
        <v>0.80770724299999996</v>
      </c>
      <c r="V51">
        <f t="shared" si="13"/>
        <v>0.01</v>
      </c>
      <c r="W51">
        <f t="shared" si="14"/>
        <v>7.4696813501559966E-9</v>
      </c>
      <c r="X51">
        <f t="shared" si="15"/>
        <v>6.0333157294230169E-9</v>
      </c>
      <c r="Y51">
        <f t="shared" si="16"/>
        <v>7.4696813501559969E-11</v>
      </c>
      <c r="Z51">
        <f t="shared" si="17"/>
        <v>1.3616688072314197E-9</v>
      </c>
      <c r="AB51">
        <f t="shared" si="18"/>
        <v>-23.334923321813331</v>
      </c>
      <c r="AC51">
        <f t="shared" si="19"/>
        <v>-20.834759835322359</v>
      </c>
      <c r="AE51">
        <f t="shared" si="2"/>
        <v>0</v>
      </c>
      <c r="AF51">
        <f t="shared" si="25"/>
        <v>0</v>
      </c>
      <c r="AG51">
        <f t="shared" si="25"/>
        <v>-3.4041720180785489E-8</v>
      </c>
      <c r="AH51">
        <f t="shared" si="4"/>
        <v>-3.0166578647115085E-4</v>
      </c>
      <c r="AI51">
        <f t="shared" si="23"/>
        <v>-3.0169982819133165E-4</v>
      </c>
      <c r="AJ51">
        <f t="shared" si="6"/>
        <v>-2.5001634864909725</v>
      </c>
      <c r="AK51">
        <f t="shared" si="20"/>
        <v>-1.6334446325269334</v>
      </c>
      <c r="AL51">
        <f t="shared" si="7"/>
        <v>-4.1339098188460977</v>
      </c>
      <c r="AN51">
        <f t="shared" si="26"/>
        <v>0</v>
      </c>
      <c r="AO51">
        <f t="shared" si="26"/>
        <v>0</v>
      </c>
      <c r="AP51">
        <f t="shared" si="26"/>
        <v>-1.4775643679342316E-10</v>
      </c>
      <c r="AQ51">
        <f t="shared" si="26"/>
        <v>-1.3093657275469207E-6</v>
      </c>
      <c r="AR51">
        <f t="shared" si="26"/>
        <v>-1.3095134839837142E-6</v>
      </c>
      <c r="AS51">
        <f t="shared" si="26"/>
        <v>-1.0851838455961478E-2</v>
      </c>
      <c r="AT51">
        <f t="shared" si="26"/>
        <v>-7.089887271259308E-3</v>
      </c>
      <c r="AU51">
        <f t="shared" si="24"/>
        <v>-1.7943035240704772E-2</v>
      </c>
      <c r="AW51">
        <v>48</v>
      </c>
      <c r="AX51">
        <f>IF(Z51&gt;0, (R51*SUMPRODUCT(K51:$K$98, X51:$X$98)-K51*$AZ$3)/Z51, 0)</f>
        <v>-15300901162.364241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0.81092303399999999</v>
      </c>
      <c r="Q52" s="4">
        <f t="shared" si="22"/>
        <v>25</v>
      </c>
      <c r="R52">
        <f t="shared" si="0"/>
        <v>50000</v>
      </c>
      <c r="S52">
        <f t="shared" si="1"/>
        <v>-76288536927.120422</v>
      </c>
      <c r="U52">
        <f t="shared" si="12"/>
        <v>0.81092303399999999</v>
      </c>
      <c r="V52">
        <f t="shared" si="13"/>
        <v>0.01</v>
      </c>
      <c r="W52">
        <f t="shared" si="14"/>
        <v>1.3616688072314197E-9</v>
      </c>
      <c r="X52">
        <f t="shared" si="15"/>
        <v>1.104208600463264E-9</v>
      </c>
      <c r="Y52">
        <f t="shared" si="16"/>
        <v>1.3616688072314197E-11</v>
      </c>
      <c r="Z52">
        <f t="shared" si="17"/>
        <v>2.4384351869584148E-10</v>
      </c>
      <c r="AB52">
        <f t="shared" si="18"/>
        <v>-20.834759835322359</v>
      </c>
      <c r="AC52">
        <f t="shared" si="19"/>
        <v>-18.602465280466681</v>
      </c>
      <c r="AE52">
        <f t="shared" si="2"/>
        <v>0</v>
      </c>
      <c r="AF52">
        <f t="shared" si="25"/>
        <v>0</v>
      </c>
      <c r="AG52">
        <f t="shared" si="25"/>
        <v>-6.0960879673960371E-9</v>
      </c>
      <c r="AH52">
        <f t="shared" si="4"/>
        <v>-5.5210430023163198E-5</v>
      </c>
      <c r="AI52">
        <f t="shared" si="23"/>
        <v>-5.5216526111130594E-5</v>
      </c>
      <c r="AJ52">
        <f t="shared" si="6"/>
        <v>-2.2322945548556774</v>
      </c>
      <c r="AK52">
        <f t="shared" si="20"/>
        <v>-1.4584331884725652</v>
      </c>
      <c r="AL52">
        <f t="shared" si="7"/>
        <v>-3.6907829598543538</v>
      </c>
      <c r="AN52">
        <f t="shared" si="26"/>
        <v>0</v>
      </c>
      <c r="AO52">
        <f t="shared" si="26"/>
        <v>0</v>
      </c>
      <c r="AP52">
        <f t="shared" si="26"/>
        <v>-2.3624798578515165E-11</v>
      </c>
      <c r="AQ52">
        <f t="shared" si="26"/>
        <v>-2.1396267503134274E-7</v>
      </c>
      <c r="AR52">
        <f t="shared" si="26"/>
        <v>-2.1398629982992126E-7</v>
      </c>
      <c r="AS52">
        <f t="shared" si="26"/>
        <v>-8.6510413741467951E-3</v>
      </c>
      <c r="AT52">
        <f t="shared" si="26"/>
        <v>-5.6520165886982171E-3</v>
      </c>
      <c r="AU52">
        <f t="shared" si="24"/>
        <v>-1.4303271949144842E-2</v>
      </c>
      <c r="AW52">
        <v>49</v>
      </c>
      <c r="AX52">
        <f>IF(Z52&gt;0, (R52*SUMPRODUCT(K52:$K$98, X52:$X$98)-K52*$AZ$3)/Z52, 0)</f>
        <v>-76288536927.120422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0.81424565900000001</v>
      </c>
      <c r="Q53" s="4">
        <f t="shared" si="22"/>
        <v>25</v>
      </c>
      <c r="R53">
        <f t="shared" si="0"/>
        <v>50000</v>
      </c>
      <c r="S53">
        <f t="shared" si="1"/>
        <v>-387556662848.18005</v>
      </c>
      <c r="U53">
        <f t="shared" si="12"/>
        <v>0.81424565900000001</v>
      </c>
      <c r="V53">
        <f t="shared" si="13"/>
        <v>0.01</v>
      </c>
      <c r="W53">
        <f t="shared" si="14"/>
        <v>2.4384351869584148E-10</v>
      </c>
      <c r="X53">
        <f t="shared" si="15"/>
        <v>1.9854852657337427E-10</v>
      </c>
      <c r="Y53">
        <f t="shared" si="16"/>
        <v>2.4384351869584147E-12</v>
      </c>
      <c r="Z53">
        <f t="shared" si="17"/>
        <v>4.2856556935508796E-11</v>
      </c>
      <c r="AB53">
        <f t="shared" si="18"/>
        <v>-18.602465280466681</v>
      </c>
      <c r="AC53">
        <f t="shared" si="19"/>
        <v>-16.609344187088816</v>
      </c>
      <c r="AE53">
        <f t="shared" si="2"/>
        <v>0</v>
      </c>
      <c r="AF53">
        <f t="shared" si="25"/>
        <v>0</v>
      </c>
      <c r="AG53">
        <f t="shared" si="25"/>
        <v>-1.0714139233877199E-9</v>
      </c>
      <c r="AH53">
        <f t="shared" si="4"/>
        <v>-9.9274263286687128E-6</v>
      </c>
      <c r="AI53">
        <f t="shared" si="23"/>
        <v>-9.928497742592101E-6</v>
      </c>
      <c r="AJ53">
        <f t="shared" si="6"/>
        <v>-1.9931210933778658</v>
      </c>
      <c r="AK53">
        <f t="shared" si="20"/>
        <v>-1.3021725696326678</v>
      </c>
      <c r="AL53">
        <f t="shared" si="7"/>
        <v>-3.2953035915082762</v>
      </c>
      <c r="AN53">
        <f t="shared" si="26"/>
        <v>0</v>
      </c>
      <c r="AO53">
        <f t="shared" si="26"/>
        <v>0</v>
      </c>
      <c r="AP53">
        <f t="shared" si="26"/>
        <v>-3.7072865227005971E-12</v>
      </c>
      <c r="AQ53">
        <f t="shared" si="26"/>
        <v>-3.4350695870188115E-8</v>
      </c>
      <c r="AR53">
        <f t="shared" si="26"/>
        <v>-3.4354403156710813E-8</v>
      </c>
      <c r="AS53">
        <f t="shared" si="26"/>
        <v>-6.8965605227776262E-3</v>
      </c>
      <c r="AT53">
        <f t="shared" si="26"/>
        <v>-4.5057532968820905E-3</v>
      </c>
      <c r="AU53">
        <f t="shared" si="24"/>
        <v>-1.1402348174062873E-2</v>
      </c>
      <c r="AW53">
        <v>50</v>
      </c>
      <c r="AX53">
        <f>IF(Z53&gt;0, (R53*SUMPRODUCT(K53:$K$98, X53:$X$98)-K53*$AZ$3)/Z53, 0)</f>
        <v>-387556662848.18005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0.81781076600000002</v>
      </c>
      <c r="Q54" s="4">
        <f t="shared" si="22"/>
        <v>25</v>
      </c>
      <c r="R54">
        <f t="shared" si="0"/>
        <v>50000</v>
      </c>
      <c r="S54">
        <f t="shared" si="1"/>
        <v>-2009607263747.5603</v>
      </c>
      <c r="U54">
        <f t="shared" si="12"/>
        <v>0.81781076600000002</v>
      </c>
      <c r="V54">
        <f t="shared" si="13"/>
        <v>0.01</v>
      </c>
      <c r="W54">
        <f t="shared" si="14"/>
        <v>4.2856556935508796E-11</v>
      </c>
      <c r="X54">
        <f t="shared" si="15"/>
        <v>3.5048553655551062E-11</v>
      </c>
      <c r="Y54">
        <f t="shared" si="16"/>
        <v>4.28565569355088E-13</v>
      </c>
      <c r="Z54">
        <f t="shared" si="17"/>
        <v>7.3794377106026458E-12</v>
      </c>
      <c r="AB54">
        <f t="shared" si="18"/>
        <v>-16.609344187088816</v>
      </c>
      <c r="AC54">
        <f t="shared" si="19"/>
        <v>-14.829771625599744</v>
      </c>
      <c r="AE54">
        <f t="shared" si="2"/>
        <v>0</v>
      </c>
      <c r="AF54">
        <f t="shared" si="25"/>
        <v>0</v>
      </c>
      <c r="AG54">
        <f t="shared" si="25"/>
        <v>-1.8448594276506614E-10</v>
      </c>
      <c r="AH54">
        <f t="shared" si="4"/>
        <v>-1.7524276827775531E-6</v>
      </c>
      <c r="AI54">
        <f t="shared" si="23"/>
        <v>-1.7526121687203181E-6</v>
      </c>
      <c r="AJ54">
        <f t="shared" si="6"/>
        <v>-1.7795725614890721</v>
      </c>
      <c r="AK54">
        <f t="shared" si="20"/>
        <v>-1.1626540930962173</v>
      </c>
      <c r="AL54">
        <f t="shared" si="7"/>
        <v>-2.942228407197458</v>
      </c>
      <c r="AN54">
        <f t="shared" si="26"/>
        <v>0</v>
      </c>
      <c r="AO54">
        <f t="shared" si="26"/>
        <v>0</v>
      </c>
      <c r="AP54">
        <f t="shared" si="26"/>
        <v>-5.699596665735172E-13</v>
      </c>
      <c r="AQ54">
        <f t="shared" si="26"/>
        <v>-5.4140336266272356E-9</v>
      </c>
      <c r="AR54">
        <f t="shared" si="26"/>
        <v>-5.4146035862938085E-9</v>
      </c>
      <c r="AS54">
        <f t="shared" si="26"/>
        <v>-5.4978963089959299E-3</v>
      </c>
      <c r="AT54">
        <f t="shared" si="26"/>
        <v>-3.5919589823996934E-3</v>
      </c>
      <c r="AU54">
        <f t="shared" si="24"/>
        <v>-9.0898607059992087E-3</v>
      </c>
      <c r="AW54">
        <v>51</v>
      </c>
      <c r="AX54">
        <f>IF(Z54&gt;0, (R54*SUMPRODUCT(K54:$K$98, X54:$X$98)-K54*$AZ$3)/Z54, 0)</f>
        <v>-2009607263747.5603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0.82147716100000001</v>
      </c>
      <c r="Q55" s="4">
        <f t="shared" si="22"/>
        <v>25</v>
      </c>
      <c r="R55">
        <f t="shared" si="0"/>
        <v>50000</v>
      </c>
      <c r="S55">
        <f t="shared" si="1"/>
        <v>-10647175249732.023</v>
      </c>
      <c r="U55">
        <f t="shared" si="12"/>
        <v>0.82147716100000001</v>
      </c>
      <c r="V55">
        <f t="shared" si="13"/>
        <v>0.01</v>
      </c>
      <c r="W55">
        <f t="shared" si="14"/>
        <v>7.3794377106026458E-12</v>
      </c>
      <c r="X55">
        <f t="shared" si="15"/>
        <v>6.0620395402822014E-12</v>
      </c>
      <c r="Y55">
        <f t="shared" si="16"/>
        <v>7.379437710602646E-14</v>
      </c>
      <c r="Z55">
        <f t="shared" si="17"/>
        <v>1.243603793214418E-12</v>
      </c>
      <c r="AB55">
        <f t="shared" si="18"/>
        <v>-14.829771625599744</v>
      </c>
      <c r="AC55">
        <f t="shared" si="19"/>
        <v>-13.240867527585412</v>
      </c>
      <c r="AE55">
        <f t="shared" si="2"/>
        <v>0</v>
      </c>
      <c r="AF55">
        <f t="shared" si="25"/>
        <v>0</v>
      </c>
      <c r="AG55">
        <f t="shared" si="25"/>
        <v>-3.1090094830360452E-11</v>
      </c>
      <c r="AH55">
        <f t="shared" si="4"/>
        <v>-3.0310197701411007E-7</v>
      </c>
      <c r="AI55">
        <f t="shared" si="23"/>
        <v>-3.0313306710894045E-7</v>
      </c>
      <c r="AJ55">
        <f t="shared" si="6"/>
        <v>-1.5889040980143321</v>
      </c>
      <c r="AK55">
        <f t="shared" si="20"/>
        <v>-1.0380840137919822</v>
      </c>
      <c r="AL55">
        <f t="shared" si="7"/>
        <v>-2.6269884149393814</v>
      </c>
      <c r="AN55">
        <f t="shared" si="26"/>
        <v>0</v>
      </c>
      <c r="AO55">
        <f t="shared" si="26"/>
        <v>0</v>
      </c>
      <c r="AP55">
        <f t="shared" si="26"/>
        <v>-8.5760018862912946E-14</v>
      </c>
      <c r="AQ55">
        <f t="shared" si="26"/>
        <v>-8.36087229966642E-10</v>
      </c>
      <c r="AR55">
        <f t="shared" si="26"/>
        <v>-8.36172989985505E-10</v>
      </c>
      <c r="AS55">
        <f t="shared" si="26"/>
        <v>-4.3828893466095926E-3</v>
      </c>
      <c r="AT55">
        <f t="shared" si="26"/>
        <v>-2.8634877149731949E-3</v>
      </c>
      <c r="AU55">
        <f t="shared" si="24"/>
        <v>-7.2463778977557777E-3</v>
      </c>
      <c r="AW55">
        <v>52</v>
      </c>
      <c r="AX55">
        <f>IF(Z55&gt;0, (R55*SUMPRODUCT(K55:$K$98, X55:$X$98)-K55*$AZ$3)/Z55, 0)</f>
        <v>-10647175249732.023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0.825360447</v>
      </c>
      <c r="Q56" s="4">
        <f t="shared" si="22"/>
        <v>25</v>
      </c>
      <c r="R56">
        <f t="shared" si="0"/>
        <v>50000</v>
      </c>
      <c r="S56">
        <f t="shared" si="1"/>
        <v>-57740720867740.289</v>
      </c>
      <c r="U56">
        <f t="shared" si="12"/>
        <v>0.825360447</v>
      </c>
      <c r="V56">
        <f t="shared" si="13"/>
        <v>0.01</v>
      </c>
      <c r="W56">
        <f t="shared" si="14"/>
        <v>1.243603793214418E-12</v>
      </c>
      <c r="X56">
        <f t="shared" si="15"/>
        <v>1.0264213826583477E-12</v>
      </c>
      <c r="Y56">
        <f t="shared" si="16"/>
        <v>1.243603793214418E-14</v>
      </c>
      <c r="Z56">
        <f t="shared" si="17"/>
        <v>2.0474637262392613E-13</v>
      </c>
      <c r="AB56">
        <f t="shared" si="18"/>
        <v>-13.240867527585412</v>
      </c>
      <c r="AC56">
        <f t="shared" si="19"/>
        <v>-11.82220315036046</v>
      </c>
      <c r="AE56">
        <f t="shared" si="2"/>
        <v>0</v>
      </c>
      <c r="AF56">
        <f t="shared" si="25"/>
        <v>0</v>
      </c>
      <c r="AG56">
        <f t="shared" si="25"/>
        <v>-5.1186593155981528E-12</v>
      </c>
      <c r="AH56">
        <f t="shared" si="4"/>
        <v>-5.1321069132917382E-8</v>
      </c>
      <c r="AI56">
        <f t="shared" si="23"/>
        <v>-5.1326187792232982E-8</v>
      </c>
      <c r="AJ56">
        <f t="shared" si="6"/>
        <v>-1.4186643772249514</v>
      </c>
      <c r="AK56">
        <f t="shared" si="20"/>
        <v>-0.92686072693097887</v>
      </c>
      <c r="AL56">
        <f t="shared" si="7"/>
        <v>-2.3455251554821182</v>
      </c>
      <c r="AN56">
        <f t="shared" si="26"/>
        <v>0</v>
      </c>
      <c r="AO56">
        <f t="shared" si="26"/>
        <v>0</v>
      </c>
      <c r="AP56">
        <f t="shared" si="26"/>
        <v>-1.2606688545412098E-14</v>
      </c>
      <c r="AQ56">
        <f t="shared" si="26"/>
        <v>-1.2639808482753977E-10</v>
      </c>
      <c r="AR56">
        <f t="shared" si="26"/>
        <v>-1.2641069151608517E-10</v>
      </c>
      <c r="AS56">
        <f t="shared" si="26"/>
        <v>-3.4940125629470669E-3</v>
      </c>
      <c r="AT56">
        <f t="shared" si="26"/>
        <v>-2.2827548756343954E-3</v>
      </c>
      <c r="AU56">
        <f t="shared" si="24"/>
        <v>-5.7767675649921541E-3</v>
      </c>
      <c r="AW56">
        <v>53</v>
      </c>
      <c r="AX56">
        <f>IF(Z56&gt;0, (R56*SUMPRODUCT(K56:$K$98, X56:$X$98)-K56*$AZ$3)/Z56, 0)</f>
        <v>-57740720867740.289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0.82947136099999996</v>
      </c>
      <c r="Q57" s="4">
        <f t="shared" si="22"/>
        <v>25</v>
      </c>
      <c r="R57">
        <f t="shared" si="0"/>
        <v>50000</v>
      </c>
      <c r="S57">
        <f t="shared" si="1"/>
        <v>-321152757428051</v>
      </c>
      <c r="U57">
        <f t="shared" si="12"/>
        <v>0.82947136099999996</v>
      </c>
      <c r="V57">
        <f t="shared" si="13"/>
        <v>0.01</v>
      </c>
      <c r="W57">
        <f t="shared" si="14"/>
        <v>2.0474637262392613E-13</v>
      </c>
      <c r="X57">
        <f t="shared" si="15"/>
        <v>1.6983125236018114E-13</v>
      </c>
      <c r="Y57">
        <f t="shared" si="16"/>
        <v>2.0474637262392615E-15</v>
      </c>
      <c r="Z57">
        <f t="shared" si="17"/>
        <v>3.2867656537505728E-14</v>
      </c>
      <c r="AB57">
        <f t="shared" si="18"/>
        <v>-11.82220315036046</v>
      </c>
      <c r="AC57">
        <f t="shared" si="19"/>
        <v>-10.555538527218072</v>
      </c>
      <c r="AE57">
        <f t="shared" si="2"/>
        <v>0</v>
      </c>
      <c r="AF57">
        <f t="shared" si="25"/>
        <v>0</v>
      </c>
      <c r="AG57">
        <f t="shared" si="25"/>
        <v>-8.2169141343764316E-13</v>
      </c>
      <c r="AH57">
        <f t="shared" si="4"/>
        <v>-8.4915626180090574E-9</v>
      </c>
      <c r="AI57">
        <f t="shared" si="23"/>
        <v>-8.4923843094224947E-9</v>
      </c>
      <c r="AJ57">
        <f t="shared" si="6"/>
        <v>-1.2666646231423879</v>
      </c>
      <c r="AK57">
        <f t="shared" si="20"/>
        <v>-0.82755422052523231</v>
      </c>
      <c r="AL57">
        <f t="shared" si="7"/>
        <v>-2.0942188521600045</v>
      </c>
      <c r="AN57">
        <f t="shared" si="26"/>
        <v>0</v>
      </c>
      <c r="AO57">
        <f t="shared" si="26"/>
        <v>0</v>
      </c>
      <c r="AP57">
        <f t="shared" si="26"/>
        <v>-1.8069058522249052E-15</v>
      </c>
      <c r="AQ57">
        <f t="shared" si="26"/>
        <v>-1.867301268833229E-11</v>
      </c>
      <c r="AR57">
        <f t="shared" si="26"/>
        <v>-1.8674819594184515E-11</v>
      </c>
      <c r="AS57">
        <f t="shared" si="26"/>
        <v>-2.7854054246313773E-3</v>
      </c>
      <c r="AT57">
        <f t="shared" si="26"/>
        <v>-1.819798210917947E-3</v>
      </c>
      <c r="AU57">
        <f t="shared" si="24"/>
        <v>-4.605203654224144E-3</v>
      </c>
      <c r="AW57">
        <v>54</v>
      </c>
      <c r="AX57">
        <f>IF(Z57&gt;0, (R57*SUMPRODUCT(K57:$K$98, X57:$X$98)-K57*$AZ$3)/Z57, 0)</f>
        <v>-321152757428051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0.83365815200000004</v>
      </c>
      <c r="Q58" s="4">
        <f t="shared" si="22"/>
        <v>25</v>
      </c>
      <c r="R58">
        <f t="shared" si="0"/>
        <v>50000</v>
      </c>
      <c r="S58">
        <f t="shared" si="1"/>
        <v>-1834080491477878.8</v>
      </c>
      <c r="U58">
        <f t="shared" si="12"/>
        <v>0.83365815200000004</v>
      </c>
      <c r="V58">
        <f t="shared" si="13"/>
        <v>0.01</v>
      </c>
      <c r="W58">
        <f t="shared" si="14"/>
        <v>3.2867656537505728E-14</v>
      </c>
      <c r="X58">
        <f t="shared" si="15"/>
        <v>2.7400389809627746E-14</v>
      </c>
      <c r="Y58">
        <f t="shared" si="16"/>
        <v>3.2867656537505729E-16</v>
      </c>
      <c r="Z58">
        <f t="shared" si="17"/>
        <v>5.1385901625029252E-15</v>
      </c>
      <c r="AB58">
        <f t="shared" si="18"/>
        <v>-10.555538527218072</v>
      </c>
      <c r="AC58">
        <f t="shared" si="19"/>
        <v>-9.4245879707467584</v>
      </c>
      <c r="AE58">
        <f t="shared" si="2"/>
        <v>0</v>
      </c>
      <c r="AF58">
        <f t="shared" si="25"/>
        <v>0</v>
      </c>
      <c r="AG58">
        <f t="shared" si="25"/>
        <v>-1.2846475406257313E-13</v>
      </c>
      <c r="AH58">
        <f t="shared" si="4"/>
        <v>-1.3700194904813873E-9</v>
      </c>
      <c r="AI58">
        <f t="shared" si="23"/>
        <v>-1.3701479552354499E-9</v>
      </c>
      <c r="AJ58">
        <f t="shared" si="6"/>
        <v>-1.1309505564713138</v>
      </c>
      <c r="AK58">
        <f t="shared" si="20"/>
        <v>-0.73888769690526512</v>
      </c>
      <c r="AL58">
        <f t="shared" si="7"/>
        <v>-1.8698382547467269</v>
      </c>
      <c r="AN58">
        <f t="shared" si="26"/>
        <v>0</v>
      </c>
      <c r="AO58">
        <f t="shared" si="26"/>
        <v>0</v>
      </c>
      <c r="AP58">
        <f t="shared" si="26"/>
        <v>-2.5222767865969331E-16</v>
      </c>
      <c r="AQ58">
        <f t="shared" si="26"/>
        <v>-2.689896060006785E-12</v>
      </c>
      <c r="AR58">
        <f t="shared" si="26"/>
        <v>-2.6901482876854448E-12</v>
      </c>
      <c r="AS58">
        <f t="shared" si="26"/>
        <v>-2.2205081511984504E-3</v>
      </c>
      <c r="AT58">
        <f t="shared" si="26"/>
        <v>-1.4507319921372771E-3</v>
      </c>
      <c r="AU58">
        <f t="shared" si="24"/>
        <v>-3.6712401460258755E-3</v>
      </c>
      <c r="AW58">
        <v>55</v>
      </c>
      <c r="AX58">
        <f>IF(Z58&gt;0, (R58*SUMPRODUCT(K58:$K$98, X58:$X$98)-K58*$AZ$3)/Z58, 0)</f>
        <v>-1834080491477878.8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0.83803355999999996</v>
      </c>
      <c r="Q59" s="4">
        <f t="shared" si="22"/>
        <v>25</v>
      </c>
      <c r="R59">
        <f t="shared" si="0"/>
        <v>50000</v>
      </c>
      <c r="S59">
        <f t="shared" si="1"/>
        <v>-1.0775878328079674E+16</v>
      </c>
      <c r="U59">
        <f t="shared" si="12"/>
        <v>0.83803355999999996</v>
      </c>
      <c r="V59">
        <f t="shared" si="13"/>
        <v>0.01</v>
      </c>
      <c r="W59">
        <f t="shared" si="14"/>
        <v>5.1385901625029252E-15</v>
      </c>
      <c r="X59">
        <f t="shared" si="15"/>
        <v>4.3063110072633044E-15</v>
      </c>
      <c r="Y59">
        <f t="shared" si="16"/>
        <v>5.1385901625029251E-17</v>
      </c>
      <c r="Z59">
        <f t="shared" si="17"/>
        <v>7.8089325361459149E-16</v>
      </c>
      <c r="AB59">
        <f t="shared" si="18"/>
        <v>-9.4245879707467584</v>
      </c>
      <c r="AC59">
        <f t="shared" si="19"/>
        <v>-8.4148106881691014</v>
      </c>
      <c r="AE59">
        <f t="shared" si="2"/>
        <v>0</v>
      </c>
      <c r="AF59">
        <f t="shared" si="25"/>
        <v>0</v>
      </c>
      <c r="AG59">
        <f t="shared" si="25"/>
        <v>-1.9522331340364787E-14</v>
      </c>
      <c r="AH59">
        <f t="shared" si="4"/>
        <v>-2.1531555036316521E-10</v>
      </c>
      <c r="AI59">
        <f t="shared" si="23"/>
        <v>-2.1533507269450557E-10</v>
      </c>
      <c r="AJ59">
        <f t="shared" si="6"/>
        <v>-1.009777282577657</v>
      </c>
      <c r="AK59">
        <f t="shared" si="20"/>
        <v>-0.65972115795227315</v>
      </c>
      <c r="AL59">
        <f t="shared" si="7"/>
        <v>-1.6694984407452651</v>
      </c>
      <c r="AN59">
        <f t="shared" si="26"/>
        <v>0</v>
      </c>
      <c r="AO59">
        <f t="shared" si="26"/>
        <v>0</v>
      </c>
      <c r="AP59">
        <f t="shared" si="26"/>
        <v>-3.422334142444427E-17</v>
      </c>
      <c r="AQ59">
        <f t="shared" si="26"/>
        <v>-3.7745582049592634E-13</v>
      </c>
      <c r="AR59">
        <f t="shared" si="26"/>
        <v>-3.7749004383735077E-13</v>
      </c>
      <c r="AS59">
        <f t="shared" si="26"/>
        <v>-1.7701755032120542E-3</v>
      </c>
      <c r="AT59">
        <f t="shared" si="26"/>
        <v>-1.1565146621012369E-3</v>
      </c>
      <c r="AU59">
        <f t="shared" si="24"/>
        <v>-2.926690165690781E-3</v>
      </c>
      <c r="AW59">
        <v>56</v>
      </c>
      <c r="AX59">
        <f>IF(Z59&gt;0, (R59*SUMPRODUCT(K59:$K$98, X59:$X$98)-K59*$AZ$3)/Z59, 0)</f>
        <v>-1.0775878328079674E+16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0.84243849400000004</v>
      </c>
      <c r="Q60" s="4">
        <f t="shared" si="22"/>
        <v>25</v>
      </c>
      <c r="R60">
        <f t="shared" si="0"/>
        <v>50000</v>
      </c>
      <c r="S60">
        <f t="shared" si="1"/>
        <v>-6.5202099087995568E+16</v>
      </c>
      <c r="U60">
        <f t="shared" si="12"/>
        <v>0.84243849400000004</v>
      </c>
      <c r="V60">
        <f t="shared" si="13"/>
        <v>0.01</v>
      </c>
      <c r="W60">
        <f t="shared" si="14"/>
        <v>7.8089325361459149E-16</v>
      </c>
      <c r="X60">
        <f t="shared" si="15"/>
        <v>6.5785453654983657E-16</v>
      </c>
      <c r="Y60">
        <f t="shared" si="16"/>
        <v>7.8089325361459152E-18</v>
      </c>
      <c r="Z60">
        <f t="shared" si="17"/>
        <v>1.1522978452860901E-16</v>
      </c>
      <c r="AB60">
        <f t="shared" si="18"/>
        <v>-8.4148106881691014</v>
      </c>
      <c r="AC60">
        <f t="shared" si="19"/>
        <v>-7.5132238287227429</v>
      </c>
      <c r="AE60">
        <f t="shared" si="2"/>
        <v>0</v>
      </c>
      <c r="AF60">
        <f t="shared" si="25"/>
        <v>0</v>
      </c>
      <c r="AG60">
        <f t="shared" si="25"/>
        <v>-2.8807446132152254E-15</v>
      </c>
      <c r="AH60">
        <f t="shared" si="4"/>
        <v>-3.2892726827491825E-11</v>
      </c>
      <c r="AI60">
        <f t="shared" si="23"/>
        <v>-3.2895607572105042E-11</v>
      </c>
      <c r="AJ60">
        <f t="shared" si="6"/>
        <v>-0.90158685944635852</v>
      </c>
      <c r="AK60">
        <f t="shared" si="20"/>
        <v>-0.58903674817183715</v>
      </c>
      <c r="AL60">
        <f t="shared" si="7"/>
        <v>-1.4906236076510913</v>
      </c>
      <c r="AN60">
        <f t="shared" si="26"/>
        <v>0</v>
      </c>
      <c r="AO60">
        <f t="shared" si="26"/>
        <v>0</v>
      </c>
      <c r="AP60">
        <f t="shared" si="26"/>
        <v>-4.5089712508421246E-18</v>
      </c>
      <c r="AQ60">
        <f t="shared" si="26"/>
        <v>-5.1484036087958292E-14</v>
      </c>
      <c r="AR60">
        <f t="shared" si="26"/>
        <v>-5.1488545059209136E-14</v>
      </c>
      <c r="AS60">
        <f t="shared" si="26"/>
        <v>-1.411173073354611E-3</v>
      </c>
      <c r="AT60">
        <f t="shared" si="26"/>
        <v>-9.2196640792535102E-4</v>
      </c>
      <c r="AU60">
        <f t="shared" si="24"/>
        <v>-2.3331394813314505E-3</v>
      </c>
      <c r="AW60">
        <v>57</v>
      </c>
      <c r="AX60">
        <f>IF(Z60&gt;0, (R60*SUMPRODUCT(K60:$K$98, X60:$X$98)-K60*$AZ$3)/Z60, 0)</f>
        <v>-6.5202099087995568E+16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0.84677131100000003</v>
      </c>
      <c r="Q61" s="4">
        <f t="shared" si="22"/>
        <v>25</v>
      </c>
      <c r="R61">
        <f t="shared" si="0"/>
        <v>50000</v>
      </c>
      <c r="S61">
        <f t="shared" si="1"/>
        <v>-4.0645599918879699E+17</v>
      </c>
      <c r="U61">
        <f t="shared" si="12"/>
        <v>0.84677131100000003</v>
      </c>
      <c r="V61">
        <f t="shared" si="13"/>
        <v>0.01</v>
      </c>
      <c r="W61">
        <f t="shared" si="14"/>
        <v>1.1522978452860901E-16</v>
      </c>
      <c r="X61">
        <f t="shared" si="15"/>
        <v>9.7573275711537773E-17</v>
      </c>
      <c r="Y61">
        <f t="shared" si="16"/>
        <v>1.15229784528609E-18</v>
      </c>
      <c r="Z61">
        <f t="shared" si="17"/>
        <v>1.6504210971785143E-17</v>
      </c>
      <c r="AB61">
        <f t="shared" si="18"/>
        <v>-7.5132238287227429</v>
      </c>
      <c r="AC61">
        <f t="shared" si="19"/>
        <v>-6.7082355613596363</v>
      </c>
      <c r="AE61">
        <f t="shared" si="2"/>
        <v>0</v>
      </c>
      <c r="AF61">
        <f t="shared" si="25"/>
        <v>0</v>
      </c>
      <c r="AG61">
        <f t="shared" si="25"/>
        <v>-4.1260527429462856E-16</v>
      </c>
      <c r="AH61">
        <f t="shared" si="4"/>
        <v>-4.878663785576889E-12</v>
      </c>
      <c r="AI61">
        <f t="shared" si="23"/>
        <v>-4.8790763908511839E-12</v>
      </c>
      <c r="AJ61">
        <f t="shared" si="6"/>
        <v>-0.80498826736310658</v>
      </c>
      <c r="AK61">
        <f t="shared" si="20"/>
        <v>-0.52592566801059204</v>
      </c>
      <c r="AL61">
        <f t="shared" si="7"/>
        <v>-1.3309139353785777</v>
      </c>
      <c r="AN61">
        <f t="shared" si="26"/>
        <v>0</v>
      </c>
      <c r="AO61">
        <f t="shared" si="26"/>
        <v>0</v>
      </c>
      <c r="AP61">
        <f t="shared" si="26"/>
        <v>-5.7661967946143496E-19</v>
      </c>
      <c r="AQ61">
        <f t="shared" si="26"/>
        <v>-6.8179776738158843E-15</v>
      </c>
      <c r="AR61">
        <f t="shared" si="26"/>
        <v>-6.818554293495346E-15</v>
      </c>
      <c r="AS61">
        <f t="shared" si="26"/>
        <v>-1.124978534243553E-3</v>
      </c>
      <c r="AT61">
        <f t="shared" si="26"/>
        <v>-7.349859757058287E-4</v>
      </c>
      <c r="AU61">
        <f t="shared" si="24"/>
        <v>-1.8599645099562003E-3</v>
      </c>
      <c r="AW61">
        <v>58</v>
      </c>
      <c r="AX61">
        <f>IF(Z61&gt;0, (R61*SUMPRODUCT(K61:$K$98, X61:$X$98)-K61*$AZ$3)/Z61, 0)</f>
        <v>-4.0645599918879699E+17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0.85120774200000004</v>
      </c>
      <c r="Q62" s="4">
        <f t="shared" si="22"/>
        <v>25</v>
      </c>
      <c r="R62">
        <f t="shared" si="0"/>
        <v>50000</v>
      </c>
      <c r="S62">
        <f t="shared" si="1"/>
        <v>-2.6147506162256896E+18</v>
      </c>
      <c r="U62">
        <f t="shared" si="12"/>
        <v>0.85120774200000004</v>
      </c>
      <c r="V62">
        <f t="shared" si="13"/>
        <v>0.01</v>
      </c>
      <c r="W62">
        <f t="shared" si="14"/>
        <v>1.6504210971785143E-17</v>
      </c>
      <c r="X62">
        <f t="shared" si="15"/>
        <v>1.4048512154784858E-17</v>
      </c>
      <c r="Y62">
        <f t="shared" si="16"/>
        <v>1.6504210971785144E-19</v>
      </c>
      <c r="Z62">
        <f t="shared" si="17"/>
        <v>2.2906567072824336E-18</v>
      </c>
      <c r="AB62">
        <f t="shared" si="18"/>
        <v>-6.7082355613596363</v>
      </c>
      <c r="AC62">
        <f t="shared" si="19"/>
        <v>-5.9894960369282524</v>
      </c>
      <c r="AE62">
        <f t="shared" si="2"/>
        <v>0</v>
      </c>
      <c r="AF62">
        <f t="shared" si="25"/>
        <v>0</v>
      </c>
      <c r="AG62">
        <f t="shared" si="25"/>
        <v>-5.7266417682060834E-17</v>
      </c>
      <c r="AH62">
        <f t="shared" si="4"/>
        <v>-7.0242560773924292E-13</v>
      </c>
      <c r="AI62">
        <f t="shared" si="23"/>
        <v>-7.0248287415692503E-13</v>
      </c>
      <c r="AJ62">
        <f t="shared" si="6"/>
        <v>-0.71873952443138389</v>
      </c>
      <c r="AK62">
        <f t="shared" si="20"/>
        <v>-0.46957648929517459</v>
      </c>
      <c r="AL62">
        <f t="shared" si="7"/>
        <v>-1.188316013727261</v>
      </c>
      <c r="AN62">
        <f t="shared" si="26"/>
        <v>0</v>
      </c>
      <c r="AO62">
        <f t="shared" si="26"/>
        <v>0</v>
      </c>
      <c r="AP62">
        <f t="shared" si="26"/>
        <v>-7.1455667249722095E-20</v>
      </c>
      <c r="AQ62">
        <f t="shared" si="26"/>
        <v>-8.7646988454844975E-16</v>
      </c>
      <c r="AR62">
        <f t="shared" si="26"/>
        <v>-8.7654134021569951E-16</v>
      </c>
      <c r="AS62">
        <f t="shared" si="26"/>
        <v>-8.9682599987532974E-4</v>
      </c>
      <c r="AT62">
        <f t="shared" si="26"/>
        <v>-5.8592631991855352E-4</v>
      </c>
      <c r="AU62">
        <f t="shared" si="24"/>
        <v>-1.4827523197947598E-3</v>
      </c>
      <c r="AW62">
        <v>59</v>
      </c>
      <c r="AX62">
        <f>IF(Z62&gt;0, (R62*SUMPRODUCT(K62:$K$98, X62:$X$98)-K62*$AZ$3)/Z62, 0)</f>
        <v>-2.6147506162256896E+18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0.85572183800000001</v>
      </c>
      <c r="Q63" s="4">
        <f t="shared" si="22"/>
        <v>25</v>
      </c>
      <c r="R63">
        <f t="shared" si="0"/>
        <v>50000</v>
      </c>
      <c r="S63">
        <f t="shared" si="1"/>
        <v>-1.7386287760531192E+19</v>
      </c>
      <c r="U63">
        <f t="shared" si="12"/>
        <v>0.85572183800000001</v>
      </c>
      <c r="V63">
        <f t="shared" si="13"/>
        <v>0.01</v>
      </c>
      <c r="W63">
        <f t="shared" si="14"/>
        <v>2.2906567072824336E-18</v>
      </c>
      <c r="X63">
        <f t="shared" si="15"/>
        <v>1.9601649677827522E-18</v>
      </c>
      <c r="Y63">
        <f t="shared" si="16"/>
        <v>2.2906567072824337E-20</v>
      </c>
      <c r="Z63">
        <f t="shared" si="17"/>
        <v>3.0758517242685702E-19</v>
      </c>
      <c r="AB63">
        <f t="shared" si="18"/>
        <v>-5.9894960369282524</v>
      </c>
      <c r="AC63">
        <f t="shared" si="19"/>
        <v>-5.3477643186859405</v>
      </c>
      <c r="AE63">
        <f t="shared" si="2"/>
        <v>0</v>
      </c>
      <c r="AF63">
        <f t="shared" si="25"/>
        <v>0</v>
      </c>
      <c r="AG63">
        <f t="shared" si="25"/>
        <v>-7.6896293106714257E-18</v>
      </c>
      <c r="AH63">
        <f t="shared" si="4"/>
        <v>-9.8008248389137616E-14</v>
      </c>
      <c r="AI63">
        <f t="shared" si="23"/>
        <v>-9.8015938018448283E-14</v>
      </c>
      <c r="AJ63">
        <f t="shared" si="6"/>
        <v>-0.6417317182423119</v>
      </c>
      <c r="AK63">
        <f t="shared" si="20"/>
        <v>-0.41926472258497771</v>
      </c>
      <c r="AL63">
        <f t="shared" si="7"/>
        <v>-1.0609964408273878</v>
      </c>
      <c r="AN63">
        <f t="shared" si="26"/>
        <v>0</v>
      </c>
      <c r="AO63">
        <f t="shared" si="26"/>
        <v>0</v>
      </c>
      <c r="AP63">
        <f t="shared" si="26"/>
        <v>-8.5669068417645303E-21</v>
      </c>
      <c r="AQ63">
        <f t="shared" si="26"/>
        <v>-1.0918959806151537E-16</v>
      </c>
      <c r="AR63">
        <f t="shared" si="26"/>
        <v>-1.0919816496835714E-16</v>
      </c>
      <c r="AS63">
        <f t="shared" si="26"/>
        <v>-7.1494419632919044E-4</v>
      </c>
      <c r="AT63">
        <f t="shared" si="26"/>
        <v>-4.6709687493507178E-4</v>
      </c>
      <c r="AU63">
        <f t="shared" si="24"/>
        <v>-1.1820410712643716E-3</v>
      </c>
      <c r="AW63">
        <v>60</v>
      </c>
      <c r="AX63">
        <f>IF(Z63&gt;0, (R63*SUMPRODUCT(K63:$K$98, X63:$X$98)-K63*$AZ$3)/Z63, 0)</f>
        <v>-1.7386287760531192E+19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0.86028443099999996</v>
      </c>
      <c r="Q64" s="4">
        <f t="shared" si="22"/>
        <v>25</v>
      </c>
      <c r="R64">
        <f t="shared" si="0"/>
        <v>50000</v>
      </c>
      <c r="S64">
        <f t="shared" si="1"/>
        <v>-1.1967315361165312E+20</v>
      </c>
      <c r="U64">
        <f t="shared" si="12"/>
        <v>0.86028443099999996</v>
      </c>
      <c r="V64">
        <f t="shared" si="13"/>
        <v>0.01</v>
      </c>
      <c r="W64">
        <f t="shared" si="14"/>
        <v>3.0758517242685702E-19</v>
      </c>
      <c r="X64">
        <f t="shared" si="15"/>
        <v>2.6461073504527558E-19</v>
      </c>
      <c r="Y64">
        <f t="shared" si="16"/>
        <v>3.0758517242685704E-21</v>
      </c>
      <c r="Z64">
        <f t="shared" si="17"/>
        <v>3.9898585657312876E-20</v>
      </c>
      <c r="AB64">
        <f t="shared" si="18"/>
        <v>-5.3477643186859405</v>
      </c>
      <c r="AC64">
        <f t="shared" si="19"/>
        <v>-4.7747895702553036</v>
      </c>
      <c r="AE64">
        <f t="shared" si="2"/>
        <v>0</v>
      </c>
      <c r="AF64">
        <f t="shared" si="25"/>
        <v>0</v>
      </c>
      <c r="AG64">
        <f t="shared" si="25"/>
        <v>-9.9746464143282182E-19</v>
      </c>
      <c r="AH64">
        <f t="shared" si="4"/>
        <v>-1.3230536752263779E-14</v>
      </c>
      <c r="AI64">
        <f t="shared" si="23"/>
        <v>-1.3231534216905211E-14</v>
      </c>
      <c r="AJ64">
        <f t="shared" si="6"/>
        <v>-0.57297474843063689</v>
      </c>
      <c r="AK64">
        <f t="shared" si="20"/>
        <v>-0.37434350230801589</v>
      </c>
      <c r="AL64">
        <f t="shared" si="7"/>
        <v>-0.94731825073866593</v>
      </c>
      <c r="AN64">
        <f t="shared" si="26"/>
        <v>0</v>
      </c>
      <c r="AO64">
        <f t="shared" si="26"/>
        <v>0</v>
      </c>
      <c r="AP64">
        <f t="shared" si="26"/>
        <v>-9.9219749602632048E-22</v>
      </c>
      <c r="AQ64">
        <f t="shared" si="26"/>
        <v>-1.3160672460352509E-17</v>
      </c>
      <c r="AR64">
        <f t="shared" si="26"/>
        <v>-1.3161664657848535E-17</v>
      </c>
      <c r="AS64">
        <f t="shared" si="26"/>
        <v>-5.6994913610426668E-4</v>
      </c>
      <c r="AT64">
        <f t="shared" si="26"/>
        <v>-3.7236676892145397E-4</v>
      </c>
      <c r="AU64">
        <f t="shared" si="24"/>
        <v>-9.4231590502573371E-4</v>
      </c>
      <c r="AW64">
        <v>61</v>
      </c>
      <c r="AX64">
        <f>IF(Z64&gt;0, (R64*SUMPRODUCT(K64:$K$98, X64:$X$98)-K64*$AZ$3)/Z64, 0)</f>
        <v>-1.1967315361165312E+20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0.86486670799999998</v>
      </c>
      <c r="Q65" s="4">
        <f t="shared" si="22"/>
        <v>25</v>
      </c>
      <c r="R65">
        <f t="shared" si="0"/>
        <v>50000</v>
      </c>
      <c r="S65">
        <f t="shared" si="1"/>
        <v>-8.5389769822729955E+20</v>
      </c>
      <c r="U65">
        <f t="shared" si="12"/>
        <v>0.86486670799999998</v>
      </c>
      <c r="V65">
        <f t="shared" si="13"/>
        <v>0.01</v>
      </c>
      <c r="W65">
        <f t="shared" si="14"/>
        <v>3.9898585657312876E-20</v>
      </c>
      <c r="X65">
        <f t="shared" si="15"/>
        <v>3.4506958431296203E-20</v>
      </c>
      <c r="Y65">
        <f t="shared" si="16"/>
        <v>3.9898585657312878E-22</v>
      </c>
      <c r="Z65">
        <f t="shared" si="17"/>
        <v>4.9926413694435442E-21</v>
      </c>
      <c r="AB65">
        <f t="shared" si="18"/>
        <v>-4.7747895702553036</v>
      </c>
      <c r="AC65">
        <f t="shared" si="19"/>
        <v>-4.2632049734422353</v>
      </c>
      <c r="AE65">
        <f t="shared" si="2"/>
        <v>0</v>
      </c>
      <c r="AF65">
        <f t="shared" si="25"/>
        <v>0</v>
      </c>
      <c r="AG65">
        <f t="shared" si="25"/>
        <v>-1.2481603423608861E-19</v>
      </c>
      <c r="AH65">
        <f t="shared" si="4"/>
        <v>-1.72534792156481E-15</v>
      </c>
      <c r="AI65">
        <f t="shared" si="23"/>
        <v>-1.7254727375990461E-15</v>
      </c>
      <c r="AJ65">
        <f t="shared" si="6"/>
        <v>-0.51158459681306834</v>
      </c>
      <c r="AK65">
        <f t="shared" si="20"/>
        <v>-0.33423526991787128</v>
      </c>
      <c r="AL65">
        <f t="shared" si="7"/>
        <v>-0.84581986673094134</v>
      </c>
      <c r="AN65">
        <f t="shared" si="26"/>
        <v>0</v>
      </c>
      <c r="AO65">
        <f t="shared" si="26"/>
        <v>0</v>
      </c>
      <c r="AP65">
        <f t="shared" si="26"/>
        <v>-1.1085440981422359E-22</v>
      </c>
      <c r="AQ65">
        <f t="shared" si="26"/>
        <v>-1.532354610846655E-18</v>
      </c>
      <c r="AR65">
        <f t="shared" si="26"/>
        <v>-1.5324654652564694E-18</v>
      </c>
      <c r="AS65">
        <f t="shared" si="26"/>
        <v>-4.5435996181781424E-4</v>
      </c>
      <c r="AT65">
        <f t="shared" si="26"/>
        <v>-2.9684850838763863E-4</v>
      </c>
      <c r="AU65">
        <f t="shared" si="24"/>
        <v>-7.5120847020545439E-4</v>
      </c>
      <c r="AW65">
        <v>62</v>
      </c>
      <c r="AX65">
        <f>IF(Z65&gt;0, (R65*SUMPRODUCT(K65:$K$98, X65:$X$98)-K65*$AZ$3)/Z65, 0)</f>
        <v>-8.5389769822729955E+20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0.86947332300000002</v>
      </c>
      <c r="Q66" s="4">
        <f t="shared" si="22"/>
        <v>25</v>
      </c>
      <c r="R66">
        <f t="shared" si="0"/>
        <v>50000</v>
      </c>
      <c r="S66">
        <f t="shared" si="1"/>
        <v>-6.3256424063820943E+21</v>
      </c>
      <c r="U66">
        <f t="shared" si="12"/>
        <v>0.86947332300000002</v>
      </c>
      <c r="V66">
        <f t="shared" si="13"/>
        <v>0.01</v>
      </c>
      <c r="W66">
        <f t="shared" si="14"/>
        <v>4.9926413694435442E-21</v>
      </c>
      <c r="X66">
        <f t="shared" si="15"/>
        <v>4.340968482037349E-21</v>
      </c>
      <c r="Y66">
        <f t="shared" si="16"/>
        <v>4.9926413694435442E-23</v>
      </c>
      <c r="Z66">
        <f t="shared" si="17"/>
        <v>6.0174647371175977E-22</v>
      </c>
      <c r="AB66">
        <f t="shared" si="18"/>
        <v>-4.2632049734422353</v>
      </c>
      <c r="AC66">
        <f t="shared" si="19"/>
        <v>-3.8064330120019956</v>
      </c>
      <c r="AE66">
        <f t="shared" si="2"/>
        <v>0</v>
      </c>
      <c r="AF66">
        <f t="shared" si="25"/>
        <v>0</v>
      </c>
      <c r="AG66">
        <f t="shared" si="25"/>
        <v>-1.5043661842793995E-20</v>
      </c>
      <c r="AH66">
        <f t="shared" si="4"/>
        <v>-2.1704842410186745E-16</v>
      </c>
      <c r="AI66">
        <f t="shared" si="23"/>
        <v>-2.1706346776371025E-16</v>
      </c>
      <c r="AJ66">
        <f t="shared" si="6"/>
        <v>-0.45677196144023968</v>
      </c>
      <c r="AK66">
        <f t="shared" si="20"/>
        <v>-0.29842434814095647</v>
      </c>
      <c r="AL66">
        <f t="shared" si="7"/>
        <v>-0.75519630958119643</v>
      </c>
      <c r="AN66">
        <f t="shared" si="26"/>
        <v>0</v>
      </c>
      <c r="AO66">
        <f t="shared" si="26"/>
        <v>0</v>
      </c>
      <c r="AP66">
        <f t="shared" si="26"/>
        <v>-1.1929387183664783E-23</v>
      </c>
      <c r="AQ66">
        <f t="shared" si="26"/>
        <v>-1.7211598583995854E-19</v>
      </c>
      <c r="AR66">
        <f t="shared" si="26"/>
        <v>-1.7212791522714221E-19</v>
      </c>
      <c r="AS66">
        <f t="shared" si="26"/>
        <v>-3.6221297976547702E-4</v>
      </c>
      <c r="AT66">
        <f t="shared" si="26"/>
        <v>-2.3664581344677821E-4</v>
      </c>
      <c r="AU66">
        <f t="shared" si="24"/>
        <v>-5.9885879321225539E-4</v>
      </c>
      <c r="AW66">
        <v>63</v>
      </c>
      <c r="AX66">
        <f>IF(Z66&gt;0, (R66*SUMPRODUCT(K66:$K$98, X66:$X$98)-K66*$AZ$3)/Z66, 0)</f>
        <v>-6.3256424063820943E+21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0.874112687</v>
      </c>
      <c r="Q67" s="4">
        <f t="shared" si="22"/>
        <v>25</v>
      </c>
      <c r="R67">
        <f t="shared" ref="R67:R79" si="27">$C$6</f>
        <v>50000</v>
      </c>
      <c r="S67">
        <f t="shared" ref="S67:S79" si="28">AX67</f>
        <v>-4.873609422369038E+22</v>
      </c>
      <c r="U67">
        <f t="shared" si="12"/>
        <v>0.874112687</v>
      </c>
      <c r="V67">
        <f t="shared" si="13"/>
        <v>0.01</v>
      </c>
      <c r="W67">
        <f t="shared" si="14"/>
        <v>6.0174647371175977E-22</v>
      </c>
      <c r="X67">
        <f t="shared" si="15"/>
        <v>5.259942270289612E-22</v>
      </c>
      <c r="Y67">
        <f t="shared" si="16"/>
        <v>6.017464737117598E-24</v>
      </c>
      <c r="Z67">
        <f t="shared" si="17"/>
        <v>6.9734781945680962E-23</v>
      </c>
      <c r="AB67">
        <f t="shared" si="18"/>
        <v>-3.8064330120019956</v>
      </c>
      <c r="AC67">
        <f t="shared" si="19"/>
        <v>-3.3986009035732101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-1.743369548642024E-21</v>
      </c>
      <c r="AH67">
        <f t="shared" ref="AH67:AH79" si="31">-X67*R67</f>
        <v>-2.6299711351448061E-17</v>
      </c>
      <c r="AI67">
        <f t="shared" si="23"/>
        <v>-2.6301454720996701E-17</v>
      </c>
      <c r="AJ67">
        <f t="shared" ref="AJ67:AJ79" si="32">AB67-AC67</f>
        <v>-0.40783210842878548</v>
      </c>
      <c r="AK67">
        <f t="shared" si="20"/>
        <v>-0.2664503108401397</v>
      </c>
      <c r="AL67">
        <f t="shared" ref="AL67:AL79" si="33">SUM(AI67:AK67)</f>
        <v>-0.67428241926892518</v>
      </c>
      <c r="AN67">
        <f t="shared" ref="AN67:AT79" si="34">AE67*$K67</f>
        <v>0</v>
      </c>
      <c r="AO67">
        <f t="shared" si="34"/>
        <v>0</v>
      </c>
      <c r="AP67">
        <f t="shared" si="34"/>
        <v>-1.2343434164745971E-24</v>
      </c>
      <c r="AQ67">
        <f t="shared" si="34"/>
        <v>-1.8620765509601044E-20</v>
      </c>
      <c r="AR67">
        <f t="shared" si="34"/>
        <v>-1.862199985301752E-20</v>
      </c>
      <c r="AS67">
        <f t="shared" si="34"/>
        <v>-2.8875396983854996E-4</v>
      </c>
      <c r="AT67">
        <f t="shared" si="34"/>
        <v>-1.8865259362785253E-4</v>
      </c>
      <c r="AU67">
        <f t="shared" si="24"/>
        <v>-4.7740656346640243E-4</v>
      </c>
      <c r="AW67">
        <v>64</v>
      </c>
      <c r="AX67">
        <f>IF(Z67&gt;0, (R67*SUMPRODUCT(K67:$K$98, X67:$X$98)-K67*$AZ$3)/Z67, 0)</f>
        <v>-4.873609422369038E+22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0.87875849299999997</v>
      </c>
      <c r="Q68" s="4">
        <f t="shared" si="22"/>
        <v>25</v>
      </c>
      <c r="R68">
        <f t="shared" si="27"/>
        <v>50000</v>
      </c>
      <c r="S68">
        <f t="shared" si="28"/>
        <v>-3.9117026563277914E+23</v>
      </c>
      <c r="U68">
        <f t="shared" ref="U68:U79" si="38">M68</f>
        <v>0.87875849299999997</v>
      </c>
      <c r="V68">
        <f t="shared" ref="V68:V79" si="39">$C$10</f>
        <v>0.01</v>
      </c>
      <c r="W68">
        <f t="shared" ref="W68:W79" si="40">Z67</f>
        <v>6.9734781945680962E-23</v>
      </c>
      <c r="X68">
        <f t="shared" ref="X68:X79" si="41">U68*W68</f>
        <v>6.1280031892270202E-23</v>
      </c>
      <c r="Y68">
        <f t="shared" ref="Y68:Y79" si="42">V68*W68</f>
        <v>6.9734781945680961E-25</v>
      </c>
      <c r="Z68">
        <f t="shared" ref="Z68:Z79" si="43">MAX(0, W68-X68-Y68)</f>
        <v>7.7574022339539493E-24</v>
      </c>
      <c r="AB68">
        <f t="shared" ref="AB68:AB79" si="44">AC67</f>
        <v>-3.3986009035732101</v>
      </c>
      <c r="AC68">
        <f t="shared" ref="AC68:AC79" si="45">S68*Z68</f>
        <v>-3.0344650924760805</v>
      </c>
      <c r="AE68">
        <f t="shared" si="29"/>
        <v>0</v>
      </c>
      <c r="AF68">
        <f t="shared" si="30"/>
        <v>0</v>
      </c>
      <c r="AG68">
        <f t="shared" si="30"/>
        <v>-1.9393505584884874E-22</v>
      </c>
      <c r="AH68">
        <f t="shared" si="31"/>
        <v>-3.0640015946135103E-18</v>
      </c>
      <c r="AI68">
        <f t="shared" si="23"/>
        <v>-3.0641955296693592E-18</v>
      </c>
      <c r="AJ68">
        <f t="shared" si="32"/>
        <v>-0.36413581109712956</v>
      </c>
      <c r="AK68">
        <f t="shared" ref="AK68:AK79" si="46">G68*SUM(AB68:AB68, AE68:AF68)</f>
        <v>-0.23790206325012472</v>
      </c>
      <c r="AL68">
        <f t="shared" si="33"/>
        <v>-0.60203787434725431</v>
      </c>
      <c r="AN68">
        <f t="shared" si="34"/>
        <v>0</v>
      </c>
      <c r="AO68">
        <f t="shared" si="34"/>
        <v>0</v>
      </c>
      <c r="AP68">
        <f t="shared" si="34"/>
        <v>-1.2259841232514547E-25</v>
      </c>
      <c r="AQ68">
        <f t="shared" si="34"/>
        <v>-1.9369460009030146E-21</v>
      </c>
      <c r="AR68">
        <f t="shared" si="34"/>
        <v>-1.9370685993153399E-21</v>
      </c>
      <c r="AS68">
        <f t="shared" si="34"/>
        <v>-2.301928968738438E-4</v>
      </c>
      <c r="AT68">
        <f t="shared" si="34"/>
        <v>-1.5039269262424467E-4</v>
      </c>
      <c r="AU68">
        <f t="shared" si="24"/>
        <v>-3.8058558949808849E-4</v>
      </c>
      <c r="AW68">
        <v>65</v>
      </c>
      <c r="AX68">
        <f>IF(Z68&gt;0, (R68*SUMPRODUCT(K68:$K$98, X68:$X$98)-K68*$AZ$3)/Z68, 0)</f>
        <v>-3.9117026563277914E+23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25</v>
      </c>
      <c r="R69">
        <f t="shared" si="27"/>
        <v>50000</v>
      </c>
      <c r="S69">
        <f t="shared" si="28"/>
        <v>-3.2758520787604005E+24</v>
      </c>
      <c r="U69">
        <f t="shared" si="38"/>
        <v>0.88338371900000001</v>
      </c>
      <c r="V69">
        <f t="shared" si="39"/>
        <v>0.01</v>
      </c>
      <c r="W69">
        <f t="shared" si="40"/>
        <v>7.7574022339539493E-24</v>
      </c>
      <c r="X69">
        <f t="shared" si="41"/>
        <v>6.8527628352091484E-24</v>
      </c>
      <c r="Y69">
        <f t="shared" si="42"/>
        <v>7.757402233953949E-26</v>
      </c>
      <c r="Z69">
        <f t="shared" si="43"/>
        <v>8.2706537640526143E-25</v>
      </c>
      <c r="AB69">
        <f t="shared" si="44"/>
        <v>-3.0344650924760805</v>
      </c>
      <c r="AC69">
        <f t="shared" si="45"/>
        <v>-2.7093438325679289</v>
      </c>
      <c r="AE69">
        <f t="shared" si="29"/>
        <v>0</v>
      </c>
      <c r="AF69">
        <f t="shared" si="30"/>
        <v>0</v>
      </c>
      <c r="AG69">
        <f t="shared" si="30"/>
        <v>-2.0676634410131535E-23</v>
      </c>
      <c r="AH69">
        <f t="shared" si="31"/>
        <v>-3.4263814176045742E-19</v>
      </c>
      <c r="AI69">
        <f t="shared" si="23"/>
        <v>-3.4265881839486754E-19</v>
      </c>
      <c r="AJ69">
        <f t="shared" si="32"/>
        <v>-0.32512125990815166</v>
      </c>
      <c r="AK69">
        <f t="shared" si="46"/>
        <v>-0.21241255647332566</v>
      </c>
      <c r="AL69">
        <f t="shared" si="33"/>
        <v>-0.53753381638147735</v>
      </c>
      <c r="AN69">
        <f t="shared" si="34"/>
        <v>0</v>
      </c>
      <c r="AO69">
        <f t="shared" si="34"/>
        <v>0</v>
      </c>
      <c r="AP69">
        <f t="shared" si="34"/>
        <v>-1.1670523909474611E-26</v>
      </c>
      <c r="AQ69">
        <f t="shared" si="34"/>
        <v>-1.9339543111300439E-22</v>
      </c>
      <c r="AR69">
        <f t="shared" si="34"/>
        <v>-1.9340710163691386E-22</v>
      </c>
      <c r="AS69">
        <f t="shared" si="34"/>
        <v>-1.8350836804356186E-4</v>
      </c>
      <c r="AT69">
        <f t="shared" si="34"/>
        <v>-1.1989213378846036E-4</v>
      </c>
      <c r="AU69">
        <f t="shared" si="24"/>
        <v>-3.0340050183202223E-4</v>
      </c>
      <c r="AW69">
        <v>66</v>
      </c>
      <c r="AX69">
        <f>IF(Z69&gt;0, (R69*SUMPRODUCT(K69:$K$98, X69:$X$98)-K69*$AZ$3)/Z69, 0)</f>
        <v>-3.2758520787604005E+24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25</v>
      </c>
      <c r="R70">
        <f t="shared" si="27"/>
        <v>50000</v>
      </c>
      <c r="S70">
        <f t="shared" si="28"/>
        <v>-2.888860305953151E+25</v>
      </c>
      <c r="U70">
        <f t="shared" si="38"/>
        <v>0.88875356999999999</v>
      </c>
      <c r="V70">
        <f t="shared" si="39"/>
        <v>0.01</v>
      </c>
      <c r="W70">
        <f t="shared" si="40"/>
        <v>8.2706537640526143E-25</v>
      </c>
      <c r="X70">
        <f t="shared" si="41"/>
        <v>7.3505730590356985E-25</v>
      </c>
      <c r="Y70">
        <f t="shared" si="42"/>
        <v>8.2706537640526145E-27</v>
      </c>
      <c r="Z70">
        <f t="shared" si="43"/>
        <v>8.3737416737638967E-26</v>
      </c>
      <c r="AB70">
        <f t="shared" si="44"/>
        <v>-2.7093438325679289</v>
      </c>
      <c r="AC70">
        <f t="shared" si="45"/>
        <v>-2.4190569933642223</v>
      </c>
      <c r="AE70">
        <f t="shared" si="29"/>
        <v>0</v>
      </c>
      <c r="AF70">
        <f t="shared" si="30"/>
        <v>0</v>
      </c>
      <c r="AG70">
        <f t="shared" si="30"/>
        <v>-2.093435418440974E-24</v>
      </c>
      <c r="AH70">
        <f t="shared" si="31"/>
        <v>-3.6752865295178491E-20</v>
      </c>
      <c r="AI70">
        <f t="shared" si="23"/>
        <v>-3.6754958730596932E-20</v>
      </c>
      <c r="AJ70">
        <f t="shared" si="32"/>
        <v>-0.29028683920370657</v>
      </c>
      <c r="AK70">
        <f t="shared" si="46"/>
        <v>-0.18965406827975503</v>
      </c>
      <c r="AL70">
        <f t="shared" si="33"/>
        <v>-0.47994090748346163</v>
      </c>
      <c r="AN70">
        <f t="shared" si="34"/>
        <v>0</v>
      </c>
      <c r="AO70">
        <f t="shared" si="34"/>
        <v>0</v>
      </c>
      <c r="AP70">
        <f t="shared" si="34"/>
        <v>-1.0549990018428105E-27</v>
      </c>
      <c r="AQ70">
        <f t="shared" si="34"/>
        <v>-1.8521821050564138E-23</v>
      </c>
      <c r="AR70">
        <f t="shared" si="34"/>
        <v>-1.852287604956598E-23</v>
      </c>
      <c r="AS70">
        <f t="shared" si="34"/>
        <v>-1.4629174748370671E-4</v>
      </c>
      <c r="AT70">
        <f t="shared" si="34"/>
        <v>-9.5577275022688417E-5</v>
      </c>
      <c r="AU70">
        <f t="shared" si="24"/>
        <v>-2.4186902250639513E-4</v>
      </c>
      <c r="AW70">
        <v>67</v>
      </c>
      <c r="AX70">
        <f>IF(Z70&gt;0, (R70*SUMPRODUCT(K70:$K$98, X70:$X$98)-K70*$AZ$3)/Z70, 0)</f>
        <v>-2.888860305953151E+25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25</v>
      </c>
      <c r="R71">
        <f t="shared" si="27"/>
        <v>50000</v>
      </c>
      <c r="S71">
        <f t="shared" si="28"/>
        <v>-2.6894524945389253E+26</v>
      </c>
      <c r="U71">
        <f t="shared" si="38"/>
        <v>0.89409425099999995</v>
      </c>
      <c r="V71">
        <f t="shared" si="39"/>
        <v>0.01</v>
      </c>
      <c r="W71">
        <f t="shared" si="40"/>
        <v>8.3737416737638967E-26</v>
      </c>
      <c r="X71">
        <f t="shared" si="41"/>
        <v>7.486914289871417E-26</v>
      </c>
      <c r="Y71">
        <f t="shared" si="42"/>
        <v>8.3737416737638966E-28</v>
      </c>
      <c r="Z71">
        <f t="shared" si="43"/>
        <v>8.0308996715484066E-27</v>
      </c>
      <c r="AB71">
        <f t="shared" si="44"/>
        <v>-2.4190569933642223</v>
      </c>
      <c r="AC71">
        <f t="shared" si="45"/>
        <v>-2.1598723155037698</v>
      </c>
      <c r="AE71">
        <f t="shared" si="29"/>
        <v>0</v>
      </c>
      <c r="AF71">
        <f t="shared" si="30"/>
        <v>0</v>
      </c>
      <c r="AG71">
        <f t="shared" si="30"/>
        <v>-2.0077249178871016E-25</v>
      </c>
      <c r="AH71">
        <f t="shared" si="31"/>
        <v>-3.7434571449357084E-21</v>
      </c>
      <c r="AI71">
        <f t="shared" si="23"/>
        <v>-3.7436579174274971E-21</v>
      </c>
      <c r="AJ71">
        <f t="shared" si="32"/>
        <v>-0.25918467786045252</v>
      </c>
      <c r="AK71">
        <f t="shared" si="46"/>
        <v>-0.16933398953549558</v>
      </c>
      <c r="AL71">
        <f t="shared" si="33"/>
        <v>-0.42851866739594813</v>
      </c>
      <c r="AN71">
        <f t="shared" si="34"/>
        <v>0</v>
      </c>
      <c r="AO71">
        <f t="shared" si="34"/>
        <v>0</v>
      </c>
      <c r="AP71">
        <f t="shared" si="34"/>
        <v>-9.0339704880345695E-29</v>
      </c>
      <c r="AQ71">
        <f t="shared" si="34"/>
        <v>-1.6844081113542768E-24</v>
      </c>
      <c r="AR71">
        <f t="shared" si="34"/>
        <v>-1.6844984510591572E-24</v>
      </c>
      <c r="AS71">
        <f t="shared" si="34"/>
        <v>-1.1662288543025096E-4</v>
      </c>
      <c r="AT71">
        <f t="shared" si="34"/>
        <v>-7.6193618481097263E-5</v>
      </c>
      <c r="AU71">
        <f t="shared" si="24"/>
        <v>-1.9281650391134825E-4</v>
      </c>
      <c r="AW71">
        <v>68</v>
      </c>
      <c r="AX71">
        <f>IF(Z71&gt;0, (R71*SUMPRODUCT(K71:$K$98, X71:$X$98)-K71*$AZ$3)/Z71, 0)</f>
        <v>-2.6894524945389253E+26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25</v>
      </c>
      <c r="R72">
        <f t="shared" si="27"/>
        <v>50000</v>
      </c>
      <c r="S72">
        <f t="shared" si="28"/>
        <v>-2.6504129465573522E+27</v>
      </c>
      <c r="U72">
        <f t="shared" si="38"/>
        <v>0.89939914200000004</v>
      </c>
      <c r="V72">
        <f t="shared" si="39"/>
        <v>0.01</v>
      </c>
      <c r="W72">
        <f t="shared" si="40"/>
        <v>8.0308996715484066E-27</v>
      </c>
      <c r="X72">
        <f t="shared" si="41"/>
        <v>7.2229842740787194E-27</v>
      </c>
      <c r="Y72">
        <f t="shared" si="42"/>
        <v>8.0308996715484072E-29</v>
      </c>
      <c r="Z72">
        <f t="shared" si="43"/>
        <v>7.2760640075420314E-28</v>
      </c>
      <c r="AB72">
        <f t="shared" si="44"/>
        <v>-2.1598723155037698</v>
      </c>
      <c r="AC72">
        <f t="shared" si="45"/>
        <v>-1.9284574245569372</v>
      </c>
      <c r="AE72">
        <f t="shared" si="29"/>
        <v>0</v>
      </c>
      <c r="AF72">
        <f t="shared" si="30"/>
        <v>0</v>
      </c>
      <c r="AG72">
        <f t="shared" si="30"/>
        <v>-1.8190160018855079E-26</v>
      </c>
      <c r="AH72">
        <f t="shared" si="31"/>
        <v>-3.6114921370393595E-22</v>
      </c>
      <c r="AI72">
        <f t="shared" si="23"/>
        <v>-3.6116740386395481E-22</v>
      </c>
      <c r="AJ72">
        <f t="shared" si="32"/>
        <v>-0.23141489094683254</v>
      </c>
      <c r="AK72">
        <f t="shared" si="46"/>
        <v>-0.15119106208526389</v>
      </c>
      <c r="AL72">
        <f t="shared" si="33"/>
        <v>-0.38260595303209644</v>
      </c>
      <c r="AN72">
        <f t="shared" si="34"/>
        <v>0</v>
      </c>
      <c r="AO72">
        <f t="shared" si="34"/>
        <v>0</v>
      </c>
      <c r="AP72">
        <f t="shared" si="34"/>
        <v>-7.3079060478804456E-30</v>
      </c>
      <c r="AQ72">
        <f t="shared" si="34"/>
        <v>-1.450918804605645E-25</v>
      </c>
      <c r="AR72">
        <f t="shared" si="34"/>
        <v>-1.4509918836661238E-25</v>
      </c>
      <c r="AS72">
        <f t="shared" si="34"/>
        <v>-9.2971050247330129E-5</v>
      </c>
      <c r="AT72">
        <f t="shared" si="34"/>
        <v>-6.0741086161589006E-5</v>
      </c>
      <c r="AU72">
        <f t="shared" si="24"/>
        <v>-1.5371213640891915E-4</v>
      </c>
      <c r="AW72">
        <v>69</v>
      </c>
      <c r="AX72">
        <f>IF(Z72&gt;0, (R72*SUMPRODUCT(K72:$K$98, X72:$X$98)-K72*$AZ$3)/Z72, 0)</f>
        <v>-2.6504129465573522E+27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25</v>
      </c>
      <c r="R73">
        <f t="shared" si="27"/>
        <v>50000</v>
      </c>
      <c r="S73">
        <f t="shared" si="28"/>
        <v>-2.7730080634116312E+28</v>
      </c>
      <c r="U73">
        <f t="shared" si="38"/>
        <v>0.90466162100000003</v>
      </c>
      <c r="V73">
        <f t="shared" si="39"/>
        <v>0.01</v>
      </c>
      <c r="W73">
        <f t="shared" si="40"/>
        <v>7.2760640075420314E-28</v>
      </c>
      <c r="X73">
        <f t="shared" si="41"/>
        <v>6.5823758595627303E-28</v>
      </c>
      <c r="Y73">
        <f t="shared" si="42"/>
        <v>7.2760640075420313E-30</v>
      </c>
      <c r="Z73">
        <f t="shared" si="43"/>
        <v>6.2092750790388079E-29</v>
      </c>
      <c r="AB73">
        <f t="shared" si="44"/>
        <v>-1.9284574245569372</v>
      </c>
      <c r="AC73">
        <f t="shared" si="45"/>
        <v>-1.7218369862115508</v>
      </c>
      <c r="AE73">
        <f t="shared" si="29"/>
        <v>0</v>
      </c>
      <c r="AF73">
        <f t="shared" si="30"/>
        <v>0</v>
      </c>
      <c r="AG73">
        <f t="shared" si="30"/>
        <v>-1.5523187697597019E-27</v>
      </c>
      <c r="AH73">
        <f t="shared" si="31"/>
        <v>-3.2911879297813653E-23</v>
      </c>
      <c r="AI73">
        <f t="shared" si="23"/>
        <v>-3.2913431616583414E-23</v>
      </c>
      <c r="AJ73">
        <f t="shared" si="32"/>
        <v>-0.20662043834538646</v>
      </c>
      <c r="AK73">
        <f t="shared" si="46"/>
        <v>-0.13499201971898561</v>
      </c>
      <c r="AL73">
        <f t="shared" si="33"/>
        <v>-0.34161245806437207</v>
      </c>
      <c r="AN73">
        <f t="shared" si="34"/>
        <v>0</v>
      </c>
      <c r="AO73">
        <f t="shared" si="34"/>
        <v>0</v>
      </c>
      <c r="AP73">
        <f t="shared" si="34"/>
        <v>-5.5682576429501206E-31</v>
      </c>
      <c r="AQ73">
        <f t="shared" si="34"/>
        <v>-1.1805682377484334E-26</v>
      </c>
      <c r="AR73">
        <f t="shared" si="34"/>
        <v>-1.1806239203248629E-26</v>
      </c>
      <c r="AS73">
        <f t="shared" si="34"/>
        <v>-7.411595204665995E-5</v>
      </c>
      <c r="AT73">
        <f t="shared" si="34"/>
        <v>-4.842242200381776E-5</v>
      </c>
      <c r="AU73">
        <f t="shared" si="24"/>
        <v>-1.2253837405047771E-4</v>
      </c>
      <c r="AW73">
        <v>70</v>
      </c>
      <c r="AX73">
        <f>IF(Z73&gt;0, (R73*SUMPRODUCT(K73:$K$98, X73:$X$98)-K73*$AZ$3)/Z73, 0)</f>
        <v>-2.7730080634116312E+28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25</v>
      </c>
      <c r="R74">
        <f t="shared" si="27"/>
        <v>50000</v>
      </c>
      <c r="S74">
        <f t="shared" si="28"/>
        <v>-3.090056359633288E+29</v>
      </c>
      <c r="U74">
        <f t="shared" si="38"/>
        <v>0.90987524600000003</v>
      </c>
      <c r="V74">
        <f t="shared" si="39"/>
        <v>0.01</v>
      </c>
      <c r="W74">
        <f t="shared" si="40"/>
        <v>6.2092750790388079E-29</v>
      </c>
      <c r="X74">
        <f t="shared" si="41"/>
        <v>5.6496656900221046E-29</v>
      </c>
      <c r="Y74">
        <f t="shared" si="42"/>
        <v>6.2092750790388077E-31</v>
      </c>
      <c r="Z74">
        <f t="shared" si="43"/>
        <v>4.9751663822631511E-30</v>
      </c>
      <c r="AB74">
        <f t="shared" si="44"/>
        <v>-1.7218369862115508</v>
      </c>
      <c r="AC74">
        <f t="shared" si="45"/>
        <v>-1.5373544519745987</v>
      </c>
      <c r="AE74">
        <f t="shared" si="29"/>
        <v>0</v>
      </c>
      <c r="AF74">
        <f t="shared" si="30"/>
        <v>0</v>
      </c>
      <c r="AG74">
        <f t="shared" si="30"/>
        <v>-1.2437915955657878E-28</v>
      </c>
      <c r="AH74">
        <f t="shared" si="31"/>
        <v>-2.8248328450110522E-24</v>
      </c>
      <c r="AI74">
        <f t="shared" si="23"/>
        <v>-2.8249572241706087E-24</v>
      </c>
      <c r="AJ74">
        <f t="shared" si="32"/>
        <v>-0.18448253423695204</v>
      </c>
      <c r="AK74">
        <f t="shared" si="46"/>
        <v>-0.12052858903480856</v>
      </c>
      <c r="AL74">
        <f t="shared" si="33"/>
        <v>-0.30501112327176061</v>
      </c>
      <c r="AN74">
        <f t="shared" si="34"/>
        <v>0</v>
      </c>
      <c r="AO74">
        <f t="shared" si="34"/>
        <v>0</v>
      </c>
      <c r="AP74">
        <f t="shared" si="34"/>
        <v>-3.9835292308035562E-32</v>
      </c>
      <c r="AQ74">
        <f t="shared" si="34"/>
        <v>-9.0471782011975364E-28</v>
      </c>
      <c r="AR74">
        <f t="shared" si="34"/>
        <v>-9.0475765541206174E-28</v>
      </c>
      <c r="AS74">
        <f t="shared" si="34"/>
        <v>-5.9084783200462274E-5</v>
      </c>
      <c r="AT74">
        <f t="shared" si="34"/>
        <v>-3.8602058357635321E-5</v>
      </c>
      <c r="AU74">
        <f t="shared" si="24"/>
        <v>-9.7686841558097595E-5</v>
      </c>
      <c r="AW74">
        <v>71</v>
      </c>
      <c r="AX74">
        <f>IF(Z74&gt;0, (R74*SUMPRODUCT(K74:$K$98, X74:$X$98)-K74*$AZ$3)/Z74, 0)</f>
        <v>-3.090056359633288E+29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25</v>
      </c>
      <c r="R75">
        <f t="shared" si="27"/>
        <v>50000</v>
      </c>
      <c r="S75">
        <f t="shared" si="28"/>
        <v>-3.6817009622333497E+30</v>
      </c>
      <c r="U75">
        <f t="shared" si="38"/>
        <v>0.91506238500000003</v>
      </c>
      <c r="V75">
        <f t="shared" si="39"/>
        <v>0.01</v>
      </c>
      <c r="W75">
        <f t="shared" si="40"/>
        <v>4.9751663822631511E-30</v>
      </c>
      <c r="X75">
        <f t="shared" si="41"/>
        <v>4.552587615525541E-30</v>
      </c>
      <c r="Y75">
        <f t="shared" si="42"/>
        <v>4.9751663822631515E-32</v>
      </c>
      <c r="Z75">
        <f t="shared" si="43"/>
        <v>3.7282710291497858E-31</v>
      </c>
      <c r="AB75">
        <f t="shared" si="44"/>
        <v>-1.5373544519745987</v>
      </c>
      <c r="AC75">
        <f t="shared" si="45"/>
        <v>-1.3726379035487488</v>
      </c>
      <c r="AE75">
        <f t="shared" si="29"/>
        <v>0</v>
      </c>
      <c r="AF75">
        <f t="shared" si="30"/>
        <v>0</v>
      </c>
      <c r="AG75">
        <f t="shared" si="30"/>
        <v>-9.3206775728744647E-30</v>
      </c>
      <c r="AH75">
        <f t="shared" si="31"/>
        <v>-2.2762938077627705E-25</v>
      </c>
      <c r="AI75">
        <f t="shared" si="23"/>
        <v>-2.2763870145384991E-25</v>
      </c>
      <c r="AJ75">
        <f t="shared" si="32"/>
        <v>-0.16471654842584993</v>
      </c>
      <c r="AK75">
        <f t="shared" si="46"/>
        <v>-0.10761481163822192</v>
      </c>
      <c r="AL75">
        <f t="shared" si="33"/>
        <v>-0.27233136006407188</v>
      </c>
      <c r="AN75">
        <f t="shared" si="34"/>
        <v>0</v>
      </c>
      <c r="AO75">
        <f t="shared" si="34"/>
        <v>0</v>
      </c>
      <c r="AP75">
        <f t="shared" si="34"/>
        <v>-2.6653230342785965E-33</v>
      </c>
      <c r="AQ75">
        <f t="shared" si="34"/>
        <v>-6.5092459976005672E-29</v>
      </c>
      <c r="AR75">
        <f t="shared" si="34"/>
        <v>-6.5095125299039952E-29</v>
      </c>
      <c r="AS75">
        <f t="shared" si="34"/>
        <v>-4.7102027423837883E-5</v>
      </c>
      <c r="AT75">
        <f t="shared" si="34"/>
        <v>-3.0773324583574074E-5</v>
      </c>
      <c r="AU75">
        <f t="shared" si="24"/>
        <v>-7.7875352007411957E-5</v>
      </c>
      <c r="AW75">
        <v>72</v>
      </c>
      <c r="AX75">
        <f>IF(Z75&gt;0, (R75*SUMPRODUCT(K75:$K$98, X75:$X$98)-K75*$AZ$3)/Z75, 0)</f>
        <v>-3.6817009622333497E+30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25</v>
      </c>
      <c r="R76">
        <f t="shared" si="27"/>
        <v>50000</v>
      </c>
      <c r="S76">
        <f t="shared" si="28"/>
        <v>-4.712834666746011E+31</v>
      </c>
      <c r="U76">
        <f t="shared" si="38"/>
        <v>0.92024934599999997</v>
      </c>
      <c r="V76">
        <f t="shared" si="39"/>
        <v>0.01</v>
      </c>
      <c r="W76">
        <f t="shared" si="40"/>
        <v>3.7282710291497858E-31</v>
      </c>
      <c r="X76">
        <f t="shared" si="41"/>
        <v>3.4309389762858374E-31</v>
      </c>
      <c r="Y76">
        <f t="shared" si="42"/>
        <v>3.7282710291497862E-33</v>
      </c>
      <c r="Z76">
        <f t="shared" si="43"/>
        <v>2.6004934257245055E-32</v>
      </c>
      <c r="AB76">
        <f t="shared" si="44"/>
        <v>-1.3726379035487488</v>
      </c>
      <c r="AC76">
        <f t="shared" si="45"/>
        <v>-1.2255695567399543</v>
      </c>
      <c r="AE76">
        <f t="shared" si="29"/>
        <v>0</v>
      </c>
      <c r="AF76">
        <f t="shared" si="30"/>
        <v>0</v>
      </c>
      <c r="AG76">
        <f t="shared" si="30"/>
        <v>-6.5012335643112639E-31</v>
      </c>
      <c r="AH76">
        <f t="shared" si="31"/>
        <v>-1.7154694881429187E-26</v>
      </c>
      <c r="AI76">
        <f t="shared" si="23"/>
        <v>-1.7155345004785617E-26</v>
      </c>
      <c r="AJ76">
        <f t="shared" si="32"/>
        <v>-0.14706834680879455</v>
      </c>
      <c r="AK76">
        <f t="shared" si="46"/>
        <v>-9.6084653248412422E-2</v>
      </c>
      <c r="AL76">
        <f t="shared" si="33"/>
        <v>-0.24315300005720697</v>
      </c>
      <c r="AN76">
        <f t="shared" si="34"/>
        <v>0</v>
      </c>
      <c r="AO76">
        <f t="shared" si="34"/>
        <v>0</v>
      </c>
      <c r="AP76">
        <f t="shared" si="34"/>
        <v>-1.6598930782338971E-34</v>
      </c>
      <c r="AQ76">
        <f t="shared" si="34"/>
        <v>-4.3799317485243107E-30</v>
      </c>
      <c r="AR76">
        <f t="shared" si="34"/>
        <v>-4.3800977378321336E-30</v>
      </c>
      <c r="AS76">
        <f t="shared" si="34"/>
        <v>-3.7549447882523809E-5</v>
      </c>
      <c r="AT76">
        <f t="shared" si="34"/>
        <v>-2.453230594991555E-5</v>
      </c>
      <c r="AU76">
        <f t="shared" si="24"/>
        <v>-6.208175383243936E-5</v>
      </c>
      <c r="AW76">
        <v>73</v>
      </c>
      <c r="AX76">
        <f>IF(Z76&gt;0, (R76*SUMPRODUCT(K76:$K$98, X76:$X$98)-K76*$AZ$3)/Z76, 0)</f>
        <v>-4.712834666746011E+31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25</v>
      </c>
      <c r="R77">
        <f t="shared" si="27"/>
        <v>50000</v>
      </c>
      <c r="S77">
        <f t="shared" si="28"/>
        <v>-6.5174397033422509E+32</v>
      </c>
      <c r="U77">
        <f t="shared" si="38"/>
        <v>0.92543648599999995</v>
      </c>
      <c r="V77">
        <f t="shared" si="39"/>
        <v>0.01</v>
      </c>
      <c r="W77">
        <f t="shared" si="40"/>
        <v>2.6004934257245055E-32</v>
      </c>
      <c r="X77">
        <f t="shared" si="41"/>
        <v>2.4065914977685882E-32</v>
      </c>
      <c r="Y77">
        <f t="shared" si="42"/>
        <v>2.6004934257245056E-34</v>
      </c>
      <c r="Z77">
        <f t="shared" si="43"/>
        <v>1.678969936986723E-33</v>
      </c>
      <c r="AB77">
        <f t="shared" si="44"/>
        <v>-1.2255695567399543</v>
      </c>
      <c r="AC77">
        <f t="shared" si="45"/>
        <v>-1.0942585328035306</v>
      </c>
      <c r="AE77">
        <f t="shared" si="29"/>
        <v>0</v>
      </c>
      <c r="AF77">
        <f t="shared" si="30"/>
        <v>0</v>
      </c>
      <c r="AG77">
        <f t="shared" si="30"/>
        <v>-4.1974248424668075E-32</v>
      </c>
      <c r="AH77">
        <f t="shared" si="31"/>
        <v>-1.2032957488842941E-27</v>
      </c>
      <c r="AI77">
        <f t="shared" si="23"/>
        <v>-1.2033377231327188E-27</v>
      </c>
      <c r="AJ77">
        <f t="shared" si="32"/>
        <v>-0.13131102393642369</v>
      </c>
      <c r="AK77">
        <f t="shared" si="46"/>
        <v>-8.5789868971796801E-2</v>
      </c>
      <c r="AL77">
        <f t="shared" si="33"/>
        <v>-0.21710089290822049</v>
      </c>
      <c r="AN77">
        <f t="shared" si="34"/>
        <v>0</v>
      </c>
      <c r="AO77">
        <f t="shared" si="34"/>
        <v>0</v>
      </c>
      <c r="AP77">
        <f t="shared" si="34"/>
        <v>-9.5686187495586999E-36</v>
      </c>
      <c r="AQ77">
        <f t="shared" si="34"/>
        <v>-2.743081459743751E-31</v>
      </c>
      <c r="AR77">
        <f t="shared" si="34"/>
        <v>-2.7431771459312466E-31</v>
      </c>
      <c r="AS77">
        <f t="shared" si="34"/>
        <v>-2.9934189957369104E-5</v>
      </c>
      <c r="AT77">
        <f t="shared" si="34"/>
        <v>-1.9557004105481145E-5</v>
      </c>
      <c r="AU77">
        <f t="shared" si="24"/>
        <v>-4.9491194062850253E-5</v>
      </c>
      <c r="AW77">
        <v>74</v>
      </c>
      <c r="AX77">
        <f>IF(Z77&gt;0, (R77*SUMPRODUCT(K77:$K$98, X77:$X$98)-K77*$AZ$3)/Z77, 0)</f>
        <v>-6.5174397033422509E+32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25</v>
      </c>
      <c r="R78">
        <f t="shared" si="27"/>
        <v>50000</v>
      </c>
      <c r="S78">
        <f t="shared" si="28"/>
        <v>-9.8004342506086973E+33</v>
      </c>
      <c r="U78">
        <f t="shared" si="38"/>
        <v>0.93062362499999995</v>
      </c>
      <c r="V78">
        <f t="shared" si="39"/>
        <v>0.01</v>
      </c>
      <c r="W78">
        <f t="shared" si="40"/>
        <v>1.678969936986723E-33</v>
      </c>
      <c r="X78">
        <f t="shared" si="41"/>
        <v>1.5624890890246056E-33</v>
      </c>
      <c r="Y78">
        <f t="shared" si="42"/>
        <v>1.678969936986723E-35</v>
      </c>
      <c r="Z78">
        <f t="shared" si="43"/>
        <v>9.9691148592250133E-35</v>
      </c>
      <c r="AB78">
        <f t="shared" si="44"/>
        <v>-1.0942585328035306</v>
      </c>
      <c r="AC78">
        <f t="shared" si="45"/>
        <v>-0.97701654714600927</v>
      </c>
      <c r="AE78">
        <f t="shared" si="29"/>
        <v>0</v>
      </c>
      <c r="AF78">
        <f t="shared" si="30"/>
        <v>0</v>
      </c>
      <c r="AG78">
        <f t="shared" si="30"/>
        <v>-2.4922787148062532E-33</v>
      </c>
      <c r="AH78">
        <f t="shared" si="31"/>
        <v>-7.8124454451230278E-29</v>
      </c>
      <c r="AI78">
        <f t="shared" si="23"/>
        <v>-7.8126946729945079E-29</v>
      </c>
      <c r="AJ78">
        <f t="shared" si="32"/>
        <v>-0.11724198565752131</v>
      </c>
      <c r="AK78">
        <f t="shared" si="46"/>
        <v>-7.6598097296247142E-2</v>
      </c>
      <c r="AL78">
        <f t="shared" si="33"/>
        <v>-0.19384008295376845</v>
      </c>
      <c r="AN78">
        <f t="shared" si="34"/>
        <v>0</v>
      </c>
      <c r="AO78">
        <f t="shared" si="34"/>
        <v>0</v>
      </c>
      <c r="AP78">
        <f t="shared" si="34"/>
        <v>-5.0727669205877589E-37</v>
      </c>
      <c r="AQ78">
        <f t="shared" si="34"/>
        <v>-1.5901397619566578E-32</v>
      </c>
      <c r="AR78">
        <f t="shared" si="34"/>
        <v>-1.5901904896258634E-32</v>
      </c>
      <c r="AS78">
        <f t="shared" si="34"/>
        <v>-2.3863352963463919E-5</v>
      </c>
      <c r="AT78">
        <f t="shared" si="34"/>
        <v>-1.5590723936129737E-5</v>
      </c>
      <c r="AU78">
        <f t="shared" si="24"/>
        <v>-3.9454076899593659E-5</v>
      </c>
      <c r="AW78">
        <v>75</v>
      </c>
      <c r="AX78">
        <f>IF(Z78&gt;0, (R78*SUMPRODUCT(K78:$K$98, X78:$X$98)-K78*$AZ$3)/Z78, 0)</f>
        <v>-9.8004342506086973E+33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9.9691148592250133E-35</v>
      </c>
      <c r="X79">
        <f t="shared" si="41"/>
        <v>9.9691148592250133E-35</v>
      </c>
      <c r="Y79">
        <f t="shared" si="42"/>
        <v>9.9691148592250128E-37</v>
      </c>
      <c r="Z79">
        <f t="shared" si="43"/>
        <v>0</v>
      </c>
      <c r="AB79">
        <f t="shared" si="44"/>
        <v>-0.97701654714600927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-4.9845574296125066E-30</v>
      </c>
      <c r="AI79">
        <f t="shared" si="23"/>
        <v>-4.9845574296125066E-30</v>
      </c>
      <c r="AJ79">
        <f t="shared" si="32"/>
        <v>-0.97701654714600927</v>
      </c>
      <c r="AK79">
        <f t="shared" si="46"/>
        <v>-6.8391158300220661E-2</v>
      </c>
      <c r="AL79">
        <f t="shared" si="33"/>
        <v>-1.0454077054462299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-9.0585123581924266E-34</v>
      </c>
      <c r="AR79">
        <f t="shared" si="34"/>
        <v>-9.0585123581924266E-34</v>
      </c>
      <c r="AS79">
        <f t="shared" si="34"/>
        <v>-1.7755470954958243E-4</v>
      </c>
      <c r="AT79">
        <f t="shared" si="34"/>
        <v>-1.2428829668470773E-5</v>
      </c>
      <c r="AU79">
        <f t="shared" si="24"/>
        <v>-1.899835392180532E-4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6455.6767048894053</v>
      </c>
      <c r="AO81" s="8">
        <f t="shared" ref="AO81:AU81" si="49">SUM(AO3:AO79)</f>
        <v>-645.56767048894062</v>
      </c>
      <c r="AP81" s="8">
        <f t="shared" si="49"/>
        <v>-1670.0936807224855</v>
      </c>
      <c r="AQ81" s="8">
        <f t="shared" si="49"/>
        <v>-4800.1368534854091</v>
      </c>
      <c r="AR81" s="8">
        <f t="shared" si="49"/>
        <v>-660.12149980743118</v>
      </c>
      <c r="AS81" s="8">
        <f t="shared" si="49"/>
        <v>-1185.4741288875912</v>
      </c>
      <c r="AT81" s="8">
        <f t="shared" si="49"/>
        <v>691.52657518442845</v>
      </c>
      <c r="AU81" s="8">
        <f t="shared" si="49"/>
        <v>-1154.0690535105944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14978.76782235069</v>
      </c>
      <c r="K3">
        <v>1</v>
      </c>
      <c r="L3" s="2">
        <v>0</v>
      </c>
      <c r="O3">
        <f>$C$3</f>
        <v>14978.76782235069</v>
      </c>
      <c r="P3" s="2">
        <f>O3*C5</f>
        <v>1497.8767822350692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14978.76782235069</v>
      </c>
      <c r="AF3">
        <f t="shared" ref="AF3:AG34" si="3">-$Z3*P3</f>
        <v>-1497.8767822350692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11958.458453115622</v>
      </c>
      <c r="AJ3">
        <f t="shared" ref="AJ3:AJ66" si="6">AB3-AC3</f>
        <v>0</v>
      </c>
      <c r="AL3">
        <f t="shared" ref="AL3:AL66" si="7">SUM(AI3:AK3)</f>
        <v>11958.458453115622</v>
      </c>
      <c r="AN3">
        <f t="shared" ref="AN3:AU34" si="8">AE3*$K3</f>
        <v>14978.76782235069</v>
      </c>
      <c r="AO3">
        <f t="shared" si="8"/>
        <v>-1497.8767822350692</v>
      </c>
      <c r="AP3">
        <f t="shared" si="8"/>
        <v>-1522.432587</v>
      </c>
      <c r="AQ3">
        <f t="shared" si="8"/>
        <v>0</v>
      </c>
      <c r="AR3">
        <f t="shared" si="8"/>
        <v>11958.458453115622</v>
      </c>
      <c r="AS3">
        <f t="shared" si="8"/>
        <v>0</v>
      </c>
      <c r="AT3">
        <f t="shared" si="8"/>
        <v>0</v>
      </c>
      <c r="AU3">
        <f t="shared" si="8"/>
        <v>11958.458453115622</v>
      </c>
      <c r="AW3">
        <v>0</v>
      </c>
      <c r="AX3">
        <f>IF(Z3&gt;0, (R3*SUMPRODUCT(K3:$K$98, X3:$X$98)-K3*$AZ$3)/Z3, 0)</f>
        <v>0</v>
      </c>
      <c r="AZ3">
        <f>C6*ABS(SUMPRODUCT(X4:X69, K4:K69))/1</f>
        <v>12404.790195898519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50000</v>
      </c>
      <c r="S4">
        <f t="shared" si="1"/>
        <v>1368.2282314350714</v>
      </c>
      <c r="U4">
        <f t="shared" ref="U4:U67" si="12">M4</f>
        <v>1.8608946000000001E-2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1.8608946000000001E-2</v>
      </c>
      <c r="Y4">
        <f t="shared" ref="Y4:Y67" si="16">V4*W4</f>
        <v>0.01</v>
      </c>
      <c r="Z4">
        <f t="shared" ref="Z4:Z67" si="17">MAX(0, W4-X4-Y4)</f>
        <v>0.97139105400000003</v>
      </c>
      <c r="AB4">
        <f t="shared" ref="AB4:AB67" si="18">AC3</f>
        <v>0</v>
      </c>
      <c r="AC4">
        <f>S4*Z4</f>
        <v>1329.0846638462699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-1329.0846638462699</v>
      </c>
      <c r="AK4">
        <f t="shared" ref="AK4:AK67" si="19">G4*SUM(AB4:AB4, AE4:AF4)</f>
        <v>0</v>
      </c>
      <c r="AL4">
        <f t="shared" si="7"/>
        <v>-2259.5319638462697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-830.75651785714285</v>
      </c>
      <c r="AR4">
        <f t="shared" si="8"/>
        <v>-830.75651785714285</v>
      </c>
      <c r="AS4">
        <f t="shared" si="8"/>
        <v>-1186.6827355770265</v>
      </c>
      <c r="AT4">
        <f t="shared" si="8"/>
        <v>0</v>
      </c>
      <c r="AU4">
        <f t="shared" si="8"/>
        <v>-2017.4392534341694</v>
      </c>
      <c r="AW4">
        <v>1</v>
      </c>
      <c r="AX4">
        <f>IF(Z4&gt;0, (R4*SUMPRODUCT(K4:$K$98, X4:$X$98)-K4*$AZ$3)/Z4, 0)</f>
        <v>1368.2282314350714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25</v>
      </c>
      <c r="R5">
        <f t="shared" si="0"/>
        <v>50000</v>
      </c>
      <c r="S5">
        <f t="shared" si="1"/>
        <v>1792.2263035655794</v>
      </c>
      <c r="U5">
        <f t="shared" si="12"/>
        <v>2.2132820000000001E-2</v>
      </c>
      <c r="V5">
        <f t="shared" si="13"/>
        <v>0.01</v>
      </c>
      <c r="W5">
        <f t="shared" si="14"/>
        <v>0.97139105400000003</v>
      </c>
      <c r="X5">
        <f t="shared" si="15"/>
        <v>2.149962334779228E-2</v>
      </c>
      <c r="Y5">
        <f t="shared" si="16"/>
        <v>9.7139105400000005E-3</v>
      </c>
      <c r="Z5">
        <f t="shared" si="17"/>
        <v>0.94017752011220768</v>
      </c>
      <c r="AB5">
        <f t="shared" si="18"/>
        <v>1329.0846638462699</v>
      </c>
      <c r="AC5">
        <f>S5*Z5</f>
        <v>1685.0108815661551</v>
      </c>
      <c r="AE5">
        <f t="shared" si="2"/>
        <v>0</v>
      </c>
      <c r="AF5">
        <f t="shared" si="3"/>
        <v>0</v>
      </c>
      <c r="AG5">
        <f t="shared" si="3"/>
        <v>-23.504438002805191</v>
      </c>
      <c r="AH5">
        <f t="shared" si="4"/>
        <v>-1074.981167389614</v>
      </c>
      <c r="AI5">
        <f t="shared" si="5"/>
        <v>-1098.4856053924193</v>
      </c>
      <c r="AJ5">
        <f t="shared" si="6"/>
        <v>-355.92621771988524</v>
      </c>
      <c r="AK5">
        <f t="shared" si="19"/>
        <v>93.035926469238902</v>
      </c>
      <c r="AL5">
        <f t="shared" si="7"/>
        <v>-1361.3758966430657</v>
      </c>
      <c r="AN5">
        <f t="shared" si="8"/>
        <v>0</v>
      </c>
      <c r="AO5">
        <f t="shared" si="8"/>
        <v>0</v>
      </c>
      <c r="AP5">
        <f t="shared" si="8"/>
        <v>-18.737594071113829</v>
      </c>
      <c r="AQ5">
        <f t="shared" si="8"/>
        <v>-856.96840512564881</v>
      </c>
      <c r="AR5">
        <f t="shared" si="8"/>
        <v>-875.70599919676272</v>
      </c>
      <c r="AS5">
        <f t="shared" si="8"/>
        <v>-283.742201626184</v>
      </c>
      <c r="AT5">
        <f t="shared" si="8"/>
        <v>74.167670973564171</v>
      </c>
      <c r="AU5">
        <f t="shared" si="8"/>
        <v>-1085.2805298493827</v>
      </c>
      <c r="AW5">
        <v>2</v>
      </c>
      <c r="AX5">
        <f>IF(Z5&gt;0, (R5*SUMPRODUCT(K5:$K$98, X5:$X$98)-K5*$AZ$3)/Z5, 0)</f>
        <v>1792.2263035655794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25</v>
      </c>
      <c r="R6">
        <f t="shared" si="0"/>
        <v>50000</v>
      </c>
      <c r="S6">
        <f t="shared" si="1"/>
        <v>2082.2460821236127</v>
      </c>
      <c r="U6">
        <f t="shared" si="12"/>
        <v>2.5807838999999999E-2</v>
      </c>
      <c r="V6">
        <f t="shared" si="13"/>
        <v>0.01</v>
      </c>
      <c r="W6">
        <f t="shared" si="14"/>
        <v>0.94017752011220768</v>
      </c>
      <c r="X6">
        <f t="shared" si="15"/>
        <v>2.4263950070475118E-2</v>
      </c>
      <c r="Y6">
        <f t="shared" si="16"/>
        <v>9.4017752011220767E-3</v>
      </c>
      <c r="Z6">
        <f t="shared" si="17"/>
        <v>0.90651179484061051</v>
      </c>
      <c r="AB6">
        <f t="shared" si="18"/>
        <v>1685.0108815661551</v>
      </c>
      <c r="AC6">
        <f t="shared" ref="AC6:AC69" si="22">S6*Z6</f>
        <v>1887.5806332057055</v>
      </c>
      <c r="AE6">
        <f t="shared" si="2"/>
        <v>0</v>
      </c>
      <c r="AF6">
        <f t="shared" si="3"/>
        <v>0</v>
      </c>
      <c r="AG6">
        <f t="shared" si="3"/>
        <v>-22.662794871015262</v>
      </c>
      <c r="AH6">
        <f t="shared" si="4"/>
        <v>-1213.1975035237558</v>
      </c>
      <c r="AI6">
        <f t="shared" si="5"/>
        <v>-1235.860298394771</v>
      </c>
      <c r="AJ6">
        <f t="shared" si="6"/>
        <v>-202.5697516395503</v>
      </c>
      <c r="AK6">
        <f t="shared" si="19"/>
        <v>117.95076170963087</v>
      </c>
      <c r="AL6">
        <f t="shared" si="7"/>
        <v>-1320.4792883246905</v>
      </c>
      <c r="AN6">
        <f t="shared" si="8"/>
        <v>0</v>
      </c>
      <c r="AO6">
        <f t="shared" si="8"/>
        <v>0</v>
      </c>
      <c r="AP6">
        <f t="shared" si="8"/>
        <v>-16.130929749435744</v>
      </c>
      <c r="AQ6">
        <f t="shared" si="8"/>
        <v>-863.53001970475043</v>
      </c>
      <c r="AR6">
        <f t="shared" si="8"/>
        <v>-879.66094945418615</v>
      </c>
      <c r="AS6">
        <f t="shared" si="8"/>
        <v>-144.18514802150023</v>
      </c>
      <c r="AT6">
        <f t="shared" si="8"/>
        <v>83.95502239946164</v>
      </c>
      <c r="AU6">
        <f t="shared" si="8"/>
        <v>-939.89107507622475</v>
      </c>
      <c r="AW6">
        <v>3</v>
      </c>
      <c r="AX6">
        <f>IF(Z6&gt;0, (R6*SUMPRODUCT(K6:$K$98, X6:$X$98)-K6*$AZ$3)/Z6, 0)</f>
        <v>2082.2460821236127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25</v>
      </c>
      <c r="R7">
        <f t="shared" si="0"/>
        <v>50000</v>
      </c>
      <c r="S7">
        <f t="shared" si="1"/>
        <v>2263.1788375757505</v>
      </c>
      <c r="U7">
        <f t="shared" si="12"/>
        <v>2.9740472E-2</v>
      </c>
      <c r="V7">
        <f t="shared" si="13"/>
        <v>0.01</v>
      </c>
      <c r="W7">
        <f t="shared" si="14"/>
        <v>0.90651179484061051</v>
      </c>
      <c r="X7">
        <f t="shared" si="15"/>
        <v>2.6960088652126922E-2</v>
      </c>
      <c r="Y7">
        <f t="shared" si="16"/>
        <v>9.0651179484061047E-3</v>
      </c>
      <c r="Z7">
        <f t="shared" si="17"/>
        <v>0.87048658824007741</v>
      </c>
      <c r="AB7">
        <f t="shared" si="18"/>
        <v>1887.5806332057055</v>
      </c>
      <c r="AC7">
        <f t="shared" si="22"/>
        <v>1970.0668248984593</v>
      </c>
      <c r="AE7">
        <f t="shared" si="2"/>
        <v>0</v>
      </c>
      <c r="AF7">
        <f t="shared" si="3"/>
        <v>0</v>
      </c>
      <c r="AG7">
        <f t="shared" si="3"/>
        <v>-21.762164706001936</v>
      </c>
      <c r="AH7">
        <f t="shared" si="4"/>
        <v>-1348.0044326063462</v>
      </c>
      <c r="AI7">
        <f t="shared" si="5"/>
        <v>-1369.766597312348</v>
      </c>
      <c r="AJ7">
        <f t="shared" si="6"/>
        <v>-82.486191692753891</v>
      </c>
      <c r="AK7">
        <f t="shared" si="19"/>
        <v>132.13064432439938</v>
      </c>
      <c r="AL7">
        <f t="shared" si="7"/>
        <v>-1320.1221446807026</v>
      </c>
      <c r="AN7">
        <f t="shared" si="8"/>
        <v>0</v>
      </c>
      <c r="AO7">
        <f t="shared" si="8"/>
        <v>0</v>
      </c>
      <c r="AP7">
        <f t="shared" si="8"/>
        <v>-13.830249095887789</v>
      </c>
      <c r="AQ7">
        <f t="shared" si="8"/>
        <v>-856.68118669117996</v>
      </c>
      <c r="AR7">
        <f t="shared" si="8"/>
        <v>-870.51143578706763</v>
      </c>
      <c r="AS7">
        <f t="shared" si="8"/>
        <v>-52.421466039511508</v>
      </c>
      <c r="AT7">
        <f t="shared" si="8"/>
        <v>83.971413179434521</v>
      </c>
      <c r="AU7">
        <f t="shared" si="8"/>
        <v>-838.96148864714473</v>
      </c>
      <c r="AW7">
        <v>4</v>
      </c>
      <c r="AX7">
        <f>IF(Z7&gt;0, (R7*SUMPRODUCT(K7:$K$98, X7:$X$98)-K7*$AZ$3)/Z7, 0)</f>
        <v>2263.1788375757505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25</v>
      </c>
      <c r="R8">
        <f t="shared" si="0"/>
        <v>50000</v>
      </c>
      <c r="S8">
        <f t="shared" si="1"/>
        <v>2353.0737807202458</v>
      </c>
      <c r="U8">
        <f t="shared" si="12"/>
        <v>3.4073305999999998E-2</v>
      </c>
      <c r="V8">
        <f t="shared" si="13"/>
        <v>0.01</v>
      </c>
      <c r="W8">
        <f t="shared" si="14"/>
        <v>0.87048658824007741</v>
      </c>
      <c r="X8">
        <f t="shared" si="15"/>
        <v>2.9660355890000156E-2</v>
      </c>
      <c r="Y8">
        <f t="shared" si="16"/>
        <v>8.7048658824007748E-3</v>
      </c>
      <c r="Z8">
        <f t="shared" si="17"/>
        <v>0.83212136646767643</v>
      </c>
      <c r="AB8">
        <f t="shared" si="18"/>
        <v>1970.0668248984593</v>
      </c>
      <c r="AC8">
        <f t="shared" si="22"/>
        <v>1958.0429698121925</v>
      </c>
      <c r="AE8">
        <f t="shared" si="2"/>
        <v>0</v>
      </c>
      <c r="AF8">
        <f t="shared" si="3"/>
        <v>0</v>
      </c>
      <c r="AG8">
        <f t="shared" si="3"/>
        <v>-20.803034161691912</v>
      </c>
      <c r="AH8">
        <f t="shared" si="4"/>
        <v>-1483.0177945000078</v>
      </c>
      <c r="AI8">
        <f t="shared" si="5"/>
        <v>-1503.8208286616996</v>
      </c>
      <c r="AJ8">
        <f t="shared" si="6"/>
        <v>12.023855086266849</v>
      </c>
      <c r="AK8">
        <f t="shared" si="19"/>
        <v>137.90467774289218</v>
      </c>
      <c r="AL8">
        <f t="shared" si="7"/>
        <v>-1353.8922958325406</v>
      </c>
      <c r="AN8">
        <f t="shared" si="8"/>
        <v>0</v>
      </c>
      <c r="AO8">
        <f t="shared" si="8"/>
        <v>0</v>
      </c>
      <c r="AP8">
        <f t="shared" si="8"/>
        <v>-11.804200263775449</v>
      </c>
      <c r="AQ8">
        <f t="shared" si="8"/>
        <v>-841.50412410787123</v>
      </c>
      <c r="AR8">
        <f t="shared" si="8"/>
        <v>-853.30832437164668</v>
      </c>
      <c r="AS8">
        <f t="shared" si="8"/>
        <v>6.8226582852164857</v>
      </c>
      <c r="AT8">
        <f t="shared" si="8"/>
        <v>78.250817680536016</v>
      </c>
      <c r="AU8">
        <f t="shared" si="8"/>
        <v>-768.23484840589424</v>
      </c>
      <c r="AW8">
        <v>5</v>
      </c>
      <c r="AX8">
        <f>IF(Z8&gt;0, (R8*SUMPRODUCT(K8:$K$98, X8:$X$98)-K8*$AZ$3)/Z8, 0)</f>
        <v>2353.0737807202458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25</v>
      </c>
      <c r="R9">
        <f t="shared" si="0"/>
        <v>50000</v>
      </c>
      <c r="S9">
        <f t="shared" si="1"/>
        <v>2364.5756556946189</v>
      </c>
      <c r="U9">
        <f t="shared" si="12"/>
        <v>3.9255977999999997E-2</v>
      </c>
      <c r="V9">
        <f t="shared" si="13"/>
        <v>0.01</v>
      </c>
      <c r="W9">
        <f t="shared" si="14"/>
        <v>0.83212136646767643</v>
      </c>
      <c r="X9">
        <f t="shared" si="15"/>
        <v>3.2665738055385043E-2</v>
      </c>
      <c r="Y9">
        <f t="shared" si="16"/>
        <v>8.3212136646767642E-3</v>
      </c>
      <c r="Z9">
        <f t="shared" si="17"/>
        <v>0.79113441474761459</v>
      </c>
      <c r="AB9">
        <f t="shared" si="18"/>
        <v>1958.0429698121925</v>
      </c>
      <c r="AC9">
        <f t="shared" si="22"/>
        <v>1870.6971774944193</v>
      </c>
      <c r="AE9">
        <f t="shared" si="2"/>
        <v>0</v>
      </c>
      <c r="AF9">
        <f t="shared" si="3"/>
        <v>0</v>
      </c>
      <c r="AG9">
        <f t="shared" si="3"/>
        <v>-19.778360368690365</v>
      </c>
      <c r="AH9">
        <f t="shared" si="4"/>
        <v>-1633.2869027692523</v>
      </c>
      <c r="AI9">
        <f t="shared" si="5"/>
        <v>-1653.0652631379426</v>
      </c>
      <c r="AJ9">
        <f t="shared" si="6"/>
        <v>87.345792317773203</v>
      </c>
      <c r="AK9">
        <f t="shared" si="19"/>
        <v>137.06300788685348</v>
      </c>
      <c r="AL9">
        <f t="shared" si="7"/>
        <v>-1428.6564629333159</v>
      </c>
      <c r="AN9">
        <f t="shared" si="8"/>
        <v>0</v>
      </c>
      <c r="AO9">
        <f t="shared" si="8"/>
        <v>0</v>
      </c>
      <c r="AP9">
        <f t="shared" si="8"/>
        <v>-10.020332888638688</v>
      </c>
      <c r="AQ9">
        <f t="shared" si="8"/>
        <v>-827.47397475421997</v>
      </c>
      <c r="AR9">
        <f t="shared" si="8"/>
        <v>-837.49430764285864</v>
      </c>
      <c r="AS9">
        <f t="shared" si="8"/>
        <v>44.252096692074851</v>
      </c>
      <c r="AT9">
        <f t="shared" si="8"/>
        <v>69.440385357652545</v>
      </c>
      <c r="AU9">
        <f t="shared" si="8"/>
        <v>-723.8018255931313</v>
      </c>
      <c r="AW9">
        <v>6</v>
      </c>
      <c r="AX9">
        <f>IF(Z9&gt;0, (R9*SUMPRODUCT(K9:$K$98, X9:$X$98)-K9*$AZ$3)/Z9, 0)</f>
        <v>2364.5756556946189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25</v>
      </c>
      <c r="R10">
        <f t="shared" si="0"/>
        <v>50000</v>
      </c>
      <c r="S10">
        <f t="shared" si="1"/>
        <v>2295.5240670193693</v>
      </c>
      <c r="U10">
        <f t="shared" si="12"/>
        <v>4.4782766000000002E-2</v>
      </c>
      <c r="V10">
        <f t="shared" si="13"/>
        <v>0.01</v>
      </c>
      <c r="W10">
        <f t="shared" si="14"/>
        <v>0.79113441474761459</v>
      </c>
      <c r="X10">
        <f t="shared" si="15"/>
        <v>3.5429187370189373E-2</v>
      </c>
      <c r="Y10">
        <f t="shared" si="16"/>
        <v>7.9113441474761466E-3</v>
      </c>
      <c r="Z10">
        <f t="shared" si="17"/>
        <v>0.747793883229949</v>
      </c>
      <c r="AB10">
        <f t="shared" si="18"/>
        <v>1870.6971774944193</v>
      </c>
      <c r="AC10">
        <f t="shared" si="22"/>
        <v>1716.5788561242198</v>
      </c>
      <c r="AE10">
        <f t="shared" si="2"/>
        <v>0</v>
      </c>
      <c r="AF10">
        <f t="shared" si="3"/>
        <v>0</v>
      </c>
      <c r="AG10">
        <f t="shared" si="3"/>
        <v>-18.694847080748726</v>
      </c>
      <c r="AH10">
        <f t="shared" si="4"/>
        <v>-1771.4593685094687</v>
      </c>
      <c r="AI10">
        <f t="shared" si="5"/>
        <v>-1790.1542155902175</v>
      </c>
      <c r="AJ10">
        <f t="shared" si="6"/>
        <v>154.11832137019951</v>
      </c>
      <c r="AK10">
        <f t="shared" si="19"/>
        <v>130.94880242460937</v>
      </c>
      <c r="AL10">
        <f t="shared" si="7"/>
        <v>-1505.0870917954087</v>
      </c>
      <c r="AN10">
        <f t="shared" si="8"/>
        <v>0</v>
      </c>
      <c r="AO10">
        <f t="shared" si="8"/>
        <v>0</v>
      </c>
      <c r="AP10">
        <f t="shared" si="8"/>
        <v>-8.4565994078199012</v>
      </c>
      <c r="AQ10">
        <f t="shared" si="8"/>
        <v>-801.31825534644713</v>
      </c>
      <c r="AR10">
        <f t="shared" si="8"/>
        <v>-809.77485475426704</v>
      </c>
      <c r="AS10">
        <f t="shared" si="8"/>
        <v>69.715301740848943</v>
      </c>
      <c r="AT10">
        <f t="shared" si="8"/>
        <v>59.234588026077951</v>
      </c>
      <c r="AU10">
        <f t="shared" si="8"/>
        <v>-680.82496498734019</v>
      </c>
      <c r="AW10">
        <v>7</v>
      </c>
      <c r="AX10">
        <f>IF(Z10&gt;0, (R10*SUMPRODUCT(K10:$K$98, X10:$X$98)-K10*$AZ$3)/Z10, 0)</f>
        <v>2295.5240670193693</v>
      </c>
    </row>
    <row r="11" spans="1:52" x14ac:dyDescent="0.25">
      <c r="A11" t="s">
        <v>33</v>
      </c>
      <c r="C11" s="12">
        <f>AU71</f>
        <v>-974.04367466396695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25</v>
      </c>
      <c r="R11">
        <f t="shared" si="0"/>
        <v>50000</v>
      </c>
      <c r="S11">
        <f t="shared" si="1"/>
        <v>2158.029052933734</v>
      </c>
      <c r="U11">
        <f t="shared" si="12"/>
        <v>5.0287691000000002E-2</v>
      </c>
      <c r="V11">
        <f t="shared" si="13"/>
        <v>0.01</v>
      </c>
      <c r="W11">
        <f t="shared" si="14"/>
        <v>0.747793883229949</v>
      </c>
      <c r="X11">
        <f t="shared" si="15"/>
        <v>3.7604827731557759E-2</v>
      </c>
      <c r="Y11">
        <f t="shared" si="16"/>
        <v>7.4779388322994897E-3</v>
      </c>
      <c r="Z11">
        <f t="shared" si="17"/>
        <v>0.70271111666609176</v>
      </c>
      <c r="AB11">
        <f t="shared" si="18"/>
        <v>1716.5788561242198</v>
      </c>
      <c r="AC11">
        <f t="shared" si="22"/>
        <v>1516.4710055849328</v>
      </c>
      <c r="AE11">
        <f t="shared" si="2"/>
        <v>0</v>
      </c>
      <c r="AF11">
        <f t="shared" si="3"/>
        <v>0</v>
      </c>
      <c r="AG11">
        <f t="shared" si="3"/>
        <v>-17.567777916652293</v>
      </c>
      <c r="AH11">
        <f t="shared" si="4"/>
        <v>-1880.2413865778879</v>
      </c>
      <c r="AI11">
        <f t="shared" si="5"/>
        <v>-1897.8091644945403</v>
      </c>
      <c r="AJ11">
        <f t="shared" si="6"/>
        <v>200.10785053928703</v>
      </c>
      <c r="AK11">
        <f t="shared" si="19"/>
        <v>120.16051992869539</v>
      </c>
      <c r="AL11">
        <f t="shared" si="7"/>
        <v>-1577.5407940265579</v>
      </c>
      <c r="AN11">
        <f t="shared" si="8"/>
        <v>0</v>
      </c>
      <c r="AO11">
        <f t="shared" si="8"/>
        <v>0</v>
      </c>
      <c r="AP11">
        <f t="shared" si="8"/>
        <v>-7.0953308534022064</v>
      </c>
      <c r="AQ11">
        <f t="shared" si="8"/>
        <v>-759.39796059148239</v>
      </c>
      <c r="AR11">
        <f t="shared" si="8"/>
        <v>-766.49329144488456</v>
      </c>
      <c r="AS11">
        <f t="shared" si="8"/>
        <v>80.820204619820402</v>
      </c>
      <c r="AT11">
        <f t="shared" si="8"/>
        <v>48.530818664480819</v>
      </c>
      <c r="AU11">
        <f t="shared" si="8"/>
        <v>-637.1422681605834</v>
      </c>
      <c r="AW11">
        <v>8</v>
      </c>
      <c r="AX11">
        <f>IF(Z11&gt;0, (R11*SUMPRODUCT(K11:$K$98, X11:$X$98)-K11*$AZ$3)/Z11, 0)</f>
        <v>2158.029052933734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25</v>
      </c>
      <c r="R12">
        <f t="shared" si="0"/>
        <v>50000</v>
      </c>
      <c r="S12">
        <f t="shared" si="1"/>
        <v>1972.0878384012678</v>
      </c>
      <c r="U12">
        <f t="shared" si="12"/>
        <v>5.6343962999999997E-2</v>
      </c>
      <c r="V12">
        <f t="shared" si="13"/>
        <v>0.01</v>
      </c>
      <c r="W12">
        <f t="shared" si="14"/>
        <v>0.70271111666609176</v>
      </c>
      <c r="X12">
        <f t="shared" si="15"/>
        <v>3.9593529157122956E-2</v>
      </c>
      <c r="Y12">
        <f t="shared" si="16"/>
        <v>7.0271111666609177E-3</v>
      </c>
      <c r="Z12">
        <f t="shared" si="17"/>
        <v>0.65609047634230788</v>
      </c>
      <c r="AB12">
        <f t="shared" si="18"/>
        <v>1516.4710055849328</v>
      </c>
      <c r="AC12">
        <f t="shared" si="22"/>
        <v>1293.8680492855601</v>
      </c>
      <c r="AE12">
        <f t="shared" si="2"/>
        <v>0</v>
      </c>
      <c r="AF12">
        <f t="shared" si="3"/>
        <v>0</v>
      </c>
      <c r="AG12">
        <f t="shared" si="3"/>
        <v>-16.402261908557698</v>
      </c>
      <c r="AH12">
        <f t="shared" si="4"/>
        <v>-1979.6764578561479</v>
      </c>
      <c r="AI12">
        <f t="shared" si="5"/>
        <v>-1996.0787197647055</v>
      </c>
      <c r="AJ12">
        <f t="shared" si="6"/>
        <v>222.60295629937264</v>
      </c>
      <c r="AK12">
        <f t="shared" si="19"/>
        <v>106.1529703909453</v>
      </c>
      <c r="AL12">
        <f t="shared" si="7"/>
        <v>-1667.3227930743876</v>
      </c>
      <c r="AN12">
        <f t="shared" si="8"/>
        <v>0</v>
      </c>
      <c r="AO12">
        <f t="shared" si="8"/>
        <v>0</v>
      </c>
      <c r="AP12">
        <f t="shared" si="8"/>
        <v>-5.914820076599403</v>
      </c>
      <c r="AQ12">
        <f t="shared" si="8"/>
        <v>-713.89117692295054</v>
      </c>
      <c r="AR12">
        <f t="shared" si="8"/>
        <v>-719.80599699954996</v>
      </c>
      <c r="AS12">
        <f t="shared" si="8"/>
        <v>80.27285763209025</v>
      </c>
      <c r="AT12">
        <f t="shared" si="8"/>
        <v>38.279825304547664</v>
      </c>
      <c r="AU12">
        <f t="shared" si="8"/>
        <v>-601.25331406291207</v>
      </c>
      <c r="AW12">
        <v>9</v>
      </c>
      <c r="AX12">
        <f>IF(Z12&gt;0, (R12*SUMPRODUCT(K12:$K$98, X12:$X$98)-K12*$AZ$3)/Z12, 0)</f>
        <v>1972.0878384012678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25</v>
      </c>
      <c r="R13">
        <f t="shared" si="0"/>
        <v>50000</v>
      </c>
      <c r="S13">
        <f t="shared" si="1"/>
        <v>1741.2363672008828</v>
      </c>
      <c r="U13">
        <f t="shared" si="12"/>
        <v>6.2785228999999998E-2</v>
      </c>
      <c r="V13">
        <f t="shared" si="13"/>
        <v>0.01</v>
      </c>
      <c r="W13">
        <f t="shared" si="14"/>
        <v>0.65609047634230788</v>
      </c>
      <c r="X13">
        <f t="shared" si="15"/>
        <v>4.1192790801870882E-2</v>
      </c>
      <c r="Y13">
        <f t="shared" si="16"/>
        <v>6.5609047634230793E-3</v>
      </c>
      <c r="Z13">
        <f t="shared" si="17"/>
        <v>0.60833678077701392</v>
      </c>
      <c r="AB13">
        <f t="shared" si="18"/>
        <v>1293.8680492855601</v>
      </c>
      <c r="AC13">
        <f t="shared" si="22"/>
        <v>1059.2581261948476</v>
      </c>
      <c r="AE13">
        <f t="shared" si="2"/>
        <v>0</v>
      </c>
      <c r="AF13">
        <f t="shared" si="3"/>
        <v>0</v>
      </c>
      <c r="AG13">
        <f t="shared" si="3"/>
        <v>-15.208419519425348</v>
      </c>
      <c r="AH13">
        <f t="shared" si="4"/>
        <v>-2059.6395400935439</v>
      </c>
      <c r="AI13">
        <f t="shared" si="5"/>
        <v>-2074.8479596129691</v>
      </c>
      <c r="AJ13">
        <f t="shared" si="6"/>
        <v>234.60992309071253</v>
      </c>
      <c r="AK13">
        <f t="shared" si="19"/>
        <v>90.570763449989215</v>
      </c>
      <c r="AL13">
        <f t="shared" si="7"/>
        <v>-1749.6672730722673</v>
      </c>
      <c r="AN13">
        <f t="shared" si="8"/>
        <v>0</v>
      </c>
      <c r="AO13">
        <f t="shared" si="8"/>
        <v>0</v>
      </c>
      <c r="AP13">
        <f t="shared" si="8"/>
        <v>-4.8967040560984971</v>
      </c>
      <c r="AQ13">
        <f t="shared" si="8"/>
        <v>-663.14880893409099</v>
      </c>
      <c r="AR13">
        <f t="shared" si="8"/>
        <v>-668.04551299018942</v>
      </c>
      <c r="AS13">
        <f t="shared" si="8"/>
        <v>75.538116273810985</v>
      </c>
      <c r="AT13">
        <f t="shared" si="8"/>
        <v>29.161361848483342</v>
      </c>
      <c r="AU13">
        <f t="shared" si="8"/>
        <v>-563.34603486789513</v>
      </c>
      <c r="AW13">
        <v>10</v>
      </c>
      <c r="AX13">
        <f>IF(Z13&gt;0, (R13*SUMPRODUCT(K13:$K$98, X13:$X$98)-K13*$AZ$3)/Z13, 0)</f>
        <v>1741.2363672008828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25</v>
      </c>
      <c r="R14">
        <f t="shared" si="0"/>
        <v>50000</v>
      </c>
      <c r="S14">
        <f t="shared" si="1"/>
        <v>1472.2967724152825</v>
      </c>
      <c r="U14">
        <f t="shared" si="12"/>
        <v>6.9956555000000004E-2</v>
      </c>
      <c r="V14">
        <f t="shared" si="13"/>
        <v>0.01</v>
      </c>
      <c r="W14">
        <f t="shared" si="14"/>
        <v>0.60833678077701392</v>
      </c>
      <c r="X14">
        <f t="shared" si="15"/>
        <v>4.255714546295012E-2</v>
      </c>
      <c r="Y14">
        <f t="shared" si="16"/>
        <v>6.0833678077701391E-3</v>
      </c>
      <c r="Z14">
        <f t="shared" si="17"/>
        <v>0.55969626750629364</v>
      </c>
      <c r="AB14">
        <f t="shared" si="18"/>
        <v>1059.2581261948476</v>
      </c>
      <c r="AC14">
        <f t="shared" si="22"/>
        <v>824.03900818239663</v>
      </c>
      <c r="AE14">
        <f t="shared" si="2"/>
        <v>0</v>
      </c>
      <c r="AF14">
        <f t="shared" si="3"/>
        <v>0</v>
      </c>
      <c r="AG14">
        <f t="shared" si="3"/>
        <v>-13.992406687657342</v>
      </c>
      <c r="AH14">
        <f t="shared" si="4"/>
        <v>-2127.857273147506</v>
      </c>
      <c r="AI14">
        <f t="shared" si="5"/>
        <v>-2141.8496798351634</v>
      </c>
      <c r="AJ14">
        <f t="shared" si="6"/>
        <v>235.21911801245096</v>
      </c>
      <c r="AK14">
        <f t="shared" si="19"/>
        <v>74.148068833639343</v>
      </c>
      <c r="AL14">
        <f t="shared" si="7"/>
        <v>-1832.4824929890731</v>
      </c>
      <c r="AN14">
        <f t="shared" si="8"/>
        <v>0</v>
      </c>
      <c r="AO14">
        <f t="shared" si="8"/>
        <v>0</v>
      </c>
      <c r="AP14">
        <f t="shared" si="8"/>
        <v>-4.0224825615342272</v>
      </c>
      <c r="AQ14">
        <f t="shared" si="8"/>
        <v>-611.70811896281714</v>
      </c>
      <c r="AR14">
        <f t="shared" si="8"/>
        <v>-615.73060152435141</v>
      </c>
      <c r="AS14">
        <f t="shared" si="8"/>
        <v>67.619875655783673</v>
      </c>
      <c r="AT14">
        <f t="shared" si="8"/>
        <v>21.315797954746941</v>
      </c>
      <c r="AU14">
        <f t="shared" si="8"/>
        <v>-526.79492791382074</v>
      </c>
      <c r="AW14">
        <v>11</v>
      </c>
      <c r="AX14">
        <f>IF(Z14&gt;0, (R14*SUMPRODUCT(K14:$K$98, X14:$X$98)-K14*$AZ$3)/Z14, 0)</f>
        <v>1472.2967724152825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25</v>
      </c>
      <c r="R15">
        <f t="shared" si="0"/>
        <v>50000</v>
      </c>
      <c r="S15">
        <f t="shared" si="1"/>
        <v>1164.7910468514451</v>
      </c>
      <c r="U15">
        <f t="shared" si="12"/>
        <v>7.8227725999999997E-2</v>
      </c>
      <c r="V15">
        <f t="shared" si="13"/>
        <v>0.01</v>
      </c>
      <c r="W15">
        <f t="shared" si="14"/>
        <v>0.55969626750629364</v>
      </c>
      <c r="X15">
        <f t="shared" si="15"/>
        <v>4.378376625770504E-2</v>
      </c>
      <c r="Y15">
        <f t="shared" si="16"/>
        <v>5.5969626750629366E-3</v>
      </c>
      <c r="Z15">
        <f t="shared" si="17"/>
        <v>0.51031553857352563</v>
      </c>
      <c r="AB15">
        <f t="shared" si="18"/>
        <v>824.03900818239663</v>
      </c>
      <c r="AC15">
        <f t="shared" si="22"/>
        <v>594.41097039961596</v>
      </c>
      <c r="AE15">
        <f t="shared" si="2"/>
        <v>0</v>
      </c>
      <c r="AF15">
        <f t="shared" si="3"/>
        <v>0</v>
      </c>
      <c r="AG15">
        <f t="shared" si="3"/>
        <v>-12.757888464338141</v>
      </c>
      <c r="AH15">
        <f t="shared" si="4"/>
        <v>-2189.1883128852519</v>
      </c>
      <c r="AI15">
        <f t="shared" si="5"/>
        <v>-2201.94620134959</v>
      </c>
      <c r="AJ15">
        <f t="shared" si="6"/>
        <v>229.62803778278067</v>
      </c>
      <c r="AK15">
        <f t="shared" si="19"/>
        <v>57.682730572767767</v>
      </c>
      <c r="AL15">
        <f t="shared" si="7"/>
        <v>-1914.6354329940416</v>
      </c>
      <c r="AN15">
        <f t="shared" si="8"/>
        <v>0</v>
      </c>
      <c r="AO15">
        <f t="shared" si="8"/>
        <v>0</v>
      </c>
      <c r="AP15">
        <f t="shared" si="8"/>
        <v>-3.2746322073708991</v>
      </c>
      <c r="AQ15">
        <f t="shared" si="8"/>
        <v>-561.91011368478144</v>
      </c>
      <c r="AR15">
        <f t="shared" si="8"/>
        <v>-565.18474589215236</v>
      </c>
      <c r="AS15">
        <f t="shared" si="8"/>
        <v>58.939797940762531</v>
      </c>
      <c r="AT15">
        <f t="shared" si="8"/>
        <v>14.805720231109001</v>
      </c>
      <c r="AU15">
        <f t="shared" si="8"/>
        <v>-491.43922772028083</v>
      </c>
      <c r="AW15">
        <v>12</v>
      </c>
      <c r="AX15">
        <f>IF(Z15&gt;0, (R15*SUMPRODUCT(K15:$K$98, X15:$X$98)-K15*$AZ$3)/Z15, 0)</f>
        <v>1164.7910468514451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25</v>
      </c>
      <c r="R16">
        <f t="shared" si="0"/>
        <v>50000</v>
      </c>
      <c r="S16">
        <f t="shared" si="1"/>
        <v>810.8973911207687</v>
      </c>
      <c r="U16">
        <f t="shared" si="12"/>
        <v>8.7072107999999995E-2</v>
      </c>
      <c r="V16">
        <f t="shared" si="13"/>
        <v>0.01</v>
      </c>
      <c r="W16">
        <f t="shared" si="14"/>
        <v>0.51031553857352563</v>
      </c>
      <c r="X16">
        <f t="shared" si="15"/>
        <v>4.4434249688752189E-2</v>
      </c>
      <c r="Y16">
        <f t="shared" si="16"/>
        <v>5.1031553857352561E-3</v>
      </c>
      <c r="Z16">
        <f t="shared" si="17"/>
        <v>0.46077813349903818</v>
      </c>
      <c r="AB16">
        <f t="shared" si="18"/>
        <v>594.41097039961596</v>
      </c>
      <c r="AC16">
        <f t="shared" si="22"/>
        <v>373.64378633986735</v>
      </c>
      <c r="AE16">
        <f t="shared" si="2"/>
        <v>0</v>
      </c>
      <c r="AF16">
        <f t="shared" si="3"/>
        <v>0</v>
      </c>
      <c r="AG16">
        <f t="shared" si="3"/>
        <v>-11.519453337475955</v>
      </c>
      <c r="AH16">
        <f t="shared" si="4"/>
        <v>-2221.7124844376094</v>
      </c>
      <c r="AI16">
        <f t="shared" si="5"/>
        <v>-2233.2319377750855</v>
      </c>
      <c r="AJ16">
        <f t="shared" si="6"/>
        <v>220.76718405974862</v>
      </c>
      <c r="AK16">
        <f t="shared" si="19"/>
        <v>41.608767927973119</v>
      </c>
      <c r="AL16">
        <f t="shared" si="7"/>
        <v>-1970.8559857873638</v>
      </c>
      <c r="AN16">
        <f t="shared" si="8"/>
        <v>0</v>
      </c>
      <c r="AO16">
        <f t="shared" si="8"/>
        <v>0</v>
      </c>
      <c r="AP16">
        <f t="shared" si="8"/>
        <v>-2.6399613893542075</v>
      </c>
      <c r="AQ16">
        <f t="shared" si="8"/>
        <v>-509.15915932228086</v>
      </c>
      <c r="AR16">
        <f t="shared" si="8"/>
        <v>-511.79912071163511</v>
      </c>
      <c r="AS16">
        <f t="shared" si="8"/>
        <v>50.594140614131952</v>
      </c>
      <c r="AT16">
        <f t="shared" si="8"/>
        <v>9.5356556921925204</v>
      </c>
      <c r="AU16">
        <f t="shared" si="8"/>
        <v>-451.66932440531065</v>
      </c>
      <c r="AW16">
        <v>13</v>
      </c>
      <c r="AX16">
        <f>IF(Z16&gt;0, (R16*SUMPRODUCT(K16:$K$98, X16:$X$98)-K16*$AZ$3)/Z16, 0)</f>
        <v>810.8973911207687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25</v>
      </c>
      <c r="R17">
        <f t="shared" si="0"/>
        <v>50000</v>
      </c>
      <c r="S17">
        <f t="shared" si="1"/>
        <v>410.65849388887625</v>
      </c>
      <c r="U17">
        <f t="shared" si="12"/>
        <v>9.6466888000000001E-2</v>
      </c>
      <c r="V17">
        <f t="shared" si="13"/>
        <v>0.01</v>
      </c>
      <c r="W17">
        <f t="shared" si="14"/>
        <v>0.46077813349903818</v>
      </c>
      <c r="X17">
        <f t="shared" si="15"/>
        <v>4.4449832597100766E-2</v>
      </c>
      <c r="Y17">
        <f t="shared" si="16"/>
        <v>4.6077813349903818E-3</v>
      </c>
      <c r="Z17">
        <f t="shared" si="17"/>
        <v>0.411720519566947</v>
      </c>
      <c r="AB17">
        <f t="shared" si="18"/>
        <v>373.64378633986735</v>
      </c>
      <c r="AC17">
        <f t="shared" si="22"/>
        <v>169.07652846850806</v>
      </c>
      <c r="AE17">
        <f t="shared" si="2"/>
        <v>0</v>
      </c>
      <c r="AF17">
        <f t="shared" si="3"/>
        <v>0</v>
      </c>
      <c r="AG17">
        <f t="shared" si="3"/>
        <v>-10.293012989173675</v>
      </c>
      <c r="AH17">
        <f t="shared" si="4"/>
        <v>-2222.4916298550384</v>
      </c>
      <c r="AI17">
        <f t="shared" si="5"/>
        <v>-2232.7846428442122</v>
      </c>
      <c r="AJ17">
        <f t="shared" si="6"/>
        <v>204.56725787135929</v>
      </c>
      <c r="AK17">
        <f t="shared" si="19"/>
        <v>26.155065043790717</v>
      </c>
      <c r="AL17">
        <f t="shared" si="7"/>
        <v>-2002.0623199290621</v>
      </c>
      <c r="AN17">
        <f t="shared" si="8"/>
        <v>0</v>
      </c>
      <c r="AO17">
        <f t="shared" si="8"/>
        <v>0</v>
      </c>
      <c r="AP17">
        <f t="shared" si="8"/>
        <v>-2.1061543890977754</v>
      </c>
      <c r="AQ17">
        <f t="shared" si="8"/>
        <v>-454.76582084135129</v>
      </c>
      <c r="AR17">
        <f t="shared" si="8"/>
        <v>-456.8719752304491</v>
      </c>
      <c r="AS17">
        <f t="shared" si="8"/>
        <v>41.858513972986692</v>
      </c>
      <c r="AT17">
        <f t="shared" si="8"/>
        <v>5.3518445082172175</v>
      </c>
      <c r="AU17">
        <f t="shared" si="8"/>
        <v>-409.66161674924518</v>
      </c>
      <c r="AW17">
        <v>14</v>
      </c>
      <c r="AX17">
        <f>IF(Z17&gt;0, (R17*SUMPRODUCT(K17:$K$98, X17:$X$98)-K17*$AZ$3)/Z17, 0)</f>
        <v>410.65849388887625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25</v>
      </c>
      <c r="R18">
        <f t="shared" si="0"/>
        <v>50000</v>
      </c>
      <c r="S18">
        <f t="shared" si="1"/>
        <v>-37.774759476617433</v>
      </c>
      <c r="U18">
        <f t="shared" si="12"/>
        <v>0.107048017</v>
      </c>
      <c r="V18">
        <f t="shared" si="13"/>
        <v>0.01</v>
      </c>
      <c r="W18">
        <f t="shared" si="14"/>
        <v>0.411720519566947</v>
      </c>
      <c r="X18">
        <f t="shared" si="15"/>
        <v>4.4073865177851369E-2</v>
      </c>
      <c r="Y18">
        <f t="shared" si="16"/>
        <v>4.1172051956694699E-3</v>
      </c>
      <c r="Z18">
        <f t="shared" si="17"/>
        <v>0.36352944919342611</v>
      </c>
      <c r="AB18">
        <f t="shared" si="18"/>
        <v>169.07652846850806</v>
      </c>
      <c r="AC18">
        <f t="shared" si="22"/>
        <v>-13.732237505948889</v>
      </c>
      <c r="AE18">
        <f t="shared" si="2"/>
        <v>0</v>
      </c>
      <c r="AF18">
        <f t="shared" si="3"/>
        <v>0</v>
      </c>
      <c r="AG18">
        <f t="shared" si="3"/>
        <v>-9.0882362298356529</v>
      </c>
      <c r="AH18">
        <f t="shared" si="4"/>
        <v>-2203.6932588925683</v>
      </c>
      <c r="AI18">
        <f t="shared" si="5"/>
        <v>-2212.7814951224041</v>
      </c>
      <c r="AJ18">
        <f t="shared" si="6"/>
        <v>182.80876597445695</v>
      </c>
      <c r="AK18">
        <f t="shared" si="19"/>
        <v>11.835356992795566</v>
      </c>
      <c r="AL18">
        <f t="shared" si="7"/>
        <v>-2018.1373721551515</v>
      </c>
      <c r="AN18">
        <f t="shared" si="8"/>
        <v>0</v>
      </c>
      <c r="AO18">
        <f t="shared" si="8"/>
        <v>0</v>
      </c>
      <c r="AP18">
        <f t="shared" si="8"/>
        <v>-1.660386780676816</v>
      </c>
      <c r="AQ18">
        <f t="shared" si="8"/>
        <v>-402.60651937279147</v>
      </c>
      <c r="AR18">
        <f t="shared" si="8"/>
        <v>-404.26690615346826</v>
      </c>
      <c r="AS18">
        <f t="shared" si="8"/>
        <v>33.398478069855251</v>
      </c>
      <c r="AT18">
        <f t="shared" si="8"/>
        <v>2.1622754733108467</v>
      </c>
      <c r="AU18">
        <f t="shared" si="8"/>
        <v>-368.70615261030218</v>
      </c>
      <c r="AW18">
        <v>15</v>
      </c>
      <c r="AX18">
        <f>IF(Z18&gt;0, (R18*SUMPRODUCT(K18:$K$98, X18:$X$98)-K18*$AZ$3)/Z18, 0)</f>
        <v>-37.774759476617433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25</v>
      </c>
      <c r="R19">
        <f t="shared" si="0"/>
        <v>50000</v>
      </c>
      <c r="S19">
        <f t="shared" si="1"/>
        <v>-548.00141773271332</v>
      </c>
      <c r="U19">
        <f t="shared" si="12"/>
        <v>0.118979948</v>
      </c>
      <c r="V19">
        <f t="shared" si="13"/>
        <v>0.01</v>
      </c>
      <c r="W19">
        <f t="shared" si="14"/>
        <v>0.36352944919342611</v>
      </c>
      <c r="X19">
        <f t="shared" si="15"/>
        <v>4.3252714961502479E-2</v>
      </c>
      <c r="Y19">
        <f t="shared" si="16"/>
        <v>3.6352944919342614E-3</v>
      </c>
      <c r="Z19">
        <f t="shared" si="17"/>
        <v>0.31664143973998937</v>
      </c>
      <c r="AB19">
        <f t="shared" si="18"/>
        <v>-13.732237505948889</v>
      </c>
      <c r="AC19">
        <f t="shared" si="22"/>
        <v>-173.5199578904417</v>
      </c>
      <c r="AE19">
        <f t="shared" si="2"/>
        <v>0</v>
      </c>
      <c r="AF19">
        <f t="shared" si="3"/>
        <v>0</v>
      </c>
      <c r="AG19">
        <f t="shared" si="3"/>
        <v>-7.916035993499734</v>
      </c>
      <c r="AH19">
        <f t="shared" si="4"/>
        <v>-2162.635748075124</v>
      </c>
      <c r="AI19">
        <f t="shared" si="5"/>
        <v>-2170.5517840686239</v>
      </c>
      <c r="AJ19">
        <f t="shared" si="6"/>
        <v>159.78772038449281</v>
      </c>
      <c r="AK19">
        <f t="shared" si="19"/>
        <v>-0.96125662541642232</v>
      </c>
      <c r="AL19">
        <f t="shared" si="7"/>
        <v>-2011.7253203095474</v>
      </c>
      <c r="AN19">
        <f t="shared" si="8"/>
        <v>0</v>
      </c>
      <c r="AO19">
        <f t="shared" si="8"/>
        <v>0</v>
      </c>
      <c r="AP19">
        <f t="shared" si="8"/>
        <v>-1.291276946468958</v>
      </c>
      <c r="AQ19">
        <f t="shared" si="8"/>
        <v>-352.77273718716958</v>
      </c>
      <c r="AR19">
        <f t="shared" si="8"/>
        <v>-354.06401413363858</v>
      </c>
      <c r="AS19">
        <f t="shared" si="8"/>
        <v>26.064838491228681</v>
      </c>
      <c r="AT19">
        <f t="shared" si="8"/>
        <v>-0.15680177819555469</v>
      </c>
      <c r="AU19">
        <f t="shared" si="8"/>
        <v>-328.15597742060544</v>
      </c>
      <c r="AW19">
        <v>16</v>
      </c>
      <c r="AX19">
        <f>IF(Z19&gt;0, (R19*SUMPRODUCT(K19:$K$98, X19:$X$98)-K19*$AZ$3)/Z19, 0)</f>
        <v>-548.00141773271332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25</v>
      </c>
      <c r="R20">
        <f t="shared" si="0"/>
        <v>50000</v>
      </c>
      <c r="S20">
        <f t="shared" si="1"/>
        <v>-1140.0241089814492</v>
      </c>
      <c r="U20">
        <f t="shared" si="12"/>
        <v>0.132636267</v>
      </c>
      <c r="V20">
        <f t="shared" si="13"/>
        <v>0.01</v>
      </c>
      <c r="W20">
        <f t="shared" si="14"/>
        <v>0.31664143973998937</v>
      </c>
      <c r="X20">
        <f t="shared" si="15"/>
        <v>4.199813854461764E-2</v>
      </c>
      <c r="Y20">
        <f t="shared" si="16"/>
        <v>3.1664143973998936E-3</v>
      </c>
      <c r="Z20">
        <f t="shared" si="17"/>
        <v>0.27147688679797183</v>
      </c>
      <c r="AB20">
        <f t="shared" si="18"/>
        <v>-173.5199578904417</v>
      </c>
      <c r="AC20">
        <f t="shared" si="22"/>
        <v>-309.49019598091559</v>
      </c>
      <c r="AE20">
        <f t="shared" si="2"/>
        <v>0</v>
      </c>
      <c r="AF20">
        <f t="shared" si="3"/>
        <v>0</v>
      </c>
      <c r="AG20">
        <f t="shared" si="3"/>
        <v>-6.7869221699492961</v>
      </c>
      <c r="AH20">
        <f t="shared" si="4"/>
        <v>-2099.906927230882</v>
      </c>
      <c r="AI20">
        <f t="shared" si="5"/>
        <v>-2106.6938494008314</v>
      </c>
      <c r="AJ20">
        <f t="shared" si="6"/>
        <v>135.97023809047388</v>
      </c>
      <c r="AK20">
        <f t="shared" si="19"/>
        <v>-12.14639705233092</v>
      </c>
      <c r="AL20">
        <f t="shared" si="7"/>
        <v>-1982.8700083626884</v>
      </c>
      <c r="AN20">
        <f t="shared" si="8"/>
        <v>0</v>
      </c>
      <c r="AO20">
        <f t="shared" si="8"/>
        <v>0</v>
      </c>
      <c r="AP20">
        <f t="shared" si="8"/>
        <v>-0.98847680639416691</v>
      </c>
      <c r="AQ20">
        <f t="shared" si="8"/>
        <v>-305.83956043357392</v>
      </c>
      <c r="AR20">
        <f t="shared" si="8"/>
        <v>-306.82803723996807</v>
      </c>
      <c r="AS20">
        <f t="shared" si="8"/>
        <v>19.803295712956473</v>
      </c>
      <c r="AT20">
        <f t="shared" si="8"/>
        <v>-1.7690539933763949</v>
      </c>
      <c r="AU20">
        <f t="shared" si="8"/>
        <v>-288.79379552038802</v>
      </c>
      <c r="AW20">
        <v>17</v>
      </c>
      <c r="AX20">
        <f>IF(Z20&gt;0, (R20*SUMPRODUCT(K20:$K$98, X20:$X$98)-K20*$AZ$3)/Z20, 0)</f>
        <v>-1140.0241089814492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25</v>
      </c>
      <c r="R21">
        <f t="shared" si="0"/>
        <v>50000</v>
      </c>
      <c r="S21">
        <f t="shared" si="1"/>
        <v>-1845.9476602229834</v>
      </c>
      <c r="U21">
        <f t="shared" si="12"/>
        <v>0.148393413</v>
      </c>
      <c r="V21">
        <f t="shared" si="13"/>
        <v>0.01</v>
      </c>
      <c r="W21">
        <f t="shared" si="14"/>
        <v>0.27147688679797183</v>
      </c>
      <c r="X21">
        <f t="shared" si="15"/>
        <v>4.0285381782565681E-2</v>
      </c>
      <c r="Y21">
        <f t="shared" si="16"/>
        <v>2.7147688679797183E-3</v>
      </c>
      <c r="Z21">
        <f t="shared" si="17"/>
        <v>0.22847673614742642</v>
      </c>
      <c r="AB21">
        <f t="shared" si="18"/>
        <v>-309.49019598091559</v>
      </c>
      <c r="AC21">
        <f t="shared" si="22"/>
        <v>-421.75609650672573</v>
      </c>
      <c r="AE21">
        <f t="shared" si="2"/>
        <v>0</v>
      </c>
      <c r="AF21">
        <f t="shared" si="3"/>
        <v>0</v>
      </c>
      <c r="AG21">
        <f t="shared" si="3"/>
        <v>-5.7119184036856607</v>
      </c>
      <c r="AH21">
        <f t="shared" si="4"/>
        <v>-2014.2690891282841</v>
      </c>
      <c r="AI21">
        <f t="shared" si="5"/>
        <v>-2019.9810075319697</v>
      </c>
      <c r="AJ21">
        <f t="shared" si="6"/>
        <v>112.26590052581014</v>
      </c>
      <c r="AK21">
        <f t="shared" si="19"/>
        <v>-21.664313718664093</v>
      </c>
      <c r="AL21">
        <f t="shared" si="7"/>
        <v>-1929.3794207248236</v>
      </c>
      <c r="AN21">
        <f t="shared" si="8"/>
        <v>0</v>
      </c>
      <c r="AO21">
        <f t="shared" si="8"/>
        <v>0</v>
      </c>
      <c r="AP21">
        <f t="shared" si="8"/>
        <v>-0.74277552799826285</v>
      </c>
      <c r="AQ21">
        <f t="shared" si="8"/>
        <v>-261.93472673601894</v>
      </c>
      <c r="AR21">
        <f t="shared" si="8"/>
        <v>-262.67750226401722</v>
      </c>
      <c r="AS21">
        <f t="shared" si="8"/>
        <v>14.599011688516432</v>
      </c>
      <c r="AT21">
        <f t="shared" si="8"/>
        <v>-2.8172184761458463</v>
      </c>
      <c r="AU21">
        <f t="shared" si="8"/>
        <v>-250.89570905164663</v>
      </c>
      <c r="AW21">
        <v>18</v>
      </c>
      <c r="AX21">
        <f>IF(Z21&gt;0, (R21*SUMPRODUCT(K21:$K$98, X21:$X$98)-K21*$AZ$3)/Z21, 0)</f>
        <v>-1845.9476602229834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25</v>
      </c>
      <c r="R22">
        <f t="shared" si="0"/>
        <v>50000</v>
      </c>
      <c r="S22">
        <f t="shared" si="1"/>
        <v>-2715.3495542393657</v>
      </c>
      <c r="U22">
        <f t="shared" si="12"/>
        <v>0.16656033000000001</v>
      </c>
      <c r="V22">
        <f t="shared" si="13"/>
        <v>0.01</v>
      </c>
      <c r="W22">
        <f t="shared" si="14"/>
        <v>0.22847673614742642</v>
      </c>
      <c r="X22">
        <f t="shared" si="15"/>
        <v>3.8055160570038271E-2</v>
      </c>
      <c r="Y22">
        <f t="shared" si="16"/>
        <v>2.2847673614742642E-3</v>
      </c>
      <c r="Z22">
        <f t="shared" si="17"/>
        <v>0.18813680821591389</v>
      </c>
      <c r="AB22">
        <f t="shared" si="18"/>
        <v>-421.75609650672573</v>
      </c>
      <c r="AC22">
        <f t="shared" si="22"/>
        <v>-510.85719832509881</v>
      </c>
      <c r="AE22">
        <f t="shared" si="2"/>
        <v>0</v>
      </c>
      <c r="AF22">
        <f t="shared" si="3"/>
        <v>0</v>
      </c>
      <c r="AG22">
        <f t="shared" si="3"/>
        <v>-4.7034202053978476</v>
      </c>
      <c r="AH22">
        <f t="shared" si="4"/>
        <v>-1902.7580285019135</v>
      </c>
      <c r="AI22">
        <f t="shared" si="5"/>
        <v>-1907.4614487073113</v>
      </c>
      <c r="AJ22">
        <f t="shared" si="6"/>
        <v>89.101101818373081</v>
      </c>
      <c r="AK22">
        <f t="shared" si="19"/>
        <v>-29.522926755470802</v>
      </c>
      <c r="AL22">
        <f t="shared" si="7"/>
        <v>-1847.883273644409</v>
      </c>
      <c r="AN22">
        <f t="shared" si="8"/>
        <v>0</v>
      </c>
      <c r="AO22">
        <f t="shared" si="8"/>
        <v>0</v>
      </c>
      <c r="AP22">
        <f t="shared" si="8"/>
        <v>-0.54609896040979045</v>
      </c>
      <c r="AQ22">
        <f t="shared" si="8"/>
        <v>-220.92310189163371</v>
      </c>
      <c r="AR22">
        <f t="shared" si="8"/>
        <v>-221.46920085204349</v>
      </c>
      <c r="AS22">
        <f t="shared" si="8"/>
        <v>10.345241749512066</v>
      </c>
      <c r="AT22">
        <f t="shared" si="8"/>
        <v>-3.427811869948211</v>
      </c>
      <c r="AU22">
        <f t="shared" si="8"/>
        <v>-214.55177097247963</v>
      </c>
      <c r="AW22">
        <v>19</v>
      </c>
      <c r="AX22">
        <f>IF(Z22&gt;0, (R22*SUMPRODUCT(K22:$K$98, X22:$X$98)-K22*$AZ$3)/Z22, 0)</f>
        <v>-2715.3495542393657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25</v>
      </c>
      <c r="R23">
        <f t="shared" si="0"/>
        <v>50000</v>
      </c>
      <c r="S23">
        <f t="shared" si="1"/>
        <v>-3828.1278158487557</v>
      </c>
      <c r="U23">
        <f t="shared" si="12"/>
        <v>0.18820168900000001</v>
      </c>
      <c r="V23">
        <f t="shared" si="13"/>
        <v>0.01</v>
      </c>
      <c r="W23">
        <f t="shared" si="14"/>
        <v>0.18813680821591389</v>
      </c>
      <c r="X23">
        <f t="shared" si="15"/>
        <v>3.5407665069304074E-2</v>
      </c>
      <c r="Y23">
        <f t="shared" si="16"/>
        <v>1.8813680821591389E-3</v>
      </c>
      <c r="Z23">
        <f t="shared" si="17"/>
        <v>0.15084777506445068</v>
      </c>
      <c r="AB23">
        <f t="shared" si="18"/>
        <v>-510.85719832509881</v>
      </c>
      <c r="AC23">
        <f t="shared" si="22"/>
        <v>-577.46456368311999</v>
      </c>
      <c r="AE23">
        <f t="shared" si="2"/>
        <v>0</v>
      </c>
      <c r="AF23">
        <f t="shared" si="3"/>
        <v>0</v>
      </c>
      <c r="AG23">
        <f t="shared" si="3"/>
        <v>-3.771194376611267</v>
      </c>
      <c r="AH23">
        <f t="shared" si="4"/>
        <v>-1770.3832534652038</v>
      </c>
      <c r="AI23">
        <f t="shared" si="5"/>
        <v>-1774.154447841815</v>
      </c>
      <c r="AJ23">
        <f t="shared" si="6"/>
        <v>66.607365358021184</v>
      </c>
      <c r="AK23">
        <f t="shared" si="19"/>
        <v>-35.760003882756919</v>
      </c>
      <c r="AL23">
        <f t="shared" si="7"/>
        <v>-1743.3070863665509</v>
      </c>
      <c r="AN23">
        <f t="shared" si="8"/>
        <v>0</v>
      </c>
      <c r="AO23">
        <f t="shared" si="8"/>
        <v>0</v>
      </c>
      <c r="AP23">
        <f t="shared" si="8"/>
        <v>-0.39094752151377304</v>
      </c>
      <c r="AQ23">
        <f t="shared" si="8"/>
        <v>-183.52990483976197</v>
      </c>
      <c r="AR23">
        <f t="shared" si="8"/>
        <v>-183.92085236127573</v>
      </c>
      <c r="AS23">
        <f t="shared" si="8"/>
        <v>6.9049700972135595</v>
      </c>
      <c r="AT23">
        <f t="shared" si="8"/>
        <v>-3.7071239217982641</v>
      </c>
      <c r="AU23">
        <f t="shared" si="8"/>
        <v>-180.72300618586047</v>
      </c>
      <c r="AW23">
        <v>20</v>
      </c>
      <c r="AX23">
        <f>IF(Z23&gt;0, (R23*SUMPRODUCT(K23:$K$98, X23:$X$98)-K23*$AZ$3)/Z23, 0)</f>
        <v>-3828.1278158487557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25</v>
      </c>
      <c r="R24">
        <f t="shared" si="0"/>
        <v>50000</v>
      </c>
      <c r="S24">
        <f t="shared" si="1"/>
        <v>-5318.2171840643614</v>
      </c>
      <c r="U24">
        <f t="shared" si="12"/>
        <v>0.21316064300000001</v>
      </c>
      <c r="V24">
        <f t="shared" si="13"/>
        <v>0.01</v>
      </c>
      <c r="W24">
        <f t="shared" si="14"/>
        <v>0.15084777506445068</v>
      </c>
      <c r="X24">
        <f t="shared" si="15"/>
        <v>3.2154808727857677E-2</v>
      </c>
      <c r="Y24">
        <f t="shared" si="16"/>
        <v>1.5084777506445069E-3</v>
      </c>
      <c r="Z24">
        <f t="shared" si="17"/>
        <v>0.1171844885859485</v>
      </c>
      <c r="AB24">
        <f t="shared" si="18"/>
        <v>-577.46456368311999</v>
      </c>
      <c r="AC24">
        <f t="shared" si="22"/>
        <v>-623.21256090358531</v>
      </c>
      <c r="AE24">
        <f t="shared" si="2"/>
        <v>0</v>
      </c>
      <c r="AF24">
        <f t="shared" si="3"/>
        <v>0</v>
      </c>
      <c r="AG24">
        <f t="shared" si="3"/>
        <v>-2.9296122146487127</v>
      </c>
      <c r="AH24">
        <f t="shared" si="4"/>
        <v>-1607.7404363928838</v>
      </c>
      <c r="AI24">
        <f t="shared" ref="AI24:AI69" si="23">SUM(AE24:AH24)</f>
        <v>-1610.6700486075324</v>
      </c>
      <c r="AJ24">
        <f t="shared" si="6"/>
        <v>45.747997220465322</v>
      </c>
      <c r="AK24">
        <f t="shared" si="19"/>
        <v>-40.422519457818403</v>
      </c>
      <c r="AL24">
        <f t="shared" si="7"/>
        <v>-1605.3445708448855</v>
      </c>
      <c r="AN24">
        <f t="shared" si="8"/>
        <v>0</v>
      </c>
      <c r="AO24">
        <f t="shared" si="8"/>
        <v>0</v>
      </c>
      <c r="AP24">
        <f t="shared" si="8"/>
        <v>-0.27116376895848493</v>
      </c>
      <c r="AQ24">
        <f t="shared" si="8"/>
        <v>-148.81183047345036</v>
      </c>
      <c r="AR24">
        <f t="shared" si="8"/>
        <v>-149.08299424240883</v>
      </c>
      <c r="AS24">
        <f t="shared" si="8"/>
        <v>4.2344168578267505</v>
      </c>
      <c r="AT24">
        <f t="shared" si="8"/>
        <v>-3.7414927041100117</v>
      </c>
      <c r="AU24">
        <f t="shared" si="8"/>
        <v>-148.5900700886921</v>
      </c>
      <c r="AW24">
        <v>21</v>
      </c>
      <c r="AX24">
        <f>IF(Z24&gt;0, (R24*SUMPRODUCT(K24:$K$98, X24:$X$98)-K24*$AZ$3)/Z24, 0)</f>
        <v>-5318.2171840643614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25</v>
      </c>
      <c r="R25">
        <f t="shared" si="0"/>
        <v>50000</v>
      </c>
      <c r="S25">
        <f t="shared" si="1"/>
        <v>-7402.4166342414301</v>
      </c>
      <c r="U25">
        <f t="shared" si="12"/>
        <v>0.241823134</v>
      </c>
      <c r="V25">
        <f t="shared" si="13"/>
        <v>0.01</v>
      </c>
      <c r="W25">
        <f t="shared" si="14"/>
        <v>0.1171844885859485</v>
      </c>
      <c r="X25">
        <f t="shared" si="15"/>
        <v>2.8337920286041294E-2</v>
      </c>
      <c r="Y25">
        <f t="shared" si="16"/>
        <v>1.171844885859485E-3</v>
      </c>
      <c r="Z25">
        <f t="shared" si="17"/>
        <v>8.7674723414047723E-2</v>
      </c>
      <c r="AB25">
        <f t="shared" si="18"/>
        <v>-623.21256090358531</v>
      </c>
      <c r="AC25">
        <f t="shared" si="22"/>
        <v>-649.00483100266342</v>
      </c>
      <c r="AE25">
        <f t="shared" si="2"/>
        <v>0</v>
      </c>
      <c r="AF25">
        <f t="shared" si="3"/>
        <v>0</v>
      </c>
      <c r="AG25">
        <f t="shared" si="3"/>
        <v>-2.1918680853511932</v>
      </c>
      <c r="AH25">
        <f t="shared" si="4"/>
        <v>-1416.8960143020647</v>
      </c>
      <c r="AI25">
        <f t="shared" si="23"/>
        <v>-1419.0878823874159</v>
      </c>
      <c r="AJ25">
        <f t="shared" si="6"/>
        <v>25.79227009907811</v>
      </c>
      <c r="AK25">
        <f t="shared" si="19"/>
        <v>-43.624879263250975</v>
      </c>
      <c r="AL25">
        <f t="shared" si="7"/>
        <v>-1436.9204915515888</v>
      </c>
      <c r="AN25">
        <f t="shared" si="8"/>
        <v>0</v>
      </c>
      <c r="AO25">
        <f t="shared" si="8"/>
        <v>0</v>
      </c>
      <c r="AP25">
        <f t="shared" si="8"/>
        <v>-0.18114148110009584</v>
      </c>
      <c r="AQ25">
        <f t="shared" si="8"/>
        <v>-117.09584363712989</v>
      </c>
      <c r="AR25">
        <f t="shared" si="8"/>
        <v>-117.27698511822999</v>
      </c>
      <c r="AS25">
        <f t="shared" si="8"/>
        <v>2.1315379506208481</v>
      </c>
      <c r="AT25">
        <f t="shared" si="8"/>
        <v>-3.6052695394266818</v>
      </c>
      <c r="AU25">
        <f t="shared" si="8"/>
        <v>-118.75071670703582</v>
      </c>
      <c r="AW25">
        <v>22</v>
      </c>
      <c r="AX25">
        <f>IF(Z25&gt;0, (R25*SUMPRODUCT(K25:$K$98, X25:$X$98)-K25*$AZ$3)/Z25, 0)</f>
        <v>-7402.4166342414301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25</v>
      </c>
      <c r="R26">
        <f t="shared" si="0"/>
        <v>50000</v>
      </c>
      <c r="S26">
        <f t="shared" si="1"/>
        <v>-10467.8065564178</v>
      </c>
      <c r="U26">
        <f t="shared" si="12"/>
        <v>0.27493253200000001</v>
      </c>
      <c r="V26">
        <f t="shared" si="13"/>
        <v>0.01</v>
      </c>
      <c r="W26">
        <f t="shared" si="14"/>
        <v>8.7674723414047723E-2</v>
      </c>
      <c r="X26">
        <f t="shared" si="15"/>
        <v>2.4104633700623827E-2</v>
      </c>
      <c r="Y26">
        <f t="shared" si="16"/>
        <v>8.7674723414047728E-4</v>
      </c>
      <c r="Z26">
        <f t="shared" si="17"/>
        <v>6.2693342479283418E-2</v>
      </c>
      <c r="AB26">
        <f t="shared" si="18"/>
        <v>-649.00483100266342</v>
      </c>
      <c r="AC26">
        <f t="shared" si="22"/>
        <v>-656.26178144838946</v>
      </c>
      <c r="AE26">
        <f t="shared" si="2"/>
        <v>0</v>
      </c>
      <c r="AF26">
        <f t="shared" si="3"/>
        <v>0</v>
      </c>
      <c r="AG26">
        <f t="shared" si="3"/>
        <v>-1.5673335619820854</v>
      </c>
      <c r="AH26">
        <f t="shared" si="4"/>
        <v>-1205.2316850311913</v>
      </c>
      <c r="AI26">
        <f t="shared" si="23"/>
        <v>-1206.7990185931735</v>
      </c>
      <c r="AJ26">
        <f t="shared" si="6"/>
        <v>7.2569504457260336</v>
      </c>
      <c r="AK26">
        <f t="shared" si="19"/>
        <v>-45.430338170186445</v>
      </c>
      <c r="AL26">
        <f t="shared" si="7"/>
        <v>-1244.9724063176338</v>
      </c>
      <c r="AN26">
        <f t="shared" si="8"/>
        <v>0</v>
      </c>
      <c r="AO26">
        <f t="shared" si="8"/>
        <v>0</v>
      </c>
      <c r="AP26">
        <f t="shared" si="8"/>
        <v>-0.11565033950001372</v>
      </c>
      <c r="AQ26">
        <f t="shared" si="8"/>
        <v>-88.931582230499103</v>
      </c>
      <c r="AR26">
        <f t="shared" si="8"/>
        <v>-89.047232569999125</v>
      </c>
      <c r="AS26">
        <f t="shared" si="8"/>
        <v>0.53547553829041561</v>
      </c>
      <c r="AT26">
        <f t="shared" si="8"/>
        <v>-3.3522117821161976</v>
      </c>
      <c r="AU26">
        <f t="shared" si="8"/>
        <v>-91.863968813824897</v>
      </c>
      <c r="AW26">
        <v>23</v>
      </c>
      <c r="AX26">
        <f>IF(Z26&gt;0, (R26*SUMPRODUCT(K26:$K$98, X26:$X$98)-K26*$AZ$3)/Z26, 0)</f>
        <v>-10467.8065564178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25</v>
      </c>
      <c r="R27">
        <f t="shared" si="0"/>
        <v>50000</v>
      </c>
      <c r="S27">
        <f t="shared" si="1"/>
        <v>-15223.179467045937</v>
      </c>
      <c r="U27">
        <f t="shared" si="12"/>
        <v>0.31195269799999997</v>
      </c>
      <c r="V27">
        <f t="shared" si="13"/>
        <v>0.01</v>
      </c>
      <c r="W27">
        <f t="shared" si="14"/>
        <v>6.2693342479283418E-2</v>
      </c>
      <c r="X27">
        <f t="shared" si="15"/>
        <v>1.955735733305047E-2</v>
      </c>
      <c r="Y27">
        <f t="shared" si="16"/>
        <v>6.2693342479283414E-4</v>
      </c>
      <c r="Z27">
        <f t="shared" si="17"/>
        <v>4.2509051721440108E-2</v>
      </c>
      <c r="AB27">
        <f t="shared" si="18"/>
        <v>-656.26178144838946</v>
      </c>
      <c r="AC27">
        <f t="shared" si="22"/>
        <v>-647.12292332942081</v>
      </c>
      <c r="AE27">
        <f t="shared" si="2"/>
        <v>0</v>
      </c>
      <c r="AF27">
        <f t="shared" si="3"/>
        <v>0</v>
      </c>
      <c r="AG27">
        <f t="shared" si="3"/>
        <v>-1.0627262930360026</v>
      </c>
      <c r="AH27">
        <f t="shared" si="4"/>
        <v>-977.8678666525235</v>
      </c>
      <c r="AI27">
        <f t="shared" si="23"/>
        <v>-978.93059294555951</v>
      </c>
      <c r="AJ27">
        <f t="shared" si="6"/>
        <v>-9.138858118968642</v>
      </c>
      <c r="AK27">
        <f t="shared" si="19"/>
        <v>-45.938324701387266</v>
      </c>
      <c r="AL27">
        <f t="shared" si="7"/>
        <v>-1034.0077757659153</v>
      </c>
      <c r="AN27">
        <f t="shared" si="8"/>
        <v>0</v>
      </c>
      <c r="AO27">
        <f t="shared" si="8"/>
        <v>0</v>
      </c>
      <c r="AP27">
        <f t="shared" si="8"/>
        <v>-7.001464345836457E-2</v>
      </c>
      <c r="AQ27">
        <f t="shared" si="8"/>
        <v>-64.423991842223657</v>
      </c>
      <c r="AR27">
        <f t="shared" si="8"/>
        <v>-64.494006485682021</v>
      </c>
      <c r="AS27">
        <f t="shared" si="8"/>
        <v>-0.60208719499000196</v>
      </c>
      <c r="AT27">
        <f t="shared" si="8"/>
        <v>-3.0265134551754698</v>
      </c>
      <c r="AU27">
        <f t="shared" si="8"/>
        <v>-68.122607135847488</v>
      </c>
      <c r="AW27">
        <v>24</v>
      </c>
      <c r="AX27">
        <f>IF(Z27&gt;0, (R27*SUMPRODUCT(K27:$K$98, X27:$X$98)-K27*$AZ$3)/Z27, 0)</f>
        <v>-15223.179467045937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25</v>
      </c>
      <c r="R28">
        <f t="shared" si="0"/>
        <v>50000</v>
      </c>
      <c r="S28">
        <f t="shared" si="1"/>
        <v>-23049.314012061346</v>
      </c>
      <c r="U28">
        <f t="shared" si="12"/>
        <v>0.35315455400000001</v>
      </c>
      <c r="V28">
        <f t="shared" si="13"/>
        <v>0.01</v>
      </c>
      <c r="W28">
        <f t="shared" si="14"/>
        <v>4.2509051721440108E-2</v>
      </c>
      <c r="X28">
        <f t="shared" si="15"/>
        <v>1.5012265201648113E-2</v>
      </c>
      <c r="Y28">
        <f t="shared" si="16"/>
        <v>4.2509051721440107E-4</v>
      </c>
      <c r="Z28">
        <f t="shared" si="17"/>
        <v>2.7071696002577594E-2</v>
      </c>
      <c r="AB28">
        <f t="shared" si="18"/>
        <v>-647.12292332942081</v>
      </c>
      <c r="AC28">
        <f t="shared" si="22"/>
        <v>-623.98402200247688</v>
      </c>
      <c r="AE28">
        <f t="shared" si="2"/>
        <v>0</v>
      </c>
      <c r="AF28">
        <f t="shared" si="3"/>
        <v>0</v>
      </c>
      <c r="AG28">
        <f t="shared" si="3"/>
        <v>-0.67679240006443986</v>
      </c>
      <c r="AH28">
        <f t="shared" si="4"/>
        <v>-750.61326008240565</v>
      </c>
      <c r="AI28">
        <f t="shared" si="23"/>
        <v>-751.29005248247006</v>
      </c>
      <c r="AJ28">
        <f t="shared" si="6"/>
        <v>-23.138901326943937</v>
      </c>
      <c r="AK28">
        <f t="shared" si="19"/>
        <v>-45.298604633059462</v>
      </c>
      <c r="AL28">
        <f t="shared" si="7"/>
        <v>-819.72755844247342</v>
      </c>
      <c r="AN28">
        <f t="shared" si="8"/>
        <v>0</v>
      </c>
      <c r="AO28">
        <f t="shared" si="8"/>
        <v>0</v>
      </c>
      <c r="AP28">
        <f t="shared" si="8"/>
        <v>-3.9811166821226041E-2</v>
      </c>
      <c r="AQ28">
        <f t="shared" si="8"/>
        <v>-44.153553900013847</v>
      </c>
      <c r="AR28">
        <f t="shared" si="8"/>
        <v>-44.193365066835071</v>
      </c>
      <c r="AS28">
        <f t="shared" si="8"/>
        <v>-1.3611066860371721</v>
      </c>
      <c r="AT28">
        <f t="shared" si="8"/>
        <v>-2.6646137067197944</v>
      </c>
      <c r="AU28">
        <f t="shared" si="8"/>
        <v>-48.219085459592037</v>
      </c>
      <c r="AW28">
        <v>25</v>
      </c>
      <c r="AX28">
        <f>IF(Z28&gt;0, (R28*SUMPRODUCT(K28:$K$98, X28:$X$98)-K28*$AZ$3)/Z28, 0)</f>
        <v>-23049.314012061346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25</v>
      </c>
      <c r="R29">
        <f t="shared" si="0"/>
        <v>50000</v>
      </c>
      <c r="S29">
        <f t="shared" si="1"/>
        <v>-36819.24400875673</v>
      </c>
      <c r="U29">
        <f t="shared" si="12"/>
        <v>0.39812553899999997</v>
      </c>
      <c r="V29">
        <f t="shared" si="13"/>
        <v>0.01</v>
      </c>
      <c r="W29">
        <f t="shared" si="14"/>
        <v>2.7071696002577594E-2</v>
      </c>
      <c r="X29">
        <f t="shared" si="15"/>
        <v>1.077793356267035E-2</v>
      </c>
      <c r="Y29">
        <f t="shared" si="16"/>
        <v>2.7071696002577595E-4</v>
      </c>
      <c r="Z29">
        <f t="shared" si="17"/>
        <v>1.6023045479881471E-2</v>
      </c>
      <c r="AB29">
        <f t="shared" si="18"/>
        <v>-623.98402200247688</v>
      </c>
      <c r="AC29">
        <f t="shared" si="22"/>
        <v>-589.95642128716247</v>
      </c>
      <c r="AE29">
        <f t="shared" si="2"/>
        <v>0</v>
      </c>
      <c r="AF29">
        <f t="shared" si="3"/>
        <v>0</v>
      </c>
      <c r="AG29">
        <f t="shared" si="3"/>
        <v>-0.40057613699703676</v>
      </c>
      <c r="AH29">
        <f t="shared" si="4"/>
        <v>-538.89667813351753</v>
      </c>
      <c r="AI29">
        <f t="shared" si="23"/>
        <v>-539.2972542705146</v>
      </c>
      <c r="AJ29">
        <f t="shared" si="6"/>
        <v>-34.027600715314406</v>
      </c>
      <c r="AK29">
        <f t="shared" si="19"/>
        <v>-43.678881540173386</v>
      </c>
      <c r="AL29">
        <f t="shared" si="7"/>
        <v>-617.0037365260024</v>
      </c>
      <c r="AN29">
        <f t="shared" si="8"/>
        <v>0</v>
      </c>
      <c r="AO29">
        <f t="shared" si="8"/>
        <v>0</v>
      </c>
      <c r="AP29">
        <f t="shared" si="8"/>
        <v>-2.1038582950084147E-2</v>
      </c>
      <c r="AQ29">
        <f t="shared" si="8"/>
        <v>-28.30328973021345</v>
      </c>
      <c r="AR29">
        <f t="shared" si="8"/>
        <v>-28.324328313163537</v>
      </c>
      <c r="AS29">
        <f t="shared" si="8"/>
        <v>-1.7871571322452007</v>
      </c>
      <c r="AT29">
        <f t="shared" si="8"/>
        <v>-2.2940502131224929</v>
      </c>
      <c r="AU29">
        <f t="shared" si="8"/>
        <v>-32.405535658531228</v>
      </c>
      <c r="AW29">
        <v>26</v>
      </c>
      <c r="AX29">
        <f>IF(Z29&gt;0, (R29*SUMPRODUCT(K29:$K$98, X29:$X$98)-K29*$AZ$3)/Z29, 0)</f>
        <v>-36819.24400875673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25</v>
      </c>
      <c r="R30">
        <f t="shared" si="0"/>
        <v>50000</v>
      </c>
      <c r="S30">
        <f t="shared" si="1"/>
        <v>-63101.793431744227</v>
      </c>
      <c r="U30">
        <f t="shared" si="12"/>
        <v>0.44755673899999998</v>
      </c>
      <c r="V30">
        <f t="shared" si="13"/>
        <v>0.01</v>
      </c>
      <c r="W30">
        <f t="shared" si="14"/>
        <v>1.6023045479881471E-2</v>
      </c>
      <c r="X30">
        <f t="shared" si="15"/>
        <v>7.1712219838244414E-3</v>
      </c>
      <c r="Y30">
        <f t="shared" si="16"/>
        <v>1.6023045479881471E-4</v>
      </c>
      <c r="Z30">
        <f t="shared" si="17"/>
        <v>8.6915930412582165E-3</v>
      </c>
      <c r="AB30">
        <f t="shared" si="18"/>
        <v>-589.95642128716247</v>
      </c>
      <c r="AC30">
        <f t="shared" si="22"/>
        <v>-548.45510868226154</v>
      </c>
      <c r="AE30">
        <f t="shared" si="2"/>
        <v>0</v>
      </c>
      <c r="AF30">
        <f t="shared" si="3"/>
        <v>0</v>
      </c>
      <c r="AG30">
        <f t="shared" si="3"/>
        <v>-0.21728982603145541</v>
      </c>
      <c r="AH30">
        <f t="shared" si="4"/>
        <v>-358.56109919122207</v>
      </c>
      <c r="AI30">
        <f t="shared" si="23"/>
        <v>-358.77838901725352</v>
      </c>
      <c r="AJ30">
        <f t="shared" si="6"/>
        <v>-41.501312604900932</v>
      </c>
      <c r="AK30">
        <f t="shared" si="19"/>
        <v>-41.296949490101376</v>
      </c>
      <c r="AL30">
        <f t="shared" si="7"/>
        <v>-441.57665111225583</v>
      </c>
      <c r="AN30">
        <f t="shared" si="8"/>
        <v>0</v>
      </c>
      <c r="AO30">
        <f t="shared" si="8"/>
        <v>0</v>
      </c>
      <c r="AP30">
        <f t="shared" si="8"/>
        <v>-1.0189497805591649E-2</v>
      </c>
      <c r="AQ30">
        <f t="shared" si="8"/>
        <v>-16.814213532715463</v>
      </c>
      <c r="AR30">
        <f t="shared" si="8"/>
        <v>-16.824403030521058</v>
      </c>
      <c r="AS30">
        <f t="shared" si="8"/>
        <v>-1.9461451161344032</v>
      </c>
      <c r="AT30">
        <f t="shared" si="8"/>
        <v>-1.9365617980940433</v>
      </c>
      <c r="AU30">
        <f t="shared" si="8"/>
        <v>-20.707109944749504</v>
      </c>
      <c r="AW30">
        <v>27</v>
      </c>
      <c r="AX30">
        <f>IF(Z30&gt;0, (R30*SUMPRODUCT(K30:$K$98, X30:$X$98)-K30*$AZ$3)/Z30, 0)</f>
        <v>-63101.793431744227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25</v>
      </c>
      <c r="R31">
        <f t="shared" si="0"/>
        <v>50000</v>
      </c>
      <c r="S31">
        <f t="shared" si="1"/>
        <v>-118860.91264668986</v>
      </c>
      <c r="U31">
        <f t="shared" si="12"/>
        <v>0.50316588799999995</v>
      </c>
      <c r="V31">
        <f t="shared" si="13"/>
        <v>0.01</v>
      </c>
      <c r="W31">
        <f t="shared" si="14"/>
        <v>8.6915930412582165E-3</v>
      </c>
      <c r="X31">
        <f t="shared" si="15"/>
        <v>4.3733131307393111E-3</v>
      </c>
      <c r="Y31">
        <f t="shared" si="16"/>
        <v>8.691593041258216E-5</v>
      </c>
      <c r="Z31">
        <f t="shared" si="17"/>
        <v>4.2313639801063235E-3</v>
      </c>
      <c r="AB31">
        <f t="shared" si="18"/>
        <v>-548.45510868226154</v>
      </c>
      <c r="AC31">
        <f t="shared" si="22"/>
        <v>-502.94378441576765</v>
      </c>
      <c r="AE31">
        <f t="shared" si="2"/>
        <v>0</v>
      </c>
      <c r="AF31">
        <f t="shared" si="3"/>
        <v>0</v>
      </c>
      <c r="AG31">
        <f t="shared" si="3"/>
        <v>-0.10578409950265809</v>
      </c>
      <c r="AH31">
        <f t="shared" si="4"/>
        <v>-218.66565653696554</v>
      </c>
      <c r="AI31">
        <f t="shared" si="23"/>
        <v>-218.77144063646821</v>
      </c>
      <c r="AJ31">
        <f t="shared" si="6"/>
        <v>-45.511324266493887</v>
      </c>
      <c r="AK31">
        <f t="shared" si="19"/>
        <v>-38.391857607758311</v>
      </c>
      <c r="AL31">
        <f t="shared" si="7"/>
        <v>-302.67462251072038</v>
      </c>
      <c r="AN31">
        <f t="shared" si="8"/>
        <v>0</v>
      </c>
      <c r="AO31">
        <f t="shared" si="8"/>
        <v>0</v>
      </c>
      <c r="AP31">
        <f t="shared" si="8"/>
        <v>-4.4291027820635345E-3</v>
      </c>
      <c r="AQ31">
        <f t="shared" si="8"/>
        <v>-9.1553709136153074</v>
      </c>
      <c r="AR31">
        <f t="shared" si="8"/>
        <v>-9.1598000163973712</v>
      </c>
      <c r="AS31">
        <f t="shared" si="8"/>
        <v>-1.9055258197765219</v>
      </c>
      <c r="AT31">
        <f t="shared" si="8"/>
        <v>-1.6074389642541382</v>
      </c>
      <c r="AU31">
        <f t="shared" si="8"/>
        <v>-12.67276480042803</v>
      </c>
      <c r="AW31">
        <v>28</v>
      </c>
      <c r="AX31">
        <f>IF(Z31&gt;0, (R31*SUMPRODUCT(K31:$K$98, X31:$X$98)-K31*$AZ$3)/Z31, 0)</f>
        <v>-118860.91264668986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25</v>
      </c>
      <c r="R32">
        <f t="shared" si="0"/>
        <v>50000</v>
      </c>
      <c r="S32">
        <f t="shared" si="1"/>
        <v>-254213.96756137698</v>
      </c>
      <c r="U32">
        <f t="shared" si="12"/>
        <v>0.56565928300000001</v>
      </c>
      <c r="V32">
        <f t="shared" si="13"/>
        <v>0.01</v>
      </c>
      <c r="W32">
        <f t="shared" si="14"/>
        <v>4.2313639801063235E-3</v>
      </c>
      <c r="X32">
        <f t="shared" si="15"/>
        <v>2.3935103150989692E-3</v>
      </c>
      <c r="Y32">
        <f t="shared" si="16"/>
        <v>4.2313639801063237E-5</v>
      </c>
      <c r="Z32">
        <f t="shared" si="17"/>
        <v>1.795540025206291E-3</v>
      </c>
      <c r="AB32">
        <f t="shared" si="18"/>
        <v>-502.94378441576765</v>
      </c>
      <c r="AC32">
        <f t="shared" si="22"/>
        <v>-456.45135372294607</v>
      </c>
      <c r="AE32">
        <f t="shared" si="2"/>
        <v>0</v>
      </c>
      <c r="AF32">
        <f t="shared" si="3"/>
        <v>0</v>
      </c>
      <c r="AG32">
        <f t="shared" si="3"/>
        <v>-4.4888500630157278E-2</v>
      </c>
      <c r="AH32">
        <f t="shared" si="4"/>
        <v>-119.67551575494846</v>
      </c>
      <c r="AI32">
        <f t="shared" si="23"/>
        <v>-119.72040425557861</v>
      </c>
      <c r="AJ32">
        <f t="shared" si="6"/>
        <v>-46.492430692821586</v>
      </c>
      <c r="AK32">
        <f t="shared" si="19"/>
        <v>-35.206064909103738</v>
      </c>
      <c r="AL32">
        <f t="shared" si="7"/>
        <v>-201.41889985750393</v>
      </c>
      <c r="AN32">
        <f t="shared" si="8"/>
        <v>0</v>
      </c>
      <c r="AO32">
        <f t="shared" si="8"/>
        <v>0</v>
      </c>
      <c r="AP32">
        <f t="shared" si="8"/>
        <v>-1.6780791519710133E-3</v>
      </c>
      <c r="AQ32">
        <f t="shared" si="8"/>
        <v>-4.4738626857774353</v>
      </c>
      <c r="AR32">
        <f t="shared" si="8"/>
        <v>-4.4755407649294066</v>
      </c>
      <c r="AS32">
        <f t="shared" si="8"/>
        <v>-1.7380393101761706</v>
      </c>
      <c r="AT32">
        <f t="shared" si="8"/>
        <v>-1.316117997205162</v>
      </c>
      <c r="AU32">
        <f t="shared" si="8"/>
        <v>-7.5296980723107385</v>
      </c>
      <c r="AW32">
        <v>29</v>
      </c>
      <c r="AX32">
        <f>IF(Z32&gt;0, (R32*SUMPRODUCT(K32:$K$98, X32:$X$98)-K32*$AZ$3)/Z32, 0)</f>
        <v>-254213.96756137698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25</v>
      </c>
      <c r="R33">
        <f t="shared" si="0"/>
        <v>50000</v>
      </c>
      <c r="S33">
        <f t="shared" si="1"/>
        <v>-647242.18179905554</v>
      </c>
      <c r="U33">
        <f t="shared" si="12"/>
        <v>0.63613866799999996</v>
      </c>
      <c r="V33">
        <f t="shared" si="13"/>
        <v>0.01</v>
      </c>
      <c r="W33">
        <f t="shared" si="14"/>
        <v>1.795540025206291E-3</v>
      </c>
      <c r="X33">
        <f t="shared" si="15"/>
        <v>1.1422124399754164E-3</v>
      </c>
      <c r="Y33">
        <f t="shared" si="16"/>
        <v>1.7955400252062911E-5</v>
      </c>
      <c r="Z33">
        <f t="shared" si="17"/>
        <v>6.3537218497881172E-4</v>
      </c>
      <c r="AB33">
        <f t="shared" si="18"/>
        <v>-456.45135372294607</v>
      </c>
      <c r="AC33">
        <f t="shared" si="22"/>
        <v>-411.2396792601192</v>
      </c>
      <c r="AE33">
        <f t="shared" si="2"/>
        <v>0</v>
      </c>
      <c r="AF33">
        <f t="shared" si="3"/>
        <v>0</v>
      </c>
      <c r="AG33">
        <f t="shared" si="3"/>
        <v>-1.5884304624470293E-2</v>
      </c>
      <c r="AH33">
        <f t="shared" si="4"/>
        <v>-57.110621998770824</v>
      </c>
      <c r="AI33">
        <f t="shared" si="23"/>
        <v>-57.126506303395296</v>
      </c>
      <c r="AJ33">
        <f t="shared" si="6"/>
        <v>-45.211674462826863</v>
      </c>
      <c r="AK33">
        <f t="shared" si="19"/>
        <v>-31.951594760606227</v>
      </c>
      <c r="AL33">
        <f t="shared" si="7"/>
        <v>-134.28977552682841</v>
      </c>
      <c r="AN33">
        <f t="shared" si="8"/>
        <v>0</v>
      </c>
      <c r="AO33">
        <f t="shared" si="8"/>
        <v>0</v>
      </c>
      <c r="AP33">
        <f t="shared" si="8"/>
        <v>-5.3018511064097606E-4</v>
      </c>
      <c r="AQ33">
        <f t="shared" si="8"/>
        <v>-1.9062339938096606</v>
      </c>
      <c r="AR33">
        <f t="shared" si="8"/>
        <v>-1.9067641789203018</v>
      </c>
      <c r="AS33">
        <f t="shared" si="8"/>
        <v>-1.5090718287038025</v>
      </c>
      <c r="AT33">
        <f t="shared" si="8"/>
        <v>-1.0664778977614555</v>
      </c>
      <c r="AU33">
        <f t="shared" si="8"/>
        <v>-4.4823139053855607</v>
      </c>
      <c r="AW33">
        <v>30</v>
      </c>
      <c r="AX33">
        <f>IF(Z33&gt;0, (R33*SUMPRODUCT(K33:$K$98, X33:$X$98)-K33*$AZ$3)/Z33, 0)</f>
        <v>-647242.18179905554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25</v>
      </c>
      <c r="R34">
        <f t="shared" si="0"/>
        <v>50000</v>
      </c>
      <c r="S34">
        <f t="shared" si="1"/>
        <v>-2089908.7334475715</v>
      </c>
      <c r="U34">
        <f t="shared" si="12"/>
        <v>0.71227412300000004</v>
      </c>
      <c r="V34">
        <f t="shared" si="13"/>
        <v>0.01</v>
      </c>
      <c r="W34">
        <f t="shared" si="14"/>
        <v>6.3537218497881172E-4</v>
      </c>
      <c r="X34">
        <f t="shared" si="15"/>
        <v>4.5255916583437689E-4</v>
      </c>
      <c r="Y34">
        <f t="shared" si="16"/>
        <v>6.3537218497881174E-6</v>
      </c>
      <c r="Z34">
        <f t="shared" si="17"/>
        <v>1.764592972946467E-4</v>
      </c>
      <c r="AB34">
        <f t="shared" si="18"/>
        <v>-411.2396792601192</v>
      </c>
      <c r="AC34">
        <f t="shared" si="22"/>
        <v>-368.78382651410357</v>
      </c>
      <c r="AE34">
        <f t="shared" si="2"/>
        <v>0</v>
      </c>
      <c r="AF34">
        <f t="shared" si="3"/>
        <v>0</v>
      </c>
      <c r="AG34">
        <f t="shared" si="3"/>
        <v>-4.4114824323661676E-3</v>
      </c>
      <c r="AH34">
        <f t="shared" si="4"/>
        <v>-22.627958291718844</v>
      </c>
      <c r="AI34">
        <f t="shared" si="23"/>
        <v>-22.632369774151211</v>
      </c>
      <c r="AJ34">
        <f t="shared" si="6"/>
        <v>-42.455852746015637</v>
      </c>
      <c r="AK34">
        <f t="shared" si="19"/>
        <v>-28.786777548208345</v>
      </c>
      <c r="AL34">
        <f t="shared" si="7"/>
        <v>-93.875000068375201</v>
      </c>
      <c r="AN34">
        <f t="shared" si="8"/>
        <v>0</v>
      </c>
      <c r="AO34">
        <f t="shared" si="8"/>
        <v>0</v>
      </c>
      <c r="AP34">
        <f t="shared" si="8"/>
        <v>-1.3146975430813134E-4</v>
      </c>
      <c r="AQ34">
        <f t="shared" si="8"/>
        <v>-0.67435202626689139</v>
      </c>
      <c r="AR34">
        <f t="shared" si="8"/>
        <v>-0.6744834960211995</v>
      </c>
      <c r="AS34">
        <f t="shared" si="8"/>
        <v>-1.2652573403691574</v>
      </c>
      <c r="AT34">
        <f t="shared" si="8"/>
        <v>-0.85789541942159742</v>
      </c>
      <c r="AU34">
        <f t="shared" ref="AU34:AU69" si="24">AL34*$K34</f>
        <v>-2.7976362558119545</v>
      </c>
      <c r="AW34">
        <v>31</v>
      </c>
      <c r="AX34">
        <f>IF(Z34&gt;0, (R34*SUMPRODUCT(K34:$K$98, X34:$X$98)-K34*$AZ$3)/Z34, 0)</f>
        <v>-2089908.7334475715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25</v>
      </c>
      <c r="R35">
        <f t="shared" si="0"/>
        <v>50000</v>
      </c>
      <c r="S35">
        <f t="shared" si="1"/>
        <v>-9432444.4195466209</v>
      </c>
      <c r="U35">
        <f t="shared" si="12"/>
        <v>0.79182603500000004</v>
      </c>
      <c r="V35">
        <f t="shared" si="13"/>
        <v>0.01</v>
      </c>
      <c r="W35">
        <f t="shared" si="14"/>
        <v>1.764592972946467E-4</v>
      </c>
      <c r="X35">
        <f t="shared" si="15"/>
        <v>1.3972506571570634E-4</v>
      </c>
      <c r="Y35">
        <f t="shared" si="16"/>
        <v>1.7645929729464671E-6</v>
      </c>
      <c r="Z35">
        <f t="shared" si="17"/>
        <v>3.4969638605993902E-5</v>
      </c>
      <c r="AB35">
        <f t="shared" si="18"/>
        <v>-368.78382651410357</v>
      </c>
      <c r="AC35">
        <f t="shared" si="22"/>
        <v>-329.84917252266928</v>
      </c>
      <c r="AE35">
        <f t="shared" si="2"/>
        <v>0</v>
      </c>
      <c r="AF35">
        <f t="shared" ref="AF35:AG69" si="25">-$Z35*P35</f>
        <v>0</v>
      </c>
      <c r="AG35">
        <f t="shared" si="25"/>
        <v>-8.742409651498475E-4</v>
      </c>
      <c r="AH35">
        <f t="shared" si="4"/>
        <v>-6.9862532857853168</v>
      </c>
      <c r="AI35">
        <f t="shared" si="23"/>
        <v>-6.9871275267504664</v>
      </c>
      <c r="AJ35">
        <f t="shared" si="6"/>
        <v>-38.934653991434288</v>
      </c>
      <c r="AK35">
        <f t="shared" si="19"/>
        <v>-25.814867855987252</v>
      </c>
      <c r="AL35">
        <f t="shared" si="7"/>
        <v>-71.736649374172003</v>
      </c>
      <c r="AN35">
        <f t="shared" ref="AN35:AT69" si="26">AE35*$K35</f>
        <v>0</v>
      </c>
      <c r="AO35">
        <f t="shared" si="26"/>
        <v>0</v>
      </c>
      <c r="AP35">
        <f t="shared" si="26"/>
        <v>-2.3262395079301971E-5</v>
      </c>
      <c r="AQ35">
        <f t="shared" si="26"/>
        <v>-0.18589495406469964</v>
      </c>
      <c r="AR35">
        <f t="shared" si="26"/>
        <v>-0.18591821645977893</v>
      </c>
      <c r="AS35">
        <f t="shared" si="26"/>
        <v>-1.0359996151283346</v>
      </c>
      <c r="AT35">
        <f t="shared" si="26"/>
        <v>-0.68689946928192536</v>
      </c>
      <c r="AU35">
        <f t="shared" si="24"/>
        <v>-1.9088173008700389</v>
      </c>
      <c r="AW35">
        <v>32</v>
      </c>
      <c r="AX35">
        <f>IF(Z35&gt;0, (R35*SUMPRODUCT(K35:$K$98, X35:$X$98)-K35*$AZ$3)/Z35, 0)</f>
        <v>-9432444.4195466209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25</v>
      </c>
      <c r="R36">
        <f t="shared" si="0"/>
        <v>50000</v>
      </c>
      <c r="S36">
        <f t="shared" si="1"/>
        <v>-42992039.539085597</v>
      </c>
      <c r="U36">
        <f t="shared" si="12"/>
        <v>0.79399978000000004</v>
      </c>
      <c r="V36">
        <f t="shared" si="13"/>
        <v>0.01</v>
      </c>
      <c r="W36">
        <f t="shared" si="14"/>
        <v>3.4969638605993902E-5</v>
      </c>
      <c r="X36">
        <f t="shared" si="15"/>
        <v>2.7765885359838665E-5</v>
      </c>
      <c r="Y36">
        <f t="shared" si="16"/>
        <v>3.49696386059939E-7</v>
      </c>
      <c r="Z36">
        <f t="shared" si="17"/>
        <v>6.8540568600952979E-6</v>
      </c>
      <c r="AB36">
        <f t="shared" si="18"/>
        <v>-329.84917252266928</v>
      </c>
      <c r="AC36">
        <f t="shared" si="22"/>
        <v>-294.66988353235791</v>
      </c>
      <c r="AE36">
        <f t="shared" si="2"/>
        <v>0</v>
      </c>
      <c r="AF36">
        <f t="shared" si="25"/>
        <v>0</v>
      </c>
      <c r="AG36">
        <f t="shared" si="25"/>
        <v>-1.7135142150238246E-4</v>
      </c>
      <c r="AH36">
        <f t="shared" si="4"/>
        <v>-1.3882942679919332</v>
      </c>
      <c r="AI36">
        <f t="shared" si="23"/>
        <v>-1.3884656194134357</v>
      </c>
      <c r="AJ36">
        <f t="shared" si="6"/>
        <v>-35.179288990311363</v>
      </c>
      <c r="AK36">
        <f t="shared" si="19"/>
        <v>-23.089442076586852</v>
      </c>
      <c r="AL36">
        <f t="shared" si="7"/>
        <v>-59.65719668631165</v>
      </c>
      <c r="AN36">
        <f t="shared" si="26"/>
        <v>0</v>
      </c>
      <c r="AO36">
        <f t="shared" si="26"/>
        <v>0</v>
      </c>
      <c r="AP36">
        <f t="shared" si="26"/>
        <v>-4.0709237082768784E-6</v>
      </c>
      <c r="AQ36">
        <f t="shared" si="26"/>
        <v>-3.2982743884355084E-2</v>
      </c>
      <c r="AR36">
        <f t="shared" si="26"/>
        <v>-3.2986814808063362E-2</v>
      </c>
      <c r="AS36">
        <f t="shared" si="26"/>
        <v>-0.83578064503533211</v>
      </c>
      <c r="AT36">
        <f t="shared" si="26"/>
        <v>-0.54855312162762671</v>
      </c>
      <c r="AU36">
        <f t="shared" si="24"/>
        <v>-1.4173205814710221</v>
      </c>
      <c r="AW36">
        <v>33</v>
      </c>
      <c r="AX36">
        <f>IF(Z36&gt;0, (R36*SUMPRODUCT(K36:$K$98, X36:$X$98)-K36*$AZ$3)/Z36, 0)</f>
        <v>-42992039.539085597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25</v>
      </c>
      <c r="R37">
        <f t="shared" si="0"/>
        <v>50000</v>
      </c>
      <c r="S37">
        <f t="shared" si="1"/>
        <v>-198241702.81252101</v>
      </c>
      <c r="U37">
        <f t="shared" si="12"/>
        <v>0.79634782599999998</v>
      </c>
      <c r="V37">
        <f t="shared" si="13"/>
        <v>0.01</v>
      </c>
      <c r="W37">
        <f t="shared" si="14"/>
        <v>6.8540568600952979E-6</v>
      </c>
      <c r="X37">
        <f t="shared" si="15"/>
        <v>5.4582132798172768E-6</v>
      </c>
      <c r="Y37">
        <f t="shared" si="16"/>
        <v>6.8540568600952975E-8</v>
      </c>
      <c r="Z37">
        <f t="shared" si="17"/>
        <v>1.3273030116770682E-6</v>
      </c>
      <c r="AB37">
        <f t="shared" si="18"/>
        <v>-294.66988353235791</v>
      </c>
      <c r="AC37">
        <f t="shared" si="22"/>
        <v>-263.12680918304943</v>
      </c>
      <c r="AE37">
        <f t="shared" si="2"/>
        <v>0</v>
      </c>
      <c r="AF37">
        <f t="shared" si="25"/>
        <v>0</v>
      </c>
      <c r="AG37">
        <f t="shared" si="25"/>
        <v>-3.3182575291926701E-5</v>
      </c>
      <c r="AH37">
        <f t="shared" si="4"/>
        <v>-0.27291066399086383</v>
      </c>
      <c r="AI37">
        <f t="shared" si="23"/>
        <v>-0.27294384656615578</v>
      </c>
      <c r="AJ37">
        <f t="shared" si="6"/>
        <v>-31.543074349308483</v>
      </c>
      <c r="AK37">
        <f t="shared" si="19"/>
        <v>-20.626891847265057</v>
      </c>
      <c r="AL37">
        <f t="shared" si="7"/>
        <v>-52.442910043139698</v>
      </c>
      <c r="AN37">
        <f t="shared" si="26"/>
        <v>0</v>
      </c>
      <c r="AO37">
        <f t="shared" si="26"/>
        <v>0</v>
      </c>
      <c r="AP37">
        <f t="shared" si="26"/>
        <v>-7.0387788062139201E-7</v>
      </c>
      <c r="AQ37">
        <f t="shared" si="26"/>
        <v>-5.7890557944609827E-3</v>
      </c>
      <c r="AR37">
        <f t="shared" si="26"/>
        <v>-5.7897596723416036E-3</v>
      </c>
      <c r="AS37">
        <f t="shared" si="26"/>
        <v>-0.66910033732903473</v>
      </c>
      <c r="AT37">
        <f t="shared" si="26"/>
        <v>-0.43754328256710129</v>
      </c>
      <c r="AU37">
        <f t="shared" si="24"/>
        <v>-1.1124333795684778</v>
      </c>
      <c r="AW37">
        <v>34</v>
      </c>
      <c r="AX37">
        <f>IF(Z37&gt;0, (R37*SUMPRODUCT(K37:$K$98, X37:$X$98)-K37*$AZ$3)/Z37, 0)</f>
        <v>-198241702.81252101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25</v>
      </c>
      <c r="R38">
        <f t="shared" si="0"/>
        <v>50000</v>
      </c>
      <c r="S38">
        <f t="shared" si="1"/>
        <v>-926414780.57023466</v>
      </c>
      <c r="U38">
        <f t="shared" si="12"/>
        <v>0.79893513299999996</v>
      </c>
      <c r="V38">
        <f t="shared" si="13"/>
        <v>0.01</v>
      </c>
      <c r="W38">
        <f t="shared" si="14"/>
        <v>1.3273030116770682E-6</v>
      </c>
      <c r="X38">
        <f t="shared" si="15"/>
        <v>1.0604290081655189E-6</v>
      </c>
      <c r="Y38">
        <f t="shared" si="16"/>
        <v>1.3273030116770682E-8</v>
      </c>
      <c r="Z38">
        <f t="shared" si="17"/>
        <v>2.5360097339477853E-7</v>
      </c>
      <c r="AB38">
        <f t="shared" si="18"/>
        <v>-263.12680918304943</v>
      </c>
      <c r="AC38">
        <f t="shared" si="22"/>
        <v>-234.93969011992166</v>
      </c>
      <c r="AE38">
        <f t="shared" si="2"/>
        <v>0</v>
      </c>
      <c r="AF38">
        <f t="shared" si="25"/>
        <v>0</v>
      </c>
      <c r="AG38">
        <f t="shared" si="25"/>
        <v>-6.3400243348694631E-6</v>
      </c>
      <c r="AH38">
        <f t="shared" si="4"/>
        <v>-5.3021450408275946E-2</v>
      </c>
      <c r="AI38">
        <f t="shared" si="23"/>
        <v>-5.3027790432610813E-2</v>
      </c>
      <c r="AJ38">
        <f t="shared" si="6"/>
        <v>-28.187119063127767</v>
      </c>
      <c r="AK38">
        <f t="shared" si="19"/>
        <v>-18.418876642813462</v>
      </c>
      <c r="AL38">
        <f t="shared" si="7"/>
        <v>-46.659023496373841</v>
      </c>
      <c r="AN38">
        <f t="shared" si="26"/>
        <v>0</v>
      </c>
      <c r="AO38">
        <f t="shared" si="26"/>
        <v>0</v>
      </c>
      <c r="AP38">
        <f t="shared" si="26"/>
        <v>-1.200770836117573E-7</v>
      </c>
      <c r="AQ38">
        <f t="shared" si="26"/>
        <v>-1.0042013717321606E-3</v>
      </c>
      <c r="AR38">
        <f t="shared" si="26"/>
        <v>-1.0043214488157724E-3</v>
      </c>
      <c r="AS38">
        <f t="shared" si="26"/>
        <v>-0.53385079831676052</v>
      </c>
      <c r="AT38">
        <f t="shared" si="26"/>
        <v>-0.3488448740661329</v>
      </c>
      <c r="AU38">
        <f t="shared" si="24"/>
        <v>-0.88369999383170916</v>
      </c>
      <c r="AW38">
        <v>35</v>
      </c>
      <c r="AX38">
        <f>IF(Z38&gt;0, (R38*SUMPRODUCT(K38:$K$98, X38:$X$98)-K38*$AZ$3)/Z38, 0)</f>
        <v>-926414780.57023466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25</v>
      </c>
      <c r="R39">
        <f t="shared" si="0"/>
        <v>50000</v>
      </c>
      <c r="S39">
        <f t="shared" si="1"/>
        <v>-4395025265.1347675</v>
      </c>
      <c r="U39">
        <f t="shared" si="12"/>
        <v>0.80179641700000004</v>
      </c>
      <c r="V39">
        <f t="shared" si="13"/>
        <v>0.01</v>
      </c>
      <c r="W39">
        <f t="shared" si="14"/>
        <v>2.5360097339477853E-7</v>
      </c>
      <c r="X39">
        <f t="shared" si="15"/>
        <v>2.0333635181564576E-7</v>
      </c>
      <c r="Y39">
        <f t="shared" si="16"/>
        <v>2.5360097339477853E-9</v>
      </c>
      <c r="Z39">
        <f t="shared" si="17"/>
        <v>4.7728611845184981E-8</v>
      </c>
      <c r="AB39">
        <f t="shared" si="18"/>
        <v>-234.93969011992166</v>
      </c>
      <c r="AC39">
        <f t="shared" si="22"/>
        <v>-209.76845492939853</v>
      </c>
      <c r="AE39">
        <f t="shared" si="2"/>
        <v>0</v>
      </c>
      <c r="AF39">
        <f t="shared" si="25"/>
        <v>0</v>
      </c>
      <c r="AG39">
        <f t="shared" si="25"/>
        <v>-1.1932152961296245E-6</v>
      </c>
      <c r="AH39">
        <f t="shared" si="4"/>
        <v>-1.0166817590782288E-2</v>
      </c>
      <c r="AI39">
        <f t="shared" si="23"/>
        <v>-1.0168010806078417E-2</v>
      </c>
      <c r="AJ39">
        <f t="shared" si="6"/>
        <v>-25.171235190523134</v>
      </c>
      <c r="AK39">
        <f t="shared" si="19"/>
        <v>-16.445778308394519</v>
      </c>
      <c r="AL39">
        <f t="shared" si="7"/>
        <v>-41.627181509723734</v>
      </c>
      <c r="AN39">
        <f t="shared" si="26"/>
        <v>0</v>
      </c>
      <c r="AO39">
        <f t="shared" si="26"/>
        <v>0</v>
      </c>
      <c r="AP39">
        <f t="shared" si="26"/>
        <v>-2.0177622653502945E-8</v>
      </c>
      <c r="AQ39">
        <f t="shared" si="26"/>
        <v>-1.7192388464949359E-4</v>
      </c>
      <c r="AR39">
        <f t="shared" si="26"/>
        <v>-1.7194406227214712E-4</v>
      </c>
      <c r="AS39">
        <f t="shared" si="26"/>
        <v>-0.42565301253209464</v>
      </c>
      <c r="AT39">
        <f t="shared" si="26"/>
        <v>-0.27810296266424966</v>
      </c>
      <c r="AU39">
        <f t="shared" si="24"/>
        <v>-0.70392791925861653</v>
      </c>
      <c r="AW39">
        <v>36</v>
      </c>
      <c r="AX39">
        <f>IF(Z39&gt;0, (R39*SUMPRODUCT(K39:$K$98, X39:$X$98)-K39*$AZ$3)/Z39, 0)</f>
        <v>-4395025265.1347675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25</v>
      </c>
      <c r="R40">
        <f t="shared" si="0"/>
        <v>50000</v>
      </c>
      <c r="S40">
        <f t="shared" si="1"/>
        <v>-21170126387.080753</v>
      </c>
      <c r="U40">
        <f t="shared" si="12"/>
        <v>0.804638195</v>
      </c>
      <c r="V40">
        <f t="shared" si="13"/>
        <v>0.01</v>
      </c>
      <c r="W40">
        <f t="shared" si="14"/>
        <v>4.7728611845184981E-8</v>
      </c>
      <c r="X40">
        <f t="shared" si="15"/>
        <v>3.8404264084965262E-8</v>
      </c>
      <c r="Y40">
        <f t="shared" si="16"/>
        <v>4.772861184518498E-10</v>
      </c>
      <c r="Z40">
        <f t="shared" si="17"/>
        <v>8.8470616417678691E-9</v>
      </c>
      <c r="AB40">
        <f t="shared" si="18"/>
        <v>-209.76845492939853</v>
      </c>
      <c r="AC40">
        <f t="shared" si="22"/>
        <v>-187.29341311051994</v>
      </c>
      <c r="AE40">
        <f t="shared" si="2"/>
        <v>0</v>
      </c>
      <c r="AF40">
        <f t="shared" si="25"/>
        <v>0</v>
      </c>
      <c r="AG40">
        <f t="shared" si="25"/>
        <v>-2.2117654104419672E-7</v>
      </c>
      <c r="AH40">
        <f t="shared" si="4"/>
        <v>-1.9202132042482631E-3</v>
      </c>
      <c r="AI40">
        <f t="shared" si="23"/>
        <v>-1.9204343807893074E-3</v>
      </c>
      <c r="AJ40">
        <f t="shared" si="6"/>
        <v>-22.475041818878594</v>
      </c>
      <c r="AK40">
        <f t="shared" si="19"/>
        <v>-14.683791845057899</v>
      </c>
      <c r="AL40">
        <f t="shared" si="7"/>
        <v>-37.160754098317284</v>
      </c>
      <c r="AN40">
        <f t="shared" si="26"/>
        <v>0</v>
      </c>
      <c r="AO40">
        <f t="shared" si="26"/>
        <v>0</v>
      </c>
      <c r="AP40">
        <f t="shared" si="26"/>
        <v>-3.3394290675555317E-9</v>
      </c>
      <c r="AQ40">
        <f t="shared" si="26"/>
        <v>-2.8992296198760211E-5</v>
      </c>
      <c r="AR40">
        <f t="shared" si="26"/>
        <v>-2.8995635627827769E-5</v>
      </c>
      <c r="AS40">
        <f t="shared" si="26"/>
        <v>-0.33933891718422188</v>
      </c>
      <c r="AT40">
        <f t="shared" si="26"/>
        <v>-0.2217029033812527</v>
      </c>
      <c r="AU40">
        <f t="shared" si="24"/>
        <v>-0.56107081620110244</v>
      </c>
      <c r="AW40">
        <v>37</v>
      </c>
      <c r="AX40">
        <f>IF(Z40&gt;0, (R40*SUMPRODUCT(K40:$K$98, X40:$X$98)-K40*$AZ$3)/Z40, 0)</f>
        <v>-21170126387.080753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25</v>
      </c>
      <c r="R41">
        <f t="shared" si="0"/>
        <v>50000</v>
      </c>
      <c r="S41">
        <f t="shared" si="1"/>
        <v>-103689810430.34915</v>
      </c>
      <c r="U41">
        <f t="shared" si="12"/>
        <v>0.80770724299999996</v>
      </c>
      <c r="V41">
        <f t="shared" si="13"/>
        <v>0.01</v>
      </c>
      <c r="W41">
        <f t="shared" si="14"/>
        <v>8.8470616417678691E-9</v>
      </c>
      <c r="X41">
        <f t="shared" si="15"/>
        <v>7.1458357673233786E-9</v>
      </c>
      <c r="Y41">
        <f t="shared" si="16"/>
        <v>8.8470616417678698E-11</v>
      </c>
      <c r="Z41">
        <f t="shared" si="17"/>
        <v>1.6127552580268118E-9</v>
      </c>
      <c r="AB41">
        <f t="shared" si="18"/>
        <v>-187.29341311051994</v>
      </c>
      <c r="AC41">
        <f t="shared" si="22"/>
        <v>-167.22628697534896</v>
      </c>
      <c r="AE41">
        <f t="shared" si="2"/>
        <v>0</v>
      </c>
      <c r="AF41">
        <f t="shared" si="25"/>
        <v>0</v>
      </c>
      <c r="AG41">
        <f t="shared" si="25"/>
        <v>-4.0318881450670296E-8</v>
      </c>
      <c r="AH41">
        <f t="shared" si="4"/>
        <v>-3.5729178836616893E-4</v>
      </c>
      <c r="AI41">
        <f t="shared" si="23"/>
        <v>-3.5733210724761961E-4</v>
      </c>
      <c r="AJ41">
        <f t="shared" si="6"/>
        <v>-20.06712613517098</v>
      </c>
      <c r="AK41">
        <f t="shared" si="19"/>
        <v>-13.110538917736397</v>
      </c>
      <c r="AL41">
        <f t="shared" si="7"/>
        <v>-33.178022385014621</v>
      </c>
      <c r="AN41">
        <f t="shared" si="26"/>
        <v>0</v>
      </c>
      <c r="AO41">
        <f t="shared" si="26"/>
        <v>0</v>
      </c>
      <c r="AP41">
        <f t="shared" si="26"/>
        <v>-5.4353011743806903E-10</v>
      </c>
      <c r="AQ41">
        <f t="shared" si="26"/>
        <v>-4.8165732952666764E-6</v>
      </c>
      <c r="AR41">
        <f t="shared" si="26"/>
        <v>-4.8171168253841146E-6</v>
      </c>
      <c r="AS41">
        <f t="shared" si="26"/>
        <v>-0.27052058570222809</v>
      </c>
      <c r="AT41">
        <f t="shared" si="26"/>
        <v>-0.17674033855210461</v>
      </c>
      <c r="AU41">
        <f t="shared" si="24"/>
        <v>-0.44726574137115804</v>
      </c>
      <c r="AW41">
        <v>38</v>
      </c>
      <c r="AX41">
        <f>IF(Z41&gt;0, (R41*SUMPRODUCT(K41:$K$98, X41:$X$98)-K41*$AZ$3)/Z41, 0)</f>
        <v>-103689810430.34915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25</v>
      </c>
      <c r="R42">
        <f t="shared" si="0"/>
        <v>50000</v>
      </c>
      <c r="S42">
        <f t="shared" si="1"/>
        <v>-516985475890.60107</v>
      </c>
      <c r="U42">
        <f t="shared" si="12"/>
        <v>0.81092303399999999</v>
      </c>
      <c r="V42">
        <f t="shared" si="13"/>
        <v>0.01</v>
      </c>
      <c r="W42">
        <f t="shared" si="14"/>
        <v>1.6127552580268118E-9</v>
      </c>
      <c r="X42">
        <f t="shared" si="15"/>
        <v>1.3078203869385551E-9</v>
      </c>
      <c r="Y42">
        <f t="shared" si="16"/>
        <v>1.612755258026812E-11</v>
      </c>
      <c r="Z42">
        <f t="shared" si="17"/>
        <v>2.8880731850798854E-10</v>
      </c>
      <c r="AB42">
        <f t="shared" si="18"/>
        <v>-167.22628697534896</v>
      </c>
      <c r="AC42">
        <f t="shared" si="22"/>
        <v>-149.30918899954085</v>
      </c>
      <c r="AE42">
        <f t="shared" si="2"/>
        <v>0</v>
      </c>
      <c r="AF42">
        <f t="shared" si="25"/>
        <v>0</v>
      </c>
      <c r="AG42">
        <f t="shared" si="25"/>
        <v>-7.2201829626997138E-9</v>
      </c>
      <c r="AH42">
        <f t="shared" si="4"/>
        <v>-6.5391019346927758E-5</v>
      </c>
      <c r="AI42">
        <f t="shared" si="23"/>
        <v>-6.5398239529890456E-5</v>
      </c>
      <c r="AJ42">
        <f t="shared" si="6"/>
        <v>-17.917097975808105</v>
      </c>
      <c r="AK42">
        <f t="shared" si="19"/>
        <v>-11.705840088274428</v>
      </c>
      <c r="AL42">
        <f t="shared" si="7"/>
        <v>-29.623003462322064</v>
      </c>
      <c r="AN42">
        <f t="shared" si="26"/>
        <v>0</v>
      </c>
      <c r="AO42">
        <f t="shared" si="26"/>
        <v>0</v>
      </c>
      <c r="AP42">
        <f t="shared" si="26"/>
        <v>-8.6905111036100956E-11</v>
      </c>
      <c r="AQ42">
        <f t="shared" si="26"/>
        <v>-7.8707337839867008E-7</v>
      </c>
      <c r="AR42">
        <f t="shared" si="26"/>
        <v>-7.8716028350970619E-7</v>
      </c>
      <c r="AS42">
        <f t="shared" si="26"/>
        <v>-0.21565760827341821</v>
      </c>
      <c r="AT42">
        <f t="shared" si="26"/>
        <v>-0.14089633710084698</v>
      </c>
      <c r="AU42">
        <f t="shared" si="24"/>
        <v>-0.35655473253454872</v>
      </c>
      <c r="AW42">
        <v>39</v>
      </c>
      <c r="AX42">
        <f>IF(Z42&gt;0, (R42*SUMPRODUCT(K42:$K$98, X42:$X$98)-K42*$AZ$3)/Z42, 0)</f>
        <v>-516985475890.60107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25</v>
      </c>
      <c r="R43">
        <f t="shared" si="0"/>
        <v>50000</v>
      </c>
      <c r="S43">
        <f t="shared" si="1"/>
        <v>-2626360035567.9146</v>
      </c>
      <c r="U43">
        <f t="shared" si="12"/>
        <v>0.81424565900000001</v>
      </c>
      <c r="V43">
        <f t="shared" si="13"/>
        <v>0.01</v>
      </c>
      <c r="W43">
        <f t="shared" si="14"/>
        <v>2.8880731850798854E-10</v>
      </c>
      <c r="X43">
        <f t="shared" si="15"/>
        <v>2.3516010538256002E-10</v>
      </c>
      <c r="Y43">
        <f t="shared" si="16"/>
        <v>2.8880731850798857E-12</v>
      </c>
      <c r="Z43">
        <f t="shared" si="17"/>
        <v>5.0759139940348641E-11</v>
      </c>
      <c r="AB43">
        <f t="shared" si="18"/>
        <v>-149.30918899954085</v>
      </c>
      <c r="AC43">
        <f t="shared" si="22"/>
        <v>-133.31177657913082</v>
      </c>
      <c r="AE43">
        <f t="shared" si="2"/>
        <v>0</v>
      </c>
      <c r="AF43">
        <f t="shared" si="25"/>
        <v>0</v>
      </c>
      <c r="AG43">
        <f t="shared" si="25"/>
        <v>-1.268978498508716E-9</v>
      </c>
      <c r="AH43">
        <f t="shared" si="4"/>
        <v>-1.1758005269128001E-5</v>
      </c>
      <c r="AI43">
        <f t="shared" si="23"/>
        <v>-1.1759274247626509E-5</v>
      </c>
      <c r="AJ43">
        <f t="shared" si="6"/>
        <v>-15.997412420410029</v>
      </c>
      <c r="AK43">
        <f t="shared" si="19"/>
        <v>-10.451643229967861</v>
      </c>
      <c r="AL43">
        <f t="shared" si="7"/>
        <v>-26.449067409652137</v>
      </c>
      <c r="AN43">
        <f t="shared" si="26"/>
        <v>0</v>
      </c>
      <c r="AO43">
        <f t="shared" si="26"/>
        <v>0</v>
      </c>
      <c r="AP43">
        <f t="shared" si="26"/>
        <v>-1.3637455821144422E-11</v>
      </c>
      <c r="AQ43">
        <f t="shared" si="26"/>
        <v>-1.2636090965367533E-7</v>
      </c>
      <c r="AR43">
        <f t="shared" si="26"/>
        <v>-1.2637454710949647E-7</v>
      </c>
      <c r="AS43">
        <f t="shared" si="26"/>
        <v>-0.17192096272107985</v>
      </c>
      <c r="AT43">
        <f t="shared" si="26"/>
        <v>-0.11232170046581044</v>
      </c>
      <c r="AU43">
        <f t="shared" si="24"/>
        <v>-0.28424278956143739</v>
      </c>
      <c r="AW43">
        <v>40</v>
      </c>
      <c r="AX43">
        <f>IF(Z43&gt;0, (R43*SUMPRODUCT(K43:$K$98, X43:$X$98)-K43*$AZ$3)/Z43, 0)</f>
        <v>-2626360035567.9146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25</v>
      </c>
      <c r="R44">
        <f t="shared" si="0"/>
        <v>50000</v>
      </c>
      <c r="S44">
        <f t="shared" si="1"/>
        <v>-13618530410817.496</v>
      </c>
      <c r="U44">
        <f t="shared" si="12"/>
        <v>0.81781076600000002</v>
      </c>
      <c r="V44">
        <f t="shared" si="13"/>
        <v>0.01</v>
      </c>
      <c r="W44">
        <f t="shared" si="14"/>
        <v>5.0759139940348641E-11</v>
      </c>
      <c r="X44">
        <f t="shared" si="15"/>
        <v>4.1511371116117718E-11</v>
      </c>
      <c r="Y44">
        <f t="shared" si="16"/>
        <v>5.0759139940348642E-13</v>
      </c>
      <c r="Z44">
        <f t="shared" si="17"/>
        <v>8.7401774248274361E-12</v>
      </c>
      <c r="AB44">
        <f t="shared" si="18"/>
        <v>-133.31177657913082</v>
      </c>
      <c r="AC44">
        <f t="shared" si="22"/>
        <v>-119.02837205595299</v>
      </c>
      <c r="AE44">
        <f t="shared" si="2"/>
        <v>0</v>
      </c>
      <c r="AF44">
        <f t="shared" si="25"/>
        <v>0</v>
      </c>
      <c r="AG44">
        <f t="shared" si="25"/>
        <v>-2.1850443562068591E-10</v>
      </c>
      <c r="AH44">
        <f t="shared" si="4"/>
        <v>-2.0755685558058858E-6</v>
      </c>
      <c r="AI44">
        <f t="shared" si="23"/>
        <v>-2.0757870602415066E-6</v>
      </c>
      <c r="AJ44">
        <f t="shared" si="6"/>
        <v>-14.283404523177836</v>
      </c>
      <c r="AK44">
        <f t="shared" si="19"/>
        <v>-9.3318243605391586</v>
      </c>
      <c r="AL44">
        <f t="shared" si="7"/>
        <v>-23.615230959504053</v>
      </c>
      <c r="AN44">
        <f t="shared" si="26"/>
        <v>0</v>
      </c>
      <c r="AO44">
        <f t="shared" si="26"/>
        <v>0</v>
      </c>
      <c r="AP44">
        <f t="shared" si="26"/>
        <v>-2.0966277424568738E-12</v>
      </c>
      <c r="AQ44">
        <f t="shared" si="26"/>
        <v>-1.9915818198895141E-8</v>
      </c>
      <c r="AR44">
        <f t="shared" si="26"/>
        <v>-1.9917914826637597E-8</v>
      </c>
      <c r="AS44">
        <f t="shared" si="26"/>
        <v>-0.13705434443452347</v>
      </c>
      <c r="AT44">
        <f t="shared" si="26"/>
        <v>-8.9542172388691832E-2</v>
      </c>
      <c r="AU44">
        <f t="shared" si="24"/>
        <v>-0.22659653674113012</v>
      </c>
      <c r="AW44">
        <v>41</v>
      </c>
      <c r="AX44">
        <f>IF(Z44&gt;0, (R44*SUMPRODUCT(K44:$K$98, X44:$X$98)-K44*$AZ$3)/Z44, 0)</f>
        <v>-13618530410817.496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25</v>
      </c>
      <c r="R45">
        <f t="shared" si="0"/>
        <v>50000</v>
      </c>
      <c r="S45">
        <f t="shared" si="1"/>
        <v>-72152844247453.875</v>
      </c>
      <c r="U45">
        <f t="shared" si="12"/>
        <v>0.82147716100000001</v>
      </c>
      <c r="V45">
        <f t="shared" si="13"/>
        <v>0.01</v>
      </c>
      <c r="W45">
        <f t="shared" si="14"/>
        <v>8.7401774248274361E-12</v>
      </c>
      <c r="X45">
        <f t="shared" si="15"/>
        <v>7.1798561375835334E-12</v>
      </c>
      <c r="Y45">
        <f t="shared" si="16"/>
        <v>8.7401774248274363E-14</v>
      </c>
      <c r="Z45">
        <f t="shared" si="17"/>
        <v>1.4729195129956283E-12</v>
      </c>
      <c r="AB45">
        <f t="shared" si="18"/>
        <v>-119.02837205595299</v>
      </c>
      <c r="AC45">
        <f t="shared" si="22"/>
        <v>-106.27533221020919</v>
      </c>
      <c r="AE45">
        <f t="shared" si="2"/>
        <v>0</v>
      </c>
      <c r="AF45">
        <f t="shared" si="25"/>
        <v>0</v>
      </c>
      <c r="AG45">
        <f t="shared" si="25"/>
        <v>-3.6822987824890706E-11</v>
      </c>
      <c r="AH45">
        <f t="shared" si="4"/>
        <v>-3.5899280687917666E-7</v>
      </c>
      <c r="AI45">
        <f t="shared" si="23"/>
        <v>-3.5902962986700157E-7</v>
      </c>
      <c r="AJ45">
        <f t="shared" si="6"/>
        <v>-12.7530398457438</v>
      </c>
      <c r="AK45">
        <f t="shared" si="19"/>
        <v>-8.3319860439167091</v>
      </c>
      <c r="AL45">
        <f t="shared" si="7"/>
        <v>-21.085026248690138</v>
      </c>
      <c r="AN45">
        <f t="shared" si="26"/>
        <v>0</v>
      </c>
      <c r="AO45">
        <f t="shared" si="26"/>
        <v>0</v>
      </c>
      <c r="AP45">
        <f t="shared" si="26"/>
        <v>-3.1547291025445806E-13</v>
      </c>
      <c r="AQ45">
        <f t="shared" si="26"/>
        <v>-3.0755925099059135E-9</v>
      </c>
      <c r="AR45">
        <f t="shared" si="26"/>
        <v>-3.0759079828161679E-9</v>
      </c>
      <c r="AS45">
        <f t="shared" si="26"/>
        <v>-0.10925888507092656</v>
      </c>
      <c r="AT45">
        <f t="shared" si="26"/>
        <v>-7.1382471677031406E-2</v>
      </c>
      <c r="AU45">
        <f t="shared" si="24"/>
        <v>-0.18064135982386595</v>
      </c>
      <c r="AW45">
        <v>42</v>
      </c>
      <c r="AX45">
        <f>IF(Z45&gt;0, (R45*SUMPRODUCT(K45:$K$98, X45:$X$98)-K45*$AZ$3)/Z45, 0)</f>
        <v>-72152844247453.875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25</v>
      </c>
      <c r="R46">
        <f t="shared" si="0"/>
        <v>50000</v>
      </c>
      <c r="S46">
        <f t="shared" si="1"/>
        <v>-391292257490657.81</v>
      </c>
      <c r="U46">
        <f t="shared" si="12"/>
        <v>0.825360447</v>
      </c>
      <c r="V46">
        <f t="shared" si="13"/>
        <v>0.01</v>
      </c>
      <c r="W46">
        <f t="shared" si="14"/>
        <v>1.4729195129956283E-12</v>
      </c>
      <c r="X46">
        <f t="shared" si="15"/>
        <v>1.215689507641094E-12</v>
      </c>
      <c r="Y46">
        <f t="shared" si="16"/>
        <v>1.4729195129956283E-14</v>
      </c>
      <c r="Z46">
        <f t="shared" si="17"/>
        <v>2.4250081022457799E-13</v>
      </c>
      <c r="AB46">
        <f t="shared" si="18"/>
        <v>-106.27533221020919</v>
      </c>
      <c r="AC46">
        <f t="shared" si="22"/>
        <v>-94.888689476088715</v>
      </c>
      <c r="AE46">
        <f t="shared" si="2"/>
        <v>0</v>
      </c>
      <c r="AF46">
        <f t="shared" si="25"/>
        <v>0</v>
      </c>
      <c r="AG46">
        <f t="shared" si="25"/>
        <v>-6.0625202556144501E-12</v>
      </c>
      <c r="AH46">
        <f t="shared" si="4"/>
        <v>-6.07844753820547E-8</v>
      </c>
      <c r="AI46">
        <f t="shared" si="23"/>
        <v>-6.079053790231031E-8</v>
      </c>
      <c r="AJ46">
        <f t="shared" si="6"/>
        <v>-11.386642734120471</v>
      </c>
      <c r="AK46">
        <f t="shared" si="19"/>
        <v>-7.4392732547146441</v>
      </c>
      <c r="AL46">
        <f t="shared" si="7"/>
        <v>-18.825916049625654</v>
      </c>
      <c r="AN46">
        <f t="shared" si="26"/>
        <v>0</v>
      </c>
      <c r="AO46">
        <f t="shared" si="26"/>
        <v>0</v>
      </c>
      <c r="AP46">
        <f t="shared" si="26"/>
        <v>-4.6374391899913487E-14</v>
      </c>
      <c r="AQ46">
        <f t="shared" si="26"/>
        <v>-4.6496225397144711E-10</v>
      </c>
      <c r="AR46">
        <f t="shared" si="26"/>
        <v>-4.6500862836334698E-10</v>
      </c>
      <c r="AS46">
        <f t="shared" si="26"/>
        <v>-8.7100514359087486E-2</v>
      </c>
      <c r="AT46">
        <f t="shared" si="26"/>
        <v>-5.6905669394702277E-2</v>
      </c>
      <c r="AU46">
        <f t="shared" si="24"/>
        <v>-0.14400618421879841</v>
      </c>
      <c r="AW46">
        <v>43</v>
      </c>
      <c r="AX46">
        <f>IF(Z46&gt;0, (R46*SUMPRODUCT(K46:$K$98, X46:$X$98)-K46*$AZ$3)/Z46, 0)</f>
        <v>-391292257490657.81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25</v>
      </c>
      <c r="R47">
        <f t="shared" si="0"/>
        <v>50000</v>
      </c>
      <c r="S47">
        <f t="shared" si="1"/>
        <v>-2176359864652603.8</v>
      </c>
      <c r="U47">
        <f t="shared" si="12"/>
        <v>0.82947136099999996</v>
      </c>
      <c r="V47">
        <f t="shared" si="13"/>
        <v>0.01</v>
      </c>
      <c r="W47">
        <f t="shared" si="14"/>
        <v>2.4250081022457799E-13</v>
      </c>
      <c r="X47">
        <f t="shared" si="15"/>
        <v>2.0114747710058343E-13</v>
      </c>
      <c r="Y47">
        <f t="shared" si="16"/>
        <v>2.42500810224578E-15</v>
      </c>
      <c r="Z47">
        <f t="shared" si="17"/>
        <v>3.8928325021748784E-14</v>
      </c>
      <c r="AB47">
        <f t="shared" si="18"/>
        <v>-94.888689476088715</v>
      </c>
      <c r="AC47">
        <f t="shared" si="22"/>
        <v>-84.722044175485749</v>
      </c>
      <c r="AE47">
        <f t="shared" si="2"/>
        <v>0</v>
      </c>
      <c r="AF47">
        <f t="shared" si="25"/>
        <v>0</v>
      </c>
      <c r="AG47">
        <f t="shared" si="25"/>
        <v>-9.7320812554371957E-13</v>
      </c>
      <c r="AH47">
        <f t="shared" si="4"/>
        <v>-1.0057373855029172E-8</v>
      </c>
      <c r="AI47">
        <f t="shared" si="23"/>
        <v>-1.0058347063154715E-8</v>
      </c>
      <c r="AJ47">
        <f t="shared" si="6"/>
        <v>-10.166645300602966</v>
      </c>
      <c r="AK47">
        <f t="shared" si="19"/>
        <v>-6.6422082633262107</v>
      </c>
      <c r="AL47">
        <f t="shared" si="7"/>
        <v>-16.808853573987523</v>
      </c>
      <c r="AN47">
        <f t="shared" si="26"/>
        <v>0</v>
      </c>
      <c r="AO47">
        <f t="shared" si="26"/>
        <v>0</v>
      </c>
      <c r="AP47">
        <f t="shared" si="26"/>
        <v>-6.6468018001301198E-15</v>
      </c>
      <c r="AQ47">
        <f t="shared" si="26"/>
        <v>-6.8689696365658243E-11</v>
      </c>
      <c r="AR47">
        <f t="shared" si="26"/>
        <v>-6.8696343167458367E-11</v>
      </c>
      <c r="AS47">
        <f t="shared" si="26"/>
        <v>-6.9435996794188812E-2</v>
      </c>
      <c r="AT47">
        <f t="shared" si="26"/>
        <v>-4.5364851240684061E-2</v>
      </c>
      <c r="AU47">
        <f t="shared" si="24"/>
        <v>-0.11480084810356921</v>
      </c>
      <c r="AW47">
        <v>44</v>
      </c>
      <c r="AX47">
        <f>IF(Z47&gt;0, (R47*SUMPRODUCT(K47:$K$98, X47:$X$98)-K47*$AZ$3)/Z47, 0)</f>
        <v>-2176359864652603.8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25</v>
      </c>
      <c r="R48">
        <f t="shared" si="0"/>
        <v>50000</v>
      </c>
      <c r="S48">
        <f t="shared" si="1"/>
        <v>-1.2429035958332966E+16</v>
      </c>
      <c r="U48">
        <f t="shared" si="12"/>
        <v>0.83365815200000004</v>
      </c>
      <c r="V48">
        <f t="shared" si="13"/>
        <v>0.01</v>
      </c>
      <c r="W48">
        <f t="shared" si="14"/>
        <v>3.8928325021748784E-14</v>
      </c>
      <c r="X48">
        <f t="shared" si="15"/>
        <v>3.2452915498086456E-14</v>
      </c>
      <c r="Y48">
        <f t="shared" si="16"/>
        <v>3.8928325021748786E-16</v>
      </c>
      <c r="Z48">
        <f t="shared" si="17"/>
        <v>6.0861262734448412E-15</v>
      </c>
      <c r="AB48">
        <f t="shared" si="18"/>
        <v>-84.722044175485749</v>
      </c>
      <c r="AC48">
        <f t="shared" si="22"/>
        <v>-75.644682299600944</v>
      </c>
      <c r="AE48">
        <f t="shared" si="2"/>
        <v>0</v>
      </c>
      <c r="AF48">
        <f t="shared" si="25"/>
        <v>0</v>
      </c>
      <c r="AG48">
        <f t="shared" si="25"/>
        <v>-1.5215315683612102E-13</v>
      </c>
      <c r="AH48">
        <f t="shared" si="4"/>
        <v>-1.6226457749043228E-9</v>
      </c>
      <c r="AI48">
        <f t="shared" si="23"/>
        <v>-1.6227979280611589E-9</v>
      </c>
      <c r="AJ48">
        <f t="shared" si="6"/>
        <v>-9.0773618758848045</v>
      </c>
      <c r="AK48">
        <f t="shared" si="19"/>
        <v>-5.9305430922840028</v>
      </c>
      <c r="AL48">
        <f t="shared" si="7"/>
        <v>-15.007904969791605</v>
      </c>
      <c r="AN48">
        <f t="shared" si="26"/>
        <v>0</v>
      </c>
      <c r="AO48">
        <f t="shared" si="26"/>
        <v>0</v>
      </c>
      <c r="AP48">
        <f t="shared" si="26"/>
        <v>-9.2783328278756143E-16</v>
      </c>
      <c r="AQ48">
        <f t="shared" si="26"/>
        <v>-9.894929473940623E-12</v>
      </c>
      <c r="AR48">
        <f t="shared" si="26"/>
        <v>-9.8958573072234103E-12</v>
      </c>
      <c r="AS48">
        <f t="shared" si="26"/>
        <v>-5.5353951528092207E-2</v>
      </c>
      <c r="AT48">
        <f t="shared" si="26"/>
        <v>-3.6164581665259675E-2</v>
      </c>
      <c r="AU48">
        <f t="shared" si="24"/>
        <v>-9.1518533203247737E-2</v>
      </c>
      <c r="AW48">
        <v>45</v>
      </c>
      <c r="AX48">
        <f>IF(Z48&gt;0, (R48*SUMPRODUCT(K48:$K$98, X48:$X$98)-K48*$AZ$3)/Z48, 0)</f>
        <v>-1.2429035958332966E+16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25</v>
      </c>
      <c r="R49">
        <f t="shared" si="0"/>
        <v>50000</v>
      </c>
      <c r="S49">
        <f t="shared" si="1"/>
        <v>-7.3025027987937856E+16</v>
      </c>
      <c r="U49">
        <f t="shared" si="12"/>
        <v>0.83803355999999996</v>
      </c>
      <c r="V49">
        <f t="shared" si="13"/>
        <v>0.01</v>
      </c>
      <c r="W49">
        <f t="shared" si="14"/>
        <v>6.0861262734448412E-15</v>
      </c>
      <c r="X49">
        <f t="shared" si="15"/>
        <v>5.1003780675445133E-15</v>
      </c>
      <c r="Y49">
        <f t="shared" si="16"/>
        <v>6.0861262734448412E-17</v>
      </c>
      <c r="Z49">
        <f t="shared" si="17"/>
        <v>9.2488694316587955E-16</v>
      </c>
      <c r="AB49">
        <f t="shared" si="18"/>
        <v>-75.644682299600944</v>
      </c>
      <c r="AC49">
        <f t="shared" si="22"/>
        <v>-67.539894910366641</v>
      </c>
      <c r="AE49">
        <f t="shared" si="2"/>
        <v>0</v>
      </c>
      <c r="AF49">
        <f t="shared" si="25"/>
        <v>0</v>
      </c>
      <c r="AG49">
        <f t="shared" si="25"/>
        <v>-2.3122173579146989E-14</v>
      </c>
      <c r="AH49">
        <f t="shared" si="4"/>
        <v>-2.5501890337722565E-10</v>
      </c>
      <c r="AI49">
        <f t="shared" si="23"/>
        <v>-2.5504202555080479E-10</v>
      </c>
      <c r="AJ49">
        <f t="shared" si="6"/>
        <v>-8.1047873892343034</v>
      </c>
      <c r="AK49">
        <f t="shared" si="19"/>
        <v>-5.2951277609720666</v>
      </c>
      <c r="AL49">
        <f t="shared" si="7"/>
        <v>-13.399915150461412</v>
      </c>
      <c r="AN49">
        <f t="shared" si="26"/>
        <v>0</v>
      </c>
      <c r="AO49">
        <f t="shared" si="26"/>
        <v>0</v>
      </c>
      <c r="AP49">
        <f t="shared" si="26"/>
        <v>-1.2589242937387416E-16</v>
      </c>
      <c r="AQ49">
        <f t="shared" si="26"/>
        <v>-1.3884918376088333E-12</v>
      </c>
      <c r="AR49">
        <f t="shared" si="26"/>
        <v>-1.3886177300382072E-12</v>
      </c>
      <c r="AS49">
        <f t="shared" si="26"/>
        <v>-4.4127831256731143E-2</v>
      </c>
      <c r="AT49">
        <f t="shared" si="26"/>
        <v>-2.88301830877618E-2</v>
      </c>
      <c r="AU49">
        <f t="shared" si="24"/>
        <v>-7.2958014345881561E-2</v>
      </c>
      <c r="AW49">
        <v>46</v>
      </c>
      <c r="AX49">
        <f>IF(Z49&gt;0, (R49*SUMPRODUCT(K49:$K$98, X49:$X$98)-K49*$AZ$3)/Z49, 0)</f>
        <v>-7.3025027987937856E+16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25</v>
      </c>
      <c r="R50">
        <f t="shared" si="0"/>
        <v>50000</v>
      </c>
      <c r="S50">
        <f t="shared" si="1"/>
        <v>-4.4185587158736634E+17</v>
      </c>
      <c r="U50">
        <f t="shared" si="12"/>
        <v>0.84243849400000004</v>
      </c>
      <c r="V50">
        <f t="shared" si="13"/>
        <v>0.01</v>
      </c>
      <c r="W50">
        <f t="shared" si="14"/>
        <v>9.2488694316587955E-16</v>
      </c>
      <c r="X50">
        <f t="shared" si="15"/>
        <v>7.7916036352092718E-16</v>
      </c>
      <c r="Y50">
        <f t="shared" si="16"/>
        <v>9.2488694316587954E-18</v>
      </c>
      <c r="Z50">
        <f t="shared" si="17"/>
        <v>1.3647771021329359E-16</v>
      </c>
      <c r="AB50">
        <f t="shared" si="18"/>
        <v>-67.539894910366641</v>
      </c>
      <c r="AC50">
        <f t="shared" si="22"/>
        <v>-60.303477598542848</v>
      </c>
      <c r="AE50">
        <f t="shared" si="2"/>
        <v>0</v>
      </c>
      <c r="AF50">
        <f t="shared" si="25"/>
        <v>0</v>
      </c>
      <c r="AG50">
        <f t="shared" si="25"/>
        <v>-3.4119427553323395E-15</v>
      </c>
      <c r="AH50">
        <f t="shared" si="4"/>
        <v>-3.8958018176046362E-11</v>
      </c>
      <c r="AI50">
        <f t="shared" si="23"/>
        <v>-3.8961430118801695E-11</v>
      </c>
      <c r="AJ50">
        <f t="shared" si="6"/>
        <v>-7.2364173118237929</v>
      </c>
      <c r="AK50">
        <f t="shared" si="19"/>
        <v>-4.7277926437256657</v>
      </c>
      <c r="AL50">
        <f t="shared" si="7"/>
        <v>-11.964209955588419</v>
      </c>
      <c r="AN50">
        <f t="shared" si="26"/>
        <v>0</v>
      </c>
      <c r="AO50">
        <f t="shared" si="26"/>
        <v>0</v>
      </c>
      <c r="AP50">
        <f t="shared" si="26"/>
        <v>-1.6586496850363844E-17</v>
      </c>
      <c r="AQ50">
        <f t="shared" si="26"/>
        <v>-1.8938683679951411E-13</v>
      </c>
      <c r="AR50">
        <f t="shared" si="26"/>
        <v>-1.8940342329636449E-13</v>
      </c>
      <c r="AS50">
        <f t="shared" si="26"/>
        <v>-3.5178436907506834E-2</v>
      </c>
      <c r="AT50">
        <f t="shared" si="26"/>
        <v>-2.2983245446241626E-2</v>
      </c>
      <c r="AU50">
        <f t="shared" si="24"/>
        <v>-5.8161682353937857E-2</v>
      </c>
      <c r="AW50">
        <v>47</v>
      </c>
      <c r="AX50">
        <f>IF(Z50&gt;0, (R50*SUMPRODUCT(K50:$K$98, X50:$X$98)-K50*$AZ$3)/Z50, 0)</f>
        <v>-4.4185587158736634E+17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25</v>
      </c>
      <c r="R51">
        <f t="shared" si="0"/>
        <v>50000</v>
      </c>
      <c r="S51">
        <f t="shared" si="1"/>
        <v>-2.7544353984846566E+18</v>
      </c>
      <c r="U51">
        <f t="shared" si="12"/>
        <v>0.84677131100000003</v>
      </c>
      <c r="V51">
        <f t="shared" si="13"/>
        <v>0.01</v>
      </c>
      <c r="W51">
        <f t="shared" si="14"/>
        <v>1.3647771021329359E-16</v>
      </c>
      <c r="X51">
        <f t="shared" si="15"/>
        <v>1.1556540959958871E-16</v>
      </c>
      <c r="Y51">
        <f t="shared" si="16"/>
        <v>1.364777102132936E-18</v>
      </c>
      <c r="Z51">
        <f t="shared" si="17"/>
        <v>1.9547523511571941E-17</v>
      </c>
      <c r="AB51">
        <f t="shared" si="18"/>
        <v>-60.303477598542848</v>
      </c>
      <c r="AC51">
        <f t="shared" si="22"/>
        <v>-53.842390712984852</v>
      </c>
      <c r="AE51">
        <f t="shared" si="2"/>
        <v>0</v>
      </c>
      <c r="AF51">
        <f t="shared" si="25"/>
        <v>0</v>
      </c>
      <c r="AG51">
        <f t="shared" si="25"/>
        <v>-4.8868808778929857E-16</v>
      </c>
      <c r="AH51">
        <f t="shared" si="4"/>
        <v>-5.7782704799794359E-12</v>
      </c>
      <c r="AI51">
        <f t="shared" si="23"/>
        <v>-5.778759168067225E-12</v>
      </c>
      <c r="AJ51">
        <f t="shared" si="6"/>
        <v>-6.4610868855579966</v>
      </c>
      <c r="AK51">
        <f t="shared" si="19"/>
        <v>-4.2212434318979994</v>
      </c>
      <c r="AL51">
        <f t="shared" si="7"/>
        <v>-10.682330317461775</v>
      </c>
      <c r="AN51">
        <f t="shared" si="26"/>
        <v>0</v>
      </c>
      <c r="AO51">
        <f t="shared" si="26"/>
        <v>0</v>
      </c>
      <c r="AP51">
        <f t="shared" si="26"/>
        <v>-2.1211269633752155E-18</v>
      </c>
      <c r="AQ51">
        <f t="shared" si="26"/>
        <v>-2.5080303005142794E-14</v>
      </c>
      <c r="AR51">
        <f t="shared" si="26"/>
        <v>-2.508242413210617E-14</v>
      </c>
      <c r="AS51">
        <f t="shared" si="26"/>
        <v>-2.8044034524483806E-2</v>
      </c>
      <c r="AT51">
        <f t="shared" si="26"/>
        <v>-1.8322102555996558E-2</v>
      </c>
      <c r="AU51">
        <f t="shared" si="24"/>
        <v>-4.6366137080505444E-2</v>
      </c>
      <c r="AW51">
        <v>48</v>
      </c>
      <c r="AX51">
        <f>IF(Z51&gt;0, (R51*SUMPRODUCT(K51:$K$98, X51:$X$98)-K51*$AZ$3)/Z51, 0)</f>
        <v>-2.7544353984846566E+18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25</v>
      </c>
      <c r="R52">
        <f t="shared" si="0"/>
        <v>50000</v>
      </c>
      <c r="S52">
        <f t="shared" si="1"/>
        <v>-1.7719412851368036E+19</v>
      </c>
      <c r="U52">
        <f t="shared" si="12"/>
        <v>0.85120774200000004</v>
      </c>
      <c r="V52">
        <f t="shared" si="13"/>
        <v>0.01</v>
      </c>
      <c r="W52">
        <f t="shared" si="14"/>
        <v>1.9547523511571941E-17</v>
      </c>
      <c r="X52">
        <f t="shared" si="15"/>
        <v>1.6639003349977064E-17</v>
      </c>
      <c r="Y52">
        <f t="shared" si="16"/>
        <v>1.9547523511571942E-19</v>
      </c>
      <c r="Z52">
        <f t="shared" si="17"/>
        <v>2.7130449264791575E-18</v>
      </c>
      <c r="AB52">
        <f t="shared" si="18"/>
        <v>-53.842390712984852</v>
      </c>
      <c r="AC52">
        <f t="shared" si="22"/>
        <v>-48.073563136593634</v>
      </c>
      <c r="AE52">
        <f t="shared" si="2"/>
        <v>0</v>
      </c>
      <c r="AF52">
        <f t="shared" si="25"/>
        <v>0</v>
      </c>
      <c r="AG52">
        <f t="shared" si="25"/>
        <v>-6.7826123161978932E-17</v>
      </c>
      <c r="AH52">
        <f t="shared" si="4"/>
        <v>-8.3195016749885318E-13</v>
      </c>
      <c r="AI52">
        <f t="shared" si="23"/>
        <v>-8.3201799362201518E-13</v>
      </c>
      <c r="AJ52">
        <f t="shared" si="6"/>
        <v>-5.7688275763912173</v>
      </c>
      <c r="AK52">
        <f t="shared" si="19"/>
        <v>-3.76896734990894</v>
      </c>
      <c r="AL52">
        <f t="shared" si="7"/>
        <v>-9.5377949263009896</v>
      </c>
      <c r="AN52">
        <f t="shared" si="26"/>
        <v>0</v>
      </c>
      <c r="AO52">
        <f t="shared" si="26"/>
        <v>0</v>
      </c>
      <c r="AP52">
        <f t="shared" si="26"/>
        <v>-2.628535720995797E-19</v>
      </c>
      <c r="AQ52">
        <f t="shared" si="26"/>
        <v>-3.2241423089105961E-15</v>
      </c>
      <c r="AR52">
        <f t="shared" si="26"/>
        <v>-3.2244051624826955E-15</v>
      </c>
      <c r="AS52">
        <f t="shared" si="26"/>
        <v>-2.2356532624748508E-2</v>
      </c>
      <c r="AT52">
        <f t="shared" si="26"/>
        <v>-1.4606267981502403E-2</v>
      </c>
      <c r="AU52">
        <f t="shared" si="24"/>
        <v>-3.6962800606254134E-2</v>
      </c>
      <c r="AW52">
        <v>49</v>
      </c>
      <c r="AX52">
        <f>IF(Z52&gt;0, (R52*SUMPRODUCT(K52:$K$98, X52:$X$98)-K52*$AZ$3)/Z52, 0)</f>
        <v>-1.7719412851368036E+19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25</v>
      </c>
      <c r="R53">
        <f t="shared" si="0"/>
        <v>50000</v>
      </c>
      <c r="S53">
        <f t="shared" si="1"/>
        <v>-1.1782187137457691E+20</v>
      </c>
      <c r="U53">
        <f t="shared" si="12"/>
        <v>0.85572183800000001</v>
      </c>
      <c r="V53">
        <f t="shared" si="13"/>
        <v>0.01</v>
      </c>
      <c r="W53">
        <f t="shared" si="14"/>
        <v>2.7130449264791575E-18</v>
      </c>
      <c r="X53">
        <f t="shared" si="15"/>
        <v>2.3216117910633194E-18</v>
      </c>
      <c r="Y53">
        <f t="shared" si="16"/>
        <v>2.7130449264791574E-20</v>
      </c>
      <c r="Z53">
        <f t="shared" si="17"/>
        <v>3.6430268615104655E-19</v>
      </c>
      <c r="AB53">
        <f t="shared" si="18"/>
        <v>-48.073563136593634</v>
      </c>
      <c r="AC53">
        <f t="shared" si="22"/>
        <v>-42.922824229101465</v>
      </c>
      <c r="AE53">
        <f t="shared" si="2"/>
        <v>0</v>
      </c>
      <c r="AF53">
        <f t="shared" si="25"/>
        <v>0</v>
      </c>
      <c r="AG53">
        <f t="shared" si="25"/>
        <v>-9.1075671537761644E-18</v>
      </c>
      <c r="AH53">
        <f t="shared" si="4"/>
        <v>-1.1608058955316596E-13</v>
      </c>
      <c r="AI53">
        <f t="shared" si="23"/>
        <v>-1.1608969712031973E-13</v>
      </c>
      <c r="AJ53">
        <f t="shared" si="6"/>
        <v>-5.150738907492169</v>
      </c>
      <c r="AK53">
        <f t="shared" si="19"/>
        <v>-3.3651494195615546</v>
      </c>
      <c r="AL53">
        <f t="shared" si="7"/>
        <v>-8.5158883270538404</v>
      </c>
      <c r="AN53">
        <f t="shared" si="26"/>
        <v>0</v>
      </c>
      <c r="AO53">
        <f t="shared" si="26"/>
        <v>0</v>
      </c>
      <c r="AP53">
        <f t="shared" si="26"/>
        <v>-3.1513834407737555E-20</v>
      </c>
      <c r="AQ53">
        <f t="shared" si="26"/>
        <v>-4.0165989614628182E-16</v>
      </c>
      <c r="AR53">
        <f t="shared" si="26"/>
        <v>-4.0169140998068954E-16</v>
      </c>
      <c r="AS53">
        <f t="shared" si="26"/>
        <v>-1.7822490931719191E-2</v>
      </c>
      <c r="AT53">
        <f t="shared" si="26"/>
        <v>-1.164402740872322E-2</v>
      </c>
      <c r="AU53">
        <f t="shared" si="24"/>
        <v>-2.9466518340442813E-2</v>
      </c>
      <c r="AW53">
        <v>50</v>
      </c>
      <c r="AX53">
        <f>IF(Z53&gt;0, (R53*SUMPRODUCT(K53:$K$98, X53:$X$98)-K53*$AZ$3)/Z53, 0)</f>
        <v>-1.1782187137457691E+20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25</v>
      </c>
      <c r="R54">
        <f t="shared" si="0"/>
        <v>50000</v>
      </c>
      <c r="S54">
        <f t="shared" si="1"/>
        <v>-8.1099054070823584E+20</v>
      </c>
      <c r="U54">
        <f t="shared" si="12"/>
        <v>0.86028443099999996</v>
      </c>
      <c r="V54">
        <f t="shared" si="13"/>
        <v>0.01</v>
      </c>
      <c r="W54">
        <f t="shared" si="14"/>
        <v>3.6430268615104655E-19</v>
      </c>
      <c r="X54">
        <f t="shared" si="15"/>
        <v>3.1340392906722465E-19</v>
      </c>
      <c r="Y54">
        <f t="shared" si="16"/>
        <v>3.6430268615104652E-21</v>
      </c>
      <c r="Z54">
        <f t="shared" si="17"/>
        <v>4.7255730222311434E-20</v>
      </c>
      <c r="AB54">
        <f t="shared" si="18"/>
        <v>-42.922824229101465</v>
      </c>
      <c r="AC54">
        <f t="shared" si="22"/>
        <v>-38.323950204554869</v>
      </c>
      <c r="AE54">
        <f t="shared" si="2"/>
        <v>0</v>
      </c>
      <c r="AF54">
        <f t="shared" si="25"/>
        <v>0</v>
      </c>
      <c r="AG54">
        <f t="shared" si="25"/>
        <v>-1.1813932555577858E-18</v>
      </c>
      <c r="AH54">
        <f t="shared" si="4"/>
        <v>-1.5670196453361231E-14</v>
      </c>
      <c r="AI54">
        <f t="shared" si="23"/>
        <v>-1.5671377846616788E-14</v>
      </c>
      <c r="AJ54">
        <f t="shared" si="6"/>
        <v>-4.5988740245465962</v>
      </c>
      <c r="AK54">
        <f t="shared" si="19"/>
        <v>-3.004597696037103</v>
      </c>
      <c r="AL54">
        <f t="shared" si="7"/>
        <v>-7.6034717205837152</v>
      </c>
      <c r="AN54">
        <f t="shared" si="26"/>
        <v>0</v>
      </c>
      <c r="AO54">
        <f t="shared" si="26"/>
        <v>0</v>
      </c>
      <c r="AP54">
        <f t="shared" si="26"/>
        <v>-3.6498526442602277E-21</v>
      </c>
      <c r="AQ54">
        <f t="shared" si="26"/>
        <v>-4.8412251968015559E-17</v>
      </c>
      <c r="AR54">
        <f t="shared" si="26"/>
        <v>-4.841590182065982E-17</v>
      </c>
      <c r="AS54">
        <f t="shared" si="26"/>
        <v>-1.420798065347517E-2</v>
      </c>
      <c r="AT54">
        <f t="shared" si="26"/>
        <v>-9.282547360270425E-3</v>
      </c>
      <c r="AU54">
        <f t="shared" si="24"/>
        <v>-2.3490528013745644E-2</v>
      </c>
      <c r="AW54">
        <v>51</v>
      </c>
      <c r="AX54">
        <f>IF(Z54&gt;0, (R54*SUMPRODUCT(K54:$K$98, X54:$X$98)-K54*$AZ$3)/Z54, 0)</f>
        <v>-8.1099054070823584E+20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25</v>
      </c>
      <c r="R55">
        <f t="shared" si="0"/>
        <v>50000</v>
      </c>
      <c r="S55">
        <f t="shared" si="1"/>
        <v>-5.7866190962268045E+21</v>
      </c>
      <c r="U55">
        <f t="shared" si="12"/>
        <v>0.86486670799999998</v>
      </c>
      <c r="V55">
        <f t="shared" si="13"/>
        <v>0.01</v>
      </c>
      <c r="W55">
        <f t="shared" si="14"/>
        <v>4.7255730222311434E-20</v>
      </c>
      <c r="X55">
        <f t="shared" si="15"/>
        <v>4.0869907831506598E-20</v>
      </c>
      <c r="Y55">
        <f t="shared" si="16"/>
        <v>4.7255730222311431E-22</v>
      </c>
      <c r="Z55">
        <f t="shared" si="17"/>
        <v>5.9132650885817217E-21</v>
      </c>
      <c r="AB55">
        <f t="shared" si="18"/>
        <v>-38.323950204554869</v>
      </c>
      <c r="AC55">
        <f t="shared" si="22"/>
        <v>-34.217812682638275</v>
      </c>
      <c r="AE55">
        <f t="shared" si="2"/>
        <v>0</v>
      </c>
      <c r="AF55">
        <f t="shared" si="25"/>
        <v>0</v>
      </c>
      <c r="AG55">
        <f t="shared" si="25"/>
        <v>-1.4783162721454305E-19</v>
      </c>
      <c r="AH55">
        <f t="shared" si="4"/>
        <v>-2.0434953915753298E-15</v>
      </c>
      <c r="AI55">
        <f t="shared" si="23"/>
        <v>-2.0436432232025442E-15</v>
      </c>
      <c r="AJ55">
        <f t="shared" si="6"/>
        <v>-4.1061375219165939</v>
      </c>
      <c r="AK55">
        <f t="shared" si="19"/>
        <v>-2.6826765143188411</v>
      </c>
      <c r="AL55">
        <f t="shared" si="7"/>
        <v>-6.7888140362354363</v>
      </c>
      <c r="AN55">
        <f t="shared" si="26"/>
        <v>0</v>
      </c>
      <c r="AO55">
        <f t="shared" si="26"/>
        <v>0</v>
      </c>
      <c r="AP55">
        <f t="shared" si="26"/>
        <v>-4.0778399704570283E-22</v>
      </c>
      <c r="AQ55">
        <f t="shared" si="26"/>
        <v>-5.6368500734400677E-18</v>
      </c>
      <c r="AR55">
        <f t="shared" si="26"/>
        <v>-5.6372578574371124E-18</v>
      </c>
      <c r="AS55">
        <f t="shared" si="26"/>
        <v>-1.1326515189313723E-2</v>
      </c>
      <c r="AT55">
        <f t="shared" si="26"/>
        <v>-7.3999899236849654E-3</v>
      </c>
      <c r="AU55">
        <f t="shared" si="24"/>
        <v>-1.8726505112998691E-2</v>
      </c>
      <c r="AW55">
        <v>52</v>
      </c>
      <c r="AX55">
        <f>IF(Z55&gt;0, (R55*SUMPRODUCT(K55:$K$98, X55:$X$98)-K55*$AZ$3)/Z55, 0)</f>
        <v>-5.7866190962268045E+21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25</v>
      </c>
      <c r="R56">
        <f t="shared" si="0"/>
        <v>50000</v>
      </c>
      <c r="S56">
        <f t="shared" si="1"/>
        <v>-4.2867059157863005E+22</v>
      </c>
      <c r="U56">
        <f t="shared" si="12"/>
        <v>0.86947332300000002</v>
      </c>
      <c r="V56">
        <f t="shared" si="13"/>
        <v>0.01</v>
      </c>
      <c r="W56">
        <f t="shared" si="14"/>
        <v>5.9132650885817217E-21</v>
      </c>
      <c r="X56">
        <f t="shared" si="15"/>
        <v>5.1414262463490388E-21</v>
      </c>
      <c r="Y56">
        <f t="shared" si="16"/>
        <v>5.913265088581722E-23</v>
      </c>
      <c r="Z56">
        <f t="shared" si="17"/>
        <v>7.1270619134686567E-22</v>
      </c>
      <c r="AB56">
        <f t="shared" si="18"/>
        <v>-34.217812682638275</v>
      </c>
      <c r="AC56">
        <f t="shared" si="22"/>
        <v>-30.551618466641322</v>
      </c>
      <c r="AE56">
        <f t="shared" si="2"/>
        <v>0</v>
      </c>
      <c r="AF56">
        <f t="shared" si="25"/>
        <v>0</v>
      </c>
      <c r="AG56">
        <f t="shared" si="25"/>
        <v>-1.7817654783671642E-20</v>
      </c>
      <c r="AH56">
        <f t="shared" si="4"/>
        <v>-2.5707131231745193E-16</v>
      </c>
      <c r="AI56">
        <f t="shared" si="23"/>
        <v>-2.5708912997223561E-16</v>
      </c>
      <c r="AJ56">
        <f t="shared" si="6"/>
        <v>-3.6661942159969527</v>
      </c>
      <c r="AK56">
        <f t="shared" si="19"/>
        <v>-2.3952468877846793</v>
      </c>
      <c r="AL56">
        <f t="shared" si="7"/>
        <v>-6.0614411037816325</v>
      </c>
      <c r="AN56">
        <f t="shared" si="26"/>
        <v>0</v>
      </c>
      <c r="AO56">
        <f t="shared" si="26"/>
        <v>0</v>
      </c>
      <c r="AP56">
        <f t="shared" si="26"/>
        <v>-4.3882901872943201E-23</v>
      </c>
      <c r="AQ56">
        <f t="shared" si="26"/>
        <v>-6.3313804817419537E-19</v>
      </c>
      <c r="AR56">
        <f t="shared" si="26"/>
        <v>-6.3318193107606826E-19</v>
      </c>
      <c r="AS56">
        <f t="shared" si="26"/>
        <v>-9.0294285629095219E-3</v>
      </c>
      <c r="AT56">
        <f t="shared" si="26"/>
        <v>-5.8992266611008967E-3</v>
      </c>
      <c r="AU56">
        <f t="shared" si="24"/>
        <v>-1.492865522401042E-2</v>
      </c>
      <c r="AW56">
        <v>53</v>
      </c>
      <c r="AX56">
        <f>IF(Z56&gt;0, (R56*SUMPRODUCT(K56:$K$98, X56:$X$98)-K56*$AZ$3)/Z56, 0)</f>
        <v>-4.2867059157863005E+22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25</v>
      </c>
      <c r="R57">
        <f t="shared" si="0"/>
        <v>50000</v>
      </c>
      <c r="S57">
        <f t="shared" si="1"/>
        <v>-3.3027049270162701E+23</v>
      </c>
      <c r="U57">
        <f t="shared" si="12"/>
        <v>0.874112687</v>
      </c>
      <c r="V57">
        <f t="shared" si="13"/>
        <v>0.01</v>
      </c>
      <c r="W57">
        <f t="shared" si="14"/>
        <v>7.1270619134686567E-22</v>
      </c>
      <c r="X57">
        <f t="shared" si="15"/>
        <v>6.2298552395974488E-22</v>
      </c>
      <c r="Y57">
        <f t="shared" si="16"/>
        <v>7.1270619134686575E-24</v>
      </c>
      <c r="Z57">
        <f t="shared" si="17"/>
        <v>8.2593605473652125E-23</v>
      </c>
      <c r="AB57">
        <f t="shared" si="18"/>
        <v>-30.551618466641322</v>
      </c>
      <c r="AC57">
        <f t="shared" si="22"/>
        <v>-27.278230773786884</v>
      </c>
      <c r="AE57">
        <f t="shared" si="2"/>
        <v>0</v>
      </c>
      <c r="AF57">
        <f t="shared" si="25"/>
        <v>0</v>
      </c>
      <c r="AG57">
        <f t="shared" si="25"/>
        <v>-2.0648401368413033E-21</v>
      </c>
      <c r="AH57">
        <f t="shared" si="4"/>
        <v>-3.1149276197987244E-17</v>
      </c>
      <c r="AI57">
        <f t="shared" si="23"/>
        <v>-3.1151341038124087E-17</v>
      </c>
      <c r="AJ57">
        <f t="shared" si="6"/>
        <v>-3.2733876928544383</v>
      </c>
      <c r="AK57">
        <f t="shared" si="19"/>
        <v>-2.1386132926648926</v>
      </c>
      <c r="AL57">
        <f t="shared" si="7"/>
        <v>-5.412000985519331</v>
      </c>
      <c r="AN57">
        <f t="shared" si="26"/>
        <v>0</v>
      </c>
      <c r="AO57">
        <f t="shared" si="26"/>
        <v>0</v>
      </c>
      <c r="AP57">
        <f t="shared" si="26"/>
        <v>-4.5405996291946925E-24</v>
      </c>
      <c r="AQ57">
        <f t="shared" si="26"/>
        <v>-6.849750226699234E-20</v>
      </c>
      <c r="AR57">
        <f t="shared" si="26"/>
        <v>-6.8502042866621541E-20</v>
      </c>
      <c r="AS57">
        <f t="shared" si="26"/>
        <v>-7.1982051681358152E-3</v>
      </c>
      <c r="AT57">
        <f t="shared" si="26"/>
        <v>-4.7028273765153837E-3</v>
      </c>
      <c r="AU57">
        <f t="shared" si="24"/>
        <v>-1.1901032544651198E-2</v>
      </c>
      <c r="AW57">
        <v>54</v>
      </c>
      <c r="AX57">
        <f>IF(Z57&gt;0, (R57*SUMPRODUCT(K57:$K$98, X57:$X$98)-K57*$AZ$3)/Z57, 0)</f>
        <v>-3.3027049270162701E+23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25</v>
      </c>
      <c r="R58">
        <f t="shared" si="0"/>
        <v>50000</v>
      </c>
      <c r="S58">
        <f t="shared" si="1"/>
        <v>-2.6508483787764166E+24</v>
      </c>
      <c r="U58">
        <f t="shared" si="12"/>
        <v>0.87875849299999997</v>
      </c>
      <c r="V58">
        <f t="shared" si="13"/>
        <v>0.01</v>
      </c>
      <c r="W58">
        <f t="shared" si="14"/>
        <v>8.2593605473652125E-23</v>
      </c>
      <c r="X58">
        <f t="shared" si="15"/>
        <v>7.257983227746309E-23</v>
      </c>
      <c r="Y58">
        <f t="shared" si="16"/>
        <v>8.2593605473652128E-25</v>
      </c>
      <c r="Z58">
        <f t="shared" si="17"/>
        <v>9.1878371414525147E-24</v>
      </c>
      <c r="AB58">
        <f t="shared" si="18"/>
        <v>-27.278230773786884</v>
      </c>
      <c r="AC58">
        <f t="shared" si="22"/>
        <v>-24.355563190881146</v>
      </c>
      <c r="AE58">
        <f t="shared" si="2"/>
        <v>0</v>
      </c>
      <c r="AF58">
        <f t="shared" si="25"/>
        <v>0</v>
      </c>
      <c r="AG58">
        <f t="shared" si="25"/>
        <v>-2.2969592853631288E-22</v>
      </c>
      <c r="AH58">
        <f t="shared" si="4"/>
        <v>-3.6289916138731548E-18</v>
      </c>
      <c r="AI58">
        <f t="shared" si="23"/>
        <v>-3.6292213098016909E-18</v>
      </c>
      <c r="AJ58">
        <f t="shared" si="6"/>
        <v>-2.9226675829057385</v>
      </c>
      <c r="AK58">
        <f t="shared" si="19"/>
        <v>-1.909476154165082</v>
      </c>
      <c r="AL58">
        <f t="shared" si="7"/>
        <v>-4.8321437370708207</v>
      </c>
      <c r="AN58">
        <f t="shared" si="26"/>
        <v>0</v>
      </c>
      <c r="AO58">
        <f t="shared" si="26"/>
        <v>0</v>
      </c>
      <c r="AP58">
        <f t="shared" si="26"/>
        <v>-4.5098495128148117E-25</v>
      </c>
      <c r="AQ58">
        <f t="shared" si="26"/>
        <v>-7.1251615847633675E-21</v>
      </c>
      <c r="AR58">
        <f t="shared" si="26"/>
        <v>-7.1256125697146482E-21</v>
      </c>
      <c r="AS58">
        <f t="shared" si="26"/>
        <v>-5.7383650893939649E-3</v>
      </c>
      <c r="AT58">
        <f t="shared" si="26"/>
        <v>-3.7490651917373892E-3</v>
      </c>
      <c r="AU58">
        <f t="shared" si="24"/>
        <v>-9.4874302811313541E-3</v>
      </c>
      <c r="AW58">
        <v>55</v>
      </c>
      <c r="AX58">
        <f>IF(Z58&gt;0, (R58*SUMPRODUCT(K58:$K$98, X58:$X$98)-K58*$AZ$3)/Z58, 0)</f>
        <v>-2.6508483787764166E+24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25</v>
      </c>
      <c r="R59">
        <f t="shared" si="0"/>
        <v>50000</v>
      </c>
      <c r="S59">
        <f t="shared" si="1"/>
        <v>-2.2199507311850448E+25</v>
      </c>
      <c r="U59">
        <f t="shared" si="12"/>
        <v>0.88338371900000001</v>
      </c>
      <c r="V59">
        <f t="shared" si="13"/>
        <v>0.01</v>
      </c>
      <c r="W59">
        <f t="shared" si="14"/>
        <v>9.1878371414525147E-24</v>
      </c>
      <c r="X59">
        <f t="shared" si="15"/>
        <v>8.1163857435826521E-24</v>
      </c>
      <c r="Y59">
        <f t="shared" si="16"/>
        <v>9.187837141452515E-26</v>
      </c>
      <c r="Z59">
        <f t="shared" si="17"/>
        <v>9.7957302645533749E-25</v>
      </c>
      <c r="AB59">
        <f t="shared" si="18"/>
        <v>-24.355563190881146</v>
      </c>
      <c r="AC59">
        <f t="shared" si="22"/>
        <v>-21.746038563286739</v>
      </c>
      <c r="AE59">
        <f t="shared" si="2"/>
        <v>0</v>
      </c>
      <c r="AF59">
        <f t="shared" si="25"/>
        <v>0</v>
      </c>
      <c r="AG59">
        <f t="shared" si="25"/>
        <v>-2.4489325661383438E-23</v>
      </c>
      <c r="AH59">
        <f t="shared" si="4"/>
        <v>-4.058192871791326E-19</v>
      </c>
      <c r="AI59">
        <f t="shared" si="23"/>
        <v>-4.0584377650479399E-19</v>
      </c>
      <c r="AJ59">
        <f t="shared" si="6"/>
        <v>-2.6095246275944071</v>
      </c>
      <c r="AK59">
        <f t="shared" si="19"/>
        <v>-1.7048894233616803</v>
      </c>
      <c r="AL59">
        <f t="shared" si="7"/>
        <v>-4.3144140509560875</v>
      </c>
      <c r="AN59">
        <f t="shared" si="26"/>
        <v>0</v>
      </c>
      <c r="AO59">
        <f t="shared" si="26"/>
        <v>0</v>
      </c>
      <c r="AP59">
        <f t="shared" si="26"/>
        <v>-4.2930659189819351E-26</v>
      </c>
      <c r="AQ59">
        <f t="shared" si="26"/>
        <v>-7.114156490644082E-22</v>
      </c>
      <c r="AR59">
        <f t="shared" si="26"/>
        <v>-7.1145857972359803E-22</v>
      </c>
      <c r="AS59">
        <f t="shared" si="26"/>
        <v>-4.574589516417378E-3</v>
      </c>
      <c r="AT59">
        <f t="shared" si="26"/>
        <v>-2.9887318173926888E-3</v>
      </c>
      <c r="AU59">
        <f t="shared" si="24"/>
        <v>-7.5633213338100668E-3</v>
      </c>
      <c r="AW59">
        <v>56</v>
      </c>
      <c r="AX59">
        <f>IF(Z59&gt;0, (R59*SUMPRODUCT(K59:$K$98, X59:$X$98)-K59*$AZ$3)/Z59, 0)</f>
        <v>-2.2199507311850448E+25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25</v>
      </c>
      <c r="R60">
        <f t="shared" si="0"/>
        <v>50000</v>
      </c>
      <c r="S60">
        <f t="shared" si="1"/>
        <v>-1.9576975377102228E+26</v>
      </c>
      <c r="U60">
        <f t="shared" si="12"/>
        <v>0.88875356999999999</v>
      </c>
      <c r="V60">
        <f t="shared" si="13"/>
        <v>0.01</v>
      </c>
      <c r="W60">
        <f t="shared" si="14"/>
        <v>9.7957302645533749E-25</v>
      </c>
      <c r="X60">
        <f t="shared" si="15"/>
        <v>8.7059902433788564E-25</v>
      </c>
      <c r="Y60">
        <f t="shared" si="16"/>
        <v>9.7957302645533744E-27</v>
      </c>
      <c r="Z60">
        <f t="shared" si="17"/>
        <v>9.9178271852898474E-26</v>
      </c>
      <c r="AB60">
        <f t="shared" si="18"/>
        <v>-21.746038563286739</v>
      </c>
      <c r="AC60">
        <f t="shared" si="22"/>
        <v>-19.416105860077444</v>
      </c>
      <c r="AE60">
        <f t="shared" si="2"/>
        <v>0</v>
      </c>
      <c r="AF60">
        <f t="shared" si="25"/>
        <v>0</v>
      </c>
      <c r="AG60">
        <f t="shared" si="25"/>
        <v>-2.4794567963224617E-24</v>
      </c>
      <c r="AH60">
        <f t="shared" si="4"/>
        <v>-4.352995121689428E-20</v>
      </c>
      <c r="AI60">
        <f t="shared" si="23"/>
        <v>-4.3532430673690601E-20</v>
      </c>
      <c r="AJ60">
        <f t="shared" si="6"/>
        <v>-2.3299327032092947</v>
      </c>
      <c r="AK60">
        <f t="shared" si="19"/>
        <v>-1.5222226994300718</v>
      </c>
      <c r="AL60">
        <f t="shared" si="7"/>
        <v>-3.8521554026393665</v>
      </c>
      <c r="AN60">
        <f t="shared" si="26"/>
        <v>0</v>
      </c>
      <c r="AO60">
        <f t="shared" si="26"/>
        <v>0</v>
      </c>
      <c r="AP60">
        <f t="shared" si="26"/>
        <v>-3.8808714111749119E-27</v>
      </c>
      <c r="AQ60">
        <f t="shared" si="26"/>
        <v>-6.8133529673937943E-23</v>
      </c>
      <c r="AR60">
        <f t="shared" si="26"/>
        <v>-6.8137410545349123E-23</v>
      </c>
      <c r="AS60">
        <f t="shared" si="26"/>
        <v>-3.6468347547970212E-3</v>
      </c>
      <c r="AT60">
        <f t="shared" si="26"/>
        <v>-2.382598706467386E-3</v>
      </c>
      <c r="AU60">
        <f t="shared" si="24"/>
        <v>-6.0294334612644067E-3</v>
      </c>
      <c r="AW60">
        <v>57</v>
      </c>
      <c r="AX60">
        <f>IF(Z60&gt;0, (R60*SUMPRODUCT(K60:$K$98, X60:$X$98)-K60*$AZ$3)/Z60, 0)</f>
        <v>-1.9576975377102228E+26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25</v>
      </c>
      <c r="R61">
        <f t="shared" si="0"/>
        <v>50000</v>
      </c>
      <c r="S61">
        <f t="shared" si="1"/>
        <v>-1.8225645994364868E+27</v>
      </c>
      <c r="U61">
        <f t="shared" si="12"/>
        <v>0.89409425099999995</v>
      </c>
      <c r="V61">
        <f t="shared" si="13"/>
        <v>0.01</v>
      </c>
      <c r="W61">
        <f t="shared" si="14"/>
        <v>9.9178271852898474E-26</v>
      </c>
      <c r="X61">
        <f t="shared" si="15"/>
        <v>8.8674722687791642E-26</v>
      </c>
      <c r="Y61">
        <f t="shared" si="16"/>
        <v>9.917827185289847E-28</v>
      </c>
      <c r="Z61">
        <f t="shared" si="17"/>
        <v>9.5117664465778481E-27</v>
      </c>
      <c r="AB61">
        <f t="shared" si="18"/>
        <v>-19.416105860077444</v>
      </c>
      <c r="AC61">
        <f t="shared" si="22"/>
        <v>-17.335808803640571</v>
      </c>
      <c r="AE61">
        <f t="shared" si="2"/>
        <v>0</v>
      </c>
      <c r="AF61">
        <f t="shared" si="25"/>
        <v>0</v>
      </c>
      <c r="AG61">
        <f t="shared" si="25"/>
        <v>-2.3779416116444621E-25</v>
      </c>
      <c r="AH61">
        <f t="shared" si="4"/>
        <v>-4.4337361343895824E-21</v>
      </c>
      <c r="AI61">
        <f t="shared" si="23"/>
        <v>-4.4339739285507468E-21</v>
      </c>
      <c r="AJ61">
        <f t="shared" si="6"/>
        <v>-2.0802970564368728</v>
      </c>
      <c r="AK61">
        <f t="shared" si="19"/>
        <v>-1.3591274102054212</v>
      </c>
      <c r="AL61">
        <f t="shared" si="7"/>
        <v>-3.439424466642294</v>
      </c>
      <c r="AN61">
        <f t="shared" si="26"/>
        <v>0</v>
      </c>
      <c r="AO61">
        <f t="shared" si="26"/>
        <v>0</v>
      </c>
      <c r="AP61">
        <f t="shared" si="26"/>
        <v>-3.3231953523340797E-28</v>
      </c>
      <c r="AQ61">
        <f t="shared" si="26"/>
        <v>-6.1961871742888314E-24</v>
      </c>
      <c r="AR61">
        <f t="shared" si="26"/>
        <v>-6.1965194938240647E-24</v>
      </c>
      <c r="AS61">
        <f t="shared" si="26"/>
        <v>-2.9072343389644649E-3</v>
      </c>
      <c r="AT61">
        <f t="shared" si="26"/>
        <v>-1.8993931014567806E-3</v>
      </c>
      <c r="AU61">
        <f t="shared" si="24"/>
        <v>-4.8066274404212454E-3</v>
      </c>
      <c r="AW61">
        <v>58</v>
      </c>
      <c r="AX61">
        <f>IF(Z61&gt;0, (R61*SUMPRODUCT(K61:$K$98, X61:$X$98)-K61*$AZ$3)/Z61, 0)</f>
        <v>-1.8225645994364868E+27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25</v>
      </c>
      <c r="R62">
        <f t="shared" si="0"/>
        <v>50000</v>
      </c>
      <c r="S62">
        <f t="shared" si="1"/>
        <v>-1.7961086206550443E+28</v>
      </c>
      <c r="U62">
        <f t="shared" si="12"/>
        <v>0.89939914200000004</v>
      </c>
      <c r="V62">
        <f t="shared" si="13"/>
        <v>0.01</v>
      </c>
      <c r="W62">
        <f t="shared" si="14"/>
        <v>9.5117664465778481E-27</v>
      </c>
      <c r="X62">
        <f t="shared" si="15"/>
        <v>8.5548745809565057E-27</v>
      </c>
      <c r="Y62">
        <f t="shared" si="16"/>
        <v>9.5117664465778477E-29</v>
      </c>
      <c r="Z62">
        <f t="shared" si="17"/>
        <v>8.6177420115556385E-28</v>
      </c>
      <c r="AB62">
        <f t="shared" si="18"/>
        <v>-17.335808803640571</v>
      </c>
      <c r="AC62">
        <f t="shared" si="22"/>
        <v>-15.478400717536225</v>
      </c>
      <c r="AE62">
        <f t="shared" si="2"/>
        <v>0</v>
      </c>
      <c r="AF62">
        <f t="shared" si="25"/>
        <v>0</v>
      </c>
      <c r="AG62">
        <f t="shared" si="25"/>
        <v>-2.1544355028889096E-26</v>
      </c>
      <c r="AH62">
        <f t="shared" si="4"/>
        <v>-4.2774372904782526E-22</v>
      </c>
      <c r="AI62">
        <f t="shared" si="23"/>
        <v>-4.2776527340285413E-22</v>
      </c>
      <c r="AJ62">
        <f t="shared" si="6"/>
        <v>-1.8574080861043463</v>
      </c>
      <c r="AK62">
        <f t="shared" si="19"/>
        <v>-1.21350661625484</v>
      </c>
      <c r="AL62">
        <f t="shared" si="7"/>
        <v>-3.0709147023591861</v>
      </c>
      <c r="AN62">
        <f t="shared" si="26"/>
        <v>0</v>
      </c>
      <c r="AO62">
        <f t="shared" si="26"/>
        <v>0</v>
      </c>
      <c r="AP62">
        <f t="shared" si="26"/>
        <v>-2.6882531269917841E-29</v>
      </c>
      <c r="AQ62">
        <f t="shared" si="26"/>
        <v>-5.3372840153351051E-25</v>
      </c>
      <c r="AR62">
        <f t="shared" si="26"/>
        <v>-5.337552840647804E-25</v>
      </c>
      <c r="AS62">
        <f t="shared" si="26"/>
        <v>-2.317629415628554E-3</v>
      </c>
      <c r="AT62">
        <f t="shared" si="26"/>
        <v>-1.5141845515439891E-3</v>
      </c>
      <c r="AU62">
        <f t="shared" si="24"/>
        <v>-3.8318139671725429E-3</v>
      </c>
      <c r="AW62">
        <v>59</v>
      </c>
      <c r="AX62">
        <f>IF(Z62&gt;0, (R62*SUMPRODUCT(K62:$K$98, X62:$X$98)-K62*$AZ$3)/Z62, 0)</f>
        <v>-1.7961086206550443E+28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25</v>
      </c>
      <c r="R63">
        <f t="shared" si="0"/>
        <v>50000</v>
      </c>
      <c r="S63">
        <f t="shared" si="1"/>
        <v>-1.8791878051716309E+29</v>
      </c>
      <c r="U63">
        <f t="shared" si="12"/>
        <v>0.90466162100000003</v>
      </c>
      <c r="V63">
        <f t="shared" si="13"/>
        <v>0.01</v>
      </c>
      <c r="W63">
        <f t="shared" si="14"/>
        <v>8.6177420115556385E-28</v>
      </c>
      <c r="X63">
        <f t="shared" si="15"/>
        <v>7.7961404575337253E-28</v>
      </c>
      <c r="Y63">
        <f t="shared" si="16"/>
        <v>8.6177420115556381E-30</v>
      </c>
      <c r="Z63">
        <f t="shared" si="17"/>
        <v>7.3542413390635687E-29</v>
      </c>
      <c r="AB63">
        <f t="shared" si="18"/>
        <v>-15.478400717536225</v>
      </c>
      <c r="AC63">
        <f t="shared" si="22"/>
        <v>-13.820000640657343</v>
      </c>
      <c r="AE63">
        <f t="shared" si="2"/>
        <v>0</v>
      </c>
      <c r="AF63">
        <f t="shared" si="25"/>
        <v>0</v>
      </c>
      <c r="AG63">
        <f t="shared" si="25"/>
        <v>-1.8385603347658923E-27</v>
      </c>
      <c r="AH63">
        <f t="shared" si="4"/>
        <v>-3.8980702287668624E-23</v>
      </c>
      <c r="AI63">
        <f t="shared" si="23"/>
        <v>-3.8982540848003392E-23</v>
      </c>
      <c r="AJ63">
        <f t="shared" si="6"/>
        <v>-1.6584000768788822</v>
      </c>
      <c r="AK63">
        <f t="shared" si="19"/>
        <v>-1.0834880502275359</v>
      </c>
      <c r="AL63">
        <f t="shared" si="7"/>
        <v>-2.7418881271064182</v>
      </c>
      <c r="AN63">
        <f t="shared" si="26"/>
        <v>0</v>
      </c>
      <c r="AO63">
        <f t="shared" si="26"/>
        <v>0</v>
      </c>
      <c r="AP63">
        <f t="shared" si="26"/>
        <v>-2.0483139660639269E-30</v>
      </c>
      <c r="AQ63">
        <f t="shared" si="26"/>
        <v>-4.3427846991476892E-26</v>
      </c>
      <c r="AR63">
        <f t="shared" si="26"/>
        <v>-4.3429895305442958E-26</v>
      </c>
      <c r="AS63">
        <f t="shared" si="26"/>
        <v>-1.8475999805712341E-3</v>
      </c>
      <c r="AT63">
        <f t="shared" si="26"/>
        <v>-1.2070986539732059E-3</v>
      </c>
      <c r="AU63">
        <f t="shared" si="24"/>
        <v>-3.0546986345444398E-3</v>
      </c>
      <c r="AW63">
        <v>60</v>
      </c>
      <c r="AX63">
        <f>IF(Z63&gt;0, (R63*SUMPRODUCT(K63:$K$98, X63:$X$98)-K63*$AZ$3)/Z63, 0)</f>
        <v>-1.8791878051716309E+29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25</v>
      </c>
      <c r="R64">
        <f t="shared" si="0"/>
        <v>50000</v>
      </c>
      <c r="S64">
        <f t="shared" si="1"/>
        <v>-2.0940423163327611E+30</v>
      </c>
      <c r="U64">
        <f t="shared" si="12"/>
        <v>0.90987524600000003</v>
      </c>
      <c r="V64">
        <f t="shared" si="13"/>
        <v>0.01</v>
      </c>
      <c r="W64">
        <f t="shared" si="14"/>
        <v>7.3542413390635687E-29</v>
      </c>
      <c r="X64">
        <f t="shared" si="15"/>
        <v>6.6914421475238337E-29</v>
      </c>
      <c r="Y64">
        <f t="shared" si="16"/>
        <v>7.3542413390635689E-31</v>
      </c>
      <c r="Z64">
        <f t="shared" si="17"/>
        <v>5.8925677814909933E-30</v>
      </c>
      <c r="AB64">
        <f t="shared" si="18"/>
        <v>-13.820000640657343</v>
      </c>
      <c r="AC64">
        <f t="shared" si="22"/>
        <v>-12.339286286301199</v>
      </c>
      <c r="AE64">
        <f t="shared" si="2"/>
        <v>0</v>
      </c>
      <c r="AF64">
        <f t="shared" si="25"/>
        <v>0</v>
      </c>
      <c r="AG64">
        <f t="shared" si="25"/>
        <v>-1.4731419453727484E-28</v>
      </c>
      <c r="AH64">
        <f t="shared" si="4"/>
        <v>-3.3457210737619167E-24</v>
      </c>
      <c r="AI64">
        <f t="shared" si="23"/>
        <v>-3.3458683879564541E-24</v>
      </c>
      <c r="AJ64">
        <f t="shared" si="6"/>
        <v>-1.4807143543561434</v>
      </c>
      <c r="AK64">
        <f t="shared" si="19"/>
        <v>-0.96740004484601405</v>
      </c>
      <c r="AL64">
        <f t="shared" si="7"/>
        <v>-2.4481143992021575</v>
      </c>
      <c r="AN64">
        <f t="shared" si="26"/>
        <v>0</v>
      </c>
      <c r="AO64">
        <f t="shared" si="26"/>
        <v>0</v>
      </c>
      <c r="AP64">
        <f t="shared" si="26"/>
        <v>-1.4653629700503264E-31</v>
      </c>
      <c r="AQ64">
        <f t="shared" si="26"/>
        <v>-3.3280538817100905E-27</v>
      </c>
      <c r="AR64">
        <f t="shared" si="26"/>
        <v>-3.328200418007096E-27</v>
      </c>
      <c r="AS64">
        <f t="shared" si="26"/>
        <v>-1.4728953926747706E-3</v>
      </c>
      <c r="AT64">
        <f t="shared" si="26"/>
        <v>-9.6229165654751719E-4</v>
      </c>
      <c r="AU64">
        <f t="shared" si="24"/>
        <v>-2.4351870492222878E-3</v>
      </c>
      <c r="AW64">
        <v>61</v>
      </c>
      <c r="AX64">
        <f>IF(Z64&gt;0, (R64*SUMPRODUCT(K64:$K$98, X64:$X$98)-K64*$AZ$3)/Z64, 0)</f>
        <v>-2.0940423163327611E+30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25</v>
      </c>
      <c r="R65">
        <f t="shared" si="0"/>
        <v>50000</v>
      </c>
      <c r="S65">
        <f t="shared" si="1"/>
        <v>-2.4949828461752133E+31</v>
      </c>
      <c r="U65">
        <f t="shared" si="12"/>
        <v>0.91506238500000003</v>
      </c>
      <c r="V65">
        <f t="shared" si="13"/>
        <v>0.01</v>
      </c>
      <c r="W65">
        <f t="shared" si="14"/>
        <v>5.8925677814909933E-30</v>
      </c>
      <c r="X65">
        <f t="shared" si="15"/>
        <v>5.3920671279053075E-30</v>
      </c>
      <c r="Y65">
        <f t="shared" si="16"/>
        <v>5.8925677814909932E-32</v>
      </c>
      <c r="Z65">
        <f t="shared" si="17"/>
        <v>4.4157497577077587E-31</v>
      </c>
      <c r="AB65">
        <f t="shared" si="18"/>
        <v>-12.339286286301199</v>
      </c>
      <c r="AC65">
        <f t="shared" si="22"/>
        <v>-11.017219898483212</v>
      </c>
      <c r="AE65">
        <f t="shared" si="2"/>
        <v>0</v>
      </c>
      <c r="AF65">
        <f t="shared" si="25"/>
        <v>0</v>
      </c>
      <c r="AG65">
        <f t="shared" si="25"/>
        <v>-1.1039374394269397E-29</v>
      </c>
      <c r="AH65">
        <f t="shared" si="4"/>
        <v>-2.6960335639526538E-25</v>
      </c>
      <c r="AI65">
        <f t="shared" si="23"/>
        <v>-2.6961439576965963E-25</v>
      </c>
      <c r="AJ65">
        <f t="shared" si="6"/>
        <v>-1.322066387817987</v>
      </c>
      <c r="AK65">
        <f t="shared" si="19"/>
        <v>-0.86375004004108402</v>
      </c>
      <c r="AL65">
        <f t="shared" si="7"/>
        <v>-2.1858164278590708</v>
      </c>
      <c r="AN65">
        <f t="shared" si="26"/>
        <v>0</v>
      </c>
      <c r="AO65">
        <f t="shared" si="26"/>
        <v>0</v>
      </c>
      <c r="AP65">
        <f t="shared" si="26"/>
        <v>-9.804536257579267E-33</v>
      </c>
      <c r="AQ65">
        <f t="shared" si="26"/>
        <v>-2.3944616683302411E-28</v>
      </c>
      <c r="AR65">
        <f t="shared" si="26"/>
        <v>-2.3945597136928169E-28</v>
      </c>
      <c r="AS65">
        <f t="shared" si="26"/>
        <v>-1.1741831893134348E-3</v>
      </c>
      <c r="AT65">
        <f t="shared" si="26"/>
        <v>-7.6713301701810993E-4</v>
      </c>
      <c r="AU65">
        <f t="shared" si="24"/>
        <v>-1.9413162063315445E-3</v>
      </c>
      <c r="AW65">
        <v>62</v>
      </c>
      <c r="AX65">
        <f>IF(Z65&gt;0, (R65*SUMPRODUCT(K65:$K$98, X65:$X$98)-K65*$AZ$3)/Z65, 0)</f>
        <v>-2.4949828461752133E+31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25</v>
      </c>
      <c r="R66">
        <f t="shared" si="0"/>
        <v>50000</v>
      </c>
      <c r="S66">
        <f t="shared" si="1"/>
        <v>-3.1937524994583992E+32</v>
      </c>
      <c r="U66">
        <f t="shared" si="12"/>
        <v>0.92024934599999997</v>
      </c>
      <c r="V66">
        <f t="shared" si="13"/>
        <v>0.01</v>
      </c>
      <c r="W66">
        <f t="shared" si="14"/>
        <v>4.4157497577077587E-31</v>
      </c>
      <c r="X66">
        <f t="shared" si="15"/>
        <v>4.063590826630223E-31</v>
      </c>
      <c r="Y66">
        <f t="shared" si="16"/>
        <v>4.4157497577077586E-33</v>
      </c>
      <c r="Z66">
        <f t="shared" si="17"/>
        <v>3.0800143350045815E-32</v>
      </c>
      <c r="AB66">
        <f t="shared" si="18"/>
        <v>-11.017219898483212</v>
      </c>
      <c r="AC66">
        <f t="shared" si="22"/>
        <v>-9.836803480788582</v>
      </c>
      <c r="AE66">
        <f t="shared" si="2"/>
        <v>0</v>
      </c>
      <c r="AF66">
        <f t="shared" si="25"/>
        <v>0</v>
      </c>
      <c r="AG66">
        <f t="shared" si="25"/>
        <v>-7.7000358375114541E-31</v>
      </c>
      <c r="AH66">
        <f t="shared" si="4"/>
        <v>-2.0317954133151114E-26</v>
      </c>
      <c r="AI66">
        <f t="shared" si="23"/>
        <v>-2.0318724136734866E-26</v>
      </c>
      <c r="AJ66">
        <f t="shared" si="6"/>
        <v>-1.1804164176946301</v>
      </c>
      <c r="AK66">
        <f t="shared" si="19"/>
        <v>-0.77120539289382495</v>
      </c>
      <c r="AL66">
        <f t="shared" si="7"/>
        <v>-1.9516218105884551</v>
      </c>
      <c r="AN66">
        <f t="shared" si="26"/>
        <v>0</v>
      </c>
      <c r="AO66">
        <f t="shared" si="26"/>
        <v>0</v>
      </c>
      <c r="AP66">
        <f t="shared" si="26"/>
        <v>-6.1060072869006018E-34</v>
      </c>
      <c r="AQ66">
        <f t="shared" si="26"/>
        <v>-1.6111817997983228E-29</v>
      </c>
      <c r="AR66">
        <f t="shared" si="26"/>
        <v>-1.6112428598711918E-29</v>
      </c>
      <c r="AS66">
        <f t="shared" si="26"/>
        <v>-9.3605164964399997E-4</v>
      </c>
      <c r="AT66">
        <f t="shared" si="26"/>
        <v>-6.1155374443407995E-4</v>
      </c>
      <c r="AU66">
        <f t="shared" si="24"/>
        <v>-1.5476053940780799E-3</v>
      </c>
      <c r="AW66">
        <v>63</v>
      </c>
      <c r="AX66">
        <f>IF(Z66&gt;0, (R66*SUMPRODUCT(K66:$K$98, X66:$X$98)-K66*$AZ$3)/Z66, 0)</f>
        <v>-3.1937524994583992E+32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25</v>
      </c>
      <c r="R67">
        <f t="shared" ref="R67:R69" si="27">$C$6</f>
        <v>50000</v>
      </c>
      <c r="S67">
        <f t="shared" ref="S67:S69" si="28">AX67</f>
        <v>-4.4166814273140186E+33</v>
      </c>
      <c r="U67">
        <f t="shared" si="12"/>
        <v>0.92543648599999995</v>
      </c>
      <c r="V67">
        <f t="shared" si="13"/>
        <v>0.01</v>
      </c>
      <c r="W67">
        <f t="shared" si="14"/>
        <v>3.0800143350045815E-32</v>
      </c>
      <c r="X67">
        <f t="shared" si="15"/>
        <v>2.8503576430162668E-32</v>
      </c>
      <c r="Y67">
        <f t="shared" si="16"/>
        <v>3.0800143350045816E-34</v>
      </c>
      <c r="Z67">
        <f t="shared" si="17"/>
        <v>1.9885654863826888E-33</v>
      </c>
      <c r="AB67">
        <f t="shared" si="18"/>
        <v>-9.836803480788582</v>
      </c>
      <c r="AC67">
        <f t="shared" si="22"/>
        <v>-8.7828602507040898</v>
      </c>
      <c r="AE67">
        <f t="shared" ref="AE67:AE69" si="29">$Z67*O67</f>
        <v>0</v>
      </c>
      <c r="AF67">
        <f t="shared" si="25"/>
        <v>0</v>
      </c>
      <c r="AG67">
        <f t="shared" si="25"/>
        <v>-4.971413715956722E-32</v>
      </c>
      <c r="AH67">
        <f t="shared" ref="AH67:AH69" si="30">-X67*R67</f>
        <v>-1.4251788215081333E-27</v>
      </c>
      <c r="AI67">
        <f t="shared" si="23"/>
        <v>-1.4252285356452929E-27</v>
      </c>
      <c r="AJ67">
        <f t="shared" ref="AJ67:AJ69" si="31">AB67-AC67</f>
        <v>-1.0539432300844922</v>
      </c>
      <c r="AK67">
        <f t="shared" si="19"/>
        <v>-0.68857624365520076</v>
      </c>
      <c r="AL67">
        <f t="shared" ref="AL67:AL69" si="32">SUM(AI67:AK67)</f>
        <v>-1.742519473739693</v>
      </c>
      <c r="AN67">
        <f t="shared" si="26"/>
        <v>0</v>
      </c>
      <c r="AO67">
        <f t="shared" si="26"/>
        <v>0</v>
      </c>
      <c r="AP67">
        <f t="shared" si="26"/>
        <v>-3.5198686334991851E-35</v>
      </c>
      <c r="AQ67">
        <f t="shared" si="26"/>
        <v>-1.0090574869785154E-30</v>
      </c>
      <c r="AR67">
        <f t="shared" si="26"/>
        <v>-1.0090926856648503E-30</v>
      </c>
      <c r="AS67">
        <f t="shared" si="26"/>
        <v>-7.4621464416773026E-4</v>
      </c>
      <c r="AT67">
        <f t="shared" si="26"/>
        <v>-4.875269008562499E-4</v>
      </c>
      <c r="AU67">
        <f t="shared" si="24"/>
        <v>-1.2337415450239802E-3</v>
      </c>
      <c r="AW67">
        <v>64</v>
      </c>
      <c r="AX67">
        <f>IF(Z67&gt;0, (R67*SUMPRODUCT(K67:$K$98, X67:$X$98)-K67*$AZ$3)/Z67, 0)</f>
        <v>-4.4166814273140186E+33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25</v>
      </c>
      <c r="R68">
        <f t="shared" si="27"/>
        <v>50000</v>
      </c>
      <c r="S68">
        <f t="shared" si="28"/>
        <v>-6.6414724039684074E+34</v>
      </c>
      <c r="U68">
        <f t="shared" ref="U68:U69" si="36">M68</f>
        <v>0.93062362499999995</v>
      </c>
      <c r="V68">
        <f t="shared" ref="V68:V69" si="37">$C$10</f>
        <v>0.01</v>
      </c>
      <c r="W68">
        <f t="shared" ref="W68:W69" si="38">Z67</f>
        <v>1.9885654863826888E-33</v>
      </c>
      <c r="X68">
        <f t="shared" ref="X68:X69" si="39">U68*W68</f>
        <v>1.8506060214873458E-33</v>
      </c>
      <c r="Y68">
        <f t="shared" ref="Y68:Y69" si="40">V68*W68</f>
        <v>1.9885654863826888E-35</v>
      </c>
      <c r="Z68">
        <f>MAX(0, W68-X68-Y68)</f>
        <v>1.1807381003151611E-34</v>
      </c>
      <c r="AB68">
        <f t="shared" ref="AB68:AB69" si="41">AC67</f>
        <v>-8.7828602507040898</v>
      </c>
      <c r="AC68">
        <f t="shared" si="22"/>
        <v>-7.8418395095572233</v>
      </c>
      <c r="AE68">
        <f t="shared" si="29"/>
        <v>0</v>
      </c>
      <c r="AF68">
        <f t="shared" si="25"/>
        <v>0</v>
      </c>
      <c r="AG68">
        <f t="shared" si="25"/>
        <v>-2.9518452507879027E-33</v>
      </c>
      <c r="AH68">
        <f t="shared" si="30"/>
        <v>-9.2530301074367288E-29</v>
      </c>
      <c r="AI68">
        <f t="shared" si="23"/>
        <v>-9.2533252919618073E-29</v>
      </c>
      <c r="AJ68">
        <f t="shared" si="31"/>
        <v>-0.94102074114686651</v>
      </c>
      <c r="AK68">
        <f t="shared" ref="AK68:AK69" si="42">G68*SUM(AB68:AB68, AE68:AF68)</f>
        <v>-0.61480021754928638</v>
      </c>
      <c r="AL68">
        <f t="shared" si="32"/>
        <v>-1.5558209586961529</v>
      </c>
      <c r="AN68">
        <f t="shared" si="26"/>
        <v>0</v>
      </c>
      <c r="AO68">
        <f t="shared" si="26"/>
        <v>0</v>
      </c>
      <c r="AP68">
        <f t="shared" si="26"/>
        <v>-1.8660449994052279E-36</v>
      </c>
      <c r="AQ68">
        <f t="shared" si="26"/>
        <v>-5.8494159057692994E-32</v>
      </c>
      <c r="AR68">
        <f t="shared" si="26"/>
        <v>-5.8496025102692402E-32</v>
      </c>
      <c r="AS68">
        <f t="shared" si="26"/>
        <v>-5.9487774566942687E-4</v>
      </c>
      <c r="AT68">
        <f t="shared" si="26"/>
        <v>-3.8865346050402573E-4</v>
      </c>
      <c r="AU68">
        <f t="shared" si="24"/>
        <v>-9.835312061734526E-4</v>
      </c>
      <c r="AW68">
        <v>65</v>
      </c>
      <c r="AX68">
        <f>IF(Z68&gt;0, (R68*SUMPRODUCT(K68:$K$98, X68:$X$98)-K68*$AZ$3)/Z68, 0)</f>
        <v>-6.6414724039684074E+34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25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1.1807381003151611E-34</v>
      </c>
      <c r="X69">
        <f t="shared" si="39"/>
        <v>1.1807381003151611E-34</v>
      </c>
      <c r="Y69">
        <f t="shared" si="40"/>
        <v>1.1807381003151611E-36</v>
      </c>
      <c r="Z69">
        <f t="shared" ref="Z69" si="45">MAX(0, W69-X69-Y69)</f>
        <v>0</v>
      </c>
      <c r="AB69">
        <f t="shared" si="41"/>
        <v>-7.8418395095572233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-5.9036905015758052E-30</v>
      </c>
      <c r="AI69">
        <f t="shared" si="23"/>
        <v>-5.9036905015758052E-30</v>
      </c>
      <c r="AJ69">
        <f t="shared" si="31"/>
        <v>-7.8418395095572233</v>
      </c>
      <c r="AK69">
        <f t="shared" si="42"/>
        <v>-0.54892876566900572</v>
      </c>
      <c r="AL69">
        <f t="shared" si="32"/>
        <v>-8.3907682752262289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-3.3322232132236206E-33</v>
      </c>
      <c r="AR69">
        <f t="shared" si="26"/>
        <v>-3.3322232132236206E-33</v>
      </c>
      <c r="AS69">
        <f t="shared" si="26"/>
        <v>-4.4261737028975226E-3</v>
      </c>
      <c r="AT69">
        <f t="shared" si="26"/>
        <v>-3.0983215920282666E-4</v>
      </c>
      <c r="AU69">
        <f t="shared" si="24"/>
        <v>-4.7360058621003492E-3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14978.76782235069</v>
      </c>
      <c r="AO71" s="8">
        <f t="shared" si="46"/>
        <v>-1497.8767822350692</v>
      </c>
      <c r="AP71" s="8">
        <f t="shared" si="46"/>
        <v>-1637.6983470524206</v>
      </c>
      <c r="AQ71" s="8">
        <f t="shared" si="46"/>
        <v>-12404.790195898524</v>
      </c>
      <c r="AR71" s="8">
        <f t="shared" si="46"/>
        <v>-561.59750283531935</v>
      </c>
      <c r="AS71" s="8">
        <f t="shared" si="46"/>
        <v>-989.87081238875612</v>
      </c>
      <c r="AT71" s="8">
        <f t="shared" si="46"/>
        <v>577.4246405601076</v>
      </c>
      <c r="AU71" s="8">
        <f t="shared" si="46"/>
        <v>-974.04367466396695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2666.3987251697727</v>
      </c>
      <c r="K3">
        <v>1</v>
      </c>
      <c r="L3" s="2">
        <v>0</v>
      </c>
      <c r="O3">
        <f>$C$3</f>
        <v>2666.3987251697727</v>
      </c>
      <c r="P3">
        <f>O3*C5</f>
        <v>266.63987251697728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2666.3987251697727</v>
      </c>
      <c r="AF3">
        <f t="shared" ref="AF3:AG34" si="4">-$Z3*P3</f>
        <v>-266.63987251697728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877.3262656527952</v>
      </c>
      <c r="AJ3">
        <f t="shared" ref="AJ3:AJ66" si="7">AB3-AC3</f>
        <v>0</v>
      </c>
      <c r="AL3">
        <f t="shared" ref="AL3:AL66" si="8">SUM(AI3:AK3)</f>
        <v>877.3262656527952</v>
      </c>
      <c r="AN3">
        <f t="shared" ref="AN3:AU34" si="9">AE3*$K3</f>
        <v>2666.3987251697727</v>
      </c>
      <c r="AO3">
        <f t="shared" si="9"/>
        <v>-266.63987251697728</v>
      </c>
      <c r="AP3">
        <f t="shared" si="9"/>
        <v>-1522.432587</v>
      </c>
      <c r="AQ3">
        <f t="shared" si="9"/>
        <v>0</v>
      </c>
      <c r="AR3">
        <f t="shared" si="9"/>
        <v>877.3262656527952</v>
      </c>
      <c r="AS3">
        <f t="shared" si="9"/>
        <v>0</v>
      </c>
      <c r="AT3">
        <f t="shared" si="9"/>
        <v>0</v>
      </c>
      <c r="AU3">
        <f t="shared" si="9"/>
        <v>877.3262656527952</v>
      </c>
      <c r="AW3">
        <v>0</v>
      </c>
      <c r="AX3">
        <f>IF(Z3&gt;0, (R3*SUMPRODUCT(K3:$K$98, X3:$X$98)-K3*$AZ$3)/Z3, 0)</f>
        <v>0</v>
      </c>
      <c r="AZ3">
        <f>C6*SUMPRODUCT(X4:X98, K4:K98)/1</f>
        <v>1780.896443259888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100000</v>
      </c>
      <c r="S4">
        <f t="shared" si="1"/>
        <v>192.95265001144296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190.81033320641677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-190.81033320641677</v>
      </c>
      <c r="AK4">
        <f>G4*SUM(AB4, AE4:AF4)</f>
        <v>0</v>
      </c>
      <c r="AL4">
        <f t="shared" si="8"/>
        <v>-301.09143320641675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-98.465267857142848</v>
      </c>
      <c r="AR4">
        <f t="shared" si="9"/>
        <v>-98.465267857142848</v>
      </c>
      <c r="AS4">
        <f t="shared" si="9"/>
        <v>-170.36636893430068</v>
      </c>
      <c r="AT4">
        <f t="shared" si="9"/>
        <v>0</v>
      </c>
      <c r="AU4">
        <f t="shared" si="9"/>
        <v>-268.83163679144349</v>
      </c>
      <c r="AW4">
        <v>1</v>
      </c>
      <c r="AX4">
        <f>IF(Z4&gt;0, (R4*SUMPRODUCT(K4:$K$98, X4:$X$98)-K4*$AZ$3)/Z4, 0)</f>
        <v>192.95265001144296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25</v>
      </c>
      <c r="R5">
        <f t="shared" si="0"/>
        <v>100000</v>
      </c>
      <c r="S5">
        <f t="shared" si="1"/>
        <v>268.64681602694748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190.81033320641677</v>
      </c>
      <c r="AC5">
        <f t="shared" si="2"/>
        <v>262.71143428357482</v>
      </c>
      <c r="AE5">
        <f t="shared" si="3"/>
        <v>0</v>
      </c>
      <c r="AF5">
        <f t="shared" si="4"/>
        <v>0</v>
      </c>
      <c r="AG5">
        <f t="shared" si="4"/>
        <v>-24.447659399881246</v>
      </c>
      <c r="AH5">
        <f t="shared" si="5"/>
        <v>-110.1841114750068</v>
      </c>
      <c r="AI5">
        <f t="shared" si="6"/>
        <v>-134.63177087488805</v>
      </c>
      <c r="AJ5">
        <f t="shared" si="7"/>
        <v>-71.901101077158046</v>
      </c>
      <c r="AK5">
        <f>G5*SUM(AB5, AE5:AF5)</f>
        <v>13.356723324449176</v>
      </c>
      <c r="AL5">
        <f t="shared" si="8"/>
        <v>-193.17614862759692</v>
      </c>
      <c r="AN5">
        <f t="shared" si="9"/>
        <v>0</v>
      </c>
      <c r="AO5">
        <f t="shared" si="9"/>
        <v>0</v>
      </c>
      <c r="AP5">
        <f t="shared" si="9"/>
        <v>-19.489524394037982</v>
      </c>
      <c r="AQ5">
        <f t="shared" si="9"/>
        <v>-87.838099071274542</v>
      </c>
      <c r="AR5">
        <f t="shared" si="9"/>
        <v>-107.32762346531253</v>
      </c>
      <c r="AS5">
        <f t="shared" si="9"/>
        <v>-57.319117567887467</v>
      </c>
      <c r="AT5">
        <f t="shared" si="9"/>
        <v>10.647898058393793</v>
      </c>
      <c r="AU5">
        <f t="shared" si="9"/>
        <v>-153.99884297480619</v>
      </c>
      <c r="AW5">
        <v>2</v>
      </c>
      <c r="AX5">
        <f>IF(Z5&gt;0, (R5*SUMPRODUCT(K5:$K$98, X5:$X$98)-K5*$AZ$3)/Z5, 0)</f>
        <v>268.64681602694748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25</v>
      </c>
      <c r="R6">
        <f t="shared" si="0"/>
        <v>100000</v>
      </c>
      <c r="S6">
        <f t="shared" si="1"/>
        <v>338.13663188779151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262.71143428357482</v>
      </c>
      <c r="AC6">
        <f t="shared" si="2"/>
        <v>326.98616461792585</v>
      </c>
      <c r="AE6">
        <f t="shared" si="3"/>
        <v>0</v>
      </c>
      <c r="AF6">
        <f t="shared" si="4"/>
        <v>0</v>
      </c>
      <c r="AG6">
        <f t="shared" si="4"/>
        <v>-24.175594551260726</v>
      </c>
      <c r="AH6">
        <f t="shared" si="5"/>
        <v>-110.35301848683517</v>
      </c>
      <c r="AI6">
        <f t="shared" si="6"/>
        <v>-134.5286130380959</v>
      </c>
      <c r="AJ6">
        <f t="shared" si="7"/>
        <v>-64.274730334351034</v>
      </c>
      <c r="AK6">
        <f>G6*SUM(AB6, AE6:AF6)</f>
        <v>18.389800399850238</v>
      </c>
      <c r="AL6">
        <f t="shared" si="8"/>
        <v>-180.4135429725967</v>
      </c>
      <c r="AN6">
        <f t="shared" si="9"/>
        <v>0</v>
      </c>
      <c r="AO6">
        <f t="shared" si="9"/>
        <v>0</v>
      </c>
      <c r="AP6">
        <f t="shared" si="9"/>
        <v>-17.207710680732909</v>
      </c>
      <c r="AQ6">
        <f t="shared" si="9"/>
        <v>-78.547098845517453</v>
      </c>
      <c r="AR6">
        <f t="shared" si="9"/>
        <v>-95.754809526250369</v>
      </c>
      <c r="AS6">
        <f t="shared" si="9"/>
        <v>-45.749483485524543</v>
      </c>
      <c r="AT6">
        <f t="shared" si="9"/>
        <v>13.089496685844566</v>
      </c>
      <c r="AU6">
        <f t="shared" si="9"/>
        <v>-128.41479632593035</v>
      </c>
      <c r="AW6">
        <v>3</v>
      </c>
      <c r="AX6">
        <f>IF(Z6&gt;0, (R6*SUMPRODUCT(K6:$K$98, X6:$X$98)-K6*$AZ$3)/Z6, 0)</f>
        <v>338.13663188779151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25</v>
      </c>
      <c r="R7">
        <f t="shared" si="0"/>
        <v>100000</v>
      </c>
      <c r="S7">
        <f t="shared" si="1"/>
        <v>401.83535486424125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326.98616461792585</v>
      </c>
      <c r="AC7">
        <f t="shared" si="2"/>
        <v>384.2540920274314</v>
      </c>
      <c r="AE7">
        <f t="shared" si="3"/>
        <v>0</v>
      </c>
      <c r="AF7">
        <f t="shared" si="4"/>
        <v>0</v>
      </c>
      <c r="AG7">
        <f t="shared" si="4"/>
        <v>-23.906189896932435</v>
      </c>
      <c r="AH7">
        <f t="shared" si="5"/>
        <v>-110.59483526273577</v>
      </c>
      <c r="AI7">
        <f t="shared" si="6"/>
        <v>-134.50102515966822</v>
      </c>
      <c r="AJ7">
        <f t="shared" si="7"/>
        <v>-57.267927409505546</v>
      </c>
      <c r="AK7">
        <f>G7*SUM(AB7, AE7:AF7)</f>
        <v>22.889031523254811</v>
      </c>
      <c r="AL7">
        <f t="shared" si="8"/>
        <v>-168.87992104591896</v>
      </c>
      <c r="AN7">
        <f t="shared" si="9"/>
        <v>0</v>
      </c>
      <c r="AO7">
        <f t="shared" si="9"/>
        <v>0</v>
      </c>
      <c r="AP7">
        <f t="shared" si="9"/>
        <v>-15.192815865279492</v>
      </c>
      <c r="AQ7">
        <f t="shared" si="9"/>
        <v>-70.285017187672707</v>
      </c>
      <c r="AR7">
        <f t="shared" si="9"/>
        <v>-85.477833052952207</v>
      </c>
      <c r="AS7">
        <f t="shared" si="9"/>
        <v>-36.39480318151633</v>
      </c>
      <c r="AT7">
        <f t="shared" si="9"/>
        <v>14.546393330206504</v>
      </c>
      <c r="AU7">
        <f t="shared" si="9"/>
        <v>-107.32624290426203</v>
      </c>
      <c r="AW7">
        <v>4</v>
      </c>
      <c r="AX7">
        <f>IF(Z7&gt;0, (R7*SUMPRODUCT(K7:$K$98, X7:$X$98)-K7*$AZ$3)/Z7, 0)</f>
        <v>401.83535486424125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25</v>
      </c>
      <c r="R8">
        <f t="shared" si="0"/>
        <v>100000</v>
      </c>
      <c r="S8">
        <f t="shared" si="1"/>
        <v>460.28423081558259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384.2540920274314</v>
      </c>
      <c r="AC8">
        <f t="shared" si="2"/>
        <v>435.23249113888573</v>
      </c>
      <c r="AE8">
        <f t="shared" si="3"/>
        <v>0</v>
      </c>
      <c r="AF8">
        <f t="shared" si="4"/>
        <v>0</v>
      </c>
      <c r="AG8">
        <f t="shared" si="4"/>
        <v>-23.639333155498974</v>
      </c>
      <c r="AH8">
        <f t="shared" si="5"/>
        <v>-111.17936985654863</v>
      </c>
      <c r="AI8">
        <f t="shared" si="6"/>
        <v>-134.81870301204759</v>
      </c>
      <c r="AJ8">
        <f t="shared" si="7"/>
        <v>-50.978399111454337</v>
      </c>
      <c r="AK8">
        <f>G8*SUM(AB8, AE8:AF8)</f>
        <v>26.8977864419202</v>
      </c>
      <c r="AL8">
        <f t="shared" si="8"/>
        <v>-158.89931568158173</v>
      </c>
      <c r="AN8">
        <f t="shared" si="9"/>
        <v>0</v>
      </c>
      <c r="AO8">
        <f t="shared" si="9"/>
        <v>0</v>
      </c>
      <c r="AP8">
        <f t="shared" si="9"/>
        <v>-13.413592483709218</v>
      </c>
      <c r="AQ8">
        <f t="shared" si="9"/>
        <v>-63.08616025847661</v>
      </c>
      <c r="AR8">
        <f t="shared" si="9"/>
        <v>-76.499752742185819</v>
      </c>
      <c r="AS8">
        <f t="shared" si="9"/>
        <v>-28.926512717380369</v>
      </c>
      <c r="AT8">
        <f t="shared" si="9"/>
        <v>15.262526386529149</v>
      </c>
      <c r="AU8">
        <f t="shared" si="9"/>
        <v>-90.163739073037036</v>
      </c>
      <c r="AW8">
        <v>5</v>
      </c>
      <c r="AX8">
        <f>IF(Z8&gt;0, (R8*SUMPRODUCT(K8:$K$98, X8:$X$98)-K8*$AZ$3)/Z8, 0)</f>
        <v>460.28423081558259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25</v>
      </c>
      <c r="R9">
        <f t="shared" si="0"/>
        <v>100000</v>
      </c>
      <c r="S9">
        <f t="shared" si="1"/>
        <v>513.82052472421344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435.23249113888573</v>
      </c>
      <c r="AC9">
        <f t="shared" si="2"/>
        <v>480.41723829034441</v>
      </c>
      <c r="AE9">
        <f t="shared" si="3"/>
        <v>0</v>
      </c>
      <c r="AF9">
        <f t="shared" si="4"/>
        <v>0</v>
      </c>
      <c r="AG9">
        <f t="shared" si="4"/>
        <v>-23.374759043938649</v>
      </c>
      <c r="AH9">
        <f t="shared" si="5"/>
        <v>-112.72312002133802</v>
      </c>
      <c r="AI9">
        <f t="shared" si="6"/>
        <v>-136.09787906527666</v>
      </c>
      <c r="AJ9">
        <f t="shared" si="7"/>
        <v>-45.18474715145868</v>
      </c>
      <c r="AK9">
        <f t="shared" ref="AK9:AK72" si="22">G9*SUM(AB9:AB9, AE9:AF9)</f>
        <v>30.466274379722005</v>
      </c>
      <c r="AL9">
        <f t="shared" si="8"/>
        <v>-150.81635183701334</v>
      </c>
      <c r="AN9">
        <f t="shared" si="9"/>
        <v>0</v>
      </c>
      <c r="AO9">
        <f t="shared" si="9"/>
        <v>0</v>
      </c>
      <c r="AP9">
        <f t="shared" si="9"/>
        <v>-11.842380381680357</v>
      </c>
      <c r="AQ9">
        <f t="shared" si="9"/>
        <v>-57.109040679016175</v>
      </c>
      <c r="AR9">
        <f t="shared" si="9"/>
        <v>-68.951421060696532</v>
      </c>
      <c r="AS9">
        <f t="shared" si="9"/>
        <v>-22.891999109457263</v>
      </c>
      <c r="AT9">
        <f t="shared" si="9"/>
        <v>15.435162747094443</v>
      </c>
      <c r="AU9">
        <f t="shared" si="9"/>
        <v>-76.408257423059354</v>
      </c>
      <c r="AW9">
        <v>6</v>
      </c>
      <c r="AX9">
        <f>IF(Z9&gt;0, (R9*SUMPRODUCT(K9:$K$98, X9:$X$98)-K9*$AZ$3)/Z9, 0)</f>
        <v>513.82052472421344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25</v>
      </c>
      <c r="R10">
        <f t="shared" si="0"/>
        <v>100000</v>
      </c>
      <c r="S10">
        <f t="shared" si="1"/>
        <v>562.44737762566751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480.41723829034441</v>
      </c>
      <c r="AC10">
        <f t="shared" si="2"/>
        <v>519.97865065591338</v>
      </c>
      <c r="AE10">
        <f t="shared" si="3"/>
        <v>0</v>
      </c>
      <c r="AF10">
        <f t="shared" si="4"/>
        <v>0</v>
      </c>
      <c r="AG10">
        <f t="shared" si="4"/>
        <v>-23.112324429841202</v>
      </c>
      <c r="AH10">
        <f t="shared" si="5"/>
        <v>-114.74809463223747</v>
      </c>
      <c r="AI10">
        <f t="shared" si="6"/>
        <v>-137.86041906207868</v>
      </c>
      <c r="AJ10">
        <f t="shared" si="7"/>
        <v>-39.56141236556897</v>
      </c>
      <c r="AK10">
        <f t="shared" si="22"/>
        <v>33.62920668032411</v>
      </c>
      <c r="AL10">
        <f t="shared" si="8"/>
        <v>-143.79262474732354</v>
      </c>
      <c r="AN10">
        <f t="shared" si="9"/>
        <v>0</v>
      </c>
      <c r="AO10">
        <f t="shared" si="9"/>
        <v>0</v>
      </c>
      <c r="AP10">
        <f t="shared" si="9"/>
        <v>-10.454841820450383</v>
      </c>
      <c r="AQ10">
        <f t="shared" si="9"/>
        <v>-51.906210568296224</v>
      </c>
      <c r="AR10">
        <f t="shared" si="9"/>
        <v>-62.361052388746607</v>
      </c>
      <c r="AS10">
        <f t="shared" si="9"/>
        <v>-17.895573841184401</v>
      </c>
      <c r="AT10">
        <f t="shared" si="9"/>
        <v>15.212145254246829</v>
      </c>
      <c r="AU10">
        <f t="shared" si="9"/>
        <v>-65.044480975684181</v>
      </c>
      <c r="AW10">
        <v>7</v>
      </c>
      <c r="AX10">
        <f>IF(Z10&gt;0, (R10*SUMPRODUCT(K10:$K$98, X10:$X$98)-K10*$AZ$3)/Z10, 0)</f>
        <v>562.44737762566751</v>
      </c>
    </row>
    <row r="11" spans="1:52" x14ac:dyDescent="0.25">
      <c r="A11" t="s">
        <v>33</v>
      </c>
      <c r="C11" s="12">
        <f>AU100</f>
        <v>-1243.2183823598677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25</v>
      </c>
      <c r="R11">
        <f t="shared" si="0"/>
        <v>100000</v>
      </c>
      <c r="S11">
        <f t="shared" si="1"/>
        <v>606.49421727068614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519.97865065591338</v>
      </c>
      <c r="AC11">
        <f t="shared" si="2"/>
        <v>554.38534459171103</v>
      </c>
      <c r="AE11">
        <f t="shared" si="3"/>
        <v>0</v>
      </c>
      <c r="AF11">
        <f t="shared" si="4"/>
        <v>0</v>
      </c>
      <c r="AG11">
        <f t="shared" si="4"/>
        <v>-22.852045774093575</v>
      </c>
      <c r="AH11">
        <f t="shared" si="5"/>
        <v>-116.62164579685624</v>
      </c>
      <c r="AI11">
        <f t="shared" si="6"/>
        <v>-139.47369157094982</v>
      </c>
      <c r="AJ11">
        <f t="shared" si="7"/>
        <v>-34.406693935797648</v>
      </c>
      <c r="AK11">
        <f t="shared" si="22"/>
        <v>36.398505545913942</v>
      </c>
      <c r="AL11">
        <f t="shared" si="8"/>
        <v>-137.48187996083354</v>
      </c>
      <c r="AN11">
        <f t="shared" si="9"/>
        <v>0</v>
      </c>
      <c r="AO11">
        <f t="shared" si="9"/>
        <v>0</v>
      </c>
      <c r="AP11">
        <f t="shared" si="9"/>
        <v>-9.2295580131732162</v>
      </c>
      <c r="AQ11">
        <f t="shared" si="9"/>
        <v>-47.101526756700935</v>
      </c>
      <c r="AR11">
        <f t="shared" si="9"/>
        <v>-56.331084769874153</v>
      </c>
      <c r="AS11">
        <f t="shared" si="9"/>
        <v>-13.896286610888142</v>
      </c>
      <c r="AT11">
        <f t="shared" si="9"/>
        <v>14.700745913508696</v>
      </c>
      <c r="AU11">
        <f t="shared" si="9"/>
        <v>-55.526625467253602</v>
      </c>
      <c r="AW11">
        <v>8</v>
      </c>
      <c r="AX11">
        <f>IF(Z11&gt;0, (R11*SUMPRODUCT(K11:$K$98, X11:$X$98)-K11*$AZ$3)/Z11, 0)</f>
        <v>606.49421727068614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25</v>
      </c>
      <c r="R12">
        <f t="shared" si="0"/>
        <v>100000</v>
      </c>
      <c r="S12">
        <f t="shared" si="1"/>
        <v>646.58391719419569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554.38534459171103</v>
      </c>
      <c r="AC12">
        <f t="shared" si="2"/>
        <v>584.3489111422366</v>
      </c>
      <c r="AE12">
        <f t="shared" si="3"/>
        <v>0</v>
      </c>
      <c r="AF12">
        <f t="shared" si="4"/>
        <v>0</v>
      </c>
      <c r="AG12">
        <f t="shared" si="4"/>
        <v>-22.593699580325804</v>
      </c>
      <c r="AH12">
        <f t="shared" si="5"/>
        <v>-119.30294410734557</v>
      </c>
      <c r="AI12">
        <f t="shared" si="6"/>
        <v>-141.89664368767137</v>
      </c>
      <c r="AJ12">
        <f t="shared" si="7"/>
        <v>-29.96356655052557</v>
      </c>
      <c r="AK12">
        <f t="shared" si="22"/>
        <v>38.806974121419778</v>
      </c>
      <c r="AL12">
        <f t="shared" si="8"/>
        <v>-133.05323611677716</v>
      </c>
      <c r="AN12">
        <f t="shared" si="9"/>
        <v>0</v>
      </c>
      <c r="AO12">
        <f t="shared" si="9"/>
        <v>0</v>
      </c>
      <c r="AP12">
        <f t="shared" si="9"/>
        <v>-8.1475145700875942</v>
      </c>
      <c r="AQ12">
        <f t="shared" si="9"/>
        <v>-43.021837654925882</v>
      </c>
      <c r="AR12">
        <f t="shared" si="9"/>
        <v>-51.169352225013476</v>
      </c>
      <c r="AS12">
        <f t="shared" si="9"/>
        <v>-10.805162482322249</v>
      </c>
      <c r="AT12">
        <f t="shared" si="9"/>
        <v>13.9941839073847</v>
      </c>
      <c r="AU12">
        <f t="shared" si="9"/>
        <v>-47.98033079995102</v>
      </c>
      <c r="AW12">
        <v>9</v>
      </c>
      <c r="AX12">
        <f>IF(Z12&gt;0, (R12*SUMPRODUCT(K12:$K$98, X12:$X$98)-K12*$AZ$3)/Z12, 0)</f>
        <v>646.58391719419569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25</v>
      </c>
      <c r="R13">
        <f t="shared" si="0"/>
        <v>100000</v>
      </c>
      <c r="S13">
        <f t="shared" si="1"/>
        <v>682.86759063089994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584.3489111422366</v>
      </c>
      <c r="AC13">
        <f t="shared" si="2"/>
        <v>610.13519251162029</v>
      </c>
      <c r="AE13">
        <f t="shared" si="3"/>
        <v>0</v>
      </c>
      <c r="AF13">
        <f t="shared" si="4"/>
        <v>0</v>
      </c>
      <c r="AG13">
        <f t="shared" si="4"/>
        <v>-22.337243738127828</v>
      </c>
      <c r="AH13">
        <f t="shared" si="5"/>
        <v>-122.07538557887011</v>
      </c>
      <c r="AI13">
        <f t="shared" si="6"/>
        <v>-144.41262931699794</v>
      </c>
      <c r="AJ13">
        <f t="shared" si="7"/>
        <v>-25.786281369383687</v>
      </c>
      <c r="AK13">
        <f t="shared" si="22"/>
        <v>40.904423779956566</v>
      </c>
      <c r="AL13">
        <f t="shared" si="8"/>
        <v>-129.29448690642505</v>
      </c>
      <c r="AN13">
        <f t="shared" si="9"/>
        <v>0</v>
      </c>
      <c r="AO13">
        <f t="shared" si="9"/>
        <v>0</v>
      </c>
      <c r="AP13">
        <f t="shared" si="9"/>
        <v>-7.1919946628802753</v>
      </c>
      <c r="AQ13">
        <f t="shared" si="9"/>
        <v>-39.305007002885993</v>
      </c>
      <c r="AR13">
        <f t="shared" si="9"/>
        <v>-46.497001665766263</v>
      </c>
      <c r="AS13">
        <f t="shared" si="9"/>
        <v>-8.302492472138832</v>
      </c>
      <c r="AT13">
        <f t="shared" si="9"/>
        <v>13.170129715310049</v>
      </c>
      <c r="AU13">
        <f t="shared" si="9"/>
        <v>-41.629364422595046</v>
      </c>
      <c r="AW13">
        <v>10</v>
      </c>
      <c r="AX13">
        <f>IF(Z13&gt;0, (R13*SUMPRODUCT(K13:$K$98, X13:$X$98)-K13*$AZ$3)/Z13, 0)</f>
        <v>682.86759063089994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25</v>
      </c>
      <c r="R14">
        <f t="shared" si="0"/>
        <v>100000</v>
      </c>
      <c r="S14">
        <f t="shared" si="1"/>
        <v>715.79950791879446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610.13519251162029</v>
      </c>
      <c r="AC14">
        <f t="shared" si="2"/>
        <v>632.26600606615352</v>
      </c>
      <c r="AE14">
        <f t="shared" si="3"/>
        <v>0</v>
      </c>
      <c r="AF14">
        <f t="shared" si="4"/>
        <v>0</v>
      </c>
      <c r="AG14">
        <f t="shared" si="4"/>
        <v>-22.082510502992776</v>
      </c>
      <c r="AH14">
        <f t="shared" si="5"/>
        <v>-125.44319101510236</v>
      </c>
      <c r="AI14">
        <f t="shared" si="6"/>
        <v>-147.52570151809513</v>
      </c>
      <c r="AJ14">
        <f t="shared" si="7"/>
        <v>-22.130813554533233</v>
      </c>
      <c r="AK14">
        <f t="shared" si="22"/>
        <v>42.709463475813422</v>
      </c>
      <c r="AL14">
        <f t="shared" si="8"/>
        <v>-126.94705159681494</v>
      </c>
      <c r="AN14">
        <f t="shared" si="9"/>
        <v>0</v>
      </c>
      <c r="AO14">
        <f t="shared" si="9"/>
        <v>0</v>
      </c>
      <c r="AP14">
        <f t="shared" si="9"/>
        <v>-6.3481940881219847</v>
      </c>
      <c r="AQ14">
        <f t="shared" si="9"/>
        <v>-36.061919838747698</v>
      </c>
      <c r="AR14">
        <f t="shared" si="9"/>
        <v>-42.410113926869684</v>
      </c>
      <c r="AS14">
        <f t="shared" si="9"/>
        <v>-6.3620800611949209</v>
      </c>
      <c r="AT14">
        <f t="shared" si="9"/>
        <v>12.277950168178362</v>
      </c>
      <c r="AU14">
        <f t="shared" si="9"/>
        <v>-36.494243819886243</v>
      </c>
      <c r="AW14">
        <v>11</v>
      </c>
      <c r="AX14">
        <f>IF(Z14&gt;0, (R14*SUMPRODUCT(K14:$K$98, X14:$X$98)-K14*$AZ$3)/Z14, 0)</f>
        <v>715.79950791879446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25</v>
      </c>
      <c r="R15">
        <f t="shared" si="0"/>
        <v>100000</v>
      </c>
      <c r="S15">
        <f t="shared" si="1"/>
        <v>745.63138872997047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632.26600606615352</v>
      </c>
      <c r="AC15">
        <f t="shared" si="2"/>
        <v>651.05749743938713</v>
      </c>
      <c r="AE15">
        <f t="shared" si="3"/>
        <v>0</v>
      </c>
      <c r="AF15">
        <f t="shared" si="4"/>
        <v>0</v>
      </c>
      <c r="AG15">
        <f t="shared" si="4"/>
        <v>-21.829066857966158</v>
      </c>
      <c r="AH15">
        <f t="shared" si="5"/>
        <v>-130.47415998676476</v>
      </c>
      <c r="AI15">
        <f t="shared" si="6"/>
        <v>-152.30322684473091</v>
      </c>
      <c r="AJ15">
        <f t="shared" si="7"/>
        <v>-18.791491373233612</v>
      </c>
      <c r="AK15">
        <f t="shared" si="22"/>
        <v>44.258620424630749</v>
      </c>
      <c r="AL15">
        <f t="shared" si="8"/>
        <v>-126.83609779333378</v>
      </c>
      <c r="AN15">
        <f t="shared" si="9"/>
        <v>0</v>
      </c>
      <c r="AO15">
        <f t="shared" si="9"/>
        <v>0</v>
      </c>
      <c r="AP15">
        <f t="shared" si="9"/>
        <v>-5.6029777646795749</v>
      </c>
      <c r="AQ15">
        <f t="shared" si="9"/>
        <v>-33.489467141574401</v>
      </c>
      <c r="AR15">
        <f t="shared" si="9"/>
        <v>-39.092444906253981</v>
      </c>
      <c r="AS15">
        <f t="shared" si="9"/>
        <v>-4.8233077948072136</v>
      </c>
      <c r="AT15">
        <f t="shared" si="9"/>
        <v>11.36008551112679</v>
      </c>
      <c r="AU15">
        <f t="shared" si="9"/>
        <v>-32.555667189934404</v>
      </c>
      <c r="AW15">
        <v>12</v>
      </c>
      <c r="AX15">
        <f>IF(Z15&gt;0, (R15*SUMPRODUCT(K15:$K$98, X15:$X$98)-K15*$AZ$3)/Z15, 0)</f>
        <v>745.63138872997047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25</v>
      </c>
      <c r="R16">
        <f t="shared" si="0"/>
        <v>100000</v>
      </c>
      <c r="S16">
        <f t="shared" si="1"/>
        <v>772.29686818119649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651.05749743938713</v>
      </c>
      <c r="AC16">
        <f t="shared" si="2"/>
        <v>666.54429030851043</v>
      </c>
      <c r="AE16">
        <f t="shared" si="3"/>
        <v>0</v>
      </c>
      <c r="AF16">
        <f t="shared" si="4"/>
        <v>0</v>
      </c>
      <c r="AG16">
        <f t="shared" si="4"/>
        <v>-21.576686303230147</v>
      </c>
      <c r="AH16">
        <f t="shared" si="5"/>
        <v>-136.35954462538976</v>
      </c>
      <c r="AI16">
        <f t="shared" si="6"/>
        <v>-157.93623092861992</v>
      </c>
      <c r="AJ16">
        <f t="shared" si="7"/>
        <v>-15.486792869123292</v>
      </c>
      <c r="AK16">
        <f t="shared" si="22"/>
        <v>45.574024820757103</v>
      </c>
      <c r="AL16">
        <f t="shared" si="8"/>
        <v>-127.84899897698611</v>
      </c>
      <c r="AN16">
        <f t="shared" si="9"/>
        <v>0</v>
      </c>
      <c r="AO16">
        <f t="shared" si="9"/>
        <v>0</v>
      </c>
      <c r="AP16">
        <f t="shared" si="9"/>
        <v>-4.9448196092277685</v>
      </c>
      <c r="AQ16">
        <f t="shared" si="9"/>
        <v>-31.250088205993606</v>
      </c>
      <c r="AR16">
        <f t="shared" si="9"/>
        <v>-36.194907815221377</v>
      </c>
      <c r="AS16">
        <f t="shared" si="9"/>
        <v>-3.5491732134894725</v>
      </c>
      <c r="AT16">
        <f t="shared" si="9"/>
        <v>10.444390229252942</v>
      </c>
      <c r="AU16">
        <f t="shared" si="9"/>
        <v>-29.299690799457906</v>
      </c>
      <c r="AW16">
        <v>13</v>
      </c>
      <c r="AX16">
        <f>IF(Z16&gt;0, (R16*SUMPRODUCT(K16:$K$98, X16:$X$98)-K16*$AZ$3)/Z16, 0)</f>
        <v>772.29686818119649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25</v>
      </c>
      <c r="R17">
        <f t="shared" si="0"/>
        <v>100000</v>
      </c>
      <c r="S17">
        <f t="shared" si="1"/>
        <v>796.02766197134235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666.54429030851043</v>
      </c>
      <c r="AC17">
        <f t="shared" si="2"/>
        <v>679.02300568349688</v>
      </c>
      <c r="AE17">
        <f t="shared" si="3"/>
        <v>0</v>
      </c>
      <c r="AF17">
        <f t="shared" si="4"/>
        <v>0</v>
      </c>
      <c r="AG17">
        <f t="shared" si="4"/>
        <v>-21.325358342507649</v>
      </c>
      <c r="AH17">
        <f t="shared" si="5"/>
        <v>-142.24439076078997</v>
      </c>
      <c r="AI17">
        <f t="shared" si="6"/>
        <v>-163.56974910329762</v>
      </c>
      <c r="AJ17">
        <f t="shared" si="7"/>
        <v>-12.47871537498645</v>
      </c>
      <c r="AK17">
        <f t="shared" si="22"/>
        <v>46.658100321595732</v>
      </c>
      <c r="AL17">
        <f t="shared" si="8"/>
        <v>-129.39036415668835</v>
      </c>
      <c r="AN17">
        <f t="shared" si="9"/>
        <v>0</v>
      </c>
      <c r="AO17">
        <f t="shared" si="9"/>
        <v>0</v>
      </c>
      <c r="AP17">
        <f t="shared" si="9"/>
        <v>-4.3635908280109037</v>
      </c>
      <c r="AQ17">
        <f t="shared" si="9"/>
        <v>-29.106020583136161</v>
      </c>
      <c r="AR17">
        <f t="shared" si="9"/>
        <v>-33.469611411147064</v>
      </c>
      <c r="AS17">
        <f t="shared" si="9"/>
        <v>-2.5533924017169181</v>
      </c>
      <c r="AT17">
        <f t="shared" si="9"/>
        <v>9.5471717448189324</v>
      </c>
      <c r="AU17">
        <f t="shared" si="9"/>
        <v>-26.475832068045051</v>
      </c>
      <c r="AW17">
        <v>14</v>
      </c>
      <c r="AX17">
        <f>IF(Z17&gt;0, (R17*SUMPRODUCT(K17:$K$98, X17:$X$98)-K17*$AZ$3)/Z17, 0)</f>
        <v>796.02766197134235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25</v>
      </c>
      <c r="R18">
        <f t="shared" si="0"/>
        <v>100000</v>
      </c>
      <c r="S18">
        <f t="shared" si="1"/>
        <v>817.2718100232546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679.02300568349688</v>
      </c>
      <c r="AC18">
        <f t="shared" si="2"/>
        <v>688.96055972623572</v>
      </c>
      <c r="AE18">
        <f t="shared" si="3"/>
        <v>0</v>
      </c>
      <c r="AF18">
        <f t="shared" si="4"/>
        <v>0</v>
      </c>
      <c r="AG18">
        <f t="shared" si="4"/>
        <v>-21.075012966207414</v>
      </c>
      <c r="AH18">
        <f t="shared" si="5"/>
        <v>-148.36717150062859</v>
      </c>
      <c r="AI18">
        <f t="shared" si="6"/>
        <v>-169.44218446683601</v>
      </c>
      <c r="AJ18">
        <f t="shared" si="7"/>
        <v>-9.9375540427388387</v>
      </c>
      <c r="AK18">
        <f t="shared" si="22"/>
        <v>47.531610397844787</v>
      </c>
      <c r="AL18">
        <f t="shared" si="8"/>
        <v>-131.84812811173006</v>
      </c>
      <c r="AN18">
        <f t="shared" si="9"/>
        <v>0</v>
      </c>
      <c r="AO18">
        <f t="shared" si="9"/>
        <v>0</v>
      </c>
      <c r="AP18">
        <f t="shared" si="9"/>
        <v>-3.8503260750206176</v>
      </c>
      <c r="AQ18">
        <f t="shared" si="9"/>
        <v>-27.106127527509106</v>
      </c>
      <c r="AR18">
        <f t="shared" si="9"/>
        <v>-30.956453602529724</v>
      </c>
      <c r="AS18">
        <f t="shared" si="9"/>
        <v>-1.8155539697193148</v>
      </c>
      <c r="AT18">
        <f t="shared" si="9"/>
        <v>8.6838475115527824</v>
      </c>
      <c r="AU18">
        <f t="shared" si="9"/>
        <v>-24.088160060696257</v>
      </c>
      <c r="AW18">
        <v>15</v>
      </c>
      <c r="AX18">
        <f>IF(Z18&gt;0, (R18*SUMPRODUCT(K18:$K$98, X18:$X$98)-K18*$AZ$3)/Z18, 0)</f>
        <v>817.2718100232546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25</v>
      </c>
      <c r="R19">
        <f t="shared" si="0"/>
        <v>100000</v>
      </c>
      <c r="S19">
        <f t="shared" si="1"/>
        <v>836.37685253643542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688.96055972623572</v>
      </c>
      <c r="AC19">
        <f t="shared" si="2"/>
        <v>696.7147666861149</v>
      </c>
      <c r="AE19">
        <f t="shared" si="3"/>
        <v>0</v>
      </c>
      <c r="AF19">
        <f t="shared" si="4"/>
        <v>0</v>
      </c>
      <c r="AG19">
        <f t="shared" si="4"/>
        <v>-20.825384053050524</v>
      </c>
      <c r="AH19">
        <f t="shared" si="5"/>
        <v>-155.51513397925228</v>
      </c>
      <c r="AI19">
        <f t="shared" si="6"/>
        <v>-176.34051803230281</v>
      </c>
      <c r="AJ19">
        <f t="shared" si="7"/>
        <v>-7.7542069598791841</v>
      </c>
      <c r="AK19">
        <f t="shared" si="22"/>
        <v>48.227239180836506</v>
      </c>
      <c r="AL19">
        <f t="shared" si="8"/>
        <v>-135.86748581134549</v>
      </c>
      <c r="AN19">
        <f t="shared" si="9"/>
        <v>0</v>
      </c>
      <c r="AO19">
        <f t="shared" si="9"/>
        <v>0</v>
      </c>
      <c r="AP19">
        <f t="shared" si="9"/>
        <v>-3.3970712552530431</v>
      </c>
      <c r="AQ19">
        <f t="shared" si="9"/>
        <v>-25.367887096437887</v>
      </c>
      <c r="AR19">
        <f t="shared" si="9"/>
        <v>-28.764958351690929</v>
      </c>
      <c r="AS19">
        <f t="shared" si="9"/>
        <v>-1.2648791255703213</v>
      </c>
      <c r="AT19">
        <f t="shared" si="9"/>
        <v>7.866907401279585</v>
      </c>
      <c r="AU19">
        <f t="shared" si="9"/>
        <v>-22.162930075981667</v>
      </c>
      <c r="AW19">
        <v>16</v>
      </c>
      <c r="AX19">
        <f>IF(Z19&gt;0, (R19*SUMPRODUCT(K19:$K$98, X19:$X$98)-K19*$AZ$3)/Z19, 0)</f>
        <v>836.37685253643542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25</v>
      </c>
      <c r="R20">
        <f t="shared" si="0"/>
        <v>100000</v>
      </c>
      <c r="S20">
        <f t="shared" si="1"/>
        <v>853.48694145528123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696.7147666861149</v>
      </c>
      <c r="AC20">
        <f t="shared" si="2"/>
        <v>702.47217823913115</v>
      </c>
      <c r="AE20">
        <f t="shared" si="3"/>
        <v>0</v>
      </c>
      <c r="AF20">
        <f t="shared" si="4"/>
        <v>0</v>
      </c>
      <c r="AG20">
        <f t="shared" si="4"/>
        <v>-20.576535624591553</v>
      </c>
      <c r="AH20">
        <f t="shared" si="5"/>
        <v>-162.37835171386615</v>
      </c>
      <c r="AI20">
        <f t="shared" si="6"/>
        <v>-182.9548873384577</v>
      </c>
      <c r="AJ20">
        <f t="shared" si="7"/>
        <v>-5.7574115530162544</v>
      </c>
      <c r="AK20">
        <f t="shared" si="22"/>
        <v>48.770033668028049</v>
      </c>
      <c r="AL20">
        <f t="shared" si="8"/>
        <v>-139.9422652234459</v>
      </c>
      <c r="AN20">
        <f t="shared" si="9"/>
        <v>0</v>
      </c>
      <c r="AO20">
        <f t="shared" si="9"/>
        <v>0</v>
      </c>
      <c r="AP20">
        <f t="shared" si="9"/>
        <v>-2.9968559696926675</v>
      </c>
      <c r="AQ20">
        <f t="shared" si="9"/>
        <v>-23.649488016873828</v>
      </c>
      <c r="AR20">
        <f t="shared" si="9"/>
        <v>-26.646343986566496</v>
      </c>
      <c r="AS20">
        <f t="shared" si="9"/>
        <v>-0.83853441110919713</v>
      </c>
      <c r="AT20">
        <f t="shared" si="9"/>
        <v>7.1030794107763455</v>
      </c>
      <c r="AU20">
        <f t="shared" si="9"/>
        <v>-20.381798986899348</v>
      </c>
      <c r="AW20">
        <v>17</v>
      </c>
      <c r="AX20">
        <f>IF(Z20&gt;0, (R20*SUMPRODUCT(K20:$K$98, X20:$X$98)-K20*$AZ$3)/Z20, 0)</f>
        <v>853.48694145528123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25</v>
      </c>
      <c r="R21">
        <f t="shared" si="0"/>
        <v>100000</v>
      </c>
      <c r="S21">
        <f t="shared" si="1"/>
        <v>869.00612937010862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702.47217823913115</v>
      </c>
      <c r="AC21">
        <f t="shared" si="2"/>
        <v>706.61313544498398</v>
      </c>
      <c r="AE21">
        <f t="shared" si="3"/>
        <v>0</v>
      </c>
      <c r="AF21">
        <f t="shared" si="4"/>
        <v>0</v>
      </c>
      <c r="AG21">
        <f t="shared" si="4"/>
        <v>-20.32819768363332</v>
      </c>
      <c r="AH21">
        <f t="shared" si="5"/>
        <v>-170.29033884926721</v>
      </c>
      <c r="AI21">
        <f t="shared" si="6"/>
        <v>-190.61853653290052</v>
      </c>
      <c r="AJ21">
        <f t="shared" si="7"/>
        <v>-4.1409572058528283</v>
      </c>
      <c r="AK21">
        <f t="shared" si="22"/>
        <v>49.173052476739187</v>
      </c>
      <c r="AL21">
        <f t="shared" si="8"/>
        <v>-145.58644126201415</v>
      </c>
      <c r="AN21">
        <f t="shared" si="9"/>
        <v>0</v>
      </c>
      <c r="AO21">
        <f t="shared" si="9"/>
        <v>0</v>
      </c>
      <c r="AP21">
        <f t="shared" si="9"/>
        <v>-2.6434704946014054</v>
      </c>
      <c r="AQ21">
        <f t="shared" si="9"/>
        <v>-22.144485864880437</v>
      </c>
      <c r="AR21">
        <f t="shared" si="9"/>
        <v>-24.787956359481843</v>
      </c>
      <c r="AS21">
        <f t="shared" si="9"/>
        <v>-0.53848837774203151</v>
      </c>
      <c r="AT21">
        <f t="shared" si="9"/>
        <v>6.3944435888874898</v>
      </c>
      <c r="AU21">
        <f t="shared" si="9"/>
        <v>-18.932001148336383</v>
      </c>
      <c r="AW21">
        <v>18</v>
      </c>
      <c r="AX21">
        <f>IF(Z21&gt;0, (R21*SUMPRODUCT(K21:$K$98, X21:$X$98)-K21*$AZ$3)/Z21, 0)</f>
        <v>869.00612937010862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25</v>
      </c>
      <c r="R22">
        <f t="shared" si="0"/>
        <v>100000</v>
      </c>
      <c r="S22">
        <f t="shared" si="1"/>
        <v>883.05952093259179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706.61313544498398</v>
      </c>
      <c r="AC22">
        <f t="shared" si="2"/>
        <v>709.28154710039519</v>
      </c>
      <c r="AE22">
        <f t="shared" si="3"/>
        <v>0</v>
      </c>
      <c r="AF22">
        <f t="shared" si="4"/>
        <v>0</v>
      </c>
      <c r="AG22">
        <f t="shared" si="4"/>
        <v>-20.080230445602602</v>
      </c>
      <c r="AH22">
        <f t="shared" si="5"/>
        <v>-178.74104477753446</v>
      </c>
      <c r="AI22">
        <f t="shared" si="6"/>
        <v>-198.82127522313706</v>
      </c>
      <c r="AJ22">
        <f t="shared" si="7"/>
        <v>-2.6684116554112052</v>
      </c>
      <c r="AK22">
        <f t="shared" si="22"/>
        <v>49.46291948114888</v>
      </c>
      <c r="AL22">
        <f t="shared" si="8"/>
        <v>-152.0267673973994</v>
      </c>
      <c r="AN22">
        <f t="shared" si="9"/>
        <v>0</v>
      </c>
      <c r="AO22">
        <f t="shared" si="9"/>
        <v>0</v>
      </c>
      <c r="AP22">
        <f t="shared" si="9"/>
        <v>-2.331450836254815</v>
      </c>
      <c r="AQ22">
        <f t="shared" si="9"/>
        <v>-20.753046607136991</v>
      </c>
      <c r="AR22">
        <f t="shared" si="9"/>
        <v>-23.084497443391808</v>
      </c>
      <c r="AS22">
        <f t="shared" si="9"/>
        <v>-0.30982067672649416</v>
      </c>
      <c r="AT22">
        <f t="shared" si="9"/>
        <v>5.7429801565441343</v>
      </c>
      <c r="AU22">
        <f t="shared" si="9"/>
        <v>-17.651337963574168</v>
      </c>
      <c r="AW22">
        <v>19</v>
      </c>
      <c r="AX22">
        <f>IF(Z22&gt;0, (R22*SUMPRODUCT(K22:$K$98, X22:$X$98)-K22*$AZ$3)/Z22, 0)</f>
        <v>883.05952093259179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25</v>
      </c>
      <c r="R23">
        <f t="shared" si="0"/>
        <v>100000</v>
      </c>
      <c r="S23">
        <f t="shared" si="1"/>
        <v>895.85798707350341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709.28154710039519</v>
      </c>
      <c r="AC23">
        <f t="shared" si="2"/>
        <v>710.68287327923292</v>
      </c>
      <c r="AE23">
        <f t="shared" si="3"/>
        <v>0</v>
      </c>
      <c r="AF23">
        <f t="shared" si="4"/>
        <v>0</v>
      </c>
      <c r="AG23">
        <f t="shared" si="4"/>
        <v>-19.832464618661785</v>
      </c>
      <c r="AH23">
        <f t="shared" si="5"/>
        <v>-187.85408993917076</v>
      </c>
      <c r="AI23">
        <f t="shared" si="6"/>
        <v>-207.68655455783255</v>
      </c>
      <c r="AJ23">
        <f t="shared" si="7"/>
        <v>-1.4013261788377349</v>
      </c>
      <c r="AK23">
        <f t="shared" si="22"/>
        <v>49.649708297027665</v>
      </c>
      <c r="AL23">
        <f t="shared" si="8"/>
        <v>-159.43817243964261</v>
      </c>
      <c r="AN23">
        <f t="shared" si="9"/>
        <v>0</v>
      </c>
      <c r="AO23">
        <f t="shared" si="9"/>
        <v>0</v>
      </c>
      <c r="AP23">
        <f t="shared" si="9"/>
        <v>-2.0559674505938741</v>
      </c>
      <c r="AQ23">
        <f t="shared" si="9"/>
        <v>-19.474225811170513</v>
      </c>
      <c r="AR23">
        <f t="shared" si="9"/>
        <v>-21.530193261764385</v>
      </c>
      <c r="AS23">
        <f t="shared" si="9"/>
        <v>-0.1452709517829901</v>
      </c>
      <c r="AT23">
        <f t="shared" si="9"/>
        <v>5.1470246463526692</v>
      </c>
      <c r="AU23">
        <f t="shared" si="9"/>
        <v>-16.528439567194706</v>
      </c>
      <c r="AW23">
        <v>20</v>
      </c>
      <c r="AX23">
        <f>IF(Z23&gt;0, (R23*SUMPRODUCT(K23:$K$98, X23:$X$98)-K23*$AZ$3)/Z23, 0)</f>
        <v>895.85798707350341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25</v>
      </c>
      <c r="R24">
        <f t="shared" si="0"/>
        <v>100000</v>
      </c>
      <c r="S24">
        <f t="shared" si="1"/>
        <v>907.57809138752953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710.68287327923292</v>
      </c>
      <c r="AC24">
        <f t="shared" si="2"/>
        <v>710.98933745553995</v>
      </c>
      <c r="AE24">
        <f t="shared" si="3"/>
        <v>0</v>
      </c>
      <c r="AF24">
        <f t="shared" si="4"/>
        <v>0</v>
      </c>
      <c r="AG24">
        <f t="shared" si="4"/>
        <v>-19.584797831792098</v>
      </c>
      <c r="AH24">
        <f t="shared" si="5"/>
        <v>-197.36856273228142</v>
      </c>
      <c r="AI24">
        <f t="shared" si="6"/>
        <v>-216.95336056407351</v>
      </c>
      <c r="AJ24">
        <f t="shared" si="7"/>
        <v>-0.30646417630703127</v>
      </c>
      <c r="AK24">
        <f t="shared" si="22"/>
        <v>49.747801129546311</v>
      </c>
      <c r="AL24">
        <f t="shared" si="8"/>
        <v>-167.51202361083423</v>
      </c>
      <c r="AN24">
        <f t="shared" si="9"/>
        <v>0</v>
      </c>
      <c r="AO24">
        <f t="shared" si="9"/>
        <v>0</v>
      </c>
      <c r="AP24">
        <f t="shared" si="9"/>
        <v>-1.8127612821260406</v>
      </c>
      <c r="AQ24">
        <f t="shared" si="9"/>
        <v>-18.268357524179031</v>
      </c>
      <c r="AR24">
        <f t="shared" si="9"/>
        <v>-20.081118806305071</v>
      </c>
      <c r="AS24">
        <f t="shared" si="9"/>
        <v>-2.8366205152560407E-2</v>
      </c>
      <c r="AT24">
        <f t="shared" si="9"/>
        <v>4.6046371544441769</v>
      </c>
      <c r="AU24">
        <f t="shared" si="9"/>
        <v>-15.504847857013454</v>
      </c>
      <c r="AW24">
        <v>21</v>
      </c>
      <c r="AX24">
        <f>IF(Z24&gt;0, (R24*SUMPRODUCT(K24:$K$98, X24:$X$98)-K24*$AZ$3)/Z24, 0)</f>
        <v>907.57809138752953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25</v>
      </c>
      <c r="R25">
        <f t="shared" si="0"/>
        <v>100000</v>
      </c>
      <c r="S25">
        <f t="shared" si="1"/>
        <v>918.43399637718869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710.98933745553995</v>
      </c>
      <c r="AC25">
        <f t="shared" si="2"/>
        <v>710.38231027732274</v>
      </c>
      <c r="AE25">
        <f t="shared" si="3"/>
        <v>0</v>
      </c>
      <c r="AF25">
        <f t="shared" si="4"/>
        <v>0</v>
      </c>
      <c r="AG25">
        <f t="shared" si="4"/>
        <v>-19.336781768735239</v>
      </c>
      <c r="AH25">
        <f t="shared" si="5"/>
        <v>-208.67233895575242</v>
      </c>
      <c r="AI25">
        <f t="shared" si="6"/>
        <v>-228.00912072448767</v>
      </c>
      <c r="AJ25">
        <f t="shared" si="7"/>
        <v>0.60702717821720853</v>
      </c>
      <c r="AK25">
        <f t="shared" si="22"/>
        <v>49.769253621887799</v>
      </c>
      <c r="AL25">
        <f t="shared" si="8"/>
        <v>-177.63283992438267</v>
      </c>
      <c r="AN25">
        <f t="shared" si="9"/>
        <v>0</v>
      </c>
      <c r="AO25">
        <f t="shared" si="9"/>
        <v>0</v>
      </c>
      <c r="AP25">
        <f t="shared" si="9"/>
        <v>-1.5980401889636582</v>
      </c>
      <c r="AQ25">
        <f t="shared" si="9"/>
        <v>-17.245205948153501</v>
      </c>
      <c r="AR25">
        <f t="shared" si="9"/>
        <v>-18.843246137117159</v>
      </c>
      <c r="AS25">
        <f t="shared" si="9"/>
        <v>5.0166249905800764E-2</v>
      </c>
      <c r="AT25">
        <f t="shared" si="9"/>
        <v>4.113056061432907</v>
      </c>
      <c r="AU25">
        <f t="shared" si="9"/>
        <v>-14.680023825778452</v>
      </c>
      <c r="AW25">
        <v>22</v>
      </c>
      <c r="AX25">
        <f>IF(Z25&gt;0, (R25*SUMPRODUCT(K25:$K$98, X25:$X$98)-K25*$AZ$3)/Z25, 0)</f>
        <v>918.43399637718869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25</v>
      </c>
      <c r="R26">
        <f t="shared" si="0"/>
        <v>100000</v>
      </c>
      <c r="S26">
        <f t="shared" si="1"/>
        <v>928.47037962321156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710.38231027732274</v>
      </c>
      <c r="AC26">
        <f t="shared" si="2"/>
        <v>708.90614928092123</v>
      </c>
      <c r="AE26">
        <f t="shared" si="3"/>
        <v>0</v>
      </c>
      <c r="AF26">
        <f t="shared" si="4"/>
        <v>0</v>
      </c>
      <c r="AG26">
        <f t="shared" si="4"/>
        <v>-19.088011982908032</v>
      </c>
      <c r="AH26">
        <f t="shared" si="5"/>
        <v>-221.60787255942992</v>
      </c>
      <c r="AI26">
        <f t="shared" si="6"/>
        <v>-240.69588454233795</v>
      </c>
      <c r="AJ26">
        <f t="shared" si="7"/>
        <v>1.4761609964015179</v>
      </c>
      <c r="AK26">
        <f t="shared" si="22"/>
        <v>49.7267617194126</v>
      </c>
      <c r="AL26">
        <f t="shared" si="8"/>
        <v>-189.49296182652384</v>
      </c>
      <c r="AN26">
        <f t="shared" si="9"/>
        <v>0</v>
      </c>
      <c r="AO26">
        <f t="shared" si="9"/>
        <v>0</v>
      </c>
      <c r="AP26">
        <f t="shared" si="9"/>
        <v>-1.4084653833431253</v>
      </c>
      <c r="AQ26">
        <f t="shared" si="9"/>
        <v>-16.351991891861744</v>
      </c>
      <c r="AR26">
        <f t="shared" si="9"/>
        <v>-17.760457275204867</v>
      </c>
      <c r="AS26">
        <f t="shared" si="9"/>
        <v>0.10892290226633033</v>
      </c>
      <c r="AT26">
        <f t="shared" si="9"/>
        <v>3.6692360928031262</v>
      </c>
      <c r="AU26">
        <f t="shared" si="9"/>
        <v>-13.982298280135412</v>
      </c>
      <c r="AW26">
        <v>23</v>
      </c>
      <c r="AX26">
        <f>IF(Z26&gt;0, (R26*SUMPRODUCT(K26:$K$98, X26:$X$98)-K26*$AZ$3)/Z26, 0)</f>
        <v>928.47037962321156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25</v>
      </c>
      <c r="R27">
        <f t="shared" si="0"/>
        <v>100000</v>
      </c>
      <c r="S27">
        <f t="shared" si="1"/>
        <v>939.07959295789669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708.90614928092123</v>
      </c>
      <c r="AC27">
        <f t="shared" si="2"/>
        <v>706.6336618102664</v>
      </c>
      <c r="AE27">
        <f t="shared" si="3"/>
        <v>0</v>
      </c>
      <c r="AF27">
        <f t="shared" si="4"/>
        <v>0</v>
      </c>
      <c r="AG27">
        <f t="shared" si="4"/>
        <v>-18.811868214080871</v>
      </c>
      <c r="AH27">
        <f t="shared" si="5"/>
        <v>-341.05459599232171</v>
      </c>
      <c r="AI27">
        <f t="shared" si="6"/>
        <v>-359.86646420640255</v>
      </c>
      <c r="AJ27">
        <f t="shared" si="7"/>
        <v>2.2724874706548235</v>
      </c>
      <c r="AK27">
        <f t="shared" si="22"/>
        <v>49.62343044966449</v>
      </c>
      <c r="AL27">
        <f t="shared" si="8"/>
        <v>-307.97054628608322</v>
      </c>
      <c r="AN27">
        <f t="shared" si="9"/>
        <v>0</v>
      </c>
      <c r="AO27">
        <f t="shared" si="9"/>
        <v>0</v>
      </c>
      <c r="AP27">
        <f t="shared" si="9"/>
        <v>-1.2393654456707726</v>
      </c>
      <c r="AQ27">
        <f t="shared" si="9"/>
        <v>-22.469394137244723</v>
      </c>
      <c r="AR27">
        <f t="shared" si="9"/>
        <v>-23.708759582915494</v>
      </c>
      <c r="AS27">
        <f t="shared" si="9"/>
        <v>0.14971625437718233</v>
      </c>
      <c r="AT27">
        <f t="shared" si="9"/>
        <v>3.2692959728968591</v>
      </c>
      <c r="AU27">
        <f t="shared" si="9"/>
        <v>-20.289747355641452</v>
      </c>
      <c r="AW27">
        <v>24</v>
      </c>
      <c r="AX27">
        <f>IF(Z27&gt;0, (R27*SUMPRODUCT(K27:$K$98, X27:$X$98)-K27*$AZ$3)/Z27, 0)</f>
        <v>939.07959295789669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25</v>
      </c>
      <c r="R28">
        <f t="shared" si="0"/>
        <v>100000</v>
      </c>
      <c r="S28">
        <f t="shared" si="1"/>
        <v>941.19648435188287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706.6336618102664</v>
      </c>
      <c r="AC28">
        <f t="shared" si="2"/>
        <v>696.735253763385</v>
      </c>
      <c r="AE28">
        <f t="shared" si="3"/>
        <v>0</v>
      </c>
      <c r="AF28">
        <f t="shared" si="4"/>
        <v>0</v>
      </c>
      <c r="AG28">
        <f t="shared" si="4"/>
        <v>-18.506636641422531</v>
      </c>
      <c r="AH28">
        <f t="shared" si="5"/>
        <v>-468.45156207011183</v>
      </c>
      <c r="AI28">
        <f t="shared" si="6"/>
        <v>-486.95819871153435</v>
      </c>
      <c r="AJ28">
        <f t="shared" si="7"/>
        <v>9.8984080468814</v>
      </c>
      <c r="AK28">
        <f t="shared" si="22"/>
        <v>49.464356326718651</v>
      </c>
      <c r="AL28">
        <f t="shared" si="8"/>
        <v>-427.59543433793431</v>
      </c>
      <c r="AN28">
        <f t="shared" si="9"/>
        <v>0</v>
      </c>
      <c r="AO28">
        <f t="shared" si="9"/>
        <v>0</v>
      </c>
      <c r="AP28">
        <f t="shared" si="9"/>
        <v>-1.0886215604095675</v>
      </c>
      <c r="AQ28">
        <f t="shared" si="9"/>
        <v>-27.555869840532267</v>
      </c>
      <c r="AR28">
        <f t="shared" si="9"/>
        <v>-28.644491400941835</v>
      </c>
      <c r="AS28">
        <f t="shared" si="9"/>
        <v>0.58225709092099898</v>
      </c>
      <c r="AT28">
        <f t="shared" si="9"/>
        <v>2.9096569956164786</v>
      </c>
      <c r="AU28">
        <f t="shared" si="9"/>
        <v>-25.152577314404358</v>
      </c>
      <c r="AW28">
        <v>25</v>
      </c>
      <c r="AX28">
        <f>IF(Z28&gt;0, (R28*SUMPRODUCT(K28:$K$98, X28:$X$98)-K28*$AZ$3)/Z28, 0)</f>
        <v>941.19648435188287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25</v>
      </c>
      <c r="R29">
        <f t="shared" si="0"/>
        <v>100000</v>
      </c>
      <c r="S29">
        <f t="shared" si="1"/>
        <v>936.09018120169571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696.735253763385</v>
      </c>
      <c r="AC29">
        <f t="shared" si="2"/>
        <v>680.40347864639148</v>
      </c>
      <c r="AE29">
        <f t="shared" si="3"/>
        <v>0</v>
      </c>
      <c r="AF29">
        <f t="shared" si="4"/>
        <v>0</v>
      </c>
      <c r="AG29">
        <f t="shared" si="4"/>
        <v>-18.171419065974252</v>
      </c>
      <c r="AH29">
        <f t="shared" si="5"/>
        <v>-600.60483613621989</v>
      </c>
      <c r="AI29">
        <f t="shared" si="6"/>
        <v>-618.77625520219419</v>
      </c>
      <c r="AJ29">
        <f t="shared" si="7"/>
        <v>16.331775116993526</v>
      </c>
      <c r="AK29">
        <f t="shared" si="22"/>
        <v>48.771467763436952</v>
      </c>
      <c r="AL29">
        <f t="shared" si="8"/>
        <v>-553.67301232176374</v>
      </c>
      <c r="AN29">
        <f t="shared" si="9"/>
        <v>0</v>
      </c>
      <c r="AO29">
        <f t="shared" si="9"/>
        <v>0</v>
      </c>
      <c r="AP29">
        <f t="shared" si="9"/>
        <v>-0.95437763768506245</v>
      </c>
      <c r="AQ29">
        <f t="shared" si="9"/>
        <v>-31.544252136434757</v>
      </c>
      <c r="AR29">
        <f t="shared" si="9"/>
        <v>-32.49862977411982</v>
      </c>
      <c r="AS29">
        <f t="shared" si="9"/>
        <v>0.85775804843694492</v>
      </c>
      <c r="AT29">
        <f t="shared" si="9"/>
        <v>2.5615169636178643</v>
      </c>
      <c r="AU29">
        <f t="shared" si="9"/>
        <v>-29.079354762065016</v>
      </c>
      <c r="AW29">
        <v>26</v>
      </c>
      <c r="AX29">
        <f>IF(Z29&gt;0, (R29*SUMPRODUCT(K29:$K$98, X29:$X$98)-K29*$AZ$3)/Z29, 0)</f>
        <v>936.09018120169571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25</v>
      </c>
      <c r="R30">
        <f t="shared" si="0"/>
        <v>100000</v>
      </c>
      <c r="S30">
        <f t="shared" si="1"/>
        <v>925.24950046012009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680.40347864639148</v>
      </c>
      <c r="AC30">
        <f t="shared" si="2"/>
        <v>658.88073965597357</v>
      </c>
      <c r="AE30">
        <f t="shared" si="3"/>
        <v>0</v>
      </c>
      <c r="AF30">
        <f t="shared" si="4"/>
        <v>0</v>
      </c>
      <c r="AG30">
        <f t="shared" si="4"/>
        <v>-17.802785608863253</v>
      </c>
      <c r="AH30">
        <f t="shared" si="5"/>
        <v>-747.67706580502954</v>
      </c>
      <c r="AI30">
        <f t="shared" si="6"/>
        <v>-765.47985141389279</v>
      </c>
      <c r="AJ30">
        <f t="shared" si="7"/>
        <v>21.522738990417906</v>
      </c>
      <c r="AK30">
        <f t="shared" si="22"/>
        <v>47.628243505247411</v>
      </c>
      <c r="AL30">
        <f t="shared" si="8"/>
        <v>-696.3288689182275</v>
      </c>
      <c r="AN30">
        <f t="shared" si="9"/>
        <v>0</v>
      </c>
      <c r="AO30">
        <f t="shared" si="9"/>
        <v>0</v>
      </c>
      <c r="AP30">
        <f t="shared" si="9"/>
        <v>-0.83483634833722298</v>
      </c>
      <c r="AQ30">
        <f t="shared" si="9"/>
        <v>-35.061254180435881</v>
      </c>
      <c r="AR30">
        <f t="shared" si="9"/>
        <v>-35.896090528773101</v>
      </c>
      <c r="AS30">
        <f t="shared" si="9"/>
        <v>1.009278279239074</v>
      </c>
      <c r="AT30">
        <f t="shared" si="9"/>
        <v>2.2334588394886414</v>
      </c>
      <c r="AU30">
        <f t="shared" si="9"/>
        <v>-32.653353410045391</v>
      </c>
      <c r="AW30">
        <v>27</v>
      </c>
      <c r="AX30">
        <f>IF(Z30&gt;0, (R30*SUMPRODUCT(K30:$K$98, X30:$X$98)-K30*$AZ$3)/Z30, 0)</f>
        <v>925.24950046012009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25</v>
      </c>
      <c r="R31">
        <f t="shared" si="0"/>
        <v>100000</v>
      </c>
      <c r="S31">
        <f t="shared" si="1"/>
        <v>909.27399979828203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658.88073965597357</v>
      </c>
      <c r="AC31">
        <f t="shared" si="2"/>
        <v>632.76726507019544</v>
      </c>
      <c r="AE31">
        <f t="shared" si="3"/>
        <v>0</v>
      </c>
      <c r="AF31">
        <f t="shared" si="4"/>
        <v>0</v>
      </c>
      <c r="AG31">
        <f t="shared" si="4"/>
        <v>-17.397595917472945</v>
      </c>
      <c r="AH31">
        <f t="shared" si="5"/>
        <v>-908.64734120670676</v>
      </c>
      <c r="AI31">
        <f t="shared" si="6"/>
        <v>-926.04493712417968</v>
      </c>
      <c r="AJ31">
        <f t="shared" si="7"/>
        <v>26.113474585778135</v>
      </c>
      <c r="AK31">
        <f t="shared" si="22"/>
        <v>46.121651775918153</v>
      </c>
      <c r="AL31">
        <f t="shared" si="8"/>
        <v>-853.80981076248338</v>
      </c>
      <c r="AN31">
        <f t="shared" si="9"/>
        <v>0</v>
      </c>
      <c r="AO31">
        <f t="shared" si="9"/>
        <v>0</v>
      </c>
      <c r="AP31">
        <f t="shared" si="9"/>
        <v>-0.72842460106549756</v>
      </c>
      <c r="AQ31">
        <f t="shared" si="9"/>
        <v>-38.044398787476879</v>
      </c>
      <c r="AR31">
        <f t="shared" si="9"/>
        <v>-38.772823388542371</v>
      </c>
      <c r="AS31">
        <f t="shared" si="9"/>
        <v>1.0933520583999405</v>
      </c>
      <c r="AT31">
        <f t="shared" si="9"/>
        <v>1.9310797856624158</v>
      </c>
      <c r="AU31">
        <f t="shared" si="9"/>
        <v>-35.748391544480015</v>
      </c>
      <c r="AW31">
        <v>28</v>
      </c>
      <c r="AX31">
        <f>IF(Z31&gt;0, (R31*SUMPRODUCT(K31:$K$98, X31:$X$98)-K31*$AZ$3)/Z31, 0)</f>
        <v>909.27399979828203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25</v>
      </c>
      <c r="R32">
        <f t="shared" si="0"/>
        <v>100000</v>
      </c>
      <c r="S32">
        <f t="shared" si="1"/>
        <v>888.74690186110877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632.76726507019544</v>
      </c>
      <c r="AC32">
        <f t="shared" si="2"/>
        <v>602.71195520652009</v>
      </c>
      <c r="AE32">
        <f t="shared" si="3"/>
        <v>0</v>
      </c>
      <c r="AF32">
        <f t="shared" si="4"/>
        <v>0</v>
      </c>
      <c r="AG32">
        <f t="shared" si="4"/>
        <v>-16.953981891368393</v>
      </c>
      <c r="AH32">
        <f t="shared" si="5"/>
        <v>-1078.5522677192787</v>
      </c>
      <c r="AI32">
        <f t="shared" si="6"/>
        <v>-1095.506249610647</v>
      </c>
      <c r="AJ32">
        <f t="shared" si="7"/>
        <v>30.055309863675348</v>
      </c>
      <c r="AK32">
        <f t="shared" si="22"/>
        <v>44.293708554913685</v>
      </c>
      <c r="AL32">
        <f t="shared" si="8"/>
        <v>-1021.157231192058</v>
      </c>
      <c r="AN32">
        <f t="shared" si="9"/>
        <v>0</v>
      </c>
      <c r="AO32">
        <f t="shared" si="9"/>
        <v>0</v>
      </c>
      <c r="AP32">
        <f t="shared" si="9"/>
        <v>-0.63379536307536732</v>
      </c>
      <c r="AQ32">
        <f t="shared" si="9"/>
        <v>-40.319815751538925</v>
      </c>
      <c r="AR32">
        <f t="shared" si="9"/>
        <v>-40.95361111461429</v>
      </c>
      <c r="AS32">
        <f t="shared" si="9"/>
        <v>1.1235659061951084</v>
      </c>
      <c r="AT32">
        <f t="shared" si="9"/>
        <v>1.6558438764057319</v>
      </c>
      <c r="AU32">
        <f t="shared" si="9"/>
        <v>-38.174201332013453</v>
      </c>
      <c r="AW32">
        <v>29</v>
      </c>
      <c r="AX32">
        <f>IF(Z32&gt;0, (R32*SUMPRODUCT(K32:$K$98, X32:$X$98)-K32*$AZ$3)/Z32, 0)</f>
        <v>888.74690186110877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25</v>
      </c>
      <c r="R33">
        <f t="shared" si="0"/>
        <v>100000</v>
      </c>
      <c r="S33">
        <f t="shared" si="1"/>
        <v>864.54415911606611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602.71195520652009</v>
      </c>
      <c r="AC33">
        <f t="shared" si="2"/>
        <v>569.52525456551837</v>
      </c>
      <c r="AE33">
        <f t="shared" si="3"/>
        <v>0</v>
      </c>
      <c r="AF33">
        <f t="shared" si="4"/>
        <v>0</v>
      </c>
      <c r="AG33">
        <f t="shared" si="4"/>
        <v>-16.468946338953259</v>
      </c>
      <c r="AH33">
        <f t="shared" si="5"/>
        <v>-1261.9829340058093</v>
      </c>
      <c r="AI33">
        <f t="shared" si="6"/>
        <v>-1278.4518803447625</v>
      </c>
      <c r="AJ33">
        <f t="shared" si="7"/>
        <v>33.186700641001721</v>
      </c>
      <c r="AK33">
        <f t="shared" si="22"/>
        <v>42.18983686445641</v>
      </c>
      <c r="AL33">
        <f t="shared" si="8"/>
        <v>-1203.0753428393043</v>
      </c>
      <c r="AN33">
        <f t="shared" si="9"/>
        <v>0</v>
      </c>
      <c r="AO33">
        <f t="shared" si="9"/>
        <v>0</v>
      </c>
      <c r="AP33">
        <f t="shared" si="9"/>
        <v>-0.54969923728401238</v>
      </c>
      <c r="AQ33">
        <f t="shared" si="9"/>
        <v>-42.122370308999663</v>
      </c>
      <c r="AR33">
        <f t="shared" si="9"/>
        <v>-42.672069546283673</v>
      </c>
      <c r="AS33">
        <f t="shared" si="9"/>
        <v>1.1077031678209335</v>
      </c>
      <c r="AT33">
        <f t="shared" si="9"/>
        <v>1.4082091633679237</v>
      </c>
      <c r="AU33">
        <f t="shared" si="9"/>
        <v>-40.156157215094815</v>
      </c>
      <c r="AW33">
        <v>30</v>
      </c>
      <c r="AX33">
        <f>IF(Z33&gt;0, (R33*SUMPRODUCT(K33:$K$98, X33:$X$98)-K33*$AZ$3)/Z33, 0)</f>
        <v>864.54415911606611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25</v>
      </c>
      <c r="R34">
        <f t="shared" si="0"/>
        <v>100000</v>
      </c>
      <c r="S34">
        <f t="shared" si="1"/>
        <v>837.17067123353866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569.52525456551837</v>
      </c>
      <c r="AC34">
        <f t="shared" si="2"/>
        <v>533.77173703378389</v>
      </c>
      <c r="AE34">
        <f t="shared" si="3"/>
        <v>0</v>
      </c>
      <c r="AF34">
        <f t="shared" si="4"/>
        <v>0</v>
      </c>
      <c r="AG34">
        <f t="shared" si="4"/>
        <v>-15.939752650654013</v>
      </c>
      <c r="AH34">
        <f t="shared" si="5"/>
        <v>-1458.0168996388459</v>
      </c>
      <c r="AI34">
        <f t="shared" si="6"/>
        <v>-1473.9566522895</v>
      </c>
      <c r="AJ34">
        <f t="shared" si="7"/>
        <v>35.753517531734474</v>
      </c>
      <c r="AK34">
        <f t="shared" si="22"/>
        <v>39.866767819586286</v>
      </c>
      <c r="AL34">
        <f t="shared" si="8"/>
        <v>-1398.336366938179</v>
      </c>
      <c r="AN34">
        <f t="shared" si="9"/>
        <v>0</v>
      </c>
      <c r="AO34">
        <f t="shared" si="9"/>
        <v>0</v>
      </c>
      <c r="AP34">
        <f t="shared" si="9"/>
        <v>-0.47503200949841773</v>
      </c>
      <c r="AQ34">
        <f t="shared" si="9"/>
        <v>-43.451408117658339</v>
      </c>
      <c r="AR34">
        <f t="shared" si="9"/>
        <v>-43.926440127156759</v>
      </c>
      <c r="AS34">
        <f t="shared" si="9"/>
        <v>1.0655162380477639</v>
      </c>
      <c r="AT34">
        <f t="shared" si="9"/>
        <v>1.1880981621611233</v>
      </c>
      <c r="AU34">
        <f t="shared" ref="AU34:AU97" si="23">AL34*$K34</f>
        <v>-41.672825726947863</v>
      </c>
      <c r="AW34">
        <v>31</v>
      </c>
      <c r="AX34">
        <f>IF(Z34&gt;0, (R34*SUMPRODUCT(K34:$K$98, X34:$X$98)-K34*$AZ$3)/Z34, 0)</f>
        <v>837.17067123353866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25</v>
      </c>
      <c r="R35">
        <f t="shared" si="0"/>
        <v>100000</v>
      </c>
      <c r="S35">
        <f t="shared" si="1"/>
        <v>806.83080080222749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533.77173703378389</v>
      </c>
      <c r="AC35">
        <f t="shared" si="2"/>
        <v>496.00680461011245</v>
      </c>
      <c r="AE35">
        <f t="shared" si="3"/>
        <v>0</v>
      </c>
      <c r="AF35">
        <f t="shared" ref="AF35:AG66" si="24">-$Z35*P35</f>
        <v>0</v>
      </c>
      <c r="AG35">
        <f t="shared" si="24"/>
        <v>-15.368984554039569</v>
      </c>
      <c r="AH35">
        <f t="shared" si="5"/>
        <v>-1645.4822804316079</v>
      </c>
      <c r="AI35">
        <f t="shared" ref="AI35:AI66" si="25">SUM(AE35:AH35)</f>
        <v>-1660.8512649856475</v>
      </c>
      <c r="AJ35">
        <f t="shared" si="7"/>
        <v>37.764932423671439</v>
      </c>
      <c r="AK35">
        <f t="shared" si="22"/>
        <v>37.364021592364878</v>
      </c>
      <c r="AL35">
        <f t="shared" si="8"/>
        <v>-1585.7223109696113</v>
      </c>
      <c r="AN35">
        <f t="shared" ref="AN35:AT66" si="26">AE35*$K35</f>
        <v>0</v>
      </c>
      <c r="AO35">
        <f t="shared" si="26"/>
        <v>0</v>
      </c>
      <c r="AP35">
        <f t="shared" si="26"/>
        <v>-0.40894833909147482</v>
      </c>
      <c r="AQ35">
        <f t="shared" si="26"/>
        <v>-43.784105789220121</v>
      </c>
      <c r="AR35">
        <f t="shared" si="26"/>
        <v>-44.193054128311594</v>
      </c>
      <c r="AS35">
        <f t="shared" si="26"/>
        <v>1.0048748722636305</v>
      </c>
      <c r="AT35">
        <f t="shared" si="26"/>
        <v>0.99420716562301781</v>
      </c>
      <c r="AU35">
        <f t="shared" si="23"/>
        <v>-42.19397209042495</v>
      </c>
      <c r="AW35">
        <v>32</v>
      </c>
      <c r="AX35">
        <f>IF(Z35&gt;0, (R35*SUMPRODUCT(K35:$K$98, X35:$X$98)-K35*$AZ$3)/Z35, 0)</f>
        <v>806.83080080222749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25</v>
      </c>
      <c r="R36">
        <f t="shared" si="0"/>
        <v>100000</v>
      </c>
      <c r="S36">
        <f t="shared" si="1"/>
        <v>774.65320972304232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496.00680461011245</v>
      </c>
      <c r="AC36">
        <f t="shared" si="2"/>
        <v>457.29990926195217</v>
      </c>
      <c r="AE36">
        <f t="shared" si="3"/>
        <v>0</v>
      </c>
      <c r="AF36">
        <f t="shared" si="24"/>
        <v>0</v>
      </c>
      <c r="AG36">
        <f t="shared" si="24"/>
        <v>-14.75821385370133</v>
      </c>
      <c r="AH36">
        <f t="shared" si="5"/>
        <v>-1828.3234191913853</v>
      </c>
      <c r="AI36">
        <f t="shared" si="25"/>
        <v>-1843.0816330450866</v>
      </c>
      <c r="AJ36">
        <f t="shared" si="7"/>
        <v>38.706895348160288</v>
      </c>
      <c r="AK36">
        <f t="shared" si="22"/>
        <v>34.720476322707874</v>
      </c>
      <c r="AL36">
        <f t="shared" si="8"/>
        <v>-1769.6542613742185</v>
      </c>
      <c r="AN36">
        <f t="shared" si="26"/>
        <v>0</v>
      </c>
      <c r="AO36">
        <f t="shared" si="26"/>
        <v>0</v>
      </c>
      <c r="AP36">
        <f t="shared" si="26"/>
        <v>-0.35062190988603892</v>
      </c>
      <c r="AQ36">
        <f t="shared" si="26"/>
        <v>-43.436845100701831</v>
      </c>
      <c r="AR36">
        <f t="shared" si="26"/>
        <v>-43.787467010587868</v>
      </c>
      <c r="AS36">
        <f t="shared" si="26"/>
        <v>0.91958862415639109</v>
      </c>
      <c r="AT36">
        <f t="shared" si="26"/>
        <v>0.82488028978978878</v>
      </c>
      <c r="AU36">
        <f t="shared" si="23"/>
        <v>-42.042998096641689</v>
      </c>
      <c r="AW36">
        <v>33</v>
      </c>
      <c r="AX36">
        <f>IF(Z36&gt;0, (R36*SUMPRODUCT(K36:$K$98, X36:$X$98)-K36*$AZ$3)/Z36, 0)</f>
        <v>774.65320972304232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25</v>
      </c>
      <c r="R37">
        <f t="shared" si="0"/>
        <v>100000</v>
      </c>
      <c r="S37">
        <f t="shared" si="1"/>
        <v>741.42878465602746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457.29990926195217</v>
      </c>
      <c r="AC37">
        <f t="shared" si="2"/>
        <v>418.39628776933932</v>
      </c>
      <c r="AE37">
        <f t="shared" si="3"/>
        <v>0</v>
      </c>
      <c r="AF37">
        <f t="shared" si="24"/>
        <v>0</v>
      </c>
      <c r="AG37">
        <f t="shared" si="24"/>
        <v>-14.107770578513712</v>
      </c>
      <c r="AH37">
        <f t="shared" si="5"/>
        <v>-2011.4445466024183</v>
      </c>
      <c r="AI37">
        <f t="shared" si="25"/>
        <v>-2025.5523171809321</v>
      </c>
      <c r="AJ37">
        <f t="shared" si="7"/>
        <v>38.903621492612842</v>
      </c>
      <c r="AK37">
        <f t="shared" si="22"/>
        <v>32.010993648336658</v>
      </c>
      <c r="AL37">
        <f t="shared" si="8"/>
        <v>-1954.6377020399825</v>
      </c>
      <c r="AN37">
        <f t="shared" si="26"/>
        <v>0</v>
      </c>
      <c r="AO37">
        <f t="shared" si="26"/>
        <v>0</v>
      </c>
      <c r="AP37">
        <f t="shared" si="26"/>
        <v>-0.29925789567975636</v>
      </c>
      <c r="AQ37">
        <f t="shared" si="26"/>
        <v>-42.667312949469384</v>
      </c>
      <c r="AR37">
        <f t="shared" si="26"/>
        <v>-42.966570845149143</v>
      </c>
      <c r="AS37">
        <f t="shared" si="26"/>
        <v>0.82523428045621061</v>
      </c>
      <c r="AT37">
        <f t="shared" si="26"/>
        <v>0.67902596973110851</v>
      </c>
      <c r="AU37">
        <f t="shared" si="23"/>
        <v>-41.462310594961821</v>
      </c>
      <c r="AW37">
        <v>34</v>
      </c>
      <c r="AX37">
        <f>IF(Z37&gt;0, (R37*SUMPRODUCT(K37:$K$98, X37:$X$98)-K37*$AZ$3)/Z37, 0)</f>
        <v>741.42878465602746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25</v>
      </c>
      <c r="R38">
        <f t="shared" si="0"/>
        <v>100000</v>
      </c>
      <c r="S38">
        <f t="shared" si="1"/>
        <v>707.85792686112472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418.39628776933932</v>
      </c>
      <c r="AC38">
        <f t="shared" si="2"/>
        <v>379.77649589852081</v>
      </c>
      <c r="AE38">
        <f t="shared" si="3"/>
        <v>0</v>
      </c>
      <c r="AF38">
        <f t="shared" si="24"/>
        <v>0</v>
      </c>
      <c r="AG38">
        <f t="shared" si="24"/>
        <v>-13.412878541269393</v>
      </c>
      <c r="AH38">
        <f t="shared" si="5"/>
        <v>-2215.2573258367261</v>
      </c>
      <c r="AI38">
        <f t="shared" si="25"/>
        <v>-2228.6702043779956</v>
      </c>
      <c r="AJ38">
        <f t="shared" si="7"/>
        <v>38.619791870818517</v>
      </c>
      <c r="AK38">
        <f t="shared" si="22"/>
        <v>29.287740143853757</v>
      </c>
      <c r="AL38">
        <f t="shared" si="8"/>
        <v>-2160.7626723633234</v>
      </c>
      <c r="AN38">
        <f t="shared" si="26"/>
        <v>0</v>
      </c>
      <c r="AO38">
        <f t="shared" si="26"/>
        <v>0</v>
      </c>
      <c r="AP38">
        <f t="shared" si="26"/>
        <v>-0.25403362085163211</v>
      </c>
      <c r="AQ38">
        <f t="shared" si="26"/>
        <v>-41.955933461181466</v>
      </c>
      <c r="AR38">
        <f t="shared" si="26"/>
        <v>-42.209967082033096</v>
      </c>
      <c r="AS38">
        <f t="shared" si="26"/>
        <v>0.7314407220861906</v>
      </c>
      <c r="AT38">
        <f t="shared" si="26"/>
        <v>0.5546960447314051</v>
      </c>
      <c r="AU38">
        <f t="shared" si="23"/>
        <v>-40.923830315215504</v>
      </c>
      <c r="AW38">
        <v>35</v>
      </c>
      <c r="AX38">
        <f>IF(Z38&gt;0, (R38*SUMPRODUCT(K38:$K$98, X38:$X$98)-K38*$AZ$3)/Z38, 0)</f>
        <v>707.85792686112472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25</v>
      </c>
      <c r="R39">
        <f t="shared" si="0"/>
        <v>100000</v>
      </c>
      <c r="S39">
        <f t="shared" si="1"/>
        <v>673.27685666408809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379.77649589852081</v>
      </c>
      <c r="AC39">
        <f t="shared" si="2"/>
        <v>341.43442054327767</v>
      </c>
      <c r="AE39">
        <f t="shared" si="3"/>
        <v>0</v>
      </c>
      <c r="AF39">
        <f t="shared" si="24"/>
        <v>0</v>
      </c>
      <c r="AG39">
        <f t="shared" si="24"/>
        <v>-12.678083954756611</v>
      </c>
      <c r="AH39">
        <f t="shared" si="5"/>
        <v>-2402.6632044003545</v>
      </c>
      <c r="AI39">
        <f t="shared" si="25"/>
        <v>-2415.3412883551109</v>
      </c>
      <c r="AJ39">
        <f t="shared" si="7"/>
        <v>38.342075355243139</v>
      </c>
      <c r="AK39">
        <f t="shared" si="22"/>
        <v>26.584354712896459</v>
      </c>
      <c r="AL39">
        <f t="shared" si="8"/>
        <v>-2350.4148582869711</v>
      </c>
      <c r="AN39">
        <f t="shared" si="26"/>
        <v>0</v>
      </c>
      <c r="AO39">
        <f t="shared" si="26"/>
        <v>0</v>
      </c>
      <c r="AP39">
        <f t="shared" si="26"/>
        <v>-0.21439013968248608</v>
      </c>
      <c r="AQ39">
        <f t="shared" si="26"/>
        <v>-40.629743566897716</v>
      </c>
      <c r="AR39">
        <f t="shared" si="26"/>
        <v>-40.844133706580202</v>
      </c>
      <c r="AS39">
        <f t="shared" si="26"/>
        <v>0.64837580508708592</v>
      </c>
      <c r="AT39">
        <f t="shared" si="26"/>
        <v>0.44954928052265325</v>
      </c>
      <c r="AU39">
        <f t="shared" si="23"/>
        <v>-39.746208620970457</v>
      </c>
      <c r="AW39">
        <v>36</v>
      </c>
      <c r="AX39">
        <f>IF(Z39&gt;0, (R39*SUMPRODUCT(K39:$K$98, X39:$X$98)-K39*$AZ$3)/Z39, 0)</f>
        <v>673.27685666408809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25</v>
      </c>
      <c r="R40">
        <f t="shared" si="0"/>
        <v>100000</v>
      </c>
      <c r="S40">
        <f t="shared" si="1"/>
        <v>637.9840447501316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341.43442054327767</v>
      </c>
      <c r="AC40">
        <f t="shared" si="2"/>
        <v>304.03133599953918</v>
      </c>
      <c r="AE40">
        <f t="shared" si="3"/>
        <v>0</v>
      </c>
      <c r="AF40">
        <f t="shared" si="24"/>
        <v>0</v>
      </c>
      <c r="AG40">
        <f t="shared" si="24"/>
        <v>-11.913751546820187</v>
      </c>
      <c r="AH40">
        <f t="shared" si="5"/>
        <v>-2550.2062735554337</v>
      </c>
      <c r="AI40">
        <f t="shared" si="25"/>
        <v>-2562.1200251022537</v>
      </c>
      <c r="AJ40">
        <f t="shared" si="7"/>
        <v>37.403084543738487</v>
      </c>
      <c r="AK40">
        <f t="shared" si="22"/>
        <v>23.900409438029438</v>
      </c>
      <c r="AL40">
        <f t="shared" si="8"/>
        <v>-2500.8165311204862</v>
      </c>
      <c r="AN40">
        <f t="shared" si="26"/>
        <v>0</v>
      </c>
      <c r="AO40">
        <f t="shared" si="26"/>
        <v>0</v>
      </c>
      <c r="AP40">
        <f t="shared" si="26"/>
        <v>-0.17987951177487635</v>
      </c>
      <c r="AQ40">
        <f t="shared" si="26"/>
        <v>-38.504232492141774</v>
      </c>
      <c r="AR40">
        <f t="shared" si="26"/>
        <v>-38.684112003916653</v>
      </c>
      <c r="AS40">
        <f t="shared" si="26"/>
        <v>0.56472963702166823</v>
      </c>
      <c r="AT40">
        <f t="shared" si="26"/>
        <v>0.36085979836299753</v>
      </c>
      <c r="AU40">
        <f t="shared" si="23"/>
        <v>-37.758522568531994</v>
      </c>
      <c r="AW40">
        <v>37</v>
      </c>
      <c r="AX40">
        <f>IF(Z40&gt;0, (R40*SUMPRODUCT(K40:$K$98, X40:$X$98)-K40*$AZ$3)/Z40, 0)</f>
        <v>637.9840447501316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25</v>
      </c>
      <c r="R41">
        <f t="shared" si="0"/>
        <v>100000</v>
      </c>
      <c r="S41">
        <f t="shared" si="1"/>
        <v>603.25384047315458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304.03133599953918</v>
      </c>
      <c r="AC41">
        <f t="shared" si="2"/>
        <v>268.40804906378952</v>
      </c>
      <c r="AE41">
        <f t="shared" si="3"/>
        <v>0</v>
      </c>
      <c r="AF41">
        <f t="shared" si="24"/>
        <v>0</v>
      </c>
      <c r="AG41">
        <f t="shared" si="24"/>
        <v>-11.123346055006756</v>
      </c>
      <c r="AH41">
        <f t="shared" si="5"/>
        <v>-2685.0719053809175</v>
      </c>
      <c r="AI41">
        <f t="shared" si="25"/>
        <v>-2696.1952514359241</v>
      </c>
      <c r="AJ41">
        <f t="shared" si="7"/>
        <v>35.623286935749661</v>
      </c>
      <c r="AK41">
        <f t="shared" si="22"/>
        <v>21.282193519967745</v>
      </c>
      <c r="AL41">
        <f t="shared" si="8"/>
        <v>-2639.2897709802069</v>
      </c>
      <c r="AN41">
        <f t="shared" si="26"/>
        <v>0</v>
      </c>
      <c r="AO41">
        <f t="shared" si="26"/>
        <v>0</v>
      </c>
      <c r="AP41">
        <f t="shared" si="26"/>
        <v>-0.14995142151895169</v>
      </c>
      <c r="AQ41">
        <f t="shared" si="26"/>
        <v>-36.196873413934632</v>
      </c>
      <c r="AR41">
        <f t="shared" si="26"/>
        <v>-36.346824835453582</v>
      </c>
      <c r="AS41">
        <f t="shared" si="26"/>
        <v>0.4802298237218619</v>
      </c>
      <c r="AT41">
        <f t="shared" si="26"/>
        <v>0.28690064622453637</v>
      </c>
      <c r="AU41">
        <f t="shared" si="23"/>
        <v>-35.579694365507187</v>
      </c>
      <c r="AW41">
        <v>38</v>
      </c>
      <c r="AX41">
        <f>IF(Z41&gt;0, (R41*SUMPRODUCT(K41:$K$98, X41:$X$98)-K41*$AZ$3)/Z41, 0)</f>
        <v>603.25384047315458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25</v>
      </c>
      <c r="R42">
        <f t="shared" si="0"/>
        <v>100000</v>
      </c>
      <c r="S42">
        <f t="shared" si="1"/>
        <v>569.10407546574993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268.40804906378952</v>
      </c>
      <c r="AC42">
        <f t="shared" si="2"/>
        <v>234.78344846806223</v>
      </c>
      <c r="AE42">
        <f t="shared" si="3"/>
        <v>0</v>
      </c>
      <c r="AF42">
        <f t="shared" si="24"/>
        <v>0</v>
      </c>
      <c r="AG42">
        <f t="shared" si="24"/>
        <v>-10.313730765146843</v>
      </c>
      <c r="AH42">
        <f t="shared" si="5"/>
        <v>-2793.5273172393827</v>
      </c>
      <c r="AI42">
        <f t="shared" si="25"/>
        <v>-2803.8410480045295</v>
      </c>
      <c r="AJ42">
        <f t="shared" si="7"/>
        <v>33.624600595727287</v>
      </c>
      <c r="AK42">
        <f t="shared" si="22"/>
        <v>18.788563434465267</v>
      </c>
      <c r="AL42">
        <f t="shared" si="8"/>
        <v>-2751.427883974337</v>
      </c>
      <c r="AN42">
        <f t="shared" si="26"/>
        <v>0</v>
      </c>
      <c r="AO42">
        <f t="shared" si="26"/>
        <v>0</v>
      </c>
      <c r="AP42">
        <f t="shared" si="26"/>
        <v>-0.12414033300430291</v>
      </c>
      <c r="AQ42">
        <f t="shared" si="26"/>
        <v>-33.624051210510387</v>
      </c>
      <c r="AR42">
        <f t="shared" si="26"/>
        <v>-33.748191543514686</v>
      </c>
      <c r="AS42">
        <f t="shared" si="26"/>
        <v>0.40471961215004987</v>
      </c>
      <c r="AT42">
        <f t="shared" si="26"/>
        <v>0.22614692728929109</v>
      </c>
      <c r="AU42">
        <f t="shared" si="23"/>
        <v>-33.117325004075347</v>
      </c>
      <c r="AW42">
        <v>39</v>
      </c>
      <c r="AX42">
        <f>IF(Z42&gt;0, (R42*SUMPRODUCT(K42:$K$98, X42:$X$98)-K42*$AZ$3)/Z42, 0)</f>
        <v>569.10407546574993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25</v>
      </c>
      <c r="R43">
        <f t="shared" si="0"/>
        <v>100000</v>
      </c>
      <c r="S43">
        <f t="shared" si="1"/>
        <v>536.02683606834205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234.78344846806223</v>
      </c>
      <c r="AC43">
        <f t="shared" si="2"/>
        <v>203.45606941666543</v>
      </c>
      <c r="AE43">
        <f t="shared" si="3"/>
        <v>0</v>
      </c>
      <c r="AF43">
        <f t="shared" si="24"/>
        <v>0</v>
      </c>
      <c r="AG43">
        <f t="shared" si="24"/>
        <v>-9.4890803839681883</v>
      </c>
      <c r="AH43">
        <f t="shared" si="5"/>
        <v>-2886.0522941087488</v>
      </c>
      <c r="AI43">
        <f t="shared" si="25"/>
        <v>-2895.5413744927168</v>
      </c>
      <c r="AJ43">
        <f t="shared" si="7"/>
        <v>31.327379051396804</v>
      </c>
      <c r="AK43">
        <f t="shared" si="22"/>
        <v>16.434841392764358</v>
      </c>
      <c r="AL43">
        <f t="shared" si="8"/>
        <v>-2847.7791540485559</v>
      </c>
      <c r="AN43">
        <f t="shared" si="26"/>
        <v>0</v>
      </c>
      <c r="AO43">
        <f t="shared" si="26"/>
        <v>0</v>
      </c>
      <c r="AP43">
        <f t="shared" si="26"/>
        <v>-0.10197723182207684</v>
      </c>
      <c r="AQ43">
        <f t="shared" si="26"/>
        <v>-31.015821548335111</v>
      </c>
      <c r="AR43">
        <f t="shared" si="26"/>
        <v>-31.117798780157187</v>
      </c>
      <c r="AS43">
        <f t="shared" si="26"/>
        <v>0.33666902024560563</v>
      </c>
      <c r="AT43">
        <f t="shared" si="26"/>
        <v>0.17662192360606033</v>
      </c>
      <c r="AU43">
        <f t="shared" si="23"/>
        <v>-30.604507836305523</v>
      </c>
      <c r="AW43">
        <v>40</v>
      </c>
      <c r="AX43">
        <f>IF(Z43&gt;0, (R43*SUMPRODUCT(K43:$K$98, X43:$X$98)-K43*$AZ$3)/Z43, 0)</f>
        <v>536.02683606834205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25</v>
      </c>
      <c r="R44">
        <f t="shared" si="0"/>
        <v>100000</v>
      </c>
      <c r="S44">
        <f t="shared" si="1"/>
        <v>504.1992027918875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203.45606941666543</v>
      </c>
      <c r="AC44">
        <f t="shared" si="2"/>
        <v>174.49084801039604</v>
      </c>
      <c r="AE44">
        <f t="shared" si="3"/>
        <v>0</v>
      </c>
      <c r="AF44">
        <f t="shared" si="24"/>
        <v>0</v>
      </c>
      <c r="AG44">
        <f t="shared" si="24"/>
        <v>-8.6518803998594684</v>
      </c>
      <c r="AH44">
        <f t="shared" si="5"/>
        <v>-2969.2367210761527</v>
      </c>
      <c r="AI44">
        <f t="shared" si="25"/>
        <v>-2977.8886014760124</v>
      </c>
      <c r="AJ44">
        <f t="shared" si="7"/>
        <v>28.965221406269393</v>
      </c>
      <c r="AK44">
        <f t="shared" si="22"/>
        <v>14.241924859166581</v>
      </c>
      <c r="AL44">
        <f t="shared" si="8"/>
        <v>-2934.6814552105766</v>
      </c>
      <c r="AN44">
        <f t="shared" si="26"/>
        <v>0</v>
      </c>
      <c r="AO44">
        <f t="shared" si="26"/>
        <v>0</v>
      </c>
      <c r="AP44">
        <f t="shared" si="26"/>
        <v>-8.3017868352357291E-2</v>
      </c>
      <c r="AQ44">
        <f t="shared" si="26"/>
        <v>-28.490881961485382</v>
      </c>
      <c r="AR44">
        <f t="shared" si="26"/>
        <v>-28.573899829837739</v>
      </c>
      <c r="AS44">
        <f t="shared" si="26"/>
        <v>0.27793159710594378</v>
      </c>
      <c r="AT44">
        <f t="shared" si="26"/>
        <v>0.13665633231148921</v>
      </c>
      <c r="AU44">
        <f t="shared" si="23"/>
        <v>-28.15931190042031</v>
      </c>
      <c r="AW44">
        <v>41</v>
      </c>
      <c r="AX44">
        <f>IF(Z44&gt;0, (R44*SUMPRODUCT(K44:$K$98, X44:$X$98)-K44*$AZ$3)/Z44, 0)</f>
        <v>504.1992027918875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25</v>
      </c>
      <c r="R45">
        <f t="shared" si="0"/>
        <v>100000</v>
      </c>
      <c r="S45">
        <f t="shared" si="1"/>
        <v>473.08756523468605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174.49084801039604</v>
      </c>
      <c r="AC45">
        <f t="shared" si="2"/>
        <v>147.83085903289796</v>
      </c>
      <c r="AE45">
        <f t="shared" si="3"/>
        <v>0</v>
      </c>
      <c r="AF45">
        <f t="shared" si="24"/>
        <v>0</v>
      </c>
      <c r="AG45">
        <f t="shared" si="24"/>
        <v>-7.8120241312812269</v>
      </c>
      <c r="AH45">
        <f t="shared" si="5"/>
        <v>-3013.3498583185874</v>
      </c>
      <c r="AI45">
        <f t="shared" si="25"/>
        <v>-3021.1618824498687</v>
      </c>
      <c r="AJ45">
        <f t="shared" si="7"/>
        <v>26.659988977498074</v>
      </c>
      <c r="AK45">
        <f t="shared" si="22"/>
        <v>12.214359360727723</v>
      </c>
      <c r="AL45">
        <f t="shared" si="8"/>
        <v>-2982.2875341116428</v>
      </c>
      <c r="AN45">
        <f t="shared" si="26"/>
        <v>0</v>
      </c>
      <c r="AO45">
        <f t="shared" si="26"/>
        <v>0</v>
      </c>
      <c r="AP45">
        <f t="shared" si="26"/>
        <v>-6.692781149082809E-2</v>
      </c>
      <c r="AQ45">
        <f t="shared" si="26"/>
        <v>-25.816217139665124</v>
      </c>
      <c r="AR45">
        <f t="shared" si="26"/>
        <v>-25.883144951155952</v>
      </c>
      <c r="AS45">
        <f t="shared" si="26"/>
        <v>0.2284036360677382</v>
      </c>
      <c r="AT45">
        <f t="shared" si="26"/>
        <v>0.10464385760185102</v>
      </c>
      <c r="AU45">
        <f t="shared" si="23"/>
        <v>-25.550097457486363</v>
      </c>
      <c r="AW45">
        <v>42</v>
      </c>
      <c r="AX45">
        <f>IF(Z45&gt;0, (R45*SUMPRODUCT(K45:$K$98, X45:$X$98)-K45*$AZ$3)/Z45, 0)</f>
        <v>473.08756523468605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25</v>
      </c>
      <c r="R46">
        <f t="shared" si="0"/>
        <v>100000</v>
      </c>
      <c r="S46">
        <f t="shared" si="1"/>
        <v>442.85105301913427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147.83085903289796</v>
      </c>
      <c r="AC46">
        <f t="shared" si="2"/>
        <v>123.64936777179292</v>
      </c>
      <c r="AE46">
        <f t="shared" si="3"/>
        <v>0</v>
      </c>
      <c r="AF46">
        <f t="shared" si="24"/>
        <v>0</v>
      </c>
      <c r="AG46">
        <f t="shared" si="24"/>
        <v>-6.9803022330428108</v>
      </c>
      <c r="AH46">
        <f t="shared" si="5"/>
        <v>-3014.4066277024135</v>
      </c>
      <c r="AI46">
        <f t="shared" si="25"/>
        <v>-3021.3869299354565</v>
      </c>
      <c r="AJ46">
        <f t="shared" si="7"/>
        <v>24.181491261105037</v>
      </c>
      <c r="AK46">
        <f t="shared" si="22"/>
        <v>10.348160132302858</v>
      </c>
      <c r="AL46">
        <f t="shared" si="8"/>
        <v>-2986.8572785420488</v>
      </c>
      <c r="AN46">
        <f t="shared" si="26"/>
        <v>0</v>
      </c>
      <c r="AO46">
        <f t="shared" si="26"/>
        <v>0</v>
      </c>
      <c r="AP46">
        <f t="shared" si="26"/>
        <v>-5.3394835429240159E-2</v>
      </c>
      <c r="AQ46">
        <f t="shared" si="26"/>
        <v>-23.058277482752953</v>
      </c>
      <c r="AR46">
        <f t="shared" si="26"/>
        <v>-23.111672318182194</v>
      </c>
      <c r="AS46">
        <f t="shared" si="26"/>
        <v>0.18497289991374416</v>
      </c>
      <c r="AT46">
        <f t="shared" si="26"/>
        <v>7.9156788461704777E-2</v>
      </c>
      <c r="AU46">
        <f t="shared" si="23"/>
        <v>-22.847542629806746</v>
      </c>
      <c r="AW46">
        <v>43</v>
      </c>
      <c r="AX46">
        <f>IF(Z46&gt;0, (R46*SUMPRODUCT(K46:$K$98, X46:$X$98)-K46*$AZ$3)/Z46, 0)</f>
        <v>442.85105301913427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25</v>
      </c>
      <c r="R47">
        <f t="shared" si="0"/>
        <v>100000</v>
      </c>
      <c r="S47">
        <f t="shared" si="1"/>
        <v>413.94681249178331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123.64936777179292</v>
      </c>
      <c r="AC47">
        <f t="shared" si="2"/>
        <v>102.05066696632571</v>
      </c>
      <c r="AE47">
        <f t="shared" si="3"/>
        <v>0</v>
      </c>
      <c r="AF47">
        <f t="shared" si="24"/>
        <v>0</v>
      </c>
      <c r="AG47">
        <f t="shared" si="24"/>
        <v>-6.1632716986044773</v>
      </c>
      <c r="AH47">
        <f t="shared" si="5"/>
        <v>-2988.9100484316191</v>
      </c>
      <c r="AI47">
        <f t="shared" si="25"/>
        <v>-2995.0733201302237</v>
      </c>
      <c r="AJ47">
        <f t="shared" si="7"/>
        <v>21.598700805467217</v>
      </c>
      <c r="AK47">
        <f t="shared" si="22"/>
        <v>8.655455744025506</v>
      </c>
      <c r="AL47">
        <f t="shared" si="8"/>
        <v>-2964.8191635807311</v>
      </c>
      <c r="AN47">
        <f t="shared" si="26"/>
        <v>0</v>
      </c>
      <c r="AO47">
        <f t="shared" si="26"/>
        <v>0</v>
      </c>
      <c r="AP47">
        <f t="shared" si="26"/>
        <v>-4.2093817700184145E-2</v>
      </c>
      <c r="AQ47">
        <f t="shared" si="26"/>
        <v>-20.413611609791079</v>
      </c>
      <c r="AR47">
        <f t="shared" si="26"/>
        <v>-20.455705427491264</v>
      </c>
      <c r="AS47">
        <f t="shared" si="26"/>
        <v>0.14751447262531317</v>
      </c>
      <c r="AT47">
        <f t="shared" si="26"/>
        <v>5.9114897739055962E-2</v>
      </c>
      <c r="AU47">
        <f t="shared" si="23"/>
        <v>-20.249076057126896</v>
      </c>
      <c r="AW47">
        <v>44</v>
      </c>
      <c r="AX47">
        <f>IF(Z47&gt;0, (R47*SUMPRODUCT(K47:$K$98, X47:$X$98)-K47*$AZ$3)/Z47, 0)</f>
        <v>413.94681249178331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25</v>
      </c>
      <c r="R48">
        <f t="shared" si="0"/>
        <v>100000</v>
      </c>
      <c r="S48">
        <f t="shared" si="1"/>
        <v>386.24767307354028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102.05066696632571</v>
      </c>
      <c r="AC48">
        <f t="shared" si="2"/>
        <v>82.940248818396881</v>
      </c>
      <c r="AE48">
        <f t="shared" si="3"/>
        <v>0</v>
      </c>
      <c r="AF48">
        <f t="shared" si="24"/>
        <v>0</v>
      </c>
      <c r="AG48">
        <f t="shared" si="24"/>
        <v>-5.3683332354086009</v>
      </c>
      <c r="AH48">
        <f t="shared" si="5"/>
        <v>-2933.2229848393299</v>
      </c>
      <c r="AI48">
        <f t="shared" si="25"/>
        <v>-2938.5913180747384</v>
      </c>
      <c r="AJ48">
        <f t="shared" si="7"/>
        <v>19.110418147928826</v>
      </c>
      <c r="AK48">
        <f t="shared" si="22"/>
        <v>7.1435466876428002</v>
      </c>
      <c r="AL48">
        <f t="shared" si="8"/>
        <v>-2912.337353239167</v>
      </c>
      <c r="AN48">
        <f t="shared" si="26"/>
        <v>0</v>
      </c>
      <c r="AO48">
        <f t="shared" si="26"/>
        <v>0</v>
      </c>
      <c r="AP48">
        <f t="shared" si="26"/>
        <v>-3.2736213644725821E-2</v>
      </c>
      <c r="AQ48">
        <f t="shared" si="26"/>
        <v>-17.886858003890676</v>
      </c>
      <c r="AR48">
        <f t="shared" si="26"/>
        <v>-17.919594217535401</v>
      </c>
      <c r="AS48">
        <f t="shared" si="26"/>
        <v>0.11653574841522053</v>
      </c>
      <c r="AT48">
        <f t="shared" si="26"/>
        <v>4.3561504156503596E-2</v>
      </c>
      <c r="AU48">
        <f t="shared" si="23"/>
        <v>-17.759496964963681</v>
      </c>
      <c r="AW48">
        <v>45</v>
      </c>
      <c r="AX48">
        <f>IF(Z48&gt;0, (R48*SUMPRODUCT(K48:$K$98, X48:$X$98)-K48*$AZ$3)/Z48, 0)</f>
        <v>386.24767307354028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25</v>
      </c>
      <c r="R49">
        <f t="shared" si="0"/>
        <v>100000</v>
      </c>
      <c r="S49">
        <f t="shared" si="1"/>
        <v>359.67035906955016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82.940248818396881</v>
      </c>
      <c r="AC49">
        <f t="shared" si="2"/>
        <v>66.216956405454681</v>
      </c>
      <c r="AE49">
        <f t="shared" si="3"/>
        <v>0</v>
      </c>
      <c r="AF49">
        <f t="shared" si="24"/>
        <v>0</v>
      </c>
      <c r="AG49">
        <f t="shared" si="24"/>
        <v>-4.6026142226978859</v>
      </c>
      <c r="AH49">
        <f t="shared" si="5"/>
        <v>-2848.1427214265163</v>
      </c>
      <c r="AI49">
        <f t="shared" si="25"/>
        <v>-2852.7453356492142</v>
      </c>
      <c r="AJ49">
        <f t="shared" si="7"/>
        <v>16.7232924129422</v>
      </c>
      <c r="AK49">
        <f t="shared" si="22"/>
        <v>5.8058174172877823</v>
      </c>
      <c r="AL49">
        <f t="shared" si="8"/>
        <v>-2830.2162258189842</v>
      </c>
      <c r="AN49">
        <f t="shared" si="26"/>
        <v>0</v>
      </c>
      <c r="AO49">
        <f t="shared" si="26"/>
        <v>0</v>
      </c>
      <c r="AP49">
        <f t="shared" si="26"/>
        <v>-2.5059680656006843E-2</v>
      </c>
      <c r="AQ49">
        <f t="shared" si="26"/>
        <v>-15.507175619824633</v>
      </c>
      <c r="AR49">
        <f t="shared" si="26"/>
        <v>-15.532235300480638</v>
      </c>
      <c r="AS49">
        <f t="shared" si="26"/>
        <v>9.1052681608345593E-2</v>
      </c>
      <c r="AT49">
        <f t="shared" si="26"/>
        <v>3.161071586378407E-2</v>
      </c>
      <c r="AU49">
        <f t="shared" si="23"/>
        <v>-15.409571903008509</v>
      </c>
      <c r="AW49">
        <v>46</v>
      </c>
      <c r="AX49">
        <f>IF(Z49&gt;0, (R49*SUMPRODUCT(K49:$K$98, X49:$X$98)-K49*$AZ$3)/Z49, 0)</f>
        <v>359.67035906955016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25</v>
      </c>
      <c r="R50">
        <f t="shared" si="0"/>
        <v>100000</v>
      </c>
      <c r="S50">
        <f t="shared" si="1"/>
        <v>333.98393131319938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66.216956405454681</v>
      </c>
      <c r="AC50">
        <f t="shared" si="2"/>
        <v>51.748678634691181</v>
      </c>
      <c r="AE50">
        <f t="shared" si="3"/>
        <v>0</v>
      </c>
      <c r="AF50">
        <f t="shared" si="24"/>
        <v>0</v>
      </c>
      <c r="AG50">
        <f t="shared" si="24"/>
        <v>-3.8735904472424254</v>
      </c>
      <c r="AH50">
        <f t="shared" si="5"/>
        <v>-2731.9905329139251</v>
      </c>
      <c r="AI50">
        <f t="shared" si="25"/>
        <v>-2735.8641233611675</v>
      </c>
      <c r="AJ50">
        <f t="shared" si="7"/>
        <v>14.4682777707635</v>
      </c>
      <c r="AK50">
        <f t="shared" si="22"/>
        <v>4.6351869483818282</v>
      </c>
      <c r="AL50">
        <f t="shared" si="8"/>
        <v>-2716.760658642022</v>
      </c>
      <c r="AN50">
        <f t="shared" si="26"/>
        <v>0</v>
      </c>
      <c r="AO50">
        <f t="shared" si="26"/>
        <v>0</v>
      </c>
      <c r="AP50">
        <f t="shared" si="26"/>
        <v>-1.8830707418046284E-2</v>
      </c>
      <c r="AQ50">
        <f t="shared" si="26"/>
        <v>-13.281041218696192</v>
      </c>
      <c r="AR50">
        <f t="shared" si="26"/>
        <v>-13.299871926114237</v>
      </c>
      <c r="AS50">
        <f t="shared" si="26"/>
        <v>7.0334721559999619E-2</v>
      </c>
      <c r="AT50">
        <f t="shared" si="26"/>
        <v>2.2533060849285601E-2</v>
      </c>
      <c r="AU50">
        <f t="shared" si="23"/>
        <v>-13.207004143704951</v>
      </c>
      <c r="AW50">
        <v>47</v>
      </c>
      <c r="AX50">
        <f>IF(Z50&gt;0, (R50*SUMPRODUCT(K50:$K$98, X50:$X$98)-K50*$AZ$3)/Z50, 0)</f>
        <v>333.98393131319938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25</v>
      </c>
      <c r="R51">
        <f t="shared" si="0"/>
        <v>100000</v>
      </c>
      <c r="S51">
        <f t="shared" si="1"/>
        <v>308.77213782301419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51.748678634691181</v>
      </c>
      <c r="AC51">
        <f t="shared" si="2"/>
        <v>39.395224781228208</v>
      </c>
      <c r="AE51">
        <f t="shared" si="3"/>
        <v>0</v>
      </c>
      <c r="AF51">
        <f t="shared" si="24"/>
        <v>0</v>
      </c>
      <c r="AG51">
        <f t="shared" si="24"/>
        <v>-3.1896680395924553</v>
      </c>
      <c r="AH51">
        <f t="shared" si="5"/>
        <v>-2580.746012710184</v>
      </c>
      <c r="AI51">
        <f t="shared" si="25"/>
        <v>-2583.9356807497766</v>
      </c>
      <c r="AJ51">
        <f t="shared" si="7"/>
        <v>12.353453853462973</v>
      </c>
      <c r="AK51">
        <f t="shared" si="22"/>
        <v>3.622407504428383</v>
      </c>
      <c r="AL51">
        <f t="shared" si="8"/>
        <v>-2567.959819391885</v>
      </c>
      <c r="AN51">
        <f t="shared" si="26"/>
        <v>0</v>
      </c>
      <c r="AO51">
        <f t="shared" si="26"/>
        <v>0</v>
      </c>
      <c r="AP51">
        <f t="shared" si="26"/>
        <v>-1.3844599555520164E-2</v>
      </c>
      <c r="AQ51">
        <f t="shared" si="26"/>
        <v>-11.20160300601156</v>
      </c>
      <c r="AR51">
        <f t="shared" si="26"/>
        <v>-11.215447605567082</v>
      </c>
      <c r="AS51">
        <f t="shared" si="26"/>
        <v>5.3619567806386742E-2</v>
      </c>
      <c r="AT51">
        <f t="shared" si="26"/>
        <v>1.5722884232219313E-2</v>
      </c>
      <c r="AU51">
        <f t="shared" si="23"/>
        <v>-11.146105153528474</v>
      </c>
      <c r="AW51">
        <v>48</v>
      </c>
      <c r="AX51">
        <f>IF(Z51&gt;0, (R51*SUMPRODUCT(K51:$K$98, X51:$X$98)-K51*$AZ$3)/Z51, 0)</f>
        <v>308.77213782301419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25</v>
      </c>
      <c r="R52">
        <f t="shared" si="0"/>
        <v>100000</v>
      </c>
      <c r="S52">
        <f t="shared" si="1"/>
        <v>283.69658011345416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39.395224781228208</v>
      </c>
      <c r="AC52">
        <f t="shared" si="2"/>
        <v>29.021824779889108</v>
      </c>
      <c r="AE52">
        <f t="shared" si="3"/>
        <v>0</v>
      </c>
      <c r="AF52">
        <f t="shared" si="24"/>
        <v>0</v>
      </c>
      <c r="AG52">
        <f t="shared" si="24"/>
        <v>-2.5574704467959117</v>
      </c>
      <c r="AH52">
        <f t="shared" si="5"/>
        <v>-2401.2036496024762</v>
      </c>
      <c r="AI52">
        <f t="shared" si="25"/>
        <v>-2403.761120049272</v>
      </c>
      <c r="AJ52">
        <f t="shared" si="7"/>
        <v>10.3734000013391</v>
      </c>
      <c r="AK52">
        <f t="shared" si="22"/>
        <v>2.757665734685975</v>
      </c>
      <c r="AL52">
        <f t="shared" si="8"/>
        <v>-2390.630054313247</v>
      </c>
      <c r="AN52">
        <f t="shared" si="26"/>
        <v>0</v>
      </c>
      <c r="AO52">
        <f t="shared" si="26"/>
        <v>0</v>
      </c>
      <c r="AP52">
        <f t="shared" si="26"/>
        <v>-9.9112290536494795E-3</v>
      </c>
      <c r="AQ52">
        <f t="shared" si="26"/>
        <v>-9.3056322138483729</v>
      </c>
      <c r="AR52">
        <f t="shared" si="26"/>
        <v>-9.3155434429020207</v>
      </c>
      <c r="AS52">
        <f t="shared" si="26"/>
        <v>4.0201107155395495E-2</v>
      </c>
      <c r="AT52">
        <f t="shared" si="26"/>
        <v>1.0687066505153784E-2</v>
      </c>
      <c r="AU52">
        <f t="shared" si="23"/>
        <v>-9.264655269241473</v>
      </c>
      <c r="AW52">
        <v>49</v>
      </c>
      <c r="AX52">
        <f>IF(Z52&gt;0, (R52*SUMPRODUCT(K52:$K$98, X52:$X$98)-K52*$AZ$3)/Z52, 0)</f>
        <v>283.69658011345416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25</v>
      </c>
      <c r="R53">
        <f t="shared" si="0"/>
        <v>100000</v>
      </c>
      <c r="S53">
        <f t="shared" si="1"/>
        <v>257.40184253388105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29.021824779889108</v>
      </c>
      <c r="AC53">
        <f t="shared" si="2"/>
        <v>20.455659534498299</v>
      </c>
      <c r="AE53">
        <f t="shared" si="3"/>
        <v>0</v>
      </c>
      <c r="AF53">
        <f t="shared" si="24"/>
        <v>0</v>
      </c>
      <c r="AG53">
        <f t="shared" si="24"/>
        <v>-1.9867436974354387</v>
      </c>
      <c r="AH53">
        <f t="shared" si="5"/>
        <v>-2180.6081795700552</v>
      </c>
      <c r="AI53">
        <f t="shared" si="25"/>
        <v>-2182.5949232674907</v>
      </c>
      <c r="AJ53">
        <f t="shared" si="7"/>
        <v>8.5661652453908097</v>
      </c>
      <c r="AK53">
        <f t="shared" si="22"/>
        <v>2.0315277345922378</v>
      </c>
      <c r="AL53">
        <f t="shared" si="8"/>
        <v>-2171.9972302875076</v>
      </c>
      <c r="AN53">
        <f t="shared" si="26"/>
        <v>0</v>
      </c>
      <c r="AO53">
        <f t="shared" si="26"/>
        <v>0</v>
      </c>
      <c r="AP53">
        <f t="shared" si="26"/>
        <v>-6.8744935759971239E-3</v>
      </c>
      <c r="AQ53">
        <f t="shared" si="26"/>
        <v>-7.5452998499864439</v>
      </c>
      <c r="AR53">
        <f t="shared" si="26"/>
        <v>-7.5521743435624407</v>
      </c>
      <c r="AS53">
        <f t="shared" si="26"/>
        <v>2.9640485597806999E-2</v>
      </c>
      <c r="AT53">
        <f t="shared" si="26"/>
        <v>7.0294544681036592E-3</v>
      </c>
      <c r="AU53">
        <f t="shared" si="23"/>
        <v>-7.5155044034965304</v>
      </c>
      <c r="AW53">
        <v>50</v>
      </c>
      <c r="AX53">
        <f>IF(Z53&gt;0, (R53*SUMPRODUCT(K53:$K$98, X53:$X$98)-K53*$AZ$3)/Z53, 0)</f>
        <v>257.40184253388105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25</v>
      </c>
      <c r="R54">
        <f t="shared" si="0"/>
        <v>100000</v>
      </c>
      <c r="S54">
        <f t="shared" si="1"/>
        <v>228.24058744790395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20.455659534498299</v>
      </c>
      <c r="AC54">
        <f t="shared" si="2"/>
        <v>13.570598049206097</v>
      </c>
      <c r="AE54">
        <f t="shared" si="3"/>
        <v>0</v>
      </c>
      <c r="AF54">
        <f t="shared" si="24"/>
        <v>0</v>
      </c>
      <c r="AG54">
        <f t="shared" si="24"/>
        <v>-1.4864356730924988</v>
      </c>
      <c r="AH54">
        <f t="shared" si="5"/>
        <v>-1921.7623494743423</v>
      </c>
      <c r="AI54">
        <f t="shared" si="25"/>
        <v>-1923.2487851474348</v>
      </c>
      <c r="AJ54">
        <f t="shared" si="7"/>
        <v>6.8850614852922014</v>
      </c>
      <c r="AK54">
        <f t="shared" si="22"/>
        <v>1.4318961674148811</v>
      </c>
      <c r="AL54">
        <f t="shared" si="8"/>
        <v>-1914.9318274947277</v>
      </c>
      <c r="AN54">
        <f t="shared" si="26"/>
        <v>0</v>
      </c>
      <c r="AO54">
        <f t="shared" si="26"/>
        <v>0</v>
      </c>
      <c r="AP54">
        <f t="shared" si="26"/>
        <v>-4.5922652312738038E-3</v>
      </c>
      <c r="AQ54">
        <f t="shared" si="26"/>
        <v>-5.9371842186088983</v>
      </c>
      <c r="AR54">
        <f t="shared" si="26"/>
        <v>-5.9417764838401723</v>
      </c>
      <c r="AS54">
        <f t="shared" si="26"/>
        <v>2.1271037184077461E-2</v>
      </c>
      <c r="AT54">
        <f t="shared" si="26"/>
        <v>4.4237682823724724E-3</v>
      </c>
      <c r="AU54">
        <f t="shared" si="23"/>
        <v>-5.9160816783737227</v>
      </c>
      <c r="AW54">
        <v>51</v>
      </c>
      <c r="AX54">
        <f>IF(Z54&gt;0, (R54*SUMPRODUCT(K54:$K$98, X54:$X$98)-K54*$AZ$3)/Z54, 0)</f>
        <v>228.24058744790395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25</v>
      </c>
      <c r="R55">
        <f t="shared" si="0"/>
        <v>100000</v>
      </c>
      <c r="S55">
        <f t="shared" si="1"/>
        <v>193.40715256712681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13.570598049206097</v>
      </c>
      <c r="AC55">
        <f t="shared" si="2"/>
        <v>8.2229123705027796</v>
      </c>
      <c r="AE55">
        <f t="shared" si="3"/>
        <v>0</v>
      </c>
      <c r="AF55">
        <f t="shared" si="24"/>
        <v>0</v>
      </c>
      <c r="AG55">
        <f t="shared" si="24"/>
        <v>-1.0629017931031288</v>
      </c>
      <c r="AH55">
        <f t="shared" si="5"/>
        <v>-1634.6780930337798</v>
      </c>
      <c r="AI55">
        <f t="shared" si="25"/>
        <v>-1635.7409948268828</v>
      </c>
      <c r="AJ55">
        <f t="shared" si="7"/>
        <v>5.3476856787033178</v>
      </c>
      <c r="AK55">
        <f t="shared" si="22"/>
        <v>0.94994186344442688</v>
      </c>
      <c r="AL55">
        <f t="shared" si="8"/>
        <v>-1629.4433672847351</v>
      </c>
      <c r="AN55">
        <f t="shared" si="26"/>
        <v>0</v>
      </c>
      <c r="AO55">
        <f t="shared" si="26"/>
        <v>0</v>
      </c>
      <c r="AP55">
        <f t="shared" si="26"/>
        <v>-2.9319459565280296E-3</v>
      </c>
      <c r="AQ55">
        <f t="shared" si="26"/>
        <v>-4.5091539558916871</v>
      </c>
      <c r="AR55">
        <f t="shared" si="26"/>
        <v>-4.5120859018482147</v>
      </c>
      <c r="AS55">
        <f t="shared" si="26"/>
        <v>1.4751245603492709E-2</v>
      </c>
      <c r="AT55">
        <f t="shared" si="26"/>
        <v>2.620353285256294E-3</v>
      </c>
      <c r="AU55">
        <f t="shared" si="23"/>
        <v>-4.4947143029594665</v>
      </c>
      <c r="AW55">
        <v>52</v>
      </c>
      <c r="AX55">
        <f>IF(Z55&gt;0, (R55*SUMPRODUCT(K55:$K$98, X55:$X$98)-K55*$AZ$3)/Z55, 0)</f>
        <v>193.40715256712681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25</v>
      </c>
      <c r="R56">
        <f t="shared" si="0"/>
        <v>100000</v>
      </c>
      <c r="S56">
        <f t="shared" si="1"/>
        <v>147.08304318294128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8.2229123705027796</v>
      </c>
      <c r="AC56">
        <f t="shared" si="2"/>
        <v>4.2400963966696414</v>
      </c>
      <c r="AE56">
        <f t="shared" si="3"/>
        <v>0</v>
      </c>
      <c r="AF56">
        <f t="shared" si="24"/>
        <v>0</v>
      </c>
      <c r="AG56">
        <f t="shared" si="24"/>
        <v>-0.72069769310453879</v>
      </c>
      <c r="AH56">
        <f t="shared" si="5"/>
        <v>-1326.3003282702352</v>
      </c>
      <c r="AI56">
        <f t="shared" si="25"/>
        <v>-1327.0210259633398</v>
      </c>
      <c r="AJ56">
        <f t="shared" si="7"/>
        <v>3.9828159738331381</v>
      </c>
      <c r="AK56">
        <f t="shared" si="22"/>
        <v>0.57560386593519464</v>
      </c>
      <c r="AL56">
        <f t="shared" si="8"/>
        <v>-1322.4626061235715</v>
      </c>
      <c r="AN56">
        <f t="shared" si="26"/>
        <v>0</v>
      </c>
      <c r="AO56">
        <f t="shared" si="26"/>
        <v>0</v>
      </c>
      <c r="AP56">
        <f t="shared" si="26"/>
        <v>-1.7749982548514644E-3</v>
      </c>
      <c r="AQ56">
        <f t="shared" si="26"/>
        <v>-3.266530184032534</v>
      </c>
      <c r="AR56">
        <f t="shared" si="26"/>
        <v>-3.2683051822873854</v>
      </c>
      <c r="AS56">
        <f t="shared" si="26"/>
        <v>9.8092327345952954E-3</v>
      </c>
      <c r="AT56">
        <f t="shared" si="26"/>
        <v>1.4176482973319682E-3</v>
      </c>
      <c r="AU56">
        <f t="shared" si="23"/>
        <v>-3.2570783012554583</v>
      </c>
      <c r="AW56">
        <v>53</v>
      </c>
      <c r="AX56">
        <f>IF(Z56&gt;0, (R56*SUMPRODUCT(K56:$K$98, X56:$X$98)-K56*$AZ$3)/Z56, 0)</f>
        <v>147.08304318294128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25</v>
      </c>
      <c r="R57">
        <f t="shared" si="0"/>
        <v>100000</v>
      </c>
      <c r="S57">
        <f t="shared" si="1"/>
        <v>78.627212370431778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4.2400963966696414</v>
      </c>
      <c r="AC57">
        <f t="shared" si="2"/>
        <v>1.4435108394751044</v>
      </c>
      <c r="AE57">
        <f t="shared" si="3"/>
        <v>0</v>
      </c>
      <c r="AF57">
        <f t="shared" si="24"/>
        <v>0</v>
      </c>
      <c r="AG57">
        <f t="shared" si="24"/>
        <v>-0.45897304379633108</v>
      </c>
      <c r="AH57">
        <f t="shared" si="5"/>
        <v>-1018.070689508649</v>
      </c>
      <c r="AI57">
        <f t="shared" si="25"/>
        <v>-1018.5296625524453</v>
      </c>
      <c r="AJ57">
        <f t="shared" si="7"/>
        <v>2.7965855571945371</v>
      </c>
      <c r="AK57">
        <f t="shared" si="22"/>
        <v>0.29680674776687493</v>
      </c>
      <c r="AL57">
        <f t="shared" si="8"/>
        <v>-1015.4362702474839</v>
      </c>
      <c r="AN57">
        <f t="shared" si="26"/>
        <v>0</v>
      </c>
      <c r="AO57">
        <f t="shared" si="26"/>
        <v>0</v>
      </c>
      <c r="AP57">
        <f t="shared" si="26"/>
        <v>-1.0092853171965199E-3</v>
      </c>
      <c r="AQ57">
        <f t="shared" si="26"/>
        <v>-2.2387454180101685</v>
      </c>
      <c r="AR57">
        <f t="shared" si="26"/>
        <v>-2.2397547033273648</v>
      </c>
      <c r="AS57">
        <f t="shared" si="26"/>
        <v>6.1497135383244859E-3</v>
      </c>
      <c r="AT57">
        <f t="shared" si="26"/>
        <v>6.5268036241990831E-4</v>
      </c>
      <c r="AU57">
        <f t="shared" si="23"/>
        <v>-2.2329523094266204</v>
      </c>
      <c r="AW57">
        <v>54</v>
      </c>
      <c r="AX57">
        <f>IF(Z57&gt;0, (R57*SUMPRODUCT(K57:$K$98, X57:$X$98)-K57*$AZ$3)/Z57, 0)</f>
        <v>78.627212370431778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25</v>
      </c>
      <c r="R58">
        <f t="shared" si="0"/>
        <v>100000</v>
      </c>
      <c r="S58">
        <f t="shared" si="1"/>
        <v>-34.569763091912591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1.4435108394751044</v>
      </c>
      <c r="AC58">
        <f t="shared" si="2"/>
        <v>-0.37564116171542494</v>
      </c>
      <c r="AE58">
        <f t="shared" si="3"/>
        <v>0</v>
      </c>
      <c r="AF58">
        <f t="shared" si="24"/>
        <v>0</v>
      </c>
      <c r="AG58">
        <f t="shared" si="24"/>
        <v>-0.27165442291048286</v>
      </c>
      <c r="AH58">
        <f t="shared" si="5"/>
        <v>-730.91556179153963</v>
      </c>
      <c r="AI58">
        <f t="shared" si="25"/>
        <v>-731.18721621445013</v>
      </c>
      <c r="AJ58">
        <f t="shared" si="7"/>
        <v>1.8191520011905293</v>
      </c>
      <c r="AK58">
        <f t="shared" si="22"/>
        <v>0.10104575876325732</v>
      </c>
      <c r="AL58">
        <f t="shared" si="8"/>
        <v>-729.26701845449634</v>
      </c>
      <c r="AN58">
        <f t="shared" si="26"/>
        <v>0</v>
      </c>
      <c r="AO58">
        <f t="shared" si="26"/>
        <v>0</v>
      </c>
      <c r="AP58">
        <f t="shared" si="26"/>
        <v>-5.3336625277759298E-4</v>
      </c>
      <c r="AQ58">
        <f t="shared" si="26"/>
        <v>-1.435079503263037</v>
      </c>
      <c r="AR58">
        <f t="shared" si="26"/>
        <v>-1.4356128695158146</v>
      </c>
      <c r="AS58">
        <f t="shared" si="26"/>
        <v>3.5717227634743218E-3</v>
      </c>
      <c r="AT58">
        <f t="shared" si="26"/>
        <v>1.9839322744392342E-4</v>
      </c>
      <c r="AU58">
        <f t="shared" si="23"/>
        <v>-1.4318427535248963</v>
      </c>
      <c r="AW58">
        <v>55</v>
      </c>
      <c r="AX58">
        <f>IF(Z58&gt;0, (R58*SUMPRODUCT(K58:$K$98, X58:$X$98)-K58*$AZ$3)/Z58, 0)</f>
        <v>-34.569763091912591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25</v>
      </c>
      <c r="R59">
        <f t="shared" si="0"/>
        <v>100000</v>
      </c>
      <c r="S59">
        <f t="shared" si="1"/>
        <v>-243.64003807663977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-0.37564116171542494</v>
      </c>
      <c r="AC59">
        <f t="shared" si="2"/>
        <v>-1.4360836856752148</v>
      </c>
      <c r="AE59">
        <f t="shared" si="3"/>
        <v>0</v>
      </c>
      <c r="AF59">
        <f t="shared" si="24"/>
        <v>0</v>
      </c>
      <c r="AG59">
        <f t="shared" si="24"/>
        <v>-0.14735711102863544</v>
      </c>
      <c r="AH59">
        <f t="shared" si="5"/>
        <v>-486.32307061097032</v>
      </c>
      <c r="AI59">
        <f t="shared" si="25"/>
        <v>-486.47042772199893</v>
      </c>
      <c r="AJ59">
        <f t="shared" si="7"/>
        <v>1.0604425239597899</v>
      </c>
      <c r="AK59">
        <f t="shared" si="22"/>
        <v>-2.629488132007975E-2</v>
      </c>
      <c r="AL59">
        <f t="shared" si="8"/>
        <v>-485.43628007935922</v>
      </c>
      <c r="AN59">
        <f t="shared" si="26"/>
        <v>0</v>
      </c>
      <c r="AO59">
        <f t="shared" si="26"/>
        <v>0</v>
      </c>
      <c r="AP59">
        <f t="shared" si="26"/>
        <v>-2.5832225845002485E-4</v>
      </c>
      <c r="AQ59">
        <f t="shared" si="26"/>
        <v>-0.85254164566353274</v>
      </c>
      <c r="AR59">
        <f t="shared" si="26"/>
        <v>-0.85279996792198265</v>
      </c>
      <c r="AS59">
        <f t="shared" si="26"/>
        <v>1.8589934739729284E-3</v>
      </c>
      <c r="AT59">
        <f t="shared" si="26"/>
        <v>-4.6095862499356385E-5</v>
      </c>
      <c r="AU59">
        <f t="shared" si="23"/>
        <v>-0.85098707031050913</v>
      </c>
      <c r="AW59">
        <v>56</v>
      </c>
      <c r="AX59">
        <f>IF(Z59&gt;0, (R59*SUMPRODUCT(K59:$K$98, X59:$X$98)-K59*$AZ$3)/Z59, 0)</f>
        <v>-243.64003807663977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25</v>
      </c>
      <c r="R60">
        <f t="shared" si="0"/>
        <v>100000</v>
      </c>
      <c r="S60">
        <f t="shared" si="1"/>
        <v>-680.99029532072279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-1.4360836856752148</v>
      </c>
      <c r="AC60">
        <f t="shared" si="2"/>
        <v>-1.954128028389418</v>
      </c>
      <c r="AE60">
        <f t="shared" si="3"/>
        <v>0</v>
      </c>
      <c r="AF60">
        <f t="shared" si="24"/>
        <v>0</v>
      </c>
      <c r="AG60">
        <f t="shared" si="24"/>
        <v>-7.1738468294511137E-2</v>
      </c>
      <c r="AH60">
        <f t="shared" si="5"/>
        <v>-296.58028649535174</v>
      </c>
      <c r="AI60">
        <f t="shared" si="25"/>
        <v>-296.65202496364623</v>
      </c>
      <c r="AJ60">
        <f t="shared" si="7"/>
        <v>0.51804434271420319</v>
      </c>
      <c r="AK60">
        <f t="shared" si="22"/>
        <v>-0.10052585799726504</v>
      </c>
      <c r="AL60">
        <f t="shared" si="8"/>
        <v>-296.23450647892929</v>
      </c>
      <c r="AN60">
        <f t="shared" si="26"/>
        <v>0</v>
      </c>
      <c r="AO60">
        <f t="shared" si="26"/>
        <v>0</v>
      </c>
      <c r="AP60">
        <f t="shared" si="26"/>
        <v>-1.1228579223424316E-4</v>
      </c>
      <c r="AQ60">
        <f t="shared" si="26"/>
        <v>-0.46421053058275802</v>
      </c>
      <c r="AR60">
        <f t="shared" si="26"/>
        <v>-0.46432281637499223</v>
      </c>
      <c r="AS60">
        <f t="shared" si="26"/>
        <v>8.1084836095647041E-4</v>
      </c>
      <c r="AT60">
        <f t="shared" si="26"/>
        <v>-1.573441122120191E-4</v>
      </c>
      <c r="AU60">
        <f t="shared" si="23"/>
        <v>-0.46366931212624773</v>
      </c>
      <c r="AW60">
        <v>57</v>
      </c>
      <c r="AX60">
        <f>IF(Z60&gt;0, (R60*SUMPRODUCT(K60:$K$98, X60:$X$98)-K60*$AZ$3)/Z60, 0)</f>
        <v>-680.99029532072279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25</v>
      </c>
      <c r="R61">
        <f t="shared" si="0"/>
        <v>100000</v>
      </c>
      <c r="S61">
        <f t="shared" si="1"/>
        <v>-1740.7786716022372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-1.954128028389418</v>
      </c>
      <c r="AC61">
        <f t="shared" si="2"/>
        <v>-2.1196802527674183</v>
      </c>
      <c r="AE61">
        <f t="shared" si="3"/>
        <v>0</v>
      </c>
      <c r="AF61">
        <f t="shared" si="24"/>
        <v>0</v>
      </c>
      <c r="AG61">
        <f t="shared" si="24"/>
        <v>-3.0441553072574627E-2</v>
      </c>
      <c r="AH61">
        <f t="shared" si="5"/>
        <v>-162.31812215596563</v>
      </c>
      <c r="AI61">
        <f t="shared" si="25"/>
        <v>-162.34856370903819</v>
      </c>
      <c r="AJ61">
        <f t="shared" si="7"/>
        <v>0.16555222437800032</v>
      </c>
      <c r="AK61">
        <f t="shared" si="22"/>
        <v>-0.13678896198725926</v>
      </c>
      <c r="AL61">
        <f t="shared" si="8"/>
        <v>-162.31980044664746</v>
      </c>
      <c r="AN61">
        <f t="shared" si="26"/>
        <v>0</v>
      </c>
      <c r="AO61">
        <f t="shared" si="26"/>
        <v>0</v>
      </c>
      <c r="AP61">
        <f t="shared" si="26"/>
        <v>-4.2542351415706939E-5</v>
      </c>
      <c r="AQ61">
        <f t="shared" si="26"/>
        <v>-0.22684107402253195</v>
      </c>
      <c r="AR61">
        <f t="shared" si="26"/>
        <v>-0.22688361637394766</v>
      </c>
      <c r="AS61">
        <f t="shared" si="26"/>
        <v>2.3136076173084646E-4</v>
      </c>
      <c r="AT61">
        <f t="shared" si="26"/>
        <v>-1.911638370347964E-4</v>
      </c>
      <c r="AU61">
        <f t="shared" si="23"/>
        <v>-0.22684341944925163</v>
      </c>
      <c r="AW61">
        <v>58</v>
      </c>
      <c r="AX61">
        <f>IF(Z61&gt;0, (R61*SUMPRODUCT(K61:$K$98, X61:$X$98)-K61*$AZ$3)/Z61, 0)</f>
        <v>-1740.7786716022372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25</v>
      </c>
      <c r="R62">
        <f t="shared" si="0"/>
        <v>100000</v>
      </c>
      <c r="S62">
        <f t="shared" si="1"/>
        <v>-4826.9704646105656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-2.1196802527674183</v>
      </c>
      <c r="AC62">
        <f t="shared" si="2"/>
        <v>-2.0798621248214171</v>
      </c>
      <c r="AE62">
        <f t="shared" si="3"/>
        <v>0</v>
      </c>
      <c r="AF62">
        <f t="shared" si="24"/>
        <v>0</v>
      </c>
      <c r="AG62">
        <f t="shared" si="24"/>
        <v>-1.0772088518409953E-2</v>
      </c>
      <c r="AH62">
        <f t="shared" si="5"/>
        <v>-77.460196093755712</v>
      </c>
      <c r="AI62">
        <f t="shared" si="25"/>
        <v>-77.47096818227412</v>
      </c>
      <c r="AJ62">
        <f t="shared" si="7"/>
        <v>-3.9818127946001258E-2</v>
      </c>
      <c r="AK62">
        <f t="shared" si="22"/>
        <v>-0.14837761769371929</v>
      </c>
      <c r="AL62">
        <f t="shared" si="8"/>
        <v>-77.659163927913852</v>
      </c>
      <c r="AN62">
        <f t="shared" si="26"/>
        <v>0</v>
      </c>
      <c r="AO62">
        <f t="shared" si="26"/>
        <v>0</v>
      </c>
      <c r="AP62">
        <f t="shared" si="26"/>
        <v>-1.344115458783406E-5</v>
      </c>
      <c r="AQ62">
        <f t="shared" si="26"/>
        <v>-9.6652981297056156E-2</v>
      </c>
      <c r="AR62">
        <f t="shared" si="26"/>
        <v>-9.6666422451643988E-2</v>
      </c>
      <c r="AS62">
        <f t="shared" si="26"/>
        <v>-4.9684108351474861E-5</v>
      </c>
      <c r="AT62">
        <f t="shared" si="26"/>
        <v>-1.8514204496067471E-4</v>
      </c>
      <c r="AU62">
        <f t="shared" si="23"/>
        <v>-9.690124860495615E-2</v>
      </c>
      <c r="AW62">
        <v>59</v>
      </c>
      <c r="AX62">
        <f>IF(Z62&gt;0, (R62*SUMPRODUCT(K62:$K$98, X62:$X$98)-K62*$AZ$3)/Z62, 0)</f>
        <v>-4826.9704646105656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25</v>
      </c>
      <c r="R63">
        <f t="shared" si="0"/>
        <v>100000</v>
      </c>
      <c r="S63">
        <f t="shared" si="1"/>
        <v>-16198.436361797865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-2.0798621248214171</v>
      </c>
      <c r="AC63">
        <f t="shared" si="2"/>
        <v>-1.9384265329322825</v>
      </c>
      <c r="AE63">
        <f t="shared" si="3"/>
        <v>0</v>
      </c>
      <c r="AF63">
        <f t="shared" si="24"/>
        <v>0</v>
      </c>
      <c r="AG63">
        <f t="shared" si="24"/>
        <v>-2.9916877308970341E-3</v>
      </c>
      <c r="AH63">
        <f t="shared" si="5"/>
        <v>-30.690719609315277</v>
      </c>
      <c r="AI63">
        <f t="shared" si="25"/>
        <v>-30.693711297046175</v>
      </c>
      <c r="AJ63">
        <f t="shared" si="7"/>
        <v>-0.14143559188913457</v>
      </c>
      <c r="AK63">
        <f t="shared" si="22"/>
        <v>-0.14559034873749921</v>
      </c>
      <c r="AL63">
        <f t="shared" si="8"/>
        <v>-30.980737237672809</v>
      </c>
      <c r="AN63">
        <f t="shared" si="26"/>
        <v>0</v>
      </c>
      <c r="AO63">
        <f t="shared" si="26"/>
        <v>0</v>
      </c>
      <c r="AP63">
        <f t="shared" si="26"/>
        <v>-3.3329968266060595E-6</v>
      </c>
      <c r="AQ63">
        <f t="shared" si="26"/>
        <v>-3.4192094986274756E-2</v>
      </c>
      <c r="AR63">
        <f t="shared" si="26"/>
        <v>-3.4195427983101365E-2</v>
      </c>
      <c r="AS63">
        <f t="shared" si="26"/>
        <v>-1.5757138489660763E-4</v>
      </c>
      <c r="AT63">
        <f t="shared" si="26"/>
        <v>-1.6220014051434952E-4</v>
      </c>
      <c r="AU63">
        <f t="shared" si="23"/>
        <v>-3.4515199508512319E-2</v>
      </c>
      <c r="AW63">
        <v>60</v>
      </c>
      <c r="AX63">
        <f>IF(Z63&gt;0, (R63*SUMPRODUCT(K63:$K$98, X63:$X$98)-K63*$AZ$3)/Z63, 0)</f>
        <v>-16198.436361797865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25</v>
      </c>
      <c r="R64">
        <f t="shared" si="0"/>
        <v>100000</v>
      </c>
      <c r="S64">
        <f t="shared" si="1"/>
        <v>-74216.347196866816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-1.9384265329322825</v>
      </c>
      <c r="AC64">
        <f t="shared" si="2"/>
        <v>-1.7600395447166008</v>
      </c>
      <c r="AE64">
        <f t="shared" si="3"/>
        <v>0</v>
      </c>
      <c r="AF64">
        <f t="shared" si="24"/>
        <v>0</v>
      </c>
      <c r="AG64">
        <f t="shared" si="24"/>
        <v>-5.9287461967371801E-4</v>
      </c>
      <c r="AH64">
        <f t="shared" si="5"/>
        <v>-9.4755849356573822</v>
      </c>
      <c r="AI64">
        <f t="shared" si="25"/>
        <v>-9.476177810277056</v>
      </c>
      <c r="AJ64">
        <f t="shared" si="7"/>
        <v>-0.17838698821568166</v>
      </c>
      <c r="AK64">
        <f t="shared" si="22"/>
        <v>-0.13568985730525979</v>
      </c>
      <c r="AL64">
        <f t="shared" si="8"/>
        <v>-9.7902546557979964</v>
      </c>
      <c r="AN64">
        <f t="shared" si="26"/>
        <v>0</v>
      </c>
      <c r="AO64">
        <f t="shared" si="26"/>
        <v>0</v>
      </c>
      <c r="AP64">
        <f t="shared" si="26"/>
        <v>-5.8974392541155365E-7</v>
      </c>
      <c r="AQ64">
        <f t="shared" si="26"/>
        <v>-9.4255487924252094E-3</v>
      </c>
      <c r="AR64">
        <f t="shared" si="26"/>
        <v>-9.4261385363506207E-3</v>
      </c>
      <c r="AS64">
        <f t="shared" si="26"/>
        <v>-1.7744500975696645E-4</v>
      </c>
      <c r="AT64">
        <f t="shared" si="26"/>
        <v>-1.3497334247463124E-4</v>
      </c>
      <c r="AU64">
        <f t="shared" si="23"/>
        <v>-9.7385568885822171E-3</v>
      </c>
      <c r="AW64">
        <v>61</v>
      </c>
      <c r="AX64">
        <f>IF(Z64&gt;0, (R64*SUMPRODUCT(K64:$K$98, X64:$X$98)-K64*$AZ$3)/Z64, 0)</f>
        <v>-74216.347196866816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25</v>
      </c>
      <c r="R65">
        <f t="shared" si="0"/>
        <v>100000</v>
      </c>
      <c r="S65">
        <f t="shared" si="1"/>
        <v>-339848.10717976961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-1.7600395447166008</v>
      </c>
      <c r="AC65">
        <f t="shared" si="2"/>
        <v>-1.5796623406501371</v>
      </c>
      <c r="AE65">
        <f t="shared" si="3"/>
        <v>0</v>
      </c>
      <c r="AF65">
        <f t="shared" si="24"/>
        <v>0</v>
      </c>
      <c r="AG65">
        <f t="shared" si="24"/>
        <v>-1.1620355588846509E-4</v>
      </c>
      <c r="AH65">
        <f t="shared" si="5"/>
        <v>-1.882969270354063</v>
      </c>
      <c r="AI65">
        <f t="shared" si="25"/>
        <v>-1.8830854739099514</v>
      </c>
      <c r="AJ65">
        <f t="shared" si="7"/>
        <v>-0.18037720406646374</v>
      </c>
      <c r="AK65">
        <f t="shared" si="22"/>
        <v>-0.12320276813016207</v>
      </c>
      <c r="AL65">
        <f t="shared" si="8"/>
        <v>-2.1866654461065771</v>
      </c>
      <c r="AN65">
        <f t="shared" si="26"/>
        <v>0</v>
      </c>
      <c r="AO65">
        <f t="shared" si="26"/>
        <v>0</v>
      </c>
      <c r="AP65">
        <f t="shared" si="26"/>
        <v>-1.0320530278957868E-7</v>
      </c>
      <c r="AQ65">
        <f t="shared" si="26"/>
        <v>-1.6723448108325353E-3</v>
      </c>
      <c r="AR65">
        <f t="shared" si="26"/>
        <v>-1.6724480161353248E-3</v>
      </c>
      <c r="AS65">
        <f t="shared" si="26"/>
        <v>-1.6020063946997436E-4</v>
      </c>
      <c r="AT65">
        <f t="shared" si="26"/>
        <v>-1.0942159981396746E-4</v>
      </c>
      <c r="AU65">
        <f t="shared" si="23"/>
        <v>-1.9420702554192666E-3</v>
      </c>
      <c r="AW65">
        <v>62</v>
      </c>
      <c r="AX65">
        <f>IF(Z65&gt;0, (R65*SUMPRODUCT(K65:$K$98, X65:$X$98)-K65*$AZ$3)/Z65, 0)</f>
        <v>-339848.10717976961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25</v>
      </c>
      <c r="R66">
        <f t="shared" si="0"/>
        <v>100000</v>
      </c>
      <c r="S66">
        <f t="shared" si="1"/>
        <v>-1568528.0553064675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-1.5796623406501371</v>
      </c>
      <c r="AC66">
        <f t="shared" si="2"/>
        <v>-1.4118679418369613</v>
      </c>
      <c r="AE66">
        <f t="shared" si="3"/>
        <v>0</v>
      </c>
      <c r="AF66">
        <f t="shared" si="24"/>
        <v>0</v>
      </c>
      <c r="AG66">
        <f t="shared" si="24"/>
        <v>-2.2503071224331765E-5</v>
      </c>
      <c r="AH66">
        <f t="shared" si="5"/>
        <v>-0.37015379642099466</v>
      </c>
      <c r="AI66">
        <f t="shared" si="25"/>
        <v>-0.37017629949221897</v>
      </c>
      <c r="AJ66">
        <f t="shared" si="7"/>
        <v>-0.16779439881317582</v>
      </c>
      <c r="AK66">
        <f t="shared" si="22"/>
        <v>-0.1105763638455096</v>
      </c>
      <c r="AL66">
        <f t="shared" si="8"/>
        <v>-0.64854706215090441</v>
      </c>
      <c r="AN66">
        <f t="shared" si="26"/>
        <v>0</v>
      </c>
      <c r="AO66">
        <f t="shared" si="26"/>
        <v>0</v>
      </c>
      <c r="AP66">
        <f t="shared" si="26"/>
        <v>-1.7844581476366228E-8</v>
      </c>
      <c r="AQ66">
        <f t="shared" si="26"/>
        <v>-2.9352613752911679E-4</v>
      </c>
      <c r="AR66">
        <f t="shared" si="26"/>
        <v>-2.9354398211059316E-4</v>
      </c>
      <c r="AS66">
        <f t="shared" si="26"/>
        <v>-1.3305831862017397E-4</v>
      </c>
      <c r="AT66">
        <f t="shared" si="26"/>
        <v>-8.7685317009883267E-5</v>
      </c>
      <c r="AU66">
        <f t="shared" si="23"/>
        <v>-5.142876177406504E-4</v>
      </c>
      <c r="AW66">
        <v>63</v>
      </c>
      <c r="AX66">
        <f>IF(Z66&gt;0, (R66*SUMPRODUCT(K66:$K$98, X66:$X$98)-K66*$AZ$3)/Z66, 0)</f>
        <v>-1568528.0553064675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25</v>
      </c>
      <c r="R67">
        <f t="shared" ref="R67:R98" si="27">$C$6</f>
        <v>100000</v>
      </c>
      <c r="S67">
        <f t="shared" ref="S67:S98" si="28">AX67</f>
        <v>-7331307.6797999833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-1.4118679418369613</v>
      </c>
      <c r="AC67">
        <f t="shared" ref="AC67:AC98" si="29">S67*Z67</f>
        <v>-1.2608518754530547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-4.2995463105684774E-6</v>
      </c>
      <c r="AH67">
        <f t="shared" ref="AH67:AH98" si="32">-X67*R67</f>
        <v>-7.1913976806079888E-2</v>
      </c>
      <c r="AI67">
        <f t="shared" ref="AI67:AI98" si="33">SUM(AE67:AH67)</f>
        <v>-7.1918276352390453E-2</v>
      </c>
      <c r="AJ67">
        <f t="shared" ref="AJ67:AJ98" si="34">AB67-AC67</f>
        <v>-0.15101606638390663</v>
      </c>
      <c r="AK67">
        <f t="shared" si="22"/>
        <v>-9.8830755928587297E-2</v>
      </c>
      <c r="AL67">
        <f t="shared" ref="AL67:AL98" si="35">SUM(AI67:AK67)</f>
        <v>-0.3217650986648844</v>
      </c>
      <c r="AN67">
        <f t="shared" ref="AN67:AU98" si="36">AE67*$K67</f>
        <v>0</v>
      </c>
      <c r="AO67">
        <f t="shared" si="36"/>
        <v>0</v>
      </c>
      <c r="AP67">
        <f t="shared" si="36"/>
        <v>-3.0441719521898015E-9</v>
      </c>
      <c r="AQ67">
        <f t="shared" si="36"/>
        <v>-5.0916653839821381E-5</v>
      </c>
      <c r="AR67">
        <f t="shared" si="36"/>
        <v>-5.0919698011773569E-5</v>
      </c>
      <c r="AS67">
        <f t="shared" si="36"/>
        <v>-1.0692264727697249E-4</v>
      </c>
      <c r="AT67">
        <f t="shared" si="36"/>
        <v>-6.9974316702206335E-5</v>
      </c>
      <c r="AU67">
        <f t="shared" si="23"/>
        <v>-2.2781666199095241E-4</v>
      </c>
      <c r="AW67">
        <v>64</v>
      </c>
      <c r="AX67">
        <f>IF(Z67&gt;0, (R67*SUMPRODUCT(K67:$K$98, X67:$X$98)-K67*$AZ$3)/Z67, 0)</f>
        <v>-7331307.6797999833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25</v>
      </c>
      <c r="R68">
        <f t="shared" si="27"/>
        <v>100000</v>
      </c>
      <c r="S68">
        <f t="shared" si="28"/>
        <v>-34781847.048626453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-1.2608518754530547</v>
      </c>
      <c r="AC68">
        <f t="shared" si="29"/>
        <v>-1.1258049416413267</v>
      </c>
      <c r="AE68">
        <f t="shared" si="30"/>
        <v>0</v>
      </c>
      <c r="AF68">
        <f t="shared" si="31"/>
        <v>0</v>
      </c>
      <c r="AG68">
        <f t="shared" si="31"/>
        <v>-8.0919002092341809E-7</v>
      </c>
      <c r="AH68">
        <f t="shared" si="32"/>
        <v>-1.3789443306157499E-2</v>
      </c>
      <c r="AI68">
        <f t="shared" si="33"/>
        <v>-1.3790252496178422E-2</v>
      </c>
      <c r="AJ68">
        <f t="shared" si="34"/>
        <v>-0.13504693381172794</v>
      </c>
      <c r="AK68">
        <f t="shared" si="22"/>
        <v>-8.8259631281713838E-2</v>
      </c>
      <c r="AL68">
        <f t="shared" si="35"/>
        <v>-0.2370968175896202</v>
      </c>
      <c r="AN68">
        <f t="shared" si="36"/>
        <v>0</v>
      </c>
      <c r="AO68">
        <f t="shared" si="36"/>
        <v>0</v>
      </c>
      <c r="AP68">
        <f t="shared" si="36"/>
        <v>-5.1153934702698681E-10</v>
      </c>
      <c r="AQ68">
        <f t="shared" si="36"/>
        <v>-8.7171648714202794E-6</v>
      </c>
      <c r="AR68">
        <f t="shared" si="36"/>
        <v>-8.717676410767307E-6</v>
      </c>
      <c r="AS68">
        <f t="shared" si="36"/>
        <v>-8.5371567312723863E-5</v>
      </c>
      <c r="AT68">
        <f t="shared" si="36"/>
        <v>-5.5794403029302011E-5</v>
      </c>
      <c r="AU68">
        <f t="shared" si="23"/>
        <v>-1.4988364675279318E-4</v>
      </c>
      <c r="AW68">
        <v>65</v>
      </c>
      <c r="AX68">
        <f>IF(Z68&gt;0, (R68*SUMPRODUCT(K68:$K$98, X68:$X$98)-K68*$AZ$3)/Z68, 0)</f>
        <v>-34781847.048626453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25</v>
      </c>
      <c r="R69">
        <f t="shared" si="27"/>
        <v>100000</v>
      </c>
      <c r="S69">
        <f t="shared" si="28"/>
        <v>-167539667.67635766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-1.1258049416413267</v>
      </c>
      <c r="AC69">
        <f t="shared" si="29"/>
        <v>-1.0051905780333699</v>
      </c>
      <c r="AE69">
        <f t="shared" si="30"/>
        <v>0</v>
      </c>
      <c r="AF69">
        <f t="shared" si="31"/>
        <v>0</v>
      </c>
      <c r="AG69">
        <f t="shared" si="31"/>
        <v>-1.4999292286635252E-7</v>
      </c>
      <c r="AH69">
        <f t="shared" si="32"/>
        <v>-2.6044207913913258E-3</v>
      </c>
      <c r="AI69">
        <f t="shared" si="33"/>
        <v>-2.6045707843141922E-3</v>
      </c>
      <c r="AJ69">
        <f t="shared" si="34"/>
        <v>-0.12061436360795685</v>
      </c>
      <c r="AK69">
        <f t="shared" si="22"/>
        <v>-7.8806345914892884E-2</v>
      </c>
      <c r="AL69">
        <f t="shared" si="35"/>
        <v>-0.20202528030716393</v>
      </c>
      <c r="AN69">
        <f t="shared" si="36"/>
        <v>0</v>
      </c>
      <c r="AO69">
        <f t="shared" si="36"/>
        <v>0</v>
      </c>
      <c r="AP69">
        <f t="shared" si="36"/>
        <v>-8.4660586333431824E-11</v>
      </c>
      <c r="AQ69">
        <f t="shared" si="36"/>
        <v>-1.4700146316545478E-6</v>
      </c>
      <c r="AR69">
        <f t="shared" si="36"/>
        <v>-1.4700992922408812E-6</v>
      </c>
      <c r="AS69">
        <f t="shared" si="36"/>
        <v>-6.8078430289553589E-5</v>
      </c>
      <c r="AT69">
        <f t="shared" si="36"/>
        <v>-4.4480708319117269E-5</v>
      </c>
      <c r="AU69">
        <f t="shared" si="23"/>
        <v>-1.1402923790091175E-4</v>
      </c>
      <c r="AW69">
        <v>66</v>
      </c>
      <c r="AX69">
        <f>IF(Z69&gt;0, (R69*SUMPRODUCT(K69:$K$98, X69:$X$98)-K69*$AZ$3)/Z69, 0)</f>
        <v>-167539667.67635766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25</v>
      </c>
      <c r="R70">
        <f t="shared" si="27"/>
        <v>100000</v>
      </c>
      <c r="S70">
        <f t="shared" si="28"/>
        <v>-820598717.20309532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-1.0051905780333699</v>
      </c>
      <c r="AC70">
        <f t="shared" si="29"/>
        <v>-0.89749286878654755</v>
      </c>
      <c r="AE70">
        <f t="shared" si="30"/>
        <v>0</v>
      </c>
      <c r="AF70">
        <f t="shared" si="31"/>
        <v>0</v>
      </c>
      <c r="AG70">
        <f t="shared" si="31"/>
        <v>-2.7342623439795763E-8</v>
      </c>
      <c r="AH70">
        <f t="shared" si="32"/>
        <v>-4.8460148079157293E-4</v>
      </c>
      <c r="AI70">
        <f t="shared" si="33"/>
        <v>-4.8462882341501274E-4</v>
      </c>
      <c r="AJ70">
        <f t="shared" si="34"/>
        <v>-0.10769770924682232</v>
      </c>
      <c r="AK70">
        <f t="shared" si="22"/>
        <v>-7.0363340462335902E-2</v>
      </c>
      <c r="AL70">
        <f t="shared" si="35"/>
        <v>-0.17854567853257325</v>
      </c>
      <c r="AN70">
        <f t="shared" si="36"/>
        <v>0</v>
      </c>
      <c r="AO70">
        <f t="shared" si="36"/>
        <v>0</v>
      </c>
      <c r="AP70">
        <f t="shared" si="36"/>
        <v>-1.377947472496234E-11</v>
      </c>
      <c r="AQ70">
        <f t="shared" si="36"/>
        <v>-2.4421774563621319E-7</v>
      </c>
      <c r="AR70">
        <f t="shared" si="36"/>
        <v>-2.4423152511093817E-7</v>
      </c>
      <c r="AS70">
        <f t="shared" si="36"/>
        <v>-5.4274889378135546E-5</v>
      </c>
      <c r="AT70">
        <f t="shared" si="36"/>
        <v>-3.546001624897189E-5</v>
      </c>
      <c r="AU70">
        <f t="shared" si="23"/>
        <v>-8.9979137152218389E-5</v>
      </c>
      <c r="AW70">
        <v>67</v>
      </c>
      <c r="AX70">
        <f>IF(Z70&gt;0, (R70*SUMPRODUCT(K70:$K$98, X70:$X$98)-K70*$AZ$3)/Z70, 0)</f>
        <v>-820598717.20309532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25</v>
      </c>
      <c r="R71">
        <f t="shared" si="27"/>
        <v>100000</v>
      </c>
      <c r="S71">
        <f t="shared" si="28"/>
        <v>-4091411850.1974835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-0.89749286878654755</v>
      </c>
      <c r="AC71">
        <f t="shared" si="29"/>
        <v>-0.80133313152085206</v>
      </c>
      <c r="AE71">
        <f t="shared" si="30"/>
        <v>0</v>
      </c>
      <c r="AF71">
        <f t="shared" si="31"/>
        <v>0</v>
      </c>
      <c r="AG71">
        <f t="shared" si="31"/>
        <v>-4.8964340480791086E-9</v>
      </c>
      <c r="AH71">
        <f t="shared" si="32"/>
        <v>-8.869105262927478E-5</v>
      </c>
      <c r="AI71">
        <f t="shared" si="33"/>
        <v>-8.8695949063322861E-5</v>
      </c>
      <c r="AJ71">
        <f t="shared" si="34"/>
        <v>-9.6159737265695489E-2</v>
      </c>
      <c r="AK71">
        <f t="shared" si="22"/>
        <v>-6.2824500815058332E-2</v>
      </c>
      <c r="AL71">
        <f t="shared" si="35"/>
        <v>-0.15907293402981715</v>
      </c>
      <c r="AN71">
        <f t="shared" si="36"/>
        <v>0</v>
      </c>
      <c r="AO71">
        <f t="shared" si="36"/>
        <v>0</v>
      </c>
      <c r="AP71">
        <f t="shared" si="36"/>
        <v>-2.2032022560892321E-12</v>
      </c>
      <c r="AQ71">
        <f t="shared" si="36"/>
        <v>-3.9907476610331338E-8</v>
      </c>
      <c r="AR71">
        <f t="shared" si="36"/>
        <v>-3.9909679812587424E-8</v>
      </c>
      <c r="AS71">
        <f t="shared" si="36"/>
        <v>-4.3268090207779146E-5</v>
      </c>
      <c r="AT71">
        <f t="shared" si="36"/>
        <v>-2.8268548207591424E-5</v>
      </c>
      <c r="AU71">
        <f t="shared" si="23"/>
        <v>-7.1576548095183165E-5</v>
      </c>
      <c r="AW71">
        <v>68</v>
      </c>
      <c r="AX71">
        <f>IF(Z71&gt;0, (R71*SUMPRODUCT(K71:$K$98, X71:$X$98)-K71*$AZ$3)/Z71, 0)</f>
        <v>-4091411850.1974835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25</v>
      </c>
      <c r="R72">
        <f t="shared" si="27"/>
        <v>100000</v>
      </c>
      <c r="S72">
        <f t="shared" si="28"/>
        <v>-20784957297.800724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-0.80133313152085206</v>
      </c>
      <c r="AC72">
        <f t="shared" si="29"/>
        <v>-0.71547604510382778</v>
      </c>
      <c r="AE72">
        <f t="shared" si="30"/>
        <v>0</v>
      </c>
      <c r="AF72">
        <f t="shared" si="31"/>
        <v>0</v>
      </c>
      <c r="AG72">
        <f t="shared" si="31"/>
        <v>-8.6056953937010618E-10</v>
      </c>
      <c r="AH72">
        <f t="shared" si="32"/>
        <v>-1.5947600672912846E-5</v>
      </c>
      <c r="AI72">
        <f t="shared" si="33"/>
        <v>-1.5948461242452215E-5</v>
      </c>
      <c r="AJ72">
        <f t="shared" si="34"/>
        <v>-8.5857086417024275E-2</v>
      </c>
      <c r="AK72">
        <f t="shared" si="22"/>
        <v>-5.6093319206459651E-2</v>
      </c>
      <c r="AL72">
        <f t="shared" si="35"/>
        <v>-0.14196635408472638</v>
      </c>
      <c r="AN72">
        <f t="shared" si="36"/>
        <v>0</v>
      </c>
      <c r="AO72">
        <f t="shared" si="36"/>
        <v>0</v>
      </c>
      <c r="AP72">
        <f t="shared" si="36"/>
        <v>-3.4573425054346091E-13</v>
      </c>
      <c r="AQ72">
        <f t="shared" si="36"/>
        <v>-6.4069566889987975E-9</v>
      </c>
      <c r="AR72">
        <f t="shared" si="36"/>
        <v>-6.4073024232493408E-9</v>
      </c>
      <c r="AS72">
        <f t="shared" si="36"/>
        <v>-3.4493128176442377E-5</v>
      </c>
      <c r="AT72">
        <f t="shared" si="36"/>
        <v>-2.2535519547363289E-5</v>
      </c>
      <c r="AU72">
        <f t="shared" si="23"/>
        <v>-5.703505502622892E-5</v>
      </c>
      <c r="AW72">
        <v>69</v>
      </c>
      <c r="AX72">
        <f>IF(Z72&gt;0, (R72*SUMPRODUCT(K72:$K$98, X72:$X$98)-K72*$AZ$3)/Z72, 0)</f>
        <v>-20784957297.800724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25</v>
      </c>
      <c r="R73">
        <f t="shared" si="27"/>
        <v>100000</v>
      </c>
      <c r="S73">
        <f t="shared" si="28"/>
        <v>-107776760013.87546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-0.71547604510382778</v>
      </c>
      <c r="AC73">
        <f t="shared" si="29"/>
        <v>-0.63881790300676577</v>
      </c>
      <c r="AE73">
        <f t="shared" si="30"/>
        <v>0</v>
      </c>
      <c r="AF73">
        <f t="shared" si="31"/>
        <v>0</v>
      </c>
      <c r="AG73">
        <f t="shared" si="31"/>
        <v>-1.4818080978787141E-10</v>
      </c>
      <c r="AH73">
        <f t="shared" si="32"/>
        <v>-2.8151321367541347E-6</v>
      </c>
      <c r="AI73">
        <f t="shared" si="33"/>
        <v>-2.8152803175639224E-6</v>
      </c>
      <c r="AJ73">
        <f t="shared" si="34"/>
        <v>-7.665814209706201E-2</v>
      </c>
      <c r="AK73">
        <f t="shared" ref="AK73:AK98" si="49">G73*SUM(AB73:AB73, AE73:AF73)</f>
        <v>-5.0083323157267948E-2</v>
      </c>
      <c r="AL73">
        <f t="shared" si="35"/>
        <v>-0.12674428053464754</v>
      </c>
      <c r="AN73">
        <f t="shared" si="36"/>
        <v>0</v>
      </c>
      <c r="AO73">
        <f t="shared" si="36"/>
        <v>0</v>
      </c>
      <c r="AP73">
        <f t="shared" si="36"/>
        <v>-5.3153317650573754E-14</v>
      </c>
      <c r="AQ73">
        <f t="shared" si="36"/>
        <v>-1.0098042581049417E-9</v>
      </c>
      <c r="AR73">
        <f t="shared" si="36"/>
        <v>-1.0098574114225922E-9</v>
      </c>
      <c r="AS73">
        <f t="shared" si="36"/>
        <v>-2.7497721082918969E-5</v>
      </c>
      <c r="AT73">
        <f t="shared" si="36"/>
        <v>-1.7965179084832428E-5</v>
      </c>
      <c r="AU73">
        <f t="shared" si="23"/>
        <v>-4.5463910025162826E-5</v>
      </c>
      <c r="AW73">
        <v>70</v>
      </c>
      <c r="AX73">
        <f>IF(Z73&gt;0, (R73*SUMPRODUCT(K73:$K$98, X73:$X$98)-K73*$AZ$3)/Z73, 0)</f>
        <v>-107776760013.87546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25</v>
      </c>
      <c r="R74">
        <f t="shared" si="27"/>
        <v>100000</v>
      </c>
      <c r="S74">
        <f t="shared" si="28"/>
        <v>-571016075519.49414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-0.63881790300676577</v>
      </c>
      <c r="AC74">
        <f t="shared" si="29"/>
        <v>-0.57037312856655342</v>
      </c>
      <c r="AE74">
        <f t="shared" si="30"/>
        <v>0</v>
      </c>
      <c r="AF74">
        <f t="shared" si="31"/>
        <v>0</v>
      </c>
      <c r="AG74">
        <f t="shared" si="31"/>
        <v>-2.4971850750771083E-11</v>
      </c>
      <c r="AH74">
        <f t="shared" si="32"/>
        <v>-4.8690860375688643E-7</v>
      </c>
      <c r="AI74">
        <f t="shared" si="33"/>
        <v>-4.8693357560763717E-7</v>
      </c>
      <c r="AJ74">
        <f t="shared" si="34"/>
        <v>-6.8444774440212353E-2</v>
      </c>
      <c r="AK74">
        <f t="shared" si="49"/>
        <v>-4.4717253210473609E-2</v>
      </c>
      <c r="AL74">
        <f t="shared" si="35"/>
        <v>-0.11316251458426158</v>
      </c>
      <c r="AN74">
        <f t="shared" si="36"/>
        <v>0</v>
      </c>
      <c r="AO74">
        <f t="shared" si="36"/>
        <v>0</v>
      </c>
      <c r="AP74">
        <f t="shared" si="36"/>
        <v>-7.9978107078066972E-15</v>
      </c>
      <c r="AQ74">
        <f t="shared" si="36"/>
        <v>-1.5594370171901611E-10</v>
      </c>
      <c r="AR74">
        <f t="shared" si="36"/>
        <v>-1.559516995297239E-10</v>
      </c>
      <c r="AS74">
        <f t="shared" si="36"/>
        <v>-2.1921016402616514E-5</v>
      </c>
      <c r="AT74">
        <f t="shared" si="36"/>
        <v>-1.4321730900917945E-5</v>
      </c>
      <c r="AU74">
        <f t="shared" si="23"/>
        <v>-3.6242903255233992E-5</v>
      </c>
      <c r="AW74">
        <v>71</v>
      </c>
      <c r="AX74">
        <f>IF(Z74&gt;0, (R74*SUMPRODUCT(K74:$K$98, X74:$X$98)-K74*$AZ$3)/Z74, 0)</f>
        <v>-571016075519.49414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25</v>
      </c>
      <c r="R75">
        <f t="shared" si="27"/>
        <v>100000</v>
      </c>
      <c r="S75">
        <f t="shared" si="28"/>
        <v>-3096678608270.1602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-0.57037312856655342</v>
      </c>
      <c r="AC75">
        <f t="shared" si="29"/>
        <v>-0.50926172207069653</v>
      </c>
      <c r="AE75">
        <f t="shared" si="30"/>
        <v>0</v>
      </c>
      <c r="AF75">
        <f t="shared" si="31"/>
        <v>0</v>
      </c>
      <c r="AG75">
        <f t="shared" si="31"/>
        <v>-4.1113543451896668E-12</v>
      </c>
      <c r="AH75">
        <f t="shared" si="32"/>
        <v>-8.2443111592294814E-8</v>
      </c>
      <c r="AI75">
        <f t="shared" si="33"/>
        <v>-8.2447222946640007E-8</v>
      </c>
      <c r="AJ75">
        <f t="shared" si="34"/>
        <v>-6.111140649585689E-2</v>
      </c>
      <c r="AK75">
        <f t="shared" si="49"/>
        <v>-3.9926118999658741E-2</v>
      </c>
      <c r="AL75">
        <f t="shared" si="35"/>
        <v>-0.10103760794273858</v>
      </c>
      <c r="AN75">
        <f t="shared" si="36"/>
        <v>0</v>
      </c>
      <c r="AO75">
        <f t="shared" si="36"/>
        <v>0</v>
      </c>
      <c r="AP75">
        <f t="shared" si="36"/>
        <v>-1.175674982064204E-15</v>
      </c>
      <c r="AQ75">
        <f t="shared" si="36"/>
        <v>-2.3575273645774E-11</v>
      </c>
      <c r="AR75">
        <f t="shared" si="36"/>
        <v>-2.3576449320756068E-11</v>
      </c>
      <c r="AS75">
        <f t="shared" si="36"/>
        <v>-1.7475300279090965E-5</v>
      </c>
      <c r="AT75">
        <f t="shared" si="36"/>
        <v>-1.1417196207798917E-5</v>
      </c>
      <c r="AU75">
        <f t="shared" si="23"/>
        <v>-2.8892520063339206E-5</v>
      </c>
      <c r="AW75">
        <v>72</v>
      </c>
      <c r="AX75">
        <f>IF(Z75&gt;0, (R75*SUMPRODUCT(K75:$K$98, X75:$X$98)-K75*$AZ$3)/Z75, 0)</f>
        <v>-3096678608270.1602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25</v>
      </c>
      <c r="R76">
        <f t="shared" si="27"/>
        <v>100000</v>
      </c>
      <c r="S76">
        <f t="shared" si="28"/>
        <v>-17223665707726.297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-0.50926172207069653</v>
      </c>
      <c r="AC76">
        <f t="shared" si="29"/>
        <v>-0.45469796615516417</v>
      </c>
      <c r="AE76">
        <f t="shared" si="30"/>
        <v>0</v>
      </c>
      <c r="AF76">
        <f t="shared" si="31"/>
        <v>0</v>
      </c>
      <c r="AG76">
        <f t="shared" si="31"/>
        <v>-6.5999011748003357E-13</v>
      </c>
      <c r="AH76">
        <f t="shared" si="32"/>
        <v>-1.3641002737030946E-8</v>
      </c>
      <c r="AI76">
        <f t="shared" si="33"/>
        <v>-1.3641662727148426E-8</v>
      </c>
      <c r="AJ76">
        <f t="shared" si="34"/>
        <v>-5.4563755915532364E-2</v>
      </c>
      <c r="AK76">
        <f t="shared" si="49"/>
        <v>-3.5648320544948764E-2</v>
      </c>
      <c r="AL76">
        <f t="shared" si="35"/>
        <v>-9.0212090102143858E-2</v>
      </c>
      <c r="AN76">
        <f t="shared" si="36"/>
        <v>0</v>
      </c>
      <c r="AO76">
        <f t="shared" si="36"/>
        <v>0</v>
      </c>
      <c r="AP76">
        <f t="shared" si="36"/>
        <v>-1.685084864081394E-16</v>
      </c>
      <c r="AQ76">
        <f t="shared" si="36"/>
        <v>-3.4828168838087349E-12</v>
      </c>
      <c r="AR76">
        <f t="shared" si="36"/>
        <v>-3.482985392295143E-12</v>
      </c>
      <c r="AS76">
        <f t="shared" si="36"/>
        <v>-1.3931202420387268E-5</v>
      </c>
      <c r="AT76">
        <f t="shared" si="36"/>
        <v>-9.1017189180915633E-6</v>
      </c>
      <c r="AU76">
        <f t="shared" si="23"/>
        <v>-2.3032924821464224E-5</v>
      </c>
      <c r="AW76">
        <v>73</v>
      </c>
      <c r="AX76">
        <f>IF(Z76&gt;0, (R76*SUMPRODUCT(K76:$K$98, X76:$X$98)-K76*$AZ$3)/Z76, 0)</f>
        <v>-17223665707726.297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25</v>
      </c>
      <c r="R77">
        <f t="shared" si="27"/>
        <v>100000</v>
      </c>
      <c r="S77">
        <f t="shared" si="28"/>
        <v>-98363126380868.203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-0.45469796615516417</v>
      </c>
      <c r="AC77">
        <f t="shared" si="29"/>
        <v>-0.40598032692730091</v>
      </c>
      <c r="AE77">
        <f t="shared" si="30"/>
        <v>0</v>
      </c>
      <c r="AF77">
        <f t="shared" si="31"/>
        <v>0</v>
      </c>
      <c r="AG77">
        <f t="shared" si="31"/>
        <v>-1.0318407462856549E-13</v>
      </c>
      <c r="AH77">
        <f t="shared" si="32"/>
        <v>-2.2008245667066711E-9</v>
      </c>
      <c r="AI77">
        <f t="shared" si="33"/>
        <v>-2.2009277507812997E-9</v>
      </c>
      <c r="AJ77">
        <f t="shared" si="34"/>
        <v>-4.8717639227863263E-2</v>
      </c>
      <c r="AK77">
        <f t="shared" si="49"/>
        <v>-3.1828857630861497E-2</v>
      </c>
      <c r="AL77">
        <f t="shared" si="35"/>
        <v>-8.0546499059652513E-2</v>
      </c>
      <c r="AN77">
        <f t="shared" si="36"/>
        <v>0</v>
      </c>
      <c r="AO77">
        <f t="shared" si="36"/>
        <v>0</v>
      </c>
      <c r="AP77">
        <f t="shared" si="36"/>
        <v>-2.3522257293510159E-17</v>
      </c>
      <c r="AQ77">
        <f t="shared" si="36"/>
        <v>-5.0170883348330942E-13</v>
      </c>
      <c r="AR77">
        <f t="shared" si="36"/>
        <v>-5.0173235574060292E-13</v>
      </c>
      <c r="AS77">
        <f t="shared" si="36"/>
        <v>-1.1105869280461218E-5</v>
      </c>
      <c r="AT77">
        <f t="shared" si="36"/>
        <v>-7.2558345970218341E-6</v>
      </c>
      <c r="AU77">
        <f t="shared" si="23"/>
        <v>-1.8361704379215409E-5</v>
      </c>
      <c r="AW77">
        <v>74</v>
      </c>
      <c r="AX77">
        <f>IF(Z77&gt;0, (R77*SUMPRODUCT(K77:$K$98, X77:$X$98)-K77*$AZ$3)/Z77, 0)</f>
        <v>-98363126380868.203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25</v>
      </c>
      <c r="R78">
        <f t="shared" si="27"/>
        <v>100000</v>
      </c>
      <c r="S78">
        <f t="shared" si="28"/>
        <v>-577918519266651.25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-0.40598032692730091</v>
      </c>
      <c r="AC78">
        <f t="shared" si="29"/>
        <v>-0.36248243475695785</v>
      </c>
      <c r="AE78">
        <f t="shared" si="30"/>
        <v>0</v>
      </c>
      <c r="AF78">
        <f t="shared" si="31"/>
        <v>0</v>
      </c>
      <c r="AG78">
        <f t="shared" si="31"/>
        <v>-1.5680516485997426E-14</v>
      </c>
      <c r="AH78">
        <f t="shared" si="32"/>
        <v>-3.4588686958512963E-10</v>
      </c>
      <c r="AI78">
        <f t="shared" si="33"/>
        <v>-3.4590255010161562E-10</v>
      </c>
      <c r="AJ78">
        <f t="shared" si="34"/>
        <v>-4.3497892170343055E-2</v>
      </c>
      <c r="AK78">
        <f t="shared" si="49"/>
        <v>-2.8418622884911066E-2</v>
      </c>
      <c r="AL78">
        <f t="shared" si="35"/>
        <v>-7.1916515401156678E-2</v>
      </c>
      <c r="AN78">
        <f t="shared" si="36"/>
        <v>0</v>
      </c>
      <c r="AO78">
        <f t="shared" si="36"/>
        <v>0</v>
      </c>
      <c r="AP78">
        <f t="shared" si="36"/>
        <v>-3.1916015193381921E-18</v>
      </c>
      <c r="AQ78">
        <f t="shared" si="36"/>
        <v>-7.0401575067558145E-14</v>
      </c>
      <c r="AR78">
        <f t="shared" si="36"/>
        <v>-7.0404766669077484E-14</v>
      </c>
      <c r="AS78">
        <f t="shared" si="36"/>
        <v>-8.8535309957964692E-6</v>
      </c>
      <c r="AT78">
        <f t="shared" si="36"/>
        <v>-5.7843069173120963E-6</v>
      </c>
      <c r="AU78">
        <f t="shared" si="23"/>
        <v>-1.4637837983513333E-5</v>
      </c>
      <c r="AW78">
        <v>75</v>
      </c>
      <c r="AX78">
        <f>IF(Z78&gt;0, (R78*SUMPRODUCT(K78:$K$98, X78:$X$98)-K78*$AZ$3)/Z78, 0)</f>
        <v>-577918519266651.25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25</v>
      </c>
      <c r="R79">
        <f t="shared" si="27"/>
        <v>100000</v>
      </c>
      <c r="S79">
        <f t="shared" si="28"/>
        <v>-3496837975594742.5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-0.36248243475695785</v>
      </c>
      <c r="AC79">
        <f t="shared" si="29"/>
        <v>-0.32364503103305975</v>
      </c>
      <c r="AE79">
        <f t="shared" si="30"/>
        <v>0</v>
      </c>
      <c r="AF79">
        <f t="shared" si="31"/>
        <v>0</v>
      </c>
      <c r="AG79">
        <f t="shared" si="31"/>
        <v>-2.3138406275316069E-15</v>
      </c>
      <c r="AH79">
        <f t="shared" si="32"/>
        <v>-5.2839482774423382E-11</v>
      </c>
      <c r="AI79">
        <f t="shared" si="33"/>
        <v>-5.2841796615050912E-11</v>
      </c>
      <c r="AJ79">
        <f t="shared" si="34"/>
        <v>-3.8837403723898101E-2</v>
      </c>
      <c r="AK79">
        <f t="shared" si="49"/>
        <v>-2.5373770432987053E-2</v>
      </c>
      <c r="AL79">
        <f t="shared" si="35"/>
        <v>-6.421117420972694E-2</v>
      </c>
      <c r="AN79">
        <f t="shared" si="36"/>
        <v>0</v>
      </c>
      <c r="AO79">
        <f t="shared" si="36"/>
        <v>0</v>
      </c>
      <c r="AP79">
        <f t="shared" si="36"/>
        <v>-4.2049779173699243E-19</v>
      </c>
      <c r="AQ79">
        <f t="shared" si="36"/>
        <v>-9.6025999192834953E-15</v>
      </c>
      <c r="AR79">
        <f t="shared" si="36"/>
        <v>-9.6030204170752322E-15</v>
      </c>
      <c r="AS79">
        <f t="shared" si="36"/>
        <v>-7.0579807046257408E-6</v>
      </c>
      <c r="AT79">
        <f t="shared" si="36"/>
        <v>-4.6112140603628068E-6</v>
      </c>
      <c r="AU79">
        <f t="shared" si="23"/>
        <v>-1.1669194774591566E-5</v>
      </c>
      <c r="AW79">
        <v>76</v>
      </c>
      <c r="AX79">
        <f>IF(Z79&gt;0, (R79*SUMPRODUCT(K79:$K$98, X79:$X$98)-K79*$AZ$3)/Z79, 0)</f>
        <v>-3496837975594742.5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25</v>
      </c>
      <c r="R80">
        <f t="shared" si="27"/>
        <v>100000</v>
      </c>
      <c r="S80">
        <f t="shared" si="28"/>
        <v>-2.1798543194959828E+16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-0.32364503103305975</v>
      </c>
      <c r="AC80">
        <f t="shared" si="29"/>
        <v>-0.28896877770809742</v>
      </c>
      <c r="AE80">
        <f t="shared" si="30"/>
        <v>0</v>
      </c>
      <c r="AF80">
        <f t="shared" si="31"/>
        <v>0</v>
      </c>
      <c r="AG80">
        <f t="shared" si="31"/>
        <v>-3.3140835963628941E-16</v>
      </c>
      <c r="AH80">
        <f t="shared" si="32"/>
        <v>-7.8371754464800057E-12</v>
      </c>
      <c r="AI80">
        <f t="shared" si="33"/>
        <v>-7.8375068548396423E-12</v>
      </c>
      <c r="AJ80">
        <f t="shared" si="34"/>
        <v>-3.4676253324962325E-2</v>
      </c>
      <c r="AK80">
        <f t="shared" si="49"/>
        <v>-2.2655152172314185E-2</v>
      </c>
      <c r="AL80">
        <f t="shared" si="35"/>
        <v>-5.7331405505114022E-2</v>
      </c>
      <c r="AN80">
        <f t="shared" si="36"/>
        <v>0</v>
      </c>
      <c r="AO80">
        <f t="shared" si="36"/>
        <v>0</v>
      </c>
      <c r="AP80">
        <f t="shared" si="36"/>
        <v>-5.3774417355253983E-20</v>
      </c>
      <c r="AQ80">
        <f t="shared" si="36"/>
        <v>-1.2716623799347786E-15</v>
      </c>
      <c r="AR80">
        <f t="shared" si="36"/>
        <v>-1.2717161543521338E-15</v>
      </c>
      <c r="AS80">
        <f t="shared" si="36"/>
        <v>-5.6265790056095262E-6</v>
      </c>
      <c r="AT80">
        <f t="shared" si="36"/>
        <v>-3.6760316169991109E-6</v>
      </c>
      <c r="AU80">
        <f t="shared" si="23"/>
        <v>-9.3026106238803541E-6</v>
      </c>
      <c r="AW80">
        <v>77</v>
      </c>
      <c r="AX80">
        <f>IF(Z80&gt;0, (R80*SUMPRODUCT(K80:$K$98, X80:$X$98)-K80*$AZ$3)/Z80, 0)</f>
        <v>-2.1798543194959828E+16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25</v>
      </c>
      <c r="R81">
        <f t="shared" si="27"/>
        <v>100000</v>
      </c>
      <c r="S81">
        <f t="shared" si="28"/>
        <v>-1.4023105665951434E+17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-0.28896877770809742</v>
      </c>
      <c r="AC81">
        <f t="shared" si="29"/>
        <v>-0.25800783723937382</v>
      </c>
      <c r="AE81">
        <f t="shared" si="30"/>
        <v>0</v>
      </c>
      <c r="AF81">
        <f t="shared" si="31"/>
        <v>0</v>
      </c>
      <c r="AG81">
        <f t="shared" si="31"/>
        <v>-4.5996914553996659E-17</v>
      </c>
      <c r="AH81">
        <f t="shared" si="32"/>
        <v>-1.1283894459437194E-12</v>
      </c>
      <c r="AI81">
        <f t="shared" si="33"/>
        <v>-1.1284354428582734E-12</v>
      </c>
      <c r="AJ81">
        <f t="shared" si="34"/>
        <v>-3.0960940468723608E-2</v>
      </c>
      <c r="AK81">
        <f t="shared" si="49"/>
        <v>-2.0227814439566821E-2</v>
      </c>
      <c r="AL81">
        <f t="shared" si="35"/>
        <v>-5.1188754909418863E-2</v>
      </c>
      <c r="AN81">
        <f t="shared" si="36"/>
        <v>0</v>
      </c>
      <c r="AO81">
        <f t="shared" si="36"/>
        <v>0</v>
      </c>
      <c r="AP81">
        <f t="shared" si="36"/>
        <v>-6.6638150065804346E-21</v>
      </c>
      <c r="AQ81">
        <f t="shared" si="36"/>
        <v>-1.6347571562261197E-16</v>
      </c>
      <c r="AR81">
        <f t="shared" si="36"/>
        <v>-1.6348237943761856E-16</v>
      </c>
      <c r="AS81">
        <f t="shared" si="36"/>
        <v>-4.4854743348300727E-6</v>
      </c>
      <c r="AT81">
        <f t="shared" si="36"/>
        <v>-2.9305098987557531E-6</v>
      </c>
      <c r="AU81">
        <f t="shared" si="23"/>
        <v>-7.4159842337493079E-6</v>
      </c>
      <c r="AW81">
        <v>78</v>
      </c>
      <c r="AX81">
        <f>IF(Z81&gt;0, (R81*SUMPRODUCT(K81:$K$98, X81:$X$98)-K81*$AZ$3)/Z81, 0)</f>
        <v>-1.4023105665951434E+17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25</v>
      </c>
      <c r="R82">
        <f t="shared" si="27"/>
        <v>100000</v>
      </c>
      <c r="S82">
        <f t="shared" si="28"/>
        <v>-9.3243978562092736E+17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-0.25800783723937382</v>
      </c>
      <c r="AC82">
        <f t="shared" si="29"/>
        <v>-0.23036414039229813</v>
      </c>
      <c r="AE82">
        <f t="shared" si="30"/>
        <v>0</v>
      </c>
      <c r="AF82">
        <f t="shared" si="31"/>
        <v>0</v>
      </c>
      <c r="AG82">
        <f t="shared" si="31"/>
        <v>-6.1763811439817205E-18</v>
      </c>
      <c r="AH82">
        <f t="shared" si="32"/>
        <v>-1.5744225705789989E-13</v>
      </c>
      <c r="AI82">
        <f t="shared" si="33"/>
        <v>-1.5744843343904388E-13</v>
      </c>
      <c r="AJ82">
        <f t="shared" si="34"/>
        <v>-2.7643696847075683E-2</v>
      </c>
      <c r="AK82">
        <f t="shared" si="49"/>
        <v>-1.8060548606756169E-2</v>
      </c>
      <c r="AL82">
        <f t="shared" si="35"/>
        <v>-4.5704245453989295E-2</v>
      </c>
      <c r="AN82">
        <f t="shared" si="36"/>
        <v>0</v>
      </c>
      <c r="AO82">
        <f t="shared" si="36"/>
        <v>0</v>
      </c>
      <c r="AP82">
        <f t="shared" si="36"/>
        <v>-7.9893288481396284E-22</v>
      </c>
      <c r="AQ82">
        <f t="shared" si="36"/>
        <v>-2.0365614376867825E-17</v>
      </c>
      <c r="AR82">
        <f t="shared" si="36"/>
        <v>-2.0366413309752639E-17</v>
      </c>
      <c r="AS82">
        <f t="shared" si="36"/>
        <v>-3.5757926776389027E-6</v>
      </c>
      <c r="AT82">
        <f t="shared" si="36"/>
        <v>-2.336184549390757E-6</v>
      </c>
      <c r="AU82">
        <f t="shared" si="23"/>
        <v>-5.9119772270500249E-6</v>
      </c>
      <c r="AW82">
        <v>79</v>
      </c>
      <c r="AX82">
        <f>IF(Z82&gt;0, (R82*SUMPRODUCT(K82:$K$98, X82:$X$98)-K82*$AZ$3)/Z82, 0)</f>
        <v>-9.3243978562092736E+17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25</v>
      </c>
      <c r="R83">
        <f t="shared" si="27"/>
        <v>100000</v>
      </c>
      <c r="S83">
        <f t="shared" si="28"/>
        <v>-6.4181619006414541E+18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-0.23036414039229813</v>
      </c>
      <c r="AC83">
        <f t="shared" si="29"/>
        <v>-0.20568226820740906</v>
      </c>
      <c r="AE83">
        <f t="shared" si="30"/>
        <v>0</v>
      </c>
      <c r="AF83">
        <f t="shared" si="31"/>
        <v>0</v>
      </c>
      <c r="AG83">
        <f t="shared" si="31"/>
        <v>-8.0117279445246015E-19</v>
      </c>
      <c r="AH83">
        <f t="shared" si="32"/>
        <v>-2.1253778152357773E-14</v>
      </c>
      <c r="AI83">
        <f t="shared" si="33"/>
        <v>-2.1254579325152227E-14</v>
      </c>
      <c r="AJ83">
        <f t="shared" si="34"/>
        <v>-2.468187218488907E-2</v>
      </c>
      <c r="AK83">
        <f t="shared" si="49"/>
        <v>-1.612548982746087E-2</v>
      </c>
      <c r="AL83">
        <f t="shared" si="35"/>
        <v>-4.0807362012371194E-2</v>
      </c>
      <c r="AN83">
        <f t="shared" si="36"/>
        <v>0</v>
      </c>
      <c r="AO83">
        <f t="shared" si="36"/>
        <v>0</v>
      </c>
      <c r="AP83">
        <f t="shared" si="36"/>
        <v>-9.2530387273620248E-23</v>
      </c>
      <c r="AQ83">
        <f t="shared" si="36"/>
        <v>-2.454676865069173E-18</v>
      </c>
      <c r="AR83">
        <f t="shared" si="36"/>
        <v>-2.4547693954564471E-18</v>
      </c>
      <c r="AS83">
        <f t="shared" si="36"/>
        <v>-2.8506000300055101E-6</v>
      </c>
      <c r="AT83">
        <f t="shared" si="36"/>
        <v>-1.8623920196036013E-6</v>
      </c>
      <c r="AU83">
        <f t="shared" si="23"/>
        <v>-4.7129920496115661E-6</v>
      </c>
      <c r="AW83">
        <v>80</v>
      </c>
      <c r="AX83">
        <f>IF(Z83&gt;0, (R83*SUMPRODUCT(K83:$K$98, X83:$X$98)-K83*$AZ$3)/Z83, 0)</f>
        <v>-6.4181619006414541E+18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25</v>
      </c>
      <c r="R84">
        <f t="shared" si="27"/>
        <v>100000</v>
      </c>
      <c r="S84">
        <f t="shared" si="28"/>
        <v>-4.5795180526388576E+19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-0.20568226820740906</v>
      </c>
      <c r="AC84">
        <f t="shared" si="29"/>
        <v>-0.1836448823280438</v>
      </c>
      <c r="AE84">
        <f t="shared" si="30"/>
        <v>0</v>
      </c>
      <c r="AF84">
        <f t="shared" si="31"/>
        <v>0</v>
      </c>
      <c r="AG84">
        <f t="shared" si="31"/>
        <v>-1.0025338923067571E-19</v>
      </c>
      <c r="AH84">
        <f t="shared" si="32"/>
        <v>-2.7716307091090395E-15</v>
      </c>
      <c r="AI84">
        <f t="shared" si="33"/>
        <v>-2.77173096249827E-15</v>
      </c>
      <c r="AJ84">
        <f t="shared" si="34"/>
        <v>-2.2037385879365268E-2</v>
      </c>
      <c r="AK84">
        <f t="shared" si="49"/>
        <v>-1.4397758774518635E-2</v>
      </c>
      <c r="AL84">
        <f t="shared" si="35"/>
        <v>-3.6435144653886677E-2</v>
      </c>
      <c r="AN84">
        <f t="shared" si="36"/>
        <v>0</v>
      </c>
      <c r="AO84">
        <f t="shared" si="36"/>
        <v>0</v>
      </c>
      <c r="AP84">
        <f t="shared" si="36"/>
        <v>-1.033806425855626E-23</v>
      </c>
      <c r="AQ84">
        <f t="shared" si="36"/>
        <v>-2.8580875511178946E-19</v>
      </c>
      <c r="AR84">
        <f t="shared" si="36"/>
        <v>-2.8581909317604796E-19</v>
      </c>
      <c r="AS84">
        <f t="shared" si="36"/>
        <v>-2.2724808912671505E-6</v>
      </c>
      <c r="AT84">
        <f t="shared" si="36"/>
        <v>-1.4846875156278709E-6</v>
      </c>
      <c r="AU84">
        <f t="shared" si="23"/>
        <v>-3.7571684068953072E-6</v>
      </c>
      <c r="AW84">
        <v>81</v>
      </c>
      <c r="AX84">
        <f>IF(Z84&gt;0, (R84*SUMPRODUCT(K84:$K$98, X84:$X$98)-K84*$AZ$3)/Z84, 0)</f>
        <v>-4.5795180526388576E+19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25</v>
      </c>
      <c r="R85">
        <f t="shared" si="27"/>
        <v>100000</v>
      </c>
      <c r="S85">
        <f t="shared" si="28"/>
        <v>-3.3924899498737848E+20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-0.1836448823280438</v>
      </c>
      <c r="AC85">
        <f t="shared" si="29"/>
        <v>-0.16396864493575339</v>
      </c>
      <c r="AE85">
        <f t="shared" si="30"/>
        <v>0</v>
      </c>
      <c r="AF85">
        <f t="shared" si="31"/>
        <v>0</v>
      </c>
      <c r="AG85">
        <f t="shared" si="31"/>
        <v>-1.2083207861960927E-20</v>
      </c>
      <c r="AH85">
        <f t="shared" si="32"/>
        <v>-3.4867058990563212E-16</v>
      </c>
      <c r="AI85">
        <f t="shared" si="33"/>
        <v>-3.4868267311349406E-16</v>
      </c>
      <c r="AJ85">
        <f t="shared" si="34"/>
        <v>-1.9676237392290408E-2</v>
      </c>
      <c r="AK85">
        <f t="shared" si="49"/>
        <v>-1.2855141762963066E-2</v>
      </c>
      <c r="AL85">
        <f t="shared" si="35"/>
        <v>-3.2531379155253823E-2</v>
      </c>
      <c r="AN85">
        <f t="shared" si="36"/>
        <v>0</v>
      </c>
      <c r="AO85">
        <f t="shared" si="36"/>
        <v>0</v>
      </c>
      <c r="AP85">
        <f t="shared" si="36"/>
        <v>-1.1125111890145129E-24</v>
      </c>
      <c r="AQ85">
        <f t="shared" si="36"/>
        <v>-3.2102396729551582E-20</v>
      </c>
      <c r="AR85">
        <f t="shared" si="36"/>
        <v>-3.2103509240740592E-20</v>
      </c>
      <c r="AS85">
        <f t="shared" si="36"/>
        <v>-1.8116078533698575E-6</v>
      </c>
      <c r="AT85">
        <f t="shared" si="36"/>
        <v>-1.1835837975349737E-6</v>
      </c>
      <c r="AU85">
        <f t="shared" si="23"/>
        <v>-2.9951916509048634E-6</v>
      </c>
      <c r="AW85">
        <v>82</v>
      </c>
      <c r="AX85">
        <f>IF(Z85&gt;0, (R85*SUMPRODUCT(K85:$K$98, X85:$X$98)-K85*$AZ$3)/Z85, 0)</f>
        <v>-3.3924899498737848E+20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25</v>
      </c>
      <c r="R86">
        <f t="shared" si="27"/>
        <v>100000</v>
      </c>
      <c r="S86">
        <f t="shared" si="28"/>
        <v>-2.6137536589668606E+21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-0.16396864493575339</v>
      </c>
      <c r="AC86">
        <f t="shared" si="29"/>
        <v>-0.14640057583549407</v>
      </c>
      <c r="AE86">
        <f t="shared" si="30"/>
        <v>0</v>
      </c>
      <c r="AF86">
        <f t="shared" si="31"/>
        <v>0</v>
      </c>
      <c r="AG86">
        <f t="shared" si="31"/>
        <v>-1.4002904915431269E-21</v>
      </c>
      <c r="AH86">
        <f t="shared" si="32"/>
        <v>-4.2248341167192765E-17</v>
      </c>
      <c r="AI86">
        <f t="shared" si="33"/>
        <v>-4.224974145768431E-17</v>
      </c>
      <c r="AJ86">
        <f t="shared" si="34"/>
        <v>-1.756806910025932E-2</v>
      </c>
      <c r="AK86">
        <f t="shared" si="49"/>
        <v>-1.1477805145502739E-2</v>
      </c>
      <c r="AL86">
        <f t="shared" si="35"/>
        <v>-2.9045874245762101E-2</v>
      </c>
      <c r="AN86">
        <f t="shared" si="36"/>
        <v>0</v>
      </c>
      <c r="AO86">
        <f t="shared" si="36"/>
        <v>0</v>
      </c>
      <c r="AP86">
        <f t="shared" si="36"/>
        <v>-1.1511243962261342E-25</v>
      </c>
      <c r="AQ86">
        <f t="shared" si="36"/>
        <v>-3.4730719455251457E-21</v>
      </c>
      <c r="AR86">
        <f t="shared" si="36"/>
        <v>-3.473187057964768E-21</v>
      </c>
      <c r="AS86">
        <f t="shared" si="36"/>
        <v>-1.4442026892297994E-6</v>
      </c>
      <c r="AT86">
        <f t="shared" si="36"/>
        <v>-9.4354575696346748E-7</v>
      </c>
      <c r="AU86">
        <f t="shared" si="23"/>
        <v>-2.3877484461932703E-6</v>
      </c>
      <c r="AW86">
        <v>83</v>
      </c>
      <c r="AX86">
        <f>IF(Z86&gt;0, (R86*SUMPRODUCT(K86:$K$98, X86:$X$98)-K86*$AZ$3)/Z86, 0)</f>
        <v>-2.6137536589668606E+21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25</v>
      </c>
      <c r="R87">
        <f t="shared" si="27"/>
        <v>100000</v>
      </c>
      <c r="S87">
        <f t="shared" si="28"/>
        <v>-2.0978757722848482E+22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-0.14640057583549407</v>
      </c>
      <c r="AC87">
        <f t="shared" si="29"/>
        <v>-0.13071479985311971</v>
      </c>
      <c r="AE87">
        <f t="shared" si="30"/>
        <v>0</v>
      </c>
      <c r="AF87">
        <f t="shared" si="31"/>
        <v>0</v>
      </c>
      <c r="AG87">
        <f t="shared" si="31"/>
        <v>-1.5577042451702826E-22</v>
      </c>
      <c r="AH87">
        <f t="shared" si="32"/>
        <v>-4.9220686484426699E-18</v>
      </c>
      <c r="AI87">
        <f t="shared" si="33"/>
        <v>-4.9222244188671869E-18</v>
      </c>
      <c r="AJ87">
        <f t="shared" si="34"/>
        <v>-1.5685775982374361E-2</v>
      </c>
      <c r="AK87">
        <f t="shared" si="49"/>
        <v>-1.0248040308484585E-2</v>
      </c>
      <c r="AL87">
        <f t="shared" si="35"/>
        <v>-2.593381629085895E-2</v>
      </c>
      <c r="AN87">
        <f t="shared" si="36"/>
        <v>0</v>
      </c>
      <c r="AO87">
        <f t="shared" si="36"/>
        <v>0</v>
      </c>
      <c r="AP87">
        <f t="shared" si="36"/>
        <v>-1.1433286837558959E-26</v>
      </c>
      <c r="AQ87">
        <f t="shared" si="36"/>
        <v>-3.6127154988686161E-22</v>
      </c>
      <c r="AR87">
        <f t="shared" si="36"/>
        <v>-3.6128298317369916E-22</v>
      </c>
      <c r="AS87">
        <f t="shared" si="36"/>
        <v>-1.1513095417967127E-6</v>
      </c>
      <c r="AT87">
        <f t="shared" si="36"/>
        <v>-7.5218890064051906E-7</v>
      </c>
      <c r="AU87">
        <f t="shared" si="23"/>
        <v>-1.903498442437232E-6</v>
      </c>
      <c r="AW87">
        <v>84</v>
      </c>
      <c r="AX87">
        <f>IF(Z87&gt;0, (R87*SUMPRODUCT(K87:$K$98, X87:$X$98)-K87*$AZ$3)/Z87, 0)</f>
        <v>-2.0978757722848482E+22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25</v>
      </c>
      <c r="R88">
        <f t="shared" si="27"/>
        <v>100000</v>
      </c>
      <c r="S88">
        <f t="shared" si="28"/>
        <v>-1.7568642899028448E+23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-0.13071479985311971</v>
      </c>
      <c r="AC88">
        <f t="shared" si="29"/>
        <v>-0.11670964272599973</v>
      </c>
      <c r="AE88">
        <f t="shared" si="30"/>
        <v>0</v>
      </c>
      <c r="AF88">
        <f t="shared" si="31"/>
        <v>0</v>
      </c>
      <c r="AG88">
        <f t="shared" si="31"/>
        <v>-1.6607663351796769E-23</v>
      </c>
      <c r="AH88">
        <f t="shared" si="32"/>
        <v>-5.5042022768024477E-19</v>
      </c>
      <c r="AI88">
        <f t="shared" si="33"/>
        <v>-5.5043683534359654E-19</v>
      </c>
      <c r="AJ88">
        <f t="shared" si="34"/>
        <v>-1.4005157127119972E-2</v>
      </c>
      <c r="AK88">
        <f t="shared" si="49"/>
        <v>-9.150035989718381E-3</v>
      </c>
      <c r="AL88">
        <f t="shared" si="35"/>
        <v>-2.3155193116838352E-2</v>
      </c>
      <c r="AN88">
        <f t="shared" si="36"/>
        <v>0</v>
      </c>
      <c r="AO88">
        <f t="shared" si="36"/>
        <v>0</v>
      </c>
      <c r="AP88">
        <f t="shared" si="36"/>
        <v>-1.0883701091310596E-27</v>
      </c>
      <c r="AQ88">
        <f t="shared" si="36"/>
        <v>-3.6071355167702071E-23</v>
      </c>
      <c r="AR88">
        <f t="shared" si="36"/>
        <v>-3.6072443537811199E-23</v>
      </c>
      <c r="AS88">
        <f t="shared" si="36"/>
        <v>-9.1781691788641022E-7</v>
      </c>
      <c r="AT88">
        <f t="shared" si="36"/>
        <v>-5.9964038635245466E-7</v>
      </c>
      <c r="AU88">
        <f t="shared" si="23"/>
        <v>-1.517457304238865E-6</v>
      </c>
      <c r="AW88">
        <v>85</v>
      </c>
      <c r="AX88">
        <f>IF(Z88&gt;0, (R88*SUMPRODUCT(K88:$K$98, X88:$X$98)-K88*$AZ$3)/Z88, 0)</f>
        <v>-1.7568642899028448E+23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25</v>
      </c>
      <c r="R89">
        <f t="shared" si="27"/>
        <v>100000</v>
      </c>
      <c r="S89">
        <f t="shared" si="28"/>
        <v>-1.5493176700357708E+24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-0.11670964272599973</v>
      </c>
      <c r="AC89">
        <f t="shared" si="29"/>
        <v>-0.10420503814821404</v>
      </c>
      <c r="AE89">
        <f t="shared" si="30"/>
        <v>0</v>
      </c>
      <c r="AF89">
        <f t="shared" si="31"/>
        <v>0</v>
      </c>
      <c r="AG89">
        <f t="shared" si="31"/>
        <v>-1.6814666250112563E-24</v>
      </c>
      <c r="AH89">
        <f t="shared" si="32"/>
        <v>-5.9040480373070179E-20</v>
      </c>
      <c r="AI89">
        <f t="shared" si="33"/>
        <v>-5.9042161839695185E-20</v>
      </c>
      <c r="AJ89">
        <f t="shared" si="34"/>
        <v>-1.2504604577785697E-2</v>
      </c>
      <c r="AK89">
        <f t="shared" si="49"/>
        <v>-8.1696749908199816E-3</v>
      </c>
      <c r="AL89">
        <f t="shared" si="35"/>
        <v>-2.067427956860568E-2</v>
      </c>
      <c r="AN89">
        <f t="shared" si="36"/>
        <v>0</v>
      </c>
      <c r="AO89">
        <f t="shared" si="36"/>
        <v>0</v>
      </c>
      <c r="AP89">
        <f t="shared" si="36"/>
        <v>-9.8387132203776907E-29</v>
      </c>
      <c r="AQ89">
        <f t="shared" si="36"/>
        <v>-3.4546172141839959E-24</v>
      </c>
      <c r="AR89">
        <f t="shared" si="36"/>
        <v>-3.4547156013161993E-24</v>
      </c>
      <c r="AS89">
        <f t="shared" si="36"/>
        <v>-7.3167802765179433E-7</v>
      </c>
      <c r="AT89">
        <f t="shared" si="36"/>
        <v>-4.7802964473250518E-7</v>
      </c>
      <c r="AU89">
        <f t="shared" si="23"/>
        <v>-1.2097076723842996E-6</v>
      </c>
      <c r="AW89">
        <v>86</v>
      </c>
      <c r="AX89">
        <f>IF(Z89&gt;0, (R89*SUMPRODUCT(K89:$K$98, X89:$X$98)-K89*$AZ$3)/Z89, 0)</f>
        <v>-1.5493176700357708E+24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25</v>
      </c>
      <c r="R90">
        <f t="shared" si="27"/>
        <v>100000</v>
      </c>
      <c r="S90">
        <f t="shared" si="28"/>
        <v>-1.4423737499263182E+25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-0.10420503814821404</v>
      </c>
      <c r="AC90">
        <f t="shared" si="29"/>
        <v>-9.304021263233396E-2</v>
      </c>
      <c r="AE90">
        <f t="shared" si="30"/>
        <v>0</v>
      </c>
      <c r="AF90">
        <f t="shared" si="31"/>
        <v>0</v>
      </c>
      <c r="AG90">
        <f t="shared" si="31"/>
        <v>-1.6126231609020685E-25</v>
      </c>
      <c r="AH90">
        <f t="shared" si="32"/>
        <v>-6.0135585706837475E-21</v>
      </c>
      <c r="AI90">
        <f t="shared" si="33"/>
        <v>-6.0137198329998375E-21</v>
      </c>
      <c r="AJ90">
        <f t="shared" si="34"/>
        <v>-1.1164825515880078E-2</v>
      </c>
      <c r="AK90">
        <f t="shared" si="49"/>
        <v>-7.2943526703749834E-3</v>
      </c>
      <c r="AL90">
        <f t="shared" si="35"/>
        <v>-1.845917818625506E-2</v>
      </c>
      <c r="AN90">
        <f t="shared" si="36"/>
        <v>0</v>
      </c>
      <c r="AO90">
        <f t="shared" si="36"/>
        <v>0</v>
      </c>
      <c r="AP90">
        <f t="shared" si="36"/>
        <v>-8.4249032196118348E-30</v>
      </c>
      <c r="AQ90">
        <f t="shared" si="36"/>
        <v>-3.1416917598490669E-25</v>
      </c>
      <c r="AR90">
        <f t="shared" si="36"/>
        <v>-3.1417760088812632E-25</v>
      </c>
      <c r="AS90">
        <f t="shared" si="36"/>
        <v>-5.8328924398261617E-7</v>
      </c>
      <c r="AT90">
        <f t="shared" si="36"/>
        <v>-3.8108230606864251E-7</v>
      </c>
      <c r="AU90">
        <f t="shared" si="23"/>
        <v>-9.6437155005125858E-7</v>
      </c>
      <c r="AW90">
        <v>87</v>
      </c>
      <c r="AX90">
        <f>IF(Z90&gt;0, (R90*SUMPRODUCT(K90:$K$98, X90:$X$98)-K90*$AZ$3)/Z90, 0)</f>
        <v>-1.4423737499263182E+25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25</v>
      </c>
      <c r="R91">
        <f t="shared" si="27"/>
        <v>100000</v>
      </c>
      <c r="S91">
        <f t="shared" si="28"/>
        <v>-1.4214365445538677E+26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-9.304021263233396E-2</v>
      </c>
      <c r="AC91">
        <f t="shared" si="29"/>
        <v>-8.3071618421726751E-2</v>
      </c>
      <c r="AE91">
        <f t="shared" si="30"/>
        <v>0</v>
      </c>
      <c r="AF91">
        <f t="shared" si="31"/>
        <v>0</v>
      </c>
      <c r="AG91">
        <f t="shared" si="31"/>
        <v>-1.4610504200839936E-26</v>
      </c>
      <c r="AH91">
        <f t="shared" si="32"/>
        <v>-5.8015675491385933E-22</v>
      </c>
      <c r="AI91">
        <f t="shared" si="33"/>
        <v>-5.8017136541806014E-22</v>
      </c>
      <c r="AJ91">
        <f t="shared" si="34"/>
        <v>-9.9685942106072095E-3</v>
      </c>
      <c r="AK91">
        <f t="shared" si="49"/>
        <v>-6.5128148842633782E-3</v>
      </c>
      <c r="AL91">
        <f t="shared" si="35"/>
        <v>-1.6481409094870586E-2</v>
      </c>
      <c r="AN91">
        <f t="shared" si="36"/>
        <v>0</v>
      </c>
      <c r="AO91">
        <f t="shared" si="36"/>
        <v>0</v>
      </c>
      <c r="AP91">
        <f t="shared" si="36"/>
        <v>-6.8152094666410191E-31</v>
      </c>
      <c r="AQ91">
        <f t="shared" si="36"/>
        <v>-2.7061966882685434E-26</v>
      </c>
      <c r="AR91">
        <f t="shared" si="36"/>
        <v>-2.7062648403632094E-26</v>
      </c>
      <c r="AS91">
        <f t="shared" si="36"/>
        <v>-4.6499461414430481E-7</v>
      </c>
      <c r="AT91">
        <f t="shared" si="36"/>
        <v>-3.0379648124094588E-7</v>
      </c>
      <c r="AU91">
        <f t="shared" si="23"/>
        <v>-7.6879109538525064E-7</v>
      </c>
      <c r="AW91">
        <v>88</v>
      </c>
      <c r="AX91">
        <f>IF(Z91&gt;0, (R91*SUMPRODUCT(K91:$K$98, X91:$X$98)-K91*$AZ$3)/Z91, 0)</f>
        <v>-1.4214365445538677E+26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25</v>
      </c>
      <c r="R92">
        <f t="shared" si="27"/>
        <v>100000</v>
      </c>
      <c r="S92">
        <f t="shared" si="28"/>
        <v>-1.4871852345860658E+27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-8.3071618421726751E-2</v>
      </c>
      <c r="AC92">
        <f t="shared" si="29"/>
        <v>-7.4171087876541725E-2</v>
      </c>
      <c r="AE92">
        <f t="shared" si="30"/>
        <v>0</v>
      </c>
      <c r="AF92">
        <f t="shared" si="31"/>
        <v>0</v>
      </c>
      <c r="AG92">
        <f t="shared" si="31"/>
        <v>-1.2468367448723707E-27</v>
      </c>
      <c r="AH92">
        <f t="shared" si="32"/>
        <v>-5.2870249655836663E-23</v>
      </c>
      <c r="AI92">
        <f t="shared" si="33"/>
        <v>-5.2871496492581538E-23</v>
      </c>
      <c r="AJ92">
        <f t="shared" si="34"/>
        <v>-8.9005305451850258E-3</v>
      </c>
      <c r="AK92">
        <f t="shared" si="49"/>
        <v>-5.8150132895208734E-3</v>
      </c>
      <c r="AL92">
        <f t="shared" si="35"/>
        <v>-1.4715543834705899E-2</v>
      </c>
      <c r="AN92">
        <f t="shared" si="36"/>
        <v>0</v>
      </c>
      <c r="AO92">
        <f t="shared" si="36"/>
        <v>0</v>
      </c>
      <c r="AP92">
        <f t="shared" si="36"/>
        <v>-5.1928475752553495E-32</v>
      </c>
      <c r="AQ92">
        <f t="shared" si="36"/>
        <v>-2.2019494441235744E-27</v>
      </c>
      <c r="AR92">
        <f t="shared" si="36"/>
        <v>-2.2020013725993272E-27</v>
      </c>
      <c r="AS92">
        <f t="shared" si="36"/>
        <v>-3.7069085949003962E-7</v>
      </c>
      <c r="AT92">
        <f t="shared" si="36"/>
        <v>-2.4218469486682546E-7</v>
      </c>
      <c r="AU92">
        <f t="shared" si="23"/>
        <v>-6.1287555435686508E-7</v>
      </c>
      <c r="AW92">
        <v>89</v>
      </c>
      <c r="AX92">
        <f>IF(Z92&gt;0, (R92*SUMPRODUCT(K92:$K$98, X92:$X$98)-K92*$AZ$3)/Z92, 0)</f>
        <v>-1.4871852345860658E+27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25</v>
      </c>
      <c r="R93">
        <f t="shared" si="27"/>
        <v>100000</v>
      </c>
      <c r="S93">
        <f t="shared" si="28"/>
        <v>-1.6572206380213593E+28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-7.4171087876541725E-2</v>
      </c>
      <c r="AC93">
        <f t="shared" si="29"/>
        <v>-6.6224185604055116E-2</v>
      </c>
      <c r="AE93">
        <f t="shared" si="30"/>
        <v>0</v>
      </c>
      <c r="AF93">
        <f t="shared" si="31"/>
        <v>0</v>
      </c>
      <c r="AG93">
        <f t="shared" si="31"/>
        <v>-9.9902487461059458E-29</v>
      </c>
      <c r="AH93">
        <f t="shared" si="32"/>
        <v>-4.5378635598503499E-24</v>
      </c>
      <c r="AI93">
        <f t="shared" si="33"/>
        <v>-4.5379634623378108E-24</v>
      </c>
      <c r="AJ93">
        <f t="shared" si="34"/>
        <v>-7.9469022724866084E-3</v>
      </c>
      <c r="AK93">
        <f t="shared" si="49"/>
        <v>-5.191976151357921E-3</v>
      </c>
      <c r="AL93">
        <f t="shared" si="35"/>
        <v>-1.3138878423844529E-2</v>
      </c>
      <c r="AN93">
        <f t="shared" si="36"/>
        <v>0</v>
      </c>
      <c r="AO93">
        <f t="shared" si="36"/>
        <v>0</v>
      </c>
      <c r="AP93">
        <f t="shared" si="36"/>
        <v>-3.7149610225609939E-33</v>
      </c>
      <c r="AQ93">
        <f t="shared" si="36"/>
        <v>-1.6874440946342729E-28</v>
      </c>
      <c r="AR93">
        <f t="shared" si="36"/>
        <v>-1.6874812442444984E-28</v>
      </c>
      <c r="AS93">
        <f t="shared" si="36"/>
        <v>-2.9551248364958431E-7</v>
      </c>
      <c r="AT93">
        <f t="shared" si="36"/>
        <v>-1.9306815598439522E-7</v>
      </c>
      <c r="AU93">
        <f t="shared" si="23"/>
        <v>-4.8858063963397953E-7</v>
      </c>
      <c r="AW93">
        <v>90</v>
      </c>
      <c r="AX93">
        <f>IF(Z93&gt;0, (R93*SUMPRODUCT(K93:$K$98, X93:$X$98)-K93*$AZ$3)/Z93, 0)</f>
        <v>-1.6572206380213593E+28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25</v>
      </c>
      <c r="R94">
        <f t="shared" si="27"/>
        <v>100000</v>
      </c>
      <c r="S94">
        <f t="shared" si="28"/>
        <v>-1.9745241210941181E+29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-6.6224185604055116E-2</v>
      </c>
      <c r="AC94">
        <f t="shared" si="29"/>
        <v>-5.9128737146477768E-2</v>
      </c>
      <c r="AE94">
        <f t="shared" si="30"/>
        <v>0</v>
      </c>
      <c r="AF94">
        <f t="shared" si="31"/>
        <v>0</v>
      </c>
      <c r="AG94">
        <f t="shared" si="31"/>
        <v>-7.4864541428991904E-30</v>
      </c>
      <c r="AH94">
        <f t="shared" si="32"/>
        <v>-3.656680337741987E-25</v>
      </c>
      <c r="AI94">
        <f t="shared" si="33"/>
        <v>-3.6567552022834161E-25</v>
      </c>
      <c r="AJ94">
        <f t="shared" si="34"/>
        <v>-7.0954484575773483E-3</v>
      </c>
      <c r="AK94">
        <f t="shared" si="49"/>
        <v>-4.6356929922838587E-3</v>
      </c>
      <c r="AL94">
        <f t="shared" si="35"/>
        <v>-1.1731141449861208E-2</v>
      </c>
      <c r="AN94">
        <f t="shared" si="36"/>
        <v>0</v>
      </c>
      <c r="AO94">
        <f t="shared" si="36"/>
        <v>0</v>
      </c>
      <c r="AP94">
        <f t="shared" si="36"/>
        <v>-2.4856278468632287E-34</v>
      </c>
      <c r="AQ94">
        <f t="shared" si="36"/>
        <v>-1.2140789619595364E-29</v>
      </c>
      <c r="AR94">
        <f t="shared" si="36"/>
        <v>-1.214103818238005E-29</v>
      </c>
      <c r="AS94">
        <f t="shared" si="36"/>
        <v>-2.3558074270534526E-7</v>
      </c>
      <c r="AT94">
        <f t="shared" si="36"/>
        <v>-1.5391275190082529E-7</v>
      </c>
      <c r="AU94">
        <f t="shared" si="23"/>
        <v>-3.8949349460617055E-7</v>
      </c>
      <c r="AW94">
        <v>91</v>
      </c>
      <c r="AX94">
        <f>IF(Z94&gt;0, (R94*SUMPRODUCT(K94:$K$98, X94:$X$98)-K94*$AZ$3)/Z94, 0)</f>
        <v>-1.9745241210941181E+29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25</v>
      </c>
      <c r="R95">
        <f t="shared" si="27"/>
        <v>100000</v>
      </c>
      <c r="S95">
        <f t="shared" si="28"/>
        <v>-2.5275289393883026E+30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-5.9128737146477768E-2</v>
      </c>
      <c r="AC95">
        <f t="shared" si="29"/>
        <v>-5.2793515309355152E-2</v>
      </c>
      <c r="AE95">
        <f t="shared" si="30"/>
        <v>0</v>
      </c>
      <c r="AF95">
        <f t="shared" si="31"/>
        <v>0</v>
      </c>
      <c r="AG95">
        <f t="shared" si="31"/>
        <v>-5.2218507260822814E-31</v>
      </c>
      <c r="AH95">
        <f t="shared" si="32"/>
        <v>-2.7557618115447878E-26</v>
      </c>
      <c r="AI95">
        <f t="shared" si="33"/>
        <v>-2.7558140300520488E-26</v>
      </c>
      <c r="AJ95">
        <f t="shared" si="34"/>
        <v>-6.3352218371226163E-3</v>
      </c>
      <c r="AK95">
        <f t="shared" si="49"/>
        <v>-4.1390116002534439E-3</v>
      </c>
      <c r="AL95">
        <f t="shared" si="35"/>
        <v>-1.047423343737606E-2</v>
      </c>
      <c r="AN95">
        <f t="shared" si="36"/>
        <v>0</v>
      </c>
      <c r="AO95">
        <f t="shared" si="36"/>
        <v>0</v>
      </c>
      <c r="AP95">
        <f t="shared" si="36"/>
        <v>-1.5479836421368044E-35</v>
      </c>
      <c r="AQ95">
        <f t="shared" si="36"/>
        <v>-8.1692764302688367E-31</v>
      </c>
      <c r="AR95">
        <f t="shared" si="36"/>
        <v>-8.1694312286330496E-31</v>
      </c>
      <c r="AS95">
        <f t="shared" si="36"/>
        <v>-1.8780352575362298E-7</v>
      </c>
      <c r="AT95">
        <f t="shared" si="36"/>
        <v>-1.2269830349236704E-7</v>
      </c>
      <c r="AU95">
        <f t="shared" si="23"/>
        <v>-3.1050182924599001E-7</v>
      </c>
      <c r="AW95">
        <v>92</v>
      </c>
      <c r="AX95">
        <f>IF(Z95&gt;0, (R95*SUMPRODUCT(K95:$K$98, X95:$X$98)-K95*$AZ$3)/Z95, 0)</f>
        <v>-2.5275289393883026E+30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25</v>
      </c>
      <c r="R96">
        <f t="shared" si="27"/>
        <v>100000</v>
      </c>
      <c r="S96">
        <f t="shared" si="28"/>
        <v>-3.495352293419133E+31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-5.2793515309355152E-2</v>
      </c>
      <c r="AC96">
        <f t="shared" si="29"/>
        <v>-4.713706724049567E-2</v>
      </c>
      <c r="AE96">
        <f t="shared" si="30"/>
        <v>0</v>
      </c>
      <c r="AF96">
        <f t="shared" si="31"/>
        <v>0</v>
      </c>
      <c r="AG96">
        <f t="shared" si="31"/>
        <v>-3.3714103245932379E-32</v>
      </c>
      <c r="AH96">
        <f t="shared" si="32"/>
        <v>-1.9329964745448541E-27</v>
      </c>
      <c r="AI96">
        <f t="shared" si="33"/>
        <v>-1.9330301886481001E-27</v>
      </c>
      <c r="AJ96">
        <f t="shared" si="34"/>
        <v>-5.656448068859482E-3</v>
      </c>
      <c r="AK96">
        <f t="shared" si="49"/>
        <v>-3.6955460716548609E-3</v>
      </c>
      <c r="AL96">
        <f t="shared" si="35"/>
        <v>-9.3519941405143421E-3</v>
      </c>
      <c r="AN96">
        <f t="shared" si="36"/>
        <v>0</v>
      </c>
      <c r="AO96">
        <f t="shared" si="36"/>
        <v>0</v>
      </c>
      <c r="AP96">
        <f t="shared" si="36"/>
        <v>-8.9235056741848769E-37</v>
      </c>
      <c r="AQ96">
        <f t="shared" si="36"/>
        <v>-5.1162876505877347E-32</v>
      </c>
      <c r="AR96">
        <f t="shared" si="36"/>
        <v>-5.1163768856444769E-32</v>
      </c>
      <c r="AS96">
        <f t="shared" si="36"/>
        <v>-1.4971582091328368E-7</v>
      </c>
      <c r="AT96">
        <f t="shared" si="36"/>
        <v>-9.7814336330011997E-8</v>
      </c>
      <c r="AU96">
        <f t="shared" si="23"/>
        <v>-2.4753015724329564E-7</v>
      </c>
      <c r="AW96">
        <v>93</v>
      </c>
      <c r="AX96">
        <f>IF(Z96&gt;0, (R96*SUMPRODUCT(K96:$K$98, X96:$X$98)-K96*$AZ$3)/Z96, 0)</f>
        <v>-3.495352293419133E+31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25</v>
      </c>
      <c r="R97">
        <f t="shared" si="27"/>
        <v>100000</v>
      </c>
      <c r="S97">
        <f t="shared" si="28"/>
        <v>-5.2560471432979258E+32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-4.713706724049567E-2</v>
      </c>
      <c r="AC97">
        <f t="shared" si="29"/>
        <v>-4.2086667179013985E-2</v>
      </c>
      <c r="AE97">
        <f t="shared" si="30"/>
        <v>0</v>
      </c>
      <c r="AF97">
        <f t="shared" si="31"/>
        <v>0</v>
      </c>
      <c r="AG97">
        <f t="shared" si="31"/>
        <v>-2.0018212371192011E-33</v>
      </c>
      <c r="AH97">
        <f t="shared" si="32"/>
        <v>-1.2550056390541542E-28</v>
      </c>
      <c r="AI97">
        <f t="shared" si="33"/>
        <v>-1.2550256572665254E-28</v>
      </c>
      <c r="AJ97">
        <f t="shared" si="34"/>
        <v>-5.0504000614816844E-3</v>
      </c>
      <c r="AK97">
        <f t="shared" si="49"/>
        <v>-3.299594706834697E-3</v>
      </c>
      <c r="AL97">
        <f t="shared" si="35"/>
        <v>-8.3499947683163822E-3</v>
      </c>
      <c r="AN97">
        <f t="shared" si="36"/>
        <v>0</v>
      </c>
      <c r="AO97">
        <f t="shared" si="36"/>
        <v>0</v>
      </c>
      <c r="AP97">
        <f t="shared" si="36"/>
        <v>-4.7307626716520525E-38</v>
      </c>
      <c r="AQ97">
        <f t="shared" si="36"/>
        <v>-2.9658661422207139E-33</v>
      </c>
      <c r="AR97">
        <f t="shared" si="36"/>
        <v>-2.9659134498474305E-33</v>
      </c>
      <c r="AS97">
        <f t="shared" si="36"/>
        <v>-1.1935253580459485E-7</v>
      </c>
      <c r="AT97">
        <f t="shared" si="36"/>
        <v>-7.7976990059001894E-8</v>
      </c>
      <c r="AU97">
        <f t="shared" si="23"/>
        <v>-1.9732952586359679E-7</v>
      </c>
      <c r="AW97">
        <v>94</v>
      </c>
      <c r="AX97">
        <f>IF(Z97&gt;0, (R97*SUMPRODUCT(K97:$K$98, X97:$X$98)-K97*$AZ$3)/Z97, 0)</f>
        <v>-5.2560471432979258E+32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-4.2086667179013985E-2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-8.0072849484768045E-30</v>
      </c>
      <c r="AI98">
        <f t="shared" si="33"/>
        <v>-8.0072849484768045E-30</v>
      </c>
      <c r="AJ98">
        <f t="shared" si="34"/>
        <v>-4.2086667179013985E-2</v>
      </c>
      <c r="AK98">
        <f t="shared" si="49"/>
        <v>-2.9460667025309794E-3</v>
      </c>
      <c r="AL98">
        <f t="shared" si="35"/>
        <v>-4.5032733881544967E-2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-1.68955809701859E-34</v>
      </c>
      <c r="AR98">
        <f t="shared" si="36"/>
        <v>-1.68955809701859E-34</v>
      </c>
      <c r="AS98">
        <f t="shared" si="36"/>
        <v>-8.8803970092704392E-7</v>
      </c>
      <c r="AT98">
        <f t="shared" si="36"/>
        <v>-6.2162779064893091E-8</v>
      </c>
      <c r="AU98">
        <f t="shared" si="36"/>
        <v>-9.5020247999193711E-7</v>
      </c>
      <c r="AW98">
        <v>95</v>
      </c>
    </row>
    <row r="100" spans="5:50" x14ac:dyDescent="0.25">
      <c r="AN100" s="8">
        <f t="shared" ref="AN100:AU100" si="50">SUM(AN3:AN98)</f>
        <v>2666.3987251697727</v>
      </c>
      <c r="AO100" s="8">
        <f t="shared" si="50"/>
        <v>-266.63987251697728</v>
      </c>
      <c r="AP100" s="8">
        <f t="shared" si="50"/>
        <v>-1686.907827461152</v>
      </c>
      <c r="AQ100" s="8">
        <f t="shared" si="50"/>
        <v>-1780.8964432598889</v>
      </c>
      <c r="AR100" s="8">
        <f t="shared" si="50"/>
        <v>-1068.0454180682452</v>
      </c>
      <c r="AS100" s="8">
        <f t="shared" si="50"/>
        <v>-420.41511429989288</v>
      </c>
      <c r="AT100" s="8">
        <f t="shared" si="50"/>
        <v>245.24215000827056</v>
      </c>
      <c r="AU100" s="8">
        <f t="shared" si="50"/>
        <v>-1243.2183823598677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5078.6753978847382</v>
      </c>
      <c r="K3">
        <v>1</v>
      </c>
      <c r="L3" s="2">
        <v>0</v>
      </c>
      <c r="O3">
        <f>$C$3</f>
        <v>5078.6753978847382</v>
      </c>
      <c r="P3">
        <f>O3*C5</f>
        <v>507.86753978847383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5078.6753978847382</v>
      </c>
      <c r="AF3">
        <f t="shared" ref="AF3:AG34" si="4">-$Z3*P3</f>
        <v>-507.86753978847383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3048.3752710962644</v>
      </c>
      <c r="AJ3">
        <f t="shared" ref="AJ3:AJ66" si="7">AB3-AC3</f>
        <v>0</v>
      </c>
      <c r="AL3">
        <f t="shared" ref="AL3:AL66" si="8">SUM(AI3:AK3)</f>
        <v>3048.3752710962644</v>
      </c>
      <c r="AN3">
        <f t="shared" ref="AN3:AU34" si="9">AE3*$K3</f>
        <v>5078.6753978847382</v>
      </c>
      <c r="AO3">
        <f t="shared" si="9"/>
        <v>-507.86753978847383</v>
      </c>
      <c r="AP3">
        <f t="shared" si="9"/>
        <v>-1522.432587</v>
      </c>
      <c r="AQ3">
        <f t="shared" si="9"/>
        <v>0</v>
      </c>
      <c r="AR3">
        <f t="shared" si="9"/>
        <v>3048.3752710962644</v>
      </c>
      <c r="AS3">
        <f t="shared" si="9"/>
        <v>0</v>
      </c>
      <c r="AT3">
        <f t="shared" si="9"/>
        <v>0</v>
      </c>
      <c r="AU3">
        <f t="shared" si="9"/>
        <v>3048.3752710962644</v>
      </c>
      <c r="AW3">
        <v>0</v>
      </c>
      <c r="AX3">
        <f>IF(Z3&gt;0, (R3*SUMPRODUCT(K3:$K$98, X3:$X$98)-K3*$AZ$3)/Z3, 0)</f>
        <v>0</v>
      </c>
      <c r="AZ3">
        <f>C6*SUMPRODUCT(X4:X89, K4:K89)/1</f>
        <v>3631.586584472167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100000</v>
      </c>
      <c r="S4">
        <f t="shared" si="1"/>
        <v>393.56583713202957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389.09856262201811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-389.09856262201811</v>
      </c>
      <c r="AK4">
        <f>G4*SUM(AB4, AE4:AF4)</f>
        <v>0</v>
      </c>
      <c r="AL4">
        <f t="shared" si="8"/>
        <v>-524.17536262201816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-120.60428571428569</v>
      </c>
      <c r="AR4">
        <f t="shared" si="9"/>
        <v>-120.60428571428569</v>
      </c>
      <c r="AS4">
        <f t="shared" si="9"/>
        <v>-347.40943091251614</v>
      </c>
      <c r="AT4">
        <f t="shared" si="9"/>
        <v>0</v>
      </c>
      <c r="AU4">
        <f t="shared" si="9"/>
        <v>-468.01371662680191</v>
      </c>
      <c r="AW4">
        <v>1</v>
      </c>
      <c r="AX4">
        <f>IF(Z4&gt;0, (R4*SUMPRODUCT(K4:$K$98, X4:$X$98)-K4*$AZ$3)/Z4, 0)</f>
        <v>393.56583713202957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25</v>
      </c>
      <c r="R5">
        <f t="shared" si="0"/>
        <v>100000</v>
      </c>
      <c r="S5">
        <f t="shared" si="1"/>
        <v>630.1612918066312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389.09856262201811</v>
      </c>
      <c r="AC5">
        <f t="shared" si="2"/>
        <v>615.90370782024729</v>
      </c>
      <c r="AE5">
        <f t="shared" si="3"/>
        <v>0</v>
      </c>
      <c r="AF5">
        <f t="shared" si="4"/>
        <v>0</v>
      </c>
      <c r="AG5">
        <f t="shared" si="4"/>
        <v>-24.434367670159954</v>
      </c>
      <c r="AH5">
        <f t="shared" si="5"/>
        <v>-138.80328736018078</v>
      </c>
      <c r="AI5">
        <f t="shared" si="6"/>
        <v>-163.23765503034073</v>
      </c>
      <c r="AJ5">
        <f t="shared" si="7"/>
        <v>-226.80514519822918</v>
      </c>
      <c r="AK5">
        <f>G5*SUM(AB5, AE5:AF5)</f>
        <v>27.236899383541271</v>
      </c>
      <c r="AL5">
        <f t="shared" si="8"/>
        <v>-362.80590084502865</v>
      </c>
      <c r="AN5">
        <f t="shared" si="9"/>
        <v>0</v>
      </c>
      <c r="AO5">
        <f t="shared" si="9"/>
        <v>0</v>
      </c>
      <c r="AP5">
        <f t="shared" si="9"/>
        <v>-19.478928308482104</v>
      </c>
      <c r="AQ5">
        <f t="shared" si="9"/>
        <v>-110.65313086749104</v>
      </c>
      <c r="AR5">
        <f t="shared" si="9"/>
        <v>-130.13205917597315</v>
      </c>
      <c r="AS5">
        <f t="shared" si="9"/>
        <v>-180.80767314909849</v>
      </c>
      <c r="AT5">
        <f t="shared" si="9"/>
        <v>21.713089432032262</v>
      </c>
      <c r="AU5">
        <f t="shared" si="9"/>
        <v>-289.22664289303941</v>
      </c>
      <c r="AW5">
        <v>2</v>
      </c>
      <c r="AX5">
        <f>IF(Z5&gt;0, (R5*SUMPRODUCT(K5:$K$98, X5:$X$98)-K5*$AZ$3)/Z5, 0)</f>
        <v>630.1612918066312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25</v>
      </c>
      <c r="R6">
        <f t="shared" si="0"/>
        <v>100000</v>
      </c>
      <c r="S6">
        <f t="shared" si="1"/>
        <v>844.00087171544055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615.90370782024729</v>
      </c>
      <c r="AC6">
        <f t="shared" si="2"/>
        <v>815.43756883893184</v>
      </c>
      <c r="AE6">
        <f t="shared" si="3"/>
        <v>0</v>
      </c>
      <c r="AF6">
        <f t="shared" si="4"/>
        <v>0</v>
      </c>
      <c r="AG6">
        <f t="shared" si="4"/>
        <v>-24.153931475851039</v>
      </c>
      <c r="AH6">
        <f t="shared" si="5"/>
        <v>-144.37007042925737</v>
      </c>
      <c r="AI6">
        <f t="shared" si="6"/>
        <v>-168.52400190510841</v>
      </c>
      <c r="AJ6">
        <f t="shared" si="7"/>
        <v>-199.53386101868455</v>
      </c>
      <c r="AK6">
        <f>G6*SUM(AB6, AE6:AF6)</f>
        <v>43.113259547417314</v>
      </c>
      <c r="AL6">
        <f t="shared" si="8"/>
        <v>-324.94460337637565</v>
      </c>
      <c r="AN6">
        <f t="shared" si="9"/>
        <v>0</v>
      </c>
      <c r="AO6">
        <f t="shared" si="9"/>
        <v>0</v>
      </c>
      <c r="AP6">
        <f t="shared" si="9"/>
        <v>-17.192291331549399</v>
      </c>
      <c r="AQ6">
        <f t="shared" si="9"/>
        <v>-102.75976450697641</v>
      </c>
      <c r="AR6">
        <f t="shared" si="9"/>
        <v>-119.95205583852581</v>
      </c>
      <c r="AS6">
        <f t="shared" si="9"/>
        <v>-142.02426104304598</v>
      </c>
      <c r="AT6">
        <f t="shared" si="9"/>
        <v>30.687166564704604</v>
      </c>
      <c r="AU6">
        <f t="shared" si="9"/>
        <v>-231.28915031686719</v>
      </c>
      <c r="AW6">
        <v>3</v>
      </c>
      <c r="AX6">
        <f>IF(Z6&gt;0, (R6*SUMPRODUCT(K6:$K$98, X6:$X$98)-K6*$AZ$3)/Z6, 0)</f>
        <v>844.00087171544055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25</v>
      </c>
      <c r="R7">
        <f t="shared" si="0"/>
        <v>100000</v>
      </c>
      <c r="S7">
        <f t="shared" si="1"/>
        <v>1036.2765323804483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815.43756883893184</v>
      </c>
      <c r="AC7">
        <f t="shared" si="2"/>
        <v>989.63047565889713</v>
      </c>
      <c r="AE7">
        <f t="shared" si="3"/>
        <v>0</v>
      </c>
      <c r="AF7">
        <f t="shared" si="4"/>
        <v>0</v>
      </c>
      <c r="AG7">
        <f t="shared" si="4"/>
        <v>-23.874671594308911</v>
      </c>
      <c r="AH7">
        <f t="shared" si="5"/>
        <v>-150.88226713447281</v>
      </c>
      <c r="AI7">
        <f t="shared" si="6"/>
        <v>-174.75693872878173</v>
      </c>
      <c r="AJ7">
        <f t="shared" si="7"/>
        <v>-174.19290681996529</v>
      </c>
      <c r="AK7">
        <f>G7*SUM(AB7, AE7:AF7)</f>
        <v>57.080629818725235</v>
      </c>
      <c r="AL7">
        <f t="shared" si="8"/>
        <v>-291.86921573002178</v>
      </c>
      <c r="AN7">
        <f t="shared" si="9"/>
        <v>0</v>
      </c>
      <c r="AO7">
        <f t="shared" si="9"/>
        <v>0</v>
      </c>
      <c r="AP7">
        <f t="shared" si="9"/>
        <v>-15.172785414161607</v>
      </c>
      <c r="AQ7">
        <f t="shared" si="9"/>
        <v>-95.888408474664587</v>
      </c>
      <c r="AR7">
        <f t="shared" si="9"/>
        <v>-111.0611938888262</v>
      </c>
      <c r="AS7">
        <f t="shared" si="9"/>
        <v>-110.70274141397616</v>
      </c>
      <c r="AT7">
        <f t="shared" si="9"/>
        <v>36.275772176533771</v>
      </c>
      <c r="AU7">
        <f t="shared" si="9"/>
        <v>-185.48816312626857</v>
      </c>
      <c r="AW7">
        <v>4</v>
      </c>
      <c r="AX7">
        <f>IF(Z7&gt;0, (R7*SUMPRODUCT(K7:$K$98, X7:$X$98)-K7*$AZ$3)/Z7, 0)</f>
        <v>1036.2765323804483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25</v>
      </c>
      <c r="R8">
        <f t="shared" si="0"/>
        <v>100000</v>
      </c>
      <c r="S8">
        <f t="shared" si="1"/>
        <v>1208.8843081724224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989.63047565889713</v>
      </c>
      <c r="AC8">
        <f t="shared" si="2"/>
        <v>1141.0212380118583</v>
      </c>
      <c r="AE8">
        <f t="shared" si="3"/>
        <v>0</v>
      </c>
      <c r="AF8">
        <f t="shared" si="4"/>
        <v>0</v>
      </c>
      <c r="AG8">
        <f t="shared" si="4"/>
        <v>-23.596576411369778</v>
      </c>
      <c r="AH8">
        <f t="shared" si="5"/>
        <v>-157.39386798416785</v>
      </c>
      <c r="AI8">
        <f t="shared" si="6"/>
        <v>-180.99044439553762</v>
      </c>
      <c r="AJ8">
        <f t="shared" si="7"/>
        <v>-151.39076235296113</v>
      </c>
      <c r="AK8">
        <f t="shared" ref="AK8:AK71" si="22">G8*SUM(AB8:AB8, AE8:AF8)</f>
        <v>69.274133296122812</v>
      </c>
      <c r="AL8">
        <f t="shared" si="8"/>
        <v>-263.10707345237597</v>
      </c>
      <c r="AN8">
        <f t="shared" si="9"/>
        <v>0</v>
      </c>
      <c r="AO8">
        <f t="shared" si="9"/>
        <v>0</v>
      </c>
      <c r="AP8">
        <f t="shared" si="9"/>
        <v>-13.389331158827222</v>
      </c>
      <c r="AQ8">
        <f t="shared" si="9"/>
        <v>-89.309507619644677</v>
      </c>
      <c r="AR8">
        <f t="shared" si="9"/>
        <v>-102.6988387784719</v>
      </c>
      <c r="AS8">
        <f t="shared" si="9"/>
        <v>-85.903184266782432</v>
      </c>
      <c r="AT8">
        <f t="shared" si="9"/>
        <v>39.308003638850096</v>
      </c>
      <c r="AU8">
        <f t="shared" si="9"/>
        <v>-149.29401940640426</v>
      </c>
      <c r="AW8">
        <v>5</v>
      </c>
      <c r="AX8">
        <f>IF(Z8&gt;0, (R8*SUMPRODUCT(K8:$K$98, X8:$X$98)-K8*$AZ$3)/Z8, 0)</f>
        <v>1208.8843081724224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25</v>
      </c>
      <c r="R9">
        <f t="shared" si="0"/>
        <v>100000</v>
      </c>
      <c r="S9">
        <f t="shared" si="1"/>
        <v>1364.19409568267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1141.0212380118583</v>
      </c>
      <c r="AC9">
        <f t="shared" si="2"/>
        <v>1272.4967043454546</v>
      </c>
      <c r="AE9">
        <f t="shared" si="3"/>
        <v>0</v>
      </c>
      <c r="AF9">
        <f t="shared" si="4"/>
        <v>0</v>
      </c>
      <c r="AG9">
        <f t="shared" si="4"/>
        <v>-23.319568461199648</v>
      </c>
      <c r="AH9">
        <f t="shared" si="5"/>
        <v>-164.16874422573991</v>
      </c>
      <c r="AI9">
        <f t="shared" si="6"/>
        <v>-187.48831268693957</v>
      </c>
      <c r="AJ9">
        <f t="shared" si="7"/>
        <v>-131.47546633359639</v>
      </c>
      <c r="AK9">
        <f t="shared" si="22"/>
        <v>79.871486660830087</v>
      </c>
      <c r="AL9">
        <f t="shared" si="8"/>
        <v>-239.09229235970588</v>
      </c>
      <c r="AN9">
        <f t="shared" si="9"/>
        <v>0</v>
      </c>
      <c r="AO9">
        <f t="shared" si="9"/>
        <v>0</v>
      </c>
      <c r="AP9">
        <f t="shared" si="9"/>
        <v>-11.814419114868867</v>
      </c>
      <c r="AQ9">
        <f t="shared" si="9"/>
        <v>-83.172994949359421</v>
      </c>
      <c r="AR9">
        <f t="shared" si="9"/>
        <v>-94.98741406422829</v>
      </c>
      <c r="AS9">
        <f t="shared" si="9"/>
        <v>-66.609562915901037</v>
      </c>
      <c r="AT9">
        <f t="shared" si="9"/>
        <v>40.46538083707577</v>
      </c>
      <c r="AU9">
        <f t="shared" si="9"/>
        <v>-121.13159614305356</v>
      </c>
      <c r="AW9">
        <v>6</v>
      </c>
      <c r="AX9">
        <f>IF(Z9&gt;0, (R9*SUMPRODUCT(K9:$K$98, X9:$X$98)-K9*$AZ$3)/Z9, 0)</f>
        <v>1364.19409568267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25</v>
      </c>
      <c r="R10">
        <f t="shared" si="0"/>
        <v>100000</v>
      </c>
      <c r="S10">
        <f t="shared" si="1"/>
        <v>1504.1790289734231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1272.4967043454546</v>
      </c>
      <c r="AC10">
        <f t="shared" si="2"/>
        <v>1386.4531504257718</v>
      </c>
      <c r="AE10">
        <f t="shared" si="3"/>
        <v>0</v>
      </c>
      <c r="AF10">
        <f t="shared" si="4"/>
        <v>0</v>
      </c>
      <c r="AG10">
        <f t="shared" si="4"/>
        <v>-23.043353279762229</v>
      </c>
      <c r="AH10">
        <f t="shared" si="5"/>
        <v>-172.07798730168139</v>
      </c>
      <c r="AI10">
        <f t="shared" si="6"/>
        <v>-195.12134058144363</v>
      </c>
      <c r="AJ10">
        <f t="shared" si="7"/>
        <v>-113.95644608031716</v>
      </c>
      <c r="AK10">
        <f t="shared" si="22"/>
        <v>89.074769304181828</v>
      </c>
      <c r="AL10">
        <f t="shared" si="8"/>
        <v>-220.00301735757898</v>
      </c>
      <c r="AN10">
        <f t="shared" si="9"/>
        <v>0</v>
      </c>
      <c r="AO10">
        <f t="shared" si="9"/>
        <v>0</v>
      </c>
      <c r="AP10">
        <f t="shared" si="9"/>
        <v>-10.423642774831277</v>
      </c>
      <c r="AQ10">
        <f t="shared" si="9"/>
        <v>-77.839342532667501</v>
      </c>
      <c r="AR10">
        <f t="shared" si="9"/>
        <v>-88.262985307498795</v>
      </c>
      <c r="AS10">
        <f t="shared" si="9"/>
        <v>-51.548108967012489</v>
      </c>
      <c r="AT10">
        <f t="shared" si="9"/>
        <v>40.292902001061464</v>
      </c>
      <c r="AU10">
        <f t="shared" si="9"/>
        <v>-99.518192273449827</v>
      </c>
      <c r="AW10">
        <v>7</v>
      </c>
      <c r="AX10">
        <f>IF(Z10&gt;0, (R10*SUMPRODUCT(K10:$K$98, X10:$X$98)-K10*$AZ$3)/Z10, 0)</f>
        <v>1504.1790289734231</v>
      </c>
    </row>
    <row r="11" spans="1:52" x14ac:dyDescent="0.25">
      <c r="A11" t="s">
        <v>33</v>
      </c>
      <c r="C11" s="12">
        <f>AU91</f>
        <v>-1176.6031641421216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25</v>
      </c>
      <c r="R11">
        <f t="shared" si="0"/>
        <v>100000</v>
      </c>
      <c r="S11">
        <f t="shared" si="1"/>
        <v>1630.163086425222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1386.4531504257718</v>
      </c>
      <c r="AC11">
        <f t="shared" si="2"/>
        <v>1484.6222373838878</v>
      </c>
      <c r="AE11">
        <f t="shared" si="3"/>
        <v>0</v>
      </c>
      <c r="AF11">
        <f t="shared" si="4"/>
        <v>0</v>
      </c>
      <c r="AG11">
        <f t="shared" si="4"/>
        <v>-22.76800170711002</v>
      </c>
      <c r="AH11">
        <f t="shared" si="5"/>
        <v>-179.67215941835215</v>
      </c>
      <c r="AI11">
        <f t="shared" si="6"/>
        <v>-202.44016112546217</v>
      </c>
      <c r="AJ11">
        <f t="shared" si="7"/>
        <v>-98.16908695811594</v>
      </c>
      <c r="AK11">
        <f t="shared" si="22"/>
        <v>97.05172052980403</v>
      </c>
      <c r="AL11">
        <f t="shared" si="8"/>
        <v>-203.55752755377409</v>
      </c>
      <c r="AN11">
        <f t="shared" si="9"/>
        <v>0</v>
      </c>
      <c r="AO11">
        <f t="shared" si="9"/>
        <v>0</v>
      </c>
      <c r="AP11">
        <f t="shared" si="9"/>
        <v>-9.1956140241073836</v>
      </c>
      <c r="AQ11">
        <f t="shared" si="9"/>
        <v>-72.566571723907884</v>
      </c>
      <c r="AR11">
        <f t="shared" si="9"/>
        <v>-81.76218574801527</v>
      </c>
      <c r="AS11">
        <f t="shared" si="9"/>
        <v>-39.648847728431264</v>
      </c>
      <c r="AT11">
        <f t="shared" si="9"/>
        <v>39.197562168528869</v>
      </c>
      <c r="AU11">
        <f t="shared" si="9"/>
        <v>-82.213471307917672</v>
      </c>
      <c r="AW11">
        <v>8</v>
      </c>
      <c r="AX11">
        <f>IF(Z11&gt;0, (R11*SUMPRODUCT(K11:$K$98, X11:$X$98)-K11*$AZ$3)/Z11, 0)</f>
        <v>1630.163086425222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25</v>
      </c>
      <c r="R12">
        <f t="shared" si="0"/>
        <v>100000</v>
      </c>
      <c r="S12">
        <f t="shared" si="1"/>
        <v>1744.088217043761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1484.6222373838878</v>
      </c>
      <c r="AC12">
        <f t="shared" si="2"/>
        <v>1569.206049133893</v>
      </c>
      <c r="AE12">
        <f t="shared" si="3"/>
        <v>0</v>
      </c>
      <c r="AF12">
        <f t="shared" si="4"/>
        <v>0</v>
      </c>
      <c r="AG12">
        <f t="shared" si="4"/>
        <v>-22.49321499049093</v>
      </c>
      <c r="AH12">
        <f t="shared" si="5"/>
        <v>-188.42679819195374</v>
      </c>
      <c r="AI12">
        <f t="shared" si="6"/>
        <v>-210.92001318244468</v>
      </c>
      <c r="AJ12">
        <f t="shared" si="7"/>
        <v>-84.583811750005225</v>
      </c>
      <c r="AK12">
        <f t="shared" si="22"/>
        <v>103.92355661687215</v>
      </c>
      <c r="AL12">
        <f t="shared" si="8"/>
        <v>-191.58026831557777</v>
      </c>
      <c r="AN12">
        <f t="shared" si="9"/>
        <v>0</v>
      </c>
      <c r="AO12">
        <f t="shared" si="9"/>
        <v>0</v>
      </c>
      <c r="AP12">
        <f t="shared" si="9"/>
        <v>-8.1112788196369756</v>
      </c>
      <c r="AQ12">
        <f t="shared" si="9"/>
        <v>-67.948592403199498</v>
      </c>
      <c r="AR12">
        <f t="shared" si="9"/>
        <v>-76.059871222836478</v>
      </c>
      <c r="AS12">
        <f t="shared" si="9"/>
        <v>-30.501770468206612</v>
      </c>
      <c r="AT12">
        <f t="shared" si="9"/>
        <v>37.475876347784869</v>
      </c>
      <c r="AU12">
        <f t="shared" si="9"/>
        <v>-69.085765343258231</v>
      </c>
      <c r="AW12">
        <v>9</v>
      </c>
      <c r="AX12">
        <f>IF(Z12&gt;0, (R12*SUMPRODUCT(K12:$K$98, X12:$X$98)-K12*$AZ$3)/Z12, 0)</f>
        <v>1744.088217043761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25</v>
      </c>
      <c r="R13">
        <f t="shared" si="0"/>
        <v>100000</v>
      </c>
      <c r="S13">
        <f t="shared" si="1"/>
        <v>1847.0478353689653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1569.206049133893</v>
      </c>
      <c r="AC13">
        <f t="shared" si="2"/>
        <v>1641.5702991181161</v>
      </c>
      <c r="AE13">
        <f t="shared" si="3"/>
        <v>0</v>
      </c>
      <c r="AF13">
        <f t="shared" si="4"/>
        <v>0</v>
      </c>
      <c r="AG13">
        <f t="shared" si="4"/>
        <v>-22.218838457832859</v>
      </c>
      <c r="AH13">
        <f t="shared" si="5"/>
        <v>-197.77753101264898</v>
      </c>
      <c r="AI13">
        <f t="shared" si="6"/>
        <v>-219.99636947048185</v>
      </c>
      <c r="AJ13">
        <f t="shared" si="7"/>
        <v>-72.364249984223079</v>
      </c>
      <c r="AK13">
        <f t="shared" si="22"/>
        <v>109.84442343937252</v>
      </c>
      <c r="AL13">
        <f t="shared" si="8"/>
        <v>-182.51619601533241</v>
      </c>
      <c r="AN13">
        <f t="shared" si="9"/>
        <v>0</v>
      </c>
      <c r="AO13">
        <f t="shared" si="9"/>
        <v>0</v>
      </c>
      <c r="AP13">
        <f t="shared" si="9"/>
        <v>-7.1538713315542752</v>
      </c>
      <c r="AQ13">
        <f t="shared" si="9"/>
        <v>-63.679071785059357</v>
      </c>
      <c r="AR13">
        <f t="shared" si="9"/>
        <v>-70.832943116613635</v>
      </c>
      <c r="AS13">
        <f t="shared" si="9"/>
        <v>-23.299351780878531</v>
      </c>
      <c r="AT13">
        <f t="shared" si="9"/>
        <v>35.366964536213686</v>
      </c>
      <c r="AU13">
        <f t="shared" si="9"/>
        <v>-58.76533036127848</v>
      </c>
      <c r="AW13">
        <v>10</v>
      </c>
      <c r="AX13">
        <f>IF(Z13&gt;0, (R13*SUMPRODUCT(K13:$K$98, X13:$X$98)-K13*$AZ$3)/Z13, 0)</f>
        <v>1847.0478353689653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25</v>
      </c>
      <c r="R14">
        <f t="shared" si="0"/>
        <v>100000</v>
      </c>
      <c r="S14">
        <f t="shared" si="1"/>
        <v>1940.2996299678637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1641.5702991181161</v>
      </c>
      <c r="AC14">
        <f t="shared" si="2"/>
        <v>1703.1705508932555</v>
      </c>
      <c r="AE14">
        <f t="shared" si="3"/>
        <v>0</v>
      </c>
      <c r="AF14">
        <f t="shared" si="4"/>
        <v>0</v>
      </c>
      <c r="AG14">
        <f t="shared" si="4"/>
        <v>-21.944684787182382</v>
      </c>
      <c r="AH14">
        <f t="shared" si="5"/>
        <v>-207.861144288595</v>
      </c>
      <c r="AI14">
        <f t="shared" si="6"/>
        <v>-229.80582907577738</v>
      </c>
      <c r="AJ14">
        <f t="shared" si="7"/>
        <v>-61.600251775139441</v>
      </c>
      <c r="AK14">
        <f t="shared" si="22"/>
        <v>114.90992093826813</v>
      </c>
      <c r="AL14">
        <f t="shared" si="8"/>
        <v>-176.49615991264872</v>
      </c>
      <c r="AN14">
        <f t="shared" si="9"/>
        <v>0</v>
      </c>
      <c r="AO14">
        <f t="shared" si="9"/>
        <v>0</v>
      </c>
      <c r="AP14">
        <f t="shared" si="9"/>
        <v>-6.3085724882961793</v>
      </c>
      <c r="AQ14">
        <f t="shared" si="9"/>
        <v>-59.755111953611248</v>
      </c>
      <c r="AR14">
        <f t="shared" si="9"/>
        <v>-66.063684441907427</v>
      </c>
      <c r="AS14">
        <f t="shared" si="9"/>
        <v>-17.708600391824476</v>
      </c>
      <c r="AT14">
        <f t="shared" si="9"/>
        <v>33.033856393638551</v>
      </c>
      <c r="AU14">
        <f t="shared" si="9"/>
        <v>-50.738428440093358</v>
      </c>
      <c r="AW14">
        <v>11</v>
      </c>
      <c r="AX14">
        <f>IF(Z14&gt;0, (R14*SUMPRODUCT(K14:$K$98, X14:$X$98)-K14*$AZ$3)/Z14, 0)</f>
        <v>1940.2996299678637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25</v>
      </c>
      <c r="R15">
        <f t="shared" si="0"/>
        <v>100000</v>
      </c>
      <c r="S15">
        <f t="shared" si="1"/>
        <v>2024.9424114319261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1703.1705508932555</v>
      </c>
      <c r="AC15">
        <f t="shared" si="2"/>
        <v>1755.2719778326791</v>
      </c>
      <c r="AE15">
        <f t="shared" si="3"/>
        <v>0</v>
      </c>
      <c r="AF15">
        <f t="shared" si="4"/>
        <v>0</v>
      </c>
      <c r="AG15">
        <f t="shared" si="4"/>
        <v>-21.67064070468366</v>
      </c>
      <c r="AH15">
        <f t="shared" si="5"/>
        <v>-218.38893850760331</v>
      </c>
      <c r="AI15">
        <f t="shared" si="6"/>
        <v>-240.05957921228696</v>
      </c>
      <c r="AJ15">
        <f t="shared" si="7"/>
        <v>-52.101426939423618</v>
      </c>
      <c r="AK15">
        <f t="shared" si="22"/>
        <v>119.2219385625279</v>
      </c>
      <c r="AL15">
        <f t="shared" si="8"/>
        <v>-172.93906758918268</v>
      </c>
      <c r="AN15">
        <f t="shared" si="9"/>
        <v>0</v>
      </c>
      <c r="AO15">
        <f t="shared" si="9"/>
        <v>0</v>
      </c>
      <c r="AP15">
        <f t="shared" si="9"/>
        <v>-5.5623137170608095</v>
      </c>
      <c r="AQ15">
        <f t="shared" si="9"/>
        <v>-56.055001089683934</v>
      </c>
      <c r="AR15">
        <f t="shared" si="9"/>
        <v>-61.617314806744737</v>
      </c>
      <c r="AS15">
        <f t="shared" si="9"/>
        <v>-13.373138602263953</v>
      </c>
      <c r="AT15">
        <f t="shared" si="9"/>
        <v>30.601302161666311</v>
      </c>
      <c r="AU15">
        <f t="shared" si="9"/>
        <v>-44.389151247342383</v>
      </c>
      <c r="AW15">
        <v>12</v>
      </c>
      <c r="AX15">
        <f>IF(Z15&gt;0, (R15*SUMPRODUCT(K15:$K$98, X15:$X$98)-K15*$AZ$3)/Z15, 0)</f>
        <v>2024.9424114319261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25</v>
      </c>
      <c r="R16">
        <f t="shared" si="0"/>
        <v>100000</v>
      </c>
      <c r="S16">
        <f t="shared" si="1"/>
        <v>2102.1116287770105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1755.2719778326791</v>
      </c>
      <c r="AC16">
        <f t="shared" si="2"/>
        <v>1799.0888864689191</v>
      </c>
      <c r="AE16">
        <f t="shared" si="3"/>
        <v>0</v>
      </c>
      <c r="AF16">
        <f t="shared" si="4"/>
        <v>0</v>
      </c>
      <c r="AG16">
        <f t="shared" si="4"/>
        <v>-21.396210146979833</v>
      </c>
      <c r="AH16">
        <f t="shared" si="5"/>
        <v>-230.89660262795189</v>
      </c>
      <c r="AI16">
        <f t="shared" si="6"/>
        <v>-252.29281277493172</v>
      </c>
      <c r="AJ16">
        <f t="shared" si="7"/>
        <v>-43.816908636239987</v>
      </c>
      <c r="AK16">
        <f t="shared" si="22"/>
        <v>122.86903844828755</v>
      </c>
      <c r="AL16">
        <f t="shared" si="8"/>
        <v>-173.24068296288414</v>
      </c>
      <c r="AN16">
        <f t="shared" si="9"/>
        <v>0</v>
      </c>
      <c r="AO16">
        <f t="shared" si="9"/>
        <v>0</v>
      </c>
      <c r="AP16">
        <f t="shared" si="9"/>
        <v>-4.9034591322813608</v>
      </c>
      <c r="AQ16">
        <f t="shared" si="9"/>
        <v>-52.915541910985809</v>
      </c>
      <c r="AR16">
        <f t="shared" si="9"/>
        <v>-57.819001043267171</v>
      </c>
      <c r="AS16">
        <f t="shared" si="9"/>
        <v>-10.041704550702248</v>
      </c>
      <c r="AT16">
        <f t="shared" si="9"/>
        <v>28.158412378414987</v>
      </c>
      <c r="AU16">
        <f t="shared" si="9"/>
        <v>-39.702293215554427</v>
      </c>
      <c r="AW16">
        <v>13</v>
      </c>
      <c r="AX16">
        <f>IF(Z16&gt;0, (R16*SUMPRODUCT(K16:$K$98, X16:$X$98)-K16*$AZ$3)/Z16, 0)</f>
        <v>2102.1116287770105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25</v>
      </c>
      <c r="R17">
        <f t="shared" si="0"/>
        <v>100000</v>
      </c>
      <c r="S17">
        <f t="shared" si="1"/>
        <v>2172.4224946234804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1799.0888864689191</v>
      </c>
      <c r="AC17">
        <f t="shared" si="2"/>
        <v>1835.3446925275077</v>
      </c>
      <c r="AE17">
        <f t="shared" si="3"/>
        <v>0</v>
      </c>
      <c r="AF17">
        <f t="shared" si="4"/>
        <v>0</v>
      </c>
      <c r="AG17">
        <f t="shared" si="4"/>
        <v>-21.120945592648241</v>
      </c>
      <c r="AH17">
        <f t="shared" si="5"/>
        <v>-245.20981144717234</v>
      </c>
      <c r="AI17">
        <f t="shared" si="6"/>
        <v>-266.33075703982058</v>
      </c>
      <c r="AJ17">
        <f t="shared" si="7"/>
        <v>-36.255806058588632</v>
      </c>
      <c r="AK17">
        <f t="shared" si="22"/>
        <v>125.93622205282435</v>
      </c>
      <c r="AL17">
        <f t="shared" si="8"/>
        <v>-176.65034104558487</v>
      </c>
      <c r="AN17">
        <f t="shared" si="9"/>
        <v>0</v>
      </c>
      <c r="AO17">
        <f t="shared" si="9"/>
        <v>0</v>
      </c>
      <c r="AP17">
        <f t="shared" si="9"/>
        <v>-4.3217639294383705</v>
      </c>
      <c r="AQ17">
        <f t="shared" si="9"/>
        <v>-50.174785669901368</v>
      </c>
      <c r="AR17">
        <f t="shared" si="9"/>
        <v>-54.496549599339737</v>
      </c>
      <c r="AS17">
        <f t="shared" si="9"/>
        <v>-7.4186562419469348</v>
      </c>
      <c r="AT17">
        <f t="shared" si="9"/>
        <v>25.769046158003697</v>
      </c>
      <c r="AU17">
        <f t="shared" si="9"/>
        <v>-36.146159683282974</v>
      </c>
      <c r="AW17">
        <v>14</v>
      </c>
      <c r="AX17">
        <f>IF(Z17&gt;0, (R17*SUMPRODUCT(K17:$K$98, X17:$X$98)-K17*$AZ$3)/Z17, 0)</f>
        <v>2172.4224946234804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25</v>
      </c>
      <c r="R18">
        <f t="shared" si="0"/>
        <v>100000</v>
      </c>
      <c r="S18">
        <f t="shared" si="1"/>
        <v>2239.6734278620361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1835.3446925275077</v>
      </c>
      <c r="AC18">
        <f t="shared" si="2"/>
        <v>1864.7871818304409</v>
      </c>
      <c r="AE18">
        <f t="shared" si="3"/>
        <v>0</v>
      </c>
      <c r="AF18">
        <f t="shared" si="4"/>
        <v>0</v>
      </c>
      <c r="AG18">
        <f t="shared" si="4"/>
        <v>-20.81539163960327</v>
      </c>
      <c r="AH18">
        <f t="shared" si="5"/>
        <v>-377.37798847394822</v>
      </c>
      <c r="AI18">
        <f t="shared" si="6"/>
        <v>-398.19338011355148</v>
      </c>
      <c r="AJ18">
        <f t="shared" si="7"/>
        <v>-29.442489302933154</v>
      </c>
      <c r="AK18">
        <f t="shared" si="22"/>
        <v>128.47412847692556</v>
      </c>
      <c r="AL18">
        <f t="shared" si="8"/>
        <v>-299.16174093955908</v>
      </c>
      <c r="AN18">
        <f t="shared" si="9"/>
        <v>0</v>
      </c>
      <c r="AO18">
        <f t="shared" si="9"/>
        <v>0</v>
      </c>
      <c r="AP18">
        <f t="shared" si="9"/>
        <v>-3.802894229305589</v>
      </c>
      <c r="AQ18">
        <f t="shared" si="9"/>
        <v>-68.945547577594439</v>
      </c>
      <c r="AR18">
        <f t="shared" si="9"/>
        <v>-72.748441806900018</v>
      </c>
      <c r="AS18">
        <f t="shared" si="9"/>
        <v>-5.3790327179570685</v>
      </c>
      <c r="AT18">
        <f t="shared" si="9"/>
        <v>23.471742941910698</v>
      </c>
      <c r="AU18">
        <f t="shared" si="9"/>
        <v>-54.655731582946395</v>
      </c>
      <c r="AW18">
        <v>15</v>
      </c>
      <c r="AX18">
        <f>IF(Z18&gt;0, (R18*SUMPRODUCT(K18:$K$98, X18:$X$98)-K18*$AZ$3)/Z18, 0)</f>
        <v>2239.6734278620361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25</v>
      </c>
      <c r="R19">
        <f t="shared" si="0"/>
        <v>100000</v>
      </c>
      <c r="S19">
        <f t="shared" si="1"/>
        <v>2279.2267546184667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1864.7871818304409</v>
      </c>
      <c r="AC19">
        <f t="shared" si="2"/>
        <v>1866.9284869071635</v>
      </c>
      <c r="AE19">
        <f t="shared" si="3"/>
        <v>0</v>
      </c>
      <c r="AF19">
        <f t="shared" si="4"/>
        <v>0</v>
      </c>
      <c r="AG19">
        <f t="shared" si="4"/>
        <v>-20.477651939678111</v>
      </c>
      <c r="AH19">
        <f t="shared" si="5"/>
        <v>-518.34313411650294</v>
      </c>
      <c r="AI19">
        <f t="shared" si="6"/>
        <v>-538.82078605618108</v>
      </c>
      <c r="AJ19">
        <f t="shared" si="7"/>
        <v>-2.1413050767225741</v>
      </c>
      <c r="AK19">
        <f t="shared" si="22"/>
        <v>130.53510272813088</v>
      </c>
      <c r="AL19">
        <f t="shared" si="8"/>
        <v>-410.42698840477277</v>
      </c>
      <c r="AN19">
        <f t="shared" si="9"/>
        <v>0</v>
      </c>
      <c r="AO19">
        <f t="shared" si="9"/>
        <v>0</v>
      </c>
      <c r="AP19">
        <f t="shared" si="9"/>
        <v>-3.3403486150435442</v>
      </c>
      <c r="AQ19">
        <f t="shared" si="9"/>
        <v>-84.552993442011172</v>
      </c>
      <c r="AR19">
        <f t="shared" si="9"/>
        <v>-87.893342057054724</v>
      </c>
      <c r="AS19">
        <f t="shared" si="9"/>
        <v>-0.34929324262791406</v>
      </c>
      <c r="AT19">
        <f t="shared" si="9"/>
        <v>21.293102885864013</v>
      </c>
      <c r="AU19">
        <f t="shared" si="9"/>
        <v>-66.949532413818631</v>
      </c>
      <c r="AW19">
        <v>16</v>
      </c>
      <c r="AX19">
        <f>IF(Z19&gt;0, (R19*SUMPRODUCT(K19:$K$98, X19:$X$98)-K19*$AZ$3)/Z19, 0)</f>
        <v>2279.2267546184667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25</v>
      </c>
      <c r="R20">
        <f t="shared" si="0"/>
        <v>100000</v>
      </c>
      <c r="S20">
        <f t="shared" si="1"/>
        <v>2295.0594849530562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1866.9284869071635</v>
      </c>
      <c r="AC20">
        <f t="shared" si="2"/>
        <v>1845.8458976207921</v>
      </c>
      <c r="AE20">
        <f t="shared" si="3"/>
        <v>0</v>
      </c>
      <c r="AF20">
        <f t="shared" si="4"/>
        <v>0</v>
      </c>
      <c r="AG20">
        <f t="shared" si="4"/>
        <v>-20.106732632885848</v>
      </c>
      <c r="AH20">
        <f t="shared" si="5"/>
        <v>-664.57114958191244</v>
      </c>
      <c r="AI20">
        <f t="shared" si="6"/>
        <v>-684.67788221479827</v>
      </c>
      <c r="AJ20">
        <f t="shared" si="7"/>
        <v>21.082589286371331</v>
      </c>
      <c r="AK20">
        <f t="shared" si="22"/>
        <v>130.68499408350146</v>
      </c>
      <c r="AL20">
        <f t="shared" si="8"/>
        <v>-532.91029884492548</v>
      </c>
      <c r="AN20">
        <f t="shared" si="9"/>
        <v>0</v>
      </c>
      <c r="AO20">
        <f t="shared" si="9"/>
        <v>0</v>
      </c>
      <c r="AP20">
        <f t="shared" si="9"/>
        <v>-2.9284318225981458</v>
      </c>
      <c r="AQ20">
        <f t="shared" si="9"/>
        <v>-96.791027082801605</v>
      </c>
      <c r="AR20">
        <f t="shared" si="9"/>
        <v>-99.719458905399748</v>
      </c>
      <c r="AS20">
        <f t="shared" si="9"/>
        <v>3.0705598217384451</v>
      </c>
      <c r="AT20">
        <f t="shared" si="9"/>
        <v>19.033529832899969</v>
      </c>
      <c r="AU20">
        <f t="shared" si="9"/>
        <v>-77.615369250761333</v>
      </c>
      <c r="AW20">
        <v>17</v>
      </c>
      <c r="AX20">
        <f>IF(Z20&gt;0, (R20*SUMPRODUCT(K20:$K$98, X20:$X$98)-K20*$AZ$3)/Z20, 0)</f>
        <v>2295.0594849530562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25</v>
      </c>
      <c r="R21">
        <f t="shared" si="0"/>
        <v>100000</v>
      </c>
      <c r="S21">
        <f t="shared" si="1"/>
        <v>2291.6641378402023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1845.8458976207921</v>
      </c>
      <c r="AC21">
        <f t="shared" si="2"/>
        <v>1805.7248742483828</v>
      </c>
      <c r="AE21">
        <f t="shared" si="3"/>
        <v>0</v>
      </c>
      <c r="AF21">
        <f t="shared" si="4"/>
        <v>0</v>
      </c>
      <c r="AG21">
        <f t="shared" si="4"/>
        <v>-19.698838547412571</v>
      </c>
      <c r="AH21">
        <f t="shared" si="5"/>
        <v>-827.30703657768083</v>
      </c>
      <c r="AI21">
        <f t="shared" si="6"/>
        <v>-847.00587512509344</v>
      </c>
      <c r="AJ21">
        <f t="shared" si="7"/>
        <v>40.121023372409354</v>
      </c>
      <c r="AK21">
        <f t="shared" si="22"/>
        <v>129.20921283345547</v>
      </c>
      <c r="AL21">
        <f t="shared" si="8"/>
        <v>-677.67563891922862</v>
      </c>
      <c r="AN21">
        <f t="shared" si="9"/>
        <v>0</v>
      </c>
      <c r="AO21">
        <f t="shared" si="9"/>
        <v>0</v>
      </c>
      <c r="AP21">
        <f t="shared" si="9"/>
        <v>-2.5616288904907343</v>
      </c>
      <c r="AQ21">
        <f t="shared" si="9"/>
        <v>-107.58266793764977</v>
      </c>
      <c r="AR21">
        <f t="shared" si="9"/>
        <v>-110.14429682814051</v>
      </c>
      <c r="AS21">
        <f t="shared" si="9"/>
        <v>5.2173214344313328</v>
      </c>
      <c r="AT21">
        <f t="shared" si="9"/>
        <v>16.802313076230604</v>
      </c>
      <c r="AU21">
        <f t="shared" si="9"/>
        <v>-88.124662317478581</v>
      </c>
      <c r="AW21">
        <v>18</v>
      </c>
      <c r="AX21">
        <f>IF(Z21&gt;0, (R21*SUMPRODUCT(K21:$K$98, X21:$X$98)-K21*$AZ$3)/Z21, 0)</f>
        <v>2291.6641378402023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25</v>
      </c>
      <c r="R22">
        <f t="shared" si="0"/>
        <v>100000</v>
      </c>
      <c r="S22">
        <f t="shared" si="1"/>
        <v>2271.0330765928793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1805.7248742483828</v>
      </c>
      <c r="AC22">
        <f t="shared" si="2"/>
        <v>1748.7404239092982</v>
      </c>
      <c r="AE22">
        <f t="shared" si="3"/>
        <v>0</v>
      </c>
      <c r="AF22">
        <f t="shared" si="4"/>
        <v>0</v>
      </c>
      <c r="AG22">
        <f t="shared" si="4"/>
        <v>-19.250494873161962</v>
      </c>
      <c r="AH22">
        <f t="shared" si="5"/>
        <v>-1005.4211551059354</v>
      </c>
      <c r="AI22">
        <f t="shared" si="6"/>
        <v>-1024.6716499790973</v>
      </c>
      <c r="AJ22">
        <f t="shared" si="7"/>
        <v>56.98445033908456</v>
      </c>
      <c r="AK22">
        <f t="shared" si="22"/>
        <v>126.40074119738681</v>
      </c>
      <c r="AL22">
        <f t="shared" si="8"/>
        <v>-841.28645844262599</v>
      </c>
      <c r="AN22">
        <f t="shared" si="9"/>
        <v>0</v>
      </c>
      <c r="AO22">
        <f t="shared" si="9"/>
        <v>0</v>
      </c>
      <c r="AP22">
        <f t="shared" si="9"/>
        <v>-2.2351129132674452</v>
      </c>
      <c r="AQ22">
        <f t="shared" si="9"/>
        <v>-116.73620973674386</v>
      </c>
      <c r="AR22">
        <f t="shared" si="9"/>
        <v>-118.9713226500113</v>
      </c>
      <c r="AS22">
        <f t="shared" si="9"/>
        <v>6.6162808617405124</v>
      </c>
      <c r="AT22">
        <f t="shared" si="9"/>
        <v>14.675982656982507</v>
      </c>
      <c r="AU22">
        <f t="shared" si="9"/>
        <v>-97.679059131288284</v>
      </c>
      <c r="AW22">
        <v>19</v>
      </c>
      <c r="AX22">
        <f>IF(Z22&gt;0, (R22*SUMPRODUCT(K22:$K$98, X22:$X$98)-K22*$AZ$3)/Z22, 0)</f>
        <v>2271.0330765928793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25</v>
      </c>
      <c r="R23">
        <f t="shared" si="0"/>
        <v>100000</v>
      </c>
      <c r="S23">
        <f t="shared" si="1"/>
        <v>2235.093105895688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1748.7404239092982</v>
      </c>
      <c r="AC23">
        <f t="shared" si="2"/>
        <v>1677.1811941712731</v>
      </c>
      <c r="AE23">
        <f t="shared" si="3"/>
        <v>0</v>
      </c>
      <c r="AF23">
        <f t="shared" si="4"/>
        <v>0</v>
      </c>
      <c r="AG23">
        <f t="shared" si="4"/>
        <v>-18.759634551098063</v>
      </c>
      <c r="AH23">
        <f t="shared" si="5"/>
        <v>-1193.4214933291209</v>
      </c>
      <c r="AI23">
        <f t="shared" si="6"/>
        <v>-1212.181127880219</v>
      </c>
      <c r="AJ23">
        <f t="shared" si="7"/>
        <v>71.559229738025124</v>
      </c>
      <c r="AK23">
        <f t="shared" si="22"/>
        <v>122.41182967365089</v>
      </c>
      <c r="AL23">
        <f t="shared" si="8"/>
        <v>-1018.210068468543</v>
      </c>
      <c r="AN23">
        <f t="shared" si="9"/>
        <v>0</v>
      </c>
      <c r="AO23">
        <f t="shared" si="9"/>
        <v>0</v>
      </c>
      <c r="AP23">
        <f t="shared" si="9"/>
        <v>-1.9447506280082469</v>
      </c>
      <c r="AQ23">
        <f t="shared" si="9"/>
        <v>-123.71814559119423</v>
      </c>
      <c r="AR23">
        <f t="shared" si="9"/>
        <v>-125.66289621920248</v>
      </c>
      <c r="AS23">
        <f t="shared" si="9"/>
        <v>7.4183138586068562</v>
      </c>
      <c r="AT23">
        <f t="shared" si="9"/>
        <v>12.690038389875598</v>
      </c>
      <c r="AU23">
        <f t="shared" si="9"/>
        <v>-105.55454397072002</v>
      </c>
      <c r="AW23">
        <v>20</v>
      </c>
      <c r="AX23">
        <f>IF(Z23&gt;0, (R23*SUMPRODUCT(K23:$K$98, X23:$X$98)-K23*$AZ$3)/Z23, 0)</f>
        <v>2235.093105895688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25</v>
      </c>
      <c r="R24">
        <f t="shared" si="0"/>
        <v>100000</v>
      </c>
      <c r="S24">
        <f t="shared" si="1"/>
        <v>2186.5290874118364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1677.1811941712731</v>
      </c>
      <c r="AC24">
        <f t="shared" si="2"/>
        <v>1593.7996378646496</v>
      </c>
      <c r="AE24">
        <f t="shared" si="3"/>
        <v>0</v>
      </c>
      <c r="AF24">
        <f t="shared" si="4"/>
        <v>0</v>
      </c>
      <c r="AG24">
        <f t="shared" si="4"/>
        <v>-18.222941179245961</v>
      </c>
      <c r="AH24">
        <f t="shared" si="5"/>
        <v>-1396.3881053644723</v>
      </c>
      <c r="AI24">
        <f t="shared" si="6"/>
        <v>-1414.6110465437182</v>
      </c>
      <c r="AJ24">
        <f t="shared" si="7"/>
        <v>83.381556306623452</v>
      </c>
      <c r="AK24">
        <f t="shared" si="22"/>
        <v>117.40268359198913</v>
      </c>
      <c r="AL24">
        <f t="shared" si="8"/>
        <v>-1213.8268066451055</v>
      </c>
      <c r="AN24">
        <f t="shared" si="9"/>
        <v>0</v>
      </c>
      <c r="AO24">
        <f t="shared" si="9"/>
        <v>0</v>
      </c>
      <c r="AP24">
        <f t="shared" si="9"/>
        <v>-1.6867083592036538</v>
      </c>
      <c r="AQ24">
        <f t="shared" si="9"/>
        <v>-129.24914078596981</v>
      </c>
      <c r="AR24">
        <f t="shared" si="9"/>
        <v>-130.93584914517348</v>
      </c>
      <c r="AS24">
        <f t="shared" si="9"/>
        <v>7.7177644729472492</v>
      </c>
      <c r="AT24">
        <f t="shared" si="9"/>
        <v>10.866746803368855</v>
      </c>
      <c r="AU24">
        <f t="shared" si="9"/>
        <v>-112.35133786885736</v>
      </c>
      <c r="AW24">
        <v>21</v>
      </c>
      <c r="AX24">
        <f>IF(Z24&gt;0, (R24*SUMPRODUCT(K24:$K$98, X24:$X$98)-K24*$AZ$3)/Z24, 0)</f>
        <v>2186.5290874118364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25</v>
      </c>
      <c r="R25">
        <f t="shared" si="0"/>
        <v>100000</v>
      </c>
      <c r="S25">
        <f t="shared" si="1"/>
        <v>2126.9666182339342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1593.7996378646496</v>
      </c>
      <c r="AC25">
        <f t="shared" si="2"/>
        <v>1500.5653089399029</v>
      </c>
      <c r="AE25">
        <f t="shared" si="3"/>
        <v>0</v>
      </c>
      <c r="AF25">
        <f t="shared" si="4"/>
        <v>0</v>
      </c>
      <c r="AG25">
        <f t="shared" si="4"/>
        <v>-17.637386690462662</v>
      </c>
      <c r="AH25">
        <f t="shared" si="5"/>
        <v>-1613.3003079633543</v>
      </c>
      <c r="AI25">
        <f t="shared" si="6"/>
        <v>-1630.9376946538168</v>
      </c>
      <c r="AJ25">
        <f t="shared" si="7"/>
        <v>93.234328924746706</v>
      </c>
      <c r="AK25">
        <f t="shared" si="22"/>
        <v>111.56597465052549</v>
      </c>
      <c r="AL25">
        <f t="shared" si="8"/>
        <v>-1426.1373910785446</v>
      </c>
      <c r="AN25">
        <f t="shared" si="9"/>
        <v>0</v>
      </c>
      <c r="AO25">
        <f t="shared" si="9"/>
        <v>0</v>
      </c>
      <c r="AP25">
        <f t="shared" si="9"/>
        <v>-1.4575979134864887</v>
      </c>
      <c r="AQ25">
        <f t="shared" si="9"/>
        <v>-133.32718752410648</v>
      </c>
      <c r="AR25">
        <f t="shared" si="9"/>
        <v>-134.78478543759294</v>
      </c>
      <c r="AS25">
        <f t="shared" si="9"/>
        <v>7.7051190003964765</v>
      </c>
      <c r="AT25">
        <f t="shared" si="9"/>
        <v>9.2200922234487024</v>
      </c>
      <c r="AU25">
        <f t="shared" si="9"/>
        <v>-117.85957421374776</v>
      </c>
      <c r="AW25">
        <v>22</v>
      </c>
      <c r="AX25">
        <f>IF(Z25&gt;0, (R25*SUMPRODUCT(K25:$K$98, X25:$X$98)-K25*$AZ$3)/Z25, 0)</f>
        <v>2126.9666182339342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25</v>
      </c>
      <c r="R26">
        <f t="shared" si="0"/>
        <v>100000</v>
      </c>
      <c r="S26">
        <f t="shared" si="1"/>
        <v>2057.2271457286147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1500.5653089399029</v>
      </c>
      <c r="AC26">
        <f t="shared" si="2"/>
        <v>1399.394203434746</v>
      </c>
      <c r="AE26">
        <f t="shared" si="3"/>
        <v>0</v>
      </c>
      <c r="AF26">
        <f t="shared" si="4"/>
        <v>0</v>
      </c>
      <c r="AG26">
        <f t="shared" si="4"/>
        <v>-17.005829987469834</v>
      </c>
      <c r="AH26">
        <f t="shared" si="5"/>
        <v>-1820.731344352813</v>
      </c>
      <c r="AI26">
        <f t="shared" si="6"/>
        <v>-1837.7371743402828</v>
      </c>
      <c r="AJ26">
        <f t="shared" si="7"/>
        <v>101.1711055051569</v>
      </c>
      <c r="AK26">
        <f t="shared" si="22"/>
        <v>105.03957162579322</v>
      </c>
      <c r="AL26">
        <f t="shared" si="8"/>
        <v>-1631.5264972093325</v>
      </c>
      <c r="AN26">
        <f t="shared" si="9"/>
        <v>0</v>
      </c>
      <c r="AO26">
        <f t="shared" si="9"/>
        <v>0</v>
      </c>
      <c r="AP26">
        <f t="shared" si="9"/>
        <v>-1.2548254304228827</v>
      </c>
      <c r="AQ26">
        <f t="shared" si="9"/>
        <v>-134.34804384998299</v>
      </c>
      <c r="AR26">
        <f t="shared" si="9"/>
        <v>-135.60286928040586</v>
      </c>
      <c r="AS26">
        <f t="shared" si="9"/>
        <v>7.4652090550950883</v>
      </c>
      <c r="AT26">
        <f t="shared" si="9"/>
        <v>7.75065526198299</v>
      </c>
      <c r="AU26">
        <f t="shared" si="9"/>
        <v>-120.38700496332777</v>
      </c>
      <c r="AW26">
        <v>23</v>
      </c>
      <c r="AX26">
        <f>IF(Z26&gt;0, (R26*SUMPRODUCT(K26:$K$98, X26:$X$98)-K26*$AZ$3)/Z26, 0)</f>
        <v>2057.2271457286147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25</v>
      </c>
      <c r="R27">
        <f t="shared" si="0"/>
        <v>100000</v>
      </c>
      <c r="S27">
        <f t="shared" si="1"/>
        <v>1980.6431918212031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1399.394203434746</v>
      </c>
      <c r="AC27">
        <f t="shared" si="2"/>
        <v>1293.7569471016832</v>
      </c>
      <c r="AE27">
        <f t="shared" si="3"/>
        <v>0</v>
      </c>
      <c r="AF27">
        <f t="shared" si="4"/>
        <v>0</v>
      </c>
      <c r="AG27">
        <f t="shared" si="4"/>
        <v>-16.330010277016029</v>
      </c>
      <c r="AH27">
        <f t="shared" si="5"/>
        <v>-2023.0456423164278</v>
      </c>
      <c r="AI27">
        <f t="shared" si="6"/>
        <v>-2039.3756525934439</v>
      </c>
      <c r="AJ27">
        <f t="shared" si="7"/>
        <v>105.63725633306285</v>
      </c>
      <c r="AK27">
        <f t="shared" si="22"/>
        <v>97.957594240432229</v>
      </c>
      <c r="AL27">
        <f t="shared" si="8"/>
        <v>-1835.7808020199489</v>
      </c>
      <c r="AN27">
        <f t="shared" si="9"/>
        <v>0</v>
      </c>
      <c r="AO27">
        <f t="shared" si="9"/>
        <v>0</v>
      </c>
      <c r="AP27">
        <f t="shared" si="9"/>
        <v>-1.0758554245895304</v>
      </c>
      <c r="AQ27">
        <f t="shared" si="9"/>
        <v>-133.28250206564175</v>
      </c>
      <c r="AR27">
        <f t="shared" si="9"/>
        <v>-134.35835749023127</v>
      </c>
      <c r="AS27">
        <f t="shared" si="9"/>
        <v>6.9596046381330057</v>
      </c>
      <c r="AT27">
        <f t="shared" si="9"/>
        <v>6.4536523465413689</v>
      </c>
      <c r="AU27">
        <f t="shared" si="9"/>
        <v>-120.94510050555691</v>
      </c>
      <c r="AW27">
        <v>24</v>
      </c>
      <c r="AX27">
        <f>IF(Z27&gt;0, (R27*SUMPRODUCT(K27:$K$98, X27:$X$98)-K27*$AZ$3)/Z27, 0)</f>
        <v>1980.6431918212031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25</v>
      </c>
      <c r="R28">
        <f t="shared" si="0"/>
        <v>100000</v>
      </c>
      <c r="S28">
        <f t="shared" si="1"/>
        <v>1899.5625141754783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1293.7569471016832</v>
      </c>
      <c r="AC28">
        <f t="shared" si="2"/>
        <v>1186.1090767475762</v>
      </c>
      <c r="AE28">
        <f t="shared" si="3"/>
        <v>0</v>
      </c>
      <c r="AF28">
        <f t="shared" si="4"/>
        <v>0</v>
      </c>
      <c r="AG28">
        <f t="shared" si="4"/>
        <v>-15.610292737093957</v>
      </c>
      <c r="AH28">
        <f t="shared" si="5"/>
        <v>-2225.6697486076478</v>
      </c>
      <c r="AI28">
        <f t="shared" si="6"/>
        <v>-2241.2800413447417</v>
      </c>
      <c r="AJ28">
        <f t="shared" si="7"/>
        <v>107.647870354107</v>
      </c>
      <c r="AK28">
        <f t="shared" si="22"/>
        <v>90.562986297117831</v>
      </c>
      <c r="AL28">
        <f t="shared" si="8"/>
        <v>-2043.0691846935169</v>
      </c>
      <c r="AN28">
        <f t="shared" si="9"/>
        <v>0</v>
      </c>
      <c r="AO28">
        <f t="shared" si="9"/>
        <v>0</v>
      </c>
      <c r="AP28">
        <f t="shared" si="9"/>
        <v>-0.91824903504449651</v>
      </c>
      <c r="AQ28">
        <f t="shared" si="9"/>
        <v>-130.92125390642499</v>
      </c>
      <c r="AR28">
        <f t="shared" si="9"/>
        <v>-131.83950294146948</v>
      </c>
      <c r="AS28">
        <f t="shared" si="9"/>
        <v>6.3322036775368939</v>
      </c>
      <c r="AT28">
        <f t="shared" si="9"/>
        <v>5.3272143052429088</v>
      </c>
      <c r="AU28">
        <f t="shared" si="9"/>
        <v>-120.18008495868968</v>
      </c>
      <c r="AW28">
        <v>25</v>
      </c>
      <c r="AX28">
        <f>IF(Z28&gt;0, (R28*SUMPRODUCT(K28:$K$98, X28:$X$98)-K28*$AZ$3)/Z28, 0)</f>
        <v>1899.5625141754783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25</v>
      </c>
      <c r="R29">
        <f t="shared" si="0"/>
        <v>100000</v>
      </c>
      <c r="S29">
        <f t="shared" si="1"/>
        <v>1815.9951749188986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1186.1090767475762</v>
      </c>
      <c r="AC29">
        <f t="shared" si="2"/>
        <v>1078.0758868693074</v>
      </c>
      <c r="AE29">
        <f t="shared" si="3"/>
        <v>0</v>
      </c>
      <c r="AF29">
        <f t="shared" si="4"/>
        <v>0</v>
      </c>
      <c r="AG29">
        <f t="shared" si="4"/>
        <v>-14.841392501462094</v>
      </c>
      <c r="AH29">
        <f t="shared" si="5"/>
        <v>-2451.1892330436804</v>
      </c>
      <c r="AI29">
        <f t="shared" si="6"/>
        <v>-2466.0306255451424</v>
      </c>
      <c r="AJ29">
        <f t="shared" si="7"/>
        <v>108.03318987826879</v>
      </c>
      <c r="AK29">
        <f t="shared" si="22"/>
        <v>83.027635372330337</v>
      </c>
      <c r="AL29">
        <f t="shared" si="8"/>
        <v>-2274.9698002945433</v>
      </c>
      <c r="AN29">
        <f t="shared" si="9"/>
        <v>0</v>
      </c>
      <c r="AO29">
        <f t="shared" si="9"/>
        <v>0</v>
      </c>
      <c r="AP29">
        <f t="shared" si="9"/>
        <v>-0.77948194712127084</v>
      </c>
      <c r="AQ29">
        <f t="shared" si="9"/>
        <v>-128.73844256509992</v>
      </c>
      <c r="AR29">
        <f t="shared" si="9"/>
        <v>-129.51792451222119</v>
      </c>
      <c r="AS29">
        <f t="shared" si="9"/>
        <v>5.6739905768100272</v>
      </c>
      <c r="AT29">
        <f t="shared" si="9"/>
        <v>4.3606786141208262</v>
      </c>
      <c r="AU29">
        <f t="shared" si="9"/>
        <v>-119.48325532129033</v>
      </c>
      <c r="AW29">
        <v>26</v>
      </c>
      <c r="AX29">
        <f>IF(Z29&gt;0, (R29*SUMPRODUCT(K29:$K$98, X29:$X$98)-K29*$AZ$3)/Z29, 0)</f>
        <v>1815.9951749188986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25</v>
      </c>
      <c r="R30">
        <f t="shared" si="0"/>
        <v>100000</v>
      </c>
      <c r="S30">
        <f t="shared" si="1"/>
        <v>1728.2394387095328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1078.0758868693074</v>
      </c>
      <c r="AC30">
        <f t="shared" si="2"/>
        <v>969.77321575791848</v>
      </c>
      <c r="AE30">
        <f t="shared" si="3"/>
        <v>0</v>
      </c>
      <c r="AF30">
        <f t="shared" si="4"/>
        <v>0</v>
      </c>
      <c r="AG30">
        <f t="shared" si="4"/>
        <v>-14.028339968940342</v>
      </c>
      <c r="AH30">
        <f t="shared" si="5"/>
        <v>-2658.5544300285269</v>
      </c>
      <c r="AI30">
        <f t="shared" si="6"/>
        <v>-2672.582769997467</v>
      </c>
      <c r="AJ30">
        <f t="shared" si="7"/>
        <v>108.30267111138892</v>
      </c>
      <c r="AK30">
        <f t="shared" si="22"/>
        <v>75.465312080851518</v>
      </c>
      <c r="AL30">
        <f t="shared" si="8"/>
        <v>-2488.8147868052265</v>
      </c>
      <c r="AN30">
        <f t="shared" si="9"/>
        <v>0</v>
      </c>
      <c r="AO30">
        <f t="shared" si="9"/>
        <v>0</v>
      </c>
      <c r="AP30">
        <f t="shared" si="9"/>
        <v>-0.65783908036687655</v>
      </c>
      <c r="AQ30">
        <f t="shared" si="9"/>
        <v>-124.66913442555801</v>
      </c>
      <c r="AR30">
        <f t="shared" si="9"/>
        <v>-125.32697350592488</v>
      </c>
      <c r="AS30">
        <f t="shared" si="9"/>
        <v>5.0786999547298581</v>
      </c>
      <c r="AT30">
        <f t="shared" si="9"/>
        <v>3.5388386372715392</v>
      </c>
      <c r="AU30">
        <f t="shared" si="9"/>
        <v>-116.70943491392349</v>
      </c>
      <c r="AW30">
        <v>27</v>
      </c>
      <c r="AX30">
        <f>IF(Z30&gt;0, (R30*SUMPRODUCT(K30:$K$98, X30:$X$98)-K30*$AZ$3)/Z30, 0)</f>
        <v>1728.2394387095328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25</v>
      </c>
      <c r="R31">
        <f t="shared" si="0"/>
        <v>100000</v>
      </c>
      <c r="S31">
        <f t="shared" si="1"/>
        <v>1637.2909378021768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969.77321575791848</v>
      </c>
      <c r="AC31">
        <f t="shared" si="2"/>
        <v>863.35030584460242</v>
      </c>
      <c r="AE31">
        <f t="shared" si="3"/>
        <v>0</v>
      </c>
      <c r="AF31">
        <f t="shared" si="4"/>
        <v>0</v>
      </c>
      <c r="AG31">
        <f t="shared" si="4"/>
        <v>-13.182603743649917</v>
      </c>
      <c r="AH31">
        <f t="shared" si="5"/>
        <v>-2821.8113024040863</v>
      </c>
      <c r="AI31">
        <f t="shared" si="6"/>
        <v>-2834.9939061477362</v>
      </c>
      <c r="AJ31">
        <f t="shared" si="7"/>
        <v>106.42290991331606</v>
      </c>
      <c r="AK31">
        <f t="shared" si="22"/>
        <v>67.884125103054302</v>
      </c>
      <c r="AL31">
        <f t="shared" si="8"/>
        <v>-2660.6868711313655</v>
      </c>
      <c r="AN31">
        <f t="shared" si="9"/>
        <v>0</v>
      </c>
      <c r="AO31">
        <f t="shared" si="9"/>
        <v>0</v>
      </c>
      <c r="AP31">
        <f t="shared" si="9"/>
        <v>-0.55194596532320905</v>
      </c>
      <c r="AQ31">
        <f t="shared" si="9"/>
        <v>-118.14717286147734</v>
      </c>
      <c r="AR31">
        <f t="shared" si="9"/>
        <v>-118.69911882680056</v>
      </c>
      <c r="AS31">
        <f t="shared" si="9"/>
        <v>4.4558493061664812</v>
      </c>
      <c r="AT31">
        <f t="shared" si="9"/>
        <v>2.8422586075361154</v>
      </c>
      <c r="AU31">
        <f t="shared" si="9"/>
        <v>-111.40101091309793</v>
      </c>
      <c r="AW31">
        <v>28</v>
      </c>
      <c r="AX31">
        <f>IF(Z31&gt;0, (R31*SUMPRODUCT(K31:$K$98, X31:$X$98)-K31*$AZ$3)/Z31, 0)</f>
        <v>1637.2909378021768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25</v>
      </c>
      <c r="R32">
        <f t="shared" si="0"/>
        <v>100000</v>
      </c>
      <c r="S32">
        <f t="shared" si="1"/>
        <v>1546.7446333710225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863.35030584460242</v>
      </c>
      <c r="AC32">
        <f t="shared" si="2"/>
        <v>761.49440486905542</v>
      </c>
      <c r="AE32">
        <f t="shared" si="3"/>
        <v>0</v>
      </c>
      <c r="AF32">
        <f t="shared" si="4"/>
        <v>0</v>
      </c>
      <c r="AG32">
        <f t="shared" si="4"/>
        <v>-12.308017568637547</v>
      </c>
      <c r="AH32">
        <f t="shared" si="5"/>
        <v>-2971.0405503034899</v>
      </c>
      <c r="AI32">
        <f t="shared" si="6"/>
        <v>-2983.3485678721277</v>
      </c>
      <c r="AJ32">
        <f t="shared" si="7"/>
        <v>101.855900975547</v>
      </c>
      <c r="AK32">
        <f t="shared" si="22"/>
        <v>60.434521409122176</v>
      </c>
      <c r="AL32">
        <f t="shared" si="8"/>
        <v>-2821.0581454874587</v>
      </c>
      <c r="AN32">
        <f t="shared" si="9"/>
        <v>0</v>
      </c>
      <c r="AO32">
        <f t="shared" si="9"/>
        <v>0</v>
      </c>
      <c r="AP32">
        <f t="shared" si="9"/>
        <v>-0.46011400234089889</v>
      </c>
      <c r="AQ32">
        <f t="shared" si="9"/>
        <v>-111.06722517203633</v>
      </c>
      <c r="AR32">
        <f t="shared" si="9"/>
        <v>-111.52733917437723</v>
      </c>
      <c r="AS32">
        <f t="shared" si="9"/>
        <v>3.8077071306199817</v>
      </c>
      <c r="AT32">
        <f t="shared" si="9"/>
        <v>2.2592403179504119</v>
      </c>
      <c r="AU32">
        <f t="shared" si="9"/>
        <v>-105.46039172580684</v>
      </c>
      <c r="AW32">
        <v>29</v>
      </c>
      <c r="AX32">
        <f>IF(Z32&gt;0, (R32*SUMPRODUCT(K32:$K$98, X32:$X$98)-K32*$AZ$3)/Z32, 0)</f>
        <v>1546.7446333710225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25</v>
      </c>
      <c r="R33">
        <f t="shared" si="0"/>
        <v>100000</v>
      </c>
      <c r="S33">
        <f t="shared" si="1"/>
        <v>1456.7181932485526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761.49440486905542</v>
      </c>
      <c r="AC33">
        <f t="shared" si="2"/>
        <v>664.97295816659971</v>
      </c>
      <c r="AE33">
        <f t="shared" si="3"/>
        <v>0</v>
      </c>
      <c r="AF33">
        <f t="shared" si="4"/>
        <v>0</v>
      </c>
      <c r="AG33">
        <f t="shared" si="4"/>
        <v>-11.41217569136824</v>
      </c>
      <c r="AH33">
        <f t="shared" si="5"/>
        <v>-3091.0468063317267</v>
      </c>
      <c r="AI33">
        <f t="shared" si="6"/>
        <v>-3102.4589820230949</v>
      </c>
      <c r="AJ33">
        <f t="shared" si="7"/>
        <v>96.521446702455705</v>
      </c>
      <c r="AK33">
        <f t="shared" si="22"/>
        <v>53.304608340833887</v>
      </c>
      <c r="AL33">
        <f t="shared" si="8"/>
        <v>-2952.6329269798052</v>
      </c>
      <c r="AN33">
        <f t="shared" si="9"/>
        <v>0</v>
      </c>
      <c r="AO33">
        <f t="shared" si="9"/>
        <v>0</v>
      </c>
      <c r="AP33">
        <f t="shared" si="9"/>
        <v>-0.38091473153072325</v>
      </c>
      <c r="AQ33">
        <f t="shared" si="9"/>
        <v>-103.17272501099956</v>
      </c>
      <c r="AR33">
        <f t="shared" si="9"/>
        <v>-103.55363974253028</v>
      </c>
      <c r="AS33">
        <f t="shared" si="9"/>
        <v>3.2216855008139897</v>
      </c>
      <c r="AT33">
        <f t="shared" si="9"/>
        <v>1.779197159649119</v>
      </c>
      <c r="AU33">
        <f t="shared" si="9"/>
        <v>-98.552757082067174</v>
      </c>
      <c r="AW33">
        <v>30</v>
      </c>
      <c r="AX33">
        <f>IF(Z33&gt;0, (R33*SUMPRODUCT(K33:$K$98, X33:$X$98)-K33*$AZ$3)/Z33, 0)</f>
        <v>1456.7181932485526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25</v>
      </c>
      <c r="R34">
        <f t="shared" si="0"/>
        <v>100000</v>
      </c>
      <c r="S34">
        <f t="shared" si="1"/>
        <v>1368.5811871078397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664.97295816659971</v>
      </c>
      <c r="AC34">
        <f t="shared" si="2"/>
        <v>574.7875353605823</v>
      </c>
      <c r="AE34">
        <f t="shared" si="3"/>
        <v>0</v>
      </c>
      <c r="AF34">
        <f t="shared" si="4"/>
        <v>0</v>
      </c>
      <c r="AG34">
        <f t="shared" si="4"/>
        <v>-10.499697438031692</v>
      </c>
      <c r="AH34">
        <f t="shared" si="5"/>
        <v>-3193.4259856914614</v>
      </c>
      <c r="AI34">
        <f t="shared" si="6"/>
        <v>-3203.9256831294929</v>
      </c>
      <c r="AJ34">
        <f t="shared" si="7"/>
        <v>90.185422806017414</v>
      </c>
      <c r="AK34">
        <f t="shared" si="22"/>
        <v>46.548107071661981</v>
      </c>
      <c r="AL34">
        <f t="shared" si="8"/>
        <v>-3067.1921532518136</v>
      </c>
      <c r="AN34">
        <f t="shared" si="9"/>
        <v>0</v>
      </c>
      <c r="AO34">
        <f t="shared" si="9"/>
        <v>0</v>
      </c>
      <c r="AP34">
        <f t="shared" si="9"/>
        <v>-0.31290901950783634</v>
      </c>
      <c r="AQ34">
        <f t="shared" si="9"/>
        <v>-95.169579880854556</v>
      </c>
      <c r="AR34">
        <f t="shared" si="9"/>
        <v>-95.482488900362384</v>
      </c>
      <c r="AS34">
        <f t="shared" si="9"/>
        <v>2.6876805156226249</v>
      </c>
      <c r="AT34">
        <f t="shared" si="9"/>
        <v>1.3872135487429815</v>
      </c>
      <c r="AU34">
        <f t="shared" ref="AU34:AU89" si="23">AL34*$K34</f>
        <v>-91.40759483599679</v>
      </c>
      <c r="AW34">
        <v>31</v>
      </c>
      <c r="AX34">
        <f>IF(Z34&gt;0, (R34*SUMPRODUCT(K34:$K$98, X34:$X$98)-K34*$AZ$3)/Z34, 0)</f>
        <v>1368.5811871078397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25</v>
      </c>
      <c r="R35">
        <f t="shared" si="0"/>
        <v>100000</v>
      </c>
      <c r="S35">
        <f t="shared" si="1"/>
        <v>1282.7657842317888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574.7875353605823</v>
      </c>
      <c r="AC35">
        <f t="shared" si="2"/>
        <v>491.2137610198908</v>
      </c>
      <c r="AE35">
        <f t="shared" si="3"/>
        <v>0</v>
      </c>
      <c r="AF35">
        <f t="shared" ref="AF35:AG66" si="24">-$Z35*P35</f>
        <v>0</v>
      </c>
      <c r="AG35">
        <f t="shared" si="24"/>
        <v>-9.5733330093861291</v>
      </c>
      <c r="AH35">
        <f t="shared" si="5"/>
        <v>-3285.4698170609804</v>
      </c>
      <c r="AI35">
        <f t="shared" ref="AI35:AI66" si="25">SUM(AE35:AH35)</f>
        <v>-3295.0431500703667</v>
      </c>
      <c r="AJ35">
        <f t="shared" si="7"/>
        <v>83.5737743406915</v>
      </c>
      <c r="AK35">
        <f t="shared" si="22"/>
        <v>40.235127475240766</v>
      </c>
      <c r="AL35">
        <f t="shared" si="8"/>
        <v>-3171.2342482544341</v>
      </c>
      <c r="AN35">
        <f t="shared" ref="AN35:AT66" si="26">AE35*$K35</f>
        <v>0</v>
      </c>
      <c r="AO35">
        <f t="shared" si="26"/>
        <v>0</v>
      </c>
      <c r="AP35">
        <f t="shared" si="26"/>
        <v>-0.25473372167122349</v>
      </c>
      <c r="AQ35">
        <f t="shared" si="26"/>
        <v>-87.422003717813126</v>
      </c>
      <c r="AR35">
        <f t="shared" si="26"/>
        <v>-87.676737439484342</v>
      </c>
      <c r="AS35">
        <f t="shared" si="26"/>
        <v>2.2237875305332624</v>
      </c>
      <c r="AT35">
        <f t="shared" si="26"/>
        <v>1.0706034934369624</v>
      </c>
      <c r="AU35">
        <f t="shared" si="23"/>
        <v>-84.382346415514121</v>
      </c>
      <c r="AW35">
        <v>32</v>
      </c>
      <c r="AX35">
        <f>IF(Z35&gt;0, (R35*SUMPRODUCT(K35:$K$98, X35:$X$98)-K35*$AZ$3)/Z35, 0)</f>
        <v>1282.7657842317888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25</v>
      </c>
      <c r="R36">
        <f t="shared" si="0"/>
        <v>100000</v>
      </c>
      <c r="S36">
        <f t="shared" si="1"/>
        <v>1197.7780738848201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491.2137610198908</v>
      </c>
      <c r="AC36">
        <f t="shared" si="2"/>
        <v>414.14515510579463</v>
      </c>
      <c r="AE36">
        <f t="shared" si="3"/>
        <v>0</v>
      </c>
      <c r="AF36">
        <f t="shared" si="24"/>
        <v>0</v>
      </c>
      <c r="AG36">
        <f t="shared" si="24"/>
        <v>-8.6440293935790358</v>
      </c>
      <c r="AH36">
        <f t="shared" si="5"/>
        <v>-3334.2811428529367</v>
      </c>
      <c r="AI36">
        <f t="shared" si="25"/>
        <v>-3342.9251722465156</v>
      </c>
      <c r="AJ36">
        <f t="shared" si="7"/>
        <v>77.068605914096167</v>
      </c>
      <c r="AK36">
        <f t="shared" si="22"/>
        <v>34.384963271392358</v>
      </c>
      <c r="AL36">
        <f t="shared" si="8"/>
        <v>-3231.4716030610271</v>
      </c>
      <c r="AN36">
        <f t="shared" si="26"/>
        <v>0</v>
      </c>
      <c r="AO36">
        <f t="shared" si="26"/>
        <v>0</v>
      </c>
      <c r="AP36">
        <f t="shared" si="26"/>
        <v>-0.20536266279456478</v>
      </c>
      <c r="AQ36">
        <f t="shared" si="26"/>
        <v>-79.21500758785254</v>
      </c>
      <c r="AR36">
        <f t="shared" si="26"/>
        <v>-79.420370250647096</v>
      </c>
      <c r="AS36">
        <f t="shared" si="26"/>
        <v>1.8309764356123506</v>
      </c>
      <c r="AT36">
        <f t="shared" si="26"/>
        <v>0.81690925562467298</v>
      </c>
      <c r="AU36">
        <f t="shared" si="23"/>
        <v>-76.772484559410074</v>
      </c>
      <c r="AW36">
        <v>33</v>
      </c>
      <c r="AX36">
        <f>IF(Z36&gt;0, (R36*SUMPRODUCT(K36:$K$98, X36:$X$98)-K36*$AZ$3)/Z36, 0)</f>
        <v>1197.7780738848201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25</v>
      </c>
      <c r="R37">
        <f t="shared" si="0"/>
        <v>100000</v>
      </c>
      <c r="S37">
        <f t="shared" si="1"/>
        <v>1114.0161857136966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414.14515510579463</v>
      </c>
      <c r="AC37">
        <f t="shared" si="2"/>
        <v>344.17425269983227</v>
      </c>
      <c r="AE37">
        <f t="shared" si="3"/>
        <v>0</v>
      </c>
      <c r="AF37">
        <f t="shared" si="24"/>
        <v>0</v>
      </c>
      <c r="AG37">
        <f t="shared" si="24"/>
        <v>-7.723726484264148</v>
      </c>
      <c r="AH37">
        <f t="shared" si="5"/>
        <v>-3335.4504615163864</v>
      </c>
      <c r="AI37">
        <f t="shared" si="25"/>
        <v>-3343.1741880006507</v>
      </c>
      <c r="AJ37">
        <f t="shared" si="7"/>
        <v>69.970902405962363</v>
      </c>
      <c r="AK37">
        <f t="shared" si="22"/>
        <v>28.990160857405627</v>
      </c>
      <c r="AL37">
        <f t="shared" si="8"/>
        <v>-3244.2131247372827</v>
      </c>
      <c r="AN37">
        <f t="shared" si="26"/>
        <v>0</v>
      </c>
      <c r="AO37">
        <f t="shared" si="26"/>
        <v>0</v>
      </c>
      <c r="AP37">
        <f t="shared" si="26"/>
        <v>-0.16383780283520899</v>
      </c>
      <c r="AQ37">
        <f t="shared" si="26"/>
        <v>-70.752489254232302</v>
      </c>
      <c r="AR37">
        <f t="shared" si="26"/>
        <v>-70.916327057067505</v>
      </c>
      <c r="AS37">
        <f t="shared" si="26"/>
        <v>1.4842419570327254</v>
      </c>
      <c r="AT37">
        <f t="shared" si="26"/>
        <v>0.61494723672482898</v>
      </c>
      <c r="AU37">
        <f t="shared" si="23"/>
        <v>-68.817137863309952</v>
      </c>
      <c r="AW37">
        <v>34</v>
      </c>
      <c r="AX37">
        <f>IF(Z37&gt;0, (R37*SUMPRODUCT(K37:$K$98, X37:$X$98)-K37*$AZ$3)/Z37, 0)</f>
        <v>1114.0161857136966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25</v>
      </c>
      <c r="R38">
        <f t="shared" si="0"/>
        <v>100000</v>
      </c>
      <c r="S38">
        <f t="shared" si="1"/>
        <v>1032.5830708719679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344.17425269983227</v>
      </c>
      <c r="AC38">
        <f t="shared" si="2"/>
        <v>281.67542878657355</v>
      </c>
      <c r="AE38">
        <f t="shared" si="3"/>
        <v>0</v>
      </c>
      <c r="AF38">
        <f t="shared" si="24"/>
        <v>0</v>
      </c>
      <c r="AG38">
        <f t="shared" si="24"/>
        <v>-6.8196796154306476</v>
      </c>
      <c r="AH38">
        <f t="shared" si="5"/>
        <v>-3307.2384159634353</v>
      </c>
      <c r="AI38">
        <f t="shared" si="25"/>
        <v>-3314.058095578866</v>
      </c>
      <c r="AJ38">
        <f t="shared" si="7"/>
        <v>62.498823913258718</v>
      </c>
      <c r="AK38">
        <f t="shared" si="22"/>
        <v>24.092197688988261</v>
      </c>
      <c r="AL38">
        <f t="shared" si="8"/>
        <v>-3227.4670739766193</v>
      </c>
      <c r="AN38">
        <f t="shared" si="26"/>
        <v>0</v>
      </c>
      <c r="AO38">
        <f t="shared" si="26"/>
        <v>0</v>
      </c>
      <c r="AP38">
        <f t="shared" si="26"/>
        <v>-0.12916152937831321</v>
      </c>
      <c r="AQ38">
        <f t="shared" si="26"/>
        <v>-62.637542511236077</v>
      </c>
      <c r="AR38">
        <f t="shared" si="26"/>
        <v>-62.766704040614393</v>
      </c>
      <c r="AS38">
        <f t="shared" si="26"/>
        <v>1.183698375319151</v>
      </c>
      <c r="AT38">
        <f t="shared" si="26"/>
        <v>0.45629491047548054</v>
      </c>
      <c r="AU38">
        <f t="shared" si="23"/>
        <v>-61.126710754819761</v>
      </c>
      <c r="AW38">
        <v>35</v>
      </c>
      <c r="AX38">
        <f>IF(Z38&gt;0, (R38*SUMPRODUCT(K38:$K$98, X38:$X$98)-K38*$AZ$3)/Z38, 0)</f>
        <v>1032.5830708719679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25</v>
      </c>
      <c r="R39">
        <f t="shared" si="0"/>
        <v>100000</v>
      </c>
      <c r="S39">
        <f t="shared" si="1"/>
        <v>952.87992018537386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281.67542878657355</v>
      </c>
      <c r="AC39">
        <f t="shared" si="2"/>
        <v>226.40723032977806</v>
      </c>
      <c r="AE39">
        <f t="shared" si="3"/>
        <v>0</v>
      </c>
      <c r="AF39">
        <f t="shared" si="24"/>
        <v>0</v>
      </c>
      <c r="AG39">
        <f t="shared" si="24"/>
        <v>-5.9400776932557422</v>
      </c>
      <c r="AH39">
        <f t="shared" si="5"/>
        <v>-3245.6205040823938</v>
      </c>
      <c r="AI39">
        <f t="shared" si="25"/>
        <v>-3251.5605817756496</v>
      </c>
      <c r="AJ39">
        <f t="shared" si="7"/>
        <v>55.268198456795488</v>
      </c>
      <c r="AK39">
        <f t="shared" si="22"/>
        <v>19.717280015060151</v>
      </c>
      <c r="AL39">
        <f t="shared" si="8"/>
        <v>-3176.5751033037941</v>
      </c>
      <c r="AN39">
        <f t="shared" si="26"/>
        <v>0</v>
      </c>
      <c r="AO39">
        <f t="shared" si="26"/>
        <v>0</v>
      </c>
      <c r="AP39">
        <f t="shared" si="26"/>
        <v>-0.10044846610312309</v>
      </c>
      <c r="AQ39">
        <f t="shared" si="26"/>
        <v>-54.884400175114912</v>
      </c>
      <c r="AR39">
        <f t="shared" si="26"/>
        <v>-54.984848641218036</v>
      </c>
      <c r="AS39">
        <f t="shared" si="26"/>
        <v>0.93460153990431738</v>
      </c>
      <c r="AT39">
        <f t="shared" si="26"/>
        <v>0.33342502160994636</v>
      </c>
      <c r="AU39">
        <f t="shared" si="23"/>
        <v>-53.716822079703775</v>
      </c>
      <c r="AW39">
        <v>36</v>
      </c>
      <c r="AX39">
        <f>IF(Z39&gt;0, (R39*SUMPRODUCT(K39:$K$98, X39:$X$98)-K39*$AZ$3)/Z39, 0)</f>
        <v>952.87992018537386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25</v>
      </c>
      <c r="R40">
        <f t="shared" si="0"/>
        <v>100000</v>
      </c>
      <c r="S40">
        <f t="shared" si="1"/>
        <v>874.28502173826962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226.40723032977806</v>
      </c>
      <c r="AC40">
        <f t="shared" si="2"/>
        <v>178.10260163184222</v>
      </c>
      <c r="AE40">
        <f t="shared" si="3"/>
        <v>0</v>
      </c>
      <c r="AF40">
        <f t="shared" si="24"/>
        <v>0</v>
      </c>
      <c r="AG40">
        <f t="shared" si="24"/>
        <v>-5.0928071853997716</v>
      </c>
      <c r="AH40">
        <f t="shared" si="5"/>
        <v>-3151.4789236936508</v>
      </c>
      <c r="AI40">
        <f t="shared" si="25"/>
        <v>-3156.5717308790504</v>
      </c>
      <c r="AJ40">
        <f t="shared" si="7"/>
        <v>48.30462869793584</v>
      </c>
      <c r="AK40">
        <f t="shared" si="22"/>
        <v>15.848506123084466</v>
      </c>
      <c r="AL40">
        <f t="shared" si="8"/>
        <v>-3092.4185960580303</v>
      </c>
      <c r="AN40">
        <f t="shared" si="26"/>
        <v>0</v>
      </c>
      <c r="AO40">
        <f t="shared" si="26"/>
        <v>0</v>
      </c>
      <c r="AP40">
        <f t="shared" si="26"/>
        <v>-7.6893635600265686E-2</v>
      </c>
      <c r="AQ40">
        <f t="shared" si="26"/>
        <v>-47.582534177836727</v>
      </c>
      <c r="AR40">
        <f t="shared" si="26"/>
        <v>-47.659427813436992</v>
      </c>
      <c r="AS40">
        <f t="shared" si="26"/>
        <v>0.72932635807488377</v>
      </c>
      <c r="AT40">
        <f t="shared" si="26"/>
        <v>0.23928831590771796</v>
      </c>
      <c r="AU40">
        <f t="shared" si="23"/>
        <v>-46.690813139454391</v>
      </c>
      <c r="AW40">
        <v>37</v>
      </c>
      <c r="AX40">
        <f>IF(Z40&gt;0, (R40*SUMPRODUCT(K40:$K$98, X40:$X$98)-K40*$AZ$3)/Z40, 0)</f>
        <v>874.28502173826962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25</v>
      </c>
      <c r="R41">
        <f t="shared" si="0"/>
        <v>100000</v>
      </c>
      <c r="S41">
        <f t="shared" si="1"/>
        <v>795.55766421030603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178.10260163184222</v>
      </c>
      <c r="AC41">
        <f t="shared" si="2"/>
        <v>136.39486341577259</v>
      </c>
      <c r="AE41">
        <f t="shared" si="3"/>
        <v>0</v>
      </c>
      <c r="AF41">
        <f t="shared" si="24"/>
        <v>0</v>
      </c>
      <c r="AG41">
        <f t="shared" si="24"/>
        <v>-4.2861400735533781</v>
      </c>
      <c r="AH41">
        <f t="shared" si="5"/>
        <v>-3022.9561599695835</v>
      </c>
      <c r="AI41">
        <f t="shared" si="25"/>
        <v>-3027.2423000431368</v>
      </c>
      <c r="AJ41">
        <f t="shared" si="7"/>
        <v>41.707738216069629</v>
      </c>
      <c r="AK41">
        <f t="shared" si="22"/>
        <v>12.467182114228956</v>
      </c>
      <c r="AL41">
        <f t="shared" si="8"/>
        <v>-2973.0673797128384</v>
      </c>
      <c r="AN41">
        <f t="shared" si="26"/>
        <v>0</v>
      </c>
      <c r="AO41">
        <f t="shared" si="26"/>
        <v>0</v>
      </c>
      <c r="AP41">
        <f t="shared" si="26"/>
        <v>-5.7780526981751165E-2</v>
      </c>
      <c r="AQ41">
        <f t="shared" si="26"/>
        <v>-40.751817945363321</v>
      </c>
      <c r="AR41">
        <f t="shared" si="26"/>
        <v>-40.809598472345066</v>
      </c>
      <c r="AS41">
        <f t="shared" si="26"/>
        <v>0.56225299499918768</v>
      </c>
      <c r="AT41">
        <f t="shared" si="26"/>
        <v>0.16806738468078219</v>
      </c>
      <c r="AU41">
        <f t="shared" si="23"/>
        <v>-40.079278092665099</v>
      </c>
      <c r="AW41">
        <v>38</v>
      </c>
      <c r="AX41">
        <f>IF(Z41&gt;0, (R41*SUMPRODUCT(K41:$K$98, X41:$X$98)-K41*$AZ$3)/Z41, 0)</f>
        <v>795.55766421030603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25</v>
      </c>
      <c r="R42">
        <f t="shared" si="0"/>
        <v>100000</v>
      </c>
      <c r="S42">
        <f t="shared" si="1"/>
        <v>714.63304332173959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136.39486341577259</v>
      </c>
      <c r="AC42">
        <f t="shared" si="2"/>
        <v>100.88839900770124</v>
      </c>
      <c r="AE42">
        <f t="shared" si="3"/>
        <v>0</v>
      </c>
      <c r="AF42">
        <f t="shared" si="24"/>
        <v>0</v>
      </c>
      <c r="AG42">
        <f t="shared" si="24"/>
        <v>-3.5293777677405691</v>
      </c>
      <c r="AH42">
        <f t="shared" si="5"/>
        <v>-2855.6036203090998</v>
      </c>
      <c r="AI42">
        <f t="shared" si="25"/>
        <v>-2859.1329980768405</v>
      </c>
      <c r="AJ42">
        <f t="shared" si="7"/>
        <v>35.506464408071352</v>
      </c>
      <c r="AK42">
        <f t="shared" si="22"/>
        <v>9.5476404391040823</v>
      </c>
      <c r="AL42">
        <f t="shared" si="8"/>
        <v>-2814.078893229665</v>
      </c>
      <c r="AN42">
        <f t="shared" si="26"/>
        <v>0</v>
      </c>
      <c r="AO42">
        <f t="shared" si="26"/>
        <v>0</v>
      </c>
      <c r="AP42">
        <f t="shared" si="26"/>
        <v>-4.2481051848463632E-2</v>
      </c>
      <c r="AQ42">
        <f t="shared" si="26"/>
        <v>-34.371227291622773</v>
      </c>
      <c r="AR42">
        <f t="shared" si="26"/>
        <v>-34.413708343471242</v>
      </c>
      <c r="AS42">
        <f t="shared" si="26"/>
        <v>0.42737050401961413</v>
      </c>
      <c r="AT42">
        <f t="shared" si="26"/>
        <v>0.1149193527061063</v>
      </c>
      <c r="AU42">
        <f t="shared" si="23"/>
        <v>-33.871418486745519</v>
      </c>
      <c r="AW42">
        <v>39</v>
      </c>
      <c r="AX42">
        <f>IF(Z42&gt;0, (R42*SUMPRODUCT(K42:$K$98, X42:$X$98)-K42*$AZ$3)/Z42, 0)</f>
        <v>714.63304332173959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25</v>
      </c>
      <c r="R43">
        <f t="shared" si="0"/>
        <v>100000</v>
      </c>
      <c r="S43">
        <f t="shared" si="1"/>
        <v>629.0134185685954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100.88839900770124</v>
      </c>
      <c r="AC43">
        <f t="shared" si="2"/>
        <v>71.200523088660589</v>
      </c>
      <c r="AE43">
        <f t="shared" si="3"/>
        <v>0</v>
      </c>
      <c r="AF43">
        <f t="shared" si="24"/>
        <v>0</v>
      </c>
      <c r="AG43">
        <f t="shared" si="24"/>
        <v>-2.829849133055339</v>
      </c>
      <c r="AH43">
        <f t="shared" si="5"/>
        <v>-2656.9394280312995</v>
      </c>
      <c r="AI43">
        <f t="shared" si="25"/>
        <v>-2659.7692771643547</v>
      </c>
      <c r="AJ43">
        <f t="shared" si="7"/>
        <v>29.68787591904065</v>
      </c>
      <c r="AK43">
        <f t="shared" si="22"/>
        <v>7.0621879305390873</v>
      </c>
      <c r="AL43">
        <f t="shared" si="8"/>
        <v>-2623.0192133147748</v>
      </c>
      <c r="AN43">
        <f t="shared" si="26"/>
        <v>0</v>
      </c>
      <c r="AO43">
        <f t="shared" si="26"/>
        <v>0</v>
      </c>
      <c r="AP43">
        <f t="shared" si="26"/>
        <v>-3.0411817519287114E-2</v>
      </c>
      <c r="AQ43">
        <f t="shared" si="26"/>
        <v>-28.55359181563367</v>
      </c>
      <c r="AR43">
        <f t="shared" si="26"/>
        <v>-28.584003633152953</v>
      </c>
      <c r="AS43">
        <f t="shared" si="26"/>
        <v>0.31904961096293416</v>
      </c>
      <c r="AT43">
        <f t="shared" si="26"/>
        <v>7.5895908414940441E-2</v>
      </c>
      <c r="AU43">
        <f t="shared" si="23"/>
        <v>-28.189058113775079</v>
      </c>
      <c r="AW43">
        <v>40</v>
      </c>
      <c r="AX43">
        <f>IF(Z43&gt;0, (R43*SUMPRODUCT(K43:$K$98, X43:$X$98)-K43*$AZ$3)/Z43, 0)</f>
        <v>629.0134185685954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25</v>
      </c>
      <c r="R44">
        <f t="shared" si="0"/>
        <v>100000</v>
      </c>
      <c r="S44">
        <f t="shared" si="1"/>
        <v>532.54425780320605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71.200523088660589</v>
      </c>
      <c r="AC44">
        <f t="shared" si="2"/>
        <v>46.828494998546645</v>
      </c>
      <c r="AE44">
        <f t="shared" si="3"/>
        <v>0</v>
      </c>
      <c r="AF44">
        <f t="shared" si="24"/>
        <v>0</v>
      </c>
      <c r="AG44">
        <f t="shared" si="24"/>
        <v>-2.1983381809297167</v>
      </c>
      <c r="AH44">
        <f t="shared" si="5"/>
        <v>-2412.8498431802745</v>
      </c>
      <c r="AI44">
        <f t="shared" si="25"/>
        <v>-2415.0481813612041</v>
      </c>
      <c r="AJ44">
        <f t="shared" si="7"/>
        <v>24.372028090113943</v>
      </c>
      <c r="AK44">
        <f t="shared" si="22"/>
        <v>4.9840366162062413</v>
      </c>
      <c r="AL44">
        <f t="shared" si="8"/>
        <v>-2385.6921166548841</v>
      </c>
      <c r="AN44">
        <f t="shared" si="26"/>
        <v>0</v>
      </c>
      <c r="AO44">
        <f t="shared" si="26"/>
        <v>0</v>
      </c>
      <c r="AP44">
        <f t="shared" si="26"/>
        <v>-2.1093836399003869E-2</v>
      </c>
      <c r="AQ44">
        <f t="shared" si="26"/>
        <v>-23.152152061463951</v>
      </c>
      <c r="AR44">
        <f t="shared" si="26"/>
        <v>-23.173245897862955</v>
      </c>
      <c r="AS44">
        <f t="shared" si="26"/>
        <v>0.23385827426577668</v>
      </c>
      <c r="AT44">
        <f t="shared" si="26"/>
        <v>4.7823603256727722E-2</v>
      </c>
      <c r="AU44">
        <f t="shared" si="23"/>
        <v>-22.891564020340454</v>
      </c>
      <c r="AW44">
        <v>41</v>
      </c>
      <c r="AX44">
        <f>IF(Z44&gt;0, (R44*SUMPRODUCT(K44:$K$98, X44:$X$98)-K44*$AZ$3)/Z44, 0)</f>
        <v>532.54425780320605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25</v>
      </c>
      <c r="R45">
        <f t="shared" si="0"/>
        <v>100000</v>
      </c>
      <c r="S45">
        <f t="shared" si="1"/>
        <v>416.62794438220919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46.828494998546645</v>
      </c>
      <c r="AC45">
        <f t="shared" si="2"/>
        <v>27.409881977725341</v>
      </c>
      <c r="AE45">
        <f t="shared" si="3"/>
        <v>0</v>
      </c>
      <c r="AF45">
        <f t="shared" si="24"/>
        <v>0</v>
      </c>
      <c r="AG45">
        <f t="shared" si="24"/>
        <v>-1.6447457706161364</v>
      </c>
      <c r="AH45">
        <f t="shared" si="5"/>
        <v>-2126.4361140171327</v>
      </c>
      <c r="AI45">
        <f t="shared" si="25"/>
        <v>-2128.080859787749</v>
      </c>
      <c r="AJ45">
        <f t="shared" si="7"/>
        <v>19.418613020821304</v>
      </c>
      <c r="AK45">
        <f t="shared" si="22"/>
        <v>3.2779946498982655</v>
      </c>
      <c r="AL45">
        <f t="shared" si="8"/>
        <v>-2105.3842521170295</v>
      </c>
      <c r="AN45">
        <f t="shared" si="26"/>
        <v>0</v>
      </c>
      <c r="AO45">
        <f t="shared" si="26"/>
        <v>0</v>
      </c>
      <c r="AP45">
        <f t="shared" si="26"/>
        <v>-1.4091000365110212E-2</v>
      </c>
      <c r="AQ45">
        <f t="shared" si="26"/>
        <v>-18.217777236037108</v>
      </c>
      <c r="AR45">
        <f t="shared" si="26"/>
        <v>-18.231868236402217</v>
      </c>
      <c r="AS45">
        <f t="shared" si="26"/>
        <v>0.16636472824844145</v>
      </c>
      <c r="AT45">
        <f t="shared" si="26"/>
        <v>2.8083503623324423E-2</v>
      </c>
      <c r="AU45">
        <f t="shared" si="23"/>
        <v>-18.037420004530453</v>
      </c>
      <c r="AW45">
        <v>42</v>
      </c>
      <c r="AX45">
        <f>IF(Z45&gt;0, (R45*SUMPRODUCT(K45:$K$98, X45:$X$98)-K45*$AZ$3)/Z45, 0)</f>
        <v>416.62794438220919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25</v>
      </c>
      <c r="R46">
        <f t="shared" si="0"/>
        <v>100000</v>
      </c>
      <c r="S46">
        <f t="shared" si="1"/>
        <v>266.25238242871785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27.409881977725341</v>
      </c>
      <c r="AC46">
        <f t="shared" si="2"/>
        <v>12.525621742261968</v>
      </c>
      <c r="AE46">
        <f t="shared" si="3"/>
        <v>0</v>
      </c>
      <c r="AF46">
        <f t="shared" si="24"/>
        <v>0</v>
      </c>
      <c r="AG46">
        <f t="shared" si="24"/>
        <v>-1.1761041936981895</v>
      </c>
      <c r="AH46">
        <f t="shared" si="5"/>
        <v>-1808.7764768471425</v>
      </c>
      <c r="AI46">
        <f t="shared" si="25"/>
        <v>-1809.9525810408406</v>
      </c>
      <c r="AJ46">
        <f t="shared" si="7"/>
        <v>14.884260235463373</v>
      </c>
      <c r="AK46">
        <f t="shared" si="22"/>
        <v>1.918691738440774</v>
      </c>
      <c r="AL46">
        <f t="shared" si="8"/>
        <v>-1793.1496290669363</v>
      </c>
      <c r="AN46">
        <f t="shared" si="26"/>
        <v>0</v>
      </c>
      <c r="AO46">
        <f t="shared" si="26"/>
        <v>0</v>
      </c>
      <c r="AP46">
        <f t="shared" si="26"/>
        <v>-8.9964428148807465E-3</v>
      </c>
      <c r="AQ46">
        <f t="shared" si="26"/>
        <v>-13.835980031402412</v>
      </c>
      <c r="AR46">
        <f t="shared" si="26"/>
        <v>-13.844976474217294</v>
      </c>
      <c r="AS46">
        <f t="shared" si="26"/>
        <v>0.11385504512920078</v>
      </c>
      <c r="AT46">
        <f t="shared" si="26"/>
        <v>1.467676129101207E-2</v>
      </c>
      <c r="AU46">
        <f t="shared" si="23"/>
        <v>-13.716444667797079</v>
      </c>
      <c r="AW46">
        <v>43</v>
      </c>
      <c r="AX46">
        <f>IF(Z46&gt;0, (R46*SUMPRODUCT(K46:$K$98, X46:$X$98)-K46*$AZ$3)/Z46, 0)</f>
        <v>266.25238242871785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25</v>
      </c>
      <c r="R47">
        <f t="shared" si="0"/>
        <v>100000</v>
      </c>
      <c r="S47">
        <f t="shared" si="1"/>
        <v>52.228579964830431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12.525621742261968</v>
      </c>
      <c r="AC47">
        <f t="shared" si="2"/>
        <v>1.6659961756575861</v>
      </c>
      <c r="AE47">
        <f t="shared" si="3"/>
        <v>0</v>
      </c>
      <c r="AF47">
        <f t="shared" si="24"/>
        <v>0</v>
      </c>
      <c r="AG47">
        <f t="shared" si="24"/>
        <v>-0.79745427540794289</v>
      </c>
      <c r="AH47">
        <f t="shared" si="5"/>
        <v>-1467.5555054130591</v>
      </c>
      <c r="AI47">
        <f t="shared" si="25"/>
        <v>-1468.3529596884671</v>
      </c>
      <c r="AJ47">
        <f t="shared" si="7"/>
        <v>10.859625566604382</v>
      </c>
      <c r="AK47">
        <f t="shared" si="22"/>
        <v>0.87679352195833793</v>
      </c>
      <c r="AL47">
        <f t="shared" si="8"/>
        <v>-1456.6165405999045</v>
      </c>
      <c r="AN47">
        <f t="shared" si="26"/>
        <v>0</v>
      </c>
      <c r="AO47">
        <f t="shared" si="26"/>
        <v>0</v>
      </c>
      <c r="AP47">
        <f t="shared" si="26"/>
        <v>-5.4464408734171211E-3</v>
      </c>
      <c r="AQ47">
        <f t="shared" si="26"/>
        <v>-10.02308788751701</v>
      </c>
      <c r="AR47">
        <f t="shared" si="26"/>
        <v>-10.028534328390426</v>
      </c>
      <c r="AS47">
        <f t="shared" si="26"/>
        <v>7.4168902694393343E-2</v>
      </c>
      <c r="AT47">
        <f t="shared" si="26"/>
        <v>5.9883108321142986E-3</v>
      </c>
      <c r="AU47">
        <f t="shared" si="23"/>
        <v>-9.94837711486392</v>
      </c>
      <c r="AW47">
        <v>44</v>
      </c>
      <c r="AX47">
        <f>IF(Z47&gt;0, (R47*SUMPRODUCT(K47:$K$98, X47:$X$98)-K47*$AZ$3)/Z47, 0)</f>
        <v>52.228579964830431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25</v>
      </c>
      <c r="R48">
        <f t="shared" si="0"/>
        <v>100000</v>
      </c>
      <c r="S48">
        <f t="shared" si="1"/>
        <v>-280.57373562135331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1.6659961756575861</v>
      </c>
      <c r="AC48">
        <f t="shared" si="2"/>
        <v>-5.6996323682897518</v>
      </c>
      <c r="AE48">
        <f t="shared" si="3"/>
        <v>0</v>
      </c>
      <c r="AF48">
        <f t="shared" si="24"/>
        <v>0</v>
      </c>
      <c r="AG48">
        <f t="shared" si="24"/>
        <v>-0.50785512368677821</v>
      </c>
      <c r="AH48">
        <f t="shared" si="5"/>
        <v>-1126.4984358683409</v>
      </c>
      <c r="AI48">
        <f t="shared" si="25"/>
        <v>-1127.0062909920277</v>
      </c>
      <c r="AJ48">
        <f t="shared" si="7"/>
        <v>7.3656285439473379</v>
      </c>
      <c r="AK48">
        <f t="shared" si="22"/>
        <v>0.11661973229603104</v>
      </c>
      <c r="AL48">
        <f t="shared" si="8"/>
        <v>-1119.5240427157844</v>
      </c>
      <c r="AN48">
        <f t="shared" si="26"/>
        <v>0</v>
      </c>
      <c r="AO48">
        <f t="shared" si="26"/>
        <v>0</v>
      </c>
      <c r="AP48">
        <f t="shared" si="26"/>
        <v>-3.0969116670928176E-3</v>
      </c>
      <c r="AQ48">
        <f t="shared" si="26"/>
        <v>-6.8694121340678338</v>
      </c>
      <c r="AR48">
        <f t="shared" si="26"/>
        <v>-6.8725090457349269</v>
      </c>
      <c r="AS48">
        <f t="shared" si="26"/>
        <v>4.491576418020149E-2</v>
      </c>
      <c r="AT48">
        <f t="shared" si="26"/>
        <v>7.1114968170246748E-4</v>
      </c>
      <c r="AU48">
        <f t="shared" si="23"/>
        <v>-6.8268821318730231</v>
      </c>
      <c r="AW48">
        <v>45</v>
      </c>
      <c r="AX48">
        <f>IF(Z48&gt;0, (R48*SUMPRODUCT(K48:$K$98, X48:$X$98)-K48*$AZ$3)/Z48, 0)</f>
        <v>-280.57373562135331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25</v>
      </c>
      <c r="R49">
        <f t="shared" si="0"/>
        <v>100000</v>
      </c>
      <c r="S49">
        <f t="shared" si="1"/>
        <v>-848.03490056101043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-5.6996323682897518</v>
      </c>
      <c r="AC49">
        <f t="shared" si="2"/>
        <v>-10.196312945598965</v>
      </c>
      <c r="AE49">
        <f t="shared" si="3"/>
        <v>0</v>
      </c>
      <c r="AF49">
        <f t="shared" si="24"/>
        <v>0</v>
      </c>
      <c r="AG49">
        <f t="shared" si="24"/>
        <v>-0.30058647759820023</v>
      </c>
      <c r="AH49">
        <f t="shared" si="5"/>
        <v>-808.76037940684091</v>
      </c>
      <c r="AI49">
        <f t="shared" si="25"/>
        <v>-809.06096588443916</v>
      </c>
      <c r="AJ49">
        <f t="shared" si="7"/>
        <v>4.4966805773092133</v>
      </c>
      <c r="AK49">
        <f t="shared" si="22"/>
        <v>-0.39897426578028267</v>
      </c>
      <c r="AL49">
        <f t="shared" si="8"/>
        <v>-804.96325957291026</v>
      </c>
      <c r="AN49">
        <f t="shared" si="26"/>
        <v>0</v>
      </c>
      <c r="AO49">
        <f t="shared" si="26"/>
        <v>0</v>
      </c>
      <c r="AP49">
        <f t="shared" si="26"/>
        <v>-1.6365918961831899E-3</v>
      </c>
      <c r="AQ49">
        <f t="shared" si="26"/>
        <v>-4.4034272382025579</v>
      </c>
      <c r="AR49">
        <f t="shared" si="26"/>
        <v>-4.4050638300987419</v>
      </c>
      <c r="AS49">
        <f t="shared" si="26"/>
        <v>2.4482907718775804E-2</v>
      </c>
      <c r="AT49">
        <f t="shared" si="26"/>
        <v>-2.1722801883139616E-3</v>
      </c>
      <c r="AU49">
        <f t="shared" si="23"/>
        <v>-4.3827532025682796</v>
      </c>
      <c r="AW49">
        <v>46</v>
      </c>
      <c r="AX49">
        <f>IF(Z49&gt;0, (R49*SUMPRODUCT(K49:$K$98, X49:$X$98)-K49*$AZ$3)/Z49, 0)</f>
        <v>-848.03490056101043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25</v>
      </c>
      <c r="R50">
        <f t="shared" si="0"/>
        <v>100000</v>
      </c>
      <c r="S50">
        <f t="shared" si="1"/>
        <v>-1913.6990132361802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-10.196312945598965</v>
      </c>
      <c r="AC50">
        <f t="shared" si="2"/>
        <v>-12.481229865267036</v>
      </c>
      <c r="AE50">
        <f t="shared" si="3"/>
        <v>0</v>
      </c>
      <c r="AF50">
        <f t="shared" si="24"/>
        <v>0</v>
      </c>
      <c r="AG50">
        <f t="shared" si="24"/>
        <v>-0.16305110912087117</v>
      </c>
      <c r="AH50">
        <f t="shared" si="5"/>
        <v>-538.11801480538816</v>
      </c>
      <c r="AI50">
        <f t="shared" si="25"/>
        <v>-538.28106591450899</v>
      </c>
      <c r="AJ50">
        <f t="shared" si="7"/>
        <v>2.2849169196680705</v>
      </c>
      <c r="AK50">
        <f t="shared" si="22"/>
        <v>-0.71374190619192768</v>
      </c>
      <c r="AL50">
        <f t="shared" si="8"/>
        <v>-536.70989090103285</v>
      </c>
      <c r="AN50">
        <f t="shared" si="26"/>
        <v>0</v>
      </c>
      <c r="AO50">
        <f t="shared" si="26"/>
        <v>0</v>
      </c>
      <c r="AP50">
        <f t="shared" si="26"/>
        <v>-7.9264129026052044E-4</v>
      </c>
      <c r="AQ50">
        <f t="shared" si="26"/>
        <v>-2.6159561861770535</v>
      </c>
      <c r="AR50">
        <f t="shared" si="26"/>
        <v>-2.6167488274673136</v>
      </c>
      <c r="AS50">
        <f t="shared" si="26"/>
        <v>1.1107679703062891E-2</v>
      </c>
      <c r="AT50">
        <f t="shared" si="26"/>
        <v>-3.4697176148466681E-3</v>
      </c>
      <c r="AU50">
        <f t="shared" si="23"/>
        <v>-2.6091108653790975</v>
      </c>
      <c r="AW50">
        <v>47</v>
      </c>
      <c r="AX50">
        <f>IF(Z50&gt;0, (R50*SUMPRODUCT(K50:$K$98, X50:$X$98)-K50*$AZ$3)/Z50, 0)</f>
        <v>-1913.6990132361802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25</v>
      </c>
      <c r="R51">
        <f t="shared" si="0"/>
        <v>100000</v>
      </c>
      <c r="S51">
        <f t="shared" si="1"/>
        <v>-4159.0613638330869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-12.481229865267036</v>
      </c>
      <c r="AC51">
        <f t="shared" si="2"/>
        <v>-13.205658981324012</v>
      </c>
      <c r="AE51">
        <f t="shared" si="3"/>
        <v>0</v>
      </c>
      <c r="AF51">
        <f t="shared" si="24"/>
        <v>0</v>
      </c>
      <c r="AG51">
        <f t="shared" si="24"/>
        <v>-7.9378841919474433E-2</v>
      </c>
      <c r="AH51">
        <f t="shared" si="5"/>
        <v>-328.16702444075213</v>
      </c>
      <c r="AI51">
        <f t="shared" si="25"/>
        <v>-328.24640328267162</v>
      </c>
      <c r="AJ51">
        <f t="shared" si="7"/>
        <v>0.72442911605697624</v>
      </c>
      <c r="AK51">
        <f t="shared" si="22"/>
        <v>-0.87368609056869262</v>
      </c>
      <c r="AL51">
        <f t="shared" si="8"/>
        <v>-328.39566025718335</v>
      </c>
      <c r="AN51">
        <f t="shared" si="26"/>
        <v>0</v>
      </c>
      <c r="AO51">
        <f t="shared" si="26"/>
        <v>0</v>
      </c>
      <c r="AP51">
        <f t="shared" si="26"/>
        <v>-3.4454001667724536E-4</v>
      </c>
      <c r="AQ51">
        <f t="shared" si="26"/>
        <v>-1.4243930667121445</v>
      </c>
      <c r="AR51">
        <f t="shared" si="26"/>
        <v>-1.424737606728822</v>
      </c>
      <c r="AS51">
        <f t="shared" si="26"/>
        <v>3.1443494726334409E-3</v>
      </c>
      <c r="AT51">
        <f t="shared" si="26"/>
        <v>-3.792192137554527E-3</v>
      </c>
      <c r="AU51">
        <f t="shared" si="23"/>
        <v>-1.425385449393743</v>
      </c>
      <c r="AW51">
        <v>48</v>
      </c>
      <c r="AX51">
        <f>IF(Z51&gt;0, (R51*SUMPRODUCT(K51:$K$98, X51:$X$98)-K51*$AZ$3)/Z51, 0)</f>
        <v>-4159.0613638330869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25</v>
      </c>
      <c r="R52">
        <f t="shared" si="0"/>
        <v>100000</v>
      </c>
      <c r="S52">
        <f t="shared" si="1"/>
        <v>-9604.9411991507695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-13.205658981324012</v>
      </c>
      <c r="AC52">
        <f t="shared" si="2"/>
        <v>-12.941188592571802</v>
      </c>
      <c r="AE52">
        <f t="shared" si="3"/>
        <v>0</v>
      </c>
      <c r="AF52">
        <f t="shared" si="24"/>
        <v>0</v>
      </c>
      <c r="AG52">
        <f t="shared" si="24"/>
        <v>-3.3683674694739436E-2</v>
      </c>
      <c r="AH52">
        <f t="shared" si="5"/>
        <v>-179.60551522216099</v>
      </c>
      <c r="AI52">
        <f t="shared" si="25"/>
        <v>-179.63919889685573</v>
      </c>
      <c r="AJ52">
        <f t="shared" si="7"/>
        <v>-0.26447038875221018</v>
      </c>
      <c r="AK52">
        <f t="shared" si="22"/>
        <v>-0.92439612869268095</v>
      </c>
      <c r="AL52">
        <f t="shared" si="8"/>
        <v>-180.82806541430062</v>
      </c>
      <c r="AN52">
        <f t="shared" si="26"/>
        <v>0</v>
      </c>
      <c r="AO52">
        <f t="shared" si="26"/>
        <v>0</v>
      </c>
      <c r="AP52">
        <f t="shared" si="26"/>
        <v>-1.3053781938572701E-4</v>
      </c>
      <c r="AQ52">
        <f t="shared" si="26"/>
        <v>-0.69604378142306655</v>
      </c>
      <c r="AR52">
        <f t="shared" si="26"/>
        <v>-0.69617431924245221</v>
      </c>
      <c r="AS52">
        <f t="shared" si="26"/>
        <v>-1.0249293805583725E-3</v>
      </c>
      <c r="AT52">
        <f t="shared" si="26"/>
        <v>-3.5824076791418462E-3</v>
      </c>
      <c r="AU52">
        <f t="shared" si="23"/>
        <v>-0.7007816563021525</v>
      </c>
      <c r="AW52">
        <v>49</v>
      </c>
      <c r="AX52">
        <f>IF(Z52&gt;0, (R52*SUMPRODUCT(K52:$K$98, X52:$X$98)-K52*$AZ$3)/Z52, 0)</f>
        <v>-9604.9411991507695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25</v>
      </c>
      <c r="R53">
        <f t="shared" si="0"/>
        <v>100000</v>
      </c>
      <c r="S53">
        <f t="shared" si="1"/>
        <v>-25440.394359678263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-12.941188592571802</v>
      </c>
      <c r="AC53">
        <f t="shared" si="2"/>
        <v>-12.129318574473125</v>
      </c>
      <c r="AE53">
        <f t="shared" si="3"/>
        <v>0</v>
      </c>
      <c r="AF53">
        <f t="shared" si="24"/>
        <v>0</v>
      </c>
      <c r="AG53">
        <f t="shared" si="24"/>
        <v>-1.1919349994135194E-2</v>
      </c>
      <c r="AH53">
        <f t="shared" si="5"/>
        <v>-85.709951814627402</v>
      </c>
      <c r="AI53">
        <f t="shared" si="25"/>
        <v>-85.721871164621533</v>
      </c>
      <c r="AJ53">
        <f t="shared" si="7"/>
        <v>-0.81187001809867709</v>
      </c>
      <c r="AK53">
        <f t="shared" si="22"/>
        <v>-0.90588320148002621</v>
      </c>
      <c r="AL53">
        <f t="shared" si="8"/>
        <v>-87.439624384200229</v>
      </c>
      <c r="AN53">
        <f t="shared" si="26"/>
        <v>0</v>
      </c>
      <c r="AO53">
        <f t="shared" si="26"/>
        <v>0</v>
      </c>
      <c r="AP53">
        <f t="shared" si="26"/>
        <v>-4.1243113075186419E-5</v>
      </c>
      <c r="AQ53">
        <f t="shared" si="26"/>
        <v>-0.2965719805273605</v>
      </c>
      <c r="AR53">
        <f t="shared" si="26"/>
        <v>-0.29661322364043569</v>
      </c>
      <c r="AS53">
        <f t="shared" si="26"/>
        <v>-2.8092175307607293E-3</v>
      </c>
      <c r="AT53">
        <f t="shared" si="26"/>
        <v>-3.1345201986631784E-3</v>
      </c>
      <c r="AU53">
        <f t="shared" si="23"/>
        <v>-0.30255696136985955</v>
      </c>
      <c r="AW53">
        <v>50</v>
      </c>
      <c r="AX53">
        <f>IF(Z53&gt;0, (R53*SUMPRODUCT(K53:$K$98, X53:$X$98)-K53*$AZ$3)/Z53, 0)</f>
        <v>-25440.394359678263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25</v>
      </c>
      <c r="R54">
        <f t="shared" si="0"/>
        <v>100000</v>
      </c>
      <c r="S54">
        <f t="shared" si="1"/>
        <v>-83674.432963297091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-12.129318574473125</v>
      </c>
      <c r="AC54">
        <f t="shared" si="2"/>
        <v>-11.079538948284641</v>
      </c>
      <c r="AE54">
        <f t="shared" si="3"/>
        <v>0</v>
      </c>
      <c r="AF54">
        <f t="shared" si="24"/>
        <v>0</v>
      </c>
      <c r="AG54">
        <f t="shared" si="24"/>
        <v>-3.3103119303911398E-3</v>
      </c>
      <c r="AH54">
        <f t="shared" si="5"/>
        <v>-33.959378255210801</v>
      </c>
      <c r="AI54">
        <f t="shared" si="25"/>
        <v>-33.962688567141193</v>
      </c>
      <c r="AJ54">
        <f t="shared" si="7"/>
        <v>-1.0497796261884833</v>
      </c>
      <c r="AK54">
        <f t="shared" si="22"/>
        <v>-0.84905230021311884</v>
      </c>
      <c r="AL54">
        <f t="shared" si="8"/>
        <v>-35.861520493542791</v>
      </c>
      <c r="AN54">
        <f t="shared" si="26"/>
        <v>0</v>
      </c>
      <c r="AO54">
        <f t="shared" si="26"/>
        <v>0</v>
      </c>
      <c r="AP54">
        <f t="shared" si="26"/>
        <v>-1.0227035490193131E-5</v>
      </c>
      <c r="AQ54">
        <f t="shared" si="26"/>
        <v>-0.10491572212649369</v>
      </c>
      <c r="AR54">
        <f t="shared" si="26"/>
        <v>-0.10492594916198389</v>
      </c>
      <c r="AS54">
        <f t="shared" si="26"/>
        <v>-3.2432392232724541E-3</v>
      </c>
      <c r="AT54">
        <f t="shared" si="26"/>
        <v>-2.6231026531338634E-3</v>
      </c>
      <c r="AU54">
        <f t="shared" si="23"/>
        <v>-0.11079229103839019</v>
      </c>
      <c r="AW54">
        <v>51</v>
      </c>
      <c r="AX54">
        <f>IF(Z54&gt;0, (R54*SUMPRODUCT(K54:$K$98, X54:$X$98)-K54*$AZ$3)/Z54, 0)</f>
        <v>-83674.432963297091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25</v>
      </c>
      <c r="R55">
        <f t="shared" si="0"/>
        <v>100000</v>
      </c>
      <c r="S55">
        <f t="shared" si="1"/>
        <v>-380414.88533503789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-11.079538948284641</v>
      </c>
      <c r="AC55">
        <f t="shared" si="2"/>
        <v>-9.9823550215577033</v>
      </c>
      <c r="AE55">
        <f t="shared" si="3"/>
        <v>0</v>
      </c>
      <c r="AF55">
        <f t="shared" si="24"/>
        <v>0</v>
      </c>
      <c r="AG55">
        <f t="shared" si="24"/>
        <v>-6.5601764063241588E-4</v>
      </c>
      <c r="AH55">
        <f t="shared" si="5"/>
        <v>-10.48476468181925</v>
      </c>
      <c r="AI55">
        <f t="shared" si="25"/>
        <v>-10.485420699459883</v>
      </c>
      <c r="AJ55">
        <f t="shared" si="7"/>
        <v>-1.0971839267269381</v>
      </c>
      <c r="AK55">
        <f t="shared" si="22"/>
        <v>-0.77556772637992499</v>
      </c>
      <c r="AL55">
        <f t="shared" si="8"/>
        <v>-12.358172352566747</v>
      </c>
      <c r="AN55">
        <f t="shared" si="26"/>
        <v>0</v>
      </c>
      <c r="AO55">
        <f t="shared" si="26"/>
        <v>0</v>
      </c>
      <c r="AP55">
        <f t="shared" si="26"/>
        <v>-1.8095822975779378E-6</v>
      </c>
      <c r="AQ55">
        <f t="shared" si="26"/>
        <v>-2.8921546292871105E-2</v>
      </c>
      <c r="AR55">
        <f t="shared" si="26"/>
        <v>-2.8923355875168685E-2</v>
      </c>
      <c r="AS55">
        <f t="shared" si="26"/>
        <v>-3.0265110082681661E-3</v>
      </c>
      <c r="AT55">
        <f t="shared" si="26"/>
        <v>-2.1393534888435638E-3</v>
      </c>
      <c r="AU55">
        <f t="shared" si="23"/>
        <v>-3.4089220372280418E-2</v>
      </c>
      <c r="AW55">
        <v>52</v>
      </c>
      <c r="AX55">
        <f>IF(Z55&gt;0, (R55*SUMPRODUCT(K55:$K$98, X55:$X$98)-K55*$AZ$3)/Z55, 0)</f>
        <v>-380414.88533503789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25</v>
      </c>
      <c r="R56">
        <f t="shared" si="0"/>
        <v>100000</v>
      </c>
      <c r="S56">
        <f t="shared" si="1"/>
        <v>-1737828.7805212503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-9.9823550215577033</v>
      </c>
      <c r="AC56">
        <f t="shared" si="2"/>
        <v>-8.9379733099457255</v>
      </c>
      <c r="AE56">
        <f t="shared" si="3"/>
        <v>0</v>
      </c>
      <c r="AF56">
        <f t="shared" si="24"/>
        <v>0</v>
      </c>
      <c r="AG56">
        <f t="shared" si="24"/>
        <v>-1.2857960188783442E-4</v>
      </c>
      <c r="AH56">
        <f t="shared" si="5"/>
        <v>-2.0835114493530296</v>
      </c>
      <c r="AI56">
        <f t="shared" si="25"/>
        <v>-2.0836400289549175</v>
      </c>
      <c r="AJ56">
        <f t="shared" si="7"/>
        <v>-1.0443817116119778</v>
      </c>
      <c r="AK56">
        <f t="shared" si="22"/>
        <v>-0.69876485150903933</v>
      </c>
      <c r="AL56">
        <f t="shared" si="8"/>
        <v>-3.8267865920759347</v>
      </c>
      <c r="AN56">
        <f t="shared" si="26"/>
        <v>0</v>
      </c>
      <c r="AO56">
        <f t="shared" si="26"/>
        <v>0</v>
      </c>
      <c r="AP56">
        <f t="shared" si="26"/>
        <v>-3.1667725752980466E-7</v>
      </c>
      <c r="AQ56">
        <f t="shared" si="26"/>
        <v>-5.1314569506027766E-3</v>
      </c>
      <c r="AR56">
        <f t="shared" si="26"/>
        <v>-5.1317736278603072E-3</v>
      </c>
      <c r="AS56">
        <f t="shared" si="26"/>
        <v>-2.5721959890346864E-3</v>
      </c>
      <c r="AT56">
        <f t="shared" si="26"/>
        <v>-1.7209801055935645E-3</v>
      </c>
      <c r="AU56">
        <f t="shared" si="23"/>
        <v>-9.4249497224885587E-3</v>
      </c>
      <c r="AW56">
        <v>53</v>
      </c>
      <c r="AX56">
        <f>IF(Z56&gt;0, (R56*SUMPRODUCT(K56:$K$98, X56:$X$98)-K56*$AZ$3)/Z56, 0)</f>
        <v>-1737828.7805212503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25</v>
      </c>
      <c r="R57">
        <f t="shared" si="0"/>
        <v>100000</v>
      </c>
      <c r="S57">
        <f t="shared" si="1"/>
        <v>-8016956.0811956916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-8.9379733099457255</v>
      </c>
      <c r="AC57">
        <f t="shared" si="2"/>
        <v>-7.9847982866241409</v>
      </c>
      <c r="AE57">
        <f t="shared" si="3"/>
        <v>0</v>
      </c>
      <c r="AF57">
        <f t="shared" si="24"/>
        <v>0</v>
      </c>
      <c r="AG57">
        <f t="shared" si="24"/>
        <v>-2.4899719437633633E-5</v>
      </c>
      <c r="AH57">
        <f t="shared" si="5"/>
        <v>-0.40957634572528973</v>
      </c>
      <c r="AI57">
        <f t="shared" si="25"/>
        <v>-0.40960124544472737</v>
      </c>
      <c r="AJ57">
        <f t="shared" si="7"/>
        <v>-0.95317502332158455</v>
      </c>
      <c r="AK57">
        <f t="shared" si="22"/>
        <v>-0.62565813169620088</v>
      </c>
      <c r="AL57">
        <f t="shared" si="8"/>
        <v>-1.9884344004625127</v>
      </c>
      <c r="AN57">
        <f t="shared" si="26"/>
        <v>0</v>
      </c>
      <c r="AO57">
        <f t="shared" si="26"/>
        <v>0</v>
      </c>
      <c r="AP57">
        <f t="shared" si="26"/>
        <v>-5.4754678015182609E-8</v>
      </c>
      <c r="AQ57">
        <f t="shared" si="26"/>
        <v>-9.0066159134822156E-4</v>
      </c>
      <c r="AR57">
        <f t="shared" si="26"/>
        <v>-9.0071634602623672E-4</v>
      </c>
      <c r="AS57">
        <f t="shared" si="26"/>
        <v>-2.0960393399134434E-3</v>
      </c>
      <c r="AT57">
        <f t="shared" si="26"/>
        <v>-1.3758271306795859E-3</v>
      </c>
      <c r="AU57">
        <f t="shared" si="23"/>
        <v>-4.372582816619266E-3</v>
      </c>
      <c r="AW57">
        <v>54</v>
      </c>
      <c r="AX57">
        <f>IF(Z57&gt;0, (R57*SUMPRODUCT(K57:$K$98, X57:$X$98)-K57*$AZ$3)/Z57, 0)</f>
        <v>-8016956.0811956916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25</v>
      </c>
      <c r="R58">
        <f t="shared" si="0"/>
        <v>100000</v>
      </c>
      <c r="S58">
        <f t="shared" si="1"/>
        <v>-37467817.860068038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-7.9847982866241409</v>
      </c>
      <c r="AC58">
        <f t="shared" si="2"/>
        <v>-7.130068162258179</v>
      </c>
      <c r="AE58">
        <f t="shared" si="3"/>
        <v>0</v>
      </c>
      <c r="AF58">
        <f t="shared" si="24"/>
        <v>0</v>
      </c>
      <c r="AG58">
        <f t="shared" si="24"/>
        <v>-4.7574615826887864E-6</v>
      </c>
      <c r="AH58">
        <f t="shared" si="5"/>
        <v>-7.9573042642274036E-2</v>
      </c>
      <c r="AI58">
        <f t="shared" si="25"/>
        <v>-7.9577800103856719E-2</v>
      </c>
      <c r="AJ58">
        <f t="shared" si="7"/>
        <v>-0.85473012436596196</v>
      </c>
      <c r="AK58">
        <f t="shared" si="22"/>
        <v>-0.55893588006368988</v>
      </c>
      <c r="AL58">
        <f t="shared" si="8"/>
        <v>-1.4932438045335086</v>
      </c>
      <c r="AN58">
        <f t="shared" si="26"/>
        <v>0</v>
      </c>
      <c r="AO58">
        <f t="shared" si="26"/>
        <v>0</v>
      </c>
      <c r="AP58">
        <f t="shared" si="26"/>
        <v>-9.3407993505345444E-9</v>
      </c>
      <c r="AQ58">
        <f t="shared" si="26"/>
        <v>-1.5623369986582884E-4</v>
      </c>
      <c r="AR58">
        <f t="shared" si="26"/>
        <v>-1.5624304066517937E-4</v>
      </c>
      <c r="AS58">
        <f t="shared" si="26"/>
        <v>-1.6781769966595565E-3</v>
      </c>
      <c r="AT58">
        <f t="shared" si="26"/>
        <v>-1.0974146222193254E-3</v>
      </c>
      <c r="AU58">
        <f t="shared" si="23"/>
        <v>-2.9318346595440612E-3</v>
      </c>
      <c r="AW58">
        <v>55</v>
      </c>
      <c r="AX58">
        <f>IF(Z58&gt;0, (R58*SUMPRODUCT(K58:$K$98, X58:$X$98)-K58*$AZ$3)/Z58, 0)</f>
        <v>-37467817.860068038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25</v>
      </c>
      <c r="R59">
        <f t="shared" si="0"/>
        <v>100000</v>
      </c>
      <c r="S59">
        <f t="shared" si="1"/>
        <v>-177754977.86206445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-7.130068162258179</v>
      </c>
      <c r="AC59">
        <f t="shared" si="2"/>
        <v>-6.3662683370675888</v>
      </c>
      <c r="AE59">
        <f t="shared" si="3"/>
        <v>0</v>
      </c>
      <c r="AF59">
        <f t="shared" si="24"/>
        <v>0</v>
      </c>
      <c r="AG59">
        <f t="shared" si="24"/>
        <v>-8.9537131584688033E-7</v>
      </c>
      <c r="AH59">
        <f t="shared" si="5"/>
        <v>-1.5258062604060072E-2</v>
      </c>
      <c r="AI59">
        <f t="shared" si="25"/>
        <v>-1.5258957975375919E-2</v>
      </c>
      <c r="AJ59">
        <f t="shared" si="7"/>
        <v>-0.7637998251905902</v>
      </c>
      <c r="AK59">
        <f t="shared" si="22"/>
        <v>-0.49910477135807257</v>
      </c>
      <c r="AL59">
        <f t="shared" si="8"/>
        <v>-1.2781635545240386</v>
      </c>
      <c r="AN59">
        <f t="shared" si="26"/>
        <v>0</v>
      </c>
      <c r="AO59">
        <f t="shared" si="26"/>
        <v>0</v>
      </c>
      <c r="AP59">
        <f t="shared" si="26"/>
        <v>-1.5696177730845304E-9</v>
      </c>
      <c r="AQ59">
        <f t="shared" si="26"/>
        <v>-2.6747926611337586E-5</v>
      </c>
      <c r="AR59">
        <f t="shared" si="26"/>
        <v>-2.674949622911067E-5</v>
      </c>
      <c r="AS59">
        <f t="shared" si="26"/>
        <v>-1.3389682687836185E-3</v>
      </c>
      <c r="AT59">
        <f t="shared" si="26"/>
        <v>-8.7494842183317544E-4</v>
      </c>
      <c r="AU59">
        <f t="shared" si="23"/>
        <v>-2.2406661868459043E-3</v>
      </c>
      <c r="AW59">
        <v>56</v>
      </c>
      <c r="AX59">
        <f>IF(Z59&gt;0, (R59*SUMPRODUCT(K59:$K$98, X59:$X$98)-K59*$AZ$3)/Z59, 0)</f>
        <v>-177754977.86206445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25</v>
      </c>
      <c r="R60">
        <f t="shared" si="0"/>
        <v>100000</v>
      </c>
      <c r="S60">
        <f t="shared" si="1"/>
        <v>-856219825.39120924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-6.3662683370675888</v>
      </c>
      <c r="AC60">
        <f t="shared" si="2"/>
        <v>-5.6841914609848665</v>
      </c>
      <c r="AE60">
        <f t="shared" si="3"/>
        <v>0</v>
      </c>
      <c r="AF60">
        <f t="shared" si="24"/>
        <v>0</v>
      </c>
      <c r="AG60">
        <f t="shared" si="24"/>
        <v>-1.6596764325060282E-7</v>
      </c>
      <c r="AH60">
        <f t="shared" si="5"/>
        <v>-2.8817998377512347E-3</v>
      </c>
      <c r="AI60">
        <f t="shared" si="25"/>
        <v>-2.8819658053944853E-3</v>
      </c>
      <c r="AJ60">
        <f t="shared" si="7"/>
        <v>-0.68207687608272227</v>
      </c>
      <c r="AK60">
        <f t="shared" si="22"/>
        <v>-0.44563878359473125</v>
      </c>
      <c r="AL60">
        <f t="shared" si="8"/>
        <v>-1.130597625482848</v>
      </c>
      <c r="AN60">
        <f t="shared" si="26"/>
        <v>0</v>
      </c>
      <c r="AO60">
        <f t="shared" si="26"/>
        <v>0</v>
      </c>
      <c r="AP60">
        <f t="shared" si="26"/>
        <v>-2.597742710527044E-10</v>
      </c>
      <c r="AQ60">
        <f t="shared" si="26"/>
        <v>-4.5106228991952002E-6</v>
      </c>
      <c r="AR60">
        <f t="shared" si="26"/>
        <v>-4.5108826734662531E-6</v>
      </c>
      <c r="AS60">
        <f t="shared" si="26"/>
        <v>-1.0675937780158327E-3</v>
      </c>
      <c r="AT60">
        <f t="shared" si="26"/>
        <v>-6.9751843126635905E-4</v>
      </c>
      <c r="AU60">
        <f t="shared" si="23"/>
        <v>-1.7696230919556578E-3</v>
      </c>
      <c r="AW60">
        <v>57</v>
      </c>
      <c r="AX60">
        <f>IF(Z60&gt;0, (R60*SUMPRODUCT(K60:$K$98, X60:$X$98)-K60*$AZ$3)/Z60, 0)</f>
        <v>-856219825.39120924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25</v>
      </c>
      <c r="R61">
        <f t="shared" si="0"/>
        <v>100000</v>
      </c>
      <c r="S61">
        <f t="shared" si="1"/>
        <v>-4193707922.0067859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-5.6841914609848665</v>
      </c>
      <c r="AC61">
        <f t="shared" si="2"/>
        <v>-5.0751748787422875</v>
      </c>
      <c r="AE61">
        <f t="shared" si="3"/>
        <v>0</v>
      </c>
      <c r="AF61">
        <f t="shared" si="24"/>
        <v>0</v>
      </c>
      <c r="AG61">
        <f t="shared" si="24"/>
        <v>-3.0254699260944827E-8</v>
      </c>
      <c r="AH61">
        <f t="shared" si="5"/>
        <v>-5.3621307022860788E-4</v>
      </c>
      <c r="AI61">
        <f t="shared" si="25"/>
        <v>-5.3624332492786884E-4</v>
      </c>
      <c r="AJ61">
        <f t="shared" si="7"/>
        <v>-0.60901658224257904</v>
      </c>
      <c r="AK61">
        <f t="shared" si="22"/>
        <v>-0.39789340226894071</v>
      </c>
      <c r="AL61">
        <f t="shared" si="8"/>
        <v>-1.0074462278364475</v>
      </c>
      <c r="AN61">
        <f t="shared" si="26"/>
        <v>0</v>
      </c>
      <c r="AO61">
        <f t="shared" si="26"/>
        <v>0</v>
      </c>
      <c r="AP61">
        <f t="shared" si="26"/>
        <v>-4.2281221489163183E-11</v>
      </c>
      <c r="AQ61">
        <f t="shared" si="26"/>
        <v>-7.4936271526540913E-7</v>
      </c>
      <c r="AR61">
        <f t="shared" si="26"/>
        <v>-7.4940499648689835E-7</v>
      </c>
      <c r="AS61">
        <f t="shared" si="26"/>
        <v>-8.5110629533216857E-4</v>
      </c>
      <c r="AT61">
        <f t="shared" si="26"/>
        <v>-5.5605970250468813E-4</v>
      </c>
      <c r="AU61">
        <f t="shared" si="23"/>
        <v>-1.4079154028333435E-3</v>
      </c>
      <c r="AW61">
        <v>58</v>
      </c>
      <c r="AX61">
        <f>IF(Z61&gt;0, (R61*SUMPRODUCT(K61:$K$98, X61:$X$98)-K61*$AZ$3)/Z61, 0)</f>
        <v>-4193707922.0067859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25</v>
      </c>
      <c r="R62">
        <f t="shared" si="0"/>
        <v>100000</v>
      </c>
      <c r="S62">
        <f t="shared" si="1"/>
        <v>-20909348068.707478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-5.0751748787422875</v>
      </c>
      <c r="AC62">
        <f t="shared" si="2"/>
        <v>-4.5314067951893984</v>
      </c>
      <c r="AE62">
        <f t="shared" si="3"/>
        <v>0</v>
      </c>
      <c r="AF62">
        <f t="shared" si="24"/>
        <v>0</v>
      </c>
      <c r="AG62">
        <f t="shared" si="24"/>
        <v>-5.4179197508924404E-9</v>
      </c>
      <c r="AH62">
        <f t="shared" si="5"/>
        <v>-9.8136930069771765E-5</v>
      </c>
      <c r="AI62">
        <f t="shared" si="25"/>
        <v>-9.8142347989522652E-5</v>
      </c>
      <c r="AJ62">
        <f t="shared" si="7"/>
        <v>-0.54376808355288908</v>
      </c>
      <c r="AK62">
        <f t="shared" si="22"/>
        <v>-0.35526224151196018</v>
      </c>
      <c r="AL62">
        <f t="shared" si="8"/>
        <v>-0.89912846741283881</v>
      </c>
      <c r="AN62">
        <f t="shared" si="26"/>
        <v>0</v>
      </c>
      <c r="AO62">
        <f t="shared" si="26"/>
        <v>0</v>
      </c>
      <c r="AP62">
        <f t="shared" si="26"/>
        <v>-6.7603507705833418E-12</v>
      </c>
      <c r="AQ62">
        <f t="shared" si="26"/>
        <v>-1.2245291575435076E-7</v>
      </c>
      <c r="AR62">
        <f t="shared" si="26"/>
        <v>-1.2245967610512133E-7</v>
      </c>
      <c r="AS62">
        <f t="shared" si="26"/>
        <v>-6.7850081796798096E-4</v>
      </c>
      <c r="AT62">
        <f t="shared" si="26"/>
        <v>-4.4328773377806809E-4</v>
      </c>
      <c r="AU62">
        <f t="shared" si="23"/>
        <v>-1.1219110114221542E-3</v>
      </c>
      <c r="AW62">
        <v>59</v>
      </c>
      <c r="AX62">
        <f>IF(Z62&gt;0, (R62*SUMPRODUCT(K62:$K$98, X62:$X$98)-K62*$AZ$3)/Z62, 0)</f>
        <v>-20909348068.707478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25</v>
      </c>
      <c r="R63">
        <f t="shared" si="0"/>
        <v>100000</v>
      </c>
      <c r="S63">
        <f t="shared" si="1"/>
        <v>-106222475999.03612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-4.5314067951893984</v>
      </c>
      <c r="AC63">
        <f t="shared" si="2"/>
        <v>-4.0458990311105243</v>
      </c>
      <c r="AE63">
        <f t="shared" si="3"/>
        <v>0</v>
      </c>
      <c r="AF63">
        <f t="shared" si="24"/>
        <v>0</v>
      </c>
      <c r="AG63">
        <f t="shared" si="24"/>
        <v>-9.5222291540898488E-10</v>
      </c>
      <c r="AH63">
        <f t="shared" si="5"/>
        <v>-1.7646070551898125E-5</v>
      </c>
      <c r="AI63">
        <f t="shared" si="25"/>
        <v>-1.7647022774813535E-5</v>
      </c>
      <c r="AJ63">
        <f t="shared" si="7"/>
        <v>-0.48550776407887408</v>
      </c>
      <c r="AK63">
        <f t="shared" si="22"/>
        <v>-0.31719847566325793</v>
      </c>
      <c r="AL63">
        <f t="shared" si="8"/>
        <v>-0.8027238867649068</v>
      </c>
      <c r="AN63">
        <f t="shared" si="26"/>
        <v>0</v>
      </c>
      <c r="AO63">
        <f t="shared" si="26"/>
        <v>0</v>
      </c>
      <c r="AP63">
        <f t="shared" si="26"/>
        <v>-1.0608580309042117E-12</v>
      </c>
      <c r="AQ63">
        <f t="shared" si="26"/>
        <v>-1.9659236672374254E-8</v>
      </c>
      <c r="AR63">
        <f t="shared" si="26"/>
        <v>-1.966029753040516E-8</v>
      </c>
      <c r="AS63">
        <f t="shared" si="26"/>
        <v>-5.4089730698005957E-4</v>
      </c>
      <c r="AT63">
        <f t="shared" si="26"/>
        <v>-3.5338631832170485E-4</v>
      </c>
      <c r="AU63">
        <f t="shared" si="23"/>
        <v>-8.943032855992948E-4</v>
      </c>
      <c r="AW63">
        <v>60</v>
      </c>
      <c r="AX63">
        <f>IF(Z63&gt;0, (R63*SUMPRODUCT(K63:$K$98, X63:$X$98)-K63*$AZ$3)/Z63, 0)</f>
        <v>-106222475999.03612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25</v>
      </c>
      <c r="R64">
        <f t="shared" si="0"/>
        <v>100000</v>
      </c>
      <c r="S64">
        <f t="shared" si="1"/>
        <v>-550798064867.69141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-4.0458990311105243</v>
      </c>
      <c r="AC64">
        <f t="shared" si="2"/>
        <v>-3.6124098663663768</v>
      </c>
      <c r="AE64">
        <f t="shared" si="3"/>
        <v>0</v>
      </c>
      <c r="AF64">
        <f t="shared" si="24"/>
        <v>0</v>
      </c>
      <c r="AG64">
        <f t="shared" si="24"/>
        <v>-1.6396253440151988E-10</v>
      </c>
      <c r="AH64">
        <f t="shared" si="5"/>
        <v>-3.1149526074135011E-6</v>
      </c>
      <c r="AI64">
        <f t="shared" si="25"/>
        <v>-3.1151165699479026E-6</v>
      </c>
      <c r="AJ64">
        <f t="shared" si="7"/>
        <v>-0.43348916474414745</v>
      </c>
      <c r="AK64">
        <f t="shared" si="22"/>
        <v>-0.28321293217773674</v>
      </c>
      <c r="AL64">
        <f t="shared" si="8"/>
        <v>-0.71670521203845416</v>
      </c>
      <c r="AN64">
        <f t="shared" si="26"/>
        <v>0</v>
      </c>
      <c r="AO64">
        <f t="shared" si="26"/>
        <v>0</v>
      </c>
      <c r="AP64">
        <f t="shared" si="26"/>
        <v>-1.6309672475370047E-13</v>
      </c>
      <c r="AQ64">
        <f t="shared" si="26"/>
        <v>-3.0985039959679474E-9</v>
      </c>
      <c r="AR64">
        <f t="shared" si="26"/>
        <v>-3.0986670926927009E-9</v>
      </c>
      <c r="AS64">
        <f t="shared" si="26"/>
        <v>-4.3120011070853735E-4</v>
      </c>
      <c r="AT64">
        <f t="shared" si="26"/>
        <v>-2.8171741681526846E-4</v>
      </c>
      <c r="AU64">
        <f t="shared" si="23"/>
        <v>-7.1292062619089853E-4</v>
      </c>
      <c r="AW64">
        <v>61</v>
      </c>
      <c r="AX64">
        <f>IF(Z64&gt;0, (R64*SUMPRODUCT(K64:$K$98, X64:$X$98)-K64*$AZ$3)/Z64, 0)</f>
        <v>-550798064867.69141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25</v>
      </c>
      <c r="R65">
        <f t="shared" si="0"/>
        <v>100000</v>
      </c>
      <c r="S65">
        <f t="shared" si="1"/>
        <v>-2918203786619.2715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-3.6124098663663768</v>
      </c>
      <c r="AC65">
        <f t="shared" si="2"/>
        <v>-3.2253659548190021</v>
      </c>
      <c r="AE65">
        <f t="shared" si="3"/>
        <v>0</v>
      </c>
      <c r="AF65">
        <f t="shared" si="24"/>
        <v>0</v>
      </c>
      <c r="AG65">
        <f t="shared" si="24"/>
        <v>-2.7631431786979287E-11</v>
      </c>
      <c r="AH65">
        <f t="shared" si="5"/>
        <v>-5.3876590908210156E-7</v>
      </c>
      <c r="AI65">
        <f t="shared" si="25"/>
        <v>-5.3879354051388854E-7</v>
      </c>
      <c r="AJ65">
        <f t="shared" si="7"/>
        <v>-0.38704391154737472</v>
      </c>
      <c r="AK65">
        <f t="shared" si="22"/>
        <v>-0.25286869064564638</v>
      </c>
      <c r="AL65">
        <f t="shared" si="8"/>
        <v>-0.6399131409865616</v>
      </c>
      <c r="AN65">
        <f t="shared" si="26"/>
        <v>0</v>
      </c>
      <c r="AO65">
        <f t="shared" si="26"/>
        <v>0</v>
      </c>
      <c r="AP65">
        <f t="shared" si="26"/>
        <v>-2.4540645613477827E-14</v>
      </c>
      <c r="AQ65">
        <f t="shared" si="26"/>
        <v>-4.7850083721095808E-10</v>
      </c>
      <c r="AR65">
        <f t="shared" si="26"/>
        <v>-4.7852537785657154E-10</v>
      </c>
      <c r="AS65">
        <f t="shared" si="26"/>
        <v>-3.4375010109372083E-4</v>
      </c>
      <c r="AT65">
        <f t="shared" si="26"/>
        <v>-2.2458340095149175E-4</v>
      </c>
      <c r="AU65">
        <f t="shared" si="23"/>
        <v>-5.683339805705904E-4</v>
      </c>
      <c r="AW65">
        <v>62</v>
      </c>
      <c r="AX65">
        <f>IF(Z65&gt;0, (R65*SUMPRODUCT(K65:$K$98, X65:$X$98)-K65*$AZ$3)/Z65, 0)</f>
        <v>-2918203786619.2715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25</v>
      </c>
      <c r="R66">
        <f t="shared" si="0"/>
        <v>100000</v>
      </c>
      <c r="S66">
        <f t="shared" si="1"/>
        <v>-15825717745808.635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-3.2253659548190021</v>
      </c>
      <c r="AC66">
        <f t="shared" si="2"/>
        <v>-2.8797910315065409</v>
      </c>
      <c r="AE66">
        <f t="shared" si="3"/>
        <v>0</v>
      </c>
      <c r="AF66">
        <f t="shared" si="24"/>
        <v>0</v>
      </c>
      <c r="AG66">
        <f t="shared" si="24"/>
        <v>-4.5492265781582637E-12</v>
      </c>
      <c r="AH66">
        <f t="shared" si="5"/>
        <v>-9.1223563563804916E-8</v>
      </c>
      <c r="AI66">
        <f t="shared" si="25"/>
        <v>-9.1228112790383077E-8</v>
      </c>
      <c r="AJ66">
        <f t="shared" si="7"/>
        <v>-0.3455749233124612</v>
      </c>
      <c r="AK66">
        <f t="shared" si="22"/>
        <v>-0.22577561683733016</v>
      </c>
      <c r="AL66">
        <f t="shared" si="8"/>
        <v>-0.57135063137790421</v>
      </c>
      <c r="AN66">
        <f t="shared" si="26"/>
        <v>0</v>
      </c>
      <c r="AO66">
        <f t="shared" si="26"/>
        <v>0</v>
      </c>
      <c r="AP66">
        <f t="shared" si="26"/>
        <v>-3.6074651108342878E-15</v>
      </c>
      <c r="AQ66">
        <f t="shared" si="26"/>
        <v>-7.2338850832888017E-11</v>
      </c>
      <c r="AR66">
        <f t="shared" si="26"/>
        <v>-7.2342458297998849E-11</v>
      </c>
      <c r="AS66">
        <f t="shared" si="26"/>
        <v>-2.7403547781382204E-4</v>
      </c>
      <c r="AT66">
        <f t="shared" si="26"/>
        <v>-1.7903651238833151E-4</v>
      </c>
      <c r="AU66">
        <f t="shared" si="23"/>
        <v>-4.5307206254461191E-4</v>
      </c>
      <c r="AW66">
        <v>63</v>
      </c>
      <c r="AX66">
        <f>IF(Z66&gt;0, (R66*SUMPRODUCT(K66:$K$98, X66:$X$98)-K66*$AZ$3)/Z66, 0)</f>
        <v>-15825717745808.635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25</v>
      </c>
      <c r="R67">
        <f t="shared" ref="R67:R89" si="27">$C$6</f>
        <v>100000</v>
      </c>
      <c r="S67">
        <f t="shared" ref="S67:S89" si="28">AX67</f>
        <v>-88022331831604.609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-2.8797910315065409</v>
      </c>
      <c r="AC67">
        <f t="shared" ref="AC67:AC89" si="29">S67*Z67</f>
        <v>-2.5712419924798056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-7.3028115109437363E-13</v>
      </c>
      <c r="AH67">
        <f t="shared" ref="AH67:AH89" si="32">-X67*R67</f>
        <v>-1.509381264512923E-8</v>
      </c>
      <c r="AI67">
        <f t="shared" ref="AI67:AI89" si="33">SUM(AE67:AH67)</f>
        <v>-1.5094542926280324E-8</v>
      </c>
      <c r="AJ67">
        <f t="shared" ref="AJ67:AJ89" si="34">AB67-AC67</f>
        <v>-0.30854903902673536</v>
      </c>
      <c r="AK67">
        <f t="shared" si="22"/>
        <v>-0.20158537220545789</v>
      </c>
      <c r="AL67">
        <f t="shared" ref="AL67:AL89" si="35">SUM(AI67:AK67)</f>
        <v>-0.51013442632673622</v>
      </c>
      <c r="AN67">
        <f t="shared" ref="AN67:AT89" si="36">AE67*$K67</f>
        <v>0</v>
      </c>
      <c r="AO67">
        <f t="shared" si="36"/>
        <v>0</v>
      </c>
      <c r="AP67">
        <f t="shared" si="36"/>
        <v>-5.1705487900197568E-16</v>
      </c>
      <c r="AQ67">
        <f t="shared" si="36"/>
        <v>-1.0686746411584758E-11</v>
      </c>
      <c r="AR67">
        <f t="shared" si="36"/>
        <v>-1.068726346646376E-11</v>
      </c>
      <c r="AS67">
        <f t="shared" si="36"/>
        <v>-2.1845940539622075E-4</v>
      </c>
      <c r="AT67">
        <f t="shared" si="36"/>
        <v>-1.4272681155478927E-4</v>
      </c>
      <c r="AU67">
        <f t="shared" si="23"/>
        <v>-3.6118622763827351E-4</v>
      </c>
      <c r="AW67">
        <v>64</v>
      </c>
      <c r="AX67">
        <f>IF(Z67&gt;0, (R67*SUMPRODUCT(K67:$K$98, X67:$X$98)-K67*$AZ$3)/Z67, 0)</f>
        <v>-88022331831604.609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25</v>
      </c>
      <c r="R68">
        <f t="shared" si="27"/>
        <v>100000</v>
      </c>
      <c r="S68">
        <f t="shared" si="28"/>
        <v>-502689258905970.88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-2.5712419924798056</v>
      </c>
      <c r="AC68">
        <f t="shared" si="29"/>
        <v>-2.2957517790091764</v>
      </c>
      <c r="AE68">
        <f t="shared" si="30"/>
        <v>0</v>
      </c>
      <c r="AF68">
        <f t="shared" si="31"/>
        <v>0</v>
      </c>
      <c r="AG68">
        <f t="shared" si="31"/>
        <v>-1.1417350472166155E-13</v>
      </c>
      <c r="AH68">
        <f t="shared" si="32"/>
        <v>-2.4352193394470733E-9</v>
      </c>
      <c r="AI68">
        <f t="shared" si="33"/>
        <v>-2.4353335129517951E-9</v>
      </c>
      <c r="AJ68">
        <f t="shared" si="34"/>
        <v>-0.27549021347062919</v>
      </c>
      <c r="AK68">
        <f t="shared" si="22"/>
        <v>-0.1799869394735864</v>
      </c>
      <c r="AL68">
        <f t="shared" si="35"/>
        <v>-0.45547715537954908</v>
      </c>
      <c r="AN68">
        <f t="shared" si="36"/>
        <v>0</v>
      </c>
      <c r="AO68">
        <f t="shared" si="36"/>
        <v>0</v>
      </c>
      <c r="AP68">
        <f t="shared" si="36"/>
        <v>-7.2176174375522529E-17</v>
      </c>
      <c r="AQ68">
        <f t="shared" si="36"/>
        <v>-1.5394536246834666E-12</v>
      </c>
      <c r="AR68">
        <f t="shared" si="36"/>
        <v>-1.539525800857842E-12</v>
      </c>
      <c r="AS68">
        <f t="shared" si="36"/>
        <v>-1.7415450050937783E-4</v>
      </c>
      <c r="AT68">
        <f t="shared" si="36"/>
        <v>-1.1378094033665518E-4</v>
      </c>
      <c r="AU68">
        <f t="shared" si="23"/>
        <v>-2.8793544238555881E-4</v>
      </c>
      <c r="AW68">
        <v>65</v>
      </c>
      <c r="AX68">
        <f>IF(Z68&gt;0, (R68*SUMPRODUCT(K68:$K$98, X68:$X$98)-K68*$AZ$3)/Z68, 0)</f>
        <v>-502689258905970.88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25</v>
      </c>
      <c r="R69">
        <f t="shared" si="27"/>
        <v>100000</v>
      </c>
      <c r="S69">
        <f t="shared" si="28"/>
        <v>-2953479040846482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-2.2957517790091764</v>
      </c>
      <c r="AC69">
        <f t="shared" si="29"/>
        <v>-2.0497783741166837</v>
      </c>
      <c r="AE69">
        <f t="shared" si="30"/>
        <v>0</v>
      </c>
      <c r="AF69">
        <f t="shared" si="31"/>
        <v>0</v>
      </c>
      <c r="AG69">
        <f t="shared" si="31"/>
        <v>-1.7350541054874108E-14</v>
      </c>
      <c r="AH69">
        <f t="shared" si="32"/>
        <v>-3.827249144782833E-10</v>
      </c>
      <c r="AI69">
        <f t="shared" si="33"/>
        <v>-3.8274226501933816E-10</v>
      </c>
      <c r="AJ69">
        <f t="shared" si="34"/>
        <v>-0.24597340489249264</v>
      </c>
      <c r="AK69">
        <f t="shared" si="22"/>
        <v>-0.16070262453064235</v>
      </c>
      <c r="AL69">
        <f t="shared" si="35"/>
        <v>-0.40667602980587725</v>
      </c>
      <c r="AN69">
        <f t="shared" si="36"/>
        <v>0</v>
      </c>
      <c r="AO69">
        <f t="shared" si="36"/>
        <v>0</v>
      </c>
      <c r="AP69">
        <f t="shared" si="36"/>
        <v>-9.7931752434530259E-18</v>
      </c>
      <c r="AQ69">
        <f t="shared" si="36"/>
        <v>-2.1602162985392827E-13</v>
      </c>
      <c r="AR69">
        <f t="shared" si="36"/>
        <v>-2.1603142302917171E-13</v>
      </c>
      <c r="AS69">
        <f t="shared" si="36"/>
        <v>-1.388349015585488E-4</v>
      </c>
      <c r="AT69">
        <f t="shared" si="36"/>
        <v>-9.0705469018748867E-5</v>
      </c>
      <c r="AU69">
        <f t="shared" si="23"/>
        <v>-2.2954037079332909E-4</v>
      </c>
      <c r="AW69">
        <v>66</v>
      </c>
      <c r="AX69">
        <f>IF(Z69&gt;0, (R69*SUMPRODUCT(K69:$K$98, X69:$X$98)-K69*$AZ$3)/Z69, 0)</f>
        <v>-2953479040846482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25</v>
      </c>
      <c r="R70">
        <f t="shared" si="27"/>
        <v>100000</v>
      </c>
      <c r="S70">
        <f t="shared" si="28"/>
        <v>-1.7870750505209122E+16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-2.0497783741166837</v>
      </c>
      <c r="AC70">
        <f t="shared" si="29"/>
        <v>-1.8301592626043712</v>
      </c>
      <c r="AE70">
        <f t="shared" si="30"/>
        <v>0</v>
      </c>
      <c r="AF70">
        <f t="shared" si="31"/>
        <v>0</v>
      </c>
      <c r="AG70">
        <f t="shared" si="31"/>
        <v>-2.5602719679720509E-15</v>
      </c>
      <c r="AH70">
        <f t="shared" si="32"/>
        <v>-5.8467054705413266E-11</v>
      </c>
      <c r="AI70">
        <f t="shared" si="33"/>
        <v>-5.8469614977381234E-11</v>
      </c>
      <c r="AJ70">
        <f t="shared" si="34"/>
        <v>-0.2196191115123125</v>
      </c>
      <c r="AK70">
        <f t="shared" si="22"/>
        <v>-0.14348448618816786</v>
      </c>
      <c r="AL70">
        <f t="shared" si="35"/>
        <v>-0.36310359775894996</v>
      </c>
      <c r="AN70">
        <f t="shared" si="36"/>
        <v>0</v>
      </c>
      <c r="AO70">
        <f t="shared" si="36"/>
        <v>0</v>
      </c>
      <c r="AP70">
        <f t="shared" si="36"/>
        <v>-1.2902640066480754E-18</v>
      </c>
      <c r="AQ70">
        <f t="shared" si="36"/>
        <v>-2.946481358418804E-14</v>
      </c>
      <c r="AR70">
        <f t="shared" si="36"/>
        <v>-2.9466103848194688E-14</v>
      </c>
      <c r="AS70">
        <f t="shared" si="36"/>
        <v>-1.1067833351345749E-4</v>
      </c>
      <c r="AT70">
        <f t="shared" si="36"/>
        <v>-7.23098445621879E-5</v>
      </c>
      <c r="AU70">
        <f t="shared" si="23"/>
        <v>-1.8298817810511147E-4</v>
      </c>
      <c r="AW70">
        <v>67</v>
      </c>
      <c r="AX70">
        <f>IF(Z70&gt;0, (R70*SUMPRODUCT(K70:$K$98, X70:$X$98)-K70*$AZ$3)/Z70, 0)</f>
        <v>-1.7870750505209122E+16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25</v>
      </c>
      <c r="R71">
        <f t="shared" si="27"/>
        <v>100000</v>
      </c>
      <c r="S71">
        <f t="shared" si="28"/>
        <v>-1.1140245259658915E+17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-1.8301592626043712</v>
      </c>
      <c r="AC71">
        <f t="shared" si="29"/>
        <v>-1.6340707701824999</v>
      </c>
      <c r="AE71">
        <f t="shared" si="30"/>
        <v>0</v>
      </c>
      <c r="AF71">
        <f t="shared" si="31"/>
        <v>0</v>
      </c>
      <c r="AG71">
        <f t="shared" si="31"/>
        <v>-3.667043974560868E-16</v>
      </c>
      <c r="AH71">
        <f t="shared" si="32"/>
        <v>-8.6718594033449744E-12</v>
      </c>
      <c r="AI71">
        <f t="shared" si="33"/>
        <v>-8.6722261077424298E-12</v>
      </c>
      <c r="AJ71">
        <f t="shared" si="34"/>
        <v>-0.19608849242187132</v>
      </c>
      <c r="AK71">
        <f t="shared" si="22"/>
        <v>-0.128111148382306</v>
      </c>
      <c r="AL71">
        <f t="shared" si="35"/>
        <v>-0.32419964081284958</v>
      </c>
      <c r="AN71">
        <f t="shared" si="36"/>
        <v>0</v>
      </c>
      <c r="AO71">
        <f t="shared" si="36"/>
        <v>0</v>
      </c>
      <c r="AP71">
        <f t="shared" si="36"/>
        <v>-1.6500251976436706E-19</v>
      </c>
      <c r="AQ71">
        <f t="shared" si="36"/>
        <v>-3.9019948015910836E-15</v>
      </c>
      <c r="AR71">
        <f t="shared" si="36"/>
        <v>-3.9021598041108476E-15</v>
      </c>
      <c r="AS71">
        <f t="shared" si="36"/>
        <v>-8.8232089854551891E-5</v>
      </c>
      <c r="AT71">
        <f t="shared" si="36"/>
        <v>-5.7644965371648098E-5</v>
      </c>
      <c r="AU71">
        <f t="shared" si="23"/>
        <v>-1.4587705523010216E-4</v>
      </c>
      <c r="AW71">
        <v>68</v>
      </c>
      <c r="AX71">
        <f>IF(Z71&gt;0, (R71*SUMPRODUCT(K71:$K$98, X71:$X$98)-K71*$AZ$3)/Z71, 0)</f>
        <v>-1.1140245259658915E+17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25</v>
      </c>
      <c r="R72">
        <f t="shared" si="27"/>
        <v>100000</v>
      </c>
      <c r="S72">
        <f t="shared" si="28"/>
        <v>-7.1665723265824461E+17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-1.6340707701824999</v>
      </c>
      <c r="AC72">
        <f t="shared" si="29"/>
        <v>-1.4589917590915209</v>
      </c>
      <c r="AE72">
        <f t="shared" si="30"/>
        <v>0</v>
      </c>
      <c r="AF72">
        <f t="shared" si="31"/>
        <v>0</v>
      </c>
      <c r="AG72">
        <f t="shared" si="31"/>
        <v>-5.0895731341459735E-17</v>
      </c>
      <c r="AH72">
        <f t="shared" si="32"/>
        <v>-1.2485664885602648E-12</v>
      </c>
      <c r="AI72">
        <f t="shared" si="33"/>
        <v>-1.2486173842916062E-12</v>
      </c>
      <c r="AJ72">
        <f t="shared" si="34"/>
        <v>-0.17507901109097901</v>
      </c>
      <c r="AK72">
        <f t="shared" ref="AK72:AK89" si="49">G72*SUM(AB72:AB72, AE72:AF72)</f>
        <v>-0.11438495391277501</v>
      </c>
      <c r="AL72">
        <f t="shared" si="35"/>
        <v>-0.2894639650050026</v>
      </c>
      <c r="AN72">
        <f t="shared" si="36"/>
        <v>0</v>
      </c>
      <c r="AO72">
        <f t="shared" si="36"/>
        <v>0</v>
      </c>
      <c r="AP72">
        <f t="shared" si="36"/>
        <v>-2.0447385976594754E-20</v>
      </c>
      <c r="AQ72">
        <f t="shared" si="36"/>
        <v>-5.0161222240334726E-16</v>
      </c>
      <c r="AR72">
        <f t="shared" si="36"/>
        <v>-5.0163266978932389E-16</v>
      </c>
      <c r="AS72">
        <f t="shared" si="36"/>
        <v>-7.0338081835589293E-5</v>
      </c>
      <c r="AT72">
        <f t="shared" si="36"/>
        <v>-4.5954213465919163E-5</v>
      </c>
      <c r="AU72">
        <f t="shared" si="23"/>
        <v>-1.1629229530201008E-4</v>
      </c>
      <c r="AW72">
        <v>69</v>
      </c>
      <c r="AX72">
        <f>IF(Z72&gt;0, (R72*SUMPRODUCT(K72:$K$98, X72:$X$98)-K72*$AZ$3)/Z72, 0)</f>
        <v>-7.1665723265824461E+17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25</v>
      </c>
      <c r="R73">
        <f t="shared" si="27"/>
        <v>100000</v>
      </c>
      <c r="S73">
        <f t="shared" si="28"/>
        <v>-4.7652761970270874E+18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-1.4589917590915209</v>
      </c>
      <c r="AC73">
        <f t="shared" si="29"/>
        <v>-1.3026712134745728</v>
      </c>
      <c r="AE73">
        <f t="shared" si="30"/>
        <v>0</v>
      </c>
      <c r="AF73">
        <f t="shared" si="31"/>
        <v>0</v>
      </c>
      <c r="AG73">
        <f t="shared" si="31"/>
        <v>-6.8341852581770087E-18</v>
      </c>
      <c r="AH73">
        <f t="shared" si="32"/>
        <v>-1.7421035507947251E-13</v>
      </c>
      <c r="AI73">
        <f t="shared" si="33"/>
        <v>-1.742171892647307E-13</v>
      </c>
      <c r="AJ73">
        <f t="shared" si="34"/>
        <v>-0.15632054561694808</v>
      </c>
      <c r="AK73">
        <f t="shared" si="49"/>
        <v>-0.10212942313640647</v>
      </c>
      <c r="AL73">
        <f t="shared" si="35"/>
        <v>-0.25844996875352877</v>
      </c>
      <c r="AN73">
        <f t="shared" si="36"/>
        <v>0</v>
      </c>
      <c r="AO73">
        <f t="shared" si="36"/>
        <v>0</v>
      </c>
      <c r="AP73">
        <f t="shared" si="36"/>
        <v>-2.4514619702158203E-21</v>
      </c>
      <c r="AQ73">
        <f t="shared" si="36"/>
        <v>-6.2490266822096739E-17</v>
      </c>
      <c r="AR73">
        <f t="shared" si="36"/>
        <v>-6.2492718284066958E-17</v>
      </c>
      <c r="AS73">
        <f t="shared" si="36"/>
        <v>-5.6073088198015328E-5</v>
      </c>
      <c r="AT73">
        <f t="shared" si="36"/>
        <v>-3.6634417622703491E-5</v>
      </c>
      <c r="AU73">
        <f t="shared" si="23"/>
        <v>-9.2707505820781316E-5</v>
      </c>
      <c r="AW73">
        <v>70</v>
      </c>
      <c r="AX73">
        <f>IF(Z73&gt;0, (R73*SUMPRODUCT(K73:$K$98, X73:$X$98)-K73*$AZ$3)/Z73, 0)</f>
        <v>-4.7652761970270874E+18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25</v>
      </c>
      <c r="R74">
        <f t="shared" si="27"/>
        <v>100000</v>
      </c>
      <c r="S74">
        <f t="shared" si="28"/>
        <v>-3.2800310116997231E+19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-1.3026712134745728</v>
      </c>
      <c r="AC74">
        <f t="shared" si="29"/>
        <v>-1.1630992977451542</v>
      </c>
      <c r="AE74">
        <f t="shared" si="30"/>
        <v>0</v>
      </c>
      <c r="AF74">
        <f t="shared" si="31"/>
        <v>0</v>
      </c>
      <c r="AG74">
        <f t="shared" si="31"/>
        <v>-8.8650022941584346E-19</v>
      </c>
      <c r="AH74">
        <f t="shared" si="32"/>
        <v>-2.3517372704717581E-14</v>
      </c>
      <c r="AI74">
        <f t="shared" si="33"/>
        <v>-2.3518259204946995E-14</v>
      </c>
      <c r="AJ74">
        <f t="shared" si="34"/>
        <v>-0.13957191572941863</v>
      </c>
      <c r="AK74">
        <f t="shared" si="49"/>
        <v>-9.1186984943220112E-2</v>
      </c>
      <c r="AL74">
        <f t="shared" si="35"/>
        <v>-0.23075890067266225</v>
      </c>
      <c r="AN74">
        <f t="shared" si="36"/>
        <v>0</v>
      </c>
      <c r="AO74">
        <f t="shared" si="36"/>
        <v>0</v>
      </c>
      <c r="AP74">
        <f t="shared" si="36"/>
        <v>-2.8392212888250579E-22</v>
      </c>
      <c r="AQ74">
        <f t="shared" si="36"/>
        <v>-7.5319805934473403E-18</v>
      </c>
      <c r="AR74">
        <f t="shared" si="36"/>
        <v>-7.5322645155762226E-18</v>
      </c>
      <c r="AS74">
        <f t="shared" si="36"/>
        <v>-4.4701122606836418E-5</v>
      </c>
      <c r="AT74">
        <f t="shared" si="36"/>
        <v>-2.9204733436466441E-5</v>
      </c>
      <c r="AU74">
        <f t="shared" si="23"/>
        <v>-7.3905856043310393E-5</v>
      </c>
      <c r="AW74">
        <v>71</v>
      </c>
      <c r="AX74">
        <f>IF(Z74&gt;0, (R74*SUMPRODUCT(K74:$K$98, X74:$X$98)-K74*$AZ$3)/Z74, 0)</f>
        <v>-3.2800310116997231E+19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25</v>
      </c>
      <c r="R75">
        <f t="shared" si="27"/>
        <v>100000</v>
      </c>
      <c r="S75">
        <f t="shared" si="28"/>
        <v>-2.3403836587221221E+20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-1.1630992977451542</v>
      </c>
      <c r="AC75">
        <f t="shared" si="29"/>
        <v>-1.0384815158438876</v>
      </c>
      <c r="AE75">
        <f t="shared" si="30"/>
        <v>0</v>
      </c>
      <c r="AF75">
        <f t="shared" si="31"/>
        <v>0</v>
      </c>
      <c r="AG75">
        <f t="shared" si="31"/>
        <v>-1.1093069206555978E-19</v>
      </c>
      <c r="AH75">
        <f t="shared" si="32"/>
        <v>-3.0668181402245007E-15</v>
      </c>
      <c r="AI75">
        <f t="shared" si="33"/>
        <v>-3.0669290709165661E-15</v>
      </c>
      <c r="AJ75">
        <f t="shared" si="34"/>
        <v>-0.1246177819012666</v>
      </c>
      <c r="AK75">
        <f t="shared" si="49"/>
        <v>-8.1416950842160801E-2</v>
      </c>
      <c r="AL75">
        <f t="shared" si="35"/>
        <v>-0.20603473274343048</v>
      </c>
      <c r="AN75">
        <f t="shared" si="36"/>
        <v>0</v>
      </c>
      <c r="AO75">
        <f t="shared" si="36"/>
        <v>0</v>
      </c>
      <c r="AP75">
        <f t="shared" si="36"/>
        <v>-3.1721527373853787E-23</v>
      </c>
      <c r="AQ75">
        <f t="shared" si="36"/>
        <v>-8.7698141762487304E-19</v>
      </c>
      <c r="AR75">
        <f t="shared" si="36"/>
        <v>-8.7701313915224686E-19</v>
      </c>
      <c r="AS75">
        <f t="shared" si="36"/>
        <v>-3.5635461261827494E-5</v>
      </c>
      <c r="AT75">
        <f t="shared" si="36"/>
        <v>-2.3281834691060616E-5</v>
      </c>
      <c r="AU75">
        <f t="shared" si="23"/>
        <v>-5.8917295952888985E-5</v>
      </c>
      <c r="AW75">
        <v>72</v>
      </c>
      <c r="AX75">
        <f>IF(Z75&gt;0, (R75*SUMPRODUCT(K75:$K$98, X75:$X$98)-K75*$AZ$3)/Z75, 0)</f>
        <v>-2.3403836587221221E+20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25</v>
      </c>
      <c r="R76">
        <f t="shared" si="27"/>
        <v>100000</v>
      </c>
      <c r="S76">
        <f t="shared" si="28"/>
        <v>-1.7337475144329923E+21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-1.0384815158438876</v>
      </c>
      <c r="AC76">
        <f t="shared" si="29"/>
        <v>-0.9272156391463281</v>
      </c>
      <c r="AE76">
        <f t="shared" si="30"/>
        <v>0</v>
      </c>
      <c r="AF76">
        <f t="shared" si="31"/>
        <v>0</v>
      </c>
      <c r="AG76">
        <f t="shared" si="31"/>
        <v>-1.3370107691972183E-20</v>
      </c>
      <c r="AH76">
        <f t="shared" si="32"/>
        <v>-3.8580510981172799E-16</v>
      </c>
      <c r="AI76">
        <f t="shared" si="33"/>
        <v>-3.8581847991941998E-16</v>
      </c>
      <c r="AJ76">
        <f t="shared" si="34"/>
        <v>-0.1112658766975595</v>
      </c>
      <c r="AK76">
        <f t="shared" si="49"/>
        <v>-7.2693706109072137E-2</v>
      </c>
      <c r="AL76">
        <f t="shared" si="35"/>
        <v>-0.18395958280663202</v>
      </c>
      <c r="AN76">
        <f t="shared" si="36"/>
        <v>0</v>
      </c>
      <c r="AO76">
        <f t="shared" si="36"/>
        <v>0</v>
      </c>
      <c r="AP76">
        <f t="shared" si="36"/>
        <v>-3.4136520390492253E-24</v>
      </c>
      <c r="AQ76">
        <f t="shared" si="36"/>
        <v>-9.8503649344214706E-20</v>
      </c>
      <c r="AR76">
        <f t="shared" si="36"/>
        <v>-9.8507062996253758E-20</v>
      </c>
      <c r="AS76">
        <f t="shared" si="36"/>
        <v>-2.8408371541635443E-5</v>
      </c>
      <c r="AT76">
        <f t="shared" si="36"/>
        <v>-1.8560136073868473E-5</v>
      </c>
      <c r="AU76">
        <f t="shared" si="23"/>
        <v>-4.6968507615504015E-5</v>
      </c>
      <c r="AW76">
        <v>73</v>
      </c>
      <c r="AX76">
        <f>IF(Z76&gt;0, (R76*SUMPRODUCT(K76:$K$98, X76:$X$98)-K76*$AZ$3)/Z76, 0)</f>
        <v>-1.7337475144329923E+21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25</v>
      </c>
      <c r="R77">
        <f t="shared" si="27"/>
        <v>100000</v>
      </c>
      <c r="S77">
        <f t="shared" si="28"/>
        <v>-1.3357707691197513E+22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-0.9272156391463281</v>
      </c>
      <c r="AC77">
        <f t="shared" si="29"/>
        <v>-0.82787110638065009</v>
      </c>
      <c r="AE77">
        <f t="shared" si="30"/>
        <v>0</v>
      </c>
      <c r="AF77">
        <f t="shared" si="31"/>
        <v>0</v>
      </c>
      <c r="AG77">
        <f t="shared" si="31"/>
        <v>-1.5494258549432889E-21</v>
      </c>
      <c r="AH77">
        <f t="shared" si="32"/>
        <v>-4.6747923040436687E-17</v>
      </c>
      <c r="AI77">
        <f t="shared" si="33"/>
        <v>-4.6749472466291633E-17</v>
      </c>
      <c r="AJ77">
        <f t="shared" si="34"/>
        <v>-9.9344532765678006E-2</v>
      </c>
      <c r="AK77">
        <f t="shared" si="49"/>
        <v>-6.4905094740242975E-2</v>
      </c>
      <c r="AL77">
        <f t="shared" si="35"/>
        <v>-0.16424962750592104</v>
      </c>
      <c r="AN77">
        <f t="shared" si="36"/>
        <v>0</v>
      </c>
      <c r="AO77">
        <f t="shared" si="36"/>
        <v>0</v>
      </c>
      <c r="AP77">
        <f t="shared" si="36"/>
        <v>-3.5321335921641612E-25</v>
      </c>
      <c r="AQ77">
        <f t="shared" si="36"/>
        <v>-1.0656844844058382E-20</v>
      </c>
      <c r="AR77">
        <f t="shared" si="36"/>
        <v>-1.0657198057417599E-20</v>
      </c>
      <c r="AS77">
        <f t="shared" si="36"/>
        <v>-2.2646979864186392E-5</v>
      </c>
      <c r="AT77">
        <f t="shared" si="36"/>
        <v>-1.4796026844601778E-5</v>
      </c>
      <c r="AU77">
        <f t="shared" si="23"/>
        <v>-3.7443006708788182E-5</v>
      </c>
      <c r="AW77">
        <v>74</v>
      </c>
      <c r="AX77">
        <f>IF(Z77&gt;0, (R77*SUMPRODUCT(K77:$K$98, X77:$X$98)-K77*$AZ$3)/Z77, 0)</f>
        <v>-1.3357707691197513E+22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25</v>
      </c>
      <c r="R78">
        <f t="shared" si="27"/>
        <v>100000</v>
      </c>
      <c r="S78">
        <f t="shared" si="28"/>
        <v>-1.0721290142431721E+23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-0.82787110638065009</v>
      </c>
      <c r="AC78">
        <f t="shared" si="29"/>
        <v>-0.73917063069700895</v>
      </c>
      <c r="AE78">
        <f t="shared" si="30"/>
        <v>0</v>
      </c>
      <c r="AF78">
        <f t="shared" si="31"/>
        <v>0</v>
      </c>
      <c r="AG78">
        <f t="shared" si="31"/>
        <v>-1.7236046708865484E-22</v>
      </c>
      <c r="AH78">
        <f t="shared" si="32"/>
        <v>-5.4462845172208042E-18</v>
      </c>
      <c r="AI78">
        <f t="shared" si="33"/>
        <v>-5.4464568776878929E-18</v>
      </c>
      <c r="AJ78">
        <f t="shared" si="34"/>
        <v>-8.8700475683641145E-2</v>
      </c>
      <c r="AK78">
        <f t="shared" si="49"/>
        <v>-5.7950977446645513E-2</v>
      </c>
      <c r="AL78">
        <f t="shared" si="35"/>
        <v>-0.14665145313028666</v>
      </c>
      <c r="AN78">
        <f t="shared" si="36"/>
        <v>0</v>
      </c>
      <c r="AO78">
        <f t="shared" si="36"/>
        <v>0</v>
      </c>
      <c r="AP78">
        <f t="shared" si="36"/>
        <v>-3.5082130689077198E-26</v>
      </c>
      <c r="AQ78">
        <f t="shared" si="36"/>
        <v>-1.1085329973303051E-21</v>
      </c>
      <c r="AR78">
        <f t="shared" si="36"/>
        <v>-1.1085680794609943E-21</v>
      </c>
      <c r="AS78">
        <f t="shared" si="36"/>
        <v>-1.8054033692750643E-5</v>
      </c>
      <c r="AT78">
        <f t="shared" si="36"/>
        <v>-1.179530201259708E-5</v>
      </c>
      <c r="AU78">
        <f t="shared" si="23"/>
        <v>-2.9849335705347721E-5</v>
      </c>
      <c r="AW78">
        <v>75</v>
      </c>
      <c r="AX78">
        <f>IF(Z78&gt;0, (R78*SUMPRODUCT(K78:$K$98, X78:$X$98)-K78*$AZ$3)/Z78, 0)</f>
        <v>-1.0721290142431721E+23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25</v>
      </c>
      <c r="R79">
        <f t="shared" si="27"/>
        <v>100000</v>
      </c>
      <c r="S79">
        <f t="shared" si="28"/>
        <v>-8.9785353555091999E+23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-0.73917063069700895</v>
      </c>
      <c r="AC79">
        <f t="shared" si="29"/>
        <v>-0.65997377740804375</v>
      </c>
      <c r="AE79">
        <f t="shared" si="30"/>
        <v>0</v>
      </c>
      <c r="AF79">
        <f t="shared" si="31"/>
        <v>0</v>
      </c>
      <c r="AG79">
        <f t="shared" si="31"/>
        <v>-1.8376431992415275E-23</v>
      </c>
      <c r="AH79">
        <f t="shared" si="32"/>
        <v>-6.0904172170141214E-19</v>
      </c>
      <c r="AI79">
        <f t="shared" si="33"/>
        <v>-6.0906009813340459E-19</v>
      </c>
      <c r="AJ79">
        <f t="shared" si="34"/>
        <v>-7.9196853288965197E-2</v>
      </c>
      <c r="AK79">
        <f t="shared" si="49"/>
        <v>-5.1741944148790631E-2</v>
      </c>
      <c r="AL79">
        <f t="shared" si="35"/>
        <v>-0.13093879743775583</v>
      </c>
      <c r="AN79">
        <f t="shared" si="36"/>
        <v>0</v>
      </c>
      <c r="AO79">
        <f t="shared" si="36"/>
        <v>0</v>
      </c>
      <c r="AP79">
        <f t="shared" si="36"/>
        <v>-3.3395770568083729E-27</v>
      </c>
      <c r="AQ79">
        <f t="shared" si="36"/>
        <v>-1.1068208242343232E-22</v>
      </c>
      <c r="AR79">
        <f t="shared" si="36"/>
        <v>-1.1068542200048914E-22</v>
      </c>
      <c r="AS79">
        <f t="shared" si="36"/>
        <v>-1.4392565124960632E-5</v>
      </c>
      <c r="AT79">
        <f t="shared" si="36"/>
        <v>-9.4031425483076199E-6</v>
      </c>
      <c r="AU79">
        <f t="shared" si="23"/>
        <v>-2.3795707673268254E-5</v>
      </c>
      <c r="AW79">
        <v>76</v>
      </c>
      <c r="AX79">
        <f>IF(Z79&gt;0, (R79*SUMPRODUCT(K79:$K$98, X79:$X$98)-K79*$AZ$3)/Z79, 0)</f>
        <v>-8.9785353555091999E+23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25</v>
      </c>
      <c r="R80">
        <f t="shared" si="27"/>
        <v>100000</v>
      </c>
      <c r="S80">
        <f t="shared" si="28"/>
        <v>-7.9178588564177367E+24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-0.65997377740804375</v>
      </c>
      <c r="AC80">
        <f t="shared" si="29"/>
        <v>-0.58926230125718182</v>
      </c>
      <c r="AE80">
        <f t="shared" si="30"/>
        <v>0</v>
      </c>
      <c r="AF80">
        <f t="shared" si="31"/>
        <v>0</v>
      </c>
      <c r="AG80">
        <f t="shared" si="31"/>
        <v>-1.860548135369834E-24</v>
      </c>
      <c r="AH80">
        <f t="shared" si="32"/>
        <v>-6.5328478148485159E-20</v>
      </c>
      <c r="AI80">
        <f t="shared" si="33"/>
        <v>-6.533033869662053E-20</v>
      </c>
      <c r="AJ80">
        <f t="shared" si="34"/>
        <v>-7.0711476150861929E-2</v>
      </c>
      <c r="AK80">
        <f t="shared" si="49"/>
        <v>-4.6198164418563066E-2</v>
      </c>
      <c r="AL80">
        <f t="shared" si="35"/>
        <v>-0.11690964056942499</v>
      </c>
      <c r="AN80">
        <f t="shared" si="36"/>
        <v>0</v>
      </c>
      <c r="AO80">
        <f t="shared" si="36"/>
        <v>0</v>
      </c>
      <c r="AP80">
        <f t="shared" si="36"/>
        <v>-3.0189308456406698E-28</v>
      </c>
      <c r="AQ80">
        <f t="shared" si="36"/>
        <v>-1.0600217969744765E-23</v>
      </c>
      <c r="AR80">
        <f t="shared" si="36"/>
        <v>-1.0600519862829329E-23</v>
      </c>
      <c r="AS80">
        <f t="shared" si="36"/>
        <v>-1.1473664799872975E-5</v>
      </c>
      <c r="AT80">
        <f t="shared" si="36"/>
        <v>-7.4961276692503342E-6</v>
      </c>
      <c r="AU80">
        <f t="shared" si="23"/>
        <v>-1.896979246912331E-5</v>
      </c>
      <c r="AW80">
        <v>77</v>
      </c>
      <c r="AX80">
        <f>IF(Z80&gt;0, (R80*SUMPRODUCT(K80:$K$98, X80:$X$98)-K80*$AZ$3)/Z80, 0)</f>
        <v>-7.9178588564177367E+24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25</v>
      </c>
      <c r="R81">
        <f t="shared" si="27"/>
        <v>100000</v>
      </c>
      <c r="S81">
        <f t="shared" si="28"/>
        <v>-7.3713170584667056E+25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-0.58926230125718182</v>
      </c>
      <c r="AC81">
        <f t="shared" si="29"/>
        <v>-0.5261270546939123</v>
      </c>
      <c r="AE81">
        <f t="shared" si="30"/>
        <v>0</v>
      </c>
      <c r="AF81">
        <f t="shared" si="31"/>
        <v>0</v>
      </c>
      <c r="AG81">
        <f t="shared" si="31"/>
        <v>-1.7843726247319737E-25</v>
      </c>
      <c r="AH81">
        <f t="shared" si="32"/>
        <v>-6.6540215661717528E-21</v>
      </c>
      <c r="AI81">
        <f t="shared" si="33"/>
        <v>-6.6542000034342263E-21</v>
      </c>
      <c r="AJ81">
        <f t="shared" si="34"/>
        <v>-6.313524656326952E-2</v>
      </c>
      <c r="AK81">
        <f t="shared" si="49"/>
        <v>-4.1248361088002734E-2</v>
      </c>
      <c r="AL81">
        <f t="shared" si="35"/>
        <v>-0.10438360765127225</v>
      </c>
      <c r="AN81">
        <f t="shared" si="36"/>
        <v>0</v>
      </c>
      <c r="AO81">
        <f t="shared" si="36"/>
        <v>0</v>
      </c>
      <c r="AP81">
        <f t="shared" si="36"/>
        <v>-2.5851144993783204E-29</v>
      </c>
      <c r="AQ81">
        <f t="shared" si="36"/>
        <v>-9.640031118763895E-25</v>
      </c>
      <c r="AR81">
        <f t="shared" si="36"/>
        <v>-9.6402896302138335E-25</v>
      </c>
      <c r="AS81">
        <f t="shared" si="36"/>
        <v>-9.1467353315313814E-6</v>
      </c>
      <c r="AT81">
        <f t="shared" si="36"/>
        <v>-5.975867083267166E-6</v>
      </c>
      <c r="AU81">
        <f t="shared" si="23"/>
        <v>-1.5122602414798547E-5</v>
      </c>
      <c r="AW81">
        <v>78</v>
      </c>
      <c r="AX81">
        <f>IF(Z81&gt;0, (R81*SUMPRODUCT(K81:$K$98, X81:$X$98)-K81*$AZ$3)/Z81, 0)</f>
        <v>-7.3713170584667056E+25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25</v>
      </c>
      <c r="R82">
        <f t="shared" si="27"/>
        <v>100000</v>
      </c>
      <c r="S82">
        <f t="shared" si="28"/>
        <v>-7.2643165122307124E+26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-0.5261270546939123</v>
      </c>
      <c r="AC82">
        <f t="shared" si="29"/>
        <v>-0.46975629883385017</v>
      </c>
      <c r="AE82">
        <f t="shared" si="30"/>
        <v>0</v>
      </c>
      <c r="AF82">
        <f t="shared" si="31"/>
        <v>0</v>
      </c>
      <c r="AG82">
        <f t="shared" si="31"/>
        <v>-1.6166569079242883E-26</v>
      </c>
      <c r="AH82">
        <f t="shared" si="32"/>
        <v>-6.4194528307689002E-22</v>
      </c>
      <c r="AI82">
        <f t="shared" si="33"/>
        <v>-6.4196144964596923E-22</v>
      </c>
      <c r="AJ82">
        <f t="shared" si="34"/>
        <v>-5.6370755860062127E-2</v>
      </c>
      <c r="AK82">
        <f t="shared" si="49"/>
        <v>-3.6828893828573864E-2</v>
      </c>
      <c r="AL82">
        <f t="shared" si="35"/>
        <v>-9.3199649688635991E-2</v>
      </c>
      <c r="AN82">
        <f t="shared" si="36"/>
        <v>0</v>
      </c>
      <c r="AO82">
        <f t="shared" si="36"/>
        <v>0</v>
      </c>
      <c r="AP82">
        <f t="shared" si="36"/>
        <v>-2.0911927827849662E-30</v>
      </c>
      <c r="AQ82">
        <f t="shared" si="36"/>
        <v>-8.3037491525450726E-26</v>
      </c>
      <c r="AR82">
        <f t="shared" si="36"/>
        <v>-8.3039582718233507E-26</v>
      </c>
      <c r="AS82">
        <f t="shared" si="36"/>
        <v>-7.2917214058764255E-6</v>
      </c>
      <c r="AT82">
        <f t="shared" si="36"/>
        <v>-4.7639246518392572E-6</v>
      </c>
      <c r="AU82">
        <f t="shared" si="23"/>
        <v>-1.2055646057715683E-5</v>
      </c>
      <c r="AW82">
        <v>79</v>
      </c>
      <c r="AX82">
        <f>IF(Z82&gt;0, (R82*SUMPRODUCT(K82:$K$98, X82:$X$98)-K82*$AZ$3)/Z82, 0)</f>
        <v>-7.2643165122307124E+26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25</v>
      </c>
      <c r="R83">
        <f t="shared" si="27"/>
        <v>100000</v>
      </c>
      <c r="S83">
        <f t="shared" si="28"/>
        <v>-7.600328201594133E+27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-0.46975629883385017</v>
      </c>
      <c r="AC83">
        <f t="shared" si="29"/>
        <v>-0.41942526681593761</v>
      </c>
      <c r="AE83">
        <f t="shared" si="30"/>
        <v>0</v>
      </c>
      <c r="AF83">
        <f t="shared" si="31"/>
        <v>0</v>
      </c>
      <c r="AG83">
        <f t="shared" si="31"/>
        <v>-1.3796287992141089E-27</v>
      </c>
      <c r="AH83">
        <f t="shared" si="32"/>
        <v>-5.8501098356945374E-23</v>
      </c>
      <c r="AI83">
        <f t="shared" si="33"/>
        <v>-5.8502477985744585E-23</v>
      </c>
      <c r="AJ83">
        <f t="shared" si="34"/>
        <v>-5.0331032017912558E-2</v>
      </c>
      <c r="AK83">
        <f t="shared" si="49"/>
        <v>-3.2882940918369512E-2</v>
      </c>
      <c r="AL83">
        <f t="shared" si="35"/>
        <v>-8.3213972936282077E-2</v>
      </c>
      <c r="AN83">
        <f t="shared" si="36"/>
        <v>0</v>
      </c>
      <c r="AO83">
        <f t="shared" si="36"/>
        <v>0</v>
      </c>
      <c r="AP83">
        <f t="shared" si="36"/>
        <v>-1.5933839487443566E-31</v>
      </c>
      <c r="AQ83">
        <f t="shared" si="36"/>
        <v>-6.7565066167776721E-27</v>
      </c>
      <c r="AR83">
        <f t="shared" si="36"/>
        <v>-6.756665955172547E-27</v>
      </c>
      <c r="AS83">
        <f t="shared" si="36"/>
        <v>-5.8129156615723984E-6</v>
      </c>
      <c r="AT83">
        <f t="shared" si="36"/>
        <v>-3.7977715655606307E-6</v>
      </c>
      <c r="AU83">
        <f t="shared" si="23"/>
        <v>-9.6106872271330304E-6</v>
      </c>
      <c r="AW83">
        <v>80</v>
      </c>
      <c r="AX83">
        <f>IF(Z83&gt;0, (R83*SUMPRODUCT(K83:$K$98, X83:$X$98)-K83*$AZ$3)/Z83, 0)</f>
        <v>-7.600328201594133E+27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25</v>
      </c>
      <c r="R84">
        <f t="shared" si="27"/>
        <v>100000</v>
      </c>
      <c r="S84">
        <f t="shared" si="28"/>
        <v>-8.469301912430087E+28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-0.41942526681593761</v>
      </c>
      <c r="AC84">
        <f t="shared" si="29"/>
        <v>-0.37448684537137289</v>
      </c>
      <c r="AE84">
        <f t="shared" si="30"/>
        <v>0</v>
      </c>
      <c r="AF84">
        <f t="shared" si="31"/>
        <v>0</v>
      </c>
      <c r="AG84">
        <f t="shared" si="31"/>
        <v>-1.1054241814834589E-28</v>
      </c>
      <c r="AH84">
        <f t="shared" si="32"/>
        <v>-5.0211603722944874E-24</v>
      </c>
      <c r="AI84">
        <f t="shared" si="33"/>
        <v>-5.021270914712636E-24</v>
      </c>
      <c r="AJ84">
        <f t="shared" si="34"/>
        <v>-4.4938421444564725E-2</v>
      </c>
      <c r="AK84">
        <f t="shared" si="49"/>
        <v>-2.9359768677115636E-2</v>
      </c>
      <c r="AL84">
        <f t="shared" si="35"/>
        <v>-7.429819012168036E-2</v>
      </c>
      <c r="AN84">
        <f t="shared" si="36"/>
        <v>0</v>
      </c>
      <c r="AO84">
        <f t="shared" si="36"/>
        <v>0</v>
      </c>
      <c r="AP84">
        <f t="shared" si="36"/>
        <v>-1.1399062225061625E-32</v>
      </c>
      <c r="AQ84">
        <f t="shared" si="36"/>
        <v>-5.1777879012007958E-28</v>
      </c>
      <c r="AR84">
        <f t="shared" si="36"/>
        <v>-5.1779018918230468E-28</v>
      </c>
      <c r="AS84">
        <f t="shared" si="36"/>
        <v>-4.6340207761259496E-6</v>
      </c>
      <c r="AT84">
        <f t="shared" si="36"/>
        <v>-3.0275602404022884E-6</v>
      </c>
      <c r="AU84">
        <f t="shared" si="23"/>
        <v>-7.6615810165282379E-6</v>
      </c>
      <c r="AW84">
        <v>81</v>
      </c>
      <c r="AX84">
        <f>IF(Z84&gt;0, (R84*SUMPRODUCT(K84:$K$98, X84:$X$98)-K84*$AZ$3)/Z84, 0)</f>
        <v>-8.469301912430087E+28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25</v>
      </c>
      <c r="R85">
        <f t="shared" si="27"/>
        <v>100000</v>
      </c>
      <c r="S85">
        <f t="shared" si="28"/>
        <v>-1.0090895883898706E+30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-0.37448684537137289</v>
      </c>
      <c r="AC85">
        <f t="shared" si="29"/>
        <v>-0.33436325479586865</v>
      </c>
      <c r="AE85">
        <f t="shared" si="30"/>
        <v>0</v>
      </c>
      <c r="AF85">
        <f t="shared" si="31"/>
        <v>0</v>
      </c>
      <c r="AG85">
        <f t="shared" si="31"/>
        <v>-8.2837851723697613E-30</v>
      </c>
      <c r="AH85">
        <f t="shared" si="32"/>
        <v>-4.0461283517797069E-25</v>
      </c>
      <c r="AI85">
        <f t="shared" si="33"/>
        <v>-4.0462111896314306E-25</v>
      </c>
      <c r="AJ85">
        <f t="shared" si="34"/>
        <v>-4.0123590575504242E-2</v>
      </c>
      <c r="AK85">
        <f t="shared" si="49"/>
        <v>-2.6214079175996104E-2</v>
      </c>
      <c r="AL85">
        <f t="shared" si="35"/>
        <v>-6.633766975150035E-2</v>
      </c>
      <c r="AN85">
        <f t="shared" si="36"/>
        <v>0</v>
      </c>
      <c r="AO85">
        <f t="shared" si="36"/>
        <v>0</v>
      </c>
      <c r="AP85">
        <f t="shared" si="36"/>
        <v>-7.6269512177027848E-34</v>
      </c>
      <c r="AQ85">
        <f t="shared" si="36"/>
        <v>-3.7253046665815349E-29</v>
      </c>
      <c r="AR85">
        <f t="shared" si="36"/>
        <v>-3.7253809360937118E-29</v>
      </c>
      <c r="AS85">
        <f t="shared" si="36"/>
        <v>-3.6942129911718367E-6</v>
      </c>
      <c r="AT85">
        <f t="shared" si="36"/>
        <v>-2.4135524875656001E-6</v>
      </c>
      <c r="AU85">
        <f t="shared" si="23"/>
        <v>-6.1077654787374367E-6</v>
      </c>
      <c r="AW85">
        <v>82</v>
      </c>
      <c r="AX85">
        <f>IF(Z85&gt;0, (R85*SUMPRODUCT(K85:$K$98, X85:$X$98)-K85*$AZ$3)/Z85, 0)</f>
        <v>-1.0090895883898706E+30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25</v>
      </c>
      <c r="R86">
        <f t="shared" si="27"/>
        <v>100000</v>
      </c>
      <c r="S86">
        <f t="shared" si="28"/>
        <v>-1.2917052315762788E+31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-0.33436325479586865</v>
      </c>
      <c r="AC86">
        <f t="shared" si="29"/>
        <v>-0.29853862035345413</v>
      </c>
      <c r="AE86">
        <f t="shared" si="30"/>
        <v>0</v>
      </c>
      <c r="AF86">
        <f t="shared" si="31"/>
        <v>0</v>
      </c>
      <c r="AG86">
        <f t="shared" si="31"/>
        <v>-5.7779943336829436E-31</v>
      </c>
      <c r="AH86">
        <f t="shared" si="32"/>
        <v>-3.049259154911108E-26</v>
      </c>
      <c r="AI86">
        <f t="shared" si="33"/>
        <v>-3.049316934854445E-26</v>
      </c>
      <c r="AJ86">
        <f t="shared" si="34"/>
        <v>-3.5824634442414516E-2</v>
      </c>
      <c r="AK86">
        <f t="shared" si="49"/>
        <v>-2.3405427835710809E-2</v>
      </c>
      <c r="AL86">
        <f t="shared" si="35"/>
        <v>-5.9230062278125328E-2</v>
      </c>
      <c r="AN86">
        <f t="shared" si="36"/>
        <v>0</v>
      </c>
      <c r="AO86">
        <f t="shared" si="36"/>
        <v>0</v>
      </c>
      <c r="AP86">
        <f t="shared" si="36"/>
        <v>-4.7498646023291628E-35</v>
      </c>
      <c r="AQ86">
        <f t="shared" si="36"/>
        <v>-2.5066774535946037E-30</v>
      </c>
      <c r="AR86">
        <f t="shared" si="36"/>
        <v>-2.5067249522406271E-30</v>
      </c>
      <c r="AS86">
        <f t="shared" si="36"/>
        <v>-2.9450039789316308E-6</v>
      </c>
      <c r="AT86">
        <f t="shared" si="36"/>
        <v>-1.9240692662353316E-6</v>
      </c>
      <c r="AU86">
        <f t="shared" si="23"/>
        <v>-4.8690732451669628E-6</v>
      </c>
      <c r="AW86">
        <v>83</v>
      </c>
      <c r="AX86">
        <f>IF(Z86&gt;0, (R86*SUMPRODUCT(K86:$K$98, X86:$X$98)-K86*$AZ$3)/Z86, 0)</f>
        <v>-1.2917052315762788E+31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25</v>
      </c>
      <c r="R87">
        <f t="shared" si="27"/>
        <v>100000</v>
      </c>
      <c r="S87">
        <f t="shared" si="28"/>
        <v>-1.7863157858458855E+32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-0.29853862035345413</v>
      </c>
      <c r="AC87">
        <f t="shared" si="29"/>
        <v>-0.26655233960129832</v>
      </c>
      <c r="AE87">
        <f t="shared" si="30"/>
        <v>0</v>
      </c>
      <c r="AF87">
        <f t="shared" si="31"/>
        <v>0</v>
      </c>
      <c r="AG87">
        <f t="shared" si="31"/>
        <v>-3.730476180546601E-32</v>
      </c>
      <c r="AH87">
        <f t="shared" si="32"/>
        <v>-2.1388667089165817E-27</v>
      </c>
      <c r="AI87">
        <f t="shared" si="33"/>
        <v>-2.138904013678387E-27</v>
      </c>
      <c r="AJ87">
        <f t="shared" si="34"/>
        <v>-3.1986280752155816E-2</v>
      </c>
      <c r="AK87">
        <f t="shared" si="49"/>
        <v>-2.089770342474179E-2</v>
      </c>
      <c r="AL87">
        <f t="shared" si="35"/>
        <v>-5.2883984176897603E-2</v>
      </c>
      <c r="AN87">
        <f t="shared" si="36"/>
        <v>0</v>
      </c>
      <c r="AO87">
        <f t="shared" si="36"/>
        <v>0</v>
      </c>
      <c r="AP87">
        <f t="shared" si="36"/>
        <v>-2.7381066942016421E-36</v>
      </c>
      <c r="AQ87">
        <f t="shared" si="36"/>
        <v>-1.5698921451983171E-31</v>
      </c>
      <c r="AR87">
        <f t="shared" si="36"/>
        <v>-1.5699195262652589E-31</v>
      </c>
      <c r="AS87">
        <f t="shared" si="36"/>
        <v>-2.3477391413676902E-6</v>
      </c>
      <c r="AT87">
        <f t="shared" si="36"/>
        <v>-1.5338562390268903E-6</v>
      </c>
      <c r="AU87">
        <f t="shared" si="23"/>
        <v>-3.8815953803945801E-6</v>
      </c>
      <c r="AW87">
        <v>84</v>
      </c>
      <c r="AX87">
        <f>IF(Z87&gt;0, (R87*SUMPRODUCT(K87:$K$98, X87:$X$98)-K87*$AZ$3)/Z87, 0)</f>
        <v>-1.7863157858458855E+32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25</v>
      </c>
      <c r="R88">
        <f t="shared" si="27"/>
        <v>100000</v>
      </c>
      <c r="S88">
        <f t="shared" si="28"/>
        <v>-2.6861269466028666E+33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-0.26655233960129832</v>
      </c>
      <c r="AC88">
        <f t="shared" si="29"/>
        <v>-0.23799316035830206</v>
      </c>
      <c r="AE88">
        <f t="shared" si="30"/>
        <v>0</v>
      </c>
      <c r="AF88">
        <f t="shared" si="31"/>
        <v>0</v>
      </c>
      <c r="AG88">
        <f t="shared" si="31"/>
        <v>-2.2150215262470284E-33</v>
      </c>
      <c r="AH88">
        <f t="shared" si="32"/>
        <v>-1.3886677064465727E-28</v>
      </c>
      <c r="AI88">
        <f t="shared" si="33"/>
        <v>-1.3886898566618352E-28</v>
      </c>
      <c r="AJ88">
        <f t="shared" si="34"/>
        <v>-2.8559179242996252E-2</v>
      </c>
      <c r="AK88">
        <f t="shared" si="49"/>
        <v>-1.8658663772090883E-2</v>
      </c>
      <c r="AL88">
        <f t="shared" si="35"/>
        <v>-4.7217843015087135E-2</v>
      </c>
      <c r="AN88">
        <f t="shared" si="36"/>
        <v>0</v>
      </c>
      <c r="AO88">
        <f t="shared" si="36"/>
        <v>0</v>
      </c>
      <c r="AP88">
        <f t="shared" si="36"/>
        <v>-1.4515968737939922E-37</v>
      </c>
      <c r="AQ88">
        <f t="shared" si="36"/>
        <v>-9.100524204981065E-33</v>
      </c>
      <c r="AR88">
        <f t="shared" si="36"/>
        <v>-9.1006693646684434E-33</v>
      </c>
      <c r="AS88">
        <f t="shared" si="36"/>
        <v>-1.8716032695852114E-6</v>
      </c>
      <c r="AT88">
        <f t="shared" si="36"/>
        <v>-1.2227808027956712E-6</v>
      </c>
      <c r="AU88">
        <f t="shared" si="23"/>
        <v>-3.0943840723808826E-6</v>
      </c>
      <c r="AW88">
        <v>85</v>
      </c>
      <c r="AX88">
        <f>IF(Z88&gt;0, (R88*SUMPRODUCT(K88:$K$98, X88:$X$98)-K88*$AZ$3)/Z88, 0)</f>
        <v>-2.6861269466028666E+33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-0.23799316035830206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-8.8600861049881135E-30</v>
      </c>
      <c r="AI89">
        <f t="shared" si="33"/>
        <v>-8.8600861049881135E-30</v>
      </c>
      <c r="AJ89">
        <f t="shared" si="34"/>
        <v>-0.23799316035830206</v>
      </c>
      <c r="AK89">
        <f t="shared" si="49"/>
        <v>-1.6659521225081145E-2</v>
      </c>
      <c r="AL89">
        <f t="shared" si="35"/>
        <v>-0.25465268158338322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-5.1842745492642576E-34</v>
      </c>
      <c r="AR89">
        <f t="shared" si="36"/>
        <v>-5.1842745492642576E-34</v>
      </c>
      <c r="AS89">
        <f t="shared" si="36"/>
        <v>-1.3925619565366154E-5</v>
      </c>
      <c r="AT89">
        <f t="shared" si="36"/>
        <v>-9.7479336957563062E-7</v>
      </c>
      <c r="AU89">
        <f t="shared" si="23"/>
        <v>-1.4900412934941784E-5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5078.6753978847382</v>
      </c>
      <c r="AO91" s="8">
        <f t="shared" si="50"/>
        <v>-507.86753978847383</v>
      </c>
      <c r="AP91" s="8">
        <f t="shared" si="50"/>
        <v>-1682.9272603730044</v>
      </c>
      <c r="AQ91" s="8">
        <f t="shared" si="50"/>
        <v>-3631.5865844721684</v>
      </c>
      <c r="AR91" s="8">
        <f t="shared" si="50"/>
        <v>-743.70598674890869</v>
      </c>
      <c r="AS91" s="8">
        <f t="shared" si="50"/>
        <v>-1038.9532257437088</v>
      </c>
      <c r="AT91" s="8">
        <f t="shared" si="50"/>
        <v>606.05604835049667</v>
      </c>
      <c r="AU91" s="8">
        <f t="shared" si="50"/>
        <v>-1176.6031641421216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12525.818636330838</v>
      </c>
      <c r="K3">
        <v>1</v>
      </c>
      <c r="L3" s="2">
        <v>0</v>
      </c>
      <c r="O3">
        <f>$C$3</f>
        <v>12525.818636330838</v>
      </c>
      <c r="P3">
        <f>O3*C5</f>
        <v>1252.5818636330839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12525.818636330838</v>
      </c>
      <c r="AF3">
        <f t="shared" ref="AF3:AG34" si="4">-$Z3*P3</f>
        <v>-1252.5818636330839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9750.8041856977543</v>
      </c>
      <c r="AJ3">
        <f t="shared" ref="AJ3:AJ66" si="7">AB3-AC3</f>
        <v>0</v>
      </c>
      <c r="AL3">
        <f t="shared" ref="AL3:AL66" si="8">SUM(AI3:AK3)</f>
        <v>9750.8041856977543</v>
      </c>
      <c r="AN3">
        <f t="shared" ref="AN3:AU34" si="9">AE3*$K3</f>
        <v>12525.818636330838</v>
      </c>
      <c r="AO3">
        <f t="shared" si="9"/>
        <v>-1252.5818636330839</v>
      </c>
      <c r="AP3">
        <f t="shared" si="9"/>
        <v>-1522.432587</v>
      </c>
      <c r="AQ3">
        <f t="shared" si="9"/>
        <v>0</v>
      </c>
      <c r="AR3">
        <f t="shared" si="9"/>
        <v>9750.8041856977543</v>
      </c>
      <c r="AS3">
        <f t="shared" si="9"/>
        <v>0</v>
      </c>
      <c r="AT3">
        <f t="shared" si="9"/>
        <v>0</v>
      </c>
      <c r="AU3">
        <f t="shared" si="9"/>
        <v>9750.8041856977543</v>
      </c>
      <c r="AW3">
        <v>0</v>
      </c>
      <c r="AX3">
        <f>IF(Z3&gt;0, (R3*SUMPRODUCT(K3:$K$98, X3:$X$98)-K3*$AZ$3)/Z3, 0)</f>
        <v>0</v>
      </c>
      <c r="AZ3">
        <f>C6*ABS(SUMPRODUCT(X4:X79, K4:K79))/1</f>
        <v>9600.2737069708182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100000</v>
      </c>
      <c r="S4">
        <f t="shared" si="1"/>
        <v>1041.4510037142254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1028.6007543183023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-1028.6007543183023</v>
      </c>
      <c r="AK4">
        <f>G4*SUM(AB4, AE4:AF4)</f>
        <v>0</v>
      </c>
      <c r="AL4">
        <f t="shared" si="8"/>
        <v>-1262.4801543183023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-208.82089285714284</v>
      </c>
      <c r="AR4">
        <f t="shared" si="9"/>
        <v>-208.82089285714284</v>
      </c>
      <c r="AS4">
        <f t="shared" si="9"/>
        <v>-918.39353064134127</v>
      </c>
      <c r="AT4">
        <f t="shared" si="9"/>
        <v>0</v>
      </c>
      <c r="AU4">
        <f t="shared" si="9"/>
        <v>-1127.2144234984842</v>
      </c>
      <c r="AW4">
        <v>1</v>
      </c>
      <c r="AX4">
        <f>IF(Z4&gt;0, (R4*SUMPRODUCT(K4:$K$98, X4:$X$98)-K4*$AZ$3)/Z4, 0)</f>
        <v>1041.4510037142254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25</v>
      </c>
      <c r="R5">
        <f t="shared" si="0"/>
        <v>100000</v>
      </c>
      <c r="S5">
        <f t="shared" si="1"/>
        <v>1782.1436078944316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1028.6007543183023</v>
      </c>
      <c r="AC5">
        <f t="shared" si="2"/>
        <v>1738.1733921025016</v>
      </c>
      <c r="AE5">
        <f t="shared" si="3"/>
        <v>0</v>
      </c>
      <c r="AF5">
        <f t="shared" si="4"/>
        <v>0</v>
      </c>
      <c r="AG5">
        <f t="shared" si="4"/>
        <v>-24.383183605446366</v>
      </c>
      <c r="AH5">
        <f t="shared" si="5"/>
        <v>-245.72497221452878</v>
      </c>
      <c r="AI5">
        <f t="shared" si="6"/>
        <v>-270.10815581997514</v>
      </c>
      <c r="AJ5">
        <f t="shared" si="7"/>
        <v>-709.57263778419929</v>
      </c>
      <c r="AK5">
        <f>G5*SUM(AB5, AE5:AF5)</f>
        <v>72.00205280228117</v>
      </c>
      <c r="AL5">
        <f t="shared" si="8"/>
        <v>-907.67874080189324</v>
      </c>
      <c r="AN5">
        <f t="shared" si="9"/>
        <v>0</v>
      </c>
      <c r="AO5">
        <f t="shared" si="9"/>
        <v>0</v>
      </c>
      <c r="AP5">
        <f t="shared" si="9"/>
        <v>-19.438124685464256</v>
      </c>
      <c r="AQ5">
        <f t="shared" si="9"/>
        <v>-195.89044341081691</v>
      </c>
      <c r="AR5">
        <f t="shared" si="9"/>
        <v>-215.32856809628117</v>
      </c>
      <c r="AS5">
        <f t="shared" si="9"/>
        <v>-565.66696251929147</v>
      </c>
      <c r="AT5">
        <f t="shared" si="9"/>
        <v>57.399595665083837</v>
      </c>
      <c r="AU5">
        <f t="shared" si="9"/>
        <v>-723.59593495048875</v>
      </c>
      <c r="AW5">
        <v>2</v>
      </c>
      <c r="AX5">
        <f>IF(Z5&gt;0, (R5*SUMPRODUCT(K5:$K$98, X5:$X$98)-K5*$AZ$3)/Z5, 0)</f>
        <v>1782.1436078944316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25</v>
      </c>
      <c r="R6">
        <f t="shared" si="0"/>
        <v>100000</v>
      </c>
      <c r="S6">
        <f t="shared" si="1"/>
        <v>2453.100550395226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1738.1733921025016</v>
      </c>
      <c r="AC6">
        <f t="shared" si="2"/>
        <v>2362.277172478598</v>
      </c>
      <c r="AE6">
        <f t="shared" si="3"/>
        <v>0</v>
      </c>
      <c r="AF6">
        <f t="shared" si="4"/>
        <v>0</v>
      </c>
      <c r="AG6">
        <f t="shared" si="4"/>
        <v>-24.074402210072524</v>
      </c>
      <c r="AH6">
        <f t="shared" si="5"/>
        <v>-259.79823727751318</v>
      </c>
      <c r="AI6">
        <f t="shared" si="6"/>
        <v>-283.87263948758573</v>
      </c>
      <c r="AJ6">
        <f t="shared" si="7"/>
        <v>-624.10378037609644</v>
      </c>
      <c r="AK6">
        <f>G6*SUM(AB6, AE6:AF6)</f>
        <v>121.67213744717512</v>
      </c>
      <c r="AL6">
        <f t="shared" si="8"/>
        <v>-786.30428241650702</v>
      </c>
      <c r="AN6">
        <f t="shared" si="9"/>
        <v>0</v>
      </c>
      <c r="AO6">
        <f t="shared" si="9"/>
        <v>0</v>
      </c>
      <c r="AP6">
        <f t="shared" si="9"/>
        <v>-17.13568397104515</v>
      </c>
      <c r="AQ6">
        <f t="shared" si="9"/>
        <v>-184.91925371087567</v>
      </c>
      <c r="AR6">
        <f t="shared" si="9"/>
        <v>-202.05493768192085</v>
      </c>
      <c r="AS6">
        <f t="shared" si="9"/>
        <v>-444.22474345738453</v>
      </c>
      <c r="AT6">
        <f t="shared" si="9"/>
        <v>86.603824144137704</v>
      </c>
      <c r="AU6">
        <f t="shared" si="9"/>
        <v>-559.67585699516769</v>
      </c>
      <c r="AW6">
        <v>3</v>
      </c>
      <c r="AX6">
        <f>IF(Z6&gt;0, (R6*SUMPRODUCT(K6:$K$98, X6:$X$98)-K6*$AZ$3)/Z6, 0)</f>
        <v>2453.100550395226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25</v>
      </c>
      <c r="R7">
        <f t="shared" si="0"/>
        <v>100000</v>
      </c>
      <c r="S7">
        <f t="shared" si="1"/>
        <v>3060.7347980408122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2362.277172478598</v>
      </c>
      <c r="AC7">
        <f t="shared" si="2"/>
        <v>2909.4956185774654</v>
      </c>
      <c r="AE7">
        <f t="shared" si="3"/>
        <v>0</v>
      </c>
      <c r="AF7">
        <f t="shared" si="4"/>
        <v>0</v>
      </c>
      <c r="AG7">
        <f t="shared" si="4"/>
        <v>-23.764682425604502</v>
      </c>
      <c r="AH7">
        <f t="shared" si="5"/>
        <v>-275.90304946918587</v>
      </c>
      <c r="AI7">
        <f t="shared" si="6"/>
        <v>-299.66773189479039</v>
      </c>
      <c r="AJ7">
        <f t="shared" si="7"/>
        <v>-547.21844609886739</v>
      </c>
      <c r="AK7">
        <f>G7*SUM(AB7, AE7:AF7)</f>
        <v>165.35940207350188</v>
      </c>
      <c r="AL7">
        <f t="shared" si="8"/>
        <v>-681.52677592015596</v>
      </c>
      <c r="AN7">
        <f t="shared" si="9"/>
        <v>0</v>
      </c>
      <c r="AO7">
        <f t="shared" si="9"/>
        <v>0</v>
      </c>
      <c r="AP7">
        <f t="shared" si="9"/>
        <v>-15.102885309021236</v>
      </c>
      <c r="AQ7">
        <f t="shared" si="9"/>
        <v>-175.34137582469009</v>
      </c>
      <c r="AR7">
        <f t="shared" si="9"/>
        <v>-190.44426113371134</v>
      </c>
      <c r="AS7">
        <f t="shared" si="9"/>
        <v>-347.76721533242988</v>
      </c>
      <c r="AT7">
        <f t="shared" si="9"/>
        <v>105.08888945192378</v>
      </c>
      <c r="AU7">
        <f t="shared" si="9"/>
        <v>-433.12258701421752</v>
      </c>
      <c r="AW7">
        <v>4</v>
      </c>
      <c r="AX7">
        <f>IF(Z7&gt;0, (R7*SUMPRODUCT(K7:$K$98, X7:$X$98)-K7*$AZ$3)/Z7, 0)</f>
        <v>3060.7347980408122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25</v>
      </c>
      <c r="R8">
        <f t="shared" si="0"/>
        <v>100000</v>
      </c>
      <c r="S8">
        <f t="shared" si="1"/>
        <v>3616.2692711700306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2909.4956185774654</v>
      </c>
      <c r="AC8">
        <f t="shared" si="2"/>
        <v>3387.8486175829021</v>
      </c>
      <c r="AE8">
        <f t="shared" si="3"/>
        <v>0</v>
      </c>
      <c r="AF8">
        <f t="shared" si="4"/>
        <v>0</v>
      </c>
      <c r="AG8">
        <f t="shared" si="4"/>
        <v>-23.420881878126682</v>
      </c>
      <c r="AH8">
        <f t="shared" si="5"/>
        <v>-424.61489288711022</v>
      </c>
      <c r="AI8">
        <f t="shared" si="6"/>
        <v>-448.03577476523691</v>
      </c>
      <c r="AJ8">
        <f t="shared" si="7"/>
        <v>-478.35299900543669</v>
      </c>
      <c r="AK8">
        <f t="shared" ref="AK8:AK71" si="22">G8*SUM(AB8:AB8, AE8:AF8)</f>
        <v>203.66469330042258</v>
      </c>
      <c r="AL8">
        <f t="shared" si="8"/>
        <v>-722.72408047025101</v>
      </c>
      <c r="AN8">
        <f t="shared" si="9"/>
        <v>0</v>
      </c>
      <c r="AO8">
        <f t="shared" si="9"/>
        <v>0</v>
      </c>
      <c r="AP8">
        <f t="shared" si="9"/>
        <v>-13.289637362262146</v>
      </c>
      <c r="AQ8">
        <f t="shared" si="9"/>
        <v>-240.9378935622228</v>
      </c>
      <c r="AR8">
        <f t="shared" si="9"/>
        <v>-254.22753092448494</v>
      </c>
      <c r="AS8">
        <f t="shared" si="9"/>
        <v>-271.43033814921722</v>
      </c>
      <c r="AT8">
        <f t="shared" si="9"/>
        <v>115.56481654035166</v>
      </c>
      <c r="AU8">
        <f t="shared" si="9"/>
        <v>-410.09305253335049</v>
      </c>
      <c r="AW8">
        <v>5</v>
      </c>
      <c r="AX8">
        <f>IF(Z8&gt;0, (R8*SUMPRODUCT(K8:$K$98, X8:$X$98)-K8*$AZ$3)/Z8, 0)</f>
        <v>3616.2692711700306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25</v>
      </c>
      <c r="R9">
        <f t="shared" si="0"/>
        <v>100000</v>
      </c>
      <c r="S9">
        <f t="shared" si="1"/>
        <v>4047.7713359805944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3387.8486175829021</v>
      </c>
      <c r="AC9">
        <f t="shared" si="2"/>
        <v>3730.5664158332938</v>
      </c>
      <c r="AE9">
        <f t="shared" si="3"/>
        <v>0</v>
      </c>
      <c r="AF9">
        <f t="shared" si="4"/>
        <v>0</v>
      </c>
      <c r="AG9">
        <f t="shared" si="4"/>
        <v>-23.040866851051657</v>
      </c>
      <c r="AH9">
        <f t="shared" si="5"/>
        <v>-583.22483317503281</v>
      </c>
      <c r="AI9">
        <f t="shared" si="6"/>
        <v>-606.26570002608446</v>
      </c>
      <c r="AJ9">
        <f t="shared" si="7"/>
        <v>-342.71779825039175</v>
      </c>
      <c r="AK9">
        <f t="shared" si="22"/>
        <v>237.14940323080316</v>
      </c>
      <c r="AL9">
        <f t="shared" si="8"/>
        <v>-711.83409504567305</v>
      </c>
      <c r="AN9">
        <f t="shared" si="9"/>
        <v>0</v>
      </c>
      <c r="AO9">
        <f t="shared" si="9"/>
        <v>0</v>
      </c>
      <c r="AP9">
        <f t="shared" si="9"/>
        <v>-11.673220205645666</v>
      </c>
      <c r="AQ9">
        <f t="shared" si="9"/>
        <v>-295.47985112992274</v>
      </c>
      <c r="AR9">
        <f t="shared" si="9"/>
        <v>-307.15307133556843</v>
      </c>
      <c r="AS9">
        <f t="shared" si="9"/>
        <v>-173.63150237501881</v>
      </c>
      <c r="AT9">
        <f t="shared" si="9"/>
        <v>120.14726804535435</v>
      </c>
      <c r="AU9">
        <f t="shared" si="9"/>
        <v>-360.63730566523287</v>
      </c>
      <c r="AW9">
        <v>6</v>
      </c>
      <c r="AX9">
        <f>IF(Z9&gt;0, (R9*SUMPRODUCT(K9:$K$98, X9:$X$98)-K9*$AZ$3)/Z9, 0)</f>
        <v>4047.7713359805944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25</v>
      </c>
      <c r="R10">
        <f t="shared" si="0"/>
        <v>100000</v>
      </c>
      <c r="S10">
        <f t="shared" si="1"/>
        <v>4371.7863960896339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3730.5664158332938</v>
      </c>
      <c r="AC10">
        <f t="shared" si="2"/>
        <v>3956.2077181074901</v>
      </c>
      <c r="AE10">
        <f t="shared" si="3"/>
        <v>0</v>
      </c>
      <c r="AF10">
        <f t="shared" si="4"/>
        <v>0</v>
      </c>
      <c r="AG10">
        <f t="shared" si="4"/>
        <v>-22.623519081616955</v>
      </c>
      <c r="AH10">
        <f t="shared" si="5"/>
        <v>-747.75640369673522</v>
      </c>
      <c r="AI10">
        <f t="shared" si="6"/>
        <v>-770.37992277835212</v>
      </c>
      <c r="AJ10">
        <f t="shared" si="7"/>
        <v>-225.64130227419628</v>
      </c>
      <c r="AK10">
        <f t="shared" si="22"/>
        <v>261.13964910833062</v>
      </c>
      <c r="AL10">
        <f t="shared" si="8"/>
        <v>-734.88157594421773</v>
      </c>
      <c r="AN10">
        <f t="shared" si="9"/>
        <v>0</v>
      </c>
      <c r="AO10">
        <f t="shared" si="9"/>
        <v>0</v>
      </c>
      <c r="AP10">
        <f t="shared" si="9"/>
        <v>-10.233731104728667</v>
      </c>
      <c r="AQ10">
        <f t="shared" si="9"/>
        <v>-338.24702247535555</v>
      </c>
      <c r="AR10">
        <f t="shared" si="9"/>
        <v>-348.48075358008424</v>
      </c>
      <c r="AS10">
        <f t="shared" si="9"/>
        <v>-102.0686660313275</v>
      </c>
      <c r="AT10">
        <f t="shared" si="9"/>
        <v>118.12631536750507</v>
      </c>
      <c r="AU10">
        <f t="shared" si="9"/>
        <v>-332.42310424390661</v>
      </c>
      <c r="AW10">
        <v>7</v>
      </c>
      <c r="AX10">
        <f>IF(Z10&gt;0, (R10*SUMPRODUCT(K10:$K$98, X10:$X$98)-K10*$AZ$3)/Z10, 0)</f>
        <v>4371.7863960896339</v>
      </c>
    </row>
    <row r="11" spans="1:52" x14ac:dyDescent="0.25">
      <c r="A11" t="s">
        <v>33</v>
      </c>
      <c r="C11" s="12">
        <f>AU81</f>
        <v>-985.02572240187965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25</v>
      </c>
      <c r="R11">
        <f t="shared" si="0"/>
        <v>100000</v>
      </c>
      <c r="S11">
        <f t="shared" si="1"/>
        <v>4605.6022556175003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3956.2077181074901</v>
      </c>
      <c r="AC11">
        <f t="shared" si="2"/>
        <v>4083.2474397429542</v>
      </c>
      <c r="AE11">
        <f t="shared" si="3"/>
        <v>0</v>
      </c>
      <c r="AF11">
        <f t="shared" si="4"/>
        <v>0</v>
      </c>
      <c r="AG11">
        <f t="shared" si="4"/>
        <v>-22.164568351308318</v>
      </c>
      <c r="AH11">
        <f t="shared" si="5"/>
        <v>-930.86215796986062</v>
      </c>
      <c r="AI11">
        <f t="shared" si="6"/>
        <v>-953.02672632116889</v>
      </c>
      <c r="AJ11">
        <f t="shared" si="7"/>
        <v>-127.03972163546405</v>
      </c>
      <c r="AK11">
        <f t="shared" si="22"/>
        <v>276.93454026752431</v>
      </c>
      <c r="AL11">
        <f t="shared" si="8"/>
        <v>-803.13190768910874</v>
      </c>
      <c r="AN11">
        <f t="shared" si="9"/>
        <v>0</v>
      </c>
      <c r="AO11">
        <f t="shared" si="9"/>
        <v>0</v>
      </c>
      <c r="AP11">
        <f t="shared" si="9"/>
        <v>-8.9518974124957698</v>
      </c>
      <c r="AQ11">
        <f t="shared" si="9"/>
        <v>-375.9596131647088</v>
      </c>
      <c r="AR11">
        <f t="shared" si="9"/>
        <v>-384.91151057720458</v>
      </c>
      <c r="AS11">
        <f t="shared" si="9"/>
        <v>-51.30921285573173</v>
      </c>
      <c r="AT11">
        <f t="shared" si="9"/>
        <v>111.84921606223033</v>
      </c>
      <c r="AU11">
        <f t="shared" si="9"/>
        <v>-324.37150737070601</v>
      </c>
      <c r="AW11">
        <v>8</v>
      </c>
      <c r="AX11">
        <f>IF(Z11&gt;0, (R11*SUMPRODUCT(K11:$K$98, X11:$X$98)-K11*$AZ$3)/Z11, 0)</f>
        <v>4605.6022556175003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25</v>
      </c>
      <c r="R12">
        <f t="shared" si="0"/>
        <v>100000</v>
      </c>
      <c r="S12">
        <f t="shared" si="1"/>
        <v>4758.42850013306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4083.2474397429542</v>
      </c>
      <c r="AC12">
        <f t="shared" si="2"/>
        <v>4122.722419534336</v>
      </c>
      <c r="AE12">
        <f t="shared" si="3"/>
        <v>0</v>
      </c>
      <c r="AF12">
        <f t="shared" si="4"/>
        <v>0</v>
      </c>
      <c r="AG12">
        <f t="shared" si="4"/>
        <v>-21.660104903431105</v>
      </c>
      <c r="AH12">
        <f t="shared" si="5"/>
        <v>-1131.2710574565299</v>
      </c>
      <c r="AI12">
        <f t="shared" si="6"/>
        <v>-1152.931162359961</v>
      </c>
      <c r="AJ12">
        <f t="shared" si="7"/>
        <v>-39.474979791381884</v>
      </c>
      <c r="AK12">
        <f t="shared" si="22"/>
        <v>285.82732078200684</v>
      </c>
      <c r="AL12">
        <f t="shared" si="8"/>
        <v>-906.57882136933608</v>
      </c>
      <c r="AN12">
        <f t="shared" si="9"/>
        <v>0</v>
      </c>
      <c r="AO12">
        <f t="shared" si="9"/>
        <v>0</v>
      </c>
      <c r="AP12">
        <f t="shared" si="9"/>
        <v>-7.810850970329926</v>
      </c>
      <c r="AQ12">
        <f t="shared" si="9"/>
        <v>-407.94768429033724</v>
      </c>
      <c r="AR12">
        <f t="shared" si="9"/>
        <v>-415.7585352606672</v>
      </c>
      <c r="AS12">
        <f t="shared" si="9"/>
        <v>-14.235073448717571</v>
      </c>
      <c r="AT12">
        <f t="shared" si="9"/>
        <v>103.07219728761746</v>
      </c>
      <c r="AU12">
        <f t="shared" si="9"/>
        <v>-326.92141142176729</v>
      </c>
      <c r="AW12">
        <v>9</v>
      </c>
      <c r="AX12">
        <f>IF(Z12&gt;0, (R12*SUMPRODUCT(K12:$K$98, X12:$X$98)-K12*$AZ$3)/Z12, 0)</f>
        <v>4758.42850013306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25</v>
      </c>
      <c r="R13">
        <f t="shared" si="0"/>
        <v>100000</v>
      </c>
      <c r="S13">
        <f t="shared" si="1"/>
        <v>4839.0854440176918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4122.722419534336</v>
      </c>
      <c r="AC13">
        <f t="shared" si="2"/>
        <v>4085.6984789547946</v>
      </c>
      <c r="AE13">
        <f t="shared" si="3"/>
        <v>0</v>
      </c>
      <c r="AF13">
        <f t="shared" si="4"/>
        <v>0</v>
      </c>
      <c r="AG13">
        <f t="shared" si="4"/>
        <v>-21.107802942422364</v>
      </c>
      <c r="AH13">
        <f t="shared" si="5"/>
        <v>-1342.8036478977162</v>
      </c>
      <c r="AI13">
        <f t="shared" si="6"/>
        <v>-1363.9114508401385</v>
      </c>
      <c r="AJ13">
        <f t="shared" si="7"/>
        <v>37.023940579541431</v>
      </c>
      <c r="AK13">
        <f t="shared" si="22"/>
        <v>288.59056936740353</v>
      </c>
      <c r="AL13">
        <f t="shared" si="8"/>
        <v>-1038.2969408931936</v>
      </c>
      <c r="AN13">
        <f t="shared" si="9"/>
        <v>0</v>
      </c>
      <c r="AO13">
        <f t="shared" si="9"/>
        <v>0</v>
      </c>
      <c r="AP13">
        <f t="shared" si="9"/>
        <v>-6.7961476306903457</v>
      </c>
      <c r="AQ13">
        <f t="shared" si="9"/>
        <v>-432.34683661942108</v>
      </c>
      <c r="AR13">
        <f t="shared" si="9"/>
        <v>-439.1429842501114</v>
      </c>
      <c r="AS13">
        <f t="shared" si="9"/>
        <v>11.920717979736565</v>
      </c>
      <c r="AT13">
        <f t="shared" si="9"/>
        <v>92.918439668774695</v>
      </c>
      <c r="AU13">
        <f t="shared" si="9"/>
        <v>-334.30382660160018</v>
      </c>
      <c r="AW13">
        <v>10</v>
      </c>
      <c r="AX13">
        <f>IF(Z13&gt;0, (R13*SUMPRODUCT(K13:$K$98, X13:$X$98)-K13*$AZ$3)/Z13, 0)</f>
        <v>4839.0854440176918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25</v>
      </c>
      <c r="R14">
        <f t="shared" si="0"/>
        <v>100000</v>
      </c>
      <c r="S14">
        <f t="shared" si="1"/>
        <v>4858.2556760633815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4085.6984789547946</v>
      </c>
      <c r="AC14">
        <f t="shared" si="2"/>
        <v>3984.5335563628687</v>
      </c>
      <c r="AE14">
        <f t="shared" si="3"/>
        <v>0</v>
      </c>
      <c r="AF14">
        <f t="shared" si="4"/>
        <v>0</v>
      </c>
      <c r="AG14">
        <f t="shared" si="4"/>
        <v>-20.50393094786396</v>
      </c>
      <c r="AH14">
        <f t="shared" si="5"/>
        <v>-1571.1758605367154</v>
      </c>
      <c r="AI14">
        <f t="shared" si="6"/>
        <v>-1591.6797914845793</v>
      </c>
      <c r="AJ14">
        <f t="shared" si="7"/>
        <v>101.16492259192592</v>
      </c>
      <c r="AK14">
        <f t="shared" si="22"/>
        <v>285.99889352683567</v>
      </c>
      <c r="AL14">
        <f t="shared" si="8"/>
        <v>-1204.5159753658177</v>
      </c>
      <c r="AN14">
        <f t="shared" si="9"/>
        <v>0</v>
      </c>
      <c r="AO14">
        <f t="shared" si="9"/>
        <v>0</v>
      </c>
      <c r="AP14">
        <f t="shared" si="9"/>
        <v>-5.894390187603479</v>
      </c>
      <c r="AQ14">
        <f t="shared" si="9"/>
        <v>-451.67551524123058</v>
      </c>
      <c r="AR14">
        <f t="shared" si="9"/>
        <v>-457.56990542883403</v>
      </c>
      <c r="AS14">
        <f t="shared" si="9"/>
        <v>29.082497818187154</v>
      </c>
      <c r="AT14">
        <f t="shared" si="9"/>
        <v>82.217847687672446</v>
      </c>
      <c r="AU14">
        <f t="shared" si="9"/>
        <v>-346.26955992297445</v>
      </c>
      <c r="AW14">
        <v>11</v>
      </c>
      <c r="AX14">
        <f>IF(Z14&gt;0, (R14*SUMPRODUCT(K14:$K$98, X14:$X$98)-K14*$AZ$3)/Z14, 0)</f>
        <v>4858.2556760633815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25</v>
      </c>
      <c r="R15">
        <f t="shared" si="0"/>
        <v>100000</v>
      </c>
      <c r="S15">
        <f t="shared" si="1"/>
        <v>4823.0541606300776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3984.5335563628687</v>
      </c>
      <c r="AC15">
        <f t="shared" si="2"/>
        <v>3828.5561786461872</v>
      </c>
      <c r="AE15">
        <f t="shared" si="3"/>
        <v>0</v>
      </c>
      <c r="AF15">
        <f t="shared" si="4"/>
        <v>0</v>
      </c>
      <c r="AG15">
        <f t="shared" si="4"/>
        <v>-19.845081825423819</v>
      </c>
      <c r="AH15">
        <f t="shared" si="5"/>
        <v>-1815.2392518460097</v>
      </c>
      <c r="AI15">
        <f t="shared" si="6"/>
        <v>-1835.0843336714336</v>
      </c>
      <c r="AJ15">
        <f t="shared" si="7"/>
        <v>155.97737771668153</v>
      </c>
      <c r="AK15">
        <f t="shared" si="22"/>
        <v>278.91734894540082</v>
      </c>
      <c r="AL15">
        <f t="shared" si="8"/>
        <v>-1400.1896070093512</v>
      </c>
      <c r="AN15">
        <f t="shared" si="9"/>
        <v>0</v>
      </c>
      <c r="AO15">
        <f t="shared" si="9"/>
        <v>0</v>
      </c>
      <c r="AP15">
        <f t="shared" si="9"/>
        <v>-5.0937382220495095</v>
      </c>
      <c r="AQ15">
        <f t="shared" si="9"/>
        <v>-465.92670368569298</v>
      </c>
      <c r="AR15">
        <f t="shared" si="9"/>
        <v>-471.02044190774251</v>
      </c>
      <c r="AS15">
        <f t="shared" si="9"/>
        <v>40.035507922807284</v>
      </c>
      <c r="AT15">
        <f t="shared" si="9"/>
        <v>71.591136464642261</v>
      </c>
      <c r="AU15">
        <f t="shared" si="9"/>
        <v>-359.39379752029299</v>
      </c>
      <c r="AW15">
        <v>12</v>
      </c>
      <c r="AX15">
        <f>IF(Z15&gt;0, (R15*SUMPRODUCT(K15:$K$98, X15:$X$98)-K15*$AZ$3)/Z15, 0)</f>
        <v>4823.0541606300776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25</v>
      </c>
      <c r="R16">
        <f t="shared" si="0"/>
        <v>100000</v>
      </c>
      <c r="S16">
        <f t="shared" si="1"/>
        <v>4738.3664500148661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3828.5561786461872</v>
      </c>
      <c r="AC16">
        <f t="shared" si="2"/>
        <v>3626.6456691788399</v>
      </c>
      <c r="AE16">
        <f t="shared" si="3"/>
        <v>0</v>
      </c>
      <c r="AF16">
        <f t="shared" si="4"/>
        <v>0</v>
      </c>
      <c r="AG16">
        <f t="shared" si="4"/>
        <v>-19.134472330477216</v>
      </c>
      <c r="AH16">
        <f t="shared" si="5"/>
        <v>-2048.634706769456</v>
      </c>
      <c r="AI16">
        <f t="shared" si="6"/>
        <v>-2067.7691790999334</v>
      </c>
      <c r="AJ16">
        <f t="shared" si="7"/>
        <v>201.91050946734731</v>
      </c>
      <c r="AK16">
        <f t="shared" si="22"/>
        <v>267.99893250523314</v>
      </c>
      <c r="AL16">
        <f t="shared" si="8"/>
        <v>-1597.8597371273529</v>
      </c>
      <c r="AN16">
        <f t="shared" si="9"/>
        <v>0</v>
      </c>
      <c r="AO16">
        <f t="shared" si="9"/>
        <v>0</v>
      </c>
      <c r="AP16">
        <f t="shared" si="9"/>
        <v>-4.3851271998984052</v>
      </c>
      <c r="AQ16">
        <f t="shared" si="9"/>
        <v>-469.49419979571422</v>
      </c>
      <c r="AR16">
        <f t="shared" si="9"/>
        <v>-473.87932699561264</v>
      </c>
      <c r="AS16">
        <f t="shared" si="9"/>
        <v>46.272677485876983</v>
      </c>
      <c r="AT16">
        <f t="shared" si="9"/>
        <v>61.418438312540857</v>
      </c>
      <c r="AU16">
        <f t="shared" si="9"/>
        <v>-366.18821119719479</v>
      </c>
      <c r="AW16">
        <v>13</v>
      </c>
      <c r="AX16">
        <f>IF(Z16&gt;0, (R16*SUMPRODUCT(K16:$K$98, X16:$X$98)-K16*$AZ$3)/Z16, 0)</f>
        <v>4738.3664500148661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25</v>
      </c>
      <c r="R17">
        <f t="shared" si="0"/>
        <v>100000</v>
      </c>
      <c r="S17">
        <f t="shared" si="1"/>
        <v>4616.3998740806373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3626.6456691788399</v>
      </c>
      <c r="AC17">
        <f t="shared" si="2"/>
        <v>3392.8802142209356</v>
      </c>
      <c r="AE17">
        <f t="shared" si="3"/>
        <v>0</v>
      </c>
      <c r="AF17">
        <f t="shared" si="4"/>
        <v>0</v>
      </c>
      <c r="AG17">
        <f t="shared" si="4"/>
        <v>-18.374059368593109</v>
      </c>
      <c r="AH17">
        <f t="shared" si="5"/>
        <v>-2276.2729543173295</v>
      </c>
      <c r="AI17">
        <f t="shared" si="6"/>
        <v>-2294.6470136859225</v>
      </c>
      <c r="AJ17">
        <f t="shared" si="7"/>
        <v>233.76545495790424</v>
      </c>
      <c r="AK17">
        <f t="shared" si="22"/>
        <v>253.86519684251883</v>
      </c>
      <c r="AL17">
        <f t="shared" si="8"/>
        <v>-1807.0163618854995</v>
      </c>
      <c r="AN17">
        <f t="shared" si="9"/>
        <v>0</v>
      </c>
      <c r="AO17">
        <f t="shared" si="9"/>
        <v>0</v>
      </c>
      <c r="AP17">
        <f t="shared" si="9"/>
        <v>-3.759696584995003</v>
      </c>
      <c r="AQ17">
        <f t="shared" si="9"/>
        <v>-465.77054537506041</v>
      </c>
      <c r="AR17">
        <f t="shared" si="9"/>
        <v>-469.53024196005538</v>
      </c>
      <c r="AS17">
        <f t="shared" si="9"/>
        <v>47.833043589557732</v>
      </c>
      <c r="AT17">
        <f t="shared" si="9"/>
        <v>51.945849007615593</v>
      </c>
      <c r="AU17">
        <f t="shared" si="9"/>
        <v>-369.75134936288208</v>
      </c>
      <c r="AW17">
        <v>14</v>
      </c>
      <c r="AX17">
        <f>IF(Z17&gt;0, (R17*SUMPRODUCT(K17:$K$98, X17:$X$98)-K17*$AZ$3)/Z17, 0)</f>
        <v>4616.3998740806373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25</v>
      </c>
      <c r="R18">
        <f t="shared" si="0"/>
        <v>100000</v>
      </c>
      <c r="S18">
        <f t="shared" si="1"/>
        <v>4465.8625883732566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3392.8802142209356</v>
      </c>
      <c r="AC18">
        <f t="shared" si="2"/>
        <v>3137.5817624510628</v>
      </c>
      <c r="AE18">
        <f t="shared" si="3"/>
        <v>0</v>
      </c>
      <c r="AF18">
        <f t="shared" si="4"/>
        <v>0</v>
      </c>
      <c r="AG18">
        <f t="shared" si="4"/>
        <v>-17.564253827578941</v>
      </c>
      <c r="AH18">
        <f t="shared" si="5"/>
        <v>-2504.2597893129591</v>
      </c>
      <c r="AI18">
        <f t="shared" si="6"/>
        <v>-2521.8240431405379</v>
      </c>
      <c r="AJ18">
        <f t="shared" si="7"/>
        <v>255.29845176987283</v>
      </c>
      <c r="AK18">
        <f t="shared" si="22"/>
        <v>237.5016149954655</v>
      </c>
      <c r="AL18">
        <f t="shared" si="8"/>
        <v>-2029.0239763751997</v>
      </c>
      <c r="AN18">
        <f t="shared" si="9"/>
        <v>0</v>
      </c>
      <c r="AO18">
        <f t="shared" si="9"/>
        <v>0</v>
      </c>
      <c r="AP18">
        <f t="shared" si="9"/>
        <v>-3.2089235061940746</v>
      </c>
      <c r="AQ18">
        <f t="shared" si="9"/>
        <v>-457.51890074174906</v>
      </c>
      <c r="AR18">
        <f t="shared" si="9"/>
        <v>-460.72782424794315</v>
      </c>
      <c r="AS18">
        <f t="shared" si="9"/>
        <v>46.64207264489427</v>
      </c>
      <c r="AT18">
        <f t="shared" si="9"/>
        <v>43.390657103880841</v>
      </c>
      <c r="AU18">
        <f t="shared" si="9"/>
        <v>-370.69509449916802</v>
      </c>
      <c r="AW18">
        <v>15</v>
      </c>
      <c r="AX18">
        <f>IF(Z18&gt;0, (R18*SUMPRODUCT(K18:$K$98, X18:$X$98)-K18*$AZ$3)/Z18, 0)</f>
        <v>4465.8625883732566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25</v>
      </c>
      <c r="R19">
        <f t="shared" si="0"/>
        <v>100000</v>
      </c>
      <c r="S19">
        <f t="shared" si="1"/>
        <v>4293.6187757338494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3137.5817624510628</v>
      </c>
      <c r="AC19">
        <f t="shared" si="2"/>
        <v>2867.9843738568034</v>
      </c>
      <c r="AE19">
        <f t="shared" si="3"/>
        <v>0</v>
      </c>
      <c r="AF19">
        <f t="shared" si="4"/>
        <v>0</v>
      </c>
      <c r="AG19">
        <f t="shared" si="4"/>
        <v>-16.699109327461297</v>
      </c>
      <c r="AH19">
        <f t="shared" si="5"/>
        <v>-2758.0078473674184</v>
      </c>
      <c r="AI19">
        <f t="shared" si="6"/>
        <v>-2774.7069566948799</v>
      </c>
      <c r="AJ19">
        <f t="shared" si="7"/>
        <v>269.59738859425943</v>
      </c>
      <c r="AK19">
        <f t="shared" si="22"/>
        <v>219.63072337157442</v>
      </c>
      <c r="AL19">
        <f t="shared" si="8"/>
        <v>-2285.4788447290462</v>
      </c>
      <c r="AN19">
        <f t="shared" si="9"/>
        <v>0</v>
      </c>
      <c r="AO19">
        <f t="shared" si="9"/>
        <v>0</v>
      </c>
      <c r="AP19">
        <f t="shared" si="9"/>
        <v>-2.7239864647940149</v>
      </c>
      <c r="AQ19">
        <f t="shared" si="9"/>
        <v>-449.89082343870518</v>
      </c>
      <c r="AR19">
        <f t="shared" si="9"/>
        <v>-452.61480990349918</v>
      </c>
      <c r="AS19">
        <f t="shared" si="9"/>
        <v>43.977174056038109</v>
      </c>
      <c r="AT19">
        <f t="shared" si="9"/>
        <v>35.826528588159142</v>
      </c>
      <c r="AU19">
        <f t="shared" si="9"/>
        <v>-372.81110725930193</v>
      </c>
      <c r="AW19">
        <v>16</v>
      </c>
      <c r="AX19">
        <f>IF(Z19&gt;0, (R19*SUMPRODUCT(K19:$K$98, X19:$X$98)-K19*$AZ$3)/Z19, 0)</f>
        <v>4293.6187757338494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25</v>
      </c>
      <c r="R20">
        <f t="shared" si="0"/>
        <v>100000</v>
      </c>
      <c r="S20">
        <f t="shared" si="1"/>
        <v>4095.6566336060546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2867.9843738568034</v>
      </c>
      <c r="AC20">
        <f t="shared" si="2"/>
        <v>2585.8806148354997</v>
      </c>
      <c r="AE20">
        <f t="shared" si="3"/>
        <v>0</v>
      </c>
      <c r="AF20">
        <f t="shared" si="4"/>
        <v>0</v>
      </c>
      <c r="AG20">
        <f t="shared" si="4"/>
        <v>-15.784285928766566</v>
      </c>
      <c r="AH20">
        <f t="shared" si="5"/>
        <v>-2991.3292216804671</v>
      </c>
      <c r="AI20">
        <f t="shared" si="6"/>
        <v>-3007.1135076092337</v>
      </c>
      <c r="AJ20">
        <f t="shared" si="7"/>
        <v>282.10375902130363</v>
      </c>
      <c r="AK20">
        <f t="shared" si="22"/>
        <v>200.75890616997626</v>
      </c>
      <c r="AL20">
        <f t="shared" si="8"/>
        <v>-2524.2508424179537</v>
      </c>
      <c r="AN20">
        <f t="shared" si="9"/>
        <v>0</v>
      </c>
      <c r="AO20">
        <f t="shared" si="9"/>
        <v>0</v>
      </c>
      <c r="AP20">
        <f t="shared" si="9"/>
        <v>-2.2988919211661041</v>
      </c>
      <c r="AQ20">
        <f t="shared" si="9"/>
        <v>-435.6701730001343</v>
      </c>
      <c r="AR20">
        <f t="shared" si="9"/>
        <v>-437.96906492130046</v>
      </c>
      <c r="AS20">
        <f t="shared" si="9"/>
        <v>41.086816056894776</v>
      </c>
      <c r="AT20">
        <f t="shared" si="9"/>
        <v>29.239398575211137</v>
      </c>
      <c r="AU20">
        <f t="shared" si="9"/>
        <v>-367.64285028919448</v>
      </c>
      <c r="AW20">
        <v>17</v>
      </c>
      <c r="AX20">
        <f>IF(Z20&gt;0, (R20*SUMPRODUCT(K20:$K$98, X20:$X$98)-K20*$AZ$3)/Z20, 0)</f>
        <v>4095.6566336060546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25</v>
      </c>
      <c r="R21">
        <f t="shared" si="0"/>
        <v>100000</v>
      </c>
      <c r="S21">
        <f t="shared" si="1"/>
        <v>3876.6074556211083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2585.8806148354997</v>
      </c>
      <c r="AC21">
        <f t="shared" si="2"/>
        <v>2300.0203207794725</v>
      </c>
      <c r="AE21">
        <f t="shared" si="3"/>
        <v>0</v>
      </c>
      <c r="AF21">
        <f t="shared" si="4"/>
        <v>0</v>
      </c>
      <c r="AG21">
        <f t="shared" si="4"/>
        <v>-14.83268777603744</v>
      </c>
      <c r="AH21">
        <f t="shared" si="5"/>
        <v>-3175.0211737658447</v>
      </c>
      <c r="AI21">
        <f t="shared" si="6"/>
        <v>-3189.853861541882</v>
      </c>
      <c r="AJ21">
        <f t="shared" si="7"/>
        <v>285.86029405602721</v>
      </c>
      <c r="AK21">
        <f t="shared" si="22"/>
        <v>181.011643038485</v>
      </c>
      <c r="AL21">
        <f t="shared" si="8"/>
        <v>-2722.9819244473697</v>
      </c>
      <c r="AN21">
        <f t="shared" si="9"/>
        <v>0</v>
      </c>
      <c r="AO21">
        <f t="shared" si="9"/>
        <v>0</v>
      </c>
      <c r="AP21">
        <f t="shared" si="9"/>
        <v>-1.9288366387325406</v>
      </c>
      <c r="AQ21">
        <f t="shared" si="9"/>
        <v>-412.8784520499907</v>
      </c>
      <c r="AR21">
        <f t="shared" si="9"/>
        <v>-414.80728868872325</v>
      </c>
      <c r="AS21">
        <f t="shared" si="9"/>
        <v>37.173155469832459</v>
      </c>
      <c r="AT21">
        <f t="shared" si="9"/>
        <v>23.538679867168305</v>
      </c>
      <c r="AU21">
        <f t="shared" si="9"/>
        <v>-354.09545335172248</v>
      </c>
      <c r="AW21">
        <v>18</v>
      </c>
      <c r="AX21">
        <f>IF(Z21&gt;0, (R21*SUMPRODUCT(K21:$K$98, X21:$X$98)-K21*$AZ$3)/Z21, 0)</f>
        <v>3876.6074556211083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25</v>
      </c>
      <c r="R22">
        <f t="shared" si="0"/>
        <v>100000</v>
      </c>
      <c r="S22">
        <f t="shared" si="1"/>
        <v>3648.1964461453213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2300.0203207794725</v>
      </c>
      <c r="AC22">
        <f t="shared" si="2"/>
        <v>2020.9006892152929</v>
      </c>
      <c r="AE22">
        <f t="shared" si="3"/>
        <v>0</v>
      </c>
      <c r="AF22">
        <f t="shared" si="4"/>
        <v>0</v>
      </c>
      <c r="AG22">
        <f t="shared" si="4"/>
        <v>-13.84862848703346</v>
      </c>
      <c r="AH22">
        <f t="shared" si="5"/>
        <v>-3342.9296449744234</v>
      </c>
      <c r="AI22">
        <f t="shared" si="6"/>
        <v>-3356.7782734614566</v>
      </c>
      <c r="AJ22">
        <f t="shared" si="7"/>
        <v>279.1196315641796</v>
      </c>
      <c r="AK22">
        <f t="shared" si="22"/>
        <v>161.00142245456308</v>
      </c>
      <c r="AL22">
        <f t="shared" si="8"/>
        <v>-2916.657219442714</v>
      </c>
      <c r="AN22">
        <f t="shared" si="9"/>
        <v>0</v>
      </c>
      <c r="AO22">
        <f t="shared" si="9"/>
        <v>0</v>
      </c>
      <c r="AP22">
        <f t="shared" si="9"/>
        <v>-1.6079196179816291</v>
      </c>
      <c r="AQ22">
        <f t="shared" si="9"/>
        <v>-388.13678644925227</v>
      </c>
      <c r="AR22">
        <f t="shared" si="9"/>
        <v>-389.74470606723384</v>
      </c>
      <c r="AS22">
        <f t="shared" si="9"/>
        <v>32.407680787744738</v>
      </c>
      <c r="AT22">
        <f t="shared" si="9"/>
        <v>18.693356235964313</v>
      </c>
      <c r="AU22">
        <f t="shared" si="9"/>
        <v>-338.64366904352482</v>
      </c>
      <c r="AW22">
        <v>19</v>
      </c>
      <c r="AX22">
        <f>IF(Z22&gt;0, (R22*SUMPRODUCT(K22:$K$98, X22:$X$98)-K22*$AZ$3)/Z22, 0)</f>
        <v>3648.1964461453213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25</v>
      </c>
      <c r="R23">
        <f t="shared" si="0"/>
        <v>100000</v>
      </c>
      <c r="S23">
        <f t="shared" si="1"/>
        <v>3411.4141934487852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2020.9006892152929</v>
      </c>
      <c r="AC23">
        <f t="shared" si="2"/>
        <v>1752.1914210569435</v>
      </c>
      <c r="AE23">
        <f t="shared" si="3"/>
        <v>0</v>
      </c>
      <c r="AF23">
        <f t="shared" si="4"/>
        <v>0</v>
      </c>
      <c r="AG23">
        <f t="shared" si="4"/>
        <v>-12.840652891268805</v>
      </c>
      <c r="AH23">
        <f t="shared" si="5"/>
        <v>-3477.9572435772775</v>
      </c>
      <c r="AI23">
        <f t="shared" si="6"/>
        <v>-3490.7978964685462</v>
      </c>
      <c r="AJ23">
        <f t="shared" si="7"/>
        <v>268.70926815834946</v>
      </c>
      <c r="AK23">
        <f t="shared" si="22"/>
        <v>141.46304824507052</v>
      </c>
      <c r="AL23">
        <f t="shared" si="8"/>
        <v>-3080.6255800651261</v>
      </c>
      <c r="AN23">
        <f t="shared" si="9"/>
        <v>0</v>
      </c>
      <c r="AO23">
        <f t="shared" si="9"/>
        <v>0</v>
      </c>
      <c r="AP23">
        <f t="shared" si="9"/>
        <v>-1.3311489467618245</v>
      </c>
      <c r="AQ23">
        <f t="shared" si="9"/>
        <v>-360.54857653060395</v>
      </c>
      <c r="AR23">
        <f t="shared" si="9"/>
        <v>-361.87972547736575</v>
      </c>
      <c r="AS23">
        <f t="shared" si="9"/>
        <v>27.856220577175296</v>
      </c>
      <c r="AT23">
        <f t="shared" si="9"/>
        <v>14.665016590019805</v>
      </c>
      <c r="AU23">
        <f t="shared" si="9"/>
        <v>-319.35848831017063</v>
      </c>
      <c r="AW23">
        <v>20</v>
      </c>
      <c r="AX23">
        <f>IF(Z23&gt;0, (R23*SUMPRODUCT(K23:$K$98, X23:$X$98)-K23*$AZ$3)/Z23, 0)</f>
        <v>3411.4141934487852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25</v>
      </c>
      <c r="R24">
        <f t="shared" si="0"/>
        <v>100000</v>
      </c>
      <c r="S24">
        <f t="shared" si="1"/>
        <v>3170.5599661604106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1752.1914210569435</v>
      </c>
      <c r="AC24">
        <f t="shared" si="2"/>
        <v>1498.2745572860738</v>
      </c>
      <c r="AE24">
        <f t="shared" si="3"/>
        <v>0</v>
      </c>
      <c r="AF24">
        <f t="shared" si="4"/>
        <v>0</v>
      </c>
      <c r="AG24">
        <f t="shared" si="4"/>
        <v>-11.813958522132163</v>
      </c>
      <c r="AH24">
        <f t="shared" si="5"/>
        <v>-3593.1513608958207</v>
      </c>
      <c r="AI24">
        <f t="shared" si="6"/>
        <v>-3604.9653194179527</v>
      </c>
      <c r="AJ24">
        <f t="shared" si="7"/>
        <v>253.91686377086967</v>
      </c>
      <c r="AK24">
        <f t="shared" si="22"/>
        <v>122.65339947398606</v>
      </c>
      <c r="AL24">
        <f t="shared" si="8"/>
        <v>-3228.3950561730967</v>
      </c>
      <c r="AN24">
        <f t="shared" si="9"/>
        <v>0</v>
      </c>
      <c r="AO24">
        <f t="shared" si="9"/>
        <v>0</v>
      </c>
      <c r="AP24">
        <f t="shared" si="9"/>
        <v>-1.0934954132025632</v>
      </c>
      <c r="AQ24">
        <f t="shared" si="9"/>
        <v>-332.5806946690559</v>
      </c>
      <c r="AR24">
        <f t="shared" si="9"/>
        <v>-333.67419008225841</v>
      </c>
      <c r="AS24">
        <f t="shared" si="9"/>
        <v>23.502446309428468</v>
      </c>
      <c r="AT24">
        <f t="shared" si="9"/>
        <v>11.352751026444226</v>
      </c>
      <c r="AU24">
        <f t="shared" si="9"/>
        <v>-298.81899274638567</v>
      </c>
      <c r="AW24">
        <v>21</v>
      </c>
      <c r="AX24">
        <f>IF(Z24&gt;0, (R24*SUMPRODUCT(K24:$K$98, X24:$X$98)-K24*$AZ$3)/Z24, 0)</f>
        <v>3170.5599661604106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25</v>
      </c>
      <c r="R25">
        <f t="shared" si="0"/>
        <v>100000</v>
      </c>
      <c r="S25">
        <f t="shared" si="1"/>
        <v>2926.4363859627238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1498.2745572860738</v>
      </c>
      <c r="AC25">
        <f t="shared" si="2"/>
        <v>1260.9007490096378</v>
      </c>
      <c r="AE25">
        <f t="shared" si="3"/>
        <v>0</v>
      </c>
      <c r="AF25">
        <f t="shared" si="4"/>
        <v>0</v>
      </c>
      <c r="AG25">
        <f t="shared" si="4"/>
        <v>-10.771639826666121</v>
      </c>
      <c r="AH25">
        <f t="shared" si="5"/>
        <v>-3696.7164409788788</v>
      </c>
      <c r="AI25">
        <f t="shared" si="6"/>
        <v>-3707.488080805545</v>
      </c>
      <c r="AJ25">
        <f t="shared" si="7"/>
        <v>237.37380827643597</v>
      </c>
      <c r="AK25">
        <f t="shared" si="22"/>
        <v>104.87921901002518</v>
      </c>
      <c r="AL25">
        <f t="shared" si="8"/>
        <v>-3365.235053519084</v>
      </c>
      <c r="AN25">
        <f t="shared" si="9"/>
        <v>0</v>
      </c>
      <c r="AO25">
        <f t="shared" si="9"/>
        <v>0</v>
      </c>
      <c r="AP25">
        <f t="shared" si="9"/>
        <v>-0.89019535670024152</v>
      </c>
      <c r="AQ25">
        <f t="shared" si="9"/>
        <v>-305.50592702238168</v>
      </c>
      <c r="AR25">
        <f t="shared" si="9"/>
        <v>-306.39612237908193</v>
      </c>
      <c r="AS25">
        <f t="shared" si="9"/>
        <v>19.617167425782554</v>
      </c>
      <c r="AT25">
        <f t="shared" si="9"/>
        <v>8.667481950700207</v>
      </c>
      <c r="AU25">
        <f t="shared" si="9"/>
        <v>-278.11147300259921</v>
      </c>
      <c r="AW25">
        <v>22</v>
      </c>
      <c r="AX25">
        <f>IF(Z25&gt;0, (R25*SUMPRODUCT(K25:$K$98, X25:$X$98)-K25*$AZ$3)/Z25, 0)</f>
        <v>2926.4363859627238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25</v>
      </c>
      <c r="R26">
        <f t="shared" si="0"/>
        <v>100000</v>
      </c>
      <c r="S26">
        <f t="shared" si="1"/>
        <v>2674.2737725118036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1260.9007490096378</v>
      </c>
      <c r="AC26">
        <f t="shared" si="2"/>
        <v>1040.4009705520955</v>
      </c>
      <c r="AE26">
        <f t="shared" si="3"/>
        <v>0</v>
      </c>
      <c r="AF26">
        <f t="shared" si="4"/>
        <v>0</v>
      </c>
      <c r="AG26">
        <f t="shared" si="4"/>
        <v>-9.7260140420748868</v>
      </c>
      <c r="AH26">
        <f t="shared" si="5"/>
        <v>-3751.6375452982948</v>
      </c>
      <c r="AI26">
        <f t="shared" si="6"/>
        <v>-3761.3635593403696</v>
      </c>
      <c r="AJ26">
        <f t="shared" si="7"/>
        <v>220.49977845754233</v>
      </c>
      <c r="AK26">
        <f t="shared" si="22"/>
        <v>88.263052430674662</v>
      </c>
      <c r="AL26">
        <f t="shared" si="8"/>
        <v>-3452.6007284521525</v>
      </c>
      <c r="AN26">
        <f t="shared" si="9"/>
        <v>0</v>
      </c>
      <c r="AO26">
        <f t="shared" si="9"/>
        <v>0</v>
      </c>
      <c r="AP26">
        <f t="shared" si="9"/>
        <v>-0.71766269365494395</v>
      </c>
      <c r="AQ26">
        <f t="shared" si="9"/>
        <v>-276.82566514179268</v>
      </c>
      <c r="AR26">
        <f t="shared" si="9"/>
        <v>-277.5433278354476</v>
      </c>
      <c r="AS26">
        <f t="shared" si="9"/>
        <v>16.270227893316854</v>
      </c>
      <c r="AT26">
        <f t="shared" si="9"/>
        <v>6.5127502061566327</v>
      </c>
      <c r="AU26">
        <f t="shared" si="9"/>
        <v>-254.7603497359741</v>
      </c>
      <c r="AW26">
        <v>23</v>
      </c>
      <c r="AX26">
        <f>IF(Z26&gt;0, (R26*SUMPRODUCT(K26:$K$98, X26:$X$98)-K26*$AZ$3)/Z26, 0)</f>
        <v>2674.2737725118036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25</v>
      </c>
      <c r="R27">
        <f t="shared" si="0"/>
        <v>100000</v>
      </c>
      <c r="S27">
        <f t="shared" si="1"/>
        <v>2414.9132557996572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1040.4009705520955</v>
      </c>
      <c r="AC27">
        <f t="shared" si="2"/>
        <v>839.47365234319432</v>
      </c>
      <c r="AE27">
        <f t="shared" si="3"/>
        <v>0</v>
      </c>
      <c r="AF27">
        <f t="shared" si="4"/>
        <v>0</v>
      </c>
      <c r="AG27">
        <f t="shared" si="4"/>
        <v>-8.6905155943708738</v>
      </c>
      <c r="AH27">
        <f t="shared" si="5"/>
        <v>-3752.9532291330615</v>
      </c>
      <c r="AI27">
        <f t="shared" si="6"/>
        <v>-3761.6437447274325</v>
      </c>
      <c r="AJ27">
        <f t="shared" si="7"/>
        <v>200.92731820890117</v>
      </c>
      <c r="AK27">
        <f t="shared" si="22"/>
        <v>72.828067938646697</v>
      </c>
      <c r="AL27">
        <f t="shared" si="8"/>
        <v>-3487.8883585798844</v>
      </c>
      <c r="AN27">
        <f t="shared" si="9"/>
        <v>0</v>
      </c>
      <c r="AO27">
        <f t="shared" si="9"/>
        <v>0</v>
      </c>
      <c r="AP27">
        <f t="shared" si="9"/>
        <v>-0.572549446453397</v>
      </c>
      <c r="AQ27">
        <f t="shared" si="9"/>
        <v>-247.25245246639204</v>
      </c>
      <c r="AR27">
        <f t="shared" si="9"/>
        <v>-247.82500191284547</v>
      </c>
      <c r="AS27">
        <f t="shared" si="9"/>
        <v>13.237514341771341</v>
      </c>
      <c r="AT27">
        <f t="shared" si="9"/>
        <v>4.7980662978789752</v>
      </c>
      <c r="AU27">
        <f t="shared" si="9"/>
        <v>-229.78942127319513</v>
      </c>
      <c r="AW27">
        <v>24</v>
      </c>
      <c r="AX27">
        <f>IF(Z27&gt;0, (R27*SUMPRODUCT(K27:$K$98, X27:$X$98)-K27*$AZ$3)/Z27, 0)</f>
        <v>2414.9132557996572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25</v>
      </c>
      <c r="R28">
        <f t="shared" si="0"/>
        <v>100000</v>
      </c>
      <c r="S28">
        <f t="shared" si="1"/>
        <v>2150.270727487095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839.47365234319432</v>
      </c>
      <c r="AC28">
        <f t="shared" si="2"/>
        <v>659.98758106688445</v>
      </c>
      <c r="AE28">
        <f t="shared" si="3"/>
        <v>0</v>
      </c>
      <c r="AF28">
        <f t="shared" si="4"/>
        <v>0</v>
      </c>
      <c r="AG28">
        <f t="shared" si="4"/>
        <v>-7.6733079773421862</v>
      </c>
      <c r="AH28">
        <f t="shared" si="5"/>
        <v>-3721.2098443399136</v>
      </c>
      <c r="AI28">
        <f t="shared" si="6"/>
        <v>-3728.8831523172557</v>
      </c>
      <c r="AJ28">
        <f t="shared" si="7"/>
        <v>179.48607127630987</v>
      </c>
      <c r="AK28">
        <f t="shared" si="22"/>
        <v>58.763155664023607</v>
      </c>
      <c r="AL28">
        <f t="shared" si="8"/>
        <v>-3490.6339253769224</v>
      </c>
      <c r="AN28">
        <f t="shared" si="9"/>
        <v>0</v>
      </c>
      <c r="AO28">
        <f t="shared" si="9"/>
        <v>0</v>
      </c>
      <c r="AP28">
        <f t="shared" si="9"/>
        <v>-0.45136934742105284</v>
      </c>
      <c r="AQ28">
        <f t="shared" si="9"/>
        <v>-218.89386741887083</v>
      </c>
      <c r="AR28">
        <f t="shared" si="9"/>
        <v>-219.34523676629189</v>
      </c>
      <c r="AS28">
        <f t="shared" si="9"/>
        <v>10.557964192546024</v>
      </c>
      <c r="AT28">
        <f t="shared" si="9"/>
        <v>3.4566431196026612</v>
      </c>
      <c r="AU28">
        <f t="shared" si="9"/>
        <v>-205.33062945414321</v>
      </c>
      <c r="AW28">
        <v>25</v>
      </c>
      <c r="AX28">
        <f>IF(Z28&gt;0, (R28*SUMPRODUCT(K28:$K$98, X28:$X$98)-K28*$AZ$3)/Z28, 0)</f>
        <v>2150.270727487095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25</v>
      </c>
      <c r="R29">
        <f t="shared" si="0"/>
        <v>100000</v>
      </c>
      <c r="S29">
        <f t="shared" si="1"/>
        <v>1876.230726628178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659.98758106688445</v>
      </c>
      <c r="AC29">
        <f t="shared" si="2"/>
        <v>501.59941113915875</v>
      </c>
      <c r="AE29">
        <f t="shared" si="3"/>
        <v>0</v>
      </c>
      <c r="AF29">
        <f t="shared" si="4"/>
        <v>0</v>
      </c>
      <c r="AG29">
        <f t="shared" si="4"/>
        <v>-6.683605113436605</v>
      </c>
      <c r="AH29">
        <f t="shared" si="5"/>
        <v>-3651.8791365286343</v>
      </c>
      <c r="AI29">
        <f t="shared" si="6"/>
        <v>-3658.5627416420707</v>
      </c>
      <c r="AJ29">
        <f t="shared" si="7"/>
        <v>158.3881699277257</v>
      </c>
      <c r="AK29">
        <f t="shared" si="22"/>
        <v>46.199130674681918</v>
      </c>
      <c r="AL29">
        <f t="shared" si="8"/>
        <v>-3453.9754410396631</v>
      </c>
      <c r="AN29">
        <f t="shared" si="9"/>
        <v>0</v>
      </c>
      <c r="AO29">
        <f t="shared" si="9"/>
        <v>0</v>
      </c>
      <c r="AP29">
        <f t="shared" si="9"/>
        <v>-0.35102835041240305</v>
      </c>
      <c r="AQ29">
        <f t="shared" si="9"/>
        <v>-191.79964816053857</v>
      </c>
      <c r="AR29">
        <f t="shared" si="9"/>
        <v>-192.15067651095094</v>
      </c>
      <c r="AS29">
        <f t="shared" si="9"/>
        <v>8.3186748874187959</v>
      </c>
      <c r="AT29">
        <f t="shared" si="9"/>
        <v>2.4264157376111064</v>
      </c>
      <c r="AU29">
        <f t="shared" si="9"/>
        <v>-181.40558588592106</v>
      </c>
      <c r="AW29">
        <v>26</v>
      </c>
      <c r="AX29">
        <f>IF(Z29&gt;0, (R29*SUMPRODUCT(K29:$K$98, X29:$X$98)-K29*$AZ$3)/Z29, 0)</f>
        <v>1876.230726628178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25</v>
      </c>
      <c r="R30">
        <f t="shared" si="0"/>
        <v>100000</v>
      </c>
      <c r="S30">
        <f t="shared" si="1"/>
        <v>1587.281368321351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501.59941113915875</v>
      </c>
      <c r="AC30">
        <f t="shared" si="2"/>
        <v>363.82270716714214</v>
      </c>
      <c r="AE30">
        <f t="shared" si="3"/>
        <v>0</v>
      </c>
      <c r="AF30">
        <f t="shared" si="4"/>
        <v>0</v>
      </c>
      <c r="AG30">
        <f t="shared" si="4"/>
        <v>-5.7302806299538958</v>
      </c>
      <c r="AH30">
        <f t="shared" si="5"/>
        <v>-3545.9537293933718</v>
      </c>
      <c r="AI30">
        <f t="shared" si="6"/>
        <v>-3551.6840100233258</v>
      </c>
      <c r="AJ30">
        <f t="shared" si="7"/>
        <v>137.77670397201661</v>
      </c>
      <c r="AK30">
        <f t="shared" si="22"/>
        <v>35.111958779741116</v>
      </c>
      <c r="AL30">
        <f t="shared" si="8"/>
        <v>-3378.7953472715681</v>
      </c>
      <c r="AN30">
        <f t="shared" si="9"/>
        <v>0</v>
      </c>
      <c r="AO30">
        <f t="shared" si="9"/>
        <v>0</v>
      </c>
      <c r="AP30">
        <f t="shared" si="9"/>
        <v>-0.26871337223072311</v>
      </c>
      <c r="AQ30">
        <f t="shared" si="9"/>
        <v>-166.28246432096088</v>
      </c>
      <c r="AR30">
        <f t="shared" si="9"/>
        <v>-166.55117769319162</v>
      </c>
      <c r="AS30">
        <f t="shared" si="9"/>
        <v>6.4608428679089878</v>
      </c>
      <c r="AT30">
        <f t="shared" si="9"/>
        <v>1.6465254424033842</v>
      </c>
      <c r="AU30">
        <f t="shared" si="9"/>
        <v>-158.44380938287924</v>
      </c>
      <c r="AW30">
        <v>27</v>
      </c>
      <c r="AX30">
        <f>IF(Z30&gt;0, (R30*SUMPRODUCT(K30:$K$98, X30:$X$98)-K30*$AZ$3)/Z30, 0)</f>
        <v>1587.281368321351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25</v>
      </c>
      <c r="R31">
        <f t="shared" si="0"/>
        <v>100000</v>
      </c>
      <c r="S31">
        <f t="shared" si="1"/>
        <v>1274.0683340185378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363.82270716714214</v>
      </c>
      <c r="AC31">
        <f t="shared" si="2"/>
        <v>245.77501444307615</v>
      </c>
      <c r="AE31">
        <f t="shared" si="3"/>
        <v>0</v>
      </c>
      <c r="AF31">
        <f t="shared" si="4"/>
        <v>0</v>
      </c>
      <c r="AG31">
        <f t="shared" si="4"/>
        <v>-4.8226419235277085</v>
      </c>
      <c r="AH31">
        <f t="shared" si="5"/>
        <v>-3401.3436005065951</v>
      </c>
      <c r="AI31">
        <f t="shared" si="6"/>
        <v>-3406.1662424301226</v>
      </c>
      <c r="AJ31">
        <f t="shared" si="7"/>
        <v>118.047692724066</v>
      </c>
      <c r="AK31">
        <f t="shared" si="22"/>
        <v>25.467589501699951</v>
      </c>
      <c r="AL31">
        <f t="shared" si="8"/>
        <v>-3262.6509602043566</v>
      </c>
      <c r="AN31">
        <f t="shared" si="9"/>
        <v>0</v>
      </c>
      <c r="AO31">
        <f t="shared" si="9"/>
        <v>0</v>
      </c>
      <c r="AP31">
        <f t="shared" si="9"/>
        <v>-0.20192048578960667</v>
      </c>
      <c r="AQ31">
        <f t="shared" si="9"/>
        <v>-142.41176580020155</v>
      </c>
      <c r="AR31">
        <f t="shared" si="9"/>
        <v>-142.61368628599115</v>
      </c>
      <c r="AS31">
        <f t="shared" si="9"/>
        <v>4.9425704497981213</v>
      </c>
      <c r="AT31">
        <f t="shared" si="9"/>
        <v>1.0663093229015668</v>
      </c>
      <c r="AU31">
        <f t="shared" si="9"/>
        <v>-136.60480651329144</v>
      </c>
      <c r="AW31">
        <v>28</v>
      </c>
      <c r="AX31">
        <f>IF(Z31&gt;0, (R31*SUMPRODUCT(K31:$K$98, X31:$X$98)-K31*$AZ$3)/Z31, 0)</f>
        <v>1274.0683340185378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25</v>
      </c>
      <c r="R32">
        <f t="shared" si="0"/>
        <v>100000</v>
      </c>
      <c r="S32">
        <f t="shared" si="1"/>
        <v>921.83521555178322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245.77501444307615</v>
      </c>
      <c r="AC32">
        <f t="shared" si="2"/>
        <v>146.43000899724507</v>
      </c>
      <c r="AE32">
        <f t="shared" si="3"/>
        <v>0</v>
      </c>
      <c r="AF32">
        <f t="shared" si="4"/>
        <v>0</v>
      </c>
      <c r="AG32">
        <f t="shared" si="4"/>
        <v>-3.9711546740378219</v>
      </c>
      <c r="AH32">
        <f t="shared" si="5"/>
        <v>-3213.0433210184397</v>
      </c>
      <c r="AI32">
        <f t="shared" si="6"/>
        <v>-3217.0144756924774</v>
      </c>
      <c r="AJ32">
        <f t="shared" si="7"/>
        <v>99.345005445831077</v>
      </c>
      <c r="AK32">
        <f t="shared" si="22"/>
        <v>17.20425101101533</v>
      </c>
      <c r="AL32">
        <f t="shared" si="8"/>
        <v>-3100.4652192356307</v>
      </c>
      <c r="AN32">
        <f t="shared" si="9"/>
        <v>0</v>
      </c>
      <c r="AO32">
        <f t="shared" si="9"/>
        <v>0</v>
      </c>
      <c r="AP32">
        <f t="shared" si="9"/>
        <v>-0.1484547662364584</v>
      </c>
      <c r="AQ32">
        <f t="shared" si="9"/>
        <v>-120.11408123884712</v>
      </c>
      <c r="AR32">
        <f t="shared" si="9"/>
        <v>-120.26253600508358</v>
      </c>
      <c r="AS32">
        <f t="shared" si="9"/>
        <v>3.7138416331753472</v>
      </c>
      <c r="AT32">
        <f t="shared" si="9"/>
        <v>0.64315124233544485</v>
      </c>
      <c r="AU32">
        <f t="shared" si="9"/>
        <v>-115.90554312957278</v>
      </c>
      <c r="AW32">
        <v>29</v>
      </c>
      <c r="AX32">
        <f>IF(Z32&gt;0, (R32*SUMPRODUCT(K32:$K$98, X32:$X$98)-K32*$AZ$3)/Z32, 0)</f>
        <v>921.83521555178322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25</v>
      </c>
      <c r="R33">
        <f t="shared" si="0"/>
        <v>100000</v>
      </c>
      <c r="S33">
        <f t="shared" si="1"/>
        <v>508.53539512830849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146.43000899724507</v>
      </c>
      <c r="AC33">
        <f t="shared" si="2"/>
        <v>64.768392360514099</v>
      </c>
      <c r="AE33">
        <f t="shared" si="3"/>
        <v>0</v>
      </c>
      <c r="AF33">
        <f t="shared" si="4"/>
        <v>0</v>
      </c>
      <c r="AG33">
        <f t="shared" si="4"/>
        <v>-3.1840651103632815</v>
      </c>
      <c r="AH33">
        <f t="shared" si="5"/>
        <v>-2989.5120677366499</v>
      </c>
      <c r="AI33">
        <f t="shared" si="6"/>
        <v>-2992.6961328470134</v>
      </c>
      <c r="AJ33">
        <f t="shared" si="7"/>
        <v>81.661616636730969</v>
      </c>
      <c r="AK33">
        <f t="shared" si="22"/>
        <v>10.250100629807156</v>
      </c>
      <c r="AL33">
        <f t="shared" si="8"/>
        <v>-2900.7844155804751</v>
      </c>
      <c r="AN33">
        <f t="shared" si="9"/>
        <v>0</v>
      </c>
      <c r="AO33">
        <f t="shared" si="9"/>
        <v>0</v>
      </c>
      <c r="AP33">
        <f t="shared" si="9"/>
        <v>-0.10627748288240373</v>
      </c>
      <c r="AQ33">
        <f t="shared" si="9"/>
        <v>-99.783706235005866</v>
      </c>
      <c r="AR33">
        <f t="shared" si="9"/>
        <v>-99.889983717888271</v>
      </c>
      <c r="AS33">
        <f t="shared" si="9"/>
        <v>2.725695224011734</v>
      </c>
      <c r="AT33">
        <f t="shared" si="9"/>
        <v>0.34212707858318803</v>
      </c>
      <c r="AU33">
        <f t="shared" si="9"/>
        <v>-96.822161415293337</v>
      </c>
      <c r="AW33">
        <v>30</v>
      </c>
      <c r="AX33">
        <f>IF(Z33&gt;0, (R33*SUMPRODUCT(K33:$K$98, X33:$X$98)-K33*$AZ$3)/Z33, 0)</f>
        <v>508.53539512830849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25</v>
      </c>
      <c r="R34">
        <f t="shared" si="0"/>
        <v>100000</v>
      </c>
      <c r="S34">
        <f t="shared" si="1"/>
        <v>-6.9006896722495599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64.768392360514099</v>
      </c>
      <c r="AC34">
        <f t="shared" si="2"/>
        <v>-0.68275619403073051</v>
      </c>
      <c r="AE34">
        <f t="shared" si="3"/>
        <v>0</v>
      </c>
      <c r="AF34">
        <f t="shared" si="4"/>
        <v>0</v>
      </c>
      <c r="AG34">
        <f t="shared" si="4"/>
        <v>-2.4735070929807454</v>
      </c>
      <c r="AH34">
        <f t="shared" si="5"/>
        <v>-2714.8694651156125</v>
      </c>
      <c r="AI34">
        <f t="shared" si="6"/>
        <v>-2717.342972208593</v>
      </c>
      <c r="AJ34">
        <f t="shared" si="7"/>
        <v>65.451148554544829</v>
      </c>
      <c r="AK34">
        <f t="shared" si="22"/>
        <v>4.5337874652359877</v>
      </c>
      <c r="AL34">
        <f t="shared" si="8"/>
        <v>-2647.3580361888121</v>
      </c>
      <c r="AN34">
        <f t="shared" si="9"/>
        <v>0</v>
      </c>
      <c r="AO34">
        <f t="shared" si="9"/>
        <v>0</v>
      </c>
      <c r="AP34">
        <f t="shared" si="9"/>
        <v>-7.3714760237450896E-2</v>
      </c>
      <c r="AQ34">
        <f t="shared" si="9"/>
        <v>-80.907773527266698</v>
      </c>
      <c r="AR34">
        <f t="shared" si="9"/>
        <v>-80.981488287504135</v>
      </c>
      <c r="AS34">
        <f t="shared" si="9"/>
        <v>1.9505566556309892</v>
      </c>
      <c r="AT34">
        <f t="shared" si="9"/>
        <v>0.13511465437711306</v>
      </c>
      <c r="AU34">
        <f t="shared" ref="AU34:AU79" si="23">AL34*$K34</f>
        <v>-78.895816977496025</v>
      </c>
      <c r="AW34">
        <v>31</v>
      </c>
      <c r="AX34">
        <f>IF(Z34&gt;0, (R34*SUMPRODUCT(K34:$K$98, X34:$X$98)-K34*$AZ$3)/Z34, 0)</f>
        <v>-6.9006896722495599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25</v>
      </c>
      <c r="R35">
        <f t="shared" si="0"/>
        <v>100000</v>
      </c>
      <c r="S35">
        <f t="shared" si="1"/>
        <v>-688.09964716422121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-0.68275619403073051</v>
      </c>
      <c r="AC35">
        <f t="shared" si="2"/>
        <v>-50.93646036374286</v>
      </c>
      <c r="AE35">
        <f t="shared" si="3"/>
        <v>0</v>
      </c>
      <c r="AF35">
        <f t="shared" ref="AF35:AG66" si="24">-$Z35*P35</f>
        <v>0</v>
      </c>
      <c r="AG35">
        <f t="shared" si="24"/>
        <v>-1.8506207848551046</v>
      </c>
      <c r="AH35">
        <f t="shared" si="5"/>
        <v>-2392.6049487833329</v>
      </c>
      <c r="AI35">
        <f t="shared" ref="AI35:AI66" si="25">SUM(AE35:AH35)</f>
        <v>-2394.4555695681879</v>
      </c>
      <c r="AJ35">
        <f t="shared" si="7"/>
        <v>50.25370416971213</v>
      </c>
      <c r="AK35">
        <f t="shared" si="22"/>
        <v>-4.7792933582151143E-2</v>
      </c>
      <c r="AL35">
        <f t="shared" si="8"/>
        <v>-2344.2496583320581</v>
      </c>
      <c r="AN35">
        <f t="shared" ref="AN35:AT66" si="26">AE35*$K35</f>
        <v>0</v>
      </c>
      <c r="AO35">
        <f t="shared" si="26"/>
        <v>0</v>
      </c>
      <c r="AP35">
        <f t="shared" si="26"/>
        <v>-4.9242569903926274E-2</v>
      </c>
      <c r="AQ35">
        <f t="shared" si="26"/>
        <v>-63.664051223853427</v>
      </c>
      <c r="AR35">
        <f t="shared" si="26"/>
        <v>-63.713293793757352</v>
      </c>
      <c r="AS35">
        <f t="shared" si="26"/>
        <v>1.3371845603160848</v>
      </c>
      <c r="AT35">
        <f t="shared" si="26"/>
        <v>-1.2717067116573251E-3</v>
      </c>
      <c r="AU35">
        <f t="shared" si="23"/>
        <v>-62.377380940152925</v>
      </c>
      <c r="AW35">
        <v>32</v>
      </c>
      <c r="AX35">
        <f>IF(Z35&gt;0, (R35*SUMPRODUCT(K35:$K$98, X35:$X$98)-K35*$AZ$3)/Z35, 0)</f>
        <v>-688.09964716422121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25</v>
      </c>
      <c r="R36">
        <f t="shared" si="0"/>
        <v>100000</v>
      </c>
      <c r="S36">
        <f t="shared" si="1"/>
        <v>-1647.9553557508416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-50.93646036374286</v>
      </c>
      <c r="AC36">
        <f t="shared" si="2"/>
        <v>-87.230806804065423</v>
      </c>
      <c r="AE36">
        <f t="shared" si="3"/>
        <v>0</v>
      </c>
      <c r="AF36">
        <f t="shared" si="24"/>
        <v>0</v>
      </c>
      <c r="AG36">
        <f t="shared" si="24"/>
        <v>-1.3233187188545124</v>
      </c>
      <c r="AH36">
        <f t="shared" si="5"/>
        <v>-2035.1834326081646</v>
      </c>
      <c r="AI36">
        <f t="shared" si="25"/>
        <v>-2036.5067513270192</v>
      </c>
      <c r="AJ36">
        <f t="shared" si="7"/>
        <v>36.294346440322563</v>
      </c>
      <c r="AK36">
        <f t="shared" si="22"/>
        <v>-3.5655522254620005</v>
      </c>
      <c r="AL36">
        <f t="shared" si="8"/>
        <v>-2003.7779571121584</v>
      </c>
      <c r="AN36">
        <f t="shared" si="26"/>
        <v>0</v>
      </c>
      <c r="AO36">
        <f t="shared" si="26"/>
        <v>0</v>
      </c>
      <c r="AP36">
        <f t="shared" si="26"/>
        <v>-3.1439071231262106E-2</v>
      </c>
      <c r="AQ36">
        <f t="shared" si="26"/>
        <v>-48.351372949548022</v>
      </c>
      <c r="AR36">
        <f t="shared" si="26"/>
        <v>-48.382812020779284</v>
      </c>
      <c r="AS36">
        <f t="shared" si="26"/>
        <v>0.86227189774593915</v>
      </c>
      <c r="AT36">
        <f t="shared" si="26"/>
        <v>-8.4709487440877904E-2</v>
      </c>
      <c r="AU36">
        <f t="shared" si="23"/>
        <v>-47.605249610474218</v>
      </c>
      <c r="AW36">
        <v>33</v>
      </c>
      <c r="AX36">
        <f>IF(Z36&gt;0, (R36*SUMPRODUCT(K36:$K$98, X36:$X$98)-K36*$AZ$3)/Z36, 0)</f>
        <v>-1647.9553557508416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25</v>
      </c>
      <c r="R37">
        <f t="shared" si="0"/>
        <v>100000</v>
      </c>
      <c r="S37">
        <f t="shared" si="1"/>
        <v>-3096.7437477308922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-87.230806804065423</v>
      </c>
      <c r="AC37">
        <f t="shared" si="2"/>
        <v>-111.14494333974663</v>
      </c>
      <c r="AE37">
        <f t="shared" si="3"/>
        <v>0</v>
      </c>
      <c r="AF37">
        <f t="shared" si="24"/>
        <v>0</v>
      </c>
      <c r="AG37">
        <f t="shared" si="24"/>
        <v>-0.89727268700539853</v>
      </c>
      <c r="AH37">
        <f t="shared" si="5"/>
        <v>-1651.2513786422742</v>
      </c>
      <c r="AI37">
        <f t="shared" si="25"/>
        <v>-1652.1486513292796</v>
      </c>
      <c r="AJ37">
        <f t="shared" si="7"/>
        <v>23.914136535681209</v>
      </c>
      <c r="AK37">
        <f t="shared" si="22"/>
        <v>-6.1061564762845801</v>
      </c>
      <c r="AL37">
        <f t="shared" si="8"/>
        <v>-1634.3406712698829</v>
      </c>
      <c r="AN37">
        <f t="shared" si="26"/>
        <v>0</v>
      </c>
      <c r="AO37">
        <f t="shared" si="26"/>
        <v>0</v>
      </c>
      <c r="AP37">
        <f t="shared" si="26"/>
        <v>-1.9033194130127756E-2</v>
      </c>
      <c r="AQ37">
        <f t="shared" si="26"/>
        <v>-35.026796761451408</v>
      </c>
      <c r="AR37">
        <f t="shared" si="26"/>
        <v>-35.045829955581539</v>
      </c>
      <c r="AS37">
        <f t="shared" si="26"/>
        <v>0.50727321775176548</v>
      </c>
      <c r="AT37">
        <f t="shared" si="26"/>
        <v>-0.12952546453847646</v>
      </c>
      <c r="AU37">
        <f t="shared" si="23"/>
        <v>-34.668082202368247</v>
      </c>
      <c r="AW37">
        <v>34</v>
      </c>
      <c r="AX37">
        <f>IF(Z37&gt;0, (R37*SUMPRODUCT(K37:$K$98, X37:$X$98)-K37*$AZ$3)/Z37, 0)</f>
        <v>-3096.7437477308922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25</v>
      </c>
      <c r="R38">
        <f t="shared" si="0"/>
        <v>100000</v>
      </c>
      <c r="S38">
        <f t="shared" si="1"/>
        <v>-5440.4773721924994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-111.14494333974663</v>
      </c>
      <c r="AC38">
        <f t="shared" si="2"/>
        <v>-124.3527790173884</v>
      </c>
      <c r="AE38">
        <f t="shared" si="3"/>
        <v>0</v>
      </c>
      <c r="AF38">
        <f t="shared" si="24"/>
        <v>0</v>
      </c>
      <c r="AG38">
        <f t="shared" si="24"/>
        <v>-0.57142402453957153</v>
      </c>
      <c r="AH38">
        <f t="shared" si="5"/>
        <v>-1267.5037423830925</v>
      </c>
      <c r="AI38">
        <f t="shared" si="25"/>
        <v>-1268.075166407632</v>
      </c>
      <c r="AJ38">
        <f t="shared" si="7"/>
        <v>13.207835677641768</v>
      </c>
      <c r="AK38">
        <f t="shared" si="22"/>
        <v>-7.7801460337822652</v>
      </c>
      <c r="AL38">
        <f t="shared" si="8"/>
        <v>-1262.6474767637726</v>
      </c>
      <c r="AN38">
        <f t="shared" si="26"/>
        <v>0</v>
      </c>
      <c r="AO38">
        <f t="shared" si="26"/>
        <v>0</v>
      </c>
      <c r="AP38">
        <f t="shared" si="26"/>
        <v>-1.0822502682683746E-2</v>
      </c>
      <c r="AQ38">
        <f t="shared" si="26"/>
        <v>-24.005925657931019</v>
      </c>
      <c r="AR38">
        <f t="shared" si="26"/>
        <v>-24.016748160613702</v>
      </c>
      <c r="AS38">
        <f t="shared" si="26"/>
        <v>0.25015020530314663</v>
      </c>
      <c r="AT38">
        <f t="shared" si="26"/>
        <v>-0.14735231230455365</v>
      </c>
      <c r="AU38">
        <f t="shared" si="23"/>
        <v>-23.91395026761511</v>
      </c>
      <c r="AW38">
        <v>35</v>
      </c>
      <c r="AX38">
        <f>IF(Z38&gt;0, (R38*SUMPRODUCT(K38:$K$98, X38:$X$98)-K38*$AZ$3)/Z38, 0)</f>
        <v>-5440.4773721924994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25</v>
      </c>
      <c r="R39">
        <f t="shared" si="0"/>
        <v>100000</v>
      </c>
      <c r="S39">
        <f t="shared" si="1"/>
        <v>-9526.4036532753325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-124.3527790173884</v>
      </c>
      <c r="AC39">
        <f t="shared" si="2"/>
        <v>-128.87748942191797</v>
      </c>
      <c r="AE39">
        <f t="shared" si="3"/>
        <v>0</v>
      </c>
      <c r="AF39">
        <f t="shared" si="24"/>
        <v>0</v>
      </c>
      <c r="AG39">
        <f t="shared" si="24"/>
        <v>-0.33821128652680965</v>
      </c>
      <c r="AH39">
        <f t="shared" si="5"/>
        <v>-909.99399106946441</v>
      </c>
      <c r="AI39">
        <f t="shared" si="25"/>
        <v>-910.33220235599117</v>
      </c>
      <c r="AJ39">
        <f t="shared" si="7"/>
        <v>4.5247104045295714</v>
      </c>
      <c r="AK39">
        <f t="shared" si="22"/>
        <v>-8.7046945312171893</v>
      </c>
      <c r="AL39">
        <f t="shared" si="8"/>
        <v>-914.51218648267877</v>
      </c>
      <c r="AN39">
        <f t="shared" si="26"/>
        <v>0</v>
      </c>
      <c r="AO39">
        <f t="shared" si="26"/>
        <v>0</v>
      </c>
      <c r="AP39">
        <f t="shared" si="26"/>
        <v>-5.7192526267718698E-3</v>
      </c>
      <c r="AQ39">
        <f t="shared" si="26"/>
        <v>-15.388266835258609</v>
      </c>
      <c r="AR39">
        <f t="shared" si="26"/>
        <v>-15.393986087885381</v>
      </c>
      <c r="AS39">
        <f t="shared" si="26"/>
        <v>7.6514187720451612E-2</v>
      </c>
      <c r="AT39">
        <f t="shared" si="26"/>
        <v>-0.14719895238908381</v>
      </c>
      <c r="AU39">
        <f t="shared" si="23"/>
        <v>-15.464670852554011</v>
      </c>
      <c r="AW39">
        <v>36</v>
      </c>
      <c r="AX39">
        <f>IF(Z39&gt;0, (R39*SUMPRODUCT(K39:$K$98, X39:$X$98)-K39*$AZ$3)/Z39, 0)</f>
        <v>-9526.4036532753325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25</v>
      </c>
      <c r="R40">
        <f t="shared" si="0"/>
        <v>100000</v>
      </c>
      <c r="S40">
        <f t="shared" si="1"/>
        <v>-17288.716138135333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-128.87748942191797</v>
      </c>
      <c r="AC40">
        <f t="shared" si="2"/>
        <v>-126.87181406663956</v>
      </c>
      <c r="AE40">
        <f t="shared" si="3"/>
        <v>0</v>
      </c>
      <c r="AF40">
        <f t="shared" si="24"/>
        <v>0</v>
      </c>
      <c r="AG40">
        <f t="shared" si="24"/>
        <v>-0.18346043317060798</v>
      </c>
      <c r="AH40">
        <f t="shared" si="5"/>
        <v>-605.47496196373424</v>
      </c>
      <c r="AI40">
        <f t="shared" si="25"/>
        <v>-605.65842239690483</v>
      </c>
      <c r="AJ40">
        <f t="shared" si="7"/>
        <v>-2.005675355278413</v>
      </c>
      <c r="AK40">
        <f t="shared" si="22"/>
        <v>-9.0214242595342586</v>
      </c>
      <c r="AL40">
        <f t="shared" si="8"/>
        <v>-616.68552201171747</v>
      </c>
      <c r="AN40">
        <f t="shared" si="26"/>
        <v>0</v>
      </c>
      <c r="AO40">
        <f t="shared" si="26"/>
        <v>0</v>
      </c>
      <c r="AP40">
        <f t="shared" si="26"/>
        <v>-2.7699732547758469E-3</v>
      </c>
      <c r="AQ40">
        <f t="shared" si="26"/>
        <v>-9.1417501969828638</v>
      </c>
      <c r="AR40">
        <f t="shared" si="26"/>
        <v>-9.1445201702376391</v>
      </c>
      <c r="AS40">
        <f t="shared" si="26"/>
        <v>-3.0282644578287832E-2</v>
      </c>
      <c r="AT40">
        <f t="shared" si="26"/>
        <v>-0.1362097727942102</v>
      </c>
      <c r="AU40">
        <f t="shared" si="23"/>
        <v>-9.3110125876101382</v>
      </c>
      <c r="AW40">
        <v>37</v>
      </c>
      <c r="AX40">
        <f>IF(Z40&gt;0, (R40*SUMPRODUCT(K40:$K$98, X40:$X$98)-K40*$AZ$3)/Z40, 0)</f>
        <v>-17288.716138135333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25</v>
      </c>
      <c r="R41">
        <f t="shared" si="0"/>
        <v>100000</v>
      </c>
      <c r="S41">
        <f t="shared" si="1"/>
        <v>-33724.327516041005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-126.87181406663956</v>
      </c>
      <c r="AC41">
        <f t="shared" si="2"/>
        <v>-120.48325873635723</v>
      </c>
      <c r="AE41">
        <f t="shared" si="3"/>
        <v>0</v>
      </c>
      <c r="AF41">
        <f t="shared" si="24"/>
        <v>0</v>
      </c>
      <c r="AG41">
        <f t="shared" si="24"/>
        <v>-8.9314797069748292E-2</v>
      </c>
      <c r="AH41">
        <f t="shared" si="5"/>
        <v>-369.24412707661446</v>
      </c>
      <c r="AI41">
        <f t="shared" si="25"/>
        <v>-369.33344187368419</v>
      </c>
      <c r="AJ41">
        <f t="shared" si="7"/>
        <v>-6.3885553302823297</v>
      </c>
      <c r="AK41">
        <f t="shared" si="22"/>
        <v>-8.8810269846647696</v>
      </c>
      <c r="AL41">
        <f t="shared" si="8"/>
        <v>-384.60302418863125</v>
      </c>
      <c r="AN41">
        <f t="shared" si="26"/>
        <v>0</v>
      </c>
      <c r="AO41">
        <f t="shared" si="26"/>
        <v>0</v>
      </c>
      <c r="AP41">
        <f t="shared" si="26"/>
        <v>-1.2040334551362047E-3</v>
      </c>
      <c r="AQ41">
        <f t="shared" si="26"/>
        <v>-4.9777001874126405</v>
      </c>
      <c r="AR41">
        <f t="shared" si="26"/>
        <v>-4.9789042208677765</v>
      </c>
      <c r="AS41">
        <f t="shared" si="26"/>
        <v>-8.6122732178876671E-2</v>
      </c>
      <c r="AT41">
        <f t="shared" si="26"/>
        <v>-0.11972320328011611</v>
      </c>
      <c r="AU41">
        <f t="shared" si="23"/>
        <v>-5.1847501563267686</v>
      </c>
      <c r="AW41">
        <v>38</v>
      </c>
      <c r="AX41">
        <f>IF(Z41&gt;0, (R41*SUMPRODUCT(K41:$K$98, X41:$X$98)-K41*$AZ$3)/Z41, 0)</f>
        <v>-33724.327516041005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25</v>
      </c>
      <c r="R42">
        <f t="shared" si="0"/>
        <v>100000</v>
      </c>
      <c r="S42">
        <f t="shared" si="1"/>
        <v>-73611.407879949489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-120.48325873635723</v>
      </c>
      <c r="AC42">
        <f t="shared" si="2"/>
        <v>-111.59461470299736</v>
      </c>
      <c r="AE42">
        <f t="shared" si="3"/>
        <v>0</v>
      </c>
      <c r="AF42">
        <f t="shared" si="24"/>
        <v>0</v>
      </c>
      <c r="AG42">
        <f t="shared" si="24"/>
        <v>-3.789990502728649E-2</v>
      </c>
      <c r="AH42">
        <f t="shared" si="5"/>
        <v>-202.08697628705724</v>
      </c>
      <c r="AI42">
        <f t="shared" si="25"/>
        <v>-202.12487619208451</v>
      </c>
      <c r="AJ42">
        <f t="shared" si="7"/>
        <v>-8.8886440333598671</v>
      </c>
      <c r="AK42">
        <f t="shared" si="22"/>
        <v>-8.4338281115450062</v>
      </c>
      <c r="AL42">
        <f t="shared" si="8"/>
        <v>-219.44734833698939</v>
      </c>
      <c r="AN42">
        <f t="shared" si="26"/>
        <v>0</v>
      </c>
      <c r="AO42">
        <f t="shared" si="26"/>
        <v>0</v>
      </c>
      <c r="AP42">
        <f t="shared" si="26"/>
        <v>-4.5617894611114685E-4</v>
      </c>
      <c r="AQ42">
        <f t="shared" si="26"/>
        <v>-2.4324025033584218</v>
      </c>
      <c r="AR42">
        <f t="shared" si="26"/>
        <v>-2.4328586823045328</v>
      </c>
      <c r="AS42">
        <f t="shared" si="26"/>
        <v>-0.10698739916566881</v>
      </c>
      <c r="AT42">
        <f t="shared" si="26"/>
        <v>-0.10151304645320958</v>
      </c>
      <c r="AU42">
        <f t="shared" si="23"/>
        <v>-2.6413591279234114</v>
      </c>
      <c r="AW42">
        <v>39</v>
      </c>
      <c r="AX42">
        <f>IF(Z42&gt;0, (R42*SUMPRODUCT(K42:$K$98, X42:$X$98)-K42*$AZ$3)/Z42, 0)</f>
        <v>-73611.407879949489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25</v>
      </c>
      <c r="R43">
        <f t="shared" si="0"/>
        <v>100000</v>
      </c>
      <c r="S43">
        <f t="shared" si="1"/>
        <v>-189478.77964009091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-111.59461470299736</v>
      </c>
      <c r="AC43">
        <f t="shared" si="2"/>
        <v>-101.64635272352321</v>
      </c>
      <c r="AE43">
        <f t="shared" si="3"/>
        <v>0</v>
      </c>
      <c r="AF43">
        <f t="shared" si="24"/>
        <v>0</v>
      </c>
      <c r="AG43">
        <f t="shared" si="24"/>
        <v>-1.3411310875629096E-2</v>
      </c>
      <c r="AH43">
        <f t="shared" si="5"/>
        <v>-96.438380405538112</v>
      </c>
      <c r="AI43">
        <f t="shared" si="25"/>
        <v>-96.451791716413737</v>
      </c>
      <c r="AJ43">
        <f t="shared" si="7"/>
        <v>-9.9482619794741538</v>
      </c>
      <c r="AK43">
        <f t="shared" si="22"/>
        <v>-7.8116230292098159</v>
      </c>
      <c r="AL43">
        <f t="shared" si="8"/>
        <v>-114.2116767250977</v>
      </c>
      <c r="AN43">
        <f t="shared" si="26"/>
        <v>0</v>
      </c>
      <c r="AO43">
        <f t="shared" si="26"/>
        <v>0</v>
      </c>
      <c r="AP43">
        <f t="shared" si="26"/>
        <v>-1.4412865134039881E-4</v>
      </c>
      <c r="AQ43">
        <f t="shared" si="26"/>
        <v>-1.0364038112456737</v>
      </c>
      <c r="AR43">
        <f t="shared" si="26"/>
        <v>-1.0365479398970141</v>
      </c>
      <c r="AS43">
        <f t="shared" si="26"/>
        <v>-0.10691196375800348</v>
      </c>
      <c r="AT43">
        <f t="shared" si="26"/>
        <v>-8.3949936171082817E-2</v>
      </c>
      <c r="AU43">
        <f t="shared" si="23"/>
        <v>-1.2274098398261004</v>
      </c>
      <c r="AW43">
        <v>40</v>
      </c>
      <c r="AX43">
        <f>IF(Z43&gt;0, (R43*SUMPRODUCT(K43:$K$98, X43:$X$98)-K43*$AZ$3)/Z43, 0)</f>
        <v>-189478.77964009091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25</v>
      </c>
      <c r="R44">
        <f t="shared" si="0"/>
        <v>100000</v>
      </c>
      <c r="S44">
        <f t="shared" si="1"/>
        <v>-615011.79421519674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-101.64635272352321</v>
      </c>
      <c r="AC44">
        <f t="shared" si="2"/>
        <v>-91.628591817954074</v>
      </c>
      <c r="AE44">
        <f t="shared" si="3"/>
        <v>0</v>
      </c>
      <c r="AF44">
        <f t="shared" si="24"/>
        <v>0</v>
      </c>
      <c r="AG44">
        <f t="shared" si="24"/>
        <v>-3.7246680746537281E-3</v>
      </c>
      <c r="AH44">
        <f t="shared" si="5"/>
        <v>-38.210118768876313</v>
      </c>
      <c r="AI44">
        <f t="shared" si="25"/>
        <v>-38.213843436950967</v>
      </c>
      <c r="AJ44">
        <f t="shared" si="7"/>
        <v>-10.017760905569133</v>
      </c>
      <c r="AK44">
        <f t="shared" si="22"/>
        <v>-7.1152446906466249</v>
      </c>
      <c r="AL44">
        <f t="shared" si="8"/>
        <v>-55.346849033166727</v>
      </c>
      <c r="AN44">
        <f t="shared" si="26"/>
        <v>0</v>
      </c>
      <c r="AO44">
        <f t="shared" si="26"/>
        <v>0</v>
      </c>
      <c r="AP44">
        <f t="shared" si="26"/>
        <v>-3.573951436994596E-5</v>
      </c>
      <c r="AQ44">
        <f t="shared" si="26"/>
        <v>-0.36663967404519765</v>
      </c>
      <c r="AR44">
        <f t="shared" si="26"/>
        <v>-0.36667541355956762</v>
      </c>
      <c r="AS44">
        <f t="shared" si="26"/>
        <v>-9.6123977402350388E-2</v>
      </c>
      <c r="AT44">
        <f t="shared" si="26"/>
        <v>-6.8273302417877296E-2</v>
      </c>
      <c r="AU44">
        <f t="shared" si="23"/>
        <v>-0.53107269337979535</v>
      </c>
      <c r="AW44">
        <v>41</v>
      </c>
      <c r="AX44">
        <f>IF(Z44&gt;0, (R44*SUMPRODUCT(K44:$K$98, X44:$X$98)-K44*$AZ$3)/Z44, 0)</f>
        <v>-615011.79421519674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25</v>
      </c>
      <c r="R45">
        <f t="shared" si="0"/>
        <v>100000</v>
      </c>
      <c r="S45">
        <f t="shared" si="1"/>
        <v>-2781528.7370627718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-91.628591817954074</v>
      </c>
      <c r="AC45">
        <f t="shared" si="2"/>
        <v>-82.125441566271761</v>
      </c>
      <c r="AE45">
        <f t="shared" si="3"/>
        <v>0</v>
      </c>
      <c r="AF45">
        <f t="shared" si="24"/>
        <v>0</v>
      </c>
      <c r="AG45">
        <f t="shared" si="24"/>
        <v>-7.3813224066304522E-4</v>
      </c>
      <c r="AH45">
        <f t="shared" si="5"/>
        <v>-11.797156612976583</v>
      </c>
      <c r="AI45">
        <f t="shared" si="25"/>
        <v>-11.797894745217246</v>
      </c>
      <c r="AJ45">
        <f t="shared" si="7"/>
        <v>-9.5031502516823139</v>
      </c>
      <c r="AK45">
        <f t="shared" si="22"/>
        <v>-6.4140014272567862</v>
      </c>
      <c r="AL45">
        <f t="shared" si="8"/>
        <v>-27.715046424156345</v>
      </c>
      <c r="AN45">
        <f t="shared" si="26"/>
        <v>0</v>
      </c>
      <c r="AO45">
        <f t="shared" si="26"/>
        <v>0</v>
      </c>
      <c r="AP45">
        <f t="shared" si="26"/>
        <v>-6.3237868480952379E-6</v>
      </c>
      <c r="AQ45">
        <f t="shared" si="26"/>
        <v>-0.10106956412992797</v>
      </c>
      <c r="AR45">
        <f t="shared" si="26"/>
        <v>-0.10107588791677606</v>
      </c>
      <c r="AS45">
        <f t="shared" si="26"/>
        <v>-8.1416165378549191E-2</v>
      </c>
      <c r="AT45">
        <f t="shared" si="26"/>
        <v>-5.4950557142600685E-2</v>
      </c>
      <c r="AU45">
        <f t="shared" si="23"/>
        <v>-0.23744261043792594</v>
      </c>
      <c r="AW45">
        <v>42</v>
      </c>
      <c r="AX45">
        <f>IF(Z45&gt;0, (R45*SUMPRODUCT(K45:$K$98, X45:$X$98)-K45*$AZ$3)/Z45, 0)</f>
        <v>-2781528.7370627718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25</v>
      </c>
      <c r="R46">
        <f t="shared" si="0"/>
        <v>100000</v>
      </c>
      <c r="S46">
        <f t="shared" si="1"/>
        <v>-12686135.260992117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-82.125441566271761</v>
      </c>
      <c r="AC46">
        <f t="shared" si="2"/>
        <v>-73.414198696716426</v>
      </c>
      <c r="AE46">
        <f t="shared" si="3"/>
        <v>0</v>
      </c>
      <c r="AF46">
        <f t="shared" si="24"/>
        <v>0</v>
      </c>
      <c r="AG46">
        <f t="shared" si="24"/>
        <v>-1.4467408155904976E-4</v>
      </c>
      <c r="AH46">
        <f t="shared" si="5"/>
        <v>-2.34430734678946</v>
      </c>
      <c r="AI46">
        <f t="shared" si="25"/>
        <v>-2.3444520208710191</v>
      </c>
      <c r="AJ46">
        <f t="shared" si="7"/>
        <v>-8.7112428695553348</v>
      </c>
      <c r="AK46">
        <f t="shared" si="22"/>
        <v>-5.7487809096390237</v>
      </c>
      <c r="AL46">
        <f t="shared" si="8"/>
        <v>-16.804475800065376</v>
      </c>
      <c r="AN46">
        <f t="shared" si="26"/>
        <v>0</v>
      </c>
      <c r="AO46">
        <f t="shared" si="26"/>
        <v>0</v>
      </c>
      <c r="AP46">
        <f t="shared" si="26"/>
        <v>-1.1066639405890828E-6</v>
      </c>
      <c r="AQ46">
        <f t="shared" si="26"/>
        <v>-1.7932447736266115E-2</v>
      </c>
      <c r="AR46">
        <f t="shared" si="26"/>
        <v>-1.7933554400206705E-2</v>
      </c>
      <c r="AS46">
        <f t="shared" si="26"/>
        <v>-6.6635421200278017E-2</v>
      </c>
      <c r="AT46">
        <f t="shared" si="26"/>
        <v>-4.3974487112591283E-2</v>
      </c>
      <c r="AU46">
        <f t="shared" si="23"/>
        <v>-0.12854346271307598</v>
      </c>
      <c r="AW46">
        <v>43</v>
      </c>
      <c r="AX46">
        <f>IF(Z46&gt;0, (R46*SUMPRODUCT(K46:$K$98, X46:$X$98)-K46*$AZ$3)/Z46, 0)</f>
        <v>-12686135.260992117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25</v>
      </c>
      <c r="R47">
        <f t="shared" si="0"/>
        <v>100000</v>
      </c>
      <c r="S47">
        <f t="shared" si="1"/>
        <v>-58504908.78654892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-73.414198696716426</v>
      </c>
      <c r="AC47">
        <f t="shared" si="2"/>
        <v>-65.563995042947994</v>
      </c>
      <c r="AE47">
        <f t="shared" si="3"/>
        <v>0</v>
      </c>
      <c r="AF47">
        <f t="shared" si="24"/>
        <v>0</v>
      </c>
      <c r="AG47">
        <f t="shared" si="24"/>
        <v>-2.8016450415363289E-5</v>
      </c>
      <c r="AH47">
        <f t="shared" si="5"/>
        <v>-0.46084356131238391</v>
      </c>
      <c r="AI47">
        <f t="shared" si="25"/>
        <v>-0.46087157776279924</v>
      </c>
      <c r="AJ47">
        <f t="shared" si="7"/>
        <v>-7.8502036537684319</v>
      </c>
      <c r="AK47">
        <f t="shared" si="22"/>
        <v>-5.1389939087701499</v>
      </c>
      <c r="AL47">
        <f t="shared" si="8"/>
        <v>-13.45006914030138</v>
      </c>
      <c r="AN47">
        <f t="shared" si="26"/>
        <v>0</v>
      </c>
      <c r="AO47">
        <f t="shared" si="26"/>
        <v>0</v>
      </c>
      <c r="AP47">
        <f t="shared" si="26"/>
        <v>-1.9134631962721664E-7</v>
      </c>
      <c r="AQ47">
        <f t="shared" si="26"/>
        <v>-3.1474622257168187E-3</v>
      </c>
      <c r="AR47">
        <f t="shared" si="26"/>
        <v>-3.1476535720364454E-3</v>
      </c>
      <c r="AS47">
        <f t="shared" si="26"/>
        <v>-5.3615199470415868E-2</v>
      </c>
      <c r="AT47">
        <f t="shared" si="26"/>
        <v>-3.5098221096939115E-2</v>
      </c>
      <c r="AU47">
        <f t="shared" si="23"/>
        <v>-9.186107413939143E-2</v>
      </c>
      <c r="AW47">
        <v>44</v>
      </c>
      <c r="AX47">
        <f>IF(Z47&gt;0, (R47*SUMPRODUCT(K47:$K$98, X47:$X$98)-K47*$AZ$3)/Z47, 0)</f>
        <v>-58504908.78654892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25</v>
      </c>
      <c r="R48">
        <f t="shared" si="0"/>
        <v>100000</v>
      </c>
      <c r="S48">
        <f t="shared" si="1"/>
        <v>-273409608.1858964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-65.563995042947994</v>
      </c>
      <c r="AC48">
        <f t="shared" si="2"/>
        <v>-58.54202098597306</v>
      </c>
      <c r="AE48">
        <f t="shared" si="3"/>
        <v>0</v>
      </c>
      <c r="AF48">
        <f t="shared" si="24"/>
        <v>0</v>
      </c>
      <c r="AG48">
        <f t="shared" si="24"/>
        <v>-5.3529593724234841E-6</v>
      </c>
      <c r="AH48">
        <f t="shared" si="5"/>
        <v>-8.9533306155144696E-2</v>
      </c>
      <c r="AI48">
        <f t="shared" si="25"/>
        <v>-8.9538659114517125E-2</v>
      </c>
      <c r="AJ48">
        <f t="shared" si="7"/>
        <v>-7.0219740569749334</v>
      </c>
      <c r="AK48">
        <f t="shared" si="22"/>
        <v>-4.58947965300636</v>
      </c>
      <c r="AL48">
        <f t="shared" si="8"/>
        <v>-11.700992369095811</v>
      </c>
      <c r="AN48">
        <f t="shared" si="26"/>
        <v>0</v>
      </c>
      <c r="AO48">
        <f t="shared" si="26"/>
        <v>0</v>
      </c>
      <c r="AP48">
        <f t="shared" si="26"/>
        <v>-3.2642463491530044E-8</v>
      </c>
      <c r="AQ48">
        <f t="shared" si="26"/>
        <v>-5.4597606185868147E-4</v>
      </c>
      <c r="AR48">
        <f t="shared" si="26"/>
        <v>-5.4600870432217302E-4</v>
      </c>
      <c r="AS48">
        <f t="shared" si="26"/>
        <v>-4.2820151592053171E-2</v>
      </c>
      <c r="AT48">
        <f t="shared" si="26"/>
        <v>-2.7986747441080363E-2</v>
      </c>
      <c r="AU48">
        <f t="shared" si="23"/>
        <v>-7.1352907737455715E-2</v>
      </c>
      <c r="AW48">
        <v>45</v>
      </c>
      <c r="AX48">
        <f>IF(Z48&gt;0, (R48*SUMPRODUCT(K48:$K$98, X48:$X$98)-K48*$AZ$3)/Z48, 0)</f>
        <v>-273409608.1858964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25</v>
      </c>
      <c r="R49">
        <f t="shared" si="0"/>
        <v>100000</v>
      </c>
      <c r="S49">
        <f t="shared" si="1"/>
        <v>-1297095082.6503584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-58.54202098597306</v>
      </c>
      <c r="AC49">
        <f t="shared" si="2"/>
        <v>-52.270137034177218</v>
      </c>
      <c r="AE49">
        <f t="shared" si="3"/>
        <v>0</v>
      </c>
      <c r="AF49">
        <f t="shared" si="24"/>
        <v>0</v>
      </c>
      <c r="AG49">
        <f t="shared" si="24"/>
        <v>-1.0074461335435311E-6</v>
      </c>
      <c r="AH49">
        <f t="shared" si="5"/>
        <v>-1.7167934580622872E-2</v>
      </c>
      <c r="AI49">
        <f t="shared" si="25"/>
        <v>-1.7168942026756416E-2</v>
      </c>
      <c r="AJ49">
        <f t="shared" si="7"/>
        <v>-6.2718839517958429</v>
      </c>
      <c r="AK49">
        <f t="shared" si="22"/>
        <v>-4.0979414690181146</v>
      </c>
      <c r="AL49">
        <f t="shared" si="8"/>
        <v>-10.386994362840714</v>
      </c>
      <c r="AN49">
        <f t="shared" si="26"/>
        <v>0</v>
      </c>
      <c r="AO49">
        <f t="shared" si="26"/>
        <v>0</v>
      </c>
      <c r="AP49">
        <f t="shared" si="26"/>
        <v>-5.4852040955827179E-9</v>
      </c>
      <c r="AQ49">
        <f t="shared" si="26"/>
        <v>-9.3473608105578917E-5</v>
      </c>
      <c r="AR49">
        <f t="shared" si="26"/>
        <v>-9.3479093309674498E-5</v>
      </c>
      <c r="AS49">
        <f t="shared" si="26"/>
        <v>-3.4148290805786859E-2</v>
      </c>
      <c r="AT49">
        <f t="shared" si="26"/>
        <v>-2.231190788360414E-2</v>
      </c>
      <c r="AU49">
        <f t="shared" si="23"/>
        <v>-5.6553677782700672E-2</v>
      </c>
      <c r="AW49">
        <v>46</v>
      </c>
      <c r="AX49">
        <f>IF(Z49&gt;0, (R49*SUMPRODUCT(K49:$K$98, X49:$X$98)-K49*$AZ$3)/Z49, 0)</f>
        <v>-1297095082.6503584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25</v>
      </c>
      <c r="R50">
        <f t="shared" si="0"/>
        <v>100000</v>
      </c>
      <c r="S50">
        <f t="shared" si="1"/>
        <v>-6247903284.7434664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-52.270137034177218</v>
      </c>
      <c r="AC50">
        <f t="shared" si="2"/>
        <v>-46.669846643626663</v>
      </c>
      <c r="AE50">
        <f t="shared" si="3"/>
        <v>0</v>
      </c>
      <c r="AF50">
        <f t="shared" si="24"/>
        <v>0</v>
      </c>
      <c r="AG50">
        <f t="shared" si="24"/>
        <v>-1.8674203375389991E-7</v>
      </c>
      <c r="AH50">
        <f t="shared" si="5"/>
        <v>-3.2425185538167835E-3</v>
      </c>
      <c r="AI50">
        <f t="shared" si="25"/>
        <v>-3.2427052958505375E-3</v>
      </c>
      <c r="AJ50">
        <f t="shared" si="7"/>
        <v>-5.6002903905505548</v>
      </c>
      <c r="AK50">
        <f t="shared" si="22"/>
        <v>-3.6589095923924058</v>
      </c>
      <c r="AL50">
        <f t="shared" si="8"/>
        <v>-9.26244268823881</v>
      </c>
      <c r="AN50">
        <f t="shared" si="26"/>
        <v>0</v>
      </c>
      <c r="AO50">
        <f t="shared" si="26"/>
        <v>0</v>
      </c>
      <c r="AP50">
        <f t="shared" si="26"/>
        <v>-9.0781011781303993E-10</v>
      </c>
      <c r="AQ50">
        <f t="shared" si="26"/>
        <v>-1.5762874009558164E-5</v>
      </c>
      <c r="AR50">
        <f t="shared" si="26"/>
        <v>-1.5763781819675976E-5</v>
      </c>
      <c r="AS50">
        <f t="shared" si="26"/>
        <v>-2.7224723738057503E-2</v>
      </c>
      <c r="AT50">
        <f t="shared" si="26"/>
        <v>-1.7787078149284877E-2</v>
      </c>
      <c r="AU50">
        <f t="shared" si="23"/>
        <v>-4.5027565669162051E-2</v>
      </c>
      <c r="AW50">
        <v>47</v>
      </c>
      <c r="AX50">
        <f>IF(Z50&gt;0, (R50*SUMPRODUCT(K50:$K$98, X50:$X$98)-K50*$AZ$3)/Z50, 0)</f>
        <v>-6247903284.7434664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25</v>
      </c>
      <c r="R51">
        <f t="shared" si="0"/>
        <v>100000</v>
      </c>
      <c r="S51">
        <f t="shared" si="1"/>
        <v>-30601802324.728481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-46.669846643626663</v>
      </c>
      <c r="AC51">
        <f t="shared" si="2"/>
        <v>-41.669519670644718</v>
      </c>
      <c r="AE51">
        <f t="shared" si="3"/>
        <v>0</v>
      </c>
      <c r="AF51">
        <f t="shared" si="24"/>
        <v>0</v>
      </c>
      <c r="AG51">
        <f t="shared" si="24"/>
        <v>-3.4041720180785489E-8</v>
      </c>
      <c r="AH51">
        <f t="shared" si="5"/>
        <v>-6.033315729423017E-4</v>
      </c>
      <c r="AI51">
        <f t="shared" si="25"/>
        <v>-6.033656146624825E-4</v>
      </c>
      <c r="AJ51">
        <f t="shared" si="7"/>
        <v>-5.0003269729819451</v>
      </c>
      <c r="AK51">
        <f t="shared" si="22"/>
        <v>-3.2668892650538668</v>
      </c>
      <c r="AL51">
        <f t="shared" si="8"/>
        <v>-8.2678196036504747</v>
      </c>
      <c r="AN51">
        <f t="shared" si="26"/>
        <v>0</v>
      </c>
      <c r="AO51">
        <f t="shared" si="26"/>
        <v>0</v>
      </c>
      <c r="AP51">
        <f t="shared" si="26"/>
        <v>-1.4775643679342316E-10</v>
      </c>
      <c r="AQ51">
        <f t="shared" si="26"/>
        <v>-2.6187314550938414E-6</v>
      </c>
      <c r="AR51">
        <f t="shared" si="26"/>
        <v>-2.6188792115306349E-6</v>
      </c>
      <c r="AS51">
        <f t="shared" si="26"/>
        <v>-2.1703676911922955E-2</v>
      </c>
      <c r="AT51">
        <f t="shared" si="26"/>
        <v>-1.4179774542518616E-2</v>
      </c>
      <c r="AU51">
        <f t="shared" si="23"/>
        <v>-3.5886070333653104E-2</v>
      </c>
      <c r="AW51">
        <v>48</v>
      </c>
      <c r="AX51">
        <f>IF(Z51&gt;0, (R51*SUMPRODUCT(K51:$K$98, X51:$X$98)-K51*$AZ$3)/Z51, 0)</f>
        <v>-30601802324.728481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25</v>
      </c>
      <c r="R52">
        <f t="shared" si="0"/>
        <v>100000</v>
      </c>
      <c r="S52">
        <f t="shared" si="1"/>
        <v>-152577073854.24084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-41.669519670644718</v>
      </c>
      <c r="AC52">
        <f t="shared" si="2"/>
        <v>-37.204930560933363</v>
      </c>
      <c r="AE52">
        <f t="shared" si="3"/>
        <v>0</v>
      </c>
      <c r="AF52">
        <f t="shared" si="24"/>
        <v>0</v>
      </c>
      <c r="AG52">
        <f t="shared" si="24"/>
        <v>-6.0960879673960371E-9</v>
      </c>
      <c r="AH52">
        <f t="shared" si="5"/>
        <v>-1.104208600463264E-4</v>
      </c>
      <c r="AI52">
        <f t="shared" si="25"/>
        <v>-1.1042695613429379E-4</v>
      </c>
      <c r="AJ52">
        <f t="shared" si="7"/>
        <v>-4.4645891097113548</v>
      </c>
      <c r="AK52">
        <f t="shared" si="22"/>
        <v>-2.9168663769451304</v>
      </c>
      <c r="AL52">
        <f t="shared" si="8"/>
        <v>-7.3815659136126204</v>
      </c>
      <c r="AN52">
        <f t="shared" si="26"/>
        <v>0</v>
      </c>
      <c r="AO52">
        <f t="shared" si="26"/>
        <v>0</v>
      </c>
      <c r="AP52">
        <f t="shared" si="26"/>
        <v>-2.3624798578515165E-11</v>
      </c>
      <c r="AQ52">
        <f t="shared" si="26"/>
        <v>-4.2792535006268548E-7</v>
      </c>
      <c r="AR52">
        <f t="shared" si="26"/>
        <v>-4.2794897486126395E-7</v>
      </c>
      <c r="AS52">
        <f t="shared" si="26"/>
        <v>-1.730208274829359E-2</v>
      </c>
      <c r="AT52">
        <f t="shared" si="26"/>
        <v>-1.1304033177396434E-2</v>
      </c>
      <c r="AU52">
        <f t="shared" si="23"/>
        <v>-2.8606543874664887E-2</v>
      </c>
      <c r="AW52">
        <v>49</v>
      </c>
      <c r="AX52">
        <f>IF(Z52&gt;0, (R52*SUMPRODUCT(K52:$K$98, X52:$X$98)-K52*$AZ$3)/Z52, 0)</f>
        <v>-152577073854.24084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25</v>
      </c>
      <c r="R53">
        <f t="shared" si="0"/>
        <v>100000</v>
      </c>
      <c r="S53">
        <f t="shared" si="1"/>
        <v>-775113325696.36011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-37.204930560933363</v>
      </c>
      <c r="AC53">
        <f t="shared" si="2"/>
        <v>-33.218688374177631</v>
      </c>
      <c r="AE53">
        <f t="shared" si="3"/>
        <v>0</v>
      </c>
      <c r="AF53">
        <f t="shared" si="24"/>
        <v>0</v>
      </c>
      <c r="AG53">
        <f t="shared" si="24"/>
        <v>-1.0714139233877199E-9</v>
      </c>
      <c r="AH53">
        <f t="shared" si="5"/>
        <v>-1.9854852657337426E-5</v>
      </c>
      <c r="AI53">
        <f t="shared" si="25"/>
        <v>-1.9855924071260814E-5</v>
      </c>
      <c r="AJ53">
        <f t="shared" si="7"/>
        <v>-3.9862421867557316</v>
      </c>
      <c r="AK53">
        <f t="shared" si="22"/>
        <v>-2.6043451392653356</v>
      </c>
      <c r="AL53">
        <f t="shared" si="8"/>
        <v>-6.5906071819451384</v>
      </c>
      <c r="AN53">
        <f t="shared" si="26"/>
        <v>0</v>
      </c>
      <c r="AO53">
        <f t="shared" si="26"/>
        <v>0</v>
      </c>
      <c r="AP53">
        <f t="shared" si="26"/>
        <v>-3.7072865227005971E-12</v>
      </c>
      <c r="AQ53">
        <f t="shared" si="26"/>
        <v>-6.8701391740376229E-8</v>
      </c>
      <c r="AR53">
        <f t="shared" si="26"/>
        <v>-6.8705099026898928E-8</v>
      </c>
      <c r="AS53">
        <f t="shared" si="26"/>
        <v>-1.3793121045555252E-2</v>
      </c>
      <c r="AT53">
        <f t="shared" si="26"/>
        <v>-9.0115065937641809E-3</v>
      </c>
      <c r="AU53">
        <f t="shared" si="23"/>
        <v>-2.2804696344418462E-2</v>
      </c>
      <c r="AW53">
        <v>50</v>
      </c>
      <c r="AX53">
        <f>IF(Z53&gt;0, (R53*SUMPRODUCT(K53:$K$98, X53:$X$98)-K53*$AZ$3)/Z53, 0)</f>
        <v>-775113325696.36011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25</v>
      </c>
      <c r="R54">
        <f t="shared" si="0"/>
        <v>100000</v>
      </c>
      <c r="S54">
        <f t="shared" si="1"/>
        <v>-4019214527495.1206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-33.218688374177631</v>
      </c>
      <c r="AC54">
        <f t="shared" si="2"/>
        <v>-29.659543251199487</v>
      </c>
      <c r="AE54">
        <f t="shared" si="3"/>
        <v>0</v>
      </c>
      <c r="AF54">
        <f t="shared" si="24"/>
        <v>0</v>
      </c>
      <c r="AG54">
        <f t="shared" si="24"/>
        <v>-1.8448594276506614E-10</v>
      </c>
      <c r="AH54">
        <f t="shared" si="5"/>
        <v>-3.5048553655551063E-6</v>
      </c>
      <c r="AI54">
        <f t="shared" si="25"/>
        <v>-3.5050398514978713E-6</v>
      </c>
      <c r="AJ54">
        <f t="shared" si="7"/>
        <v>-3.5591451229781441</v>
      </c>
      <c r="AK54">
        <f t="shared" si="22"/>
        <v>-2.3253081861924345</v>
      </c>
      <c r="AL54">
        <f t="shared" si="8"/>
        <v>-5.8844568142104308</v>
      </c>
      <c r="AN54">
        <f t="shared" si="26"/>
        <v>0</v>
      </c>
      <c r="AO54">
        <f t="shared" si="26"/>
        <v>0</v>
      </c>
      <c r="AP54">
        <f t="shared" si="26"/>
        <v>-5.699596665735172E-13</v>
      </c>
      <c r="AQ54">
        <f t="shared" si="26"/>
        <v>-1.0828067253254471E-8</v>
      </c>
      <c r="AR54">
        <f t="shared" si="26"/>
        <v>-1.0828637212921043E-8</v>
      </c>
      <c r="AS54">
        <f t="shared" si="26"/>
        <v>-1.099579261799186E-2</v>
      </c>
      <c r="AT54">
        <f t="shared" si="26"/>
        <v>-7.1839179647993868E-3</v>
      </c>
      <c r="AU54">
        <f t="shared" si="23"/>
        <v>-1.817972141142846E-2</v>
      </c>
      <c r="AW54">
        <v>51</v>
      </c>
      <c r="AX54">
        <f>IF(Z54&gt;0, (R54*SUMPRODUCT(K54:$K$98, X54:$X$98)-K54*$AZ$3)/Z54, 0)</f>
        <v>-4019214527495.1206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25</v>
      </c>
      <c r="R55">
        <f t="shared" si="0"/>
        <v>100000</v>
      </c>
      <c r="S55">
        <f t="shared" si="1"/>
        <v>-21294350499464.047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-29.659543251199487</v>
      </c>
      <c r="AC55">
        <f t="shared" si="2"/>
        <v>-26.481735055170823</v>
      </c>
      <c r="AE55">
        <f t="shared" si="3"/>
        <v>0</v>
      </c>
      <c r="AF55">
        <f t="shared" si="24"/>
        <v>0</v>
      </c>
      <c r="AG55">
        <f t="shared" si="24"/>
        <v>-3.1090094830360452E-11</v>
      </c>
      <c r="AH55">
        <f t="shared" si="5"/>
        <v>-6.0620395402822013E-7</v>
      </c>
      <c r="AI55">
        <f t="shared" si="25"/>
        <v>-6.0623504412305046E-7</v>
      </c>
      <c r="AJ55">
        <f t="shared" si="7"/>
        <v>-3.1778081960286642</v>
      </c>
      <c r="AK55">
        <f t="shared" si="22"/>
        <v>-2.0761680275839645</v>
      </c>
      <c r="AL55">
        <f t="shared" si="8"/>
        <v>-5.253976829847673</v>
      </c>
      <c r="AN55">
        <f t="shared" si="26"/>
        <v>0</v>
      </c>
      <c r="AO55">
        <f t="shared" si="26"/>
        <v>0</v>
      </c>
      <c r="AP55">
        <f t="shared" si="26"/>
        <v>-8.5760018862912946E-14</v>
      </c>
      <c r="AQ55">
        <f t="shared" si="26"/>
        <v>-1.672174459933284E-9</v>
      </c>
      <c r="AR55">
        <f t="shared" si="26"/>
        <v>-1.6722602199521469E-9</v>
      </c>
      <c r="AS55">
        <f t="shared" si="26"/>
        <v>-8.7657786932191853E-3</v>
      </c>
      <c r="AT55">
        <f t="shared" si="26"/>
        <v>-5.7269754299463897E-3</v>
      </c>
      <c r="AU55">
        <f t="shared" si="23"/>
        <v>-1.4492755795425796E-2</v>
      </c>
      <c r="AW55">
        <v>52</v>
      </c>
      <c r="AX55">
        <f>IF(Z55&gt;0, (R55*SUMPRODUCT(K55:$K$98, X55:$X$98)-K55*$AZ$3)/Z55, 0)</f>
        <v>-21294350499464.047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25</v>
      </c>
      <c r="R56">
        <f t="shared" si="0"/>
        <v>100000</v>
      </c>
      <c r="S56">
        <f t="shared" si="1"/>
        <v>-115481441735480.58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-26.481735055170823</v>
      </c>
      <c r="AC56">
        <f t="shared" si="2"/>
        <v>-23.64440630072092</v>
      </c>
      <c r="AE56">
        <f t="shared" si="3"/>
        <v>0</v>
      </c>
      <c r="AF56">
        <f t="shared" si="24"/>
        <v>0</v>
      </c>
      <c r="AG56">
        <f t="shared" si="24"/>
        <v>-5.1186593155981528E-12</v>
      </c>
      <c r="AH56">
        <f t="shared" si="5"/>
        <v>-1.0264213826583476E-7</v>
      </c>
      <c r="AI56">
        <f t="shared" si="25"/>
        <v>-1.0264725692515036E-7</v>
      </c>
      <c r="AJ56">
        <f t="shared" si="7"/>
        <v>-2.8373287544499028</v>
      </c>
      <c r="AK56">
        <f t="shared" si="22"/>
        <v>-1.8537214538619577</v>
      </c>
      <c r="AL56">
        <f t="shared" si="8"/>
        <v>-4.6910503109591177</v>
      </c>
      <c r="AN56">
        <f t="shared" si="26"/>
        <v>0</v>
      </c>
      <c r="AO56">
        <f t="shared" si="26"/>
        <v>0</v>
      </c>
      <c r="AP56">
        <f t="shared" si="26"/>
        <v>-1.2606688545412098E-14</v>
      </c>
      <c r="AQ56">
        <f t="shared" si="26"/>
        <v>-2.5279616965507953E-10</v>
      </c>
      <c r="AR56">
        <f t="shared" si="26"/>
        <v>-2.5280877634362494E-10</v>
      </c>
      <c r="AS56">
        <f t="shared" si="26"/>
        <v>-6.9880251258941338E-3</v>
      </c>
      <c r="AT56">
        <f t="shared" si="26"/>
        <v>-4.5655097512687908E-3</v>
      </c>
      <c r="AU56">
        <f t="shared" si="23"/>
        <v>-1.1553535129971702E-2</v>
      </c>
      <c r="AW56">
        <v>53</v>
      </c>
      <c r="AX56">
        <f>IF(Z56&gt;0, (R56*SUMPRODUCT(K56:$K$98, X56:$X$98)-K56*$AZ$3)/Z56, 0)</f>
        <v>-115481441735480.58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25</v>
      </c>
      <c r="R57">
        <f t="shared" si="0"/>
        <v>100000</v>
      </c>
      <c r="S57">
        <f t="shared" si="1"/>
        <v>-642305514856102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-23.64440630072092</v>
      </c>
      <c r="AC57">
        <f t="shared" si="2"/>
        <v>-21.111077054436144</v>
      </c>
      <c r="AE57">
        <f t="shared" si="3"/>
        <v>0</v>
      </c>
      <c r="AF57">
        <f t="shared" si="24"/>
        <v>0</v>
      </c>
      <c r="AG57">
        <f t="shared" si="24"/>
        <v>-8.2169141343764316E-13</v>
      </c>
      <c r="AH57">
        <f t="shared" si="5"/>
        <v>-1.6983125236018115E-8</v>
      </c>
      <c r="AI57">
        <f t="shared" si="25"/>
        <v>-1.6983946927431552E-8</v>
      </c>
      <c r="AJ57">
        <f t="shared" si="7"/>
        <v>-2.5333292462847758</v>
      </c>
      <c r="AK57">
        <f t="shared" si="22"/>
        <v>-1.6551084410504646</v>
      </c>
      <c r="AL57">
        <f t="shared" si="8"/>
        <v>-4.1884377043191874</v>
      </c>
      <c r="AN57">
        <f t="shared" si="26"/>
        <v>0</v>
      </c>
      <c r="AO57">
        <f t="shared" si="26"/>
        <v>0</v>
      </c>
      <c r="AP57">
        <f t="shared" si="26"/>
        <v>-1.8069058522249052E-15</v>
      </c>
      <c r="AQ57">
        <f t="shared" si="26"/>
        <v>-3.7346025376664581E-11</v>
      </c>
      <c r="AR57">
        <f t="shared" si="26"/>
        <v>-3.7347832282516806E-11</v>
      </c>
      <c r="AS57">
        <f t="shared" si="26"/>
        <v>-5.5708108492627546E-3</v>
      </c>
      <c r="AT57">
        <f t="shared" si="26"/>
        <v>-3.6395964218358941E-3</v>
      </c>
      <c r="AU57">
        <f t="shared" si="23"/>
        <v>-9.2104073084464805E-3</v>
      </c>
      <c r="AW57">
        <v>54</v>
      </c>
      <c r="AX57">
        <f>IF(Z57&gt;0, (R57*SUMPRODUCT(K57:$K$98, X57:$X$98)-K57*$AZ$3)/Z57, 0)</f>
        <v>-642305514856102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25</v>
      </c>
      <c r="R58">
        <f t="shared" si="0"/>
        <v>100000</v>
      </c>
      <c r="S58">
        <f t="shared" si="1"/>
        <v>-3668160982955757.5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-21.111077054436144</v>
      </c>
      <c r="AC58">
        <f t="shared" si="2"/>
        <v>-18.849175941493517</v>
      </c>
      <c r="AE58">
        <f t="shared" si="3"/>
        <v>0</v>
      </c>
      <c r="AF58">
        <f t="shared" si="24"/>
        <v>0</v>
      </c>
      <c r="AG58">
        <f t="shared" si="24"/>
        <v>-1.2846475406257313E-13</v>
      </c>
      <c r="AH58">
        <f t="shared" si="5"/>
        <v>-2.7400389809627745E-9</v>
      </c>
      <c r="AI58">
        <f t="shared" si="25"/>
        <v>-2.7401674457168369E-9</v>
      </c>
      <c r="AJ58">
        <f t="shared" si="7"/>
        <v>-2.2619011129426276</v>
      </c>
      <c r="AK58">
        <f t="shared" si="22"/>
        <v>-1.4777753938105302</v>
      </c>
      <c r="AL58">
        <f t="shared" si="8"/>
        <v>-3.7396765094933255</v>
      </c>
      <c r="AN58">
        <f t="shared" si="26"/>
        <v>0</v>
      </c>
      <c r="AO58">
        <f t="shared" si="26"/>
        <v>0</v>
      </c>
      <c r="AP58">
        <f t="shared" si="26"/>
        <v>-2.5222767865969331E-16</v>
      </c>
      <c r="AQ58">
        <f t="shared" si="26"/>
        <v>-5.3797921200135699E-12</v>
      </c>
      <c r="AR58">
        <f t="shared" si="26"/>
        <v>-5.3800443476922298E-12</v>
      </c>
      <c r="AS58">
        <f t="shared" si="26"/>
        <v>-4.4410163023969008E-3</v>
      </c>
      <c r="AT58">
        <f t="shared" si="26"/>
        <v>-2.9014639842745542E-3</v>
      </c>
      <c r="AU58">
        <f t="shared" si="23"/>
        <v>-7.3424802920514995E-3</v>
      </c>
      <c r="AW58">
        <v>55</v>
      </c>
      <c r="AX58">
        <f>IF(Z58&gt;0, (R58*SUMPRODUCT(K58:$K$98, X58:$X$98)-K58*$AZ$3)/Z58, 0)</f>
        <v>-3668160982955757.5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25</v>
      </c>
      <c r="R59">
        <f t="shared" si="0"/>
        <v>100000</v>
      </c>
      <c r="S59">
        <f t="shared" si="1"/>
        <v>-2.1551756656159348E+16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-18.849175941493517</v>
      </c>
      <c r="AC59">
        <f t="shared" si="2"/>
        <v>-16.829621376338203</v>
      </c>
      <c r="AE59">
        <f t="shared" si="3"/>
        <v>0</v>
      </c>
      <c r="AF59">
        <f t="shared" si="24"/>
        <v>0</v>
      </c>
      <c r="AG59">
        <f t="shared" si="24"/>
        <v>-1.9522331340364787E-14</v>
      </c>
      <c r="AH59">
        <f t="shared" si="5"/>
        <v>-4.3063110072633042E-10</v>
      </c>
      <c r="AI59">
        <f t="shared" si="25"/>
        <v>-4.3065062305767078E-10</v>
      </c>
      <c r="AJ59">
        <f t="shared" si="7"/>
        <v>-2.019554565155314</v>
      </c>
      <c r="AK59">
        <f t="shared" si="22"/>
        <v>-1.3194423159045463</v>
      </c>
      <c r="AL59">
        <f t="shared" si="8"/>
        <v>-3.3389968814905107</v>
      </c>
      <c r="AN59">
        <f t="shared" si="26"/>
        <v>0</v>
      </c>
      <c r="AO59">
        <f t="shared" si="26"/>
        <v>0</v>
      </c>
      <c r="AP59">
        <f t="shared" si="26"/>
        <v>-3.422334142444427E-17</v>
      </c>
      <c r="AQ59">
        <f t="shared" si="26"/>
        <v>-7.5491164099185268E-13</v>
      </c>
      <c r="AR59">
        <f t="shared" si="26"/>
        <v>-7.5494586433327716E-13</v>
      </c>
      <c r="AS59">
        <f t="shared" si="26"/>
        <v>-3.5403510064241084E-3</v>
      </c>
      <c r="AT59">
        <f t="shared" si="26"/>
        <v>-2.3130293242024738E-3</v>
      </c>
      <c r="AU59">
        <f t="shared" si="23"/>
        <v>-5.8533803313815282E-3</v>
      </c>
      <c r="AW59">
        <v>56</v>
      </c>
      <c r="AX59">
        <f>IF(Z59&gt;0, (R59*SUMPRODUCT(K59:$K$98, X59:$X$98)-K59*$AZ$3)/Z59, 0)</f>
        <v>-2.1551756656159348E+16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25</v>
      </c>
      <c r="R60">
        <f t="shared" si="0"/>
        <v>100000</v>
      </c>
      <c r="S60">
        <f t="shared" si="1"/>
        <v>-1.3040419817599114E+17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-16.829621376338203</v>
      </c>
      <c r="AC60">
        <f t="shared" si="2"/>
        <v>-15.026447657445486</v>
      </c>
      <c r="AE60">
        <f t="shared" si="3"/>
        <v>0</v>
      </c>
      <c r="AF60">
        <f t="shared" si="24"/>
        <v>0</v>
      </c>
      <c r="AG60">
        <f t="shared" si="24"/>
        <v>-2.8807446132152254E-15</v>
      </c>
      <c r="AH60">
        <f t="shared" si="5"/>
        <v>-6.5785453654983651E-11</v>
      </c>
      <c r="AI60">
        <f t="shared" si="25"/>
        <v>-6.578833439959686E-11</v>
      </c>
      <c r="AJ60">
        <f t="shared" si="7"/>
        <v>-1.803173718892717</v>
      </c>
      <c r="AK60">
        <f t="shared" si="22"/>
        <v>-1.1780734963436743</v>
      </c>
      <c r="AL60">
        <f t="shared" si="8"/>
        <v>-2.9812472153021794</v>
      </c>
      <c r="AN60">
        <f t="shared" si="26"/>
        <v>0</v>
      </c>
      <c r="AO60">
        <f t="shared" si="26"/>
        <v>0</v>
      </c>
      <c r="AP60">
        <f t="shared" si="26"/>
        <v>-4.5089712508421246E-18</v>
      </c>
      <c r="AQ60">
        <f t="shared" si="26"/>
        <v>-1.0296807217591658E-13</v>
      </c>
      <c r="AR60">
        <f t="shared" si="26"/>
        <v>-1.0297258114716741E-13</v>
      </c>
      <c r="AS60">
        <f t="shared" si="26"/>
        <v>-2.8223461467092219E-3</v>
      </c>
      <c r="AT60">
        <f t="shared" si="26"/>
        <v>-1.843932815850702E-3</v>
      </c>
      <c r="AU60">
        <f t="shared" si="23"/>
        <v>-4.6662789626628958E-3</v>
      </c>
      <c r="AW60">
        <v>57</v>
      </c>
      <c r="AX60">
        <f>IF(Z60&gt;0, (R60*SUMPRODUCT(K60:$K$98, X60:$X$98)-K60*$AZ$3)/Z60, 0)</f>
        <v>-1.3040419817599114E+17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25</v>
      </c>
      <c r="R61">
        <f t="shared" si="0"/>
        <v>100000</v>
      </c>
      <c r="S61">
        <f t="shared" si="1"/>
        <v>-8.1291199837759398E+17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-15.026447657445486</v>
      </c>
      <c r="AC61">
        <f t="shared" si="2"/>
        <v>-13.416471122719273</v>
      </c>
      <c r="AE61">
        <f t="shared" si="3"/>
        <v>0</v>
      </c>
      <c r="AF61">
        <f t="shared" si="24"/>
        <v>0</v>
      </c>
      <c r="AG61">
        <f t="shared" si="24"/>
        <v>-4.1260527429462856E-16</v>
      </c>
      <c r="AH61">
        <f t="shared" si="5"/>
        <v>-9.757327571153778E-12</v>
      </c>
      <c r="AI61">
        <f t="shared" si="25"/>
        <v>-9.7577401764280729E-12</v>
      </c>
      <c r="AJ61">
        <f t="shared" si="7"/>
        <v>-1.6099765347262132</v>
      </c>
      <c r="AK61">
        <f t="shared" si="22"/>
        <v>-1.0518513360211841</v>
      </c>
      <c r="AL61">
        <f t="shared" si="8"/>
        <v>-2.661827870757155</v>
      </c>
      <c r="AN61">
        <f t="shared" si="26"/>
        <v>0</v>
      </c>
      <c r="AO61">
        <f t="shared" si="26"/>
        <v>0</v>
      </c>
      <c r="AP61">
        <f t="shared" si="26"/>
        <v>-5.7661967946143496E-19</v>
      </c>
      <c r="AQ61">
        <f t="shared" si="26"/>
        <v>-1.3635955347631769E-14</v>
      </c>
      <c r="AR61">
        <f t="shared" si="26"/>
        <v>-1.3636531967311231E-14</v>
      </c>
      <c r="AS61">
        <f t="shared" si="26"/>
        <v>-2.2499570684871061E-3</v>
      </c>
      <c r="AT61">
        <f t="shared" si="26"/>
        <v>-1.4699719514116574E-3</v>
      </c>
      <c r="AU61">
        <f t="shared" si="23"/>
        <v>-3.7199290199124001E-3</v>
      </c>
      <c r="AW61">
        <v>58</v>
      </c>
      <c r="AX61">
        <f>IF(Z61&gt;0, (R61*SUMPRODUCT(K61:$K$98, X61:$X$98)-K61*$AZ$3)/Z61, 0)</f>
        <v>-8.1291199837759398E+17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25</v>
      </c>
      <c r="R62">
        <f t="shared" si="0"/>
        <v>100000</v>
      </c>
      <c r="S62">
        <f t="shared" si="1"/>
        <v>-5.2295012324513792E+18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-13.416471122719273</v>
      </c>
      <c r="AC62">
        <f t="shared" si="2"/>
        <v>-11.978992073856505</v>
      </c>
      <c r="AE62">
        <f t="shared" si="3"/>
        <v>0</v>
      </c>
      <c r="AF62">
        <f t="shared" si="24"/>
        <v>0</v>
      </c>
      <c r="AG62">
        <f t="shared" si="24"/>
        <v>-5.7266417682060834E-17</v>
      </c>
      <c r="AH62">
        <f t="shared" si="5"/>
        <v>-1.4048512154784858E-12</v>
      </c>
      <c r="AI62">
        <f t="shared" si="25"/>
        <v>-1.4049084818961679E-12</v>
      </c>
      <c r="AJ62">
        <f t="shared" si="7"/>
        <v>-1.4374790488627678</v>
      </c>
      <c r="AK62">
        <f t="shared" si="22"/>
        <v>-0.93915297859034919</v>
      </c>
      <c r="AL62">
        <f t="shared" si="8"/>
        <v>-2.3766320274545221</v>
      </c>
      <c r="AN62">
        <f t="shared" si="26"/>
        <v>0</v>
      </c>
      <c r="AO62">
        <f t="shared" si="26"/>
        <v>0</v>
      </c>
      <c r="AP62">
        <f t="shared" si="26"/>
        <v>-7.1455667249722095E-20</v>
      </c>
      <c r="AQ62">
        <f t="shared" si="26"/>
        <v>-1.7529397690968995E-15</v>
      </c>
      <c r="AR62">
        <f t="shared" si="26"/>
        <v>-1.7530112247641492E-15</v>
      </c>
      <c r="AS62">
        <f t="shared" si="26"/>
        <v>-1.7936519997506595E-3</v>
      </c>
      <c r="AT62">
        <f t="shared" si="26"/>
        <v>-1.171852639837107E-3</v>
      </c>
      <c r="AU62">
        <f t="shared" si="23"/>
        <v>-2.9655046395895197E-3</v>
      </c>
      <c r="AW62">
        <v>59</v>
      </c>
      <c r="AX62">
        <f>IF(Z62&gt;0, (R62*SUMPRODUCT(K62:$K$98, X62:$X$98)-K62*$AZ$3)/Z62, 0)</f>
        <v>-5.2295012324513792E+18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25</v>
      </c>
      <c r="R63">
        <f t="shared" si="0"/>
        <v>100000</v>
      </c>
      <c r="S63">
        <f t="shared" si="1"/>
        <v>-3.4772575521062384E+19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-11.978992073856505</v>
      </c>
      <c r="AC63">
        <f t="shared" si="2"/>
        <v>-10.695528637371881</v>
      </c>
      <c r="AE63">
        <f t="shared" si="3"/>
        <v>0</v>
      </c>
      <c r="AF63">
        <f t="shared" si="24"/>
        <v>0</v>
      </c>
      <c r="AG63">
        <f t="shared" si="24"/>
        <v>-7.6896293106714257E-18</v>
      </c>
      <c r="AH63">
        <f t="shared" si="5"/>
        <v>-1.9601649677827523E-13</v>
      </c>
      <c r="AI63">
        <f t="shared" si="25"/>
        <v>-1.960241864075859E-13</v>
      </c>
      <c r="AJ63">
        <f t="shared" si="7"/>
        <v>-1.2834634364846238</v>
      </c>
      <c r="AK63">
        <f t="shared" si="22"/>
        <v>-0.83852944516995542</v>
      </c>
      <c r="AL63">
        <f t="shared" si="8"/>
        <v>-2.1219928816547755</v>
      </c>
      <c r="AN63">
        <f t="shared" si="26"/>
        <v>0</v>
      </c>
      <c r="AO63">
        <f t="shared" si="26"/>
        <v>0</v>
      </c>
      <c r="AP63">
        <f t="shared" si="26"/>
        <v>-8.5669068417645303E-21</v>
      </c>
      <c r="AQ63">
        <f t="shared" si="26"/>
        <v>-2.1837919612303075E-16</v>
      </c>
      <c r="AR63">
        <f t="shared" si="26"/>
        <v>-2.1838776302987251E-16</v>
      </c>
      <c r="AS63">
        <f t="shared" si="26"/>
        <v>-1.4298883926583809E-3</v>
      </c>
      <c r="AT63">
        <f t="shared" si="26"/>
        <v>-9.3419374987014356E-4</v>
      </c>
      <c r="AU63">
        <f t="shared" si="23"/>
        <v>-2.3640821425287431E-3</v>
      </c>
      <c r="AW63">
        <v>60</v>
      </c>
      <c r="AX63">
        <f>IF(Z63&gt;0, (R63*SUMPRODUCT(K63:$K$98, X63:$X$98)-K63*$AZ$3)/Z63, 0)</f>
        <v>-3.4772575521062384E+19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25</v>
      </c>
      <c r="R64">
        <f t="shared" si="0"/>
        <v>100000</v>
      </c>
      <c r="S64">
        <f t="shared" si="1"/>
        <v>-2.3934630722330624E+20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-10.695528637371881</v>
      </c>
      <c r="AC64">
        <f t="shared" si="2"/>
        <v>-9.5495791405106072</v>
      </c>
      <c r="AE64">
        <f t="shared" si="3"/>
        <v>0</v>
      </c>
      <c r="AF64">
        <f t="shared" si="24"/>
        <v>0</v>
      </c>
      <c r="AG64">
        <f t="shared" si="24"/>
        <v>-9.9746464143282182E-19</v>
      </c>
      <c r="AH64">
        <f t="shared" si="5"/>
        <v>-2.6461073504527558E-14</v>
      </c>
      <c r="AI64">
        <f t="shared" si="25"/>
        <v>-2.6462070969168991E-14</v>
      </c>
      <c r="AJ64">
        <f t="shared" si="7"/>
        <v>-1.1459494968612738</v>
      </c>
      <c r="AK64">
        <f t="shared" si="22"/>
        <v>-0.74868700461603177</v>
      </c>
      <c r="AL64">
        <f t="shared" si="8"/>
        <v>-1.8946365014773319</v>
      </c>
      <c r="AN64">
        <f t="shared" si="26"/>
        <v>0</v>
      </c>
      <c r="AO64">
        <f t="shared" si="26"/>
        <v>0</v>
      </c>
      <c r="AP64">
        <f t="shared" si="26"/>
        <v>-9.9219749602632048E-22</v>
      </c>
      <c r="AQ64">
        <f t="shared" si="26"/>
        <v>-2.6321344920705018E-17</v>
      </c>
      <c r="AR64">
        <f t="shared" si="26"/>
        <v>-2.6322337118201047E-17</v>
      </c>
      <c r="AS64">
        <f t="shared" si="26"/>
        <v>-1.1398982722085334E-3</v>
      </c>
      <c r="AT64">
        <f t="shared" si="26"/>
        <v>-7.4473353784290793E-4</v>
      </c>
      <c r="AU64">
        <f t="shared" si="23"/>
        <v>-1.8846318100514674E-3</v>
      </c>
      <c r="AW64">
        <v>61</v>
      </c>
      <c r="AX64">
        <f>IF(Z64&gt;0, (R64*SUMPRODUCT(K64:$K$98, X64:$X$98)-K64*$AZ$3)/Z64, 0)</f>
        <v>-2.3934630722330624E+20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25</v>
      </c>
      <c r="R65">
        <f t="shared" si="0"/>
        <v>100000</v>
      </c>
      <c r="S65">
        <f t="shared" si="1"/>
        <v>-1.7077953964545991E+21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-9.5495791405106072</v>
      </c>
      <c r="AC65">
        <f t="shared" si="2"/>
        <v>-8.5264099468844705</v>
      </c>
      <c r="AE65">
        <f t="shared" si="3"/>
        <v>0</v>
      </c>
      <c r="AF65">
        <f t="shared" si="24"/>
        <v>0</v>
      </c>
      <c r="AG65">
        <f t="shared" si="24"/>
        <v>-1.2481603423608861E-19</v>
      </c>
      <c r="AH65">
        <f t="shared" si="5"/>
        <v>-3.4506958431296201E-15</v>
      </c>
      <c r="AI65">
        <f t="shared" si="25"/>
        <v>-3.4508206591638562E-15</v>
      </c>
      <c r="AJ65">
        <f t="shared" si="7"/>
        <v>-1.0231691936261367</v>
      </c>
      <c r="AK65">
        <f t="shared" si="22"/>
        <v>-0.66847053983574256</v>
      </c>
      <c r="AL65">
        <f t="shared" si="8"/>
        <v>-1.6916397334618827</v>
      </c>
      <c r="AN65">
        <f t="shared" si="26"/>
        <v>0</v>
      </c>
      <c r="AO65">
        <f t="shared" si="26"/>
        <v>0</v>
      </c>
      <c r="AP65">
        <f t="shared" si="26"/>
        <v>-1.1085440981422359E-22</v>
      </c>
      <c r="AQ65">
        <f t="shared" si="26"/>
        <v>-3.06470922169331E-18</v>
      </c>
      <c r="AR65">
        <f t="shared" si="26"/>
        <v>-3.0648200761031244E-18</v>
      </c>
      <c r="AS65">
        <f t="shared" si="26"/>
        <v>-9.0871992363562848E-4</v>
      </c>
      <c r="AT65">
        <f t="shared" si="26"/>
        <v>-5.9369701677527726E-4</v>
      </c>
      <c r="AU65">
        <f t="shared" si="23"/>
        <v>-1.5024169404109088E-3</v>
      </c>
      <c r="AW65">
        <v>62</v>
      </c>
      <c r="AX65">
        <f>IF(Z65&gt;0, (R65*SUMPRODUCT(K65:$K$98, X65:$X$98)-K65*$AZ$3)/Z65, 0)</f>
        <v>-1.7077953964545991E+21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25</v>
      </c>
      <c r="R66">
        <f t="shared" si="0"/>
        <v>100000</v>
      </c>
      <c r="S66">
        <f t="shared" si="1"/>
        <v>-1.2651284812764189E+22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-8.5264099468844705</v>
      </c>
      <c r="AC66">
        <f t="shared" si="2"/>
        <v>-7.6128660240039911</v>
      </c>
      <c r="AE66">
        <f t="shared" si="3"/>
        <v>0</v>
      </c>
      <c r="AF66">
        <f t="shared" si="24"/>
        <v>0</v>
      </c>
      <c r="AG66">
        <f t="shared" si="24"/>
        <v>-1.5043661842793995E-20</v>
      </c>
      <c r="AH66">
        <f t="shared" si="5"/>
        <v>-4.3409684820373489E-16</v>
      </c>
      <c r="AI66">
        <f t="shared" si="25"/>
        <v>-4.3411189186557767E-16</v>
      </c>
      <c r="AJ66">
        <f t="shared" si="7"/>
        <v>-0.91354392288047936</v>
      </c>
      <c r="AK66">
        <f t="shared" si="22"/>
        <v>-0.59684869628191295</v>
      </c>
      <c r="AL66">
        <f t="shared" si="8"/>
        <v>-1.5103926191623929</v>
      </c>
      <c r="AN66">
        <f t="shared" si="26"/>
        <v>0</v>
      </c>
      <c r="AO66">
        <f t="shared" si="26"/>
        <v>0</v>
      </c>
      <c r="AP66">
        <f t="shared" si="26"/>
        <v>-1.1929387183664783E-23</v>
      </c>
      <c r="AQ66">
        <f t="shared" si="26"/>
        <v>-3.4423197167991709E-19</v>
      </c>
      <c r="AR66">
        <f t="shared" si="26"/>
        <v>-3.4424390106710076E-19</v>
      </c>
      <c r="AS66">
        <f t="shared" si="26"/>
        <v>-7.2442595953095405E-4</v>
      </c>
      <c r="AT66">
        <f t="shared" si="26"/>
        <v>-4.7329162689355641E-4</v>
      </c>
      <c r="AU66">
        <f t="shared" si="23"/>
        <v>-1.1977175864245108E-3</v>
      </c>
      <c r="AW66">
        <v>63</v>
      </c>
      <c r="AX66">
        <f>IF(Z66&gt;0, (R66*SUMPRODUCT(K66:$K$98, X66:$X$98)-K66*$AZ$3)/Z66, 0)</f>
        <v>-1.2651284812764189E+22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25</v>
      </c>
      <c r="R67">
        <f t="shared" ref="R67:R79" si="27">$C$6</f>
        <v>100000</v>
      </c>
      <c r="S67">
        <f t="shared" ref="S67:S79" si="28">AX67</f>
        <v>-9.7472188447380759E+22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-7.6128660240039911</v>
      </c>
      <c r="AC67">
        <f t="shared" ref="AC67:AC79" si="29">S67*Z67</f>
        <v>-6.7972018071464202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-1.743369548642024E-21</v>
      </c>
      <c r="AH67">
        <f t="shared" ref="AH67:AH79" si="32">-X67*R67</f>
        <v>-5.2599422702896122E-17</v>
      </c>
      <c r="AI67">
        <f t="shared" ref="AI67:AI79" si="33">SUM(AE67:AH67)</f>
        <v>-5.2601166072444765E-17</v>
      </c>
      <c r="AJ67">
        <f t="shared" ref="AJ67:AJ79" si="34">AB67-AC67</f>
        <v>-0.81566421685757096</v>
      </c>
      <c r="AK67">
        <f t="shared" si="22"/>
        <v>-0.53290062168027941</v>
      </c>
      <c r="AL67">
        <f t="shared" ref="AL67:AL79" si="35">SUM(AI67:AK67)</f>
        <v>-1.3485648385378504</v>
      </c>
      <c r="AN67">
        <f t="shared" ref="AN67:AT79" si="36">AE67*$K67</f>
        <v>0</v>
      </c>
      <c r="AO67">
        <f t="shared" si="36"/>
        <v>0</v>
      </c>
      <c r="AP67">
        <f t="shared" si="36"/>
        <v>-1.2343434164745971E-24</v>
      </c>
      <c r="AQ67">
        <f t="shared" si="36"/>
        <v>-3.7241531019202089E-20</v>
      </c>
      <c r="AR67">
        <f t="shared" si="36"/>
        <v>-3.7242765362618564E-20</v>
      </c>
      <c r="AS67">
        <f t="shared" si="36"/>
        <v>-5.7750793967709991E-4</v>
      </c>
      <c r="AT67">
        <f t="shared" si="36"/>
        <v>-3.7730518725570506E-4</v>
      </c>
      <c r="AU67">
        <f t="shared" si="23"/>
        <v>-9.5481312693280486E-4</v>
      </c>
      <c r="AW67">
        <v>64</v>
      </c>
      <c r="AX67">
        <f>IF(Z67&gt;0, (R67*SUMPRODUCT(K67:$K$98, X67:$X$98)-K67*$AZ$3)/Z67, 0)</f>
        <v>-9.7472188447380759E+22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25</v>
      </c>
      <c r="R68">
        <f t="shared" si="27"/>
        <v>100000</v>
      </c>
      <c r="S68">
        <f t="shared" si="28"/>
        <v>-7.8234053126555828E+23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-6.7972018071464202</v>
      </c>
      <c r="AC68">
        <f t="shared" si="29"/>
        <v>-6.0689301849521611</v>
      </c>
      <c r="AE68">
        <f t="shared" si="30"/>
        <v>0</v>
      </c>
      <c r="AF68">
        <f t="shared" si="31"/>
        <v>0</v>
      </c>
      <c r="AG68">
        <f t="shared" si="31"/>
        <v>-1.9393505584884874E-22</v>
      </c>
      <c r="AH68">
        <f t="shared" si="32"/>
        <v>-6.1280031892270206E-18</v>
      </c>
      <c r="AI68">
        <f t="shared" si="33"/>
        <v>-6.1281971242828695E-18</v>
      </c>
      <c r="AJ68">
        <f t="shared" si="34"/>
        <v>-0.72827162219425912</v>
      </c>
      <c r="AK68">
        <f t="shared" si="22"/>
        <v>-0.47580412650024945</v>
      </c>
      <c r="AL68">
        <f t="shared" si="35"/>
        <v>-1.2040757486945086</v>
      </c>
      <c r="AN68">
        <f t="shared" si="36"/>
        <v>0</v>
      </c>
      <c r="AO68">
        <f t="shared" si="36"/>
        <v>0</v>
      </c>
      <c r="AP68">
        <f t="shared" si="36"/>
        <v>-1.2259841232514547E-25</v>
      </c>
      <c r="AQ68">
        <f t="shared" si="36"/>
        <v>-3.8738920018060293E-21</v>
      </c>
      <c r="AR68">
        <f t="shared" si="36"/>
        <v>-3.8740146002183549E-21</v>
      </c>
      <c r="AS68">
        <f t="shared" si="36"/>
        <v>-4.6038579374768759E-4</v>
      </c>
      <c r="AT68">
        <f t="shared" si="36"/>
        <v>-3.0078538524848933E-4</v>
      </c>
      <c r="AU68">
        <f t="shared" si="23"/>
        <v>-7.6117117899617698E-4</v>
      </c>
      <c r="AW68">
        <v>65</v>
      </c>
      <c r="AX68">
        <f>IF(Z68&gt;0, (R68*SUMPRODUCT(K68:$K$98, X68:$X$98)-K68*$AZ$3)/Z68, 0)</f>
        <v>-7.8234053126555828E+23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25</v>
      </c>
      <c r="R69">
        <f t="shared" si="27"/>
        <v>100000</v>
      </c>
      <c r="S69">
        <f t="shared" si="28"/>
        <v>-6.551704157520801E+24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-6.0689301849521611</v>
      </c>
      <c r="AC69">
        <f t="shared" si="29"/>
        <v>-5.4186876651358578</v>
      </c>
      <c r="AE69">
        <f t="shared" si="30"/>
        <v>0</v>
      </c>
      <c r="AF69">
        <f t="shared" si="31"/>
        <v>0</v>
      </c>
      <c r="AG69">
        <f t="shared" si="31"/>
        <v>-2.0676634410131535E-23</v>
      </c>
      <c r="AH69">
        <f t="shared" si="32"/>
        <v>-6.8527628352091484E-19</v>
      </c>
      <c r="AI69">
        <f t="shared" si="33"/>
        <v>-6.8529696015532501E-19</v>
      </c>
      <c r="AJ69">
        <f t="shared" si="34"/>
        <v>-0.65024251981630332</v>
      </c>
      <c r="AK69">
        <f t="shared" si="22"/>
        <v>-0.42482511294665132</v>
      </c>
      <c r="AL69">
        <f t="shared" si="35"/>
        <v>-1.0750676327629547</v>
      </c>
      <c r="AN69">
        <f t="shared" si="36"/>
        <v>0</v>
      </c>
      <c r="AO69">
        <f t="shared" si="36"/>
        <v>0</v>
      </c>
      <c r="AP69">
        <f t="shared" si="36"/>
        <v>-1.1670523909474611E-26</v>
      </c>
      <c r="AQ69">
        <f t="shared" si="36"/>
        <v>-3.8679086222600879E-22</v>
      </c>
      <c r="AR69">
        <f t="shared" si="36"/>
        <v>-3.8680253274991825E-22</v>
      </c>
      <c r="AS69">
        <f t="shared" si="36"/>
        <v>-3.6701673608712372E-4</v>
      </c>
      <c r="AT69">
        <f t="shared" si="36"/>
        <v>-2.3978426757692071E-4</v>
      </c>
      <c r="AU69">
        <f t="shared" si="23"/>
        <v>-6.0680100366404446E-4</v>
      </c>
      <c r="AW69">
        <v>66</v>
      </c>
      <c r="AX69">
        <f>IF(Z69&gt;0, (R69*SUMPRODUCT(K69:$K$98, X69:$X$98)-K69*$AZ$3)/Z69, 0)</f>
        <v>-6.551704157520801E+24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25</v>
      </c>
      <c r="R70">
        <f t="shared" si="27"/>
        <v>100000</v>
      </c>
      <c r="S70">
        <f t="shared" si="28"/>
        <v>-5.7777206119063021E+25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-5.4186876651358578</v>
      </c>
      <c r="AC70">
        <f t="shared" si="29"/>
        <v>-4.8381139867284446</v>
      </c>
      <c r="AE70">
        <f t="shared" si="30"/>
        <v>0</v>
      </c>
      <c r="AF70">
        <f t="shared" si="31"/>
        <v>0</v>
      </c>
      <c r="AG70">
        <f t="shared" si="31"/>
        <v>-2.093435418440974E-24</v>
      </c>
      <c r="AH70">
        <f t="shared" si="32"/>
        <v>-7.3505730590356982E-20</v>
      </c>
      <c r="AI70">
        <f t="shared" si="33"/>
        <v>-7.3507824025775417E-20</v>
      </c>
      <c r="AJ70">
        <f t="shared" si="34"/>
        <v>-0.58057367840741314</v>
      </c>
      <c r="AK70">
        <f t="shared" si="22"/>
        <v>-0.37930813655951007</v>
      </c>
      <c r="AL70">
        <f t="shared" si="35"/>
        <v>-0.95988181496692326</v>
      </c>
      <c r="AN70">
        <f t="shared" si="36"/>
        <v>0</v>
      </c>
      <c r="AO70">
        <f t="shared" si="36"/>
        <v>0</v>
      </c>
      <c r="AP70">
        <f t="shared" si="36"/>
        <v>-1.0549990018428105E-27</v>
      </c>
      <c r="AQ70">
        <f t="shared" si="36"/>
        <v>-3.7043642101128276E-23</v>
      </c>
      <c r="AR70">
        <f t="shared" si="36"/>
        <v>-3.7044697100130112E-23</v>
      </c>
      <c r="AS70">
        <f t="shared" si="36"/>
        <v>-2.9258349496741342E-4</v>
      </c>
      <c r="AT70">
        <f t="shared" si="36"/>
        <v>-1.9115455004537683E-4</v>
      </c>
      <c r="AU70">
        <f t="shared" si="23"/>
        <v>-4.8373804501279026E-4</v>
      </c>
      <c r="AW70">
        <v>67</v>
      </c>
      <c r="AX70">
        <f>IF(Z70&gt;0, (R70*SUMPRODUCT(K70:$K$98, X70:$X$98)-K70*$AZ$3)/Z70, 0)</f>
        <v>-5.7777206119063021E+25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25</v>
      </c>
      <c r="R71">
        <f t="shared" si="27"/>
        <v>100000</v>
      </c>
      <c r="S71">
        <f t="shared" si="28"/>
        <v>-5.3789049890778507E+26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-4.8381139867284446</v>
      </c>
      <c r="AC71">
        <f t="shared" si="29"/>
        <v>-4.3197446310075396</v>
      </c>
      <c r="AE71">
        <f t="shared" si="30"/>
        <v>0</v>
      </c>
      <c r="AF71">
        <f t="shared" si="31"/>
        <v>0</v>
      </c>
      <c r="AG71">
        <f t="shared" si="31"/>
        <v>-2.0077249178871016E-25</v>
      </c>
      <c r="AH71">
        <f t="shared" si="32"/>
        <v>-7.4869142898714168E-21</v>
      </c>
      <c r="AI71">
        <f t="shared" si="33"/>
        <v>-7.4871150623632062E-21</v>
      </c>
      <c r="AJ71">
        <f t="shared" si="34"/>
        <v>-0.51836935572090503</v>
      </c>
      <c r="AK71">
        <f t="shared" si="22"/>
        <v>-0.33866797907099117</v>
      </c>
      <c r="AL71">
        <f t="shared" si="35"/>
        <v>-0.85703733479189625</v>
      </c>
      <c r="AN71">
        <f t="shared" si="36"/>
        <v>0</v>
      </c>
      <c r="AO71">
        <f t="shared" si="36"/>
        <v>0</v>
      </c>
      <c r="AP71">
        <f t="shared" si="36"/>
        <v>-9.0339704880345695E-29</v>
      </c>
      <c r="AQ71">
        <f t="shared" si="36"/>
        <v>-3.3688162227085536E-24</v>
      </c>
      <c r="AR71">
        <f t="shared" si="36"/>
        <v>-3.3689065624134344E-24</v>
      </c>
      <c r="AS71">
        <f t="shared" si="36"/>
        <v>-2.3324577086050193E-4</v>
      </c>
      <c r="AT71">
        <f t="shared" si="36"/>
        <v>-1.5238723696219453E-4</v>
      </c>
      <c r="AU71">
        <f t="shared" si="23"/>
        <v>-3.8563300782269651E-4</v>
      </c>
      <c r="AW71">
        <v>68</v>
      </c>
      <c r="AX71">
        <f>IF(Z71&gt;0, (R71*SUMPRODUCT(K71:$K$98, X71:$X$98)-K71*$AZ$3)/Z71, 0)</f>
        <v>-5.3789049890778507E+26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25</v>
      </c>
      <c r="R72">
        <f t="shared" si="27"/>
        <v>100000</v>
      </c>
      <c r="S72">
        <f t="shared" si="28"/>
        <v>-5.3008258931147043E+27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-4.3197446310075396</v>
      </c>
      <c r="AC72">
        <f t="shared" si="29"/>
        <v>-3.8569148491138745</v>
      </c>
      <c r="AE72">
        <f t="shared" si="30"/>
        <v>0</v>
      </c>
      <c r="AF72">
        <f t="shared" si="31"/>
        <v>0</v>
      </c>
      <c r="AG72">
        <f t="shared" si="31"/>
        <v>-1.8190160018855079E-26</v>
      </c>
      <c r="AH72">
        <f t="shared" si="32"/>
        <v>-7.2229842740787191E-22</v>
      </c>
      <c r="AI72">
        <f t="shared" si="33"/>
        <v>-7.2231661756789077E-22</v>
      </c>
      <c r="AJ72">
        <f t="shared" si="34"/>
        <v>-0.46282978189366508</v>
      </c>
      <c r="AK72">
        <f t="shared" ref="AK72:AK79" si="49">G72*SUM(AB72:AB72, AE72:AF72)</f>
        <v>-0.30238212417052779</v>
      </c>
      <c r="AL72">
        <f t="shared" si="35"/>
        <v>-0.76521190606419287</v>
      </c>
      <c r="AN72">
        <f t="shared" si="36"/>
        <v>0</v>
      </c>
      <c r="AO72">
        <f t="shared" si="36"/>
        <v>0</v>
      </c>
      <c r="AP72">
        <f t="shared" si="36"/>
        <v>-7.3079060478804456E-30</v>
      </c>
      <c r="AQ72">
        <f t="shared" si="36"/>
        <v>-2.9018376092112899E-25</v>
      </c>
      <c r="AR72">
        <f t="shared" si="36"/>
        <v>-2.901910688271769E-25</v>
      </c>
      <c r="AS72">
        <f t="shared" si="36"/>
        <v>-1.8594210049466026E-4</v>
      </c>
      <c r="AT72">
        <f t="shared" si="36"/>
        <v>-1.2148217232317801E-4</v>
      </c>
      <c r="AU72">
        <f t="shared" si="23"/>
        <v>-3.074242728178383E-4</v>
      </c>
      <c r="AW72">
        <v>69</v>
      </c>
      <c r="AX72">
        <f>IF(Z72&gt;0, (R72*SUMPRODUCT(K72:$K$98, X72:$X$98)-K72*$AZ$3)/Z72, 0)</f>
        <v>-5.3008258931147043E+27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25</v>
      </c>
      <c r="R73">
        <f t="shared" si="27"/>
        <v>100000</v>
      </c>
      <c r="S73">
        <f t="shared" si="28"/>
        <v>-5.5460161268232624E+28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-3.8569148491138745</v>
      </c>
      <c r="AC73">
        <f t="shared" si="29"/>
        <v>-3.4436739724231016</v>
      </c>
      <c r="AE73">
        <f t="shared" si="30"/>
        <v>0</v>
      </c>
      <c r="AF73">
        <f t="shared" si="31"/>
        <v>0</v>
      </c>
      <c r="AG73">
        <f t="shared" si="31"/>
        <v>-1.5523187697597019E-27</v>
      </c>
      <c r="AH73">
        <f t="shared" si="32"/>
        <v>-6.5823758595627306E-23</v>
      </c>
      <c r="AI73">
        <f t="shared" si="33"/>
        <v>-6.5825310914397061E-23</v>
      </c>
      <c r="AJ73">
        <f t="shared" si="34"/>
        <v>-0.41324087669077292</v>
      </c>
      <c r="AK73">
        <f t="shared" si="49"/>
        <v>-0.26998403943797122</v>
      </c>
      <c r="AL73">
        <f t="shared" si="35"/>
        <v>-0.68322491612874414</v>
      </c>
      <c r="AN73">
        <f t="shared" si="36"/>
        <v>0</v>
      </c>
      <c r="AO73">
        <f t="shared" si="36"/>
        <v>0</v>
      </c>
      <c r="AP73">
        <f t="shared" si="36"/>
        <v>-5.5682576429501206E-31</v>
      </c>
      <c r="AQ73">
        <f t="shared" si="36"/>
        <v>-2.3611364754968667E-26</v>
      </c>
      <c r="AR73">
        <f t="shared" si="36"/>
        <v>-2.361192158073296E-26</v>
      </c>
      <c r="AS73">
        <f t="shared" si="36"/>
        <v>-1.482319040933199E-4</v>
      </c>
      <c r="AT73">
        <f t="shared" si="36"/>
        <v>-9.6844844007635519E-5</v>
      </c>
      <c r="AU73">
        <f t="shared" si="23"/>
        <v>-2.4507674810095542E-4</v>
      </c>
      <c r="AW73">
        <v>70</v>
      </c>
      <c r="AX73">
        <f>IF(Z73&gt;0, (R73*SUMPRODUCT(K73:$K$98, X73:$X$98)-K73*$AZ$3)/Z73, 0)</f>
        <v>-5.5460161268232624E+28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25</v>
      </c>
      <c r="R74">
        <f t="shared" si="27"/>
        <v>100000</v>
      </c>
      <c r="S74">
        <f t="shared" si="28"/>
        <v>-6.1801127192665761E+29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-3.4436739724231016</v>
      </c>
      <c r="AC74">
        <f t="shared" si="29"/>
        <v>-3.0747089039491975</v>
      </c>
      <c r="AE74">
        <f t="shared" si="30"/>
        <v>0</v>
      </c>
      <c r="AF74">
        <f t="shared" si="31"/>
        <v>0</v>
      </c>
      <c r="AG74">
        <f t="shared" si="31"/>
        <v>-1.2437915955657878E-28</v>
      </c>
      <c r="AH74">
        <f t="shared" si="32"/>
        <v>-5.6496656900221045E-24</v>
      </c>
      <c r="AI74">
        <f t="shared" si="33"/>
        <v>-5.6497900691816609E-24</v>
      </c>
      <c r="AJ74">
        <f t="shared" si="34"/>
        <v>-0.36896506847390409</v>
      </c>
      <c r="AK74">
        <f t="shared" si="49"/>
        <v>-0.24105717806961713</v>
      </c>
      <c r="AL74">
        <f t="shared" si="35"/>
        <v>-0.61002224654352122</v>
      </c>
      <c r="AN74">
        <f t="shared" si="36"/>
        <v>0</v>
      </c>
      <c r="AO74">
        <f t="shared" si="36"/>
        <v>0</v>
      </c>
      <c r="AP74">
        <f t="shared" si="36"/>
        <v>-3.9835292308035562E-32</v>
      </c>
      <c r="AQ74">
        <f t="shared" si="36"/>
        <v>-1.8094356402395073E-27</v>
      </c>
      <c r="AR74">
        <f t="shared" si="36"/>
        <v>-1.8094754755318154E-27</v>
      </c>
      <c r="AS74">
        <f t="shared" si="36"/>
        <v>-1.1816956640092455E-4</v>
      </c>
      <c r="AT74">
        <f t="shared" si="36"/>
        <v>-7.7204116715270642E-5</v>
      </c>
      <c r="AU74">
        <f t="shared" si="23"/>
        <v>-1.9537368311619519E-4</v>
      </c>
      <c r="AW74">
        <v>71</v>
      </c>
      <c r="AX74">
        <f>IF(Z74&gt;0, (R74*SUMPRODUCT(K74:$K$98, X74:$X$98)-K74*$AZ$3)/Z74, 0)</f>
        <v>-6.1801127192665761E+29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25</v>
      </c>
      <c r="R75">
        <f t="shared" si="27"/>
        <v>100000</v>
      </c>
      <c r="S75">
        <f t="shared" si="28"/>
        <v>-7.3634019244666994E+30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-3.0747089039491975</v>
      </c>
      <c r="AC75">
        <f t="shared" si="29"/>
        <v>-2.7452758070974976</v>
      </c>
      <c r="AE75">
        <f t="shared" si="30"/>
        <v>0</v>
      </c>
      <c r="AF75">
        <f t="shared" si="31"/>
        <v>0</v>
      </c>
      <c r="AG75">
        <f t="shared" si="31"/>
        <v>-9.3206775728744647E-30</v>
      </c>
      <c r="AH75">
        <f t="shared" si="32"/>
        <v>-4.5525876155255411E-25</v>
      </c>
      <c r="AI75">
        <f t="shared" si="33"/>
        <v>-4.5526808223012701E-25</v>
      </c>
      <c r="AJ75">
        <f t="shared" si="34"/>
        <v>-0.32943309685169986</v>
      </c>
      <c r="AK75">
        <f t="shared" si="49"/>
        <v>-0.21522962327644385</v>
      </c>
      <c r="AL75">
        <f t="shared" si="35"/>
        <v>-0.54466272012814376</v>
      </c>
      <c r="AN75">
        <f t="shared" si="36"/>
        <v>0</v>
      </c>
      <c r="AO75">
        <f t="shared" si="36"/>
        <v>0</v>
      </c>
      <c r="AP75">
        <f t="shared" si="36"/>
        <v>-2.6653230342785965E-33</v>
      </c>
      <c r="AQ75">
        <f t="shared" si="36"/>
        <v>-1.3018491995201134E-28</v>
      </c>
      <c r="AR75">
        <f t="shared" si="36"/>
        <v>-1.3018758527504564E-28</v>
      </c>
      <c r="AS75">
        <f t="shared" si="36"/>
        <v>-9.4204054847675766E-5</v>
      </c>
      <c r="AT75">
        <f t="shared" si="36"/>
        <v>-6.1546649167148147E-5</v>
      </c>
      <c r="AU75">
        <f t="shared" si="23"/>
        <v>-1.5575070401482391E-4</v>
      </c>
      <c r="AW75">
        <v>72</v>
      </c>
      <c r="AX75">
        <f>IF(Z75&gt;0, (R75*SUMPRODUCT(K75:$K$98, X75:$X$98)-K75*$AZ$3)/Z75, 0)</f>
        <v>-7.3634019244666994E+30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25</v>
      </c>
      <c r="R76">
        <f t="shared" si="27"/>
        <v>100000</v>
      </c>
      <c r="S76">
        <f t="shared" si="28"/>
        <v>-9.425669333492022E+31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-2.7452758070974976</v>
      </c>
      <c r="AC76">
        <f t="shared" si="29"/>
        <v>-2.4511391134799085</v>
      </c>
      <c r="AE76">
        <f t="shared" si="30"/>
        <v>0</v>
      </c>
      <c r="AF76">
        <f t="shared" si="31"/>
        <v>0</v>
      </c>
      <c r="AG76">
        <f t="shared" si="31"/>
        <v>-6.5012335643112639E-31</v>
      </c>
      <c r="AH76">
        <f t="shared" si="32"/>
        <v>-3.4309389762858373E-26</v>
      </c>
      <c r="AI76">
        <f t="shared" si="33"/>
        <v>-3.4310039886214806E-26</v>
      </c>
      <c r="AJ76">
        <f t="shared" si="34"/>
        <v>-0.2941366936175891</v>
      </c>
      <c r="AK76">
        <f t="shared" si="49"/>
        <v>-0.19216930649682484</v>
      </c>
      <c r="AL76">
        <f t="shared" si="35"/>
        <v>-0.48630600011441394</v>
      </c>
      <c r="AN76">
        <f t="shared" si="36"/>
        <v>0</v>
      </c>
      <c r="AO76">
        <f t="shared" si="36"/>
        <v>0</v>
      </c>
      <c r="AP76">
        <f t="shared" si="36"/>
        <v>-1.6598930782338971E-34</v>
      </c>
      <c r="AQ76">
        <f t="shared" si="36"/>
        <v>-8.7598634970486215E-30</v>
      </c>
      <c r="AR76">
        <f t="shared" si="36"/>
        <v>-8.7600294863564443E-30</v>
      </c>
      <c r="AS76">
        <f t="shared" si="36"/>
        <v>-7.5098895765047619E-5</v>
      </c>
      <c r="AT76">
        <f t="shared" si="36"/>
        <v>-4.9064611899831101E-5</v>
      </c>
      <c r="AU76">
        <f t="shared" si="23"/>
        <v>-1.2416350766487872E-4</v>
      </c>
      <c r="AW76">
        <v>73</v>
      </c>
      <c r="AX76">
        <f>IF(Z76&gt;0, (R76*SUMPRODUCT(K76:$K$98, X76:$X$98)-K76*$AZ$3)/Z76, 0)</f>
        <v>-9.425669333492022E+31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25</v>
      </c>
      <c r="R77">
        <f t="shared" si="27"/>
        <v>100000</v>
      </c>
      <c r="S77">
        <f t="shared" si="28"/>
        <v>-1.3034879406684502E+33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-2.4511391134799085</v>
      </c>
      <c r="AC77">
        <f t="shared" si="29"/>
        <v>-2.1885170656070612</v>
      </c>
      <c r="AE77">
        <f t="shared" si="30"/>
        <v>0</v>
      </c>
      <c r="AF77">
        <f t="shared" si="31"/>
        <v>0</v>
      </c>
      <c r="AG77">
        <f t="shared" si="31"/>
        <v>-4.1974248424668075E-32</v>
      </c>
      <c r="AH77">
        <f t="shared" si="32"/>
        <v>-2.4065914977685882E-27</v>
      </c>
      <c r="AI77">
        <f t="shared" si="33"/>
        <v>-2.4066334720170128E-27</v>
      </c>
      <c r="AJ77">
        <f t="shared" si="34"/>
        <v>-0.26262204787284738</v>
      </c>
      <c r="AK77">
        <f t="shared" si="49"/>
        <v>-0.1715797379435936</v>
      </c>
      <c r="AL77">
        <f t="shared" si="35"/>
        <v>-0.43420178581644098</v>
      </c>
      <c r="AN77">
        <f t="shared" si="36"/>
        <v>0</v>
      </c>
      <c r="AO77">
        <f t="shared" si="36"/>
        <v>0</v>
      </c>
      <c r="AP77">
        <f t="shared" si="36"/>
        <v>-9.5686187495586999E-36</v>
      </c>
      <c r="AQ77">
        <f t="shared" si="36"/>
        <v>-5.486162919487502E-31</v>
      </c>
      <c r="AR77">
        <f t="shared" si="36"/>
        <v>-5.4862586056749971E-31</v>
      </c>
      <c r="AS77">
        <f t="shared" si="36"/>
        <v>-5.9868379914738209E-5</v>
      </c>
      <c r="AT77">
        <f t="shared" si="36"/>
        <v>-3.9114008210962291E-5</v>
      </c>
      <c r="AU77">
        <f t="shared" si="23"/>
        <v>-9.8982388125700506E-5</v>
      </c>
      <c r="AW77">
        <v>74</v>
      </c>
      <c r="AX77">
        <f>IF(Z77&gt;0, (R77*SUMPRODUCT(K77:$K$98, X77:$X$98)-K77*$AZ$3)/Z77, 0)</f>
        <v>-1.3034879406684502E+33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25</v>
      </c>
      <c r="R78">
        <f t="shared" si="27"/>
        <v>100000</v>
      </c>
      <c r="S78">
        <f t="shared" si="28"/>
        <v>-1.9600868501217395E+34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-2.1885170656070612</v>
      </c>
      <c r="AC78">
        <f t="shared" si="29"/>
        <v>-1.9540330942920185</v>
      </c>
      <c r="AE78">
        <f t="shared" si="30"/>
        <v>0</v>
      </c>
      <c r="AF78">
        <f t="shared" si="31"/>
        <v>0</v>
      </c>
      <c r="AG78">
        <f t="shared" si="31"/>
        <v>-2.4922787148062532E-33</v>
      </c>
      <c r="AH78">
        <f t="shared" si="32"/>
        <v>-1.5624890890246056E-28</v>
      </c>
      <c r="AI78">
        <f t="shared" si="33"/>
        <v>-1.5625140118117536E-28</v>
      </c>
      <c r="AJ78">
        <f t="shared" si="34"/>
        <v>-0.23448397131504262</v>
      </c>
      <c r="AK78">
        <f t="shared" si="49"/>
        <v>-0.15319619459249428</v>
      </c>
      <c r="AL78">
        <f t="shared" si="35"/>
        <v>-0.3876801659075369</v>
      </c>
      <c r="AN78">
        <f t="shared" si="36"/>
        <v>0</v>
      </c>
      <c r="AO78">
        <f t="shared" si="36"/>
        <v>0</v>
      </c>
      <c r="AP78">
        <f t="shared" si="36"/>
        <v>-5.0727669205877589E-37</v>
      </c>
      <c r="AQ78">
        <f t="shared" si="36"/>
        <v>-3.1802795239133156E-32</v>
      </c>
      <c r="AR78">
        <f t="shared" si="36"/>
        <v>-3.180330251582521E-32</v>
      </c>
      <c r="AS78">
        <f t="shared" si="36"/>
        <v>-4.7726705926927838E-5</v>
      </c>
      <c r="AT78">
        <f t="shared" si="36"/>
        <v>-3.1181447872259473E-5</v>
      </c>
      <c r="AU78">
        <f t="shared" si="23"/>
        <v>-7.8908153799187318E-5</v>
      </c>
      <c r="AW78">
        <v>75</v>
      </c>
      <c r="AX78">
        <f>IF(Z78&gt;0, (R78*SUMPRODUCT(K78:$K$98, X78:$X$98)-K78*$AZ$3)/Z78, 0)</f>
        <v>-1.9600868501217395E+34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-1.9540330942920185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-9.9691148592250131E-30</v>
      </c>
      <c r="AI79">
        <f t="shared" si="33"/>
        <v>-9.9691148592250131E-30</v>
      </c>
      <c r="AJ79">
        <f t="shared" si="34"/>
        <v>-1.9540330942920185</v>
      </c>
      <c r="AK79">
        <f t="shared" si="49"/>
        <v>-0.13678231660044132</v>
      </c>
      <c r="AL79">
        <f t="shared" si="35"/>
        <v>-2.0908154108924597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-1.8117024716384853E-33</v>
      </c>
      <c r="AR79">
        <f t="shared" si="36"/>
        <v>-1.8117024716384853E-33</v>
      </c>
      <c r="AS79">
        <f t="shared" si="36"/>
        <v>-3.5510941909916487E-4</v>
      </c>
      <c r="AT79">
        <f t="shared" si="36"/>
        <v>-2.4857659336941546E-5</v>
      </c>
      <c r="AU79">
        <f t="shared" si="23"/>
        <v>-3.7996707843610639E-4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12525.818636330838</v>
      </c>
      <c r="AO81" s="8">
        <f t="shared" si="50"/>
        <v>-1252.5818636330839</v>
      </c>
      <c r="AP81" s="8">
        <f t="shared" si="50"/>
        <v>-1670.0936807224855</v>
      </c>
      <c r="AQ81" s="8">
        <f t="shared" si="50"/>
        <v>-9600.2737069708182</v>
      </c>
      <c r="AR81" s="8">
        <f t="shared" si="50"/>
        <v>2.8693850044485916</v>
      </c>
      <c r="AS81" s="8">
        <f t="shared" si="50"/>
        <v>-2370.9482577751824</v>
      </c>
      <c r="AT81" s="8">
        <f t="shared" si="50"/>
        <v>1383.0531503688569</v>
      </c>
      <c r="AU81" s="8">
        <f t="shared" si="50"/>
        <v>-985.02572240187965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29608.950855950741</v>
      </c>
      <c r="K3">
        <v>1</v>
      </c>
      <c r="L3" s="2">
        <v>0</v>
      </c>
      <c r="O3">
        <f>$C$3</f>
        <v>29608.950855950741</v>
      </c>
      <c r="P3" s="2">
        <f>O3*C5</f>
        <v>2960.8950855950743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29608.950855950741</v>
      </c>
      <c r="AF3">
        <f t="shared" ref="AF3:AG34" si="4">-$Z3*P3</f>
        <v>-2960.8950855950743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25125.623183355667</v>
      </c>
      <c r="AJ3">
        <f t="shared" ref="AJ3:AJ66" si="7">AB3-AC3</f>
        <v>0</v>
      </c>
      <c r="AL3">
        <f t="shared" ref="AL3:AL66" si="8">SUM(AI3:AK3)</f>
        <v>25125.623183355667</v>
      </c>
      <c r="AN3">
        <f t="shared" ref="AN3:AU34" si="9">AE3*$K3</f>
        <v>29608.950855950741</v>
      </c>
      <c r="AO3">
        <f t="shared" si="9"/>
        <v>-2960.8950855950743</v>
      </c>
      <c r="AP3">
        <f t="shared" si="9"/>
        <v>-1522.432587</v>
      </c>
      <c r="AQ3">
        <f t="shared" si="9"/>
        <v>0</v>
      </c>
      <c r="AR3">
        <f t="shared" si="9"/>
        <v>25125.623183355667</v>
      </c>
      <c r="AS3">
        <f t="shared" si="9"/>
        <v>0</v>
      </c>
      <c r="AT3">
        <f t="shared" si="9"/>
        <v>0</v>
      </c>
      <c r="AU3">
        <f t="shared" si="9"/>
        <v>25125.623183355667</v>
      </c>
      <c r="AW3">
        <v>0</v>
      </c>
      <c r="AX3">
        <f>IF(Z3&gt;0, (R3*SUMPRODUCT(K3:$K$98, X3:$X$98)-K3*$AZ$3)/Z3, 0)</f>
        <v>0</v>
      </c>
      <c r="AZ3">
        <f>C6*ABS(SUMPRODUCT(X4:X69, K4:K69))/1</f>
        <v>24809.580391797037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100000</v>
      </c>
      <c r="S4">
        <f t="shared" si="1"/>
        <v>2736.4564628701428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2658.1693276925398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-2658.1693276925398</v>
      </c>
      <c r="AK4">
        <f>G4*SUM(AB4, AE4:AF4)</f>
        <v>0</v>
      </c>
      <c r="AL4">
        <f t="shared" si="8"/>
        <v>-4519.0639276925394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-1661.5130357142857</v>
      </c>
      <c r="AR4">
        <f t="shared" si="9"/>
        <v>-1661.5130357142857</v>
      </c>
      <c r="AS4">
        <f t="shared" si="9"/>
        <v>-2373.365471154053</v>
      </c>
      <c r="AT4">
        <f t="shared" si="9"/>
        <v>0</v>
      </c>
      <c r="AU4">
        <f t="shared" si="9"/>
        <v>-4034.8785068683387</v>
      </c>
      <c r="AW4">
        <v>1</v>
      </c>
      <c r="AX4">
        <f>IF(Z4&gt;0, (R4*SUMPRODUCT(K4:$K$98, X4:$X$98)-K4*$AZ$3)/Z4, 0)</f>
        <v>2736.4564628701428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25</v>
      </c>
      <c r="R5">
        <f t="shared" si="0"/>
        <v>100000</v>
      </c>
      <c r="S5">
        <f t="shared" si="1"/>
        <v>3584.4526071311589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2658.1693276925398</v>
      </c>
      <c r="AC5">
        <f t="shared" si="2"/>
        <v>3370.0217631323103</v>
      </c>
      <c r="AE5">
        <f t="shared" si="3"/>
        <v>0</v>
      </c>
      <c r="AF5">
        <f t="shared" si="4"/>
        <v>0</v>
      </c>
      <c r="AG5">
        <f t="shared" si="4"/>
        <v>-23.504438002805191</v>
      </c>
      <c r="AH5">
        <f t="shared" si="5"/>
        <v>-2149.9623347792281</v>
      </c>
      <c r="AI5">
        <f t="shared" si="6"/>
        <v>-2173.4667727820333</v>
      </c>
      <c r="AJ5">
        <f t="shared" si="7"/>
        <v>-711.85243543977049</v>
      </c>
      <c r="AK5">
        <f>G5*SUM(AB5, AE5:AF5)</f>
        <v>186.0718529384778</v>
      </c>
      <c r="AL5">
        <f t="shared" si="8"/>
        <v>-2699.2473552833262</v>
      </c>
      <c r="AN5">
        <f t="shared" si="9"/>
        <v>0</v>
      </c>
      <c r="AO5">
        <f t="shared" si="9"/>
        <v>0</v>
      </c>
      <c r="AP5">
        <f t="shared" si="9"/>
        <v>-18.737594071113829</v>
      </c>
      <c r="AQ5">
        <f t="shared" si="9"/>
        <v>-1713.9368102512976</v>
      </c>
      <c r="AR5">
        <f t="shared" si="9"/>
        <v>-1732.6744043224116</v>
      </c>
      <c r="AS5">
        <f t="shared" si="9"/>
        <v>-567.484403252368</v>
      </c>
      <c r="AT5">
        <f t="shared" si="9"/>
        <v>148.33534194712834</v>
      </c>
      <c r="AU5">
        <f t="shared" si="9"/>
        <v>-2151.8234656276513</v>
      </c>
      <c r="AW5">
        <v>2</v>
      </c>
      <c r="AX5">
        <f>IF(Z5&gt;0, (R5*SUMPRODUCT(K5:$K$98, X5:$X$98)-K5*$AZ$3)/Z5, 0)</f>
        <v>3584.4526071311589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25</v>
      </c>
      <c r="R6">
        <f t="shared" si="0"/>
        <v>100000</v>
      </c>
      <c r="S6">
        <f t="shared" si="1"/>
        <v>4164.4921642472254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3370.0217631323103</v>
      </c>
      <c r="AC6">
        <f t="shared" si="2"/>
        <v>3775.1612664114109</v>
      </c>
      <c r="AE6">
        <f t="shared" si="3"/>
        <v>0</v>
      </c>
      <c r="AF6">
        <f t="shared" si="4"/>
        <v>0</v>
      </c>
      <c r="AG6">
        <f t="shared" si="4"/>
        <v>-22.662794871015262</v>
      </c>
      <c r="AH6">
        <f t="shared" si="5"/>
        <v>-2426.3950070475116</v>
      </c>
      <c r="AI6">
        <f t="shared" si="6"/>
        <v>-2449.0578019185268</v>
      </c>
      <c r="AJ6">
        <f t="shared" si="7"/>
        <v>-405.13950327910061</v>
      </c>
      <c r="AK6">
        <f>G6*SUM(AB6, AE6:AF6)</f>
        <v>235.90152341926174</v>
      </c>
      <c r="AL6">
        <f t="shared" si="8"/>
        <v>-2618.2957817783658</v>
      </c>
      <c r="AN6">
        <f t="shared" si="9"/>
        <v>0</v>
      </c>
      <c r="AO6">
        <f t="shared" si="9"/>
        <v>0</v>
      </c>
      <c r="AP6">
        <f t="shared" si="9"/>
        <v>-16.130929749435744</v>
      </c>
      <c r="AQ6">
        <f t="shared" si="9"/>
        <v>-1727.0600394095009</v>
      </c>
      <c r="AR6">
        <f t="shared" si="9"/>
        <v>-1743.1909691589367</v>
      </c>
      <c r="AS6">
        <f t="shared" si="9"/>
        <v>-288.37029604300045</v>
      </c>
      <c r="AT6">
        <f t="shared" si="9"/>
        <v>167.91004479892328</v>
      </c>
      <c r="AU6">
        <f t="shared" si="9"/>
        <v>-1863.6512204030139</v>
      </c>
      <c r="AW6">
        <v>3</v>
      </c>
      <c r="AX6">
        <f>IF(Z6&gt;0, (R6*SUMPRODUCT(K6:$K$98, X6:$X$98)-K6*$AZ$3)/Z6, 0)</f>
        <v>4164.4921642472254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25</v>
      </c>
      <c r="R7">
        <f t="shared" si="0"/>
        <v>100000</v>
      </c>
      <c r="S7">
        <f t="shared" si="1"/>
        <v>4526.3576751515011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3775.1612664114109</v>
      </c>
      <c r="AC7">
        <f t="shared" si="2"/>
        <v>3940.1336497969187</v>
      </c>
      <c r="AE7">
        <f t="shared" si="3"/>
        <v>0</v>
      </c>
      <c r="AF7">
        <f t="shared" si="4"/>
        <v>0</v>
      </c>
      <c r="AG7">
        <f t="shared" si="4"/>
        <v>-21.762164706001936</v>
      </c>
      <c r="AH7">
        <f t="shared" si="5"/>
        <v>-2696.0088652126924</v>
      </c>
      <c r="AI7">
        <f t="shared" si="6"/>
        <v>-2717.7710299186942</v>
      </c>
      <c r="AJ7">
        <f t="shared" si="7"/>
        <v>-164.97238338550778</v>
      </c>
      <c r="AK7">
        <f>G7*SUM(AB7, AE7:AF7)</f>
        <v>264.26128864879877</v>
      </c>
      <c r="AL7">
        <f t="shared" si="8"/>
        <v>-2618.4821246554034</v>
      </c>
      <c r="AN7">
        <f t="shared" si="9"/>
        <v>0</v>
      </c>
      <c r="AO7">
        <f t="shared" si="9"/>
        <v>0</v>
      </c>
      <c r="AP7">
        <f t="shared" si="9"/>
        <v>-13.830249095887789</v>
      </c>
      <c r="AQ7">
        <f t="shared" si="9"/>
        <v>-1713.3623733823599</v>
      </c>
      <c r="AR7">
        <f t="shared" si="9"/>
        <v>-1727.1926224782476</v>
      </c>
      <c r="AS7">
        <f t="shared" si="9"/>
        <v>-104.84293207902302</v>
      </c>
      <c r="AT7">
        <f t="shared" si="9"/>
        <v>167.94282635886904</v>
      </c>
      <c r="AU7">
        <f t="shared" si="9"/>
        <v>-1664.0927281984016</v>
      </c>
      <c r="AW7">
        <v>4</v>
      </c>
      <c r="AX7">
        <f>IF(Z7&gt;0, (R7*SUMPRODUCT(K7:$K$98, X7:$X$98)-K7*$AZ$3)/Z7, 0)</f>
        <v>4526.3576751515011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25</v>
      </c>
      <c r="R8">
        <f t="shared" si="0"/>
        <v>100000</v>
      </c>
      <c r="S8">
        <f t="shared" si="1"/>
        <v>4706.1475614404917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3940.1336497969187</v>
      </c>
      <c r="AC8">
        <f t="shared" si="2"/>
        <v>3916.085939624385</v>
      </c>
      <c r="AE8">
        <f t="shared" si="3"/>
        <v>0</v>
      </c>
      <c r="AF8">
        <f t="shared" si="4"/>
        <v>0</v>
      </c>
      <c r="AG8">
        <f t="shared" si="4"/>
        <v>-20.803034161691912</v>
      </c>
      <c r="AH8">
        <f t="shared" si="5"/>
        <v>-2966.0355890000155</v>
      </c>
      <c r="AI8">
        <f t="shared" si="6"/>
        <v>-2986.8386231617073</v>
      </c>
      <c r="AJ8">
        <f t="shared" si="7"/>
        <v>24.047710172533698</v>
      </c>
      <c r="AK8">
        <f t="shared" ref="AK8:AK69" si="22">G8*SUM(AB8:AB8, AE8:AF8)</f>
        <v>275.80935548578435</v>
      </c>
      <c r="AL8">
        <f t="shared" si="8"/>
        <v>-2686.9815575033895</v>
      </c>
      <c r="AN8">
        <f t="shared" si="9"/>
        <v>0</v>
      </c>
      <c r="AO8">
        <f t="shared" si="9"/>
        <v>0</v>
      </c>
      <c r="AP8">
        <f t="shared" si="9"/>
        <v>-11.804200263775449</v>
      </c>
      <c r="AQ8">
        <f t="shared" si="9"/>
        <v>-1683.0082482157425</v>
      </c>
      <c r="AR8">
        <f t="shared" si="9"/>
        <v>-1694.8124484795178</v>
      </c>
      <c r="AS8">
        <f t="shared" si="9"/>
        <v>13.645316570432971</v>
      </c>
      <c r="AT8">
        <f t="shared" si="9"/>
        <v>156.50163536107203</v>
      </c>
      <c r="AU8">
        <f t="shared" si="9"/>
        <v>-1524.6654965480129</v>
      </c>
      <c r="AW8">
        <v>5</v>
      </c>
      <c r="AX8">
        <f>IF(Z8&gt;0, (R8*SUMPRODUCT(K8:$K$98, X8:$X$98)-K8*$AZ$3)/Z8, 0)</f>
        <v>4706.1475614404917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25</v>
      </c>
      <c r="R9">
        <f t="shared" si="0"/>
        <v>100000</v>
      </c>
      <c r="S9">
        <f t="shared" si="1"/>
        <v>4729.1513113892379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3916.085939624385</v>
      </c>
      <c r="AC9">
        <f t="shared" si="2"/>
        <v>3741.3943549888386</v>
      </c>
      <c r="AE9">
        <f t="shared" si="3"/>
        <v>0</v>
      </c>
      <c r="AF9">
        <f t="shared" si="4"/>
        <v>0</v>
      </c>
      <c r="AG9">
        <f t="shared" si="4"/>
        <v>-19.778360368690365</v>
      </c>
      <c r="AH9">
        <f t="shared" si="5"/>
        <v>-3266.5738055385045</v>
      </c>
      <c r="AI9">
        <f t="shared" si="6"/>
        <v>-3286.3521659071948</v>
      </c>
      <c r="AJ9">
        <f t="shared" si="7"/>
        <v>174.69158463554641</v>
      </c>
      <c r="AK9">
        <f t="shared" si="22"/>
        <v>274.12601577370697</v>
      </c>
      <c r="AL9">
        <f t="shared" si="8"/>
        <v>-2837.5345654979415</v>
      </c>
      <c r="AN9">
        <f t="shared" si="9"/>
        <v>0</v>
      </c>
      <c r="AO9">
        <f t="shared" si="9"/>
        <v>0</v>
      </c>
      <c r="AP9">
        <f t="shared" si="9"/>
        <v>-10.020332888638688</v>
      </c>
      <c r="AQ9">
        <f t="shared" si="9"/>
        <v>-1654.9479495084399</v>
      </c>
      <c r="AR9">
        <f t="shared" si="9"/>
        <v>-1664.9682823970786</v>
      </c>
      <c r="AS9">
        <f t="shared" si="9"/>
        <v>88.504193384149701</v>
      </c>
      <c r="AT9">
        <f t="shared" si="9"/>
        <v>138.88077071530509</v>
      </c>
      <c r="AU9">
        <f t="shared" si="9"/>
        <v>-1437.5833182976239</v>
      </c>
      <c r="AW9">
        <v>6</v>
      </c>
      <c r="AX9">
        <f>IF(Z9&gt;0, (R9*SUMPRODUCT(K9:$K$98, X9:$X$98)-K9*$AZ$3)/Z9, 0)</f>
        <v>4729.1513113892379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25</v>
      </c>
      <c r="R10">
        <f t="shared" si="0"/>
        <v>100000</v>
      </c>
      <c r="S10">
        <f t="shared" si="1"/>
        <v>4591.0481340387387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3741.3943549888386</v>
      </c>
      <c r="AC10">
        <f t="shared" si="2"/>
        <v>3433.1577122484396</v>
      </c>
      <c r="AE10">
        <f t="shared" si="3"/>
        <v>0</v>
      </c>
      <c r="AF10">
        <f t="shared" si="4"/>
        <v>0</v>
      </c>
      <c r="AG10">
        <f t="shared" si="4"/>
        <v>-18.694847080748726</v>
      </c>
      <c r="AH10">
        <f t="shared" si="5"/>
        <v>-3542.9187370189375</v>
      </c>
      <c r="AI10">
        <f t="shared" si="6"/>
        <v>-3561.6135840996862</v>
      </c>
      <c r="AJ10">
        <f t="shared" si="7"/>
        <v>308.23664274039902</v>
      </c>
      <c r="AK10">
        <f t="shared" si="22"/>
        <v>261.89760484921874</v>
      </c>
      <c r="AL10">
        <f t="shared" si="8"/>
        <v>-2991.4793365100686</v>
      </c>
      <c r="AN10">
        <f t="shared" si="9"/>
        <v>0</v>
      </c>
      <c r="AO10">
        <f t="shared" si="9"/>
        <v>0</v>
      </c>
      <c r="AP10">
        <f t="shared" si="9"/>
        <v>-8.4565994078199012</v>
      </c>
      <c r="AQ10">
        <f t="shared" si="9"/>
        <v>-1602.6365106928943</v>
      </c>
      <c r="AR10">
        <f t="shared" si="9"/>
        <v>-1611.0931101007141</v>
      </c>
      <c r="AS10">
        <f t="shared" si="9"/>
        <v>139.43060348169789</v>
      </c>
      <c r="AT10">
        <f t="shared" si="9"/>
        <v>118.4691760521559</v>
      </c>
      <c r="AU10">
        <f t="shared" si="9"/>
        <v>-1353.1933305668604</v>
      </c>
      <c r="AW10">
        <v>7</v>
      </c>
      <c r="AX10">
        <f>IF(Z10&gt;0, (R10*SUMPRODUCT(K10:$K$98, X10:$X$98)-K10*$AZ$3)/Z10, 0)</f>
        <v>4591.0481340387387</v>
      </c>
    </row>
    <row r="11" spans="1:52" x14ac:dyDescent="0.25">
      <c r="A11" t="s">
        <v>33</v>
      </c>
      <c r="C11" s="12">
        <f>AU71</f>
        <v>-624.11531215109449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25</v>
      </c>
      <c r="R11">
        <f t="shared" si="0"/>
        <v>100000</v>
      </c>
      <c r="S11">
        <f t="shared" si="1"/>
        <v>4316.0581058674679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3433.1577122484396</v>
      </c>
      <c r="AC11">
        <f t="shared" si="2"/>
        <v>3032.9420111698655</v>
      </c>
      <c r="AE11">
        <f t="shared" si="3"/>
        <v>0</v>
      </c>
      <c r="AF11">
        <f t="shared" si="4"/>
        <v>0</v>
      </c>
      <c r="AG11">
        <f t="shared" si="4"/>
        <v>-17.567777916652293</v>
      </c>
      <c r="AH11">
        <f t="shared" si="5"/>
        <v>-3760.4827731557757</v>
      </c>
      <c r="AI11">
        <f t="shared" si="6"/>
        <v>-3778.0505510724279</v>
      </c>
      <c r="AJ11">
        <f t="shared" si="7"/>
        <v>400.21570107857406</v>
      </c>
      <c r="AK11">
        <f t="shared" si="22"/>
        <v>240.32103985739079</v>
      </c>
      <c r="AL11">
        <f t="shared" si="8"/>
        <v>-3137.5138101364632</v>
      </c>
      <c r="AN11">
        <f t="shared" si="9"/>
        <v>0</v>
      </c>
      <c r="AO11">
        <f t="shared" si="9"/>
        <v>0</v>
      </c>
      <c r="AP11">
        <f t="shared" si="9"/>
        <v>-7.0953308534022064</v>
      </c>
      <c r="AQ11">
        <f t="shared" si="9"/>
        <v>-1518.7959211829648</v>
      </c>
      <c r="AR11">
        <f t="shared" si="9"/>
        <v>-1525.891252036367</v>
      </c>
      <c r="AS11">
        <f t="shared" si="9"/>
        <v>161.6404092396408</v>
      </c>
      <c r="AT11">
        <f t="shared" si="9"/>
        <v>97.061637328961638</v>
      </c>
      <c r="AU11">
        <f t="shared" si="9"/>
        <v>-1267.1892054677644</v>
      </c>
      <c r="AW11">
        <v>8</v>
      </c>
      <c r="AX11">
        <f>IF(Z11&gt;0, (R11*SUMPRODUCT(K11:$K$98, X11:$X$98)-K11*$AZ$3)/Z11, 0)</f>
        <v>4316.0581058674679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25</v>
      </c>
      <c r="R12">
        <f t="shared" si="0"/>
        <v>100000</v>
      </c>
      <c r="S12">
        <f t="shared" si="1"/>
        <v>3944.1756768025357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3032.9420111698655</v>
      </c>
      <c r="AC12">
        <f t="shared" si="2"/>
        <v>2587.7360985711202</v>
      </c>
      <c r="AE12">
        <f t="shared" si="3"/>
        <v>0</v>
      </c>
      <c r="AF12">
        <f t="shared" si="4"/>
        <v>0</v>
      </c>
      <c r="AG12">
        <f t="shared" si="4"/>
        <v>-16.402261908557698</v>
      </c>
      <c r="AH12">
        <f t="shared" si="5"/>
        <v>-3959.3529157122957</v>
      </c>
      <c r="AI12">
        <f t="shared" si="6"/>
        <v>-3975.7551776208534</v>
      </c>
      <c r="AJ12">
        <f t="shared" si="7"/>
        <v>445.20591259874527</v>
      </c>
      <c r="AK12">
        <f t="shared" si="22"/>
        <v>212.3059407818906</v>
      </c>
      <c r="AL12">
        <f t="shared" si="8"/>
        <v>-3318.2433242402176</v>
      </c>
      <c r="AN12">
        <f t="shared" si="9"/>
        <v>0</v>
      </c>
      <c r="AO12">
        <f t="shared" si="9"/>
        <v>0</v>
      </c>
      <c r="AP12">
        <f t="shared" si="9"/>
        <v>-5.914820076599403</v>
      </c>
      <c r="AQ12">
        <f t="shared" si="9"/>
        <v>-1427.7823538459011</v>
      </c>
      <c r="AR12">
        <f t="shared" si="9"/>
        <v>-1433.6971739225005</v>
      </c>
      <c r="AS12">
        <f t="shared" si="9"/>
        <v>160.5457152641805</v>
      </c>
      <c r="AT12">
        <f t="shared" si="9"/>
        <v>76.559650609095328</v>
      </c>
      <c r="AU12">
        <f t="shared" si="9"/>
        <v>-1196.5918080492247</v>
      </c>
      <c r="AW12">
        <v>9</v>
      </c>
      <c r="AX12">
        <f>IF(Z12&gt;0, (R12*SUMPRODUCT(K12:$K$98, X12:$X$98)-K12*$AZ$3)/Z12, 0)</f>
        <v>3944.1756768025357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25</v>
      </c>
      <c r="R13">
        <f t="shared" si="0"/>
        <v>100000</v>
      </c>
      <c r="S13">
        <f t="shared" si="1"/>
        <v>3482.4727344017656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2587.7360985711202</v>
      </c>
      <c r="AC13">
        <f t="shared" si="2"/>
        <v>2118.5162523896952</v>
      </c>
      <c r="AE13">
        <f t="shared" si="3"/>
        <v>0</v>
      </c>
      <c r="AF13">
        <f t="shared" si="4"/>
        <v>0</v>
      </c>
      <c r="AG13">
        <f t="shared" si="4"/>
        <v>-15.208419519425348</v>
      </c>
      <c r="AH13">
        <f t="shared" si="5"/>
        <v>-4119.2790801870879</v>
      </c>
      <c r="AI13">
        <f t="shared" si="6"/>
        <v>-4134.4874997065135</v>
      </c>
      <c r="AJ13">
        <f t="shared" si="7"/>
        <v>469.21984618142505</v>
      </c>
      <c r="AK13">
        <f t="shared" si="22"/>
        <v>181.14152689997843</v>
      </c>
      <c r="AL13">
        <f t="shared" si="8"/>
        <v>-3484.1261266251099</v>
      </c>
      <c r="AN13">
        <f t="shared" si="9"/>
        <v>0</v>
      </c>
      <c r="AO13">
        <f t="shared" si="9"/>
        <v>0</v>
      </c>
      <c r="AP13">
        <f t="shared" si="9"/>
        <v>-4.8967040560984971</v>
      </c>
      <c r="AQ13">
        <f t="shared" si="9"/>
        <v>-1326.297617868182</v>
      </c>
      <c r="AR13">
        <f t="shared" si="9"/>
        <v>-1331.1943219242805</v>
      </c>
      <c r="AS13">
        <f t="shared" si="9"/>
        <v>151.07623254762197</v>
      </c>
      <c r="AT13">
        <f t="shared" si="9"/>
        <v>58.322723696966683</v>
      </c>
      <c r="AU13">
        <f t="shared" si="9"/>
        <v>-1121.7953656796919</v>
      </c>
      <c r="AW13">
        <v>10</v>
      </c>
      <c r="AX13">
        <f>IF(Z13&gt;0, (R13*SUMPRODUCT(K13:$K$98, X13:$X$98)-K13*$AZ$3)/Z13, 0)</f>
        <v>3482.4727344017656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25</v>
      </c>
      <c r="R14">
        <f t="shared" si="0"/>
        <v>100000</v>
      </c>
      <c r="S14">
        <f t="shared" si="1"/>
        <v>2944.593544830565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2118.5162523896952</v>
      </c>
      <c r="AC14">
        <f t="shared" si="2"/>
        <v>1648.0780163647933</v>
      </c>
      <c r="AE14">
        <f t="shared" si="3"/>
        <v>0</v>
      </c>
      <c r="AF14">
        <f t="shared" si="4"/>
        <v>0</v>
      </c>
      <c r="AG14">
        <f t="shared" si="4"/>
        <v>-13.992406687657342</v>
      </c>
      <c r="AH14">
        <f t="shared" si="5"/>
        <v>-4255.714546295012</v>
      </c>
      <c r="AI14">
        <f t="shared" si="6"/>
        <v>-4269.7069529826695</v>
      </c>
      <c r="AJ14">
        <f t="shared" si="7"/>
        <v>470.43823602490193</v>
      </c>
      <c r="AK14">
        <f t="shared" si="22"/>
        <v>148.29613766727869</v>
      </c>
      <c r="AL14">
        <f t="shared" si="8"/>
        <v>-3650.9725792904887</v>
      </c>
      <c r="AN14">
        <f t="shared" si="9"/>
        <v>0</v>
      </c>
      <c r="AO14">
        <f t="shared" si="9"/>
        <v>0</v>
      </c>
      <c r="AP14">
        <f t="shared" si="9"/>
        <v>-4.0224825615342272</v>
      </c>
      <c r="AQ14">
        <f t="shared" si="9"/>
        <v>-1223.4162379256343</v>
      </c>
      <c r="AR14">
        <f t="shared" si="9"/>
        <v>-1227.4387204871687</v>
      </c>
      <c r="AS14">
        <f t="shared" si="9"/>
        <v>135.23975131156735</v>
      </c>
      <c r="AT14">
        <f t="shared" si="9"/>
        <v>42.631595909493882</v>
      </c>
      <c r="AU14">
        <f t="shared" si="9"/>
        <v>-1049.5673732661073</v>
      </c>
      <c r="AW14">
        <v>11</v>
      </c>
      <c r="AX14">
        <f>IF(Z14&gt;0, (R14*SUMPRODUCT(K14:$K$98, X14:$X$98)-K14*$AZ$3)/Z14, 0)</f>
        <v>2944.593544830565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25</v>
      </c>
      <c r="R15">
        <f t="shared" si="0"/>
        <v>100000</v>
      </c>
      <c r="S15">
        <f t="shared" si="1"/>
        <v>2329.5820937028902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1648.0780163647933</v>
      </c>
      <c r="AC15">
        <f t="shared" si="2"/>
        <v>1188.8219407992319</v>
      </c>
      <c r="AE15">
        <f t="shared" si="3"/>
        <v>0</v>
      </c>
      <c r="AF15">
        <f t="shared" si="4"/>
        <v>0</v>
      </c>
      <c r="AG15">
        <f t="shared" si="4"/>
        <v>-12.757888464338141</v>
      </c>
      <c r="AH15">
        <f t="shared" si="5"/>
        <v>-4378.3766257705038</v>
      </c>
      <c r="AI15">
        <f t="shared" si="6"/>
        <v>-4391.1345142348418</v>
      </c>
      <c r="AJ15">
        <f t="shared" si="7"/>
        <v>459.25607556556133</v>
      </c>
      <c r="AK15">
        <f t="shared" si="22"/>
        <v>115.36546114553553</v>
      </c>
      <c r="AL15">
        <f t="shared" si="8"/>
        <v>-3816.5129775237451</v>
      </c>
      <c r="AN15">
        <f t="shared" si="9"/>
        <v>0</v>
      </c>
      <c r="AO15">
        <f t="shared" si="9"/>
        <v>0</v>
      </c>
      <c r="AP15">
        <f t="shared" si="9"/>
        <v>-3.2746322073708991</v>
      </c>
      <c r="AQ15">
        <f t="shared" si="9"/>
        <v>-1123.8202273695629</v>
      </c>
      <c r="AR15">
        <f t="shared" si="9"/>
        <v>-1127.0948595769337</v>
      </c>
      <c r="AS15">
        <f t="shared" si="9"/>
        <v>117.87959588152506</v>
      </c>
      <c r="AT15">
        <f t="shared" si="9"/>
        <v>29.611440462218003</v>
      </c>
      <c r="AU15">
        <f t="shared" si="9"/>
        <v>-979.60382323319072</v>
      </c>
      <c r="AW15">
        <v>12</v>
      </c>
      <c r="AX15">
        <f>IF(Z15&gt;0, (R15*SUMPRODUCT(K15:$K$98, X15:$X$98)-K15*$AZ$3)/Z15, 0)</f>
        <v>2329.5820937028902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25</v>
      </c>
      <c r="R16">
        <f t="shared" si="0"/>
        <v>100000</v>
      </c>
      <c r="S16">
        <f t="shared" si="1"/>
        <v>1621.7947822415374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1188.8219407992319</v>
      </c>
      <c r="AC16">
        <f t="shared" si="2"/>
        <v>747.28757267973469</v>
      </c>
      <c r="AE16">
        <f t="shared" si="3"/>
        <v>0</v>
      </c>
      <c r="AF16">
        <f t="shared" si="4"/>
        <v>0</v>
      </c>
      <c r="AG16">
        <f t="shared" si="4"/>
        <v>-11.519453337475955</v>
      </c>
      <c r="AH16">
        <f t="shared" si="5"/>
        <v>-4443.4249688752188</v>
      </c>
      <c r="AI16">
        <f t="shared" si="6"/>
        <v>-4454.9444222126949</v>
      </c>
      <c r="AJ16">
        <f t="shared" si="7"/>
        <v>441.53436811949723</v>
      </c>
      <c r="AK16">
        <f t="shared" si="22"/>
        <v>83.217535855946238</v>
      </c>
      <c r="AL16">
        <f t="shared" si="8"/>
        <v>-3930.1925182372515</v>
      </c>
      <c r="AN16">
        <f t="shared" si="9"/>
        <v>0</v>
      </c>
      <c r="AO16">
        <f t="shared" si="9"/>
        <v>0</v>
      </c>
      <c r="AP16">
        <f t="shared" si="9"/>
        <v>-2.6399613893542075</v>
      </c>
      <c r="AQ16">
        <f t="shared" si="9"/>
        <v>-1018.3183186445617</v>
      </c>
      <c r="AR16">
        <f t="shared" si="9"/>
        <v>-1020.958280033916</v>
      </c>
      <c r="AS16">
        <f t="shared" si="9"/>
        <v>101.1882812282639</v>
      </c>
      <c r="AT16">
        <f t="shared" si="9"/>
        <v>19.071311384385041</v>
      </c>
      <c r="AU16">
        <f t="shared" si="9"/>
        <v>-900.6986874212671</v>
      </c>
      <c r="AW16">
        <v>13</v>
      </c>
      <c r="AX16">
        <f>IF(Z16&gt;0, (R16*SUMPRODUCT(K16:$K$98, X16:$X$98)-K16*$AZ$3)/Z16, 0)</f>
        <v>1621.7947822415374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25</v>
      </c>
      <c r="R17">
        <f t="shared" si="0"/>
        <v>100000</v>
      </c>
      <c r="S17">
        <f t="shared" si="1"/>
        <v>821.3169877777525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747.28757267973469</v>
      </c>
      <c r="AC17">
        <f t="shared" si="2"/>
        <v>338.15305693701612</v>
      </c>
      <c r="AE17">
        <f t="shared" si="3"/>
        <v>0</v>
      </c>
      <c r="AF17">
        <f t="shared" si="4"/>
        <v>0</v>
      </c>
      <c r="AG17">
        <f t="shared" si="4"/>
        <v>-10.293012989173675</v>
      </c>
      <c r="AH17">
        <f t="shared" si="5"/>
        <v>-4444.9832597100767</v>
      </c>
      <c r="AI17">
        <f t="shared" si="6"/>
        <v>-4455.2762726992505</v>
      </c>
      <c r="AJ17">
        <f t="shared" si="7"/>
        <v>409.13451574271858</v>
      </c>
      <c r="AK17">
        <f t="shared" si="22"/>
        <v>52.310130087581435</v>
      </c>
      <c r="AL17">
        <f t="shared" si="8"/>
        <v>-3993.8316268689505</v>
      </c>
      <c r="AN17">
        <f t="shared" si="9"/>
        <v>0</v>
      </c>
      <c r="AO17">
        <f t="shared" si="9"/>
        <v>0</v>
      </c>
      <c r="AP17">
        <f t="shared" si="9"/>
        <v>-2.1061543890977754</v>
      </c>
      <c r="AQ17">
        <f t="shared" si="9"/>
        <v>-909.53164168270257</v>
      </c>
      <c r="AR17">
        <f t="shared" si="9"/>
        <v>-911.63779607180038</v>
      </c>
      <c r="AS17">
        <f t="shared" si="9"/>
        <v>83.717027945973385</v>
      </c>
      <c r="AT17">
        <f t="shared" si="9"/>
        <v>10.703689016434435</v>
      </c>
      <c r="AU17">
        <f t="shared" si="9"/>
        <v>-817.21707910939256</v>
      </c>
      <c r="AW17">
        <v>14</v>
      </c>
      <c r="AX17">
        <f>IF(Z17&gt;0, (R17*SUMPRODUCT(K17:$K$98, X17:$X$98)-K17*$AZ$3)/Z17, 0)</f>
        <v>821.3169877777525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25</v>
      </c>
      <c r="R18">
        <f t="shared" si="0"/>
        <v>100000</v>
      </c>
      <c r="S18">
        <f t="shared" si="1"/>
        <v>-75.549518953234866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338.15305693701612</v>
      </c>
      <c r="AC18">
        <f t="shared" si="2"/>
        <v>-27.464475011897779</v>
      </c>
      <c r="AE18">
        <f t="shared" si="3"/>
        <v>0</v>
      </c>
      <c r="AF18">
        <f t="shared" si="4"/>
        <v>0</v>
      </c>
      <c r="AG18">
        <f t="shared" si="4"/>
        <v>-9.0882362298356529</v>
      </c>
      <c r="AH18">
        <f t="shared" si="5"/>
        <v>-4407.3865177851367</v>
      </c>
      <c r="AI18">
        <f t="shared" si="6"/>
        <v>-4416.4747540149719</v>
      </c>
      <c r="AJ18">
        <f t="shared" si="7"/>
        <v>365.61753194891389</v>
      </c>
      <c r="AK18">
        <f t="shared" si="22"/>
        <v>23.670713985591131</v>
      </c>
      <c r="AL18">
        <f t="shared" si="8"/>
        <v>-4027.1865080804669</v>
      </c>
      <c r="AN18">
        <f t="shared" si="9"/>
        <v>0</v>
      </c>
      <c r="AO18">
        <f t="shared" si="9"/>
        <v>0</v>
      </c>
      <c r="AP18">
        <f t="shared" si="9"/>
        <v>-1.660386780676816</v>
      </c>
      <c r="AQ18">
        <f t="shared" si="9"/>
        <v>-805.21303874558294</v>
      </c>
      <c r="AR18">
        <f t="shared" si="9"/>
        <v>-806.87342552625967</v>
      </c>
      <c r="AS18">
        <f t="shared" si="9"/>
        <v>66.796956139710502</v>
      </c>
      <c r="AT18">
        <f t="shared" si="9"/>
        <v>4.3245509466216934</v>
      </c>
      <c r="AU18">
        <f t="shared" si="9"/>
        <v>-735.75191843992741</v>
      </c>
      <c r="AW18">
        <v>15</v>
      </c>
      <c r="AX18">
        <f>IF(Z18&gt;0, (R18*SUMPRODUCT(K18:$K$98, X18:$X$98)-K18*$AZ$3)/Z18, 0)</f>
        <v>-75.549518953234866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25</v>
      </c>
      <c r="R19">
        <f t="shared" si="0"/>
        <v>100000</v>
      </c>
      <c r="S19">
        <f t="shared" si="1"/>
        <v>-1096.0028354654266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-27.464475011897779</v>
      </c>
      <c r="AC19">
        <f t="shared" si="2"/>
        <v>-347.0399157808834</v>
      </c>
      <c r="AE19">
        <f t="shared" si="3"/>
        <v>0</v>
      </c>
      <c r="AF19">
        <f t="shared" si="4"/>
        <v>0</v>
      </c>
      <c r="AG19">
        <f t="shared" si="4"/>
        <v>-7.916035993499734</v>
      </c>
      <c r="AH19">
        <f t="shared" si="5"/>
        <v>-4325.2714961502479</v>
      </c>
      <c r="AI19">
        <f t="shared" si="6"/>
        <v>-4333.1875321437474</v>
      </c>
      <c r="AJ19">
        <f t="shared" si="7"/>
        <v>319.57544076898563</v>
      </c>
      <c r="AK19">
        <f t="shared" si="22"/>
        <v>-1.9225132508328446</v>
      </c>
      <c r="AL19">
        <f t="shared" si="8"/>
        <v>-4015.5346046255945</v>
      </c>
      <c r="AN19">
        <f t="shared" si="9"/>
        <v>0</v>
      </c>
      <c r="AO19">
        <f t="shared" si="9"/>
        <v>0</v>
      </c>
      <c r="AP19">
        <f t="shared" si="9"/>
        <v>-1.291276946468958</v>
      </c>
      <c r="AQ19">
        <f t="shared" si="9"/>
        <v>-705.54547437433916</v>
      </c>
      <c r="AR19">
        <f t="shared" si="9"/>
        <v>-706.83675132080805</v>
      </c>
      <c r="AS19">
        <f t="shared" si="9"/>
        <v>52.129676982457362</v>
      </c>
      <c r="AT19">
        <f t="shared" si="9"/>
        <v>-0.31360355639110937</v>
      </c>
      <c r="AU19">
        <f t="shared" si="9"/>
        <v>-655.02067789474188</v>
      </c>
      <c r="AW19">
        <v>16</v>
      </c>
      <c r="AX19">
        <f>IF(Z19&gt;0, (R19*SUMPRODUCT(K19:$K$98, X19:$X$98)-K19*$AZ$3)/Z19, 0)</f>
        <v>-1096.0028354654266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25</v>
      </c>
      <c r="R20">
        <f t="shared" si="0"/>
        <v>100000</v>
      </c>
      <c r="S20">
        <f t="shared" si="1"/>
        <v>-2280.0482179628984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-347.0399157808834</v>
      </c>
      <c r="AC20">
        <f t="shared" si="2"/>
        <v>-618.98039196183117</v>
      </c>
      <c r="AE20">
        <f t="shared" si="3"/>
        <v>0</v>
      </c>
      <c r="AF20">
        <f t="shared" si="4"/>
        <v>0</v>
      </c>
      <c r="AG20">
        <f t="shared" si="4"/>
        <v>-6.7869221699492961</v>
      </c>
      <c r="AH20">
        <f t="shared" si="5"/>
        <v>-4199.8138544617641</v>
      </c>
      <c r="AI20">
        <f t="shared" si="6"/>
        <v>-4206.6007766317134</v>
      </c>
      <c r="AJ20">
        <f t="shared" si="7"/>
        <v>271.94047618094777</v>
      </c>
      <c r="AK20">
        <f t="shared" si="22"/>
        <v>-24.292794104661841</v>
      </c>
      <c r="AL20">
        <f t="shared" si="8"/>
        <v>-3958.9530945554275</v>
      </c>
      <c r="AN20">
        <f t="shared" si="9"/>
        <v>0</v>
      </c>
      <c r="AO20">
        <f t="shared" si="9"/>
        <v>0</v>
      </c>
      <c r="AP20">
        <f t="shared" si="9"/>
        <v>-0.98847680639416691</v>
      </c>
      <c r="AQ20">
        <f t="shared" si="9"/>
        <v>-611.67912086714784</v>
      </c>
      <c r="AR20">
        <f t="shared" si="9"/>
        <v>-612.66759767354199</v>
      </c>
      <c r="AS20">
        <f t="shared" si="9"/>
        <v>39.606591425912946</v>
      </c>
      <c r="AT20">
        <f t="shared" si="9"/>
        <v>-3.5381079867527898</v>
      </c>
      <c r="AU20">
        <f t="shared" si="9"/>
        <v>-576.59911423438189</v>
      </c>
      <c r="AW20">
        <v>17</v>
      </c>
      <c r="AX20">
        <f>IF(Z20&gt;0, (R20*SUMPRODUCT(K20:$K$98, X20:$X$98)-K20*$AZ$3)/Z20, 0)</f>
        <v>-2280.0482179628984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25</v>
      </c>
      <c r="R21">
        <f t="shared" si="0"/>
        <v>100000</v>
      </c>
      <c r="S21">
        <f t="shared" si="1"/>
        <v>-3691.8953204459667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-618.98039196183117</v>
      </c>
      <c r="AC21">
        <f t="shared" si="2"/>
        <v>-843.51219301345145</v>
      </c>
      <c r="AE21">
        <f t="shared" si="3"/>
        <v>0</v>
      </c>
      <c r="AF21">
        <f t="shared" si="4"/>
        <v>0</v>
      </c>
      <c r="AG21">
        <f t="shared" si="4"/>
        <v>-5.7119184036856607</v>
      </c>
      <c r="AH21">
        <f t="shared" si="5"/>
        <v>-4028.5381782565682</v>
      </c>
      <c r="AI21">
        <f t="shared" si="6"/>
        <v>-4034.2500966602538</v>
      </c>
      <c r="AJ21">
        <f t="shared" si="7"/>
        <v>224.53180105162028</v>
      </c>
      <c r="AK21">
        <f t="shared" si="22"/>
        <v>-43.328627437328187</v>
      </c>
      <c r="AL21">
        <f t="shared" si="8"/>
        <v>-3853.0469230459616</v>
      </c>
      <c r="AN21">
        <f t="shared" si="9"/>
        <v>0</v>
      </c>
      <c r="AO21">
        <f t="shared" si="9"/>
        <v>0</v>
      </c>
      <c r="AP21">
        <f t="shared" si="9"/>
        <v>-0.74277552799826285</v>
      </c>
      <c r="AQ21">
        <f t="shared" si="9"/>
        <v>-523.86945347203789</v>
      </c>
      <c r="AR21">
        <f t="shared" si="9"/>
        <v>-524.61222900003622</v>
      </c>
      <c r="AS21">
        <f t="shared" si="9"/>
        <v>29.198023377032865</v>
      </c>
      <c r="AT21">
        <f t="shared" si="9"/>
        <v>-5.6344369522916926</v>
      </c>
      <c r="AU21">
        <f t="shared" si="9"/>
        <v>-501.04864257529499</v>
      </c>
      <c r="AW21">
        <v>18</v>
      </c>
      <c r="AX21">
        <f>IF(Z21&gt;0, (R21*SUMPRODUCT(K21:$K$98, X21:$X$98)-K21*$AZ$3)/Z21, 0)</f>
        <v>-3691.8953204459667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25</v>
      </c>
      <c r="R22">
        <f t="shared" si="0"/>
        <v>100000</v>
      </c>
      <c r="S22">
        <f t="shared" si="1"/>
        <v>-5430.6991084787314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-843.51219301345145</v>
      </c>
      <c r="AC22">
        <f t="shared" si="2"/>
        <v>-1021.7143966501976</v>
      </c>
      <c r="AE22">
        <f t="shared" si="3"/>
        <v>0</v>
      </c>
      <c r="AF22">
        <f t="shared" si="4"/>
        <v>0</v>
      </c>
      <c r="AG22">
        <f t="shared" si="4"/>
        <v>-4.7034202053978476</v>
      </c>
      <c r="AH22">
        <f t="shared" si="5"/>
        <v>-3805.516057003827</v>
      </c>
      <c r="AI22">
        <f t="shared" si="6"/>
        <v>-3810.2194772092248</v>
      </c>
      <c r="AJ22">
        <f t="shared" si="7"/>
        <v>178.20220363674616</v>
      </c>
      <c r="AK22">
        <f t="shared" si="22"/>
        <v>-59.045853510941605</v>
      </c>
      <c r="AL22">
        <f t="shared" si="8"/>
        <v>-3691.0631270834201</v>
      </c>
      <c r="AN22">
        <f t="shared" si="9"/>
        <v>0</v>
      </c>
      <c r="AO22">
        <f t="shared" si="9"/>
        <v>0</v>
      </c>
      <c r="AP22">
        <f t="shared" si="9"/>
        <v>-0.54609896040979045</v>
      </c>
      <c r="AQ22">
        <f t="shared" si="9"/>
        <v>-441.84620378326741</v>
      </c>
      <c r="AR22">
        <f t="shared" si="9"/>
        <v>-442.39230274367719</v>
      </c>
      <c r="AS22">
        <f t="shared" si="9"/>
        <v>20.690483499024133</v>
      </c>
      <c r="AT22">
        <f t="shared" si="9"/>
        <v>-6.8556237398964219</v>
      </c>
      <c r="AU22">
        <f t="shared" si="9"/>
        <v>-428.55744298454948</v>
      </c>
      <c r="AW22">
        <v>19</v>
      </c>
      <c r="AX22">
        <f>IF(Z22&gt;0, (R22*SUMPRODUCT(K22:$K$98, X22:$X$98)-K22*$AZ$3)/Z22, 0)</f>
        <v>-5430.6991084787314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25</v>
      </c>
      <c r="R23">
        <f t="shared" si="0"/>
        <v>100000</v>
      </c>
      <c r="S23">
        <f t="shared" si="1"/>
        <v>-7656.2556316975115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-1021.7143966501976</v>
      </c>
      <c r="AC23">
        <f t="shared" si="2"/>
        <v>-1154.92912736624</v>
      </c>
      <c r="AE23">
        <f t="shared" si="3"/>
        <v>0</v>
      </c>
      <c r="AF23">
        <f t="shared" si="4"/>
        <v>0</v>
      </c>
      <c r="AG23">
        <f t="shared" si="4"/>
        <v>-3.771194376611267</v>
      </c>
      <c r="AH23">
        <f t="shared" si="5"/>
        <v>-3540.7665069304076</v>
      </c>
      <c r="AI23">
        <f t="shared" si="6"/>
        <v>-3544.5377013070188</v>
      </c>
      <c r="AJ23">
        <f t="shared" si="7"/>
        <v>133.21473071604237</v>
      </c>
      <c r="AK23">
        <f t="shared" si="22"/>
        <v>-71.520007765513839</v>
      </c>
      <c r="AL23">
        <f t="shared" si="8"/>
        <v>-3482.8429783564902</v>
      </c>
      <c r="AN23">
        <f t="shared" si="9"/>
        <v>0</v>
      </c>
      <c r="AO23">
        <f t="shared" si="9"/>
        <v>0</v>
      </c>
      <c r="AP23">
        <f t="shared" si="9"/>
        <v>-0.39094752151377304</v>
      </c>
      <c r="AQ23">
        <f t="shared" si="9"/>
        <v>-367.05980967952394</v>
      </c>
      <c r="AR23">
        <f t="shared" si="9"/>
        <v>-367.45075720103773</v>
      </c>
      <c r="AS23">
        <f t="shared" si="9"/>
        <v>13.809940194427119</v>
      </c>
      <c r="AT23">
        <f t="shared" si="9"/>
        <v>-7.4142478435965282</v>
      </c>
      <c r="AU23">
        <f t="shared" si="9"/>
        <v>-361.05506485020715</v>
      </c>
      <c r="AW23">
        <v>20</v>
      </c>
      <c r="AX23">
        <f>IF(Z23&gt;0, (R23*SUMPRODUCT(K23:$K$98, X23:$X$98)-K23*$AZ$3)/Z23, 0)</f>
        <v>-7656.2556316975115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25</v>
      </c>
      <c r="R24">
        <f t="shared" si="0"/>
        <v>100000</v>
      </c>
      <c r="S24">
        <f t="shared" si="1"/>
        <v>-10636.434368128723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-1154.92912736624</v>
      </c>
      <c r="AC24">
        <f t="shared" si="2"/>
        <v>-1246.4251218071706</v>
      </c>
      <c r="AE24">
        <f t="shared" si="3"/>
        <v>0</v>
      </c>
      <c r="AF24">
        <f t="shared" si="4"/>
        <v>0</v>
      </c>
      <c r="AG24">
        <f t="shared" si="4"/>
        <v>-2.9296122146487127</v>
      </c>
      <c r="AH24">
        <f t="shared" si="5"/>
        <v>-3215.4808727857676</v>
      </c>
      <c r="AI24">
        <f t="shared" si="6"/>
        <v>-3218.4104850004164</v>
      </c>
      <c r="AJ24">
        <f t="shared" si="7"/>
        <v>91.495994440930644</v>
      </c>
      <c r="AK24">
        <f t="shared" si="22"/>
        <v>-80.845038915636806</v>
      </c>
      <c r="AL24">
        <f t="shared" si="8"/>
        <v>-3207.7595294751227</v>
      </c>
      <c r="AN24">
        <f t="shared" si="9"/>
        <v>0</v>
      </c>
      <c r="AO24">
        <f t="shared" si="9"/>
        <v>0</v>
      </c>
      <c r="AP24">
        <f t="shared" si="9"/>
        <v>-0.27116376895848493</v>
      </c>
      <c r="AQ24">
        <f t="shared" si="9"/>
        <v>-297.62366094690071</v>
      </c>
      <c r="AR24">
        <f t="shared" si="9"/>
        <v>-297.89482471585922</v>
      </c>
      <c r="AS24">
        <f t="shared" si="9"/>
        <v>8.468833715653501</v>
      </c>
      <c r="AT24">
        <f t="shared" si="9"/>
        <v>-7.4829854082200233</v>
      </c>
      <c r="AU24">
        <f t="shared" si="9"/>
        <v>-296.90897640842576</v>
      </c>
      <c r="AW24">
        <v>21</v>
      </c>
      <c r="AX24">
        <f>IF(Z24&gt;0, (R24*SUMPRODUCT(K24:$K$98, X24:$X$98)-K24*$AZ$3)/Z24, 0)</f>
        <v>-10636.434368128723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25</v>
      </c>
      <c r="R25">
        <f t="shared" si="0"/>
        <v>100000</v>
      </c>
      <c r="S25">
        <f t="shared" si="1"/>
        <v>-14804.83326848286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-1246.4251218071706</v>
      </c>
      <c r="AC25">
        <f t="shared" si="2"/>
        <v>-1298.0096620053268</v>
      </c>
      <c r="AE25">
        <f t="shared" si="3"/>
        <v>0</v>
      </c>
      <c r="AF25">
        <f t="shared" si="4"/>
        <v>0</v>
      </c>
      <c r="AG25">
        <f t="shared" si="4"/>
        <v>-2.1918680853511932</v>
      </c>
      <c r="AH25">
        <f t="shared" si="5"/>
        <v>-2833.7920286041294</v>
      </c>
      <c r="AI25">
        <f t="shared" si="6"/>
        <v>-2835.9838966894808</v>
      </c>
      <c r="AJ25">
        <f t="shared" si="7"/>
        <v>51.584540198156219</v>
      </c>
      <c r="AK25">
        <f t="shared" si="22"/>
        <v>-87.24975852650195</v>
      </c>
      <c r="AL25">
        <f t="shared" si="8"/>
        <v>-2871.6491150178263</v>
      </c>
      <c r="AN25">
        <f t="shared" si="9"/>
        <v>0</v>
      </c>
      <c r="AO25">
        <f t="shared" si="9"/>
        <v>0</v>
      </c>
      <c r="AP25">
        <f t="shared" si="9"/>
        <v>-0.18114148110009584</v>
      </c>
      <c r="AQ25">
        <f t="shared" si="9"/>
        <v>-234.19168727425978</v>
      </c>
      <c r="AR25">
        <f t="shared" si="9"/>
        <v>-234.37282875535988</v>
      </c>
      <c r="AS25">
        <f t="shared" si="9"/>
        <v>4.2630759012416961</v>
      </c>
      <c r="AT25">
        <f t="shared" si="9"/>
        <v>-7.2105390788533636</v>
      </c>
      <c r="AU25">
        <f t="shared" si="9"/>
        <v>-237.32029193297154</v>
      </c>
      <c r="AW25">
        <v>22</v>
      </c>
      <c r="AX25">
        <f>IF(Z25&gt;0, (R25*SUMPRODUCT(K25:$K$98, X25:$X$98)-K25*$AZ$3)/Z25, 0)</f>
        <v>-14804.83326848286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25</v>
      </c>
      <c r="R26">
        <f t="shared" si="0"/>
        <v>100000</v>
      </c>
      <c r="S26">
        <f t="shared" si="1"/>
        <v>-20935.613112835599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-1298.0096620053268</v>
      </c>
      <c r="AC26">
        <f t="shared" si="2"/>
        <v>-1312.5235628967789</v>
      </c>
      <c r="AE26">
        <f t="shared" si="3"/>
        <v>0</v>
      </c>
      <c r="AF26">
        <f t="shared" si="4"/>
        <v>0</v>
      </c>
      <c r="AG26">
        <f t="shared" si="4"/>
        <v>-1.5673335619820854</v>
      </c>
      <c r="AH26">
        <f t="shared" si="5"/>
        <v>-2410.4633700623826</v>
      </c>
      <c r="AI26">
        <f t="shared" si="6"/>
        <v>-2412.0307036243648</v>
      </c>
      <c r="AJ26">
        <f t="shared" si="7"/>
        <v>14.513900891452067</v>
      </c>
      <c r="AK26">
        <f t="shared" si="22"/>
        <v>-90.860676340372891</v>
      </c>
      <c r="AL26">
        <f t="shared" si="8"/>
        <v>-2488.3774790732855</v>
      </c>
      <c r="AN26">
        <f t="shared" si="9"/>
        <v>0</v>
      </c>
      <c r="AO26">
        <f t="shared" si="9"/>
        <v>0</v>
      </c>
      <c r="AP26">
        <f t="shared" si="9"/>
        <v>-0.11565033950001372</v>
      </c>
      <c r="AQ26">
        <f t="shared" si="9"/>
        <v>-177.86316446099821</v>
      </c>
      <c r="AR26">
        <f t="shared" si="9"/>
        <v>-177.97881480049821</v>
      </c>
      <c r="AS26">
        <f t="shared" si="9"/>
        <v>1.0709510765808312</v>
      </c>
      <c r="AT26">
        <f t="shared" si="9"/>
        <v>-6.7044235642323953</v>
      </c>
      <c r="AU26">
        <f t="shared" si="9"/>
        <v>-183.61228728814976</v>
      </c>
      <c r="AW26">
        <v>23</v>
      </c>
      <c r="AX26">
        <f>IF(Z26&gt;0, (R26*SUMPRODUCT(K26:$K$98, X26:$X$98)-K26*$AZ$3)/Z26, 0)</f>
        <v>-20935.613112835599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25</v>
      </c>
      <c r="R27">
        <f t="shared" si="0"/>
        <v>100000</v>
      </c>
      <c r="S27">
        <f t="shared" si="1"/>
        <v>-30446.358934091873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-1312.5235628967789</v>
      </c>
      <c r="AC27">
        <f t="shared" si="2"/>
        <v>-1294.2458466588416</v>
      </c>
      <c r="AE27">
        <f t="shared" si="3"/>
        <v>0</v>
      </c>
      <c r="AF27">
        <f t="shared" si="4"/>
        <v>0</v>
      </c>
      <c r="AG27">
        <f t="shared" si="4"/>
        <v>-1.0627262930360026</v>
      </c>
      <c r="AH27">
        <f t="shared" si="5"/>
        <v>-1955.735733305047</v>
      </c>
      <c r="AI27">
        <f t="shared" si="6"/>
        <v>-1956.7984595980829</v>
      </c>
      <c r="AJ27">
        <f t="shared" si="7"/>
        <v>-18.277716237937284</v>
      </c>
      <c r="AK27">
        <f t="shared" si="22"/>
        <v>-91.876649402774532</v>
      </c>
      <c r="AL27">
        <f t="shared" si="8"/>
        <v>-2066.9528252387945</v>
      </c>
      <c r="AN27">
        <f t="shared" si="9"/>
        <v>0</v>
      </c>
      <c r="AO27">
        <f t="shared" si="9"/>
        <v>0</v>
      </c>
      <c r="AP27">
        <f t="shared" si="9"/>
        <v>-7.001464345836457E-2</v>
      </c>
      <c r="AQ27">
        <f t="shared" si="9"/>
        <v>-128.84798368444731</v>
      </c>
      <c r="AR27">
        <f t="shared" si="9"/>
        <v>-128.91799832790565</v>
      </c>
      <c r="AS27">
        <f t="shared" si="9"/>
        <v>-1.2041743899800039</v>
      </c>
      <c r="AT27">
        <f t="shared" si="9"/>
        <v>-6.0530269103509395</v>
      </c>
      <c r="AU27">
        <f t="shared" si="9"/>
        <v>-136.17519962823658</v>
      </c>
      <c r="AW27">
        <v>24</v>
      </c>
      <c r="AX27">
        <f>IF(Z27&gt;0, (R27*SUMPRODUCT(K27:$K$98, X27:$X$98)-K27*$AZ$3)/Z27, 0)</f>
        <v>-30446.358934091873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25</v>
      </c>
      <c r="R28">
        <f t="shared" si="0"/>
        <v>100000</v>
      </c>
      <c r="S28">
        <f t="shared" si="1"/>
        <v>-46098.628024122692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-1294.2458466588416</v>
      </c>
      <c r="AC28">
        <f t="shared" si="2"/>
        <v>-1247.9680440049538</v>
      </c>
      <c r="AE28">
        <f t="shared" si="3"/>
        <v>0</v>
      </c>
      <c r="AF28">
        <f t="shared" si="4"/>
        <v>0</v>
      </c>
      <c r="AG28">
        <f t="shared" si="4"/>
        <v>-0.67679240006443986</v>
      </c>
      <c r="AH28">
        <f t="shared" si="5"/>
        <v>-1501.2265201648113</v>
      </c>
      <c r="AI28">
        <f t="shared" si="6"/>
        <v>-1501.9033125648757</v>
      </c>
      <c r="AJ28">
        <f t="shared" si="7"/>
        <v>-46.277802653887875</v>
      </c>
      <c r="AK28">
        <f t="shared" si="22"/>
        <v>-90.597209266118924</v>
      </c>
      <c r="AL28">
        <f t="shared" si="8"/>
        <v>-1638.7783244848824</v>
      </c>
      <c r="AN28">
        <f t="shared" si="9"/>
        <v>0</v>
      </c>
      <c r="AO28">
        <f t="shared" si="9"/>
        <v>0</v>
      </c>
      <c r="AP28">
        <f t="shared" si="9"/>
        <v>-3.9811166821226041E-2</v>
      </c>
      <c r="AQ28">
        <f t="shared" si="9"/>
        <v>-88.307107800027694</v>
      </c>
      <c r="AR28">
        <f t="shared" si="9"/>
        <v>-88.346918966848918</v>
      </c>
      <c r="AS28">
        <f t="shared" si="9"/>
        <v>-2.7222133720743442</v>
      </c>
      <c r="AT28">
        <f t="shared" si="9"/>
        <v>-5.3292274134395887</v>
      </c>
      <c r="AU28">
        <f t="shared" si="9"/>
        <v>-96.39835975236285</v>
      </c>
      <c r="AW28">
        <v>25</v>
      </c>
      <c r="AX28">
        <f>IF(Z28&gt;0, (R28*SUMPRODUCT(K28:$K$98, X28:$X$98)-K28*$AZ$3)/Z28, 0)</f>
        <v>-46098.628024122692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25</v>
      </c>
      <c r="R29">
        <f t="shared" si="0"/>
        <v>100000</v>
      </c>
      <c r="S29">
        <f t="shared" si="1"/>
        <v>-73638.48801751346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-1247.9680440049538</v>
      </c>
      <c r="AC29">
        <f t="shared" si="2"/>
        <v>-1179.9128425743249</v>
      </c>
      <c r="AE29">
        <f t="shared" si="3"/>
        <v>0</v>
      </c>
      <c r="AF29">
        <f t="shared" si="4"/>
        <v>0</v>
      </c>
      <c r="AG29">
        <f t="shared" si="4"/>
        <v>-0.40057613699703676</v>
      </c>
      <c r="AH29">
        <f t="shared" si="5"/>
        <v>-1077.7933562670351</v>
      </c>
      <c r="AI29">
        <f t="shared" si="6"/>
        <v>-1078.193932404032</v>
      </c>
      <c r="AJ29">
        <f t="shared" si="7"/>
        <v>-68.055201430628813</v>
      </c>
      <c r="AK29">
        <f t="shared" si="22"/>
        <v>-87.357763080346771</v>
      </c>
      <c r="AL29">
        <f t="shared" si="8"/>
        <v>-1233.6068969150076</v>
      </c>
      <c r="AN29">
        <f t="shared" si="9"/>
        <v>0</v>
      </c>
      <c r="AO29">
        <f t="shared" si="9"/>
        <v>0</v>
      </c>
      <c r="AP29">
        <f t="shared" si="9"/>
        <v>-2.1038582950084147E-2</v>
      </c>
      <c r="AQ29">
        <f t="shared" si="9"/>
        <v>-56.6065794604269</v>
      </c>
      <c r="AR29">
        <f t="shared" si="9"/>
        <v>-56.627618043376984</v>
      </c>
      <c r="AS29">
        <f t="shared" si="9"/>
        <v>-3.5743142644904013</v>
      </c>
      <c r="AT29">
        <f t="shared" si="9"/>
        <v>-4.5881004262449858</v>
      </c>
      <c r="AU29">
        <f t="shared" si="9"/>
        <v>-64.790032734112373</v>
      </c>
      <c r="AW29">
        <v>26</v>
      </c>
      <c r="AX29">
        <f>IF(Z29&gt;0, (R29*SUMPRODUCT(K29:$K$98, X29:$X$98)-K29*$AZ$3)/Z29, 0)</f>
        <v>-73638.48801751346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25</v>
      </c>
      <c r="R30">
        <f t="shared" si="0"/>
        <v>100000</v>
      </c>
      <c r="S30">
        <f t="shared" si="1"/>
        <v>-126203.58686348845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-1179.9128425743249</v>
      </c>
      <c r="AC30">
        <f t="shared" si="2"/>
        <v>-1096.9102173645231</v>
      </c>
      <c r="AE30">
        <f t="shared" si="3"/>
        <v>0</v>
      </c>
      <c r="AF30">
        <f t="shared" si="4"/>
        <v>0</v>
      </c>
      <c r="AG30">
        <f t="shared" si="4"/>
        <v>-0.21728982603145541</v>
      </c>
      <c r="AH30">
        <f t="shared" si="5"/>
        <v>-717.12219838244414</v>
      </c>
      <c r="AI30">
        <f t="shared" si="6"/>
        <v>-717.33948820847559</v>
      </c>
      <c r="AJ30">
        <f t="shared" si="7"/>
        <v>-83.002625209801863</v>
      </c>
      <c r="AK30">
        <f t="shared" si="22"/>
        <v>-82.593898980202752</v>
      </c>
      <c r="AL30">
        <f t="shared" si="8"/>
        <v>-882.93601239848022</v>
      </c>
      <c r="AN30">
        <f t="shared" si="9"/>
        <v>0</v>
      </c>
      <c r="AO30">
        <f t="shared" si="9"/>
        <v>0</v>
      </c>
      <c r="AP30">
        <f t="shared" si="9"/>
        <v>-1.0189497805591649E-2</v>
      </c>
      <c r="AQ30">
        <f t="shared" si="9"/>
        <v>-33.628427065430927</v>
      </c>
      <c r="AR30">
        <f t="shared" si="9"/>
        <v>-33.638616563236518</v>
      </c>
      <c r="AS30">
        <f t="shared" si="9"/>
        <v>-3.8922902322688064</v>
      </c>
      <c r="AT30">
        <f t="shared" si="9"/>
        <v>-3.8731235961880865</v>
      </c>
      <c r="AU30">
        <f t="shared" si="9"/>
        <v>-41.404030391693418</v>
      </c>
      <c r="AW30">
        <v>27</v>
      </c>
      <c r="AX30">
        <f>IF(Z30&gt;0, (R30*SUMPRODUCT(K30:$K$98, X30:$X$98)-K30*$AZ$3)/Z30, 0)</f>
        <v>-126203.58686348845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25</v>
      </c>
      <c r="R31">
        <f t="shared" si="0"/>
        <v>100000</v>
      </c>
      <c r="S31">
        <f t="shared" si="1"/>
        <v>-237721.82529337972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-1096.9102173645231</v>
      </c>
      <c r="AC31">
        <f t="shared" si="2"/>
        <v>-1005.8875688315353</v>
      </c>
      <c r="AE31">
        <f t="shared" si="3"/>
        <v>0</v>
      </c>
      <c r="AF31">
        <f t="shared" si="4"/>
        <v>0</v>
      </c>
      <c r="AG31">
        <f t="shared" si="4"/>
        <v>-0.10578409950265809</v>
      </c>
      <c r="AH31">
        <f t="shared" si="5"/>
        <v>-437.33131307393109</v>
      </c>
      <c r="AI31">
        <f t="shared" si="6"/>
        <v>-437.43709717343376</v>
      </c>
      <c r="AJ31">
        <f t="shared" si="7"/>
        <v>-91.022648532987773</v>
      </c>
      <c r="AK31">
        <f t="shared" si="22"/>
        <v>-76.783715215516622</v>
      </c>
      <c r="AL31">
        <f t="shared" si="8"/>
        <v>-605.24346092193809</v>
      </c>
      <c r="AN31">
        <f t="shared" si="9"/>
        <v>0</v>
      </c>
      <c r="AO31">
        <f t="shared" si="9"/>
        <v>0</v>
      </c>
      <c r="AP31">
        <f t="shared" si="9"/>
        <v>-4.4291027820635345E-3</v>
      </c>
      <c r="AQ31">
        <f t="shared" si="9"/>
        <v>-18.310741827230615</v>
      </c>
      <c r="AR31">
        <f t="shared" si="9"/>
        <v>-18.31517093001268</v>
      </c>
      <c r="AS31">
        <f t="shared" si="9"/>
        <v>-3.8110516395530438</v>
      </c>
      <c r="AT31">
        <f t="shared" si="9"/>
        <v>-3.2148779285082765</v>
      </c>
      <c r="AU31">
        <f t="shared" si="9"/>
        <v>-25.341100498073999</v>
      </c>
      <c r="AW31">
        <v>28</v>
      </c>
      <c r="AX31">
        <f>IF(Z31&gt;0, (R31*SUMPRODUCT(K31:$K$98, X31:$X$98)-K31*$AZ$3)/Z31, 0)</f>
        <v>-237721.82529337972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25</v>
      </c>
      <c r="R32">
        <f t="shared" si="0"/>
        <v>100000</v>
      </c>
      <c r="S32">
        <f t="shared" si="1"/>
        <v>-508427.93512275396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-1005.8875688315353</v>
      </c>
      <c r="AC32">
        <f t="shared" si="2"/>
        <v>-912.90270744589213</v>
      </c>
      <c r="AE32">
        <f t="shared" si="3"/>
        <v>0</v>
      </c>
      <c r="AF32">
        <f t="shared" si="4"/>
        <v>0</v>
      </c>
      <c r="AG32">
        <f t="shared" si="4"/>
        <v>-4.4888500630157278E-2</v>
      </c>
      <c r="AH32">
        <f t="shared" si="5"/>
        <v>-239.35103150989693</v>
      </c>
      <c r="AI32">
        <f t="shared" si="6"/>
        <v>-239.39592001052708</v>
      </c>
      <c r="AJ32">
        <f t="shared" si="7"/>
        <v>-92.984861385643171</v>
      </c>
      <c r="AK32">
        <f t="shared" si="22"/>
        <v>-70.412129818207475</v>
      </c>
      <c r="AL32">
        <f t="shared" si="8"/>
        <v>-402.79291121437774</v>
      </c>
      <c r="AN32">
        <f t="shared" si="9"/>
        <v>0</v>
      </c>
      <c r="AO32">
        <f t="shared" si="9"/>
        <v>0</v>
      </c>
      <c r="AP32">
        <f t="shared" si="9"/>
        <v>-1.6780791519710133E-3</v>
      </c>
      <c r="AQ32">
        <f t="shared" si="9"/>
        <v>-8.9477253715548706</v>
      </c>
      <c r="AR32">
        <f t="shared" si="9"/>
        <v>-8.9494034507068427</v>
      </c>
      <c r="AS32">
        <f t="shared" si="9"/>
        <v>-3.4760786203523413</v>
      </c>
      <c r="AT32">
        <f t="shared" si="9"/>
        <v>-2.632235994410324</v>
      </c>
      <c r="AU32">
        <f t="shared" si="9"/>
        <v>-15.057718065469508</v>
      </c>
      <c r="AW32">
        <v>29</v>
      </c>
      <c r="AX32">
        <f>IF(Z32&gt;0, (R32*SUMPRODUCT(K32:$K$98, X32:$X$98)-K32*$AZ$3)/Z32, 0)</f>
        <v>-508427.93512275396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25</v>
      </c>
      <c r="R33">
        <f t="shared" si="0"/>
        <v>100000</v>
      </c>
      <c r="S33">
        <f t="shared" si="1"/>
        <v>-1294484.3635981111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-912.90270744589213</v>
      </c>
      <c r="AC33">
        <f t="shared" si="2"/>
        <v>-822.47935852023841</v>
      </c>
      <c r="AE33">
        <f t="shared" si="3"/>
        <v>0</v>
      </c>
      <c r="AF33">
        <f t="shared" si="4"/>
        <v>0</v>
      </c>
      <c r="AG33">
        <f t="shared" si="4"/>
        <v>-1.5884304624470293E-2</v>
      </c>
      <c r="AH33">
        <f t="shared" si="5"/>
        <v>-114.22124399754165</v>
      </c>
      <c r="AI33">
        <f t="shared" si="6"/>
        <v>-114.23712830216611</v>
      </c>
      <c r="AJ33">
        <f t="shared" si="7"/>
        <v>-90.423348925653727</v>
      </c>
      <c r="AK33">
        <f t="shared" si="22"/>
        <v>-63.903189521212454</v>
      </c>
      <c r="AL33">
        <f t="shared" si="8"/>
        <v>-268.56366674903234</v>
      </c>
      <c r="AN33">
        <f t="shared" si="9"/>
        <v>0</v>
      </c>
      <c r="AO33">
        <f t="shared" si="9"/>
        <v>0</v>
      </c>
      <c r="AP33">
        <f t="shared" si="9"/>
        <v>-5.3018511064097606E-4</v>
      </c>
      <c r="AQ33">
        <f t="shared" si="9"/>
        <v>-3.8124679876193213</v>
      </c>
      <c r="AR33">
        <f t="shared" si="9"/>
        <v>-3.8129981727299622</v>
      </c>
      <c r="AS33">
        <f t="shared" si="9"/>
        <v>-3.018143657407605</v>
      </c>
      <c r="AT33">
        <f t="shared" si="9"/>
        <v>-2.132955795522911</v>
      </c>
      <c r="AU33">
        <f t="shared" si="9"/>
        <v>-8.9640976256604787</v>
      </c>
      <c r="AW33">
        <v>30</v>
      </c>
      <c r="AX33">
        <f>IF(Z33&gt;0, (R33*SUMPRODUCT(K33:$K$98, X33:$X$98)-K33*$AZ$3)/Z33, 0)</f>
        <v>-1294484.3635981111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25</v>
      </c>
      <c r="R34">
        <f t="shared" si="0"/>
        <v>100000</v>
      </c>
      <c r="S34">
        <f t="shared" si="1"/>
        <v>-4179817.466895143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-822.47935852023841</v>
      </c>
      <c r="AC34">
        <f t="shared" si="2"/>
        <v>-737.56765302820713</v>
      </c>
      <c r="AE34">
        <f t="shared" si="3"/>
        <v>0</v>
      </c>
      <c r="AF34">
        <f t="shared" si="4"/>
        <v>0</v>
      </c>
      <c r="AG34">
        <f t="shared" si="4"/>
        <v>-4.4114824323661676E-3</v>
      </c>
      <c r="AH34">
        <f t="shared" si="5"/>
        <v>-45.255916583437688</v>
      </c>
      <c r="AI34">
        <f t="shared" si="6"/>
        <v>-45.260328065870056</v>
      </c>
      <c r="AJ34">
        <f t="shared" si="7"/>
        <v>-84.911705492031274</v>
      </c>
      <c r="AK34">
        <f t="shared" si="22"/>
        <v>-57.57355509641669</v>
      </c>
      <c r="AL34">
        <f t="shared" si="8"/>
        <v>-187.74558865431803</v>
      </c>
      <c r="AN34">
        <f t="shared" si="9"/>
        <v>0</v>
      </c>
      <c r="AO34">
        <f t="shared" si="9"/>
        <v>0</v>
      </c>
      <c r="AP34">
        <f t="shared" si="9"/>
        <v>-1.3146975430813134E-4</v>
      </c>
      <c r="AQ34">
        <f t="shared" si="9"/>
        <v>-1.3487040525337828</v>
      </c>
      <c r="AR34">
        <f t="shared" si="9"/>
        <v>-1.3488355222880908</v>
      </c>
      <c r="AS34">
        <f t="shared" si="9"/>
        <v>-2.5305146807383148</v>
      </c>
      <c r="AT34">
        <f t="shared" si="9"/>
        <v>-1.7157908388431948</v>
      </c>
      <c r="AU34">
        <f t="shared" ref="AU34:AU69" si="23">AL34*$K34</f>
        <v>-5.595141041869601</v>
      </c>
      <c r="AW34">
        <v>31</v>
      </c>
      <c r="AX34">
        <f>IF(Z34&gt;0, (R34*SUMPRODUCT(K34:$K$98, X34:$X$98)-K34*$AZ$3)/Z34, 0)</f>
        <v>-4179817.466895143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25</v>
      </c>
      <c r="R35">
        <f t="shared" si="0"/>
        <v>100000</v>
      </c>
      <c r="S35">
        <f t="shared" si="1"/>
        <v>-18864888.839093242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-737.56765302820713</v>
      </c>
      <c r="AC35">
        <f t="shared" si="2"/>
        <v>-659.69834504533856</v>
      </c>
      <c r="AE35">
        <f t="shared" si="3"/>
        <v>0</v>
      </c>
      <c r="AF35">
        <f t="shared" ref="AF35:AG69" si="24">-$Z35*P35</f>
        <v>0</v>
      </c>
      <c r="AG35">
        <f t="shared" si="24"/>
        <v>-8.742409651498475E-4</v>
      </c>
      <c r="AH35">
        <f t="shared" si="5"/>
        <v>-13.972506571570634</v>
      </c>
      <c r="AI35">
        <f t="shared" ref="AI35:AI66" si="25">SUM(AE35:AH35)</f>
        <v>-13.973380812535783</v>
      </c>
      <c r="AJ35">
        <f t="shared" si="7"/>
        <v>-77.869307982868577</v>
      </c>
      <c r="AK35">
        <f t="shared" si="22"/>
        <v>-51.629735711974504</v>
      </c>
      <c r="AL35">
        <f t="shared" si="8"/>
        <v>-143.47242450737886</v>
      </c>
      <c r="AN35">
        <f t="shared" ref="AN35:AT69" si="26">AE35*$K35</f>
        <v>0</v>
      </c>
      <c r="AO35">
        <f t="shared" si="26"/>
        <v>0</v>
      </c>
      <c r="AP35">
        <f t="shared" si="26"/>
        <v>-2.3262395079301971E-5</v>
      </c>
      <c r="AQ35">
        <f t="shared" si="26"/>
        <v>-0.37178990812939927</v>
      </c>
      <c r="AR35">
        <f t="shared" si="26"/>
        <v>-0.3718131705244786</v>
      </c>
      <c r="AS35">
        <f t="shared" si="26"/>
        <v>-2.0719992302566692</v>
      </c>
      <c r="AT35">
        <f t="shared" si="26"/>
        <v>-1.3737989385638507</v>
      </c>
      <c r="AU35">
        <f t="shared" si="23"/>
        <v>-3.8176113393449986</v>
      </c>
      <c r="AW35">
        <v>32</v>
      </c>
      <c r="AX35">
        <f>IF(Z35&gt;0, (R35*SUMPRODUCT(K35:$K$98, X35:$X$98)-K35*$AZ$3)/Z35, 0)</f>
        <v>-18864888.839093242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25</v>
      </c>
      <c r="R36">
        <f t="shared" si="0"/>
        <v>100000</v>
      </c>
      <c r="S36">
        <f t="shared" si="1"/>
        <v>-85984079.078171194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-659.69834504533856</v>
      </c>
      <c r="AC36">
        <f t="shared" si="2"/>
        <v>-589.33976706471583</v>
      </c>
      <c r="AE36">
        <f t="shared" si="3"/>
        <v>0</v>
      </c>
      <c r="AF36">
        <f t="shared" si="24"/>
        <v>0</v>
      </c>
      <c r="AG36">
        <f t="shared" si="24"/>
        <v>-1.7135142150238246E-4</v>
      </c>
      <c r="AH36">
        <f t="shared" si="5"/>
        <v>-2.7765885359838665</v>
      </c>
      <c r="AI36">
        <f t="shared" si="25"/>
        <v>-2.7767598874053689</v>
      </c>
      <c r="AJ36">
        <f t="shared" si="7"/>
        <v>-70.358577980622726</v>
      </c>
      <c r="AK36">
        <f t="shared" si="22"/>
        <v>-46.178884153173705</v>
      </c>
      <c r="AL36">
        <f t="shared" si="8"/>
        <v>-119.3142220212018</v>
      </c>
      <c r="AN36">
        <f t="shared" si="26"/>
        <v>0</v>
      </c>
      <c r="AO36">
        <f t="shared" si="26"/>
        <v>0</v>
      </c>
      <c r="AP36">
        <f t="shared" si="26"/>
        <v>-4.0709237082768784E-6</v>
      </c>
      <c r="AQ36">
        <f t="shared" si="26"/>
        <v>-6.5965487768710168E-2</v>
      </c>
      <c r="AR36">
        <f t="shared" si="26"/>
        <v>-6.5969558692418453E-2</v>
      </c>
      <c r="AS36">
        <f t="shared" si="26"/>
        <v>-1.6715612900706642</v>
      </c>
      <c r="AT36">
        <f t="shared" si="26"/>
        <v>-1.0971062432552534</v>
      </c>
      <c r="AU36">
        <f t="shared" si="23"/>
        <v>-2.8346370920183364</v>
      </c>
      <c r="AW36">
        <v>33</v>
      </c>
      <c r="AX36">
        <f>IF(Z36&gt;0, (R36*SUMPRODUCT(K36:$K$98, X36:$X$98)-K36*$AZ$3)/Z36, 0)</f>
        <v>-85984079.078171194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25</v>
      </c>
      <c r="R37">
        <f t="shared" si="0"/>
        <v>100000</v>
      </c>
      <c r="S37">
        <f t="shared" si="1"/>
        <v>-396483405.62504202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-589.33976706471583</v>
      </c>
      <c r="AC37">
        <f t="shared" si="2"/>
        <v>-526.25361836609886</v>
      </c>
      <c r="AE37">
        <f t="shared" si="3"/>
        <v>0</v>
      </c>
      <c r="AF37">
        <f t="shared" si="24"/>
        <v>0</v>
      </c>
      <c r="AG37">
        <f t="shared" si="24"/>
        <v>-3.3182575291926701E-5</v>
      </c>
      <c r="AH37">
        <f t="shared" si="5"/>
        <v>-0.54582132798172767</v>
      </c>
      <c r="AI37">
        <f t="shared" si="25"/>
        <v>-0.54585451055701961</v>
      </c>
      <c r="AJ37">
        <f t="shared" si="7"/>
        <v>-63.086148698616967</v>
      </c>
      <c r="AK37">
        <f t="shared" si="22"/>
        <v>-41.253783694530114</v>
      </c>
      <c r="AL37">
        <f t="shared" si="8"/>
        <v>-104.8857869037041</v>
      </c>
      <c r="AN37">
        <f t="shared" si="26"/>
        <v>0</v>
      </c>
      <c r="AO37">
        <f t="shared" si="26"/>
        <v>0</v>
      </c>
      <c r="AP37">
        <f t="shared" si="26"/>
        <v>-7.0387788062139201E-7</v>
      </c>
      <c r="AQ37">
        <f t="shared" si="26"/>
        <v>-1.1578111588921965E-2</v>
      </c>
      <c r="AR37">
        <f t="shared" si="26"/>
        <v>-1.1578815466802587E-2</v>
      </c>
      <c r="AS37">
        <f t="shared" si="26"/>
        <v>-1.3382006746580695</v>
      </c>
      <c r="AT37">
        <f t="shared" si="26"/>
        <v>-0.87508656513420258</v>
      </c>
      <c r="AU37">
        <f t="shared" si="23"/>
        <v>-2.2248660552590747</v>
      </c>
      <c r="AW37">
        <v>34</v>
      </c>
      <c r="AX37">
        <f>IF(Z37&gt;0, (R37*SUMPRODUCT(K37:$K$98, X37:$X$98)-K37*$AZ$3)/Z37, 0)</f>
        <v>-396483405.62504202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25</v>
      </c>
      <c r="R38">
        <f t="shared" si="0"/>
        <v>100000</v>
      </c>
      <c r="S38">
        <f t="shared" si="1"/>
        <v>-1852829561.1404693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-526.25361836609886</v>
      </c>
      <c r="AC38">
        <f t="shared" si="2"/>
        <v>-469.87938023984333</v>
      </c>
      <c r="AE38">
        <f t="shared" si="3"/>
        <v>0</v>
      </c>
      <c r="AF38">
        <f t="shared" si="24"/>
        <v>0</v>
      </c>
      <c r="AG38">
        <f t="shared" si="24"/>
        <v>-6.3400243348694631E-6</v>
      </c>
      <c r="AH38">
        <f t="shared" si="5"/>
        <v>-0.10604290081655189</v>
      </c>
      <c r="AI38">
        <f t="shared" si="25"/>
        <v>-0.10604924084088677</v>
      </c>
      <c r="AJ38">
        <f t="shared" si="7"/>
        <v>-56.374238126255534</v>
      </c>
      <c r="AK38">
        <f t="shared" si="22"/>
        <v>-36.837753285626924</v>
      </c>
      <c r="AL38">
        <f t="shared" si="8"/>
        <v>-93.31804065272334</v>
      </c>
      <c r="AN38">
        <f t="shared" si="26"/>
        <v>0</v>
      </c>
      <c r="AO38">
        <f t="shared" si="26"/>
        <v>0</v>
      </c>
      <c r="AP38">
        <f t="shared" si="26"/>
        <v>-1.200770836117573E-7</v>
      </c>
      <c r="AQ38">
        <f t="shared" si="26"/>
        <v>-2.0084027434643212E-3</v>
      </c>
      <c r="AR38">
        <f t="shared" si="26"/>
        <v>-2.0085228205479334E-3</v>
      </c>
      <c r="AS38">
        <f t="shared" si="26"/>
        <v>-1.067701596633521</v>
      </c>
      <c r="AT38">
        <f t="shared" si="26"/>
        <v>-0.69768974813226581</v>
      </c>
      <c r="AU38">
        <f t="shared" si="23"/>
        <v>-1.7673998675863345</v>
      </c>
      <c r="AW38">
        <v>35</v>
      </c>
      <c r="AX38">
        <f>IF(Z38&gt;0, (R38*SUMPRODUCT(K38:$K$98, X38:$X$98)-K38*$AZ$3)/Z38, 0)</f>
        <v>-1852829561.1404693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25</v>
      </c>
      <c r="R39">
        <f t="shared" si="0"/>
        <v>100000</v>
      </c>
      <c r="S39">
        <f t="shared" si="1"/>
        <v>-8790050530.2695351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-469.87938023984333</v>
      </c>
      <c r="AC39">
        <f t="shared" si="2"/>
        <v>-419.53690985879706</v>
      </c>
      <c r="AE39">
        <f t="shared" si="3"/>
        <v>0</v>
      </c>
      <c r="AF39">
        <f t="shared" si="24"/>
        <v>0</v>
      </c>
      <c r="AG39">
        <f t="shared" si="24"/>
        <v>-1.1932152961296245E-6</v>
      </c>
      <c r="AH39">
        <f t="shared" si="5"/>
        <v>-2.0333635181564575E-2</v>
      </c>
      <c r="AI39">
        <f t="shared" si="25"/>
        <v>-2.0334828396860703E-2</v>
      </c>
      <c r="AJ39">
        <f t="shared" si="7"/>
        <v>-50.342470381046269</v>
      </c>
      <c r="AK39">
        <f t="shared" si="22"/>
        <v>-32.891556616789039</v>
      </c>
      <c r="AL39">
        <f t="shared" si="8"/>
        <v>-83.25436182623217</v>
      </c>
      <c r="AN39">
        <f t="shared" si="26"/>
        <v>0</v>
      </c>
      <c r="AO39">
        <f t="shared" si="26"/>
        <v>0</v>
      </c>
      <c r="AP39">
        <f t="shared" si="26"/>
        <v>-2.0177622653502945E-8</v>
      </c>
      <c r="AQ39">
        <f t="shared" si="26"/>
        <v>-3.4384776929898719E-4</v>
      </c>
      <c r="AR39">
        <f t="shared" si="26"/>
        <v>-3.4386794692164069E-4</v>
      </c>
      <c r="AS39">
        <f t="shared" si="26"/>
        <v>-0.85130602506418929</v>
      </c>
      <c r="AT39">
        <f t="shared" si="26"/>
        <v>-0.55620592532849933</v>
      </c>
      <c r="AU39">
        <f t="shared" si="23"/>
        <v>-1.4078558183396104</v>
      </c>
      <c r="AW39">
        <v>36</v>
      </c>
      <c r="AX39">
        <f>IF(Z39&gt;0, (R39*SUMPRODUCT(K39:$K$98, X39:$X$98)-K39*$AZ$3)/Z39, 0)</f>
        <v>-8790050530.2695351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25</v>
      </c>
      <c r="R40">
        <f t="shared" si="0"/>
        <v>100000</v>
      </c>
      <c r="S40">
        <f t="shared" si="1"/>
        <v>-42340252774.161507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-419.53690985879706</v>
      </c>
      <c r="AC40">
        <f t="shared" si="2"/>
        <v>-374.58682622103987</v>
      </c>
      <c r="AE40">
        <f t="shared" si="3"/>
        <v>0</v>
      </c>
      <c r="AF40">
        <f t="shared" si="24"/>
        <v>0</v>
      </c>
      <c r="AG40">
        <f t="shared" si="24"/>
        <v>-2.2117654104419672E-7</v>
      </c>
      <c r="AH40">
        <f t="shared" si="5"/>
        <v>-3.8404264084965262E-3</v>
      </c>
      <c r="AI40">
        <f t="shared" si="25"/>
        <v>-3.8406475850375705E-3</v>
      </c>
      <c r="AJ40">
        <f t="shared" si="7"/>
        <v>-44.950083637757189</v>
      </c>
      <c r="AK40">
        <f t="shared" si="22"/>
        <v>-29.367583690115797</v>
      </c>
      <c r="AL40">
        <f t="shared" si="8"/>
        <v>-74.321507975458019</v>
      </c>
      <c r="AN40">
        <f t="shared" si="26"/>
        <v>0</v>
      </c>
      <c r="AO40">
        <f t="shared" si="26"/>
        <v>0</v>
      </c>
      <c r="AP40">
        <f t="shared" si="26"/>
        <v>-3.3394290675555317E-9</v>
      </c>
      <c r="AQ40">
        <f t="shared" si="26"/>
        <v>-5.7984592397520421E-5</v>
      </c>
      <c r="AR40">
        <f t="shared" si="26"/>
        <v>-5.7987931826587983E-5</v>
      </c>
      <c r="AS40">
        <f t="shared" si="26"/>
        <v>-0.67867783436844376</v>
      </c>
      <c r="AT40">
        <f t="shared" si="26"/>
        <v>-0.44340580676250541</v>
      </c>
      <c r="AU40">
        <f t="shared" si="23"/>
        <v>-1.1221416290627757</v>
      </c>
      <c r="AW40">
        <v>37</v>
      </c>
      <c r="AX40">
        <f>IF(Z40&gt;0, (R40*SUMPRODUCT(K40:$K$98, X40:$X$98)-K40*$AZ$3)/Z40, 0)</f>
        <v>-42340252774.161507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25</v>
      </c>
      <c r="R41">
        <f t="shared" si="0"/>
        <v>100000</v>
      </c>
      <c r="S41">
        <f t="shared" si="1"/>
        <v>-207379620860.6983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-374.58682622103987</v>
      </c>
      <c r="AC41">
        <f t="shared" si="2"/>
        <v>-334.45257395069791</v>
      </c>
      <c r="AE41">
        <f t="shared" si="3"/>
        <v>0</v>
      </c>
      <c r="AF41">
        <f t="shared" si="24"/>
        <v>0</v>
      </c>
      <c r="AG41">
        <f t="shared" si="24"/>
        <v>-4.0318881450670296E-8</v>
      </c>
      <c r="AH41">
        <f t="shared" si="5"/>
        <v>-7.1458357673233786E-4</v>
      </c>
      <c r="AI41">
        <f t="shared" si="25"/>
        <v>-7.1462389561378849E-4</v>
      </c>
      <c r="AJ41">
        <f t="shared" si="7"/>
        <v>-40.13425227034196</v>
      </c>
      <c r="AK41">
        <f t="shared" si="22"/>
        <v>-26.221077835472794</v>
      </c>
      <c r="AL41">
        <f t="shared" si="8"/>
        <v>-66.356044729710362</v>
      </c>
      <c r="AN41">
        <f t="shared" si="26"/>
        <v>0</v>
      </c>
      <c r="AO41">
        <f t="shared" si="26"/>
        <v>0</v>
      </c>
      <c r="AP41">
        <f t="shared" si="26"/>
        <v>-5.4353011743806903E-10</v>
      </c>
      <c r="AQ41">
        <f t="shared" si="26"/>
        <v>-9.6331465905333529E-6</v>
      </c>
      <c r="AR41">
        <f t="shared" si="26"/>
        <v>-9.6336901206507902E-6</v>
      </c>
      <c r="AS41">
        <f t="shared" si="26"/>
        <v>-0.54104117140445618</v>
      </c>
      <c r="AT41">
        <f t="shared" si="26"/>
        <v>-0.35348067710420922</v>
      </c>
      <c r="AU41">
        <f t="shared" si="23"/>
        <v>-0.89453148219878598</v>
      </c>
      <c r="AW41">
        <v>38</v>
      </c>
      <c r="AX41">
        <f>IF(Z41&gt;0, (R41*SUMPRODUCT(K41:$K$98, X41:$X$98)-K41*$AZ$3)/Z41, 0)</f>
        <v>-207379620860.6983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25</v>
      </c>
      <c r="R42">
        <f t="shared" si="0"/>
        <v>100000</v>
      </c>
      <c r="S42">
        <f t="shared" si="1"/>
        <v>-1033970951781.2021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-334.45257395069791</v>
      </c>
      <c r="AC42">
        <f t="shared" si="2"/>
        <v>-298.6183779990817</v>
      </c>
      <c r="AE42">
        <f t="shared" si="3"/>
        <v>0</v>
      </c>
      <c r="AF42">
        <f t="shared" si="24"/>
        <v>0</v>
      </c>
      <c r="AG42">
        <f t="shared" si="24"/>
        <v>-7.2201829626997138E-9</v>
      </c>
      <c r="AH42">
        <f t="shared" si="5"/>
        <v>-1.3078203869385552E-4</v>
      </c>
      <c r="AI42">
        <f t="shared" si="25"/>
        <v>-1.3078925887681823E-4</v>
      </c>
      <c r="AJ42">
        <f t="shared" si="7"/>
        <v>-35.834195951616209</v>
      </c>
      <c r="AK42">
        <f t="shared" si="22"/>
        <v>-23.411680176548856</v>
      </c>
      <c r="AL42">
        <f t="shared" si="8"/>
        <v>-59.246006917423941</v>
      </c>
      <c r="AN42">
        <f t="shared" si="26"/>
        <v>0</v>
      </c>
      <c r="AO42">
        <f t="shared" si="26"/>
        <v>0</v>
      </c>
      <c r="AP42">
        <f t="shared" si="26"/>
        <v>-8.6905111036100956E-11</v>
      </c>
      <c r="AQ42">
        <f t="shared" si="26"/>
        <v>-1.5741467567973402E-6</v>
      </c>
      <c r="AR42">
        <f t="shared" si="26"/>
        <v>-1.5742336619083765E-6</v>
      </c>
      <c r="AS42">
        <f t="shared" si="26"/>
        <v>-0.43131521654683641</v>
      </c>
      <c r="AT42">
        <f t="shared" si="26"/>
        <v>-0.28179267420169396</v>
      </c>
      <c r="AU42">
        <f t="shared" si="23"/>
        <v>-0.7131094649821923</v>
      </c>
      <c r="AW42">
        <v>39</v>
      </c>
      <c r="AX42">
        <f>IF(Z42&gt;0, (R42*SUMPRODUCT(K42:$K$98, X42:$X$98)-K42*$AZ$3)/Z42, 0)</f>
        <v>-1033970951781.2021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25</v>
      </c>
      <c r="R43">
        <f t="shared" si="0"/>
        <v>100000</v>
      </c>
      <c r="S43">
        <f t="shared" si="1"/>
        <v>-5252720071135.8291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-298.6183779990817</v>
      </c>
      <c r="AC43">
        <f t="shared" si="2"/>
        <v>-266.62355315826164</v>
      </c>
      <c r="AE43">
        <f t="shared" si="3"/>
        <v>0</v>
      </c>
      <c r="AF43">
        <f t="shared" si="24"/>
        <v>0</v>
      </c>
      <c r="AG43">
        <f t="shared" si="24"/>
        <v>-1.268978498508716E-9</v>
      </c>
      <c r="AH43">
        <f t="shared" si="5"/>
        <v>-2.3516010538256001E-5</v>
      </c>
      <c r="AI43">
        <f t="shared" si="25"/>
        <v>-2.3517279516754508E-5</v>
      </c>
      <c r="AJ43">
        <f t="shared" si="7"/>
        <v>-31.994824840820058</v>
      </c>
      <c r="AK43">
        <f t="shared" si="22"/>
        <v>-20.903286459935721</v>
      </c>
      <c r="AL43">
        <f t="shared" si="8"/>
        <v>-52.898134818035295</v>
      </c>
      <c r="AN43">
        <f t="shared" si="26"/>
        <v>0</v>
      </c>
      <c r="AO43">
        <f t="shared" si="26"/>
        <v>0</v>
      </c>
      <c r="AP43">
        <f t="shared" si="26"/>
        <v>-1.3637455821144422E-11</v>
      </c>
      <c r="AQ43">
        <f t="shared" si="26"/>
        <v>-2.5272181930735065E-7</v>
      </c>
      <c r="AR43">
        <f t="shared" si="26"/>
        <v>-2.5273545676317177E-7</v>
      </c>
      <c r="AS43">
        <f t="shared" si="26"/>
        <v>-0.34384192544215969</v>
      </c>
      <c r="AT43">
        <f t="shared" si="26"/>
        <v>-0.22464340093162088</v>
      </c>
      <c r="AU43">
        <f t="shared" si="23"/>
        <v>-0.56848557910923725</v>
      </c>
      <c r="AW43">
        <v>40</v>
      </c>
      <c r="AX43">
        <f>IF(Z43&gt;0, (R43*SUMPRODUCT(K43:$K$98, X43:$X$98)-K43*$AZ$3)/Z43, 0)</f>
        <v>-5252720071135.8291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25</v>
      </c>
      <c r="R44">
        <f t="shared" si="0"/>
        <v>100000</v>
      </c>
      <c r="S44">
        <f t="shared" si="1"/>
        <v>-27237060821634.992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-266.62355315826164</v>
      </c>
      <c r="AC44">
        <f t="shared" si="2"/>
        <v>-238.05674411190597</v>
      </c>
      <c r="AE44">
        <f t="shared" si="3"/>
        <v>0</v>
      </c>
      <c r="AF44">
        <f t="shared" si="24"/>
        <v>0</v>
      </c>
      <c r="AG44">
        <f t="shared" si="24"/>
        <v>-2.1850443562068591E-10</v>
      </c>
      <c r="AH44">
        <f t="shared" si="5"/>
        <v>-4.1511371116117717E-6</v>
      </c>
      <c r="AI44">
        <f t="shared" si="25"/>
        <v>-4.151355616047392E-6</v>
      </c>
      <c r="AJ44">
        <f t="shared" si="7"/>
        <v>-28.566809046355672</v>
      </c>
      <c r="AK44">
        <f t="shared" si="22"/>
        <v>-18.663648721078317</v>
      </c>
      <c r="AL44">
        <f t="shared" si="8"/>
        <v>-47.230461918789601</v>
      </c>
      <c r="AN44">
        <f t="shared" si="26"/>
        <v>0</v>
      </c>
      <c r="AO44">
        <f t="shared" si="26"/>
        <v>0</v>
      </c>
      <c r="AP44">
        <f t="shared" si="26"/>
        <v>-2.0966277424568738E-12</v>
      </c>
      <c r="AQ44">
        <f t="shared" si="26"/>
        <v>-3.9831636397790282E-8</v>
      </c>
      <c r="AR44">
        <f t="shared" si="26"/>
        <v>-3.9833733025532732E-8</v>
      </c>
      <c r="AS44">
        <f t="shared" si="26"/>
        <v>-0.27410868886904693</v>
      </c>
      <c r="AT44">
        <f t="shared" si="26"/>
        <v>-0.17908434477738366</v>
      </c>
      <c r="AU44">
        <f t="shared" si="23"/>
        <v>-0.45319307348016358</v>
      </c>
      <c r="AW44">
        <v>41</v>
      </c>
      <c r="AX44">
        <f>IF(Z44&gt;0, (R44*SUMPRODUCT(K44:$K$98, X44:$X$98)-K44*$AZ$3)/Z44, 0)</f>
        <v>-27237060821634.992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25</v>
      </c>
      <c r="R45">
        <f t="shared" si="0"/>
        <v>100000</v>
      </c>
      <c r="S45">
        <f t="shared" si="1"/>
        <v>-144305688494907.75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-238.05674411190597</v>
      </c>
      <c r="AC45">
        <f t="shared" si="2"/>
        <v>-212.55066442041837</v>
      </c>
      <c r="AE45">
        <f t="shared" si="3"/>
        <v>0</v>
      </c>
      <c r="AF45">
        <f t="shared" si="24"/>
        <v>0</v>
      </c>
      <c r="AG45">
        <f t="shared" si="24"/>
        <v>-3.6822987824890706E-11</v>
      </c>
      <c r="AH45">
        <f t="shared" si="5"/>
        <v>-7.1798561375835332E-7</v>
      </c>
      <c r="AI45">
        <f t="shared" si="25"/>
        <v>-7.1802243674617823E-7</v>
      </c>
      <c r="AJ45">
        <f t="shared" si="7"/>
        <v>-25.506079691487599</v>
      </c>
      <c r="AK45">
        <f t="shared" si="22"/>
        <v>-16.663972087833418</v>
      </c>
      <c r="AL45">
        <f t="shared" si="8"/>
        <v>-42.170052497343455</v>
      </c>
      <c r="AN45">
        <f t="shared" si="26"/>
        <v>0</v>
      </c>
      <c r="AO45">
        <f t="shared" si="26"/>
        <v>0</v>
      </c>
      <c r="AP45">
        <f t="shared" si="26"/>
        <v>-3.1547291025445806E-13</v>
      </c>
      <c r="AQ45">
        <f t="shared" si="26"/>
        <v>-6.151185019811827E-9</v>
      </c>
      <c r="AR45">
        <f t="shared" si="26"/>
        <v>-6.151500492722081E-9</v>
      </c>
      <c r="AS45">
        <f t="shared" si="26"/>
        <v>-0.21851777014185311</v>
      </c>
      <c r="AT45">
        <f t="shared" si="26"/>
        <v>-0.14276494335406281</v>
      </c>
      <c r="AU45">
        <f t="shared" si="23"/>
        <v>-0.36128271964741643</v>
      </c>
      <c r="AW45">
        <v>42</v>
      </c>
      <c r="AX45">
        <f>IF(Z45&gt;0, (R45*SUMPRODUCT(K45:$K$98, X45:$X$98)-K45*$AZ$3)/Z45, 0)</f>
        <v>-144305688494907.75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25</v>
      </c>
      <c r="R46">
        <f t="shared" si="0"/>
        <v>100000</v>
      </c>
      <c r="S46">
        <f t="shared" si="1"/>
        <v>-782584514981315.63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-212.55066442041837</v>
      </c>
      <c r="AC46">
        <f t="shared" si="2"/>
        <v>-189.77737895217743</v>
      </c>
      <c r="AE46">
        <f t="shared" si="3"/>
        <v>0</v>
      </c>
      <c r="AF46">
        <f t="shared" si="24"/>
        <v>0</v>
      </c>
      <c r="AG46">
        <f t="shared" si="24"/>
        <v>-6.0625202556144501E-12</v>
      </c>
      <c r="AH46">
        <f t="shared" si="5"/>
        <v>-1.215689507641094E-7</v>
      </c>
      <c r="AI46">
        <f t="shared" si="25"/>
        <v>-1.2157501328436502E-7</v>
      </c>
      <c r="AJ46">
        <f t="shared" si="7"/>
        <v>-22.773285468240942</v>
      </c>
      <c r="AK46">
        <f t="shared" si="22"/>
        <v>-14.878546509429288</v>
      </c>
      <c r="AL46">
        <f t="shared" si="8"/>
        <v>-37.65183209924524</v>
      </c>
      <c r="AN46">
        <f t="shared" si="26"/>
        <v>0</v>
      </c>
      <c r="AO46">
        <f t="shared" si="26"/>
        <v>0</v>
      </c>
      <c r="AP46">
        <f t="shared" si="26"/>
        <v>-4.6374391899913487E-14</v>
      </c>
      <c r="AQ46">
        <f t="shared" si="26"/>
        <v>-9.2992450794289421E-10</v>
      </c>
      <c r="AR46">
        <f t="shared" si="26"/>
        <v>-9.2997088233479414E-10</v>
      </c>
      <c r="AS46">
        <f t="shared" si="26"/>
        <v>-0.17420102871817497</v>
      </c>
      <c r="AT46">
        <f t="shared" si="26"/>
        <v>-0.11381133878940455</v>
      </c>
      <c r="AU46">
        <f t="shared" si="23"/>
        <v>-0.2880123684375504</v>
      </c>
      <c r="AW46">
        <v>43</v>
      </c>
      <c r="AX46">
        <f>IF(Z46&gt;0, (R46*SUMPRODUCT(K46:$K$98, X46:$X$98)-K46*$AZ$3)/Z46, 0)</f>
        <v>-782584514981315.63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25</v>
      </c>
      <c r="R47">
        <f t="shared" si="0"/>
        <v>100000</v>
      </c>
      <c r="S47">
        <f t="shared" si="1"/>
        <v>-4352719729305207.5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-189.77737895217743</v>
      </c>
      <c r="AC47">
        <f t="shared" si="2"/>
        <v>-169.4440883509715</v>
      </c>
      <c r="AE47">
        <f t="shared" si="3"/>
        <v>0</v>
      </c>
      <c r="AF47">
        <f t="shared" si="24"/>
        <v>0</v>
      </c>
      <c r="AG47">
        <f t="shared" si="24"/>
        <v>-9.7320812554371957E-13</v>
      </c>
      <c r="AH47">
        <f t="shared" si="5"/>
        <v>-2.0114747710058343E-8</v>
      </c>
      <c r="AI47">
        <f t="shared" si="25"/>
        <v>-2.0115720918183887E-8</v>
      </c>
      <c r="AJ47">
        <f t="shared" si="7"/>
        <v>-20.333290601205931</v>
      </c>
      <c r="AK47">
        <f t="shared" si="22"/>
        <v>-13.284416526652421</v>
      </c>
      <c r="AL47">
        <f t="shared" si="8"/>
        <v>-33.617707147974073</v>
      </c>
      <c r="AN47">
        <f t="shared" si="26"/>
        <v>0</v>
      </c>
      <c r="AO47">
        <f t="shared" si="26"/>
        <v>0</v>
      </c>
      <c r="AP47">
        <f t="shared" si="26"/>
        <v>-6.6468018001301198E-15</v>
      </c>
      <c r="AQ47">
        <f t="shared" si="26"/>
        <v>-1.3737939273131649E-10</v>
      </c>
      <c r="AR47">
        <f t="shared" si="26"/>
        <v>-1.3738603953311661E-10</v>
      </c>
      <c r="AS47">
        <f t="shared" si="26"/>
        <v>-0.13887199358837762</v>
      </c>
      <c r="AT47">
        <f t="shared" si="26"/>
        <v>-9.0729702481368121E-2</v>
      </c>
      <c r="AU47">
        <f t="shared" si="23"/>
        <v>-0.22960169620713178</v>
      </c>
      <c r="AW47">
        <v>44</v>
      </c>
      <c r="AX47">
        <f>IF(Z47&gt;0, (R47*SUMPRODUCT(K47:$K$98, X47:$X$98)-K47*$AZ$3)/Z47, 0)</f>
        <v>-4352719729305207.5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25</v>
      </c>
      <c r="R48">
        <f t="shared" si="0"/>
        <v>100000</v>
      </c>
      <c r="S48">
        <f t="shared" si="1"/>
        <v>-2.4858071916665932E+16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-169.4440883509715</v>
      </c>
      <c r="AC48">
        <f t="shared" si="2"/>
        <v>-151.28936459920189</v>
      </c>
      <c r="AE48">
        <f t="shared" si="3"/>
        <v>0</v>
      </c>
      <c r="AF48">
        <f t="shared" si="24"/>
        <v>0</v>
      </c>
      <c r="AG48">
        <f t="shared" si="24"/>
        <v>-1.5215315683612102E-13</v>
      </c>
      <c r="AH48">
        <f t="shared" si="5"/>
        <v>-3.2452915498086456E-9</v>
      </c>
      <c r="AI48">
        <f t="shared" si="25"/>
        <v>-3.2454437029654816E-9</v>
      </c>
      <c r="AJ48">
        <f t="shared" si="7"/>
        <v>-18.154723751769609</v>
      </c>
      <c r="AK48">
        <f t="shared" si="22"/>
        <v>-11.861086184568006</v>
      </c>
      <c r="AL48">
        <f t="shared" si="8"/>
        <v>-30.015809939583058</v>
      </c>
      <c r="AN48">
        <f t="shared" si="26"/>
        <v>0</v>
      </c>
      <c r="AO48">
        <f t="shared" si="26"/>
        <v>0</v>
      </c>
      <c r="AP48">
        <f t="shared" si="26"/>
        <v>-9.2783328278756143E-16</v>
      </c>
      <c r="AQ48">
        <f t="shared" si="26"/>
        <v>-1.9789858947881246E-11</v>
      </c>
      <c r="AR48">
        <f t="shared" si="26"/>
        <v>-1.9790786781164033E-11</v>
      </c>
      <c r="AS48">
        <f t="shared" si="26"/>
        <v>-0.11070790305618441</v>
      </c>
      <c r="AT48">
        <f t="shared" si="26"/>
        <v>-7.232916333051935E-2</v>
      </c>
      <c r="AU48">
        <f t="shared" si="23"/>
        <v>-0.18303706640649456</v>
      </c>
      <c r="AW48">
        <v>45</v>
      </c>
      <c r="AX48">
        <f>IF(Z48&gt;0, (R48*SUMPRODUCT(K48:$K$98, X48:$X$98)-K48*$AZ$3)/Z48, 0)</f>
        <v>-2.4858071916665932E+16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25</v>
      </c>
      <c r="R49">
        <f t="shared" si="0"/>
        <v>100000</v>
      </c>
      <c r="S49">
        <f t="shared" si="1"/>
        <v>-1.4605005597587571E+17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-151.28936459920189</v>
      </c>
      <c r="AC49">
        <f t="shared" si="2"/>
        <v>-135.07978982073328</v>
      </c>
      <c r="AE49">
        <f t="shared" si="3"/>
        <v>0</v>
      </c>
      <c r="AF49">
        <f t="shared" si="24"/>
        <v>0</v>
      </c>
      <c r="AG49">
        <f t="shared" si="24"/>
        <v>-2.3122173579146989E-14</v>
      </c>
      <c r="AH49">
        <f t="shared" si="5"/>
        <v>-5.1003780675445129E-10</v>
      </c>
      <c r="AI49">
        <f t="shared" si="25"/>
        <v>-5.1006092892803049E-10</v>
      </c>
      <c r="AJ49">
        <f t="shared" si="7"/>
        <v>-16.209574778468607</v>
      </c>
      <c r="AK49">
        <f t="shared" si="22"/>
        <v>-10.590255521944133</v>
      </c>
      <c r="AL49">
        <f t="shared" si="8"/>
        <v>-26.7998303009228</v>
      </c>
      <c r="AN49">
        <f t="shared" si="26"/>
        <v>0</v>
      </c>
      <c r="AO49">
        <f t="shared" si="26"/>
        <v>0</v>
      </c>
      <c r="AP49">
        <f t="shared" si="26"/>
        <v>-1.2589242937387416E-16</v>
      </c>
      <c r="AQ49">
        <f t="shared" si="26"/>
        <v>-2.7769836752176667E-12</v>
      </c>
      <c r="AR49">
        <f t="shared" si="26"/>
        <v>-2.7771095676470407E-12</v>
      </c>
      <c r="AS49">
        <f t="shared" si="26"/>
        <v>-8.8255662513462285E-2</v>
      </c>
      <c r="AT49">
        <f t="shared" si="26"/>
        <v>-5.76603661755236E-2</v>
      </c>
      <c r="AU49">
        <f t="shared" si="23"/>
        <v>-0.14591602869176298</v>
      </c>
      <c r="AW49">
        <v>46</v>
      </c>
      <c r="AX49">
        <f>IF(Z49&gt;0, (R49*SUMPRODUCT(K49:$K$98, X49:$X$98)-K49*$AZ$3)/Z49, 0)</f>
        <v>-1.4605005597587571E+17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25</v>
      </c>
      <c r="R50">
        <f t="shared" si="0"/>
        <v>100000</v>
      </c>
      <c r="S50">
        <f t="shared" si="1"/>
        <v>-8.8371174317473267E+17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-135.07978982073328</v>
      </c>
      <c r="AC50">
        <f t="shared" si="2"/>
        <v>-120.6069551970857</v>
      </c>
      <c r="AE50">
        <f t="shared" si="3"/>
        <v>0</v>
      </c>
      <c r="AF50">
        <f t="shared" si="24"/>
        <v>0</v>
      </c>
      <c r="AG50">
        <f t="shared" si="24"/>
        <v>-3.4119427553323395E-15</v>
      </c>
      <c r="AH50">
        <f t="shared" si="5"/>
        <v>-7.7916036352092724E-11</v>
      </c>
      <c r="AI50">
        <f t="shared" si="25"/>
        <v>-7.7919448294848056E-11</v>
      </c>
      <c r="AJ50">
        <f t="shared" si="7"/>
        <v>-14.472834623647586</v>
      </c>
      <c r="AK50">
        <f t="shared" si="22"/>
        <v>-9.4555852874513313</v>
      </c>
      <c r="AL50">
        <f t="shared" si="8"/>
        <v>-23.928419911176839</v>
      </c>
      <c r="AN50">
        <f t="shared" si="26"/>
        <v>0</v>
      </c>
      <c r="AO50">
        <f t="shared" si="26"/>
        <v>0</v>
      </c>
      <c r="AP50">
        <f t="shared" si="26"/>
        <v>-1.6586496850363844E-17</v>
      </c>
      <c r="AQ50">
        <f t="shared" si="26"/>
        <v>-3.7877367359902823E-13</v>
      </c>
      <c r="AR50">
        <f t="shared" si="26"/>
        <v>-3.7879026009587861E-13</v>
      </c>
      <c r="AS50">
        <f t="shared" si="26"/>
        <v>-7.0356873815013668E-2</v>
      </c>
      <c r="AT50">
        <f t="shared" si="26"/>
        <v>-4.5966490892483253E-2</v>
      </c>
      <c r="AU50">
        <f t="shared" si="23"/>
        <v>-0.11632336470787571</v>
      </c>
      <c r="AW50">
        <v>47</v>
      </c>
      <c r="AX50">
        <f>IF(Z50&gt;0, (R50*SUMPRODUCT(K50:$K$98, X50:$X$98)-K50*$AZ$3)/Z50, 0)</f>
        <v>-8.8371174317473267E+17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25</v>
      </c>
      <c r="R51">
        <f t="shared" si="0"/>
        <v>100000</v>
      </c>
      <c r="S51">
        <f t="shared" si="1"/>
        <v>-5.5088707969693133E+18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-120.6069551970857</v>
      </c>
      <c r="AC51">
        <f t="shared" si="2"/>
        <v>-107.6847814259697</v>
      </c>
      <c r="AE51">
        <f t="shared" si="3"/>
        <v>0</v>
      </c>
      <c r="AF51">
        <f t="shared" si="24"/>
        <v>0</v>
      </c>
      <c r="AG51">
        <f t="shared" si="24"/>
        <v>-4.8868808778929857E-16</v>
      </c>
      <c r="AH51">
        <f t="shared" si="5"/>
        <v>-1.1556540959958872E-11</v>
      </c>
      <c r="AI51">
        <f t="shared" si="25"/>
        <v>-1.1557029648046661E-11</v>
      </c>
      <c r="AJ51">
        <f t="shared" si="7"/>
        <v>-12.922173771115993</v>
      </c>
      <c r="AK51">
        <f t="shared" si="22"/>
        <v>-8.4424868637959989</v>
      </c>
      <c r="AL51">
        <f t="shared" si="8"/>
        <v>-21.364660634923549</v>
      </c>
      <c r="AN51">
        <f t="shared" si="26"/>
        <v>0</v>
      </c>
      <c r="AO51">
        <f t="shared" si="26"/>
        <v>0</v>
      </c>
      <c r="AP51">
        <f t="shared" si="26"/>
        <v>-2.1211269633752155E-18</v>
      </c>
      <c r="AQ51">
        <f t="shared" si="26"/>
        <v>-5.0160606010285587E-14</v>
      </c>
      <c r="AR51">
        <f t="shared" si="26"/>
        <v>-5.016272713724896E-14</v>
      </c>
      <c r="AS51">
        <f t="shared" si="26"/>
        <v>-5.6088069048967612E-2</v>
      </c>
      <c r="AT51">
        <f t="shared" si="26"/>
        <v>-3.6644205111993115E-2</v>
      </c>
      <c r="AU51">
        <f t="shared" si="23"/>
        <v>-9.2732274161010889E-2</v>
      </c>
      <c r="AW51">
        <v>48</v>
      </c>
      <c r="AX51">
        <f>IF(Z51&gt;0, (R51*SUMPRODUCT(K51:$K$98, X51:$X$98)-K51*$AZ$3)/Z51, 0)</f>
        <v>-5.5088707969693133E+18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25</v>
      </c>
      <c r="R52">
        <f t="shared" si="0"/>
        <v>100000</v>
      </c>
      <c r="S52">
        <f t="shared" si="1"/>
        <v>-3.5438825702736073E+19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-107.6847814259697</v>
      </c>
      <c r="AC52">
        <f t="shared" si="2"/>
        <v>-96.147126273187268</v>
      </c>
      <c r="AE52">
        <f t="shared" si="3"/>
        <v>0</v>
      </c>
      <c r="AF52">
        <f t="shared" si="24"/>
        <v>0</v>
      </c>
      <c r="AG52">
        <f t="shared" si="24"/>
        <v>-6.7826123161978932E-17</v>
      </c>
      <c r="AH52">
        <f t="shared" si="5"/>
        <v>-1.6639003349977064E-12</v>
      </c>
      <c r="AI52">
        <f t="shared" si="25"/>
        <v>-1.6639681611208684E-12</v>
      </c>
      <c r="AJ52">
        <f t="shared" si="7"/>
        <v>-11.537655152782435</v>
      </c>
      <c r="AK52">
        <f t="shared" si="22"/>
        <v>-7.53793469981788</v>
      </c>
      <c r="AL52">
        <f t="shared" si="8"/>
        <v>-19.075589852601979</v>
      </c>
      <c r="AN52">
        <f t="shared" si="26"/>
        <v>0</v>
      </c>
      <c r="AO52">
        <f t="shared" si="26"/>
        <v>0</v>
      </c>
      <c r="AP52">
        <f t="shared" si="26"/>
        <v>-2.628535720995797E-19</v>
      </c>
      <c r="AQ52">
        <f t="shared" si="26"/>
        <v>-6.4482846178211921E-15</v>
      </c>
      <c r="AR52">
        <f t="shared" si="26"/>
        <v>-6.4485474713932916E-15</v>
      </c>
      <c r="AS52">
        <f t="shared" si="26"/>
        <v>-4.4713065249497017E-2</v>
      </c>
      <c r="AT52">
        <f t="shared" si="26"/>
        <v>-2.9212535963004806E-2</v>
      </c>
      <c r="AU52">
        <f t="shared" si="23"/>
        <v>-7.3925601212508268E-2</v>
      </c>
      <c r="AW52">
        <v>49</v>
      </c>
      <c r="AX52">
        <f>IF(Z52&gt;0, (R52*SUMPRODUCT(K52:$K$98, X52:$X$98)-K52*$AZ$3)/Z52, 0)</f>
        <v>-3.5438825702736073E+19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25</v>
      </c>
      <c r="R53">
        <f t="shared" si="0"/>
        <v>100000</v>
      </c>
      <c r="S53">
        <f t="shared" si="1"/>
        <v>-2.3564374274915382E+20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-96.147126273187268</v>
      </c>
      <c r="AC53">
        <f t="shared" si="2"/>
        <v>-85.84564845820293</v>
      </c>
      <c r="AE53">
        <f t="shared" si="3"/>
        <v>0</v>
      </c>
      <c r="AF53">
        <f t="shared" si="24"/>
        <v>0</v>
      </c>
      <c r="AG53">
        <f t="shared" si="24"/>
        <v>-9.1075671537761644E-18</v>
      </c>
      <c r="AH53">
        <f t="shared" si="5"/>
        <v>-2.3216117910633193E-13</v>
      </c>
      <c r="AI53">
        <f t="shared" si="25"/>
        <v>-2.3217028667348569E-13</v>
      </c>
      <c r="AJ53">
        <f t="shared" si="7"/>
        <v>-10.301477814984338</v>
      </c>
      <c r="AK53">
        <f t="shared" si="22"/>
        <v>-6.7302988391231091</v>
      </c>
      <c r="AL53">
        <f t="shared" si="8"/>
        <v>-17.031776654107681</v>
      </c>
      <c r="AN53">
        <f t="shared" si="26"/>
        <v>0</v>
      </c>
      <c r="AO53">
        <f t="shared" si="26"/>
        <v>0</v>
      </c>
      <c r="AP53">
        <f t="shared" si="26"/>
        <v>-3.1513834407737555E-20</v>
      </c>
      <c r="AQ53">
        <f t="shared" si="26"/>
        <v>-8.0331979229256364E-16</v>
      </c>
      <c r="AR53">
        <f t="shared" si="26"/>
        <v>-8.0335130612697141E-16</v>
      </c>
      <c r="AS53">
        <f t="shared" si="26"/>
        <v>-3.5644981863438382E-2</v>
      </c>
      <c r="AT53">
        <f t="shared" si="26"/>
        <v>-2.3288054817446439E-2</v>
      </c>
      <c r="AU53">
        <f t="shared" si="23"/>
        <v>-5.8933036680885627E-2</v>
      </c>
      <c r="AW53">
        <v>50</v>
      </c>
      <c r="AX53">
        <f>IF(Z53&gt;0, (R53*SUMPRODUCT(K53:$K$98, X53:$X$98)-K53*$AZ$3)/Z53, 0)</f>
        <v>-2.3564374274915382E+20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25</v>
      </c>
      <c r="R54">
        <f t="shared" si="0"/>
        <v>100000</v>
      </c>
      <c r="S54">
        <f t="shared" si="1"/>
        <v>-1.6219810814164717E+21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-85.84564845820293</v>
      </c>
      <c r="AC54">
        <f t="shared" si="2"/>
        <v>-76.647900409109738</v>
      </c>
      <c r="AE54">
        <f t="shared" si="3"/>
        <v>0</v>
      </c>
      <c r="AF54">
        <f t="shared" si="24"/>
        <v>0</v>
      </c>
      <c r="AG54">
        <f t="shared" si="24"/>
        <v>-1.1813932555577858E-18</v>
      </c>
      <c r="AH54">
        <f t="shared" si="5"/>
        <v>-3.1340392906722462E-14</v>
      </c>
      <c r="AI54">
        <f t="shared" si="25"/>
        <v>-3.1341574299978019E-14</v>
      </c>
      <c r="AJ54">
        <f t="shared" si="7"/>
        <v>-9.1977480490931924</v>
      </c>
      <c r="AK54">
        <f t="shared" si="22"/>
        <v>-6.0091953920742061</v>
      </c>
      <c r="AL54">
        <f t="shared" si="8"/>
        <v>-15.20694344116743</v>
      </c>
      <c r="AN54">
        <f t="shared" si="26"/>
        <v>0</v>
      </c>
      <c r="AO54">
        <f t="shared" si="26"/>
        <v>0</v>
      </c>
      <c r="AP54">
        <f t="shared" si="26"/>
        <v>-3.6498526442602277E-21</v>
      </c>
      <c r="AQ54">
        <f t="shared" si="26"/>
        <v>-9.6824503936031117E-17</v>
      </c>
      <c r="AR54">
        <f t="shared" si="26"/>
        <v>-9.6828153788675372E-17</v>
      </c>
      <c r="AS54">
        <f t="shared" si="26"/>
        <v>-2.841596130695034E-2</v>
      </c>
      <c r="AT54">
        <f t="shared" si="26"/>
        <v>-1.856509472054085E-2</v>
      </c>
      <c r="AU54">
        <f t="shared" si="23"/>
        <v>-4.6981056027491287E-2</v>
      </c>
      <c r="AW54">
        <v>51</v>
      </c>
      <c r="AX54">
        <f>IF(Z54&gt;0, (R54*SUMPRODUCT(K54:$K$98, X54:$X$98)-K54*$AZ$3)/Z54, 0)</f>
        <v>-1.6219810814164717E+21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25</v>
      </c>
      <c r="R55">
        <f t="shared" si="0"/>
        <v>100000</v>
      </c>
      <c r="S55">
        <f t="shared" si="1"/>
        <v>-1.1573238192453609E+22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-76.647900409109738</v>
      </c>
      <c r="AC55">
        <f t="shared" si="2"/>
        <v>-68.43562536527655</v>
      </c>
      <c r="AE55">
        <f t="shared" si="3"/>
        <v>0</v>
      </c>
      <c r="AF55">
        <f t="shared" si="24"/>
        <v>0</v>
      </c>
      <c r="AG55">
        <f t="shared" si="24"/>
        <v>-1.4783162721454305E-19</v>
      </c>
      <c r="AH55">
        <f t="shared" si="5"/>
        <v>-4.0869907831506596E-15</v>
      </c>
      <c r="AI55">
        <f t="shared" si="25"/>
        <v>-4.087138614777874E-15</v>
      </c>
      <c r="AJ55">
        <f t="shared" si="7"/>
        <v>-8.2122750438331877</v>
      </c>
      <c r="AK55">
        <f t="shared" si="22"/>
        <v>-5.3653530286376823</v>
      </c>
      <c r="AL55">
        <f t="shared" si="8"/>
        <v>-13.577628072470873</v>
      </c>
      <c r="AN55">
        <f t="shared" si="26"/>
        <v>0</v>
      </c>
      <c r="AO55">
        <f t="shared" si="26"/>
        <v>0</v>
      </c>
      <c r="AP55">
        <f t="shared" si="26"/>
        <v>-4.0778399704570283E-22</v>
      </c>
      <c r="AQ55">
        <f t="shared" si="26"/>
        <v>-1.1273700146880135E-17</v>
      </c>
      <c r="AR55">
        <f t="shared" si="26"/>
        <v>-1.127410793087718E-17</v>
      </c>
      <c r="AS55">
        <f t="shared" si="26"/>
        <v>-2.2653030378627446E-2</v>
      </c>
      <c r="AT55">
        <f t="shared" si="26"/>
        <v>-1.4799979847369931E-2</v>
      </c>
      <c r="AU55">
        <f t="shared" si="23"/>
        <v>-3.7453010225997382E-2</v>
      </c>
      <c r="AW55">
        <v>52</v>
      </c>
      <c r="AX55">
        <f>IF(Z55&gt;0, (R55*SUMPRODUCT(K55:$K$98, X55:$X$98)-K55*$AZ$3)/Z55, 0)</f>
        <v>-1.1573238192453609E+22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25</v>
      </c>
      <c r="R56">
        <f t="shared" si="0"/>
        <v>100000</v>
      </c>
      <c r="S56">
        <f t="shared" si="1"/>
        <v>-8.573411831572601E+22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-68.43562536527655</v>
      </c>
      <c r="AC56">
        <f t="shared" si="2"/>
        <v>-61.103236933282645</v>
      </c>
      <c r="AE56">
        <f t="shared" si="3"/>
        <v>0</v>
      </c>
      <c r="AF56">
        <f t="shared" si="24"/>
        <v>0</v>
      </c>
      <c r="AG56">
        <f t="shared" si="24"/>
        <v>-1.7817654783671642E-20</v>
      </c>
      <c r="AH56">
        <f t="shared" si="5"/>
        <v>-5.1414262463490386E-16</v>
      </c>
      <c r="AI56">
        <f t="shared" si="25"/>
        <v>-5.1416044228968749E-16</v>
      </c>
      <c r="AJ56">
        <f t="shared" si="7"/>
        <v>-7.3323884319939054</v>
      </c>
      <c r="AK56">
        <f t="shared" si="22"/>
        <v>-4.7904937755693586</v>
      </c>
      <c r="AL56">
        <f t="shared" si="8"/>
        <v>-12.122882207563265</v>
      </c>
      <c r="AN56">
        <f t="shared" si="26"/>
        <v>0</v>
      </c>
      <c r="AO56">
        <f t="shared" si="26"/>
        <v>0</v>
      </c>
      <c r="AP56">
        <f t="shared" si="26"/>
        <v>-4.3882901872943201E-23</v>
      </c>
      <c r="AQ56">
        <f t="shared" si="26"/>
        <v>-1.2662760963483907E-18</v>
      </c>
      <c r="AR56">
        <f t="shared" si="26"/>
        <v>-1.2663199792502634E-18</v>
      </c>
      <c r="AS56">
        <f t="shared" si="26"/>
        <v>-1.8058857125819044E-2</v>
      </c>
      <c r="AT56">
        <f t="shared" si="26"/>
        <v>-1.1798453322201793E-2</v>
      </c>
      <c r="AU56">
        <f t="shared" si="23"/>
        <v>-2.9857310448020841E-2</v>
      </c>
      <c r="AW56">
        <v>53</v>
      </c>
      <c r="AX56">
        <f>IF(Z56&gt;0, (R56*SUMPRODUCT(K56:$K$98, X56:$X$98)-K56*$AZ$3)/Z56, 0)</f>
        <v>-8.573411831572601E+22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25</v>
      </c>
      <c r="R57">
        <f t="shared" si="0"/>
        <v>100000</v>
      </c>
      <c r="S57">
        <f t="shared" si="1"/>
        <v>-6.6054098540325402E+23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-61.103236933282645</v>
      </c>
      <c r="AC57">
        <f t="shared" si="2"/>
        <v>-54.556461547573768</v>
      </c>
      <c r="AE57">
        <f t="shared" si="3"/>
        <v>0</v>
      </c>
      <c r="AF57">
        <f t="shared" si="24"/>
        <v>0</v>
      </c>
      <c r="AG57">
        <f t="shared" si="24"/>
        <v>-2.0648401368413033E-21</v>
      </c>
      <c r="AH57">
        <f t="shared" si="5"/>
        <v>-6.2298552395974489E-17</v>
      </c>
      <c r="AI57">
        <f t="shared" si="25"/>
        <v>-6.2300617236111331E-17</v>
      </c>
      <c r="AJ57">
        <f t="shared" si="7"/>
        <v>-6.5467753857088766</v>
      </c>
      <c r="AK57">
        <f t="shared" si="22"/>
        <v>-4.2772265853297853</v>
      </c>
      <c r="AL57">
        <f t="shared" si="8"/>
        <v>-10.824001971038662</v>
      </c>
      <c r="AN57">
        <f t="shared" si="26"/>
        <v>0</v>
      </c>
      <c r="AO57">
        <f t="shared" si="26"/>
        <v>0</v>
      </c>
      <c r="AP57">
        <f t="shared" si="26"/>
        <v>-4.5405996291946925E-24</v>
      </c>
      <c r="AQ57">
        <f t="shared" si="26"/>
        <v>-1.3699500453398468E-19</v>
      </c>
      <c r="AR57">
        <f t="shared" si="26"/>
        <v>-1.3699954513361387E-19</v>
      </c>
      <c r="AS57">
        <f t="shared" si="26"/>
        <v>-1.439641033627163E-2</v>
      </c>
      <c r="AT57">
        <f t="shared" si="26"/>
        <v>-9.4056547530307674E-3</v>
      </c>
      <c r="AU57">
        <f t="shared" si="23"/>
        <v>-2.3802065089302396E-2</v>
      </c>
      <c r="AW57">
        <v>54</v>
      </c>
      <c r="AX57">
        <f>IF(Z57&gt;0, (R57*SUMPRODUCT(K57:$K$98, X57:$X$98)-K57*$AZ$3)/Z57, 0)</f>
        <v>-6.6054098540325402E+23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25</v>
      </c>
      <c r="R58">
        <f t="shared" si="0"/>
        <v>100000</v>
      </c>
      <c r="S58">
        <f t="shared" si="1"/>
        <v>-5.3016967575528332E+24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-54.556461547573768</v>
      </c>
      <c r="AC58">
        <f t="shared" si="2"/>
        <v>-48.711126381762291</v>
      </c>
      <c r="AE58">
        <f t="shared" si="3"/>
        <v>0</v>
      </c>
      <c r="AF58">
        <f t="shared" si="24"/>
        <v>0</v>
      </c>
      <c r="AG58">
        <f t="shared" si="24"/>
        <v>-2.2969592853631288E-22</v>
      </c>
      <c r="AH58">
        <f t="shared" si="5"/>
        <v>-7.2579832277463097E-18</v>
      </c>
      <c r="AI58">
        <f t="shared" si="25"/>
        <v>-7.2582129236748465E-18</v>
      </c>
      <c r="AJ58">
        <f t="shared" si="7"/>
        <v>-5.8453351658114769</v>
      </c>
      <c r="AK58">
        <f t="shared" si="22"/>
        <v>-3.818952308330164</v>
      </c>
      <c r="AL58">
        <f t="shared" si="8"/>
        <v>-9.6642874741416414</v>
      </c>
      <c r="AN58">
        <f t="shared" si="26"/>
        <v>0</v>
      </c>
      <c r="AO58">
        <f t="shared" si="26"/>
        <v>0</v>
      </c>
      <c r="AP58">
        <f t="shared" si="26"/>
        <v>-4.5098495128148117E-25</v>
      </c>
      <c r="AQ58">
        <f t="shared" si="26"/>
        <v>-1.4250323169526735E-20</v>
      </c>
      <c r="AR58">
        <f t="shared" si="26"/>
        <v>-1.4250774154478019E-20</v>
      </c>
      <c r="AS58">
        <f t="shared" si="26"/>
        <v>-1.147673017878793E-2</v>
      </c>
      <c r="AT58">
        <f t="shared" si="26"/>
        <v>-7.4981303834747784E-3</v>
      </c>
      <c r="AU58">
        <f t="shared" si="23"/>
        <v>-1.8974860562262708E-2</v>
      </c>
      <c r="AW58">
        <v>55</v>
      </c>
      <c r="AX58">
        <f>IF(Z58&gt;0, (R58*SUMPRODUCT(K58:$K$98, X58:$X$98)-K58*$AZ$3)/Z58, 0)</f>
        <v>-5.3016967575528332E+24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25</v>
      </c>
      <c r="R59">
        <f t="shared" si="0"/>
        <v>100000</v>
      </c>
      <c r="S59">
        <f t="shared" si="1"/>
        <v>-4.4399014623700897E+25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-48.711126381762291</v>
      </c>
      <c r="AC59">
        <f t="shared" si="2"/>
        <v>-43.492077126573477</v>
      </c>
      <c r="AE59">
        <f t="shared" si="3"/>
        <v>0</v>
      </c>
      <c r="AF59">
        <f t="shared" si="24"/>
        <v>0</v>
      </c>
      <c r="AG59">
        <f t="shared" si="24"/>
        <v>-2.4489325661383438E-23</v>
      </c>
      <c r="AH59">
        <f t="shared" si="5"/>
        <v>-8.116385743582652E-19</v>
      </c>
      <c r="AI59">
        <f t="shared" si="25"/>
        <v>-8.1166306368392654E-19</v>
      </c>
      <c r="AJ59">
        <f t="shared" si="7"/>
        <v>-5.2190492551888141</v>
      </c>
      <c r="AK59">
        <f t="shared" si="22"/>
        <v>-3.4097788467233605</v>
      </c>
      <c r="AL59">
        <f t="shared" si="8"/>
        <v>-8.6288281019121751</v>
      </c>
      <c r="AN59">
        <f t="shared" si="26"/>
        <v>0</v>
      </c>
      <c r="AO59">
        <f t="shared" si="26"/>
        <v>0</v>
      </c>
      <c r="AP59">
        <f t="shared" si="26"/>
        <v>-4.2930659189819351E-26</v>
      </c>
      <c r="AQ59">
        <f t="shared" si="26"/>
        <v>-1.4228312981288164E-21</v>
      </c>
      <c r="AR59">
        <f t="shared" si="26"/>
        <v>-1.4228742287880061E-21</v>
      </c>
      <c r="AS59">
        <f t="shared" si="26"/>
        <v>-9.1491790328347561E-3</v>
      </c>
      <c r="AT59">
        <f t="shared" si="26"/>
        <v>-5.9774636347853776E-3</v>
      </c>
      <c r="AU59">
        <f t="shared" si="23"/>
        <v>-1.5126642667620134E-2</v>
      </c>
      <c r="AW59">
        <v>56</v>
      </c>
      <c r="AX59">
        <f>IF(Z59&gt;0, (R59*SUMPRODUCT(K59:$K$98, X59:$X$98)-K59*$AZ$3)/Z59, 0)</f>
        <v>-4.4399014623700897E+25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25</v>
      </c>
      <c r="R60">
        <f t="shared" si="0"/>
        <v>100000</v>
      </c>
      <c r="S60">
        <f t="shared" si="1"/>
        <v>-3.9153950754204456E+26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-43.492077126573477</v>
      </c>
      <c r="AC60">
        <f t="shared" si="2"/>
        <v>-38.832211720154888</v>
      </c>
      <c r="AE60">
        <f t="shared" si="3"/>
        <v>0</v>
      </c>
      <c r="AF60">
        <f t="shared" si="24"/>
        <v>0</v>
      </c>
      <c r="AG60">
        <f t="shared" si="24"/>
        <v>-2.4794567963224617E-24</v>
      </c>
      <c r="AH60">
        <f t="shared" si="5"/>
        <v>-8.7059902433788561E-20</v>
      </c>
      <c r="AI60">
        <f t="shared" si="25"/>
        <v>-8.7062381890584887E-20</v>
      </c>
      <c r="AJ60">
        <f t="shared" si="7"/>
        <v>-4.6598654064185894</v>
      </c>
      <c r="AK60">
        <f t="shared" si="22"/>
        <v>-3.0444453988601436</v>
      </c>
      <c r="AL60">
        <f t="shared" si="8"/>
        <v>-7.704310805278733</v>
      </c>
      <c r="AN60">
        <f t="shared" si="26"/>
        <v>0</v>
      </c>
      <c r="AO60">
        <f t="shared" si="26"/>
        <v>0</v>
      </c>
      <c r="AP60">
        <f t="shared" si="26"/>
        <v>-3.8808714111749119E-27</v>
      </c>
      <c r="AQ60">
        <f t="shared" si="26"/>
        <v>-1.3626705934787589E-22</v>
      </c>
      <c r="AR60">
        <f t="shared" si="26"/>
        <v>-1.3627094021928709E-22</v>
      </c>
      <c r="AS60">
        <f t="shared" si="26"/>
        <v>-7.2936695095940423E-3</v>
      </c>
      <c r="AT60">
        <f t="shared" si="26"/>
        <v>-4.765197412934772E-3</v>
      </c>
      <c r="AU60">
        <f t="shared" si="23"/>
        <v>-1.2058866922528813E-2</v>
      </c>
      <c r="AW60">
        <v>57</v>
      </c>
      <c r="AX60">
        <f>IF(Z60&gt;0, (R60*SUMPRODUCT(K60:$K$98, X60:$X$98)-K60*$AZ$3)/Z60, 0)</f>
        <v>-3.9153950754204456E+26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25</v>
      </c>
      <c r="R61">
        <f t="shared" si="0"/>
        <v>100000</v>
      </c>
      <c r="S61">
        <f t="shared" si="1"/>
        <v>-3.6451291988729737E+27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-38.832211720154888</v>
      </c>
      <c r="AC61">
        <f t="shared" si="2"/>
        <v>-34.671617607281142</v>
      </c>
      <c r="AE61">
        <f t="shared" si="3"/>
        <v>0</v>
      </c>
      <c r="AF61">
        <f t="shared" si="24"/>
        <v>0</v>
      </c>
      <c r="AG61">
        <f t="shared" si="24"/>
        <v>-2.3779416116444621E-25</v>
      </c>
      <c r="AH61">
        <f t="shared" si="5"/>
        <v>-8.8674722687791648E-21</v>
      </c>
      <c r="AI61">
        <f t="shared" si="25"/>
        <v>-8.8677100629403292E-21</v>
      </c>
      <c r="AJ61">
        <f t="shared" si="7"/>
        <v>-4.1605941128737456</v>
      </c>
      <c r="AK61">
        <f t="shared" si="22"/>
        <v>-2.7182548204108423</v>
      </c>
      <c r="AL61">
        <f t="shared" si="8"/>
        <v>-6.8788489332845879</v>
      </c>
      <c r="AN61">
        <f t="shared" si="26"/>
        <v>0</v>
      </c>
      <c r="AO61">
        <f t="shared" si="26"/>
        <v>0</v>
      </c>
      <c r="AP61">
        <f t="shared" si="26"/>
        <v>-3.3231953523340797E-28</v>
      </c>
      <c r="AQ61">
        <f t="shared" si="26"/>
        <v>-1.2392374348577663E-23</v>
      </c>
      <c r="AR61">
        <f t="shared" si="26"/>
        <v>-1.2392706668112895E-23</v>
      </c>
      <c r="AS61">
        <f t="shared" si="26"/>
        <v>-5.8144686779289297E-3</v>
      </c>
      <c r="AT61">
        <f t="shared" si="26"/>
        <v>-3.7987862029135611E-3</v>
      </c>
      <c r="AU61">
        <f t="shared" si="23"/>
        <v>-9.6132548808424909E-3</v>
      </c>
      <c r="AW61">
        <v>58</v>
      </c>
      <c r="AX61">
        <f>IF(Z61&gt;0, (R61*SUMPRODUCT(K61:$K$98, X61:$X$98)-K61*$AZ$3)/Z61, 0)</f>
        <v>-3.6451291988729737E+27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25</v>
      </c>
      <c r="R62">
        <f t="shared" si="0"/>
        <v>100000</v>
      </c>
      <c r="S62">
        <f t="shared" si="1"/>
        <v>-3.5922172413100886E+28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-34.671617607281142</v>
      </c>
      <c r="AC62">
        <f t="shared" si="2"/>
        <v>-30.95680143507245</v>
      </c>
      <c r="AE62">
        <f t="shared" si="3"/>
        <v>0</v>
      </c>
      <c r="AF62">
        <f t="shared" si="24"/>
        <v>0</v>
      </c>
      <c r="AG62">
        <f t="shared" si="24"/>
        <v>-2.1544355028889096E-26</v>
      </c>
      <c r="AH62">
        <f t="shared" si="5"/>
        <v>-8.5548745809565052E-22</v>
      </c>
      <c r="AI62">
        <f t="shared" si="25"/>
        <v>-8.5550900245067939E-22</v>
      </c>
      <c r="AJ62">
        <f t="shared" si="7"/>
        <v>-3.7148161722086925</v>
      </c>
      <c r="AK62">
        <f t="shared" si="22"/>
        <v>-2.42701323250968</v>
      </c>
      <c r="AL62">
        <f t="shared" si="8"/>
        <v>-6.1418294047183721</v>
      </c>
      <c r="AN62">
        <f t="shared" si="26"/>
        <v>0</v>
      </c>
      <c r="AO62">
        <f t="shared" si="26"/>
        <v>0</v>
      </c>
      <c r="AP62">
        <f t="shared" si="26"/>
        <v>-2.6882531269917841E-29</v>
      </c>
      <c r="AQ62">
        <f t="shared" si="26"/>
        <v>-1.067456803067021E-24</v>
      </c>
      <c r="AR62">
        <f t="shared" si="26"/>
        <v>-1.0674836855982908E-24</v>
      </c>
      <c r="AS62">
        <f t="shared" si="26"/>
        <v>-4.635258831257108E-3</v>
      </c>
      <c r="AT62">
        <f t="shared" si="26"/>
        <v>-3.0283691030879782E-3</v>
      </c>
      <c r="AU62">
        <f t="shared" si="23"/>
        <v>-7.6636279343450858E-3</v>
      </c>
      <c r="AW62">
        <v>59</v>
      </c>
      <c r="AX62">
        <f>IF(Z62&gt;0, (R62*SUMPRODUCT(K62:$K$98, X62:$X$98)-K62*$AZ$3)/Z62, 0)</f>
        <v>-3.5922172413100886E+28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25</v>
      </c>
      <c r="R63">
        <f t="shared" si="0"/>
        <v>100000</v>
      </c>
      <c r="S63">
        <f t="shared" si="1"/>
        <v>-3.7583756103432618E+29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-30.95680143507245</v>
      </c>
      <c r="AC63">
        <f t="shared" si="2"/>
        <v>-27.640001281314685</v>
      </c>
      <c r="AE63">
        <f t="shared" si="3"/>
        <v>0</v>
      </c>
      <c r="AF63">
        <f t="shared" si="24"/>
        <v>0</v>
      </c>
      <c r="AG63">
        <f t="shared" si="24"/>
        <v>-1.8385603347658923E-27</v>
      </c>
      <c r="AH63">
        <f t="shared" si="5"/>
        <v>-7.7961404575337248E-23</v>
      </c>
      <c r="AI63">
        <f t="shared" si="25"/>
        <v>-7.796324313567201E-23</v>
      </c>
      <c r="AJ63">
        <f t="shared" si="7"/>
        <v>-3.3168001537577645</v>
      </c>
      <c r="AK63">
        <f t="shared" si="22"/>
        <v>-2.1669761004550718</v>
      </c>
      <c r="AL63">
        <f t="shared" si="8"/>
        <v>-5.4837762542128363</v>
      </c>
      <c r="AN63">
        <f t="shared" si="26"/>
        <v>0</v>
      </c>
      <c r="AO63">
        <f t="shared" si="26"/>
        <v>0</v>
      </c>
      <c r="AP63">
        <f t="shared" si="26"/>
        <v>-2.0483139660639269E-30</v>
      </c>
      <c r="AQ63">
        <f t="shared" si="26"/>
        <v>-8.6855693982953784E-26</v>
      </c>
      <c r="AR63">
        <f t="shared" si="26"/>
        <v>-8.685774229691985E-26</v>
      </c>
      <c r="AS63">
        <f t="shared" si="26"/>
        <v>-3.6951999611424683E-3</v>
      </c>
      <c r="AT63">
        <f t="shared" si="26"/>
        <v>-2.4141973079464117E-3</v>
      </c>
      <c r="AU63">
        <f t="shared" si="23"/>
        <v>-6.1093972690888796E-3</v>
      </c>
      <c r="AW63">
        <v>60</v>
      </c>
      <c r="AX63">
        <f>IF(Z63&gt;0, (R63*SUMPRODUCT(K63:$K$98, X63:$X$98)-K63*$AZ$3)/Z63, 0)</f>
        <v>-3.7583756103432618E+29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25</v>
      </c>
      <c r="R64">
        <f t="shared" si="0"/>
        <v>100000</v>
      </c>
      <c r="S64">
        <f t="shared" si="1"/>
        <v>-4.1880846326655222E+30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-27.640001281314685</v>
      </c>
      <c r="AC64">
        <f t="shared" si="2"/>
        <v>-24.678572572602398</v>
      </c>
      <c r="AE64">
        <f t="shared" si="3"/>
        <v>0</v>
      </c>
      <c r="AF64">
        <f t="shared" si="24"/>
        <v>0</v>
      </c>
      <c r="AG64">
        <f t="shared" si="24"/>
        <v>-1.4731419453727484E-28</v>
      </c>
      <c r="AH64">
        <f t="shared" si="5"/>
        <v>-6.6914421475238333E-24</v>
      </c>
      <c r="AI64">
        <f t="shared" si="25"/>
        <v>-6.69158946171837E-24</v>
      </c>
      <c r="AJ64">
        <f t="shared" si="7"/>
        <v>-2.9614287087122868</v>
      </c>
      <c r="AK64">
        <f t="shared" si="22"/>
        <v>-1.9348000896920281</v>
      </c>
      <c r="AL64">
        <f t="shared" si="8"/>
        <v>-4.8962287984043149</v>
      </c>
      <c r="AN64">
        <f t="shared" si="26"/>
        <v>0</v>
      </c>
      <c r="AO64">
        <f t="shared" si="26"/>
        <v>0</v>
      </c>
      <c r="AP64">
        <f t="shared" si="26"/>
        <v>-1.4653629700503264E-31</v>
      </c>
      <c r="AQ64">
        <f t="shared" si="26"/>
        <v>-6.6561077634201811E-27</v>
      </c>
      <c r="AR64">
        <f t="shared" si="26"/>
        <v>-6.6562542997171851E-27</v>
      </c>
      <c r="AS64">
        <f t="shared" si="26"/>
        <v>-2.9457907853495413E-3</v>
      </c>
      <c r="AT64">
        <f t="shared" si="26"/>
        <v>-1.9245833130950344E-3</v>
      </c>
      <c r="AU64">
        <f t="shared" si="23"/>
        <v>-4.8703740984445756E-3</v>
      </c>
      <c r="AW64">
        <v>61</v>
      </c>
      <c r="AX64">
        <f>IF(Z64&gt;0, (R64*SUMPRODUCT(K64:$K$98, X64:$X$98)-K64*$AZ$3)/Z64, 0)</f>
        <v>-4.1880846326655222E+30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25</v>
      </c>
      <c r="R65">
        <f t="shared" si="0"/>
        <v>100000</v>
      </c>
      <c r="S65">
        <f t="shared" si="1"/>
        <v>-4.9899656923504266E+31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-24.678572572602398</v>
      </c>
      <c r="AC65">
        <f t="shared" si="2"/>
        <v>-22.034439796966424</v>
      </c>
      <c r="AE65">
        <f t="shared" si="3"/>
        <v>0</v>
      </c>
      <c r="AF65">
        <f t="shared" si="24"/>
        <v>0</v>
      </c>
      <c r="AG65">
        <f t="shared" si="24"/>
        <v>-1.1039374394269397E-29</v>
      </c>
      <c r="AH65">
        <f t="shared" si="5"/>
        <v>-5.3920671279053075E-25</v>
      </c>
      <c r="AI65">
        <f t="shared" si="25"/>
        <v>-5.3921775216492505E-25</v>
      </c>
      <c r="AJ65">
        <f t="shared" si="7"/>
        <v>-2.644132775635974</v>
      </c>
      <c r="AK65">
        <f t="shared" si="22"/>
        <v>-1.727500080082168</v>
      </c>
      <c r="AL65">
        <f t="shared" si="8"/>
        <v>-4.3716328557181416</v>
      </c>
      <c r="AN65">
        <f t="shared" si="26"/>
        <v>0</v>
      </c>
      <c r="AO65">
        <f t="shared" si="26"/>
        <v>0</v>
      </c>
      <c r="AP65">
        <f t="shared" si="26"/>
        <v>-9.804536257579267E-33</v>
      </c>
      <c r="AQ65">
        <f t="shared" si="26"/>
        <v>-4.7889233366604822E-28</v>
      </c>
      <c r="AR65">
        <f t="shared" si="26"/>
        <v>-4.7890213820230589E-28</v>
      </c>
      <c r="AS65">
        <f t="shared" si="26"/>
        <v>-2.3483663786268696E-3</v>
      </c>
      <c r="AT65">
        <f t="shared" si="26"/>
        <v>-1.5342660340362199E-3</v>
      </c>
      <c r="AU65">
        <f t="shared" si="23"/>
        <v>-3.882632412663089E-3</v>
      </c>
      <c r="AW65">
        <v>62</v>
      </c>
      <c r="AX65">
        <f>IF(Z65&gt;0, (R65*SUMPRODUCT(K65:$K$98, X65:$X$98)-K65*$AZ$3)/Z65, 0)</f>
        <v>-4.9899656923504266E+31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25</v>
      </c>
      <c r="R66">
        <f t="shared" si="0"/>
        <v>100000</v>
      </c>
      <c r="S66">
        <f t="shared" si="1"/>
        <v>-6.3875049989167984E+32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-22.034439796966424</v>
      </c>
      <c r="AC66">
        <f t="shared" si="2"/>
        <v>-19.673606961577164</v>
      </c>
      <c r="AE66">
        <f t="shared" si="3"/>
        <v>0</v>
      </c>
      <c r="AF66">
        <f t="shared" si="24"/>
        <v>0</v>
      </c>
      <c r="AG66">
        <f t="shared" si="24"/>
        <v>-7.7000358375114541E-31</v>
      </c>
      <c r="AH66">
        <f t="shared" si="5"/>
        <v>-4.0635908266302228E-26</v>
      </c>
      <c r="AI66">
        <f t="shared" si="25"/>
        <v>-4.0636678269885977E-26</v>
      </c>
      <c r="AJ66">
        <f t="shared" si="7"/>
        <v>-2.3608328353892603</v>
      </c>
      <c r="AK66">
        <f t="shared" si="22"/>
        <v>-1.5424107857876499</v>
      </c>
      <c r="AL66">
        <f t="shared" si="8"/>
        <v>-3.9032436211769101</v>
      </c>
      <c r="AN66">
        <f t="shared" si="26"/>
        <v>0</v>
      </c>
      <c r="AO66">
        <f t="shared" si="26"/>
        <v>0</v>
      </c>
      <c r="AP66">
        <f t="shared" si="26"/>
        <v>-6.1060072869006018E-34</v>
      </c>
      <c r="AQ66">
        <f t="shared" si="26"/>
        <v>-3.2223635995966456E-29</v>
      </c>
      <c r="AR66">
        <f t="shared" si="26"/>
        <v>-3.2224246596695144E-29</v>
      </c>
      <c r="AS66">
        <f t="shared" si="26"/>
        <v>-1.8721032992879999E-3</v>
      </c>
      <c r="AT66">
        <f t="shared" si="26"/>
        <v>-1.2231074888681599E-3</v>
      </c>
      <c r="AU66">
        <f t="shared" si="23"/>
        <v>-3.0952107881561598E-3</v>
      </c>
      <c r="AW66">
        <v>63</v>
      </c>
      <c r="AX66">
        <f>IF(Z66&gt;0, (R66*SUMPRODUCT(K66:$K$98, X66:$X$98)-K66*$AZ$3)/Z66, 0)</f>
        <v>-6.3875049989167984E+32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25</v>
      </c>
      <c r="R67">
        <f t="shared" ref="R67:R69" si="27">$C$6</f>
        <v>100000</v>
      </c>
      <c r="S67">
        <f t="shared" ref="S67:S69" si="28">AX67</f>
        <v>-8.8333628546280372E+33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-19.673606961577164</v>
      </c>
      <c r="AC67">
        <f t="shared" ref="AC67:AC69" si="29">S67*Z67</f>
        <v>-17.56572050140818</v>
      </c>
      <c r="AE67">
        <f t="shared" ref="AE67:AE69" si="30">$Z67*O67</f>
        <v>0</v>
      </c>
      <c r="AF67">
        <f t="shared" si="24"/>
        <v>0</v>
      </c>
      <c r="AG67">
        <f t="shared" si="24"/>
        <v>-4.971413715956722E-32</v>
      </c>
      <c r="AH67">
        <f t="shared" ref="AH67:AH69" si="31">-X67*R67</f>
        <v>-2.8503576430162666E-27</v>
      </c>
      <c r="AI67">
        <f t="shared" ref="AI67:AI69" si="32">SUM(AE67:AH67)</f>
        <v>-2.8504073571534262E-27</v>
      </c>
      <c r="AJ67">
        <f t="shared" ref="AJ67:AJ69" si="33">AB67-AC67</f>
        <v>-2.1078864601689844</v>
      </c>
      <c r="AK67">
        <f t="shared" si="22"/>
        <v>-1.3771524873104015</v>
      </c>
      <c r="AL67">
        <f t="shared" ref="AL67:AL69" si="34">SUM(AI67:AK67)</f>
        <v>-3.4850389474793859</v>
      </c>
      <c r="AN67">
        <f t="shared" si="26"/>
        <v>0</v>
      </c>
      <c r="AO67">
        <f t="shared" si="26"/>
        <v>0</v>
      </c>
      <c r="AP67">
        <f t="shared" si="26"/>
        <v>-3.5198686334991851E-35</v>
      </c>
      <c r="AQ67">
        <f t="shared" si="26"/>
        <v>-2.0181149739570308E-30</v>
      </c>
      <c r="AR67">
        <f t="shared" si="26"/>
        <v>-2.0181501726433655E-30</v>
      </c>
      <c r="AS67">
        <f t="shared" si="26"/>
        <v>-1.4924292883354605E-3</v>
      </c>
      <c r="AT67">
        <f t="shared" si="26"/>
        <v>-9.750538017124998E-4</v>
      </c>
      <c r="AU67">
        <f t="shared" si="23"/>
        <v>-2.4674830900479603E-3</v>
      </c>
      <c r="AW67">
        <v>64</v>
      </c>
      <c r="AX67">
        <f>IF(Z67&gt;0, (R67*SUMPRODUCT(K67:$K$98, X67:$X$98)-K67*$AZ$3)/Z67, 0)</f>
        <v>-8.8333628546280372E+33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25</v>
      </c>
      <c r="R68">
        <f t="shared" si="27"/>
        <v>100000</v>
      </c>
      <c r="S68">
        <f t="shared" si="28"/>
        <v>-1.3282944807936815E+35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-17.56572050140818</v>
      </c>
      <c r="AC68">
        <f t="shared" si="29"/>
        <v>-15.683679019114447</v>
      </c>
      <c r="AE68">
        <f t="shared" si="30"/>
        <v>0</v>
      </c>
      <c r="AF68">
        <f t="shared" si="24"/>
        <v>0</v>
      </c>
      <c r="AG68">
        <f t="shared" si="24"/>
        <v>-2.9518452507879027E-33</v>
      </c>
      <c r="AH68">
        <f t="shared" si="31"/>
        <v>-1.8506060214873458E-28</v>
      </c>
      <c r="AI68">
        <f t="shared" si="32"/>
        <v>-1.8506355399398537E-28</v>
      </c>
      <c r="AJ68">
        <f t="shared" si="33"/>
        <v>-1.882041482293733</v>
      </c>
      <c r="AK68">
        <f t="shared" si="22"/>
        <v>-1.2296004350985728</v>
      </c>
      <c r="AL68">
        <f t="shared" si="34"/>
        <v>-3.1116419173923058</v>
      </c>
      <c r="AN68">
        <f t="shared" si="26"/>
        <v>0</v>
      </c>
      <c r="AO68">
        <f t="shared" si="26"/>
        <v>0</v>
      </c>
      <c r="AP68">
        <f t="shared" si="26"/>
        <v>-1.8660449994052279E-36</v>
      </c>
      <c r="AQ68">
        <f t="shared" si="26"/>
        <v>-1.1698831811538599E-31</v>
      </c>
      <c r="AR68">
        <f t="shared" si="26"/>
        <v>-1.1699018416038541E-31</v>
      </c>
      <c r="AS68">
        <f t="shared" si="26"/>
        <v>-1.1897554913388537E-3</v>
      </c>
      <c r="AT68">
        <f t="shared" si="26"/>
        <v>-7.7730692100805147E-4</v>
      </c>
      <c r="AU68">
        <f t="shared" si="23"/>
        <v>-1.9670624123469052E-3</v>
      </c>
      <c r="AW68">
        <v>65</v>
      </c>
      <c r="AX68">
        <f>IF(Z68&gt;0, (R68*SUMPRODUCT(K68:$K$98, X68:$X$98)-K68*$AZ$3)/Z68, 0)</f>
        <v>-1.3282944807936815E+35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-15.683679019114447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-1.180738100315161E-29</v>
      </c>
      <c r="AI69">
        <f t="shared" si="32"/>
        <v>-1.180738100315161E-29</v>
      </c>
      <c r="AJ69">
        <f t="shared" si="33"/>
        <v>-15.683679019114447</v>
      </c>
      <c r="AK69">
        <f t="shared" si="22"/>
        <v>-1.0978575313380114</v>
      </c>
      <c r="AL69">
        <f t="shared" si="34"/>
        <v>-16.781536550452458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-6.6644464264472413E-33</v>
      </c>
      <c r="AR69">
        <f t="shared" si="26"/>
        <v>-6.6644464264472413E-33</v>
      </c>
      <c r="AS69">
        <f t="shared" si="26"/>
        <v>-8.8523474057950451E-3</v>
      </c>
      <c r="AT69">
        <f t="shared" si="26"/>
        <v>-6.1966431840565332E-4</v>
      </c>
      <c r="AU69">
        <f t="shared" si="23"/>
        <v>-9.4720117242006983E-3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29608.950855950741</v>
      </c>
      <c r="AO71" s="8">
        <f t="shared" si="47"/>
        <v>-2960.8950855950743</v>
      </c>
      <c r="AP71" s="8">
        <f t="shared" si="47"/>
        <v>-1637.6983470524206</v>
      </c>
      <c r="AQ71" s="8">
        <f t="shared" si="47"/>
        <v>-24809.580391797048</v>
      </c>
      <c r="AR71" s="8">
        <f t="shared" si="47"/>
        <v>200.77703150621173</v>
      </c>
      <c r="AS71" s="8">
        <f t="shared" si="47"/>
        <v>-1979.7416247775122</v>
      </c>
      <c r="AT71" s="8">
        <f t="shared" si="47"/>
        <v>1154.8492811202152</v>
      </c>
      <c r="AU71" s="8">
        <f t="shared" si="47"/>
        <v>-624.11531215109449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6058.800973340939</v>
      </c>
      <c r="K3">
        <v>1</v>
      </c>
      <c r="L3" s="2">
        <v>0</v>
      </c>
      <c r="O3">
        <f>$C$3</f>
        <v>6058.800973340939</v>
      </c>
      <c r="P3">
        <f>O3*C5</f>
        <v>605.88009733409388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6058.800973340939</v>
      </c>
      <c r="AF3">
        <f t="shared" ref="AF3:AG34" si="4">-$Z3*P3</f>
        <v>-605.88009733409388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3930.4882890068448</v>
      </c>
      <c r="AJ3">
        <f t="shared" ref="AJ3:AJ66" si="7">AB3-AC3</f>
        <v>0</v>
      </c>
      <c r="AL3">
        <f t="shared" ref="AL3:AL66" si="8">SUM(AI3:AK3)</f>
        <v>3930.4882890068448</v>
      </c>
      <c r="AN3">
        <f t="shared" ref="AN3:AU34" si="9">AE3*$K3</f>
        <v>6058.800973340939</v>
      </c>
      <c r="AO3">
        <f t="shared" si="9"/>
        <v>-605.88009733409388</v>
      </c>
      <c r="AP3">
        <f t="shared" si="9"/>
        <v>-1522.432587</v>
      </c>
      <c r="AQ3">
        <f t="shared" si="9"/>
        <v>0</v>
      </c>
      <c r="AR3">
        <f t="shared" si="9"/>
        <v>3930.4882890068448</v>
      </c>
      <c r="AS3">
        <f t="shared" si="9"/>
        <v>0</v>
      </c>
      <c r="AT3">
        <f t="shared" si="9"/>
        <v>0</v>
      </c>
      <c r="AU3">
        <f t="shared" si="9"/>
        <v>3930.4882890068448</v>
      </c>
      <c r="AW3">
        <v>0</v>
      </c>
      <c r="AX3">
        <f>IF(Z3&gt;0, (R3*SUMPRODUCT(K3:$K$98, X3:$X$98)-K3*$AZ$3)/Z3, 0)</f>
        <v>0</v>
      </c>
      <c r="AZ3">
        <f>C6*SUMPRODUCT(X4:X98, K4:K98)/1</f>
        <v>4452.2411081497203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250000</v>
      </c>
      <c r="S4">
        <f t="shared" si="1"/>
        <v>482.38162502860729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477.02583301604182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-477.02583301604182</v>
      </c>
      <c r="AK4">
        <f>G4*SUM(AB4, AE4:AF4)</f>
        <v>0</v>
      </c>
      <c r="AL4">
        <f t="shared" si="8"/>
        <v>-752.72858301604174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-246.1631696428571</v>
      </c>
      <c r="AR4">
        <f t="shared" si="9"/>
        <v>-246.1631696428571</v>
      </c>
      <c r="AS4">
        <f t="shared" si="9"/>
        <v>-425.91592233575159</v>
      </c>
      <c r="AT4">
        <f t="shared" si="9"/>
        <v>0</v>
      </c>
      <c r="AU4">
        <f t="shared" si="9"/>
        <v>-672.07909197860863</v>
      </c>
      <c r="AW4">
        <v>1</v>
      </c>
      <c r="AX4">
        <f>IF(Z4&gt;0, (R4*SUMPRODUCT(K4:$K$98, X4:$X$98)-K4*$AZ$3)/Z4, 0)</f>
        <v>482.38162502860729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25</v>
      </c>
      <c r="R5">
        <f t="shared" si="0"/>
        <v>250000</v>
      </c>
      <c r="S5">
        <f t="shared" si="1"/>
        <v>671.6170400673692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477.02583301604182</v>
      </c>
      <c r="AC5">
        <f t="shared" si="2"/>
        <v>656.7785857089375</v>
      </c>
      <c r="AE5">
        <f t="shared" si="3"/>
        <v>0</v>
      </c>
      <c r="AF5">
        <f t="shared" si="4"/>
        <v>0</v>
      </c>
      <c r="AG5">
        <f t="shared" si="4"/>
        <v>-24.447659399881246</v>
      </c>
      <c r="AH5">
        <f t="shared" si="5"/>
        <v>-275.46027868751702</v>
      </c>
      <c r="AI5">
        <f t="shared" si="6"/>
        <v>-299.90793808739829</v>
      </c>
      <c r="AJ5">
        <f t="shared" si="7"/>
        <v>-179.75275269289568</v>
      </c>
      <c r="AK5">
        <f>G5*SUM(AB5, AE5:AF5)</f>
        <v>33.391808311122929</v>
      </c>
      <c r="AL5">
        <f t="shared" si="8"/>
        <v>-446.26888246917105</v>
      </c>
      <c r="AN5">
        <f t="shared" si="9"/>
        <v>0</v>
      </c>
      <c r="AO5">
        <f t="shared" si="9"/>
        <v>0</v>
      </c>
      <c r="AP5">
        <f t="shared" si="9"/>
        <v>-19.489524394037982</v>
      </c>
      <c r="AQ5">
        <f t="shared" si="9"/>
        <v>-219.59524767818638</v>
      </c>
      <c r="AR5">
        <f t="shared" si="9"/>
        <v>-239.08477207222438</v>
      </c>
      <c r="AS5">
        <f t="shared" si="9"/>
        <v>-143.29779391971911</v>
      </c>
      <c r="AT5">
        <f t="shared" si="9"/>
        <v>26.619745145984474</v>
      </c>
      <c r="AU5">
        <f t="shared" si="9"/>
        <v>-355.76282084595903</v>
      </c>
      <c r="AW5">
        <v>2</v>
      </c>
      <c r="AX5">
        <f>IF(Z5&gt;0, (R5*SUMPRODUCT(K5:$K$98, X5:$X$98)-K5*$AZ$3)/Z5, 0)</f>
        <v>671.6170400673692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25</v>
      </c>
      <c r="R6">
        <f t="shared" si="0"/>
        <v>250000</v>
      </c>
      <c r="S6">
        <f t="shared" si="1"/>
        <v>845.34157971947843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656.7785857089375</v>
      </c>
      <c r="AC6">
        <f t="shared" si="2"/>
        <v>817.46541154481429</v>
      </c>
      <c r="AE6">
        <f t="shared" si="3"/>
        <v>0</v>
      </c>
      <c r="AF6">
        <f t="shared" si="4"/>
        <v>0</v>
      </c>
      <c r="AG6">
        <f t="shared" si="4"/>
        <v>-24.175594551260726</v>
      </c>
      <c r="AH6">
        <f t="shared" si="5"/>
        <v>-275.88254621708791</v>
      </c>
      <c r="AI6">
        <f t="shared" si="6"/>
        <v>-300.05814076834861</v>
      </c>
      <c r="AJ6">
        <f t="shared" si="7"/>
        <v>-160.68682583587679</v>
      </c>
      <c r="AK6">
        <f>G6*SUM(AB6, AE6:AF6)</f>
        <v>45.974500999625626</v>
      </c>
      <c r="AL6">
        <f t="shared" si="8"/>
        <v>-414.77046560459979</v>
      </c>
      <c r="AN6">
        <f t="shared" si="9"/>
        <v>0</v>
      </c>
      <c r="AO6">
        <f t="shared" si="9"/>
        <v>0</v>
      </c>
      <c r="AP6">
        <f t="shared" si="9"/>
        <v>-17.207710680732909</v>
      </c>
      <c r="AQ6">
        <f t="shared" si="9"/>
        <v>-196.36774711379363</v>
      </c>
      <c r="AR6">
        <f t="shared" si="9"/>
        <v>-213.57545779452653</v>
      </c>
      <c r="AS6">
        <f t="shared" si="9"/>
        <v>-114.37370871381079</v>
      </c>
      <c r="AT6">
        <f t="shared" si="9"/>
        <v>32.723741714611435</v>
      </c>
      <c r="AU6">
        <f t="shared" si="9"/>
        <v>-295.22542479372589</v>
      </c>
      <c r="AW6">
        <v>3</v>
      </c>
      <c r="AX6">
        <f>IF(Z6&gt;0, (R6*SUMPRODUCT(K6:$K$98, X6:$X$98)-K6*$AZ$3)/Z6, 0)</f>
        <v>845.34157971947843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25</v>
      </c>
      <c r="R7">
        <f t="shared" si="0"/>
        <v>250000</v>
      </c>
      <c r="S7">
        <f t="shared" si="1"/>
        <v>1004.5883871606027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817.46541154481429</v>
      </c>
      <c r="AC7">
        <f t="shared" si="2"/>
        <v>960.63523006857804</v>
      </c>
      <c r="AE7">
        <f t="shared" si="3"/>
        <v>0</v>
      </c>
      <c r="AF7">
        <f t="shared" si="4"/>
        <v>0</v>
      </c>
      <c r="AG7">
        <f t="shared" si="4"/>
        <v>-23.906189896932435</v>
      </c>
      <c r="AH7">
        <f t="shared" si="5"/>
        <v>-276.48708815683943</v>
      </c>
      <c r="AI7">
        <f t="shared" si="6"/>
        <v>-300.39327805377189</v>
      </c>
      <c r="AJ7">
        <f t="shared" si="7"/>
        <v>-143.16981852376375</v>
      </c>
      <c r="AK7">
        <f>G7*SUM(AB7, AE7:AF7)</f>
        <v>57.222578808137008</v>
      </c>
      <c r="AL7">
        <f t="shared" si="8"/>
        <v>-386.34051776939862</v>
      </c>
      <c r="AN7">
        <f t="shared" si="9"/>
        <v>0</v>
      </c>
      <c r="AO7">
        <f t="shared" si="9"/>
        <v>0</v>
      </c>
      <c r="AP7">
        <f t="shared" si="9"/>
        <v>-15.192815865279492</v>
      </c>
      <c r="AQ7">
        <f t="shared" si="9"/>
        <v>-175.71254296918175</v>
      </c>
      <c r="AR7">
        <f t="shared" si="9"/>
        <v>-190.90535883446128</v>
      </c>
      <c r="AS7">
        <f t="shared" si="9"/>
        <v>-90.987007953790751</v>
      </c>
      <c r="AT7">
        <f t="shared" si="9"/>
        <v>36.365983325516247</v>
      </c>
      <c r="AU7">
        <f t="shared" si="9"/>
        <v>-245.52638346273577</v>
      </c>
      <c r="AW7">
        <v>4</v>
      </c>
      <c r="AX7">
        <f>IF(Z7&gt;0, (R7*SUMPRODUCT(K7:$K$98, X7:$X$98)-K7*$AZ$3)/Z7, 0)</f>
        <v>1004.5883871606027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25</v>
      </c>
      <c r="R8">
        <f t="shared" si="0"/>
        <v>250000</v>
      </c>
      <c r="S8">
        <f t="shared" si="1"/>
        <v>1150.7105770389564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960.63523006857804</v>
      </c>
      <c r="AC8">
        <f t="shared" si="2"/>
        <v>1088.0812278472144</v>
      </c>
      <c r="AE8">
        <f t="shared" si="3"/>
        <v>0</v>
      </c>
      <c r="AF8">
        <f t="shared" si="4"/>
        <v>0</v>
      </c>
      <c r="AG8">
        <f t="shared" si="4"/>
        <v>-23.639333155498974</v>
      </c>
      <c r="AH8">
        <f t="shared" si="5"/>
        <v>-277.94842464137156</v>
      </c>
      <c r="AI8">
        <f t="shared" si="6"/>
        <v>-301.58775779687051</v>
      </c>
      <c r="AJ8">
        <f t="shared" si="7"/>
        <v>-127.44599777863641</v>
      </c>
      <c r="AK8">
        <f>G8*SUM(AB8, AE8:AF8)</f>
        <v>67.244466104800466</v>
      </c>
      <c r="AL8">
        <f t="shared" si="8"/>
        <v>-361.78928947070642</v>
      </c>
      <c r="AN8">
        <f t="shared" si="9"/>
        <v>0</v>
      </c>
      <c r="AO8">
        <f t="shared" si="9"/>
        <v>0</v>
      </c>
      <c r="AP8">
        <f t="shared" si="9"/>
        <v>-13.413592483709218</v>
      </c>
      <c r="AQ8">
        <f t="shared" si="9"/>
        <v>-157.71540064619151</v>
      </c>
      <c r="AR8">
        <f t="shared" si="9"/>
        <v>-171.12899312990072</v>
      </c>
      <c r="AS8">
        <f t="shared" si="9"/>
        <v>-72.316281793451253</v>
      </c>
      <c r="AT8">
        <f t="shared" si="9"/>
        <v>38.156315966322857</v>
      </c>
      <c r="AU8">
        <f t="shared" si="9"/>
        <v>-205.28895895702908</v>
      </c>
      <c r="AW8">
        <v>5</v>
      </c>
      <c r="AX8">
        <f>IF(Z8&gt;0, (R8*SUMPRODUCT(K8:$K$98, X8:$X$98)-K8*$AZ$3)/Z8, 0)</f>
        <v>1150.7105770389564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25</v>
      </c>
      <c r="R9">
        <f t="shared" si="0"/>
        <v>250000</v>
      </c>
      <c r="S9">
        <f t="shared" si="1"/>
        <v>1284.551311810533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1088.0812278472144</v>
      </c>
      <c r="AC9">
        <f t="shared" si="2"/>
        <v>1201.0430957258604</v>
      </c>
      <c r="AE9">
        <f t="shared" si="3"/>
        <v>0</v>
      </c>
      <c r="AF9">
        <f t="shared" si="4"/>
        <v>0</v>
      </c>
      <c r="AG9">
        <f t="shared" si="4"/>
        <v>-23.374759043938649</v>
      </c>
      <c r="AH9">
        <f t="shared" si="5"/>
        <v>-281.80780005334503</v>
      </c>
      <c r="AI9">
        <f t="shared" si="6"/>
        <v>-305.18255909728367</v>
      </c>
      <c r="AJ9">
        <f t="shared" si="7"/>
        <v>-112.96186787864599</v>
      </c>
      <c r="AK9">
        <f t="shared" ref="AK9:AK72" si="22">G9*SUM(AB9:AB9, AE9:AF9)</f>
        <v>76.165685949305015</v>
      </c>
      <c r="AL9">
        <f t="shared" si="8"/>
        <v>-341.97874102662468</v>
      </c>
      <c r="AN9">
        <f t="shared" si="9"/>
        <v>0</v>
      </c>
      <c r="AO9">
        <f t="shared" si="9"/>
        <v>0</v>
      </c>
      <c r="AP9">
        <f t="shared" si="9"/>
        <v>-11.842380381680357</v>
      </c>
      <c r="AQ9">
        <f t="shared" si="9"/>
        <v>-142.77260169754044</v>
      </c>
      <c r="AR9">
        <f t="shared" si="9"/>
        <v>-154.61498207922079</v>
      </c>
      <c r="AS9">
        <f t="shared" si="9"/>
        <v>-57.229997773642793</v>
      </c>
      <c r="AT9">
        <f t="shared" si="9"/>
        <v>38.587906867736109</v>
      </c>
      <c r="AU9">
        <f t="shared" si="9"/>
        <v>-173.25707298512748</v>
      </c>
      <c r="AW9">
        <v>6</v>
      </c>
      <c r="AX9">
        <f>IF(Z9&gt;0, (R9*SUMPRODUCT(K9:$K$98, X9:$X$98)-K9*$AZ$3)/Z9, 0)</f>
        <v>1284.551311810533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25</v>
      </c>
      <c r="R10">
        <f t="shared" si="0"/>
        <v>250000</v>
      </c>
      <c r="S10">
        <f t="shared" si="1"/>
        <v>1406.1184440641684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1201.0430957258604</v>
      </c>
      <c r="AC10">
        <f t="shared" si="2"/>
        <v>1299.9466266397833</v>
      </c>
      <c r="AE10">
        <f t="shared" si="3"/>
        <v>0</v>
      </c>
      <c r="AF10">
        <f t="shared" si="4"/>
        <v>0</v>
      </c>
      <c r="AG10">
        <f t="shared" si="4"/>
        <v>-23.112324429841202</v>
      </c>
      <c r="AH10">
        <f t="shared" si="5"/>
        <v>-286.87023658059366</v>
      </c>
      <c r="AI10">
        <f t="shared" si="6"/>
        <v>-309.98256101043484</v>
      </c>
      <c r="AJ10">
        <f t="shared" si="7"/>
        <v>-98.90353091392285</v>
      </c>
      <c r="AK10">
        <f t="shared" si="22"/>
        <v>84.073016700810243</v>
      </c>
      <c r="AL10">
        <f t="shared" si="8"/>
        <v>-324.81307522354746</v>
      </c>
      <c r="AN10">
        <f t="shared" si="9"/>
        <v>0</v>
      </c>
      <c r="AO10">
        <f t="shared" si="9"/>
        <v>0</v>
      </c>
      <c r="AP10">
        <f t="shared" si="9"/>
        <v>-10.454841820450383</v>
      </c>
      <c r="AQ10">
        <f t="shared" si="9"/>
        <v>-129.76552642074054</v>
      </c>
      <c r="AR10">
        <f t="shared" si="9"/>
        <v>-140.22036824119093</v>
      </c>
      <c r="AS10">
        <f t="shared" si="9"/>
        <v>-44.738934602961194</v>
      </c>
      <c r="AT10">
        <f t="shared" si="9"/>
        <v>38.030363135617058</v>
      </c>
      <c r="AU10">
        <f t="shared" si="9"/>
        <v>-146.92893970853507</v>
      </c>
      <c r="AW10">
        <v>7</v>
      </c>
      <c r="AX10">
        <f>IF(Z10&gt;0, (R10*SUMPRODUCT(K10:$K$98, X10:$X$98)-K10*$AZ$3)/Z10, 0)</f>
        <v>1406.1184440641684</v>
      </c>
    </row>
    <row r="11" spans="1:52" x14ac:dyDescent="0.25">
      <c r="A11" t="s">
        <v>33</v>
      </c>
      <c r="C11" s="12">
        <f>AU100</f>
        <v>-1124.1604703330843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25</v>
      </c>
      <c r="R11">
        <f t="shared" si="0"/>
        <v>250000</v>
      </c>
      <c r="S11">
        <f t="shared" si="1"/>
        <v>1516.2355431767151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1299.9466266397833</v>
      </c>
      <c r="AC11">
        <f t="shared" si="2"/>
        <v>1385.9633614792772</v>
      </c>
      <c r="AE11">
        <f t="shared" si="3"/>
        <v>0</v>
      </c>
      <c r="AF11">
        <f t="shared" si="4"/>
        <v>0</v>
      </c>
      <c r="AG11">
        <f t="shared" si="4"/>
        <v>-22.852045774093575</v>
      </c>
      <c r="AH11">
        <f t="shared" si="5"/>
        <v>-291.55411449214063</v>
      </c>
      <c r="AI11">
        <f t="shared" si="6"/>
        <v>-314.40616026623422</v>
      </c>
      <c r="AJ11">
        <f t="shared" si="7"/>
        <v>-86.016734839493893</v>
      </c>
      <c r="AK11">
        <f t="shared" si="22"/>
        <v>90.996263864784837</v>
      </c>
      <c r="AL11">
        <f t="shared" si="8"/>
        <v>-309.42663124094327</v>
      </c>
      <c r="AN11">
        <f t="shared" si="9"/>
        <v>0</v>
      </c>
      <c r="AO11">
        <f t="shared" si="9"/>
        <v>0</v>
      </c>
      <c r="AP11">
        <f t="shared" si="9"/>
        <v>-9.2295580131732162</v>
      </c>
      <c r="AQ11">
        <f t="shared" si="9"/>
        <v>-117.75381689175235</v>
      </c>
      <c r="AR11">
        <f t="shared" si="9"/>
        <v>-126.98337490492557</v>
      </c>
      <c r="AS11">
        <f t="shared" si="9"/>
        <v>-34.740716527220265</v>
      </c>
      <c r="AT11">
        <f t="shared" si="9"/>
        <v>36.75186478377173</v>
      </c>
      <c r="AU11">
        <f t="shared" si="9"/>
        <v>-124.97222664837409</v>
      </c>
      <c r="AW11">
        <v>8</v>
      </c>
      <c r="AX11">
        <f>IF(Z11&gt;0, (R11*SUMPRODUCT(K11:$K$98, X11:$X$98)-K11*$AZ$3)/Z11, 0)</f>
        <v>1516.2355431767151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25</v>
      </c>
      <c r="R12">
        <f t="shared" si="0"/>
        <v>250000</v>
      </c>
      <c r="S12">
        <f t="shared" si="1"/>
        <v>1616.4597929854892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1385.9633614792772</v>
      </c>
      <c r="AC12">
        <f t="shared" si="2"/>
        <v>1460.8722778555914</v>
      </c>
      <c r="AE12">
        <f t="shared" si="3"/>
        <v>0</v>
      </c>
      <c r="AF12">
        <f t="shared" si="4"/>
        <v>0</v>
      </c>
      <c r="AG12">
        <f t="shared" si="4"/>
        <v>-22.593699580325804</v>
      </c>
      <c r="AH12">
        <f t="shared" si="5"/>
        <v>-298.25736026836393</v>
      </c>
      <c r="AI12">
        <f t="shared" si="6"/>
        <v>-320.85105984868972</v>
      </c>
      <c r="AJ12">
        <f t="shared" si="7"/>
        <v>-74.90891637631421</v>
      </c>
      <c r="AK12">
        <f t="shared" si="22"/>
        <v>97.017435303549405</v>
      </c>
      <c r="AL12">
        <f t="shared" si="8"/>
        <v>-298.74254092145452</v>
      </c>
      <c r="AN12">
        <f t="shared" si="9"/>
        <v>0</v>
      </c>
      <c r="AO12">
        <f t="shared" si="9"/>
        <v>0</v>
      </c>
      <c r="AP12">
        <f t="shared" si="9"/>
        <v>-8.1475145700875942</v>
      </c>
      <c r="AQ12">
        <f t="shared" si="9"/>
        <v>-107.55459413731471</v>
      </c>
      <c r="AR12">
        <f t="shared" si="9"/>
        <v>-115.7021087074023</v>
      </c>
      <c r="AS12">
        <f t="shared" si="9"/>
        <v>-27.012906205805727</v>
      </c>
      <c r="AT12">
        <f t="shared" si="9"/>
        <v>34.985459768461737</v>
      </c>
      <c r="AU12">
        <f t="shared" si="9"/>
        <v>-107.72955514474629</v>
      </c>
      <c r="AW12">
        <v>9</v>
      </c>
      <c r="AX12">
        <f>IF(Z12&gt;0, (R12*SUMPRODUCT(K12:$K$98, X12:$X$98)-K12*$AZ$3)/Z12, 0)</f>
        <v>1616.4597929854892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25</v>
      </c>
      <c r="R13">
        <f t="shared" si="0"/>
        <v>250000</v>
      </c>
      <c r="S13">
        <f t="shared" si="1"/>
        <v>1707.1689765772494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1460.8722778555914</v>
      </c>
      <c r="AC13">
        <f t="shared" si="2"/>
        <v>1525.3379812790504</v>
      </c>
      <c r="AE13">
        <f t="shared" si="3"/>
        <v>0</v>
      </c>
      <c r="AF13">
        <f t="shared" si="4"/>
        <v>0</v>
      </c>
      <c r="AG13">
        <f t="shared" si="4"/>
        <v>-22.337243738127828</v>
      </c>
      <c r="AH13">
        <f t="shared" si="5"/>
        <v>-305.18846394717531</v>
      </c>
      <c r="AI13">
        <f t="shared" si="6"/>
        <v>-327.52570768530313</v>
      </c>
      <c r="AJ13">
        <f t="shared" si="7"/>
        <v>-64.46570342345899</v>
      </c>
      <c r="AK13">
        <f t="shared" si="22"/>
        <v>102.26105944989141</v>
      </c>
      <c r="AL13">
        <f t="shared" si="8"/>
        <v>-289.73035165887075</v>
      </c>
      <c r="AN13">
        <f t="shared" si="9"/>
        <v>0</v>
      </c>
      <c r="AO13">
        <f t="shared" si="9"/>
        <v>0</v>
      </c>
      <c r="AP13">
        <f t="shared" si="9"/>
        <v>-7.1919946628802753</v>
      </c>
      <c r="AQ13">
        <f t="shared" si="9"/>
        <v>-98.26251750721498</v>
      </c>
      <c r="AR13">
        <f t="shared" si="9"/>
        <v>-105.45451217009526</v>
      </c>
      <c r="AS13">
        <f t="shared" si="9"/>
        <v>-20.756231180347005</v>
      </c>
      <c r="AT13">
        <f t="shared" si="9"/>
        <v>32.925324288275121</v>
      </c>
      <c r="AU13">
        <f t="shared" si="9"/>
        <v>-93.285419062167151</v>
      </c>
      <c r="AW13">
        <v>10</v>
      </c>
      <c r="AX13">
        <f>IF(Z13&gt;0, (R13*SUMPRODUCT(K13:$K$98, X13:$X$98)-K13*$AZ$3)/Z13, 0)</f>
        <v>1707.1689765772494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25</v>
      </c>
      <c r="R14">
        <f t="shared" si="0"/>
        <v>250000</v>
      </c>
      <c r="S14">
        <f t="shared" si="1"/>
        <v>1789.4987697969862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1525.3379812790504</v>
      </c>
      <c r="AC14">
        <f t="shared" si="2"/>
        <v>1580.6650151653839</v>
      </c>
      <c r="AE14">
        <f t="shared" si="3"/>
        <v>0</v>
      </c>
      <c r="AF14">
        <f t="shared" si="4"/>
        <v>0</v>
      </c>
      <c r="AG14">
        <f t="shared" si="4"/>
        <v>-22.082510502992776</v>
      </c>
      <c r="AH14">
        <f t="shared" si="5"/>
        <v>-313.60797753775591</v>
      </c>
      <c r="AI14">
        <f t="shared" si="6"/>
        <v>-335.69048804074868</v>
      </c>
      <c r="AJ14">
        <f t="shared" si="7"/>
        <v>-55.327033886333538</v>
      </c>
      <c r="AK14">
        <f t="shared" si="22"/>
        <v>106.77365868953353</v>
      </c>
      <c r="AL14">
        <f t="shared" si="8"/>
        <v>-284.24386323754868</v>
      </c>
      <c r="AN14">
        <f t="shared" si="9"/>
        <v>0</v>
      </c>
      <c r="AO14">
        <f t="shared" si="9"/>
        <v>0</v>
      </c>
      <c r="AP14">
        <f t="shared" si="9"/>
        <v>-6.3481940881219847</v>
      </c>
      <c r="AQ14">
        <f t="shared" si="9"/>
        <v>-90.154799596869253</v>
      </c>
      <c r="AR14">
        <f t="shared" si="9"/>
        <v>-96.502993684991239</v>
      </c>
      <c r="AS14">
        <f t="shared" si="9"/>
        <v>-15.905200152987431</v>
      </c>
      <c r="AT14">
        <f t="shared" si="9"/>
        <v>30.694875420445896</v>
      </c>
      <c r="AU14">
        <f t="shared" si="9"/>
        <v>-81.713318417532776</v>
      </c>
      <c r="AW14">
        <v>11</v>
      </c>
      <c r="AX14">
        <f>IF(Z14&gt;0, (R14*SUMPRODUCT(K14:$K$98, X14:$X$98)-K14*$AZ$3)/Z14, 0)</f>
        <v>1789.4987697969862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25</v>
      </c>
      <c r="R15">
        <f t="shared" si="0"/>
        <v>250000</v>
      </c>
      <c r="S15">
        <f t="shared" si="1"/>
        <v>1864.0784718249263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1580.6650151653839</v>
      </c>
      <c r="AC15">
        <f t="shared" si="2"/>
        <v>1627.6437435984678</v>
      </c>
      <c r="AE15">
        <f t="shared" si="3"/>
        <v>0</v>
      </c>
      <c r="AF15">
        <f t="shared" si="4"/>
        <v>0</v>
      </c>
      <c r="AG15">
        <f t="shared" si="4"/>
        <v>-21.829066857966158</v>
      </c>
      <c r="AH15">
        <f t="shared" si="5"/>
        <v>-326.18539996691192</v>
      </c>
      <c r="AI15">
        <f t="shared" si="6"/>
        <v>-348.01446682487807</v>
      </c>
      <c r="AJ15">
        <f t="shared" si="7"/>
        <v>-46.978728433083916</v>
      </c>
      <c r="AK15">
        <f t="shared" si="22"/>
        <v>110.64655106157689</v>
      </c>
      <c r="AL15">
        <f t="shared" si="8"/>
        <v>-284.34664419638511</v>
      </c>
      <c r="AN15">
        <f t="shared" si="9"/>
        <v>0</v>
      </c>
      <c r="AO15">
        <f t="shared" si="9"/>
        <v>0</v>
      </c>
      <c r="AP15">
        <f t="shared" si="9"/>
        <v>-5.6029777646795749</v>
      </c>
      <c r="AQ15">
        <f t="shared" si="9"/>
        <v>-83.723667853936021</v>
      </c>
      <c r="AR15">
        <f t="shared" si="9"/>
        <v>-89.326645618615586</v>
      </c>
      <c r="AS15">
        <f t="shared" si="9"/>
        <v>-12.058269487018006</v>
      </c>
      <c r="AT15">
        <f t="shared" si="9"/>
        <v>28.400213777816983</v>
      </c>
      <c r="AU15">
        <f t="shared" si="9"/>
        <v>-72.984701327816609</v>
      </c>
      <c r="AW15">
        <v>12</v>
      </c>
      <c r="AX15">
        <f>IF(Z15&gt;0, (R15*SUMPRODUCT(K15:$K$98, X15:$X$98)-K15*$AZ$3)/Z15, 0)</f>
        <v>1864.0784718249263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25</v>
      </c>
      <c r="R16">
        <f t="shared" si="0"/>
        <v>250000</v>
      </c>
      <c r="S16">
        <f t="shared" si="1"/>
        <v>1930.7421704529909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1627.6437435984678</v>
      </c>
      <c r="AC16">
        <f t="shared" si="2"/>
        <v>1666.3607257712758</v>
      </c>
      <c r="AE16">
        <f t="shared" si="3"/>
        <v>0</v>
      </c>
      <c r="AF16">
        <f t="shared" si="4"/>
        <v>0</v>
      </c>
      <c r="AG16">
        <f t="shared" si="4"/>
        <v>-21.576686303230147</v>
      </c>
      <c r="AH16">
        <f t="shared" si="5"/>
        <v>-340.89886156347438</v>
      </c>
      <c r="AI16">
        <f t="shared" si="6"/>
        <v>-362.47554786670452</v>
      </c>
      <c r="AJ16">
        <f t="shared" si="7"/>
        <v>-38.716982172808002</v>
      </c>
      <c r="AK16">
        <f t="shared" si="22"/>
        <v>113.93506205189276</v>
      </c>
      <c r="AL16">
        <f t="shared" si="8"/>
        <v>-287.25746798761975</v>
      </c>
      <c r="AN16">
        <f t="shared" si="9"/>
        <v>0</v>
      </c>
      <c r="AO16">
        <f t="shared" si="9"/>
        <v>0</v>
      </c>
      <c r="AP16">
        <f t="shared" si="9"/>
        <v>-4.9448196092277685</v>
      </c>
      <c r="AQ16">
        <f t="shared" si="9"/>
        <v>-78.125220514984008</v>
      </c>
      <c r="AR16">
        <f t="shared" si="9"/>
        <v>-83.070040124211772</v>
      </c>
      <c r="AS16">
        <f t="shared" si="9"/>
        <v>-8.8729330337236281</v>
      </c>
      <c r="AT16">
        <f t="shared" si="9"/>
        <v>26.110975573132357</v>
      </c>
      <c r="AU16">
        <f t="shared" si="9"/>
        <v>-65.831997584803048</v>
      </c>
      <c r="AW16">
        <v>13</v>
      </c>
      <c r="AX16">
        <f>IF(Z16&gt;0, (R16*SUMPRODUCT(K16:$K$98, X16:$X$98)-K16*$AZ$3)/Z16, 0)</f>
        <v>1930.7421704529909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25</v>
      </c>
      <c r="R17">
        <f t="shared" si="0"/>
        <v>250000</v>
      </c>
      <c r="S17">
        <f t="shared" si="1"/>
        <v>1990.0691549283554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1666.3607257712758</v>
      </c>
      <c r="AC17">
        <f t="shared" si="2"/>
        <v>1697.5575142087418</v>
      </c>
      <c r="AE17">
        <f t="shared" si="3"/>
        <v>0</v>
      </c>
      <c r="AF17">
        <f t="shared" si="4"/>
        <v>0</v>
      </c>
      <c r="AG17">
        <f t="shared" si="4"/>
        <v>-21.325358342507649</v>
      </c>
      <c r="AH17">
        <f t="shared" si="5"/>
        <v>-355.61097690197494</v>
      </c>
      <c r="AI17">
        <f t="shared" si="6"/>
        <v>-376.93633524448256</v>
      </c>
      <c r="AJ17">
        <f t="shared" si="7"/>
        <v>-31.196788437466012</v>
      </c>
      <c r="AK17">
        <f t="shared" si="22"/>
        <v>116.64525080398931</v>
      </c>
      <c r="AL17">
        <f t="shared" si="8"/>
        <v>-291.48787287795926</v>
      </c>
      <c r="AN17">
        <f t="shared" si="9"/>
        <v>0</v>
      </c>
      <c r="AO17">
        <f t="shared" si="9"/>
        <v>0</v>
      </c>
      <c r="AP17">
        <f t="shared" si="9"/>
        <v>-4.3635908280109037</v>
      </c>
      <c r="AQ17">
        <f t="shared" si="9"/>
        <v>-72.7650514578404</v>
      </c>
      <c r="AR17">
        <f t="shared" si="9"/>
        <v>-77.128642285851299</v>
      </c>
      <c r="AS17">
        <f t="shared" si="9"/>
        <v>-6.3834810042922721</v>
      </c>
      <c r="AT17">
        <f t="shared" si="9"/>
        <v>23.867929362047327</v>
      </c>
      <c r="AU17">
        <f t="shared" si="9"/>
        <v>-59.644193928096243</v>
      </c>
      <c r="AW17">
        <v>14</v>
      </c>
      <c r="AX17">
        <f>IF(Z17&gt;0, (R17*SUMPRODUCT(K17:$K$98, X17:$X$98)-K17*$AZ$3)/Z17, 0)</f>
        <v>1990.0691549283554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25</v>
      </c>
      <c r="R18">
        <f t="shared" si="0"/>
        <v>250000</v>
      </c>
      <c r="S18">
        <f t="shared" si="1"/>
        <v>2043.1795250581363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1697.5575142087418</v>
      </c>
      <c r="AC18">
        <f t="shared" si="2"/>
        <v>1722.4013993155891</v>
      </c>
      <c r="AE18">
        <f t="shared" si="3"/>
        <v>0</v>
      </c>
      <c r="AF18">
        <f t="shared" si="4"/>
        <v>0</v>
      </c>
      <c r="AG18">
        <f t="shared" si="4"/>
        <v>-21.075012966207414</v>
      </c>
      <c r="AH18">
        <f t="shared" si="5"/>
        <v>-370.91792875157142</v>
      </c>
      <c r="AI18">
        <f t="shared" si="6"/>
        <v>-391.99294171777882</v>
      </c>
      <c r="AJ18">
        <f t="shared" si="7"/>
        <v>-24.84388510684721</v>
      </c>
      <c r="AK18">
        <f t="shared" si="22"/>
        <v>118.82902599461194</v>
      </c>
      <c r="AL18">
        <f t="shared" si="8"/>
        <v>-298.00780083001411</v>
      </c>
      <c r="AN18">
        <f t="shared" si="9"/>
        <v>0</v>
      </c>
      <c r="AO18">
        <f t="shared" si="9"/>
        <v>0</v>
      </c>
      <c r="AP18">
        <f t="shared" si="9"/>
        <v>-3.8503260750206176</v>
      </c>
      <c r="AQ18">
        <f t="shared" si="9"/>
        <v>-67.765318818772755</v>
      </c>
      <c r="AR18">
        <f t="shared" si="9"/>
        <v>-71.615644893793373</v>
      </c>
      <c r="AS18">
        <f t="shared" si="9"/>
        <v>-4.5388849242983076</v>
      </c>
      <c r="AT18">
        <f t="shared" si="9"/>
        <v>21.709618778881953</v>
      </c>
      <c r="AU18">
        <f t="shared" si="9"/>
        <v>-54.444911039209728</v>
      </c>
      <c r="AW18">
        <v>15</v>
      </c>
      <c r="AX18">
        <f>IF(Z18&gt;0, (R18*SUMPRODUCT(K18:$K$98, X18:$X$98)-K18*$AZ$3)/Z18, 0)</f>
        <v>2043.1795250581363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25</v>
      </c>
      <c r="R19">
        <f t="shared" si="0"/>
        <v>250000</v>
      </c>
      <c r="S19">
        <f t="shared" si="1"/>
        <v>2090.9421313410885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1722.4013993155891</v>
      </c>
      <c r="AC19">
        <f t="shared" si="2"/>
        <v>1741.7869167152871</v>
      </c>
      <c r="AE19">
        <f t="shared" si="3"/>
        <v>0</v>
      </c>
      <c r="AF19">
        <f t="shared" si="4"/>
        <v>0</v>
      </c>
      <c r="AG19">
        <f t="shared" si="4"/>
        <v>-20.825384053050524</v>
      </c>
      <c r="AH19">
        <f t="shared" si="5"/>
        <v>-388.78783494813075</v>
      </c>
      <c r="AI19">
        <f t="shared" si="6"/>
        <v>-409.61321900118128</v>
      </c>
      <c r="AJ19">
        <f t="shared" si="7"/>
        <v>-19.385517399698074</v>
      </c>
      <c r="AK19">
        <f t="shared" si="22"/>
        <v>120.56809795209125</v>
      </c>
      <c r="AL19">
        <f t="shared" si="8"/>
        <v>-308.4306384487881</v>
      </c>
      <c r="AN19">
        <f t="shared" si="9"/>
        <v>0</v>
      </c>
      <c r="AO19">
        <f t="shared" si="9"/>
        <v>0</v>
      </c>
      <c r="AP19">
        <f t="shared" si="9"/>
        <v>-3.3970712552530431</v>
      </c>
      <c r="AQ19">
        <f t="shared" si="9"/>
        <v>-63.419717741094722</v>
      </c>
      <c r="AR19">
        <f t="shared" si="9"/>
        <v>-66.816788996347768</v>
      </c>
      <c r="AS19">
        <f t="shared" si="9"/>
        <v>-3.1621978139258222</v>
      </c>
      <c r="AT19">
        <f t="shared" si="9"/>
        <v>19.667268503198962</v>
      </c>
      <c r="AU19">
        <f t="shared" si="9"/>
        <v>-50.311718307074628</v>
      </c>
      <c r="AW19">
        <v>16</v>
      </c>
      <c r="AX19">
        <f>IF(Z19&gt;0, (R19*SUMPRODUCT(K19:$K$98, X19:$X$98)-K19*$AZ$3)/Z19, 0)</f>
        <v>2090.9421313410885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25</v>
      </c>
      <c r="R20">
        <f t="shared" si="0"/>
        <v>250000</v>
      </c>
      <c r="S20">
        <f t="shared" si="1"/>
        <v>2133.7173536382029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1741.7869167152871</v>
      </c>
      <c r="AC20">
        <f t="shared" si="2"/>
        <v>1756.1804455978277</v>
      </c>
      <c r="AE20">
        <f t="shared" si="3"/>
        <v>0</v>
      </c>
      <c r="AF20">
        <f t="shared" si="4"/>
        <v>0</v>
      </c>
      <c r="AG20">
        <f t="shared" si="4"/>
        <v>-20.576535624591553</v>
      </c>
      <c r="AH20">
        <f t="shared" si="5"/>
        <v>-405.94587928466535</v>
      </c>
      <c r="AI20">
        <f t="shared" si="6"/>
        <v>-426.5224149092569</v>
      </c>
      <c r="AJ20">
        <f t="shared" si="7"/>
        <v>-14.393528882540522</v>
      </c>
      <c r="AK20">
        <f t="shared" si="22"/>
        <v>121.92508417007011</v>
      </c>
      <c r="AL20">
        <f t="shared" si="8"/>
        <v>-318.99085962172728</v>
      </c>
      <c r="AN20">
        <f t="shared" si="9"/>
        <v>0</v>
      </c>
      <c r="AO20">
        <f t="shared" si="9"/>
        <v>0</v>
      </c>
      <c r="AP20">
        <f t="shared" si="9"/>
        <v>-2.9968559696926675</v>
      </c>
      <c r="AQ20">
        <f t="shared" si="9"/>
        <v>-59.123720042184566</v>
      </c>
      <c r="AR20">
        <f t="shared" si="9"/>
        <v>-62.120576011877233</v>
      </c>
      <c r="AS20">
        <f t="shared" si="9"/>
        <v>-2.0963360277729763</v>
      </c>
      <c r="AT20">
        <f t="shared" si="9"/>
        <v>17.75769852694086</v>
      </c>
      <c r="AU20">
        <f t="shared" si="9"/>
        <v>-46.459213512709347</v>
      </c>
      <c r="AW20">
        <v>17</v>
      </c>
      <c r="AX20">
        <f>IF(Z20&gt;0, (R20*SUMPRODUCT(K20:$K$98, X20:$X$98)-K20*$AZ$3)/Z20, 0)</f>
        <v>2133.7173536382029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25</v>
      </c>
      <c r="R21">
        <f t="shared" si="0"/>
        <v>250000</v>
      </c>
      <c r="S21">
        <f t="shared" si="1"/>
        <v>2172.5153234252712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1756.1804455978277</v>
      </c>
      <c r="AC21">
        <f t="shared" si="2"/>
        <v>1766.5328386124595</v>
      </c>
      <c r="AE21">
        <f t="shared" si="3"/>
        <v>0</v>
      </c>
      <c r="AF21">
        <f t="shared" si="4"/>
        <v>0</v>
      </c>
      <c r="AG21">
        <f t="shared" si="4"/>
        <v>-20.32819768363332</v>
      </c>
      <c r="AH21">
        <f t="shared" si="5"/>
        <v>-425.72584712316802</v>
      </c>
      <c r="AI21">
        <f t="shared" si="6"/>
        <v>-446.05404480680136</v>
      </c>
      <c r="AJ21">
        <f t="shared" si="7"/>
        <v>-10.352393014631843</v>
      </c>
      <c r="AK21">
        <f t="shared" si="22"/>
        <v>122.93263119184795</v>
      </c>
      <c r="AL21">
        <f t="shared" si="8"/>
        <v>-333.47380662958528</v>
      </c>
      <c r="AN21">
        <f t="shared" si="9"/>
        <v>0</v>
      </c>
      <c r="AO21">
        <f t="shared" si="9"/>
        <v>0</v>
      </c>
      <c r="AP21">
        <f t="shared" si="9"/>
        <v>-2.6434704946014054</v>
      </c>
      <c r="AQ21">
        <f t="shared" si="9"/>
        <v>-55.361214662201093</v>
      </c>
      <c r="AR21">
        <f t="shared" si="9"/>
        <v>-58.004685156802502</v>
      </c>
      <c r="AS21">
        <f t="shared" si="9"/>
        <v>-1.3462209443550492</v>
      </c>
      <c r="AT21">
        <f t="shared" si="9"/>
        <v>15.986108972218721</v>
      </c>
      <c r="AU21">
        <f t="shared" si="9"/>
        <v>-43.364797128938832</v>
      </c>
      <c r="AW21">
        <v>18</v>
      </c>
      <c r="AX21">
        <f>IF(Z21&gt;0, (R21*SUMPRODUCT(K21:$K$98, X21:$X$98)-K21*$AZ$3)/Z21, 0)</f>
        <v>2172.5153234252712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25</v>
      </c>
      <c r="R22">
        <f t="shared" si="0"/>
        <v>250000</v>
      </c>
      <c r="S22">
        <f t="shared" si="1"/>
        <v>2207.6488023314791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1766.5328386124595</v>
      </c>
      <c r="AC22">
        <f t="shared" si="2"/>
        <v>1773.2038677509877</v>
      </c>
      <c r="AE22">
        <f t="shared" si="3"/>
        <v>0</v>
      </c>
      <c r="AF22">
        <f t="shared" si="4"/>
        <v>0</v>
      </c>
      <c r="AG22">
        <f t="shared" si="4"/>
        <v>-20.080230445602602</v>
      </c>
      <c r="AH22">
        <f t="shared" si="5"/>
        <v>-446.85261194383611</v>
      </c>
      <c r="AI22">
        <f t="shared" si="6"/>
        <v>-466.93284238943869</v>
      </c>
      <c r="AJ22">
        <f t="shared" si="7"/>
        <v>-6.6710291385281835</v>
      </c>
      <c r="AK22">
        <f t="shared" si="22"/>
        <v>123.65729870287218</v>
      </c>
      <c r="AL22">
        <f t="shared" si="8"/>
        <v>-349.94657282509468</v>
      </c>
      <c r="AN22">
        <f t="shared" si="9"/>
        <v>0</v>
      </c>
      <c r="AO22">
        <f t="shared" si="9"/>
        <v>0</v>
      </c>
      <c r="AP22">
        <f t="shared" si="9"/>
        <v>-2.331450836254815</v>
      </c>
      <c r="AQ22">
        <f t="shared" si="9"/>
        <v>-51.882616517842479</v>
      </c>
      <c r="AR22">
        <f t="shared" si="9"/>
        <v>-54.214067354097288</v>
      </c>
      <c r="AS22">
        <f t="shared" si="9"/>
        <v>-0.77455169181625516</v>
      </c>
      <c r="AT22">
        <f t="shared" si="9"/>
        <v>14.357450391360334</v>
      </c>
      <c r="AU22">
        <f t="shared" si="9"/>
        <v>-40.631168654553207</v>
      </c>
      <c r="AW22">
        <v>19</v>
      </c>
      <c r="AX22">
        <f>IF(Z22&gt;0, (R22*SUMPRODUCT(K22:$K$98, X22:$X$98)-K22*$AZ$3)/Z22, 0)</f>
        <v>2207.6488023314791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25</v>
      </c>
      <c r="R23">
        <f t="shared" si="0"/>
        <v>250000</v>
      </c>
      <c r="S23">
        <f t="shared" si="1"/>
        <v>2239.6449676837592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1773.2038677509877</v>
      </c>
      <c r="AC23">
        <f t="shared" si="2"/>
        <v>1776.7071831980829</v>
      </c>
      <c r="AE23">
        <f t="shared" si="3"/>
        <v>0</v>
      </c>
      <c r="AF23">
        <f t="shared" si="4"/>
        <v>0</v>
      </c>
      <c r="AG23">
        <f t="shared" si="4"/>
        <v>-19.832464618661785</v>
      </c>
      <c r="AH23">
        <f t="shared" si="5"/>
        <v>-469.63522484792696</v>
      </c>
      <c r="AI23">
        <f t="shared" si="6"/>
        <v>-489.46768946658875</v>
      </c>
      <c r="AJ23">
        <f t="shared" si="7"/>
        <v>-3.5033154470952468</v>
      </c>
      <c r="AK23">
        <f t="shared" si="22"/>
        <v>124.12427074256915</v>
      </c>
      <c r="AL23">
        <f t="shared" si="8"/>
        <v>-368.84673417111486</v>
      </c>
      <c r="AN23">
        <f t="shared" si="9"/>
        <v>0</v>
      </c>
      <c r="AO23">
        <f t="shared" si="9"/>
        <v>0</v>
      </c>
      <c r="AP23">
        <f t="shared" si="9"/>
        <v>-2.0559674505938741</v>
      </c>
      <c r="AQ23">
        <f t="shared" si="9"/>
        <v>-48.685564527926282</v>
      </c>
      <c r="AR23">
        <f t="shared" si="9"/>
        <v>-50.741531978520158</v>
      </c>
      <c r="AS23">
        <f t="shared" si="9"/>
        <v>-0.36317737945756956</v>
      </c>
      <c r="AT23">
        <f t="shared" si="9"/>
        <v>12.867561615881671</v>
      </c>
      <c r="AU23">
        <f t="shared" si="9"/>
        <v>-38.237147742096056</v>
      </c>
      <c r="AW23">
        <v>20</v>
      </c>
      <c r="AX23">
        <f>IF(Z23&gt;0, (R23*SUMPRODUCT(K23:$K$98, X23:$X$98)-K23*$AZ$3)/Z23, 0)</f>
        <v>2239.6449676837592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25</v>
      </c>
      <c r="R24">
        <f t="shared" si="0"/>
        <v>250000</v>
      </c>
      <c r="S24">
        <f t="shared" si="1"/>
        <v>2268.9452284688236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1776.7071831980829</v>
      </c>
      <c r="AC24">
        <f t="shared" si="2"/>
        <v>1777.4733436388497</v>
      </c>
      <c r="AE24">
        <f t="shared" si="3"/>
        <v>0</v>
      </c>
      <c r="AF24">
        <f t="shared" si="4"/>
        <v>0</v>
      </c>
      <c r="AG24">
        <f t="shared" si="4"/>
        <v>-19.584797831792098</v>
      </c>
      <c r="AH24">
        <f t="shared" si="5"/>
        <v>-493.42140683070352</v>
      </c>
      <c r="AI24">
        <f t="shared" si="6"/>
        <v>-513.00620466249563</v>
      </c>
      <c r="AJ24">
        <f t="shared" si="7"/>
        <v>-0.76616044076672551</v>
      </c>
      <c r="AK24">
        <f t="shared" si="22"/>
        <v>124.36950282386582</v>
      </c>
      <c r="AL24">
        <f t="shared" si="8"/>
        <v>-389.40286227939657</v>
      </c>
      <c r="AN24">
        <f t="shared" si="9"/>
        <v>0</v>
      </c>
      <c r="AO24">
        <f t="shared" si="9"/>
        <v>0</v>
      </c>
      <c r="AP24">
        <f t="shared" si="9"/>
        <v>-1.8127612821260406</v>
      </c>
      <c r="AQ24">
        <f t="shared" si="9"/>
        <v>-45.670893810447573</v>
      </c>
      <c r="AR24">
        <f t="shared" si="9"/>
        <v>-47.483655092573613</v>
      </c>
      <c r="AS24">
        <f t="shared" si="9"/>
        <v>-7.0915512881322099E-2</v>
      </c>
      <c r="AT24">
        <f t="shared" si="9"/>
        <v>11.511592886110446</v>
      </c>
      <c r="AU24">
        <f t="shared" si="9"/>
        <v>-36.042977719344492</v>
      </c>
      <c r="AW24">
        <v>21</v>
      </c>
      <c r="AX24">
        <f>IF(Z24&gt;0, (R24*SUMPRODUCT(K24:$K$98, X24:$X$98)-K24*$AZ$3)/Z24, 0)</f>
        <v>2268.9452284688236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25</v>
      </c>
      <c r="R25">
        <f t="shared" si="0"/>
        <v>250000</v>
      </c>
      <c r="S25">
        <f t="shared" si="1"/>
        <v>2296.0849909429721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1777.4733436388497</v>
      </c>
      <c r="AC25">
        <f t="shared" si="2"/>
        <v>1775.9557756933073</v>
      </c>
      <c r="AE25">
        <f t="shared" si="3"/>
        <v>0</v>
      </c>
      <c r="AF25">
        <f t="shared" si="4"/>
        <v>0</v>
      </c>
      <c r="AG25">
        <f t="shared" si="4"/>
        <v>-19.336781768735239</v>
      </c>
      <c r="AH25">
        <f t="shared" si="5"/>
        <v>-521.68084738938103</v>
      </c>
      <c r="AI25">
        <f t="shared" si="6"/>
        <v>-541.01762915811628</v>
      </c>
      <c r="AJ25">
        <f t="shared" si="7"/>
        <v>1.517567945542396</v>
      </c>
      <c r="AK25">
        <f t="shared" si="22"/>
        <v>124.42313405471948</v>
      </c>
      <c r="AL25">
        <f t="shared" si="8"/>
        <v>-415.07692715785441</v>
      </c>
      <c r="AN25">
        <f t="shared" si="9"/>
        <v>0</v>
      </c>
      <c r="AO25">
        <f t="shared" si="9"/>
        <v>0</v>
      </c>
      <c r="AP25">
        <f t="shared" si="9"/>
        <v>-1.5980401889636582</v>
      </c>
      <c r="AQ25">
        <f t="shared" si="9"/>
        <v>-43.113014870383751</v>
      </c>
      <c r="AR25">
        <f t="shared" si="9"/>
        <v>-44.711055059347409</v>
      </c>
      <c r="AS25">
        <f t="shared" si="9"/>
        <v>0.12541562476445023</v>
      </c>
      <c r="AT25">
        <f t="shared" si="9"/>
        <v>10.282640153582266</v>
      </c>
      <c r="AU25">
        <f t="shared" si="9"/>
        <v>-34.302999281000695</v>
      </c>
      <c r="AW25">
        <v>22</v>
      </c>
      <c r="AX25">
        <f>IF(Z25&gt;0, (R25*SUMPRODUCT(K25:$K$98, X25:$X$98)-K25*$AZ$3)/Z25, 0)</f>
        <v>2296.0849909429721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25</v>
      </c>
      <c r="R26">
        <f t="shared" si="0"/>
        <v>250000</v>
      </c>
      <c r="S26">
        <f t="shared" si="1"/>
        <v>2321.1759490580284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1775.9557756933073</v>
      </c>
      <c r="AC26">
        <f t="shared" si="2"/>
        <v>1772.2653732023027</v>
      </c>
      <c r="AE26">
        <f t="shared" si="3"/>
        <v>0</v>
      </c>
      <c r="AF26">
        <f t="shared" si="4"/>
        <v>0</v>
      </c>
      <c r="AG26">
        <f t="shared" si="4"/>
        <v>-19.088011982908032</v>
      </c>
      <c r="AH26">
        <f t="shared" si="5"/>
        <v>-554.01968139857479</v>
      </c>
      <c r="AI26">
        <f t="shared" si="6"/>
        <v>-573.10769338148282</v>
      </c>
      <c r="AJ26">
        <f t="shared" si="7"/>
        <v>3.6904024910045337</v>
      </c>
      <c r="AK26">
        <f t="shared" si="22"/>
        <v>124.31690429853153</v>
      </c>
      <c r="AL26">
        <f t="shared" si="8"/>
        <v>-445.10038659194674</v>
      </c>
      <c r="AN26">
        <f t="shared" si="9"/>
        <v>0</v>
      </c>
      <c r="AO26">
        <f t="shared" si="9"/>
        <v>0</v>
      </c>
      <c r="AP26">
        <f t="shared" si="9"/>
        <v>-1.4084653833431253</v>
      </c>
      <c r="AQ26">
        <f t="shared" si="9"/>
        <v>-40.879979729654359</v>
      </c>
      <c r="AR26">
        <f t="shared" si="9"/>
        <v>-42.288445112997479</v>
      </c>
      <c r="AS26">
        <f t="shared" si="9"/>
        <v>0.27230725566588038</v>
      </c>
      <c r="AT26">
        <f t="shared" si="9"/>
        <v>9.1730902320078176</v>
      </c>
      <c r="AU26">
        <f t="shared" si="9"/>
        <v>-32.843047625323784</v>
      </c>
      <c r="AW26">
        <v>23</v>
      </c>
      <c r="AX26">
        <f>IF(Z26&gt;0, (R26*SUMPRODUCT(K26:$K$98, X26:$X$98)-K26*$AZ$3)/Z26, 0)</f>
        <v>2321.1759490580284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25</v>
      </c>
      <c r="R27">
        <f t="shared" si="0"/>
        <v>250000</v>
      </c>
      <c r="S27">
        <f t="shared" si="1"/>
        <v>2347.698982394742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1772.2653732023027</v>
      </c>
      <c r="AC27">
        <f t="shared" si="2"/>
        <v>1766.584154525666</v>
      </c>
      <c r="AE27">
        <f t="shared" si="3"/>
        <v>0</v>
      </c>
      <c r="AF27">
        <f t="shared" si="4"/>
        <v>0</v>
      </c>
      <c r="AG27">
        <f t="shared" si="4"/>
        <v>-18.811868214080871</v>
      </c>
      <c r="AH27">
        <f t="shared" si="5"/>
        <v>-852.63648998080419</v>
      </c>
      <c r="AI27">
        <f t="shared" si="6"/>
        <v>-871.44835819488503</v>
      </c>
      <c r="AJ27">
        <f t="shared" si="7"/>
        <v>5.6812186766367176</v>
      </c>
      <c r="AK27">
        <f t="shared" si="22"/>
        <v>124.05857612416121</v>
      </c>
      <c r="AL27">
        <f t="shared" si="8"/>
        <v>-741.70856339408715</v>
      </c>
      <c r="AN27">
        <f t="shared" si="9"/>
        <v>0</v>
      </c>
      <c r="AO27">
        <f t="shared" si="9"/>
        <v>0</v>
      </c>
      <c r="AP27">
        <f t="shared" si="9"/>
        <v>-1.2393654456707726</v>
      </c>
      <c r="AQ27">
        <f t="shared" si="9"/>
        <v>-56.173485343111807</v>
      </c>
      <c r="AR27">
        <f t="shared" si="9"/>
        <v>-57.412850788782578</v>
      </c>
      <c r="AS27">
        <f t="shared" si="9"/>
        <v>0.37429063594293333</v>
      </c>
      <c r="AT27">
        <f t="shared" si="9"/>
        <v>8.1732399322421472</v>
      </c>
      <c r="AU27">
        <f t="shared" si="9"/>
        <v>-48.865320220597496</v>
      </c>
      <c r="AW27">
        <v>24</v>
      </c>
      <c r="AX27">
        <f>IF(Z27&gt;0, (R27*SUMPRODUCT(K27:$K$98, X27:$X$98)-K27*$AZ$3)/Z27, 0)</f>
        <v>2347.698982394742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25</v>
      </c>
      <c r="R28">
        <f t="shared" si="0"/>
        <v>250000</v>
      </c>
      <c r="S28">
        <f t="shared" si="1"/>
        <v>2352.9912108797071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1766.584154525666</v>
      </c>
      <c r="AC28">
        <f t="shared" si="2"/>
        <v>1741.8381344084623</v>
      </c>
      <c r="AE28">
        <f t="shared" si="3"/>
        <v>0</v>
      </c>
      <c r="AF28">
        <f t="shared" si="4"/>
        <v>0</v>
      </c>
      <c r="AG28">
        <f t="shared" si="4"/>
        <v>-18.506636641422531</v>
      </c>
      <c r="AH28">
        <f t="shared" si="5"/>
        <v>-1171.1289051752797</v>
      </c>
      <c r="AI28">
        <f t="shared" si="6"/>
        <v>-1189.6355418167022</v>
      </c>
      <c r="AJ28">
        <f t="shared" si="7"/>
        <v>24.74602011720367</v>
      </c>
      <c r="AK28">
        <f t="shared" si="22"/>
        <v>123.66089081679664</v>
      </c>
      <c r="AL28">
        <f t="shared" si="8"/>
        <v>-1041.228630882702</v>
      </c>
      <c r="AN28">
        <f t="shared" si="9"/>
        <v>0</v>
      </c>
      <c r="AO28">
        <f t="shared" si="9"/>
        <v>0</v>
      </c>
      <c r="AP28">
        <f t="shared" si="9"/>
        <v>-1.0886215604095675</v>
      </c>
      <c r="AQ28">
        <f t="shared" si="9"/>
        <v>-68.889674601330668</v>
      </c>
      <c r="AR28">
        <f t="shared" si="9"/>
        <v>-69.978296161740246</v>
      </c>
      <c r="AS28">
        <f t="shared" si="9"/>
        <v>1.4556427273025074</v>
      </c>
      <c r="AT28">
        <f t="shared" si="9"/>
        <v>7.2741424890411972</v>
      </c>
      <c r="AU28">
        <f t="shared" si="9"/>
        <v>-61.248510945396539</v>
      </c>
      <c r="AW28">
        <v>25</v>
      </c>
      <c r="AX28">
        <f>IF(Z28&gt;0, (R28*SUMPRODUCT(K28:$K$98, X28:$X$98)-K28*$AZ$3)/Z28, 0)</f>
        <v>2352.9912108797071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25</v>
      </c>
      <c r="R29">
        <f t="shared" si="0"/>
        <v>250000</v>
      </c>
      <c r="S29">
        <f t="shared" si="1"/>
        <v>2340.2254530042392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1741.8381344084623</v>
      </c>
      <c r="AC29">
        <f t="shared" si="2"/>
        <v>1701.0086966159786</v>
      </c>
      <c r="AE29">
        <f t="shared" si="3"/>
        <v>0</v>
      </c>
      <c r="AF29">
        <f t="shared" si="4"/>
        <v>0</v>
      </c>
      <c r="AG29">
        <f t="shared" si="4"/>
        <v>-18.171419065974252</v>
      </c>
      <c r="AH29">
        <f t="shared" si="5"/>
        <v>-1501.5120903405498</v>
      </c>
      <c r="AI29">
        <f t="shared" si="6"/>
        <v>-1519.6835094065241</v>
      </c>
      <c r="AJ29">
        <f t="shared" si="7"/>
        <v>40.829437792483759</v>
      </c>
      <c r="AK29">
        <f t="shared" si="22"/>
        <v>121.92866940859237</v>
      </c>
      <c r="AL29">
        <f t="shared" si="8"/>
        <v>-1356.9254022054479</v>
      </c>
      <c r="AN29">
        <f t="shared" si="9"/>
        <v>0</v>
      </c>
      <c r="AO29">
        <f t="shared" si="9"/>
        <v>0</v>
      </c>
      <c r="AP29">
        <f t="shared" si="9"/>
        <v>-0.95437763768506245</v>
      </c>
      <c r="AQ29">
        <f t="shared" si="9"/>
        <v>-78.860630341086903</v>
      </c>
      <c r="AR29">
        <f t="shared" si="9"/>
        <v>-79.815007978771959</v>
      </c>
      <c r="AS29">
        <f t="shared" si="9"/>
        <v>2.1443951210923595</v>
      </c>
      <c r="AT29">
        <f t="shared" si="9"/>
        <v>6.4037924090446605</v>
      </c>
      <c r="AU29">
        <f t="shared" si="9"/>
        <v>-71.266820448634945</v>
      </c>
      <c r="AW29">
        <v>26</v>
      </c>
      <c r="AX29">
        <f>IF(Z29&gt;0, (R29*SUMPRODUCT(K29:$K$98, X29:$X$98)-K29*$AZ$3)/Z29, 0)</f>
        <v>2340.2254530042392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25</v>
      </c>
      <c r="R30">
        <f t="shared" si="0"/>
        <v>250000</v>
      </c>
      <c r="S30">
        <f t="shared" si="1"/>
        <v>2313.1237511503004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1701.0086966159786</v>
      </c>
      <c r="AC30">
        <f t="shared" si="2"/>
        <v>1647.2018491399342</v>
      </c>
      <c r="AE30">
        <f t="shared" si="3"/>
        <v>0</v>
      </c>
      <c r="AF30">
        <f t="shared" si="4"/>
        <v>0</v>
      </c>
      <c r="AG30">
        <f t="shared" si="4"/>
        <v>-17.802785608863253</v>
      </c>
      <c r="AH30">
        <f t="shared" si="5"/>
        <v>-1869.1926645125739</v>
      </c>
      <c r="AI30">
        <f t="shared" si="6"/>
        <v>-1886.9954501214372</v>
      </c>
      <c r="AJ30">
        <f t="shared" si="7"/>
        <v>53.806847476044368</v>
      </c>
      <c r="AK30">
        <f t="shared" si="22"/>
        <v>119.07060876311851</v>
      </c>
      <c r="AL30">
        <f t="shared" si="8"/>
        <v>-1714.1179938822743</v>
      </c>
      <c r="AN30">
        <f t="shared" si="9"/>
        <v>0</v>
      </c>
      <c r="AO30">
        <f t="shared" si="9"/>
        <v>0</v>
      </c>
      <c r="AP30">
        <f t="shared" si="9"/>
        <v>-0.83483634833722298</v>
      </c>
      <c r="AQ30">
        <f t="shared" si="9"/>
        <v>-87.653135451089696</v>
      </c>
      <c r="AR30">
        <f t="shared" si="9"/>
        <v>-88.48797179942693</v>
      </c>
      <c r="AS30">
        <f t="shared" si="9"/>
        <v>2.5231956980976662</v>
      </c>
      <c r="AT30">
        <f t="shared" si="9"/>
        <v>5.5836470987216025</v>
      </c>
      <c r="AU30">
        <f t="shared" si="9"/>
        <v>-80.381129002607651</v>
      </c>
      <c r="AW30">
        <v>27</v>
      </c>
      <c r="AX30">
        <f>IF(Z30&gt;0, (R30*SUMPRODUCT(K30:$K$98, X30:$X$98)-K30*$AZ$3)/Z30, 0)</f>
        <v>2313.1237511503004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25</v>
      </c>
      <c r="R31">
        <f t="shared" si="0"/>
        <v>250000</v>
      </c>
      <c r="S31">
        <f t="shared" si="1"/>
        <v>2273.1849994957051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1647.2018491399342</v>
      </c>
      <c r="AC31">
        <f t="shared" si="2"/>
        <v>1581.9181626754887</v>
      </c>
      <c r="AE31">
        <f t="shared" si="3"/>
        <v>0</v>
      </c>
      <c r="AF31">
        <f t="shared" si="4"/>
        <v>0</v>
      </c>
      <c r="AG31">
        <f t="shared" si="4"/>
        <v>-17.397595917472945</v>
      </c>
      <c r="AH31">
        <f t="shared" si="5"/>
        <v>-2271.6183530167668</v>
      </c>
      <c r="AI31">
        <f t="shared" si="6"/>
        <v>-2289.01594893424</v>
      </c>
      <c r="AJ31">
        <f t="shared" si="7"/>
        <v>65.283686464445509</v>
      </c>
      <c r="AK31">
        <f t="shared" si="22"/>
        <v>115.3041294397954</v>
      </c>
      <c r="AL31">
        <f t="shared" si="8"/>
        <v>-2108.4281330299991</v>
      </c>
      <c r="AN31">
        <f t="shared" si="9"/>
        <v>0</v>
      </c>
      <c r="AO31">
        <f t="shared" si="9"/>
        <v>0</v>
      </c>
      <c r="AP31">
        <f t="shared" si="9"/>
        <v>-0.72842460106549756</v>
      </c>
      <c r="AQ31">
        <f t="shared" si="9"/>
        <v>-95.110996968692191</v>
      </c>
      <c r="AR31">
        <f t="shared" si="9"/>
        <v>-95.839421569757704</v>
      </c>
      <c r="AS31">
        <f t="shared" si="9"/>
        <v>2.7333801459998583</v>
      </c>
      <c r="AT31">
        <f t="shared" si="9"/>
        <v>4.8276994641560407</v>
      </c>
      <c r="AU31">
        <f t="shared" si="9"/>
        <v>-88.278341959601804</v>
      </c>
      <c r="AW31">
        <v>28</v>
      </c>
      <c r="AX31">
        <f>IF(Z31&gt;0, (R31*SUMPRODUCT(K31:$K$98, X31:$X$98)-K31*$AZ$3)/Z31, 0)</f>
        <v>2273.1849994957051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25</v>
      </c>
      <c r="R32">
        <f t="shared" si="0"/>
        <v>250000</v>
      </c>
      <c r="S32">
        <f t="shared" si="1"/>
        <v>2221.8672546527719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1581.9181626754887</v>
      </c>
      <c r="AC32">
        <f t="shared" si="2"/>
        <v>1506.7798880163002</v>
      </c>
      <c r="AE32">
        <f t="shared" si="3"/>
        <v>0</v>
      </c>
      <c r="AF32">
        <f t="shared" si="4"/>
        <v>0</v>
      </c>
      <c r="AG32">
        <f t="shared" si="4"/>
        <v>-16.953981891368393</v>
      </c>
      <c r="AH32">
        <f t="shared" si="5"/>
        <v>-2696.3806692981966</v>
      </c>
      <c r="AI32">
        <f t="shared" si="6"/>
        <v>-2713.3346511895652</v>
      </c>
      <c r="AJ32">
        <f t="shared" si="7"/>
        <v>75.138274659188482</v>
      </c>
      <c r="AK32">
        <f t="shared" si="22"/>
        <v>110.73427138728422</v>
      </c>
      <c r="AL32">
        <f t="shared" si="8"/>
        <v>-2527.4621051430927</v>
      </c>
      <c r="AN32">
        <f t="shared" si="9"/>
        <v>0</v>
      </c>
      <c r="AO32">
        <f t="shared" si="9"/>
        <v>0</v>
      </c>
      <c r="AP32">
        <f t="shared" si="9"/>
        <v>-0.63379536307536732</v>
      </c>
      <c r="AQ32">
        <f t="shared" si="9"/>
        <v>-100.79953937884731</v>
      </c>
      <c r="AR32">
        <f t="shared" si="9"/>
        <v>-101.43333474192269</v>
      </c>
      <c r="AS32">
        <f t="shared" si="9"/>
        <v>2.8089147654877755</v>
      </c>
      <c r="AT32">
        <f t="shared" si="9"/>
        <v>4.1396096910143303</v>
      </c>
      <c r="AU32">
        <f t="shared" si="9"/>
        <v>-94.484810285420593</v>
      </c>
      <c r="AW32">
        <v>29</v>
      </c>
      <c r="AX32">
        <f>IF(Z32&gt;0, (R32*SUMPRODUCT(K32:$K$98, X32:$X$98)-K32*$AZ$3)/Z32, 0)</f>
        <v>2221.8672546527719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25</v>
      </c>
      <c r="R33">
        <f t="shared" si="0"/>
        <v>250000</v>
      </c>
      <c r="S33">
        <f t="shared" si="1"/>
        <v>2161.3603977901657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1506.7798880163002</v>
      </c>
      <c r="AC33">
        <f t="shared" si="2"/>
        <v>1423.8131364137962</v>
      </c>
      <c r="AE33">
        <f t="shared" si="3"/>
        <v>0</v>
      </c>
      <c r="AF33">
        <f t="shared" si="4"/>
        <v>0</v>
      </c>
      <c r="AG33">
        <f t="shared" si="4"/>
        <v>-16.468946338953259</v>
      </c>
      <c r="AH33">
        <f t="shared" si="5"/>
        <v>-3154.9573350145233</v>
      </c>
      <c r="AI33">
        <f t="shared" si="6"/>
        <v>-3171.4262813534765</v>
      </c>
      <c r="AJ33">
        <f t="shared" si="7"/>
        <v>82.966751602504019</v>
      </c>
      <c r="AK33">
        <f t="shared" si="22"/>
        <v>105.47459216114103</v>
      </c>
      <c r="AL33">
        <f t="shared" si="8"/>
        <v>-2982.9849375898311</v>
      </c>
      <c r="AN33">
        <f t="shared" si="9"/>
        <v>0</v>
      </c>
      <c r="AO33">
        <f t="shared" si="9"/>
        <v>0</v>
      </c>
      <c r="AP33">
        <f t="shared" si="9"/>
        <v>-0.54969923728401238</v>
      </c>
      <c r="AQ33">
        <f t="shared" si="9"/>
        <v>-105.30592577249917</v>
      </c>
      <c r="AR33">
        <f t="shared" si="9"/>
        <v>-105.85562500978318</v>
      </c>
      <c r="AS33">
        <f t="shared" si="9"/>
        <v>2.7692579195523246</v>
      </c>
      <c r="AT33">
        <f t="shared" si="9"/>
        <v>3.5205229084198093</v>
      </c>
      <c r="AU33">
        <f t="shared" si="9"/>
        <v>-99.56584418181103</v>
      </c>
      <c r="AW33">
        <v>30</v>
      </c>
      <c r="AX33">
        <f>IF(Z33&gt;0, (R33*SUMPRODUCT(K33:$K$98, X33:$X$98)-K33*$AZ$3)/Z33, 0)</f>
        <v>2161.3603977901657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25</v>
      </c>
      <c r="R34">
        <f t="shared" si="0"/>
        <v>250000</v>
      </c>
      <c r="S34">
        <f t="shared" si="1"/>
        <v>2092.926678083847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1423.8131364137962</v>
      </c>
      <c r="AC34">
        <f t="shared" si="2"/>
        <v>1334.4293425844598</v>
      </c>
      <c r="AE34">
        <f t="shared" si="3"/>
        <v>0</v>
      </c>
      <c r="AF34">
        <f t="shared" si="4"/>
        <v>0</v>
      </c>
      <c r="AG34">
        <f t="shared" si="4"/>
        <v>-15.939752650654013</v>
      </c>
      <c r="AH34">
        <f t="shared" si="5"/>
        <v>-3645.0422490971146</v>
      </c>
      <c r="AI34">
        <f t="shared" si="6"/>
        <v>-3660.9820017477687</v>
      </c>
      <c r="AJ34">
        <f t="shared" si="7"/>
        <v>89.383793829336355</v>
      </c>
      <c r="AK34">
        <f t="shared" si="22"/>
        <v>99.666919548965737</v>
      </c>
      <c r="AL34">
        <f t="shared" si="8"/>
        <v>-3471.9312883694665</v>
      </c>
      <c r="AN34">
        <f t="shared" si="9"/>
        <v>0</v>
      </c>
      <c r="AO34">
        <f t="shared" si="9"/>
        <v>0</v>
      </c>
      <c r="AP34">
        <f t="shared" si="9"/>
        <v>-0.47503200949841773</v>
      </c>
      <c r="AQ34">
        <f t="shared" si="9"/>
        <v>-108.62852029414584</v>
      </c>
      <c r="AR34">
        <f t="shared" si="9"/>
        <v>-109.10355230364426</v>
      </c>
      <c r="AS34">
        <f t="shared" si="9"/>
        <v>2.6637905951194143</v>
      </c>
      <c r="AT34">
        <f t="shared" si="9"/>
        <v>2.9702454054028089</v>
      </c>
      <c r="AU34">
        <f t="shared" ref="AU34:AU97" si="23">AL34*$K34</f>
        <v>-103.46951630312203</v>
      </c>
      <c r="AW34">
        <v>31</v>
      </c>
      <c r="AX34">
        <f>IF(Z34&gt;0, (R34*SUMPRODUCT(K34:$K$98, X34:$X$98)-K34*$AZ$3)/Z34, 0)</f>
        <v>2092.926678083847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25</v>
      </c>
      <c r="R35">
        <f t="shared" si="0"/>
        <v>250000</v>
      </c>
      <c r="S35">
        <f t="shared" si="1"/>
        <v>2017.0770020055688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1334.4293425844598</v>
      </c>
      <c r="AC35">
        <f t="shared" si="2"/>
        <v>1240.0170115252811</v>
      </c>
      <c r="AE35">
        <f t="shared" si="3"/>
        <v>0</v>
      </c>
      <c r="AF35">
        <f t="shared" ref="AF35:AG66" si="24">-$Z35*P35</f>
        <v>0</v>
      </c>
      <c r="AG35">
        <f t="shared" si="24"/>
        <v>-15.368984554039569</v>
      </c>
      <c r="AH35">
        <f t="shared" si="5"/>
        <v>-4113.7057010790204</v>
      </c>
      <c r="AI35">
        <f t="shared" ref="AI35:AI66" si="25">SUM(AE35:AH35)</f>
        <v>-4129.0746856330597</v>
      </c>
      <c r="AJ35">
        <f t="shared" si="7"/>
        <v>94.412331059178769</v>
      </c>
      <c r="AK35">
        <f t="shared" si="22"/>
        <v>93.410053980912195</v>
      </c>
      <c r="AL35">
        <f t="shared" si="8"/>
        <v>-3941.2523005929688</v>
      </c>
      <c r="AN35">
        <f t="shared" ref="AN35:AT66" si="26">AE35*$K35</f>
        <v>0</v>
      </c>
      <c r="AO35">
        <f t="shared" si="26"/>
        <v>0</v>
      </c>
      <c r="AP35">
        <f t="shared" si="26"/>
        <v>-0.40894833909147482</v>
      </c>
      <c r="AQ35">
        <f t="shared" si="26"/>
        <v>-109.46026447305032</v>
      </c>
      <c r="AR35">
        <f t="shared" si="26"/>
        <v>-109.86921281214178</v>
      </c>
      <c r="AS35">
        <f t="shared" si="26"/>
        <v>2.5121871806590805</v>
      </c>
      <c r="AT35">
        <f t="shared" si="26"/>
        <v>2.4855179140575445</v>
      </c>
      <c r="AU35">
        <f t="shared" si="23"/>
        <v>-104.87150771742516</v>
      </c>
      <c r="AW35">
        <v>32</v>
      </c>
      <c r="AX35">
        <f>IF(Z35&gt;0, (R35*SUMPRODUCT(K35:$K$98, X35:$X$98)-K35*$AZ$3)/Z35, 0)</f>
        <v>2017.0770020055688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25</v>
      </c>
      <c r="R36">
        <f t="shared" si="0"/>
        <v>250000</v>
      </c>
      <c r="S36">
        <f t="shared" si="1"/>
        <v>1936.6330243076056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1240.0170115252811</v>
      </c>
      <c r="AC36">
        <f t="shared" si="2"/>
        <v>1143.2497731548804</v>
      </c>
      <c r="AE36">
        <f t="shared" si="3"/>
        <v>0</v>
      </c>
      <c r="AF36">
        <f t="shared" si="24"/>
        <v>0</v>
      </c>
      <c r="AG36">
        <f t="shared" si="24"/>
        <v>-14.75821385370133</v>
      </c>
      <c r="AH36">
        <f t="shared" si="5"/>
        <v>-4570.8085479784631</v>
      </c>
      <c r="AI36">
        <f t="shared" si="25"/>
        <v>-4585.566761832164</v>
      </c>
      <c r="AJ36">
        <f t="shared" si="7"/>
        <v>96.767238370400719</v>
      </c>
      <c r="AK36">
        <f t="shared" si="22"/>
        <v>86.801190806769682</v>
      </c>
      <c r="AL36">
        <f t="shared" si="8"/>
        <v>-4401.9983326549936</v>
      </c>
      <c r="AN36">
        <f t="shared" si="26"/>
        <v>0</v>
      </c>
      <c r="AO36">
        <f t="shared" si="26"/>
        <v>0</v>
      </c>
      <c r="AP36">
        <f t="shared" si="26"/>
        <v>-0.35062190988603892</v>
      </c>
      <c r="AQ36">
        <f t="shared" si="26"/>
        <v>-108.59211275175457</v>
      </c>
      <c r="AR36">
        <f t="shared" si="26"/>
        <v>-108.9427346616406</v>
      </c>
      <c r="AS36">
        <f t="shared" si="26"/>
        <v>2.2989715603909779</v>
      </c>
      <c r="AT36">
        <f t="shared" si="26"/>
        <v>2.0622007244744718</v>
      </c>
      <c r="AU36">
        <f t="shared" si="23"/>
        <v>-104.58156237677515</v>
      </c>
      <c r="AW36">
        <v>33</v>
      </c>
      <c r="AX36">
        <f>IF(Z36&gt;0, (R36*SUMPRODUCT(K36:$K$98, X36:$X$98)-K36*$AZ$3)/Z36, 0)</f>
        <v>1936.6330243076056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25</v>
      </c>
      <c r="R37">
        <f t="shared" si="0"/>
        <v>250000</v>
      </c>
      <c r="S37">
        <f t="shared" si="1"/>
        <v>1853.5719616400686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1143.2497731548804</v>
      </c>
      <c r="AC37">
        <f t="shared" si="2"/>
        <v>1045.9907194233483</v>
      </c>
      <c r="AE37">
        <f t="shared" si="3"/>
        <v>0</v>
      </c>
      <c r="AF37">
        <f t="shared" si="24"/>
        <v>0</v>
      </c>
      <c r="AG37">
        <f t="shared" si="24"/>
        <v>-14.107770578513712</v>
      </c>
      <c r="AH37">
        <f t="shared" si="5"/>
        <v>-5028.6113665060457</v>
      </c>
      <c r="AI37">
        <f t="shared" si="25"/>
        <v>-5042.7191370845594</v>
      </c>
      <c r="AJ37">
        <f t="shared" si="7"/>
        <v>97.259053731532049</v>
      </c>
      <c r="AK37">
        <f t="shared" si="22"/>
        <v>80.027484120841635</v>
      </c>
      <c r="AL37">
        <f t="shared" si="8"/>
        <v>-4865.4325992321856</v>
      </c>
      <c r="AN37">
        <f t="shared" si="26"/>
        <v>0</v>
      </c>
      <c r="AO37">
        <f t="shared" si="26"/>
        <v>0</v>
      </c>
      <c r="AP37">
        <f t="shared" si="26"/>
        <v>-0.29925789567975636</v>
      </c>
      <c r="AQ37">
        <f t="shared" si="26"/>
        <v>-106.66828237367346</v>
      </c>
      <c r="AR37">
        <f t="shared" si="26"/>
        <v>-106.96754026935322</v>
      </c>
      <c r="AS37">
        <f t="shared" si="26"/>
        <v>2.0630857011405253</v>
      </c>
      <c r="AT37">
        <f t="shared" si="26"/>
        <v>1.6975649243277711</v>
      </c>
      <c r="AU37">
        <f t="shared" si="23"/>
        <v>-103.20688964388492</v>
      </c>
      <c r="AW37">
        <v>34</v>
      </c>
      <c r="AX37">
        <f>IF(Z37&gt;0, (R37*SUMPRODUCT(K37:$K$98, X37:$X$98)-K37*$AZ$3)/Z37, 0)</f>
        <v>1853.5719616400686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25</v>
      </c>
      <c r="R38">
        <f t="shared" si="0"/>
        <v>250000</v>
      </c>
      <c r="S38">
        <f t="shared" si="1"/>
        <v>1769.6448171528118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1045.9907194233483</v>
      </c>
      <c r="AC38">
        <f t="shared" si="2"/>
        <v>949.44123974630202</v>
      </c>
      <c r="AE38">
        <f t="shared" si="3"/>
        <v>0</v>
      </c>
      <c r="AF38">
        <f t="shared" si="24"/>
        <v>0</v>
      </c>
      <c r="AG38">
        <f t="shared" si="24"/>
        <v>-13.412878541269393</v>
      </c>
      <c r="AH38">
        <f t="shared" si="5"/>
        <v>-5538.1433145918154</v>
      </c>
      <c r="AI38">
        <f t="shared" si="25"/>
        <v>-5551.5561931330849</v>
      </c>
      <c r="AJ38">
        <f t="shared" si="7"/>
        <v>96.549479677046293</v>
      </c>
      <c r="AK38">
        <f t="shared" si="22"/>
        <v>73.21935035963439</v>
      </c>
      <c r="AL38">
        <f t="shared" si="8"/>
        <v>-5381.7873630964041</v>
      </c>
      <c r="AN38">
        <f t="shared" si="26"/>
        <v>0</v>
      </c>
      <c r="AO38">
        <f t="shared" si="26"/>
        <v>0</v>
      </c>
      <c r="AP38">
        <f t="shared" si="26"/>
        <v>-0.25403362085163211</v>
      </c>
      <c r="AQ38">
        <f t="shared" si="26"/>
        <v>-104.88983365295367</v>
      </c>
      <c r="AR38">
        <f t="shared" si="26"/>
        <v>-105.1438672738053</v>
      </c>
      <c r="AS38">
        <f t="shared" si="26"/>
        <v>1.8286018052154764</v>
      </c>
      <c r="AT38">
        <f t="shared" si="26"/>
        <v>1.3867401118285128</v>
      </c>
      <c r="AU38">
        <f t="shared" si="23"/>
        <v>-101.92852535676131</v>
      </c>
      <c r="AW38">
        <v>35</v>
      </c>
      <c r="AX38">
        <f>IF(Z38&gt;0, (R38*SUMPRODUCT(K38:$K$98, X38:$X$98)-K38*$AZ$3)/Z38, 0)</f>
        <v>1769.6448171528118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25</v>
      </c>
      <c r="R39">
        <f t="shared" si="0"/>
        <v>250000</v>
      </c>
      <c r="S39">
        <f t="shared" si="1"/>
        <v>1683.1921416602204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949.44123974630202</v>
      </c>
      <c r="AC39">
        <f t="shared" si="2"/>
        <v>853.58605135819425</v>
      </c>
      <c r="AE39">
        <f t="shared" si="3"/>
        <v>0</v>
      </c>
      <c r="AF39">
        <f t="shared" si="24"/>
        <v>0</v>
      </c>
      <c r="AG39">
        <f t="shared" si="24"/>
        <v>-12.678083954756611</v>
      </c>
      <c r="AH39">
        <f t="shared" si="5"/>
        <v>-6006.6580110008854</v>
      </c>
      <c r="AI39">
        <f t="shared" si="25"/>
        <v>-6019.3360949556418</v>
      </c>
      <c r="AJ39">
        <f t="shared" si="7"/>
        <v>95.855188388107763</v>
      </c>
      <c r="AK39">
        <f t="shared" si="22"/>
        <v>66.460886782241147</v>
      </c>
      <c r="AL39">
        <f t="shared" si="8"/>
        <v>-5857.0200197852937</v>
      </c>
      <c r="AN39">
        <f t="shared" si="26"/>
        <v>0</v>
      </c>
      <c r="AO39">
        <f t="shared" si="26"/>
        <v>0</v>
      </c>
      <c r="AP39">
        <f t="shared" si="26"/>
        <v>-0.21439013968248608</v>
      </c>
      <c r="AQ39">
        <f t="shared" si="26"/>
        <v>-101.57435891724428</v>
      </c>
      <c r="AR39">
        <f t="shared" si="26"/>
        <v>-101.78874905692676</v>
      </c>
      <c r="AS39">
        <f t="shared" si="26"/>
        <v>1.6209395127177133</v>
      </c>
      <c r="AT39">
        <f t="shared" si="26"/>
        <v>1.123873201306633</v>
      </c>
      <c r="AU39">
        <f t="shared" si="23"/>
        <v>-99.043936342902427</v>
      </c>
      <c r="AW39">
        <v>36</v>
      </c>
      <c r="AX39">
        <f>IF(Z39&gt;0, (R39*SUMPRODUCT(K39:$K$98, X39:$X$98)-K39*$AZ$3)/Z39, 0)</f>
        <v>1683.1921416602204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25</v>
      </c>
      <c r="R40">
        <f t="shared" si="0"/>
        <v>250000</v>
      </c>
      <c r="S40">
        <f t="shared" si="1"/>
        <v>1594.9601118753289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853.58605135819425</v>
      </c>
      <c r="AC40">
        <f t="shared" si="2"/>
        <v>760.07833999884792</v>
      </c>
      <c r="AE40">
        <f t="shared" si="3"/>
        <v>0</v>
      </c>
      <c r="AF40">
        <f t="shared" si="24"/>
        <v>0</v>
      </c>
      <c r="AG40">
        <f t="shared" si="24"/>
        <v>-11.913751546820187</v>
      </c>
      <c r="AH40">
        <f t="shared" si="5"/>
        <v>-6375.515683888585</v>
      </c>
      <c r="AI40">
        <f t="shared" si="25"/>
        <v>-6387.4294354354051</v>
      </c>
      <c r="AJ40">
        <f t="shared" si="7"/>
        <v>93.507711359346331</v>
      </c>
      <c r="AK40">
        <f t="shared" si="22"/>
        <v>59.751023595073605</v>
      </c>
      <c r="AL40">
        <f t="shared" si="8"/>
        <v>-6234.170700480985</v>
      </c>
      <c r="AN40">
        <f t="shared" si="26"/>
        <v>0</v>
      </c>
      <c r="AO40">
        <f t="shared" si="26"/>
        <v>0</v>
      </c>
      <c r="AP40">
        <f t="shared" si="26"/>
        <v>-0.17987951177487635</v>
      </c>
      <c r="AQ40">
        <f t="shared" si="26"/>
        <v>-96.260581230354461</v>
      </c>
      <c r="AR40">
        <f t="shared" si="26"/>
        <v>-96.440460742129332</v>
      </c>
      <c r="AS40">
        <f t="shared" si="26"/>
        <v>1.4118240925541723</v>
      </c>
      <c r="AT40">
        <f t="shared" si="26"/>
        <v>0.90214949590749394</v>
      </c>
      <c r="AU40">
        <f t="shared" si="23"/>
        <v>-94.126487153667654</v>
      </c>
      <c r="AW40">
        <v>37</v>
      </c>
      <c r="AX40">
        <f>IF(Z40&gt;0, (R40*SUMPRODUCT(K40:$K$98, X40:$X$98)-K40*$AZ$3)/Z40, 0)</f>
        <v>1594.9601118753289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25</v>
      </c>
      <c r="R41">
        <f t="shared" si="0"/>
        <v>250000</v>
      </c>
      <c r="S41">
        <f t="shared" si="1"/>
        <v>1508.1346011828864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760.07833999884792</v>
      </c>
      <c r="AC41">
        <f t="shared" si="2"/>
        <v>671.02012265947383</v>
      </c>
      <c r="AE41">
        <f t="shared" si="3"/>
        <v>0</v>
      </c>
      <c r="AF41">
        <f t="shared" si="24"/>
        <v>0</v>
      </c>
      <c r="AG41">
        <f t="shared" si="24"/>
        <v>-11.123346055006756</v>
      </c>
      <c r="AH41">
        <f t="shared" si="5"/>
        <v>-6712.6797634522936</v>
      </c>
      <c r="AI41">
        <f t="shared" si="25"/>
        <v>-6723.8031095073002</v>
      </c>
      <c r="AJ41">
        <f t="shared" si="7"/>
        <v>89.058217339374096</v>
      </c>
      <c r="AK41">
        <f t="shared" si="22"/>
        <v>53.205483799919357</v>
      </c>
      <c r="AL41">
        <f t="shared" si="8"/>
        <v>-6581.5394083680067</v>
      </c>
      <c r="AN41">
        <f t="shared" si="26"/>
        <v>0</v>
      </c>
      <c r="AO41">
        <f t="shared" si="26"/>
        <v>0</v>
      </c>
      <c r="AP41">
        <f t="shared" si="26"/>
        <v>-0.14995142151895169</v>
      </c>
      <c r="AQ41">
        <f t="shared" si="26"/>
        <v>-90.492183534836585</v>
      </c>
      <c r="AR41">
        <f t="shared" si="26"/>
        <v>-90.642134956355534</v>
      </c>
      <c r="AS41">
        <f t="shared" si="26"/>
        <v>1.200574559304654</v>
      </c>
      <c r="AT41">
        <f t="shared" si="26"/>
        <v>0.71725161556134087</v>
      </c>
      <c r="AU41">
        <f t="shared" si="23"/>
        <v>-88.72430878148954</v>
      </c>
      <c r="AW41">
        <v>38</v>
      </c>
      <c r="AX41">
        <f>IF(Z41&gt;0, (R41*SUMPRODUCT(K41:$K$98, X41:$X$98)-K41*$AZ$3)/Z41, 0)</f>
        <v>1508.1346011828864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25</v>
      </c>
      <c r="R42">
        <f t="shared" si="0"/>
        <v>250000</v>
      </c>
      <c r="S42">
        <f t="shared" si="1"/>
        <v>1422.7601886643747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671.02012265947383</v>
      </c>
      <c r="AC42">
        <f t="shared" si="2"/>
        <v>586.95862117015554</v>
      </c>
      <c r="AE42">
        <f t="shared" si="3"/>
        <v>0</v>
      </c>
      <c r="AF42">
        <f t="shared" si="24"/>
        <v>0</v>
      </c>
      <c r="AG42">
        <f t="shared" si="24"/>
        <v>-10.313730765146843</v>
      </c>
      <c r="AH42">
        <f t="shared" si="5"/>
        <v>-6983.8182930984567</v>
      </c>
      <c r="AI42">
        <f t="shared" si="25"/>
        <v>-6994.1320238636035</v>
      </c>
      <c r="AJ42">
        <f t="shared" si="7"/>
        <v>84.061501489318289</v>
      </c>
      <c r="AK42">
        <f t="shared" si="22"/>
        <v>46.971408586163172</v>
      </c>
      <c r="AL42">
        <f t="shared" si="8"/>
        <v>-6863.0991137881219</v>
      </c>
      <c r="AN42">
        <f t="shared" si="26"/>
        <v>0</v>
      </c>
      <c r="AO42">
        <f t="shared" si="26"/>
        <v>0</v>
      </c>
      <c r="AP42">
        <f t="shared" si="26"/>
        <v>-0.12414033300430291</v>
      </c>
      <c r="AQ42">
        <f t="shared" si="26"/>
        <v>-84.060128026275962</v>
      </c>
      <c r="AR42">
        <f t="shared" si="26"/>
        <v>-84.184268359280267</v>
      </c>
      <c r="AS42">
        <f t="shared" si="26"/>
        <v>1.0117990303751256</v>
      </c>
      <c r="AT42">
        <f t="shared" si="26"/>
        <v>0.56536731822322772</v>
      </c>
      <c r="AU42">
        <f t="shared" si="23"/>
        <v>-82.607102010681913</v>
      </c>
      <c r="AW42">
        <v>39</v>
      </c>
      <c r="AX42">
        <f>IF(Z42&gt;0, (R42*SUMPRODUCT(K42:$K$98, X42:$X$98)-K42*$AZ$3)/Z42, 0)</f>
        <v>1422.7601886643747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25</v>
      </c>
      <c r="R43">
        <f t="shared" si="0"/>
        <v>250000</v>
      </c>
      <c r="S43">
        <f t="shared" si="1"/>
        <v>1340.067090170855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586.95862117015554</v>
      </c>
      <c r="AC43">
        <f t="shared" si="2"/>
        <v>508.6401735416635</v>
      </c>
      <c r="AE43">
        <f t="shared" si="3"/>
        <v>0</v>
      </c>
      <c r="AF43">
        <f t="shared" si="24"/>
        <v>0</v>
      </c>
      <c r="AG43">
        <f t="shared" si="24"/>
        <v>-9.4890803839681883</v>
      </c>
      <c r="AH43">
        <f t="shared" si="5"/>
        <v>-7215.1307352718723</v>
      </c>
      <c r="AI43">
        <f t="shared" si="25"/>
        <v>-7224.6198156558403</v>
      </c>
      <c r="AJ43">
        <f t="shared" si="7"/>
        <v>78.318447628492038</v>
      </c>
      <c r="AK43">
        <f t="shared" si="22"/>
        <v>41.087103481910894</v>
      </c>
      <c r="AL43">
        <f t="shared" si="8"/>
        <v>-7105.2142645454369</v>
      </c>
      <c r="AN43">
        <f t="shared" si="26"/>
        <v>0</v>
      </c>
      <c r="AO43">
        <f t="shared" si="26"/>
        <v>0</v>
      </c>
      <c r="AP43">
        <f t="shared" si="26"/>
        <v>-0.10197723182207684</v>
      </c>
      <c r="AQ43">
        <f t="shared" si="26"/>
        <v>-77.539553870837779</v>
      </c>
      <c r="AR43">
        <f t="shared" si="26"/>
        <v>-77.641531102659854</v>
      </c>
      <c r="AS43">
        <f t="shared" si="26"/>
        <v>0.84167255061401436</v>
      </c>
      <c r="AT43">
        <f t="shared" si="26"/>
        <v>0.44155480901515082</v>
      </c>
      <c r="AU43">
        <f t="shared" si="23"/>
        <v>-76.358303743030689</v>
      </c>
      <c r="AW43">
        <v>40</v>
      </c>
      <c r="AX43">
        <f>IF(Z43&gt;0, (R43*SUMPRODUCT(K43:$K$98, X43:$X$98)-K43*$AZ$3)/Z43, 0)</f>
        <v>1340.067090170855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25</v>
      </c>
      <c r="R44">
        <f t="shared" si="0"/>
        <v>250000</v>
      </c>
      <c r="S44">
        <f t="shared" si="1"/>
        <v>1260.4980069797189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508.6401735416635</v>
      </c>
      <c r="AC44">
        <f t="shared" si="2"/>
        <v>436.22712002599013</v>
      </c>
      <c r="AE44">
        <f t="shared" si="3"/>
        <v>0</v>
      </c>
      <c r="AF44">
        <f t="shared" si="24"/>
        <v>0</v>
      </c>
      <c r="AG44">
        <f t="shared" si="24"/>
        <v>-8.6518803998594684</v>
      </c>
      <c r="AH44">
        <f t="shared" si="5"/>
        <v>-7423.0918026903819</v>
      </c>
      <c r="AI44">
        <f t="shared" si="25"/>
        <v>-7431.7436830902416</v>
      </c>
      <c r="AJ44">
        <f t="shared" si="7"/>
        <v>72.413053515673369</v>
      </c>
      <c r="AK44">
        <f t="shared" si="22"/>
        <v>35.604812147916448</v>
      </c>
      <c r="AL44">
        <f t="shared" si="8"/>
        <v>-7323.7258174266517</v>
      </c>
      <c r="AN44">
        <f t="shared" si="26"/>
        <v>0</v>
      </c>
      <c r="AO44">
        <f t="shared" si="26"/>
        <v>0</v>
      </c>
      <c r="AP44">
        <f t="shared" si="26"/>
        <v>-8.3017868352357291E-2</v>
      </c>
      <c r="AQ44">
        <f t="shared" si="26"/>
        <v>-71.227204903713456</v>
      </c>
      <c r="AR44">
        <f t="shared" si="26"/>
        <v>-71.310222772065814</v>
      </c>
      <c r="AS44">
        <f t="shared" si="26"/>
        <v>0.69482899276485843</v>
      </c>
      <c r="AT44">
        <f t="shared" si="26"/>
        <v>0.34164083077872304</v>
      </c>
      <c r="AU44">
        <f t="shared" si="23"/>
        <v>-70.27375294852223</v>
      </c>
      <c r="AW44">
        <v>41</v>
      </c>
      <c r="AX44">
        <f>IF(Z44&gt;0, (R44*SUMPRODUCT(K44:$K$98, X44:$X$98)-K44*$AZ$3)/Z44, 0)</f>
        <v>1260.4980069797189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25</v>
      </c>
      <c r="R45">
        <f t="shared" si="0"/>
        <v>250000</v>
      </c>
      <c r="S45">
        <f t="shared" si="1"/>
        <v>1182.7189130867148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436.22712002599013</v>
      </c>
      <c r="AC45">
        <f t="shared" si="2"/>
        <v>369.57714758224478</v>
      </c>
      <c r="AE45">
        <f t="shared" si="3"/>
        <v>0</v>
      </c>
      <c r="AF45">
        <f t="shared" si="24"/>
        <v>0</v>
      </c>
      <c r="AG45">
        <f t="shared" si="24"/>
        <v>-7.8120241312812269</v>
      </c>
      <c r="AH45">
        <f t="shared" si="5"/>
        <v>-7533.374645796468</v>
      </c>
      <c r="AI45">
        <f t="shared" si="25"/>
        <v>-7541.1866699277489</v>
      </c>
      <c r="AJ45">
        <f t="shared" si="7"/>
        <v>66.649972443745355</v>
      </c>
      <c r="AK45">
        <f t="shared" si="22"/>
        <v>30.535898401819313</v>
      </c>
      <c r="AL45">
        <f t="shared" si="8"/>
        <v>-7444.0007990821841</v>
      </c>
      <c r="AN45">
        <f t="shared" si="26"/>
        <v>0</v>
      </c>
      <c r="AO45">
        <f t="shared" si="26"/>
        <v>0</v>
      </c>
      <c r="AP45">
        <f t="shared" si="26"/>
        <v>-6.692781149082809E-2</v>
      </c>
      <c r="AQ45">
        <f t="shared" si="26"/>
        <v>-64.540542849162804</v>
      </c>
      <c r="AR45">
        <f t="shared" si="26"/>
        <v>-64.607470660653632</v>
      </c>
      <c r="AS45">
        <f t="shared" si="26"/>
        <v>0.57100909016934698</v>
      </c>
      <c r="AT45">
        <f t="shared" si="26"/>
        <v>0.26160964400462761</v>
      </c>
      <c r="AU45">
        <f t="shared" si="23"/>
        <v>-63.774851926479656</v>
      </c>
      <c r="AW45">
        <v>42</v>
      </c>
      <c r="AX45">
        <f>IF(Z45&gt;0, (R45*SUMPRODUCT(K45:$K$98, X45:$X$98)-K45*$AZ$3)/Z45, 0)</f>
        <v>1182.7189130867148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25</v>
      </c>
      <c r="R46">
        <f t="shared" si="0"/>
        <v>250000</v>
      </c>
      <c r="S46">
        <f t="shared" si="1"/>
        <v>1107.1276325478357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369.57714758224478</v>
      </c>
      <c r="AC46">
        <f t="shared" si="2"/>
        <v>309.12341942948234</v>
      </c>
      <c r="AE46">
        <f t="shared" si="3"/>
        <v>0</v>
      </c>
      <c r="AF46">
        <f t="shared" si="24"/>
        <v>0</v>
      </c>
      <c r="AG46">
        <f t="shared" si="24"/>
        <v>-6.9803022330428108</v>
      </c>
      <c r="AH46">
        <f t="shared" si="5"/>
        <v>-7536.016569256034</v>
      </c>
      <c r="AI46">
        <f t="shared" si="25"/>
        <v>-7542.9968714890765</v>
      </c>
      <c r="AJ46">
        <f t="shared" si="7"/>
        <v>60.453728152762437</v>
      </c>
      <c r="AK46">
        <f t="shared" si="22"/>
        <v>25.870400330757136</v>
      </c>
      <c r="AL46">
        <f t="shared" si="8"/>
        <v>-7456.6727430055562</v>
      </c>
      <c r="AN46">
        <f t="shared" si="26"/>
        <v>0</v>
      </c>
      <c r="AO46">
        <f t="shared" si="26"/>
        <v>0</v>
      </c>
      <c r="AP46">
        <f t="shared" si="26"/>
        <v>-5.3394835429240159E-2</v>
      </c>
      <c r="AQ46">
        <f t="shared" si="26"/>
        <v>-57.645693706882383</v>
      </c>
      <c r="AR46">
        <f t="shared" si="26"/>
        <v>-57.699088542311621</v>
      </c>
      <c r="AS46">
        <f t="shared" si="26"/>
        <v>0.46243224978435915</v>
      </c>
      <c r="AT46">
        <f t="shared" si="26"/>
        <v>0.19789197115426185</v>
      </c>
      <c r="AU46">
        <f t="shared" si="23"/>
        <v>-57.038764321372987</v>
      </c>
      <c r="AW46">
        <v>43</v>
      </c>
      <c r="AX46">
        <f>IF(Z46&gt;0, (R46*SUMPRODUCT(K46:$K$98, X46:$X$98)-K46*$AZ$3)/Z46, 0)</f>
        <v>1107.1276325478357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25</v>
      </c>
      <c r="R47">
        <f t="shared" si="0"/>
        <v>250000</v>
      </c>
      <c r="S47">
        <f t="shared" si="1"/>
        <v>1034.8670312294585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309.12341942948234</v>
      </c>
      <c r="AC47">
        <f t="shared" si="2"/>
        <v>255.1266674158143</v>
      </c>
      <c r="AE47">
        <f t="shared" si="3"/>
        <v>0</v>
      </c>
      <c r="AF47">
        <f t="shared" si="24"/>
        <v>0</v>
      </c>
      <c r="AG47">
        <f t="shared" si="24"/>
        <v>-6.1632716986044773</v>
      </c>
      <c r="AH47">
        <f t="shared" si="5"/>
        <v>-7472.2751210790475</v>
      </c>
      <c r="AI47">
        <f t="shared" si="25"/>
        <v>-7478.4383927776516</v>
      </c>
      <c r="AJ47">
        <f t="shared" si="7"/>
        <v>53.996752013668043</v>
      </c>
      <c r="AK47">
        <f t="shared" si="22"/>
        <v>21.638639360063767</v>
      </c>
      <c r="AL47">
        <f t="shared" si="8"/>
        <v>-7402.8030014039196</v>
      </c>
      <c r="AN47">
        <f t="shared" si="26"/>
        <v>0</v>
      </c>
      <c r="AO47">
        <f t="shared" si="26"/>
        <v>0</v>
      </c>
      <c r="AP47">
        <f t="shared" si="26"/>
        <v>-4.2093817700184145E-2</v>
      </c>
      <c r="AQ47">
        <f t="shared" si="26"/>
        <v>-51.034029024477697</v>
      </c>
      <c r="AR47">
        <f t="shared" si="26"/>
        <v>-51.076122842177881</v>
      </c>
      <c r="AS47">
        <f t="shared" si="26"/>
        <v>0.36878618156328291</v>
      </c>
      <c r="AT47">
        <f t="shared" si="26"/>
        <v>0.1477872443476399</v>
      </c>
      <c r="AU47">
        <f t="shared" si="23"/>
        <v>-50.559549416266954</v>
      </c>
      <c r="AW47">
        <v>44</v>
      </c>
      <c r="AX47">
        <f>IF(Z47&gt;0, (R47*SUMPRODUCT(K47:$K$98, X47:$X$98)-K47*$AZ$3)/Z47, 0)</f>
        <v>1034.8670312294585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25</v>
      </c>
      <c r="R48">
        <f t="shared" si="0"/>
        <v>250000</v>
      </c>
      <c r="S48">
        <f t="shared" si="1"/>
        <v>965.61918268385068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255.1266674158143</v>
      </c>
      <c r="AC48">
        <f t="shared" si="2"/>
        <v>207.3506220459922</v>
      </c>
      <c r="AE48">
        <f t="shared" si="3"/>
        <v>0</v>
      </c>
      <c r="AF48">
        <f t="shared" si="24"/>
        <v>0</v>
      </c>
      <c r="AG48">
        <f t="shared" si="24"/>
        <v>-5.3683332354086009</v>
      </c>
      <c r="AH48">
        <f t="shared" si="5"/>
        <v>-7333.0574620983243</v>
      </c>
      <c r="AI48">
        <f t="shared" si="25"/>
        <v>-7338.4257953337328</v>
      </c>
      <c r="AJ48">
        <f t="shared" si="7"/>
        <v>47.7760453698221</v>
      </c>
      <c r="AK48">
        <f t="shared" si="22"/>
        <v>17.858866719107002</v>
      </c>
      <c r="AL48">
        <f t="shared" si="8"/>
        <v>-7272.7908832448038</v>
      </c>
      <c r="AN48">
        <f t="shared" si="26"/>
        <v>0</v>
      </c>
      <c r="AO48">
        <f t="shared" si="26"/>
        <v>0</v>
      </c>
      <c r="AP48">
        <f t="shared" si="26"/>
        <v>-3.2736213644725821E-2</v>
      </c>
      <c r="AQ48">
        <f t="shared" si="26"/>
        <v>-44.717145009726693</v>
      </c>
      <c r="AR48">
        <f t="shared" si="26"/>
        <v>-44.749881223371418</v>
      </c>
      <c r="AS48">
        <f t="shared" si="26"/>
        <v>0.29133937103805152</v>
      </c>
      <c r="AT48">
        <f t="shared" si="26"/>
        <v>0.108903760391259</v>
      </c>
      <c r="AU48">
        <f t="shared" si="23"/>
        <v>-44.349638091942104</v>
      </c>
      <c r="AW48">
        <v>45</v>
      </c>
      <c r="AX48">
        <f>IF(Z48&gt;0, (R48*SUMPRODUCT(K48:$K$98, X48:$X$98)-K48*$AZ$3)/Z48, 0)</f>
        <v>965.61918268385068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25</v>
      </c>
      <c r="R49">
        <f t="shared" si="0"/>
        <v>250000</v>
      </c>
      <c r="S49">
        <f t="shared" si="1"/>
        <v>899.17589767387528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207.3506220459922</v>
      </c>
      <c r="AC49">
        <f t="shared" si="2"/>
        <v>165.54239101363669</v>
      </c>
      <c r="AE49">
        <f t="shared" si="3"/>
        <v>0</v>
      </c>
      <c r="AF49">
        <f t="shared" si="24"/>
        <v>0</v>
      </c>
      <c r="AG49">
        <f t="shared" si="24"/>
        <v>-4.6026142226978859</v>
      </c>
      <c r="AH49">
        <f t="shared" si="5"/>
        <v>-7120.3568035662911</v>
      </c>
      <c r="AI49">
        <f t="shared" si="25"/>
        <v>-7124.9594177889894</v>
      </c>
      <c r="AJ49">
        <f t="shared" si="7"/>
        <v>41.808231032355508</v>
      </c>
      <c r="AK49">
        <f t="shared" si="22"/>
        <v>14.514543543219455</v>
      </c>
      <c r="AL49">
        <f t="shared" si="8"/>
        <v>-7068.6366432134146</v>
      </c>
      <c r="AN49">
        <f t="shared" si="26"/>
        <v>0</v>
      </c>
      <c r="AO49">
        <f t="shared" si="26"/>
        <v>0</v>
      </c>
      <c r="AP49">
        <f t="shared" si="26"/>
        <v>-2.5059680656006843E-2</v>
      </c>
      <c r="AQ49">
        <f t="shared" si="26"/>
        <v>-38.767939049561583</v>
      </c>
      <c r="AR49">
        <f t="shared" si="26"/>
        <v>-38.79299873021759</v>
      </c>
      <c r="AS49">
        <f t="shared" si="26"/>
        <v>0.22763170402086402</v>
      </c>
      <c r="AT49">
        <f t="shared" si="26"/>
        <v>7.9026789659460167E-2</v>
      </c>
      <c r="AU49">
        <f t="shared" si="23"/>
        <v>-38.486340236537266</v>
      </c>
      <c r="AW49">
        <v>46</v>
      </c>
      <c r="AX49">
        <f>IF(Z49&gt;0, (R49*SUMPRODUCT(K49:$K$98, X49:$X$98)-K49*$AZ$3)/Z49, 0)</f>
        <v>899.17589767387528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25</v>
      </c>
      <c r="R50">
        <f t="shared" si="0"/>
        <v>250000</v>
      </c>
      <c r="S50">
        <f t="shared" si="1"/>
        <v>834.95982828299861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165.54239101363669</v>
      </c>
      <c r="AC50">
        <f t="shared" si="2"/>
        <v>129.37169658672798</v>
      </c>
      <c r="AE50">
        <f t="shared" si="3"/>
        <v>0</v>
      </c>
      <c r="AF50">
        <f t="shared" si="24"/>
        <v>0</v>
      </c>
      <c r="AG50">
        <f t="shared" si="24"/>
        <v>-3.8735904472424254</v>
      </c>
      <c r="AH50">
        <f t="shared" si="5"/>
        <v>-6829.976332284813</v>
      </c>
      <c r="AI50">
        <f t="shared" si="25"/>
        <v>-6833.8499227320553</v>
      </c>
      <c r="AJ50">
        <f t="shared" si="7"/>
        <v>36.17069442690871</v>
      </c>
      <c r="AK50">
        <f t="shared" si="22"/>
        <v>11.587967370954569</v>
      </c>
      <c r="AL50">
        <f t="shared" si="8"/>
        <v>-6786.0912609341922</v>
      </c>
      <c r="AN50">
        <f t="shared" si="26"/>
        <v>0</v>
      </c>
      <c r="AO50">
        <f t="shared" si="26"/>
        <v>0</v>
      </c>
      <c r="AP50">
        <f t="shared" si="26"/>
        <v>-1.8830707418046284E-2</v>
      </c>
      <c r="AQ50">
        <f t="shared" si="26"/>
        <v>-33.202603046740478</v>
      </c>
      <c r="AR50">
        <f t="shared" si="26"/>
        <v>-33.221433754158525</v>
      </c>
      <c r="AS50">
        <f t="shared" si="26"/>
        <v>0.17583680389999884</v>
      </c>
      <c r="AT50">
        <f t="shared" si="26"/>
        <v>5.6332652123213998E-2</v>
      </c>
      <c r="AU50">
        <f t="shared" si="23"/>
        <v>-32.989264298135311</v>
      </c>
      <c r="AW50">
        <v>47</v>
      </c>
      <c r="AX50">
        <f>IF(Z50&gt;0, (R50*SUMPRODUCT(K50:$K$98, X50:$X$98)-K50*$AZ$3)/Z50, 0)</f>
        <v>834.95982828299861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25</v>
      </c>
      <c r="R51">
        <f t="shared" si="0"/>
        <v>250000</v>
      </c>
      <c r="S51">
        <f t="shared" si="1"/>
        <v>771.93034455753548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129.37169658672798</v>
      </c>
      <c r="AC51">
        <f t="shared" si="2"/>
        <v>98.488061953070513</v>
      </c>
      <c r="AE51">
        <f t="shared" si="3"/>
        <v>0</v>
      </c>
      <c r="AF51">
        <f t="shared" si="24"/>
        <v>0</v>
      </c>
      <c r="AG51">
        <f t="shared" si="24"/>
        <v>-3.1896680395924553</v>
      </c>
      <c r="AH51">
        <f t="shared" si="5"/>
        <v>-6451.86503177546</v>
      </c>
      <c r="AI51">
        <f t="shared" si="25"/>
        <v>-6455.0546998150521</v>
      </c>
      <c r="AJ51">
        <f t="shared" si="7"/>
        <v>30.883634633657465</v>
      </c>
      <c r="AK51">
        <f t="shared" si="22"/>
        <v>9.056018761070959</v>
      </c>
      <c r="AL51">
        <f t="shared" si="8"/>
        <v>-6415.1150464203238</v>
      </c>
      <c r="AN51">
        <f t="shared" si="26"/>
        <v>0</v>
      </c>
      <c r="AO51">
        <f t="shared" si="26"/>
        <v>0</v>
      </c>
      <c r="AP51">
        <f t="shared" si="26"/>
        <v>-1.3844599555520164E-2</v>
      </c>
      <c r="AQ51">
        <f t="shared" si="26"/>
        <v>-28.004007515028903</v>
      </c>
      <c r="AR51">
        <f t="shared" si="26"/>
        <v>-28.017852114584421</v>
      </c>
      <c r="AS51">
        <f t="shared" si="26"/>
        <v>0.13404891951596701</v>
      </c>
      <c r="AT51">
        <f t="shared" si="26"/>
        <v>3.9307210580548285E-2</v>
      </c>
      <c r="AU51">
        <f t="shared" si="23"/>
        <v>-27.844495984487907</v>
      </c>
      <c r="AW51">
        <v>48</v>
      </c>
      <c r="AX51">
        <f>IF(Z51&gt;0, (R51*SUMPRODUCT(K51:$K$98, X51:$X$98)-K51*$AZ$3)/Z51, 0)</f>
        <v>771.93034455753548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25</v>
      </c>
      <c r="R52">
        <f t="shared" si="0"/>
        <v>250000</v>
      </c>
      <c r="S52">
        <f t="shared" si="1"/>
        <v>709.24145028363534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98.488061953070513</v>
      </c>
      <c r="AC52">
        <f t="shared" si="2"/>
        <v>72.554561949722768</v>
      </c>
      <c r="AE52">
        <f t="shared" si="3"/>
        <v>0</v>
      </c>
      <c r="AF52">
        <f t="shared" si="24"/>
        <v>0</v>
      </c>
      <c r="AG52">
        <f t="shared" si="24"/>
        <v>-2.5574704467959117</v>
      </c>
      <c r="AH52">
        <f t="shared" si="5"/>
        <v>-6003.0091240061902</v>
      </c>
      <c r="AI52">
        <f t="shared" si="25"/>
        <v>-6005.5665944529865</v>
      </c>
      <c r="AJ52">
        <f t="shared" si="7"/>
        <v>25.933500003347746</v>
      </c>
      <c r="AK52">
        <f t="shared" si="22"/>
        <v>6.8941643367149368</v>
      </c>
      <c r="AL52">
        <f t="shared" si="8"/>
        <v>-5972.7389301129233</v>
      </c>
      <c r="AN52">
        <f t="shared" si="26"/>
        <v>0</v>
      </c>
      <c r="AO52">
        <f t="shared" si="26"/>
        <v>0</v>
      </c>
      <c r="AP52">
        <f t="shared" si="26"/>
        <v>-9.9112290536494795E-3</v>
      </c>
      <c r="AQ52">
        <f t="shared" si="26"/>
        <v>-23.264080534620931</v>
      </c>
      <c r="AR52">
        <f t="shared" si="26"/>
        <v>-23.27399176367458</v>
      </c>
      <c r="AS52">
        <f t="shared" si="26"/>
        <v>0.10050276788848872</v>
      </c>
      <c r="AT52">
        <f t="shared" si="26"/>
        <v>2.6717666262884458E-2</v>
      </c>
      <c r="AU52">
        <f t="shared" si="23"/>
        <v>-23.146771329523204</v>
      </c>
      <c r="AW52">
        <v>49</v>
      </c>
      <c r="AX52">
        <f>IF(Z52&gt;0, (R52*SUMPRODUCT(K52:$K$98, X52:$X$98)-K52*$AZ$3)/Z52, 0)</f>
        <v>709.24145028363534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25</v>
      </c>
      <c r="R53">
        <f t="shared" si="0"/>
        <v>250000</v>
      </c>
      <c r="S53">
        <f t="shared" si="1"/>
        <v>643.50460633470243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72.554561949722768</v>
      </c>
      <c r="AC53">
        <f t="shared" si="2"/>
        <v>51.139148836245724</v>
      </c>
      <c r="AE53">
        <f t="shared" si="3"/>
        <v>0</v>
      </c>
      <c r="AF53">
        <f t="shared" si="24"/>
        <v>0</v>
      </c>
      <c r="AG53">
        <f t="shared" si="24"/>
        <v>-1.9867436974354387</v>
      </c>
      <c r="AH53">
        <f t="shared" si="5"/>
        <v>-5451.5204489251382</v>
      </c>
      <c r="AI53">
        <f t="shared" si="25"/>
        <v>-5453.5071926225737</v>
      </c>
      <c r="AJ53">
        <f t="shared" si="7"/>
        <v>21.415413113477044</v>
      </c>
      <c r="AK53">
        <f t="shared" si="22"/>
        <v>5.0788193364805938</v>
      </c>
      <c r="AL53">
        <f t="shared" si="8"/>
        <v>-5427.0129601726157</v>
      </c>
      <c r="AN53">
        <f t="shared" si="26"/>
        <v>0</v>
      </c>
      <c r="AO53">
        <f t="shared" si="26"/>
        <v>0</v>
      </c>
      <c r="AP53">
        <f t="shared" si="26"/>
        <v>-6.8744935759971239E-3</v>
      </c>
      <c r="AQ53">
        <f t="shared" si="26"/>
        <v>-18.863249624966109</v>
      </c>
      <c r="AR53">
        <f t="shared" si="26"/>
        <v>-18.870124118542108</v>
      </c>
      <c r="AS53">
        <f t="shared" si="26"/>
        <v>7.4101213994517565E-2</v>
      </c>
      <c r="AT53">
        <f t="shared" si="26"/>
        <v>1.7573636170259147E-2</v>
      </c>
      <c r="AU53">
        <f t="shared" si="23"/>
        <v>-18.778449268377329</v>
      </c>
      <c r="AW53">
        <v>50</v>
      </c>
      <c r="AX53">
        <f>IF(Z53&gt;0, (R53*SUMPRODUCT(K53:$K$98, X53:$X$98)-K53*$AZ$3)/Z53, 0)</f>
        <v>643.50460633470243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25</v>
      </c>
      <c r="R54">
        <f t="shared" si="0"/>
        <v>250000</v>
      </c>
      <c r="S54">
        <f t="shared" si="1"/>
        <v>570.60146861975988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51.139148836245724</v>
      </c>
      <c r="AC54">
        <f t="shared" si="2"/>
        <v>33.926495123015243</v>
      </c>
      <c r="AE54">
        <f t="shared" si="3"/>
        <v>0</v>
      </c>
      <c r="AF54">
        <f t="shared" si="24"/>
        <v>0</v>
      </c>
      <c r="AG54">
        <f t="shared" si="24"/>
        <v>-1.4864356730924988</v>
      </c>
      <c r="AH54">
        <f t="shared" si="5"/>
        <v>-4804.405873685856</v>
      </c>
      <c r="AI54">
        <f t="shared" si="25"/>
        <v>-4805.8923093589483</v>
      </c>
      <c r="AJ54">
        <f t="shared" si="7"/>
        <v>17.21265371323048</v>
      </c>
      <c r="AK54">
        <f t="shared" si="22"/>
        <v>3.579740418537201</v>
      </c>
      <c r="AL54">
        <f t="shared" si="8"/>
        <v>-4785.0999152271806</v>
      </c>
      <c r="AN54">
        <f t="shared" si="26"/>
        <v>0</v>
      </c>
      <c r="AO54">
        <f t="shared" si="26"/>
        <v>0</v>
      </c>
      <c r="AP54">
        <f t="shared" si="26"/>
        <v>-4.5922652312738038E-3</v>
      </c>
      <c r="AQ54">
        <f t="shared" si="26"/>
        <v>-14.842960546522248</v>
      </c>
      <c r="AR54">
        <f t="shared" si="26"/>
        <v>-14.84755281175352</v>
      </c>
      <c r="AS54">
        <f t="shared" si="26"/>
        <v>5.3177592960193587E-2</v>
      </c>
      <c r="AT54">
        <f t="shared" si="26"/>
        <v>1.1059420705931175E-2</v>
      </c>
      <c r="AU54">
        <f t="shared" si="23"/>
        <v>-14.783315798087395</v>
      </c>
      <c r="AW54">
        <v>51</v>
      </c>
      <c r="AX54">
        <f>IF(Z54&gt;0, (R54*SUMPRODUCT(K54:$K$98, X54:$X$98)-K54*$AZ$3)/Z54, 0)</f>
        <v>570.60146861975988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25</v>
      </c>
      <c r="R55">
        <f t="shared" si="0"/>
        <v>250000</v>
      </c>
      <c r="S55">
        <f t="shared" si="1"/>
        <v>483.51788141781708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33.926495123015243</v>
      </c>
      <c r="AC55">
        <f t="shared" si="2"/>
        <v>20.557280926256951</v>
      </c>
      <c r="AE55">
        <f t="shared" si="3"/>
        <v>0</v>
      </c>
      <c r="AF55">
        <f t="shared" si="24"/>
        <v>0</v>
      </c>
      <c r="AG55">
        <f t="shared" si="24"/>
        <v>-1.0629017931031288</v>
      </c>
      <c r="AH55">
        <f t="shared" si="5"/>
        <v>-4086.6952325844495</v>
      </c>
      <c r="AI55">
        <f t="shared" si="25"/>
        <v>-4087.7581343775528</v>
      </c>
      <c r="AJ55">
        <f t="shared" si="7"/>
        <v>13.369214196758293</v>
      </c>
      <c r="AK55">
        <f t="shared" si="22"/>
        <v>2.3748546586110675</v>
      </c>
      <c r="AL55">
        <f t="shared" si="8"/>
        <v>-4072.0140655221835</v>
      </c>
      <c r="AN55">
        <f t="shared" si="26"/>
        <v>0</v>
      </c>
      <c r="AO55">
        <f t="shared" si="26"/>
        <v>0</v>
      </c>
      <c r="AP55">
        <f t="shared" si="26"/>
        <v>-2.9319459565280296E-3</v>
      </c>
      <c r="AQ55">
        <f t="shared" si="26"/>
        <v>-11.272884889729218</v>
      </c>
      <c r="AR55">
        <f t="shared" si="26"/>
        <v>-11.275816835685747</v>
      </c>
      <c r="AS55">
        <f t="shared" si="26"/>
        <v>3.6878114008731762E-2</v>
      </c>
      <c r="AT55">
        <f t="shared" si="26"/>
        <v>6.5508832131407355E-3</v>
      </c>
      <c r="AU55">
        <f t="shared" si="23"/>
        <v>-11.232387838463874</v>
      </c>
      <c r="AW55">
        <v>52</v>
      </c>
      <c r="AX55">
        <f>IF(Z55&gt;0, (R55*SUMPRODUCT(K55:$K$98, X55:$X$98)-K55*$AZ$3)/Z55, 0)</f>
        <v>483.51788141781708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25</v>
      </c>
      <c r="R56">
        <f t="shared" si="0"/>
        <v>250000</v>
      </c>
      <c r="S56">
        <f t="shared" si="1"/>
        <v>367.70760795735322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20.557280926256951</v>
      </c>
      <c r="AC56">
        <f t="shared" si="2"/>
        <v>10.600240991674104</v>
      </c>
      <c r="AE56">
        <f t="shared" si="3"/>
        <v>0</v>
      </c>
      <c r="AF56">
        <f t="shared" si="24"/>
        <v>0</v>
      </c>
      <c r="AG56">
        <f t="shared" si="24"/>
        <v>-0.72069769310453879</v>
      </c>
      <c r="AH56">
        <f t="shared" si="5"/>
        <v>-3315.7508206755879</v>
      </c>
      <c r="AI56">
        <f t="shared" si="25"/>
        <v>-3316.4715183686926</v>
      </c>
      <c r="AJ56">
        <f t="shared" si="7"/>
        <v>9.9570399345828466</v>
      </c>
      <c r="AK56">
        <f t="shared" si="22"/>
        <v>1.4390096648379866</v>
      </c>
      <c r="AL56">
        <f t="shared" si="8"/>
        <v>-3305.0754687692715</v>
      </c>
      <c r="AN56">
        <f t="shared" si="26"/>
        <v>0</v>
      </c>
      <c r="AO56">
        <f t="shared" si="26"/>
        <v>0</v>
      </c>
      <c r="AP56">
        <f t="shared" si="26"/>
        <v>-1.7749982548514644E-3</v>
      </c>
      <c r="AQ56">
        <f t="shared" si="26"/>
        <v>-8.1663254600813353</v>
      </c>
      <c r="AR56">
        <f t="shared" si="26"/>
        <v>-8.1681004583361858</v>
      </c>
      <c r="AS56">
        <f t="shared" si="26"/>
        <v>2.4523081836488242E-2</v>
      </c>
      <c r="AT56">
        <f t="shared" si="26"/>
        <v>3.5441207433299206E-3</v>
      </c>
      <c r="AU56">
        <f t="shared" si="23"/>
        <v>-8.1400332557563679</v>
      </c>
      <c r="AW56">
        <v>53</v>
      </c>
      <c r="AX56">
        <f>IF(Z56&gt;0, (R56*SUMPRODUCT(K56:$K$98, X56:$X$98)-K56*$AZ$3)/Z56, 0)</f>
        <v>367.70760795735322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25</v>
      </c>
      <c r="R57">
        <f t="shared" si="0"/>
        <v>250000</v>
      </c>
      <c r="S57">
        <f t="shared" si="1"/>
        <v>196.5680309260795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10.600240991674104</v>
      </c>
      <c r="AC57">
        <f t="shared" si="2"/>
        <v>3.6087770986877619</v>
      </c>
      <c r="AE57">
        <f t="shared" si="3"/>
        <v>0</v>
      </c>
      <c r="AF57">
        <f t="shared" si="24"/>
        <v>0</v>
      </c>
      <c r="AG57">
        <f t="shared" si="24"/>
        <v>-0.45897304379633108</v>
      </c>
      <c r="AH57">
        <f t="shared" si="5"/>
        <v>-2545.1767237716226</v>
      </c>
      <c r="AI57">
        <f t="shared" si="25"/>
        <v>-2545.6356968154191</v>
      </c>
      <c r="AJ57">
        <f t="shared" si="7"/>
        <v>6.9914638929863422</v>
      </c>
      <c r="AK57">
        <f t="shared" si="22"/>
        <v>0.74201686941718736</v>
      </c>
      <c r="AL57">
        <f t="shared" si="8"/>
        <v>-2537.9022160530158</v>
      </c>
      <c r="AN57">
        <f t="shared" si="26"/>
        <v>0</v>
      </c>
      <c r="AO57">
        <f t="shared" si="26"/>
        <v>0</v>
      </c>
      <c r="AP57">
        <f t="shared" si="26"/>
        <v>-1.0092853171965199E-3</v>
      </c>
      <c r="AQ57">
        <f t="shared" si="26"/>
        <v>-5.5968635450254212</v>
      </c>
      <c r="AR57">
        <f t="shared" si="26"/>
        <v>-5.5978728303426175</v>
      </c>
      <c r="AS57">
        <f t="shared" si="26"/>
        <v>1.5374283845811215E-2</v>
      </c>
      <c r="AT57">
        <f t="shared" si="26"/>
        <v>1.6317009060497708E-3</v>
      </c>
      <c r="AU57">
        <f t="shared" si="23"/>
        <v>-5.5808668455907577</v>
      </c>
      <c r="AW57">
        <v>54</v>
      </c>
      <c r="AX57">
        <f>IF(Z57&gt;0, (R57*SUMPRODUCT(K57:$K$98, X57:$X$98)-K57*$AZ$3)/Z57, 0)</f>
        <v>196.5680309260795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25</v>
      </c>
      <c r="R58">
        <f t="shared" si="0"/>
        <v>250000</v>
      </c>
      <c r="S58">
        <f t="shared" si="1"/>
        <v>-86.424407729781549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3.6087770986877619</v>
      </c>
      <c r="AC58">
        <f t="shared" si="2"/>
        <v>-0.93910290428856313</v>
      </c>
      <c r="AE58">
        <f t="shared" si="3"/>
        <v>0</v>
      </c>
      <c r="AF58">
        <f t="shared" si="24"/>
        <v>0</v>
      </c>
      <c r="AG58">
        <f t="shared" si="24"/>
        <v>-0.27165442291048286</v>
      </c>
      <c r="AH58">
        <f t="shared" si="5"/>
        <v>-1827.288904478849</v>
      </c>
      <c r="AI58">
        <f t="shared" si="25"/>
        <v>-1827.5605589017594</v>
      </c>
      <c r="AJ58">
        <f t="shared" si="7"/>
        <v>4.5478800029763251</v>
      </c>
      <c r="AK58">
        <f t="shared" si="22"/>
        <v>0.25261439690814336</v>
      </c>
      <c r="AL58">
        <f t="shared" si="8"/>
        <v>-1822.7600645018747</v>
      </c>
      <c r="AN58">
        <f t="shared" si="26"/>
        <v>0</v>
      </c>
      <c r="AO58">
        <f t="shared" si="26"/>
        <v>0</v>
      </c>
      <c r="AP58">
        <f t="shared" si="26"/>
        <v>-5.3336625277759298E-4</v>
      </c>
      <c r="AQ58">
        <f t="shared" si="26"/>
        <v>-3.5876987581575923</v>
      </c>
      <c r="AR58">
        <f t="shared" si="26"/>
        <v>-3.5882321244103697</v>
      </c>
      <c r="AS58">
        <f t="shared" si="26"/>
        <v>8.9293069086858086E-3</v>
      </c>
      <c r="AT58">
        <f t="shared" si="26"/>
        <v>4.9598306860980867E-4</v>
      </c>
      <c r="AU58">
        <f t="shared" si="23"/>
        <v>-3.5788068344330735</v>
      </c>
      <c r="AW58">
        <v>55</v>
      </c>
      <c r="AX58">
        <f>IF(Z58&gt;0, (R58*SUMPRODUCT(K58:$K$98, X58:$X$98)-K58*$AZ$3)/Z58, 0)</f>
        <v>-86.424407729781549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25</v>
      </c>
      <c r="R59">
        <f t="shared" si="0"/>
        <v>250000</v>
      </c>
      <c r="S59">
        <f t="shared" si="1"/>
        <v>-609.10009519159951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-0.93910290428856313</v>
      </c>
      <c r="AC59">
        <f t="shared" si="2"/>
        <v>-3.5902092141880377</v>
      </c>
      <c r="AE59">
        <f t="shared" si="3"/>
        <v>0</v>
      </c>
      <c r="AF59">
        <f t="shared" si="24"/>
        <v>0</v>
      </c>
      <c r="AG59">
        <f t="shared" si="24"/>
        <v>-0.14735711102863544</v>
      </c>
      <c r="AH59">
        <f t="shared" si="5"/>
        <v>-1215.8076765274259</v>
      </c>
      <c r="AI59">
        <f t="shared" si="25"/>
        <v>-1215.9550336384546</v>
      </c>
      <c r="AJ59">
        <f t="shared" si="7"/>
        <v>2.6511063098994745</v>
      </c>
      <c r="AK59">
        <f t="shared" si="22"/>
        <v>-6.5737203300199429E-2</v>
      </c>
      <c r="AL59">
        <f t="shared" si="8"/>
        <v>-1213.3696645318553</v>
      </c>
      <c r="AN59">
        <f t="shared" si="26"/>
        <v>0</v>
      </c>
      <c r="AO59">
        <f t="shared" si="26"/>
        <v>0</v>
      </c>
      <c r="AP59">
        <f t="shared" si="26"/>
        <v>-2.5832225845002485E-4</v>
      </c>
      <c r="AQ59">
        <f t="shared" si="26"/>
        <v>-2.1313541141588321</v>
      </c>
      <c r="AR59">
        <f t="shared" si="26"/>
        <v>-2.1316124364172819</v>
      </c>
      <c r="AS59">
        <f t="shared" si="26"/>
        <v>4.6474836849323209E-3</v>
      </c>
      <c r="AT59">
        <f t="shared" si="26"/>
        <v>-1.1523965624839106E-4</v>
      </c>
      <c r="AU59">
        <f t="shared" si="23"/>
        <v>-2.1270801923885982</v>
      </c>
      <c r="AW59">
        <v>56</v>
      </c>
      <c r="AX59">
        <f>IF(Z59&gt;0, (R59*SUMPRODUCT(K59:$K$98, X59:$X$98)-K59*$AZ$3)/Z59, 0)</f>
        <v>-609.10009519159951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25</v>
      </c>
      <c r="R60">
        <f t="shared" si="0"/>
        <v>250000</v>
      </c>
      <c r="S60">
        <f t="shared" si="1"/>
        <v>-1702.475738301807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-3.5902092141880377</v>
      </c>
      <c r="AC60">
        <f t="shared" si="2"/>
        <v>-4.8853200709735454</v>
      </c>
      <c r="AE60">
        <f t="shared" si="3"/>
        <v>0</v>
      </c>
      <c r="AF60">
        <f t="shared" si="24"/>
        <v>0</v>
      </c>
      <c r="AG60">
        <f t="shared" si="24"/>
        <v>-7.1738468294511137E-2</v>
      </c>
      <c r="AH60">
        <f t="shared" si="5"/>
        <v>-741.45071623837941</v>
      </c>
      <c r="AI60">
        <f t="shared" si="25"/>
        <v>-741.5224547066739</v>
      </c>
      <c r="AJ60">
        <f t="shared" si="7"/>
        <v>1.2951108567855076</v>
      </c>
      <c r="AK60">
        <f t="shared" si="22"/>
        <v>-0.25131464499316264</v>
      </c>
      <c r="AL60">
        <f t="shared" si="8"/>
        <v>-740.47865849488153</v>
      </c>
      <c r="AN60">
        <f t="shared" si="26"/>
        <v>0</v>
      </c>
      <c r="AO60">
        <f t="shared" si="26"/>
        <v>0</v>
      </c>
      <c r="AP60">
        <f t="shared" si="26"/>
        <v>-1.1228579223424316E-4</v>
      </c>
      <c r="AQ60">
        <f t="shared" si="26"/>
        <v>-1.160526326456895</v>
      </c>
      <c r="AR60">
        <f t="shared" si="26"/>
        <v>-1.1606386122491292</v>
      </c>
      <c r="AS60">
        <f t="shared" si="26"/>
        <v>2.0271209023911755E-3</v>
      </c>
      <c r="AT60">
        <f t="shared" si="26"/>
        <v>-3.9336028053004775E-4</v>
      </c>
      <c r="AU60">
        <f t="shared" si="23"/>
        <v>-1.1590048516272682</v>
      </c>
      <c r="AW60">
        <v>57</v>
      </c>
      <c r="AX60">
        <f>IF(Z60&gt;0, (R60*SUMPRODUCT(K60:$K$98, X60:$X$98)-K60*$AZ$3)/Z60, 0)</f>
        <v>-1702.475738301807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25</v>
      </c>
      <c r="R61">
        <f t="shared" si="0"/>
        <v>250000</v>
      </c>
      <c r="S61">
        <f t="shared" si="1"/>
        <v>-4351.9466790055931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-4.8853200709735454</v>
      </c>
      <c r="AC61">
        <f t="shared" si="2"/>
        <v>-5.2992006319185467</v>
      </c>
      <c r="AE61">
        <f t="shared" si="3"/>
        <v>0</v>
      </c>
      <c r="AF61">
        <f t="shared" si="24"/>
        <v>0</v>
      </c>
      <c r="AG61">
        <f t="shared" si="24"/>
        <v>-3.0441553072574627E-2</v>
      </c>
      <c r="AH61">
        <f t="shared" si="5"/>
        <v>-405.79530538991406</v>
      </c>
      <c r="AI61">
        <f t="shared" si="25"/>
        <v>-405.82574694298665</v>
      </c>
      <c r="AJ61">
        <f t="shared" si="7"/>
        <v>0.41388056094500136</v>
      </c>
      <c r="AK61">
        <f t="shared" si="22"/>
        <v>-0.34197240496814824</v>
      </c>
      <c r="AL61">
        <f t="shared" si="8"/>
        <v>-405.75383878700978</v>
      </c>
      <c r="AN61">
        <f t="shared" si="26"/>
        <v>0</v>
      </c>
      <c r="AO61">
        <f t="shared" si="26"/>
        <v>0</v>
      </c>
      <c r="AP61">
        <f t="shared" si="26"/>
        <v>-4.2542351415706939E-5</v>
      </c>
      <c r="AQ61">
        <f t="shared" si="26"/>
        <v>-0.56710268505632988</v>
      </c>
      <c r="AR61">
        <f t="shared" si="26"/>
        <v>-0.56714522740774564</v>
      </c>
      <c r="AS61">
        <f t="shared" si="26"/>
        <v>5.7840190432711686E-4</v>
      </c>
      <c r="AT61">
        <f t="shared" si="26"/>
        <v>-4.7790959258699114E-4</v>
      </c>
      <c r="AU61">
        <f t="shared" si="23"/>
        <v>-0.5670447350960055</v>
      </c>
      <c r="AW61">
        <v>58</v>
      </c>
      <c r="AX61">
        <f>IF(Z61&gt;0, (R61*SUMPRODUCT(K61:$K$98, X61:$X$98)-K61*$AZ$3)/Z61, 0)</f>
        <v>-4351.9466790055931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25</v>
      </c>
      <c r="R62">
        <f t="shared" si="0"/>
        <v>250000</v>
      </c>
      <c r="S62">
        <f t="shared" si="1"/>
        <v>-12067.426161526415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-5.2992006319185467</v>
      </c>
      <c r="AC62">
        <f t="shared" si="2"/>
        <v>-5.1996553120535429</v>
      </c>
      <c r="AE62">
        <f t="shared" si="3"/>
        <v>0</v>
      </c>
      <c r="AF62">
        <f t="shared" si="24"/>
        <v>0</v>
      </c>
      <c r="AG62">
        <f t="shared" si="24"/>
        <v>-1.0772088518409953E-2</v>
      </c>
      <c r="AH62">
        <f t="shared" si="5"/>
        <v>-193.65049023438928</v>
      </c>
      <c r="AI62">
        <f t="shared" si="25"/>
        <v>-193.6612623229077</v>
      </c>
      <c r="AJ62">
        <f t="shared" si="7"/>
        <v>-9.9545319865003812E-2</v>
      </c>
      <c r="AK62">
        <f t="shared" si="22"/>
        <v>-0.37094404423429833</v>
      </c>
      <c r="AL62">
        <f t="shared" si="8"/>
        <v>-194.13175168700701</v>
      </c>
      <c r="AN62">
        <f t="shared" si="26"/>
        <v>0</v>
      </c>
      <c r="AO62">
        <f t="shared" si="26"/>
        <v>0</v>
      </c>
      <c r="AP62">
        <f t="shared" si="26"/>
        <v>-1.344115458783406E-5</v>
      </c>
      <c r="AQ62">
        <f t="shared" si="26"/>
        <v>-0.24163245324264038</v>
      </c>
      <c r="AR62">
        <f t="shared" si="26"/>
        <v>-0.24164589439722822</v>
      </c>
      <c r="AS62">
        <f t="shared" si="26"/>
        <v>-1.2421027087868797E-4</v>
      </c>
      <c r="AT62">
        <f t="shared" si="26"/>
        <v>-4.6285511240168689E-4</v>
      </c>
      <c r="AU62">
        <f t="shared" si="23"/>
        <v>-0.24223295978050863</v>
      </c>
      <c r="AW62">
        <v>59</v>
      </c>
      <c r="AX62">
        <f>IF(Z62&gt;0, (R62*SUMPRODUCT(K62:$K$98, X62:$X$98)-K62*$AZ$3)/Z62, 0)</f>
        <v>-12067.426161526415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25</v>
      </c>
      <c r="R63">
        <f t="shared" si="0"/>
        <v>250000</v>
      </c>
      <c r="S63">
        <f t="shared" si="1"/>
        <v>-40496.090904494667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-5.1996553120535429</v>
      </c>
      <c r="AC63">
        <f t="shared" si="2"/>
        <v>-4.8460663323307065</v>
      </c>
      <c r="AE63">
        <f t="shared" si="3"/>
        <v>0</v>
      </c>
      <c r="AF63">
        <f t="shared" si="24"/>
        <v>0</v>
      </c>
      <c r="AG63">
        <f t="shared" si="24"/>
        <v>-2.9916877308970341E-3</v>
      </c>
      <c r="AH63">
        <f t="shared" si="5"/>
        <v>-76.726799023288194</v>
      </c>
      <c r="AI63">
        <f t="shared" si="25"/>
        <v>-76.729790711019092</v>
      </c>
      <c r="AJ63">
        <f t="shared" si="7"/>
        <v>-0.35358897972283643</v>
      </c>
      <c r="AK63">
        <f t="shared" si="22"/>
        <v>-0.36397587184374802</v>
      </c>
      <c r="AL63">
        <f t="shared" si="8"/>
        <v>-77.447355562585685</v>
      </c>
      <c r="AN63">
        <f t="shared" si="26"/>
        <v>0</v>
      </c>
      <c r="AO63">
        <f t="shared" si="26"/>
        <v>0</v>
      </c>
      <c r="AP63">
        <f t="shared" si="26"/>
        <v>-3.3329968266060595E-6</v>
      </c>
      <c r="AQ63">
        <f t="shared" si="26"/>
        <v>-8.5480237465686892E-2</v>
      </c>
      <c r="AR63">
        <f t="shared" si="26"/>
        <v>-8.5483570462513508E-2</v>
      </c>
      <c r="AS63">
        <f t="shared" si="26"/>
        <v>-3.9392846224151908E-4</v>
      </c>
      <c r="AT63">
        <f t="shared" si="26"/>
        <v>-4.0550035128587381E-4</v>
      </c>
      <c r="AU63">
        <f t="shared" si="23"/>
        <v>-8.6282999276040911E-2</v>
      </c>
      <c r="AW63">
        <v>60</v>
      </c>
      <c r="AX63">
        <f>IF(Z63&gt;0, (R63*SUMPRODUCT(K63:$K$98, X63:$X$98)-K63*$AZ$3)/Z63, 0)</f>
        <v>-40496.090904494667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25</v>
      </c>
      <c r="R64">
        <f t="shared" si="0"/>
        <v>250000</v>
      </c>
      <c r="S64">
        <f t="shared" si="1"/>
        <v>-185540.8679921671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-4.8460663323307065</v>
      </c>
      <c r="AC64">
        <f t="shared" si="2"/>
        <v>-4.4000988617915038</v>
      </c>
      <c r="AE64">
        <f t="shared" si="3"/>
        <v>0</v>
      </c>
      <c r="AF64">
        <f t="shared" si="24"/>
        <v>0</v>
      </c>
      <c r="AG64">
        <f t="shared" si="24"/>
        <v>-5.9287461967371801E-4</v>
      </c>
      <c r="AH64">
        <f t="shared" si="5"/>
        <v>-23.688962339143455</v>
      </c>
      <c r="AI64">
        <f t="shared" si="25"/>
        <v>-23.689555213763128</v>
      </c>
      <c r="AJ64">
        <f t="shared" si="7"/>
        <v>-0.44596747053920271</v>
      </c>
      <c r="AK64">
        <f t="shared" si="22"/>
        <v>-0.33922464326314949</v>
      </c>
      <c r="AL64">
        <f t="shared" si="8"/>
        <v>-24.474747327565481</v>
      </c>
      <c r="AN64">
        <f t="shared" si="26"/>
        <v>0</v>
      </c>
      <c r="AO64">
        <f t="shared" si="26"/>
        <v>0</v>
      </c>
      <c r="AP64">
        <f t="shared" si="26"/>
        <v>-5.8974392541155365E-7</v>
      </c>
      <c r="AQ64">
        <f t="shared" si="26"/>
        <v>-2.3563871981063023E-2</v>
      </c>
      <c r="AR64">
        <f t="shared" si="26"/>
        <v>-2.3564461724988436E-2</v>
      </c>
      <c r="AS64">
        <f t="shared" si="26"/>
        <v>-4.4361252439241466E-4</v>
      </c>
      <c r="AT64">
        <f t="shared" si="26"/>
        <v>-3.3743335618657811E-4</v>
      </c>
      <c r="AU64">
        <f t="shared" si="23"/>
        <v>-2.4345507605567428E-2</v>
      </c>
      <c r="AW64">
        <v>61</v>
      </c>
      <c r="AX64">
        <f>IF(Z64&gt;0, (R64*SUMPRODUCT(K64:$K$98, X64:$X$98)-K64*$AZ$3)/Z64, 0)</f>
        <v>-185540.8679921671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25</v>
      </c>
      <c r="R65">
        <f t="shared" si="0"/>
        <v>250000</v>
      </c>
      <c r="S65">
        <f t="shared" si="1"/>
        <v>-849620.26794942399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-4.4000988617915038</v>
      </c>
      <c r="AC65">
        <f t="shared" si="2"/>
        <v>-3.9491558516253429</v>
      </c>
      <c r="AE65">
        <f t="shared" si="3"/>
        <v>0</v>
      </c>
      <c r="AF65">
        <f t="shared" si="24"/>
        <v>0</v>
      </c>
      <c r="AG65">
        <f t="shared" si="24"/>
        <v>-1.1620355588846509E-4</v>
      </c>
      <c r="AH65">
        <f t="shared" si="5"/>
        <v>-4.7074231758851575</v>
      </c>
      <c r="AI65">
        <f t="shared" si="25"/>
        <v>-4.7075393794410463</v>
      </c>
      <c r="AJ65">
        <f t="shared" si="7"/>
        <v>-0.4509430101661609</v>
      </c>
      <c r="AK65">
        <f t="shared" si="22"/>
        <v>-0.30800692032540528</v>
      </c>
      <c r="AL65">
        <f t="shared" si="8"/>
        <v>-5.4664893099326122</v>
      </c>
      <c r="AN65">
        <f t="shared" si="26"/>
        <v>0</v>
      </c>
      <c r="AO65">
        <f t="shared" si="26"/>
        <v>0</v>
      </c>
      <c r="AP65">
        <f t="shared" si="26"/>
        <v>-1.0320530278957868E-7</v>
      </c>
      <c r="AQ65">
        <f t="shared" si="26"/>
        <v>-4.1808620270813385E-3</v>
      </c>
      <c r="AR65">
        <f t="shared" si="26"/>
        <v>-4.1809652323841285E-3</v>
      </c>
      <c r="AS65">
        <f t="shared" si="26"/>
        <v>-4.0050159867493725E-4</v>
      </c>
      <c r="AT65">
        <f t="shared" si="26"/>
        <v>-2.7355399953491876E-4</v>
      </c>
      <c r="AU65">
        <f t="shared" si="23"/>
        <v>-4.855020830593984E-3</v>
      </c>
      <c r="AW65">
        <v>62</v>
      </c>
      <c r="AX65">
        <f>IF(Z65&gt;0, (R65*SUMPRODUCT(K65:$K$98, X65:$X$98)-K65*$AZ$3)/Z65, 0)</f>
        <v>-849620.26794942399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25</v>
      </c>
      <c r="R66">
        <f t="shared" si="0"/>
        <v>250000</v>
      </c>
      <c r="S66">
        <f t="shared" si="1"/>
        <v>-3921320.138266169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-3.9491558516253429</v>
      </c>
      <c r="AC66">
        <f t="shared" si="2"/>
        <v>-3.5296698545924037</v>
      </c>
      <c r="AE66">
        <f t="shared" si="3"/>
        <v>0</v>
      </c>
      <c r="AF66">
        <f t="shared" si="24"/>
        <v>0</v>
      </c>
      <c r="AG66">
        <f t="shared" si="24"/>
        <v>-2.2503071224331765E-5</v>
      </c>
      <c r="AH66">
        <f t="shared" si="5"/>
        <v>-0.92538449105248666</v>
      </c>
      <c r="AI66">
        <f t="shared" si="25"/>
        <v>-0.92540699412371097</v>
      </c>
      <c r="AJ66">
        <f t="shared" si="7"/>
        <v>-0.41948599703293921</v>
      </c>
      <c r="AK66">
        <f t="shared" si="22"/>
        <v>-0.27644090961377404</v>
      </c>
      <c r="AL66">
        <f t="shared" si="8"/>
        <v>-1.6213339007704244</v>
      </c>
      <c r="AN66">
        <f t="shared" si="26"/>
        <v>0</v>
      </c>
      <c r="AO66">
        <f t="shared" si="26"/>
        <v>0</v>
      </c>
      <c r="AP66">
        <f t="shared" si="26"/>
        <v>-1.7844581476366228E-8</v>
      </c>
      <c r="AQ66">
        <f t="shared" si="26"/>
        <v>-7.3381534382279204E-4</v>
      </c>
      <c r="AR66">
        <f t="shared" si="26"/>
        <v>-7.3383318840426835E-4</v>
      </c>
      <c r="AS66">
        <f t="shared" si="26"/>
        <v>-3.3264579655043467E-4</v>
      </c>
      <c r="AT66">
        <f t="shared" si="26"/>
        <v>-2.1921329252470818E-4</v>
      </c>
      <c r="AU66">
        <f t="shared" si="23"/>
        <v>-1.2856922774794114E-3</v>
      </c>
      <c r="AW66">
        <v>63</v>
      </c>
      <c r="AX66">
        <f>IF(Z66&gt;0, (R66*SUMPRODUCT(K66:$K$98, X66:$X$98)-K66*$AZ$3)/Z66, 0)</f>
        <v>-3921320.138266169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25</v>
      </c>
      <c r="R67">
        <f t="shared" ref="R67:R98" si="27">$C$6</f>
        <v>250000</v>
      </c>
      <c r="S67">
        <f t="shared" ref="S67:S98" si="28">AX67</f>
        <v>-18328269.199499957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-3.5296698545924037</v>
      </c>
      <c r="AC67">
        <f t="shared" ref="AC67:AC98" si="29">S67*Z67</f>
        <v>-3.1521296886326362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-4.2995463105684774E-6</v>
      </c>
      <c r="AH67">
        <f t="shared" ref="AH67:AH98" si="32">-X67*R67</f>
        <v>-0.17978494201519971</v>
      </c>
      <c r="AI67">
        <f t="shared" ref="AI67:AI98" si="33">SUM(AE67:AH67)</f>
        <v>-0.17978924156151027</v>
      </c>
      <c r="AJ67">
        <f t="shared" ref="AJ67:AJ98" si="34">AB67-AC67</f>
        <v>-0.37754016595976747</v>
      </c>
      <c r="AK67">
        <f t="shared" si="22"/>
        <v>-0.24707688982146828</v>
      </c>
      <c r="AL67">
        <f t="shared" ref="AL67:AL98" si="35">SUM(AI67:AK67)</f>
        <v>-0.80440629734274605</v>
      </c>
      <c r="AN67">
        <f t="shared" ref="AN67:AU98" si="36">AE67*$K67</f>
        <v>0</v>
      </c>
      <c r="AO67">
        <f t="shared" si="36"/>
        <v>0</v>
      </c>
      <c r="AP67">
        <f t="shared" si="36"/>
        <v>-3.0441719521898015E-9</v>
      </c>
      <c r="AQ67">
        <f t="shared" si="36"/>
        <v>-1.2729163459955346E-4</v>
      </c>
      <c r="AR67">
        <f t="shared" si="36"/>
        <v>-1.2729467877150563E-4</v>
      </c>
      <c r="AS67">
        <f t="shared" si="36"/>
        <v>-2.6730661819243185E-4</v>
      </c>
      <c r="AT67">
        <f t="shared" si="36"/>
        <v>-1.7493579175551584E-4</v>
      </c>
      <c r="AU67">
        <f t="shared" si="23"/>
        <v>-5.6953708871945339E-4</v>
      </c>
      <c r="AW67">
        <v>64</v>
      </c>
      <c r="AX67">
        <f>IF(Z67&gt;0, (R67*SUMPRODUCT(K67:$K$98, X67:$X$98)-K67*$AZ$3)/Z67, 0)</f>
        <v>-18328269.199499957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25</v>
      </c>
      <c r="R68">
        <f t="shared" si="27"/>
        <v>250000</v>
      </c>
      <c r="S68">
        <f t="shared" si="28"/>
        <v>-86954617.621566117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-3.1521296886326362</v>
      </c>
      <c r="AC68">
        <f t="shared" si="29"/>
        <v>-2.8145123541033166</v>
      </c>
      <c r="AE68">
        <f t="shared" si="30"/>
        <v>0</v>
      </c>
      <c r="AF68">
        <f t="shared" si="31"/>
        <v>0</v>
      </c>
      <c r="AG68">
        <f t="shared" si="31"/>
        <v>-8.0919002092341809E-7</v>
      </c>
      <c r="AH68">
        <f t="shared" si="32"/>
        <v>-3.4473608265393751E-2</v>
      </c>
      <c r="AI68">
        <f t="shared" si="33"/>
        <v>-3.4474417455414672E-2</v>
      </c>
      <c r="AJ68">
        <f t="shared" si="34"/>
        <v>-0.33761733452931963</v>
      </c>
      <c r="AK68">
        <f t="shared" si="22"/>
        <v>-0.22064907820428456</v>
      </c>
      <c r="AL68">
        <f t="shared" si="35"/>
        <v>-0.59274083018901891</v>
      </c>
      <c r="AN68">
        <f t="shared" si="36"/>
        <v>0</v>
      </c>
      <c r="AO68">
        <f t="shared" si="36"/>
        <v>0</v>
      </c>
      <c r="AP68">
        <f t="shared" si="36"/>
        <v>-5.1153934702698681E-10</v>
      </c>
      <c r="AQ68">
        <f t="shared" si="36"/>
        <v>-2.1792912178550702E-5</v>
      </c>
      <c r="AR68">
        <f t="shared" si="36"/>
        <v>-2.1793423717897726E-5</v>
      </c>
      <c r="AS68">
        <f t="shared" si="36"/>
        <v>-2.1342891828180952E-4</v>
      </c>
      <c r="AT68">
        <f t="shared" si="36"/>
        <v>-1.3948600757325501E-4</v>
      </c>
      <c r="AU68">
        <f t="shared" si="23"/>
        <v>-3.7470834957296228E-4</v>
      </c>
      <c r="AW68">
        <v>65</v>
      </c>
      <c r="AX68">
        <f>IF(Z68&gt;0, (R68*SUMPRODUCT(K68:$K$98, X68:$X$98)-K68*$AZ$3)/Z68, 0)</f>
        <v>-86954617.621566117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25</v>
      </c>
      <c r="R69">
        <f t="shared" si="27"/>
        <v>250000</v>
      </c>
      <c r="S69">
        <f t="shared" si="28"/>
        <v>-418849169.19089407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-2.8145123541033166</v>
      </c>
      <c r="AC69">
        <f t="shared" si="29"/>
        <v>-2.5129764450834244</v>
      </c>
      <c r="AE69">
        <f t="shared" si="30"/>
        <v>0</v>
      </c>
      <c r="AF69">
        <f t="shared" si="31"/>
        <v>0</v>
      </c>
      <c r="AG69">
        <f t="shared" si="31"/>
        <v>-1.4999292286635252E-7</v>
      </c>
      <c r="AH69">
        <f t="shared" si="32"/>
        <v>-6.5110519784783143E-3</v>
      </c>
      <c r="AI69">
        <f t="shared" si="33"/>
        <v>-6.5112019714011803E-3</v>
      </c>
      <c r="AJ69">
        <f t="shared" si="34"/>
        <v>-0.30153590901989213</v>
      </c>
      <c r="AK69">
        <f t="shared" si="22"/>
        <v>-0.19701586478723218</v>
      </c>
      <c r="AL69">
        <f t="shared" si="35"/>
        <v>-0.50506297577852555</v>
      </c>
      <c r="AN69">
        <f t="shared" si="36"/>
        <v>0</v>
      </c>
      <c r="AO69">
        <f t="shared" si="36"/>
        <v>0</v>
      </c>
      <c r="AP69">
        <f t="shared" si="36"/>
        <v>-8.4660586333431824E-11</v>
      </c>
      <c r="AQ69">
        <f t="shared" si="36"/>
        <v>-3.6750365791363691E-6</v>
      </c>
      <c r="AR69">
        <f t="shared" si="36"/>
        <v>-3.6751212397227023E-6</v>
      </c>
      <c r="AS69">
        <f t="shared" si="36"/>
        <v>-1.7019607572388399E-4</v>
      </c>
      <c r="AT69">
        <f t="shared" si="36"/>
        <v>-1.1120177079779317E-4</v>
      </c>
      <c r="AU69">
        <f t="shared" si="23"/>
        <v>-2.8507296776139986E-4</v>
      </c>
      <c r="AW69">
        <v>66</v>
      </c>
      <c r="AX69">
        <f>IF(Z69&gt;0, (R69*SUMPRODUCT(K69:$K$98, X69:$X$98)-K69*$AZ$3)/Z69, 0)</f>
        <v>-418849169.19089407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25</v>
      </c>
      <c r="R70">
        <f t="shared" si="27"/>
        <v>250000</v>
      </c>
      <c r="S70">
        <f t="shared" si="28"/>
        <v>-2051496793.0077384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-2.5129764450834244</v>
      </c>
      <c r="AC70">
        <f t="shared" si="29"/>
        <v>-2.2437321719663688</v>
      </c>
      <c r="AE70">
        <f t="shared" si="30"/>
        <v>0</v>
      </c>
      <c r="AF70">
        <f t="shared" si="31"/>
        <v>0</v>
      </c>
      <c r="AG70">
        <f t="shared" si="31"/>
        <v>-2.7342623439795763E-8</v>
      </c>
      <c r="AH70">
        <f t="shared" si="32"/>
        <v>-1.2115037019789323E-3</v>
      </c>
      <c r="AI70">
        <f t="shared" si="33"/>
        <v>-1.211531044602372E-3</v>
      </c>
      <c r="AJ70">
        <f t="shared" si="34"/>
        <v>-0.26924427311705568</v>
      </c>
      <c r="AK70">
        <f t="shared" si="22"/>
        <v>-0.17590835115583972</v>
      </c>
      <c r="AL70">
        <f t="shared" si="35"/>
        <v>-0.44636415531749773</v>
      </c>
      <c r="AN70">
        <f t="shared" si="36"/>
        <v>0</v>
      </c>
      <c r="AO70">
        <f t="shared" si="36"/>
        <v>0</v>
      </c>
      <c r="AP70">
        <f t="shared" si="36"/>
        <v>-1.377947472496234E-11</v>
      </c>
      <c r="AQ70">
        <f t="shared" si="36"/>
        <v>-6.1054436409053291E-7</v>
      </c>
      <c r="AR70">
        <f t="shared" si="36"/>
        <v>-6.1055814356525783E-7</v>
      </c>
      <c r="AS70">
        <f t="shared" si="36"/>
        <v>-1.3568722344533881E-4</v>
      </c>
      <c r="AT70">
        <f t="shared" si="36"/>
        <v>-8.8650040622429709E-5</v>
      </c>
      <c r="AU70">
        <f t="shared" si="23"/>
        <v>-2.2494782221133377E-4</v>
      </c>
      <c r="AW70">
        <v>67</v>
      </c>
      <c r="AX70">
        <f>IF(Z70&gt;0, (R70*SUMPRODUCT(K70:$K$98, X70:$X$98)-K70*$AZ$3)/Z70, 0)</f>
        <v>-2051496793.0077384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25</v>
      </c>
      <c r="R71">
        <f t="shared" si="27"/>
        <v>250000</v>
      </c>
      <c r="S71">
        <f t="shared" si="28"/>
        <v>-10228529625.49371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-2.2437321719663688</v>
      </c>
      <c r="AC71">
        <f t="shared" si="29"/>
        <v>-2.0033328288021304</v>
      </c>
      <c r="AE71">
        <f t="shared" si="30"/>
        <v>0</v>
      </c>
      <c r="AF71">
        <f t="shared" si="31"/>
        <v>0</v>
      </c>
      <c r="AG71">
        <f t="shared" si="31"/>
        <v>-4.8964340480791086E-9</v>
      </c>
      <c r="AH71">
        <f t="shared" si="32"/>
        <v>-2.2172763157318694E-4</v>
      </c>
      <c r="AI71">
        <f t="shared" si="33"/>
        <v>-2.21732528007235E-4</v>
      </c>
      <c r="AJ71">
        <f t="shared" si="34"/>
        <v>-0.24039934316423839</v>
      </c>
      <c r="AK71">
        <f t="shared" si="22"/>
        <v>-0.15706125203764582</v>
      </c>
      <c r="AL71">
        <f t="shared" si="35"/>
        <v>-0.39768232772989143</v>
      </c>
      <c r="AN71">
        <f t="shared" si="36"/>
        <v>0</v>
      </c>
      <c r="AO71">
        <f t="shared" si="36"/>
        <v>0</v>
      </c>
      <c r="AP71">
        <f t="shared" si="36"/>
        <v>-2.2032022560892321E-12</v>
      </c>
      <c r="AQ71">
        <f t="shared" si="36"/>
        <v>-9.9768691525828342E-8</v>
      </c>
      <c r="AR71">
        <f t="shared" si="36"/>
        <v>-9.9770894728084415E-8</v>
      </c>
      <c r="AS71">
        <f t="shared" si="36"/>
        <v>-1.0817022551944772E-4</v>
      </c>
      <c r="AT71">
        <f t="shared" si="36"/>
        <v>-7.0671370518978564E-5</v>
      </c>
      <c r="AU71">
        <f t="shared" si="23"/>
        <v>-1.7894136693315436E-4</v>
      </c>
      <c r="AW71">
        <v>68</v>
      </c>
      <c r="AX71">
        <f>IF(Z71&gt;0, (R71*SUMPRODUCT(K71:$K$98, X71:$X$98)-K71*$AZ$3)/Z71, 0)</f>
        <v>-10228529625.49371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25</v>
      </c>
      <c r="R72">
        <f t="shared" si="27"/>
        <v>250000</v>
      </c>
      <c r="S72">
        <f t="shared" si="28"/>
        <v>-51962393244.501808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-2.0033328288021304</v>
      </c>
      <c r="AC72">
        <f t="shared" si="29"/>
        <v>-1.7886901127595694</v>
      </c>
      <c r="AE72">
        <f t="shared" si="30"/>
        <v>0</v>
      </c>
      <c r="AF72">
        <f t="shared" si="31"/>
        <v>0</v>
      </c>
      <c r="AG72">
        <f t="shared" si="31"/>
        <v>-8.6056953937010618E-10</v>
      </c>
      <c r="AH72">
        <f t="shared" si="32"/>
        <v>-3.9869001682282115E-5</v>
      </c>
      <c r="AI72">
        <f t="shared" si="33"/>
        <v>-3.9869862251821484E-5</v>
      </c>
      <c r="AJ72">
        <f t="shared" si="34"/>
        <v>-0.21464271604256102</v>
      </c>
      <c r="AK72">
        <f t="shared" si="22"/>
        <v>-0.14023329801614914</v>
      </c>
      <c r="AL72">
        <f t="shared" si="35"/>
        <v>-0.35491588392096196</v>
      </c>
      <c r="AN72">
        <f t="shared" si="36"/>
        <v>0</v>
      </c>
      <c r="AO72">
        <f t="shared" si="36"/>
        <v>0</v>
      </c>
      <c r="AP72">
        <f t="shared" si="36"/>
        <v>-3.4573425054346091E-13</v>
      </c>
      <c r="AQ72">
        <f t="shared" si="36"/>
        <v>-1.6017391722496994E-8</v>
      </c>
      <c r="AR72">
        <f t="shared" si="36"/>
        <v>-1.6017737456747539E-8</v>
      </c>
      <c r="AS72">
        <f t="shared" si="36"/>
        <v>-8.6232820441106082E-5</v>
      </c>
      <c r="AT72">
        <f t="shared" si="36"/>
        <v>-5.6338798868408228E-5</v>
      </c>
      <c r="AU72">
        <f t="shared" si="23"/>
        <v>-1.4258763704697104E-4</v>
      </c>
      <c r="AW72">
        <v>69</v>
      </c>
      <c r="AX72">
        <f>IF(Z72&gt;0, (R72*SUMPRODUCT(K72:$K$98, X72:$X$98)-K72*$AZ$3)/Z72, 0)</f>
        <v>-51962393244.501808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25</v>
      </c>
      <c r="R73">
        <f t="shared" si="27"/>
        <v>250000</v>
      </c>
      <c r="S73">
        <f t="shared" si="28"/>
        <v>-269441900034.68866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-1.7886901127595694</v>
      </c>
      <c r="AC73">
        <f t="shared" si="29"/>
        <v>-1.5970447575169147</v>
      </c>
      <c r="AE73">
        <f t="shared" si="30"/>
        <v>0</v>
      </c>
      <c r="AF73">
        <f t="shared" si="31"/>
        <v>0</v>
      </c>
      <c r="AG73">
        <f t="shared" si="31"/>
        <v>-1.4818080978787141E-10</v>
      </c>
      <c r="AH73">
        <f t="shared" si="32"/>
        <v>-7.0378303418853371E-6</v>
      </c>
      <c r="AI73">
        <f t="shared" si="33"/>
        <v>-7.0379785226951252E-6</v>
      </c>
      <c r="AJ73">
        <f t="shared" si="34"/>
        <v>-0.19164535524265469</v>
      </c>
      <c r="AK73">
        <f t="shared" ref="AK73:AK98" si="49">G73*SUM(AB73:AB73, AE73:AF73)</f>
        <v>-0.12520830789316986</v>
      </c>
      <c r="AL73">
        <f t="shared" si="35"/>
        <v>-0.31686070111434728</v>
      </c>
      <c r="AN73">
        <f t="shared" si="36"/>
        <v>0</v>
      </c>
      <c r="AO73">
        <f t="shared" si="36"/>
        <v>0</v>
      </c>
      <c r="AP73">
        <f t="shared" si="36"/>
        <v>-5.3153317650573754E-14</v>
      </c>
      <c r="AQ73">
        <f t="shared" si="36"/>
        <v>-2.5245106452623543E-9</v>
      </c>
      <c r="AR73">
        <f t="shared" si="36"/>
        <v>-2.5245637985800049E-9</v>
      </c>
      <c r="AS73">
        <f t="shared" si="36"/>
        <v>-6.8744302707297303E-5</v>
      </c>
      <c r="AT73">
        <f t="shared" si="36"/>
        <v>-4.4912947712081066E-5</v>
      </c>
      <c r="AU73">
        <f t="shared" si="23"/>
        <v>-1.1365977498317696E-4</v>
      </c>
      <c r="AW73">
        <v>70</v>
      </c>
      <c r="AX73">
        <f>IF(Z73&gt;0, (R73*SUMPRODUCT(K73:$K$98, X73:$X$98)-K73*$AZ$3)/Z73, 0)</f>
        <v>-269441900034.68866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25</v>
      </c>
      <c r="R74">
        <f t="shared" si="27"/>
        <v>250000</v>
      </c>
      <c r="S74">
        <f t="shared" si="28"/>
        <v>-1427540188798.7354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-1.5970447575169147</v>
      </c>
      <c r="AC74">
        <f t="shared" si="29"/>
        <v>-1.4259328214163836</v>
      </c>
      <c r="AE74">
        <f t="shared" si="30"/>
        <v>0</v>
      </c>
      <c r="AF74">
        <f t="shared" si="31"/>
        <v>0</v>
      </c>
      <c r="AG74">
        <f t="shared" si="31"/>
        <v>-2.4971850750771083E-11</v>
      </c>
      <c r="AH74">
        <f t="shared" si="32"/>
        <v>-1.2172715093922161E-6</v>
      </c>
      <c r="AI74">
        <f t="shared" si="33"/>
        <v>-1.217296481242967E-6</v>
      </c>
      <c r="AJ74">
        <f t="shared" si="34"/>
        <v>-0.1711119361005311</v>
      </c>
      <c r="AK74">
        <f t="shared" si="49"/>
        <v>-0.11179313302618403</v>
      </c>
      <c r="AL74">
        <f t="shared" si="35"/>
        <v>-0.28290628642319637</v>
      </c>
      <c r="AN74">
        <f t="shared" si="36"/>
        <v>0</v>
      </c>
      <c r="AO74">
        <f t="shared" si="36"/>
        <v>0</v>
      </c>
      <c r="AP74">
        <f t="shared" si="36"/>
        <v>-7.9978107078066972E-15</v>
      </c>
      <c r="AQ74">
        <f t="shared" si="36"/>
        <v>-3.8985925429754031E-10</v>
      </c>
      <c r="AR74">
        <f t="shared" si="36"/>
        <v>-3.8986725210824812E-10</v>
      </c>
      <c r="AS74">
        <f t="shared" si="36"/>
        <v>-5.4802541006541359E-5</v>
      </c>
      <c r="AT74">
        <f t="shared" si="36"/>
        <v>-3.5804327252294868E-5</v>
      </c>
      <c r="AU74">
        <f t="shared" si="23"/>
        <v>-9.0607258126088329E-5</v>
      </c>
      <c r="AW74">
        <v>71</v>
      </c>
      <c r="AX74">
        <f>IF(Z74&gt;0, (R74*SUMPRODUCT(K74:$K$98, X74:$X$98)-K74*$AZ$3)/Z74, 0)</f>
        <v>-1427540188798.7354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25</v>
      </c>
      <c r="R75">
        <f t="shared" si="27"/>
        <v>250000</v>
      </c>
      <c r="S75">
        <f t="shared" si="28"/>
        <v>-7741696520675.4004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-1.4259328214163836</v>
      </c>
      <c r="AC75">
        <f t="shared" si="29"/>
        <v>-1.2731543051767413</v>
      </c>
      <c r="AE75">
        <f t="shared" si="30"/>
        <v>0</v>
      </c>
      <c r="AF75">
        <f t="shared" si="31"/>
        <v>0</v>
      </c>
      <c r="AG75">
        <f t="shared" si="31"/>
        <v>-4.1113543451896668E-12</v>
      </c>
      <c r="AH75">
        <f t="shared" si="32"/>
        <v>-2.0610777898073704E-7</v>
      </c>
      <c r="AI75">
        <f t="shared" si="33"/>
        <v>-2.0611189033508222E-7</v>
      </c>
      <c r="AJ75">
        <f t="shared" si="34"/>
        <v>-0.15277851623964223</v>
      </c>
      <c r="AK75">
        <f t="shared" si="49"/>
        <v>-9.981529749914686E-2</v>
      </c>
      <c r="AL75">
        <f t="shared" si="35"/>
        <v>-0.25259401985067942</v>
      </c>
      <c r="AN75">
        <f t="shared" si="36"/>
        <v>0</v>
      </c>
      <c r="AO75">
        <f t="shared" si="36"/>
        <v>0</v>
      </c>
      <c r="AP75">
        <f t="shared" si="36"/>
        <v>-1.175674982064204E-15</v>
      </c>
      <c r="AQ75">
        <f t="shared" si="36"/>
        <v>-5.8938184114435E-11</v>
      </c>
      <c r="AR75">
        <f t="shared" si="36"/>
        <v>-5.8939359789417068E-11</v>
      </c>
      <c r="AS75">
        <f t="shared" si="36"/>
        <v>-4.3688250697727408E-5</v>
      </c>
      <c r="AT75">
        <f t="shared" si="36"/>
        <v>-2.8542990519497297E-5</v>
      </c>
      <c r="AU75">
        <f t="shared" si="23"/>
        <v>-7.223130015658449E-5</v>
      </c>
      <c r="AW75">
        <v>72</v>
      </c>
      <c r="AX75">
        <f>IF(Z75&gt;0, (R75*SUMPRODUCT(K75:$K$98, X75:$X$98)-K75*$AZ$3)/Z75, 0)</f>
        <v>-7741696520675.4004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25</v>
      </c>
      <c r="R76">
        <f t="shared" si="27"/>
        <v>250000</v>
      </c>
      <c r="S76">
        <f t="shared" si="28"/>
        <v>-43059164269315.742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-1.2731543051767413</v>
      </c>
      <c r="AC76">
        <f t="shared" si="29"/>
        <v>-1.1367449153879103</v>
      </c>
      <c r="AE76">
        <f t="shared" si="30"/>
        <v>0</v>
      </c>
      <c r="AF76">
        <f t="shared" si="31"/>
        <v>0</v>
      </c>
      <c r="AG76">
        <f t="shared" si="31"/>
        <v>-6.5999011748003357E-13</v>
      </c>
      <c r="AH76">
        <f t="shared" si="32"/>
        <v>-3.4102506842577361E-8</v>
      </c>
      <c r="AI76">
        <f t="shared" si="33"/>
        <v>-3.4103166832694841E-8</v>
      </c>
      <c r="AJ76">
        <f t="shared" si="34"/>
        <v>-0.13640938978883099</v>
      </c>
      <c r="AK76">
        <f t="shared" si="49"/>
        <v>-8.9120801362371896E-2</v>
      </c>
      <c r="AL76">
        <f t="shared" si="35"/>
        <v>-0.22553022525436972</v>
      </c>
      <c r="AN76">
        <f t="shared" si="36"/>
        <v>0</v>
      </c>
      <c r="AO76">
        <f t="shared" si="36"/>
        <v>0</v>
      </c>
      <c r="AP76">
        <f t="shared" si="36"/>
        <v>-1.685084864081394E-16</v>
      </c>
      <c r="AQ76">
        <f t="shared" si="36"/>
        <v>-8.7070422095218361E-12</v>
      </c>
      <c r="AR76">
        <f t="shared" si="36"/>
        <v>-8.7072107180082442E-12</v>
      </c>
      <c r="AS76">
        <f t="shared" si="36"/>
        <v>-3.4828006050968191E-5</v>
      </c>
      <c r="AT76">
        <f t="shared" si="36"/>
        <v>-2.2754297295228904E-5</v>
      </c>
      <c r="AU76">
        <f t="shared" si="23"/>
        <v>-5.7582312053407811E-5</v>
      </c>
      <c r="AW76">
        <v>73</v>
      </c>
      <c r="AX76">
        <f>IF(Z76&gt;0, (R76*SUMPRODUCT(K76:$K$98, X76:$X$98)-K76*$AZ$3)/Z76, 0)</f>
        <v>-43059164269315.742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25</v>
      </c>
      <c r="R77">
        <f t="shared" si="27"/>
        <v>250000</v>
      </c>
      <c r="S77">
        <f t="shared" si="28"/>
        <v>-245907815952170.5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-1.1367449153879103</v>
      </c>
      <c r="AC77">
        <f t="shared" si="29"/>
        <v>-1.0149508173182522</v>
      </c>
      <c r="AE77">
        <f t="shared" si="30"/>
        <v>0</v>
      </c>
      <c r="AF77">
        <f t="shared" si="31"/>
        <v>0</v>
      </c>
      <c r="AG77">
        <f t="shared" si="31"/>
        <v>-1.0318407462856549E-13</v>
      </c>
      <c r="AH77">
        <f t="shared" si="32"/>
        <v>-5.5020614167666772E-9</v>
      </c>
      <c r="AI77">
        <f t="shared" si="33"/>
        <v>-5.5021646008413061E-9</v>
      </c>
      <c r="AJ77">
        <f t="shared" si="34"/>
        <v>-0.12179409806965813</v>
      </c>
      <c r="AK77">
        <f t="shared" si="49"/>
        <v>-7.9572144077153725E-2</v>
      </c>
      <c r="AL77">
        <f t="shared" si="35"/>
        <v>-0.20136624764897645</v>
      </c>
      <c r="AN77">
        <f t="shared" si="36"/>
        <v>0</v>
      </c>
      <c r="AO77">
        <f t="shared" si="36"/>
        <v>0</v>
      </c>
      <c r="AP77">
        <f t="shared" si="36"/>
        <v>-2.3522257293510159E-17</v>
      </c>
      <c r="AQ77">
        <f t="shared" si="36"/>
        <v>-1.2542720837082734E-12</v>
      </c>
      <c r="AR77">
        <f t="shared" si="36"/>
        <v>-1.2542956059655669E-12</v>
      </c>
      <c r="AS77">
        <f t="shared" si="36"/>
        <v>-2.776467320115304E-5</v>
      </c>
      <c r="AT77">
        <f t="shared" si="36"/>
        <v>-1.8139586492554582E-5</v>
      </c>
      <c r="AU77">
        <f t="shared" si="23"/>
        <v>-4.5904260948003229E-5</v>
      </c>
      <c r="AW77">
        <v>74</v>
      </c>
      <c r="AX77">
        <f>IF(Z77&gt;0, (R77*SUMPRODUCT(K77:$K$98, X77:$X$98)-K77*$AZ$3)/Z77, 0)</f>
        <v>-245907815952170.5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25</v>
      </c>
      <c r="R78">
        <f t="shared" si="27"/>
        <v>250000</v>
      </c>
      <c r="S78">
        <f t="shared" si="28"/>
        <v>-1444796298166628.3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-1.0149508173182522</v>
      </c>
      <c r="AC78">
        <f t="shared" si="29"/>
        <v>-0.90620608689239468</v>
      </c>
      <c r="AE78">
        <f t="shared" si="30"/>
        <v>0</v>
      </c>
      <c r="AF78">
        <f t="shared" si="31"/>
        <v>0</v>
      </c>
      <c r="AG78">
        <f t="shared" si="31"/>
        <v>-1.5680516485997426E-14</v>
      </c>
      <c r="AH78">
        <f t="shared" si="32"/>
        <v>-8.6471717396282399E-10</v>
      </c>
      <c r="AI78">
        <f t="shared" si="33"/>
        <v>-8.6473285447931004E-10</v>
      </c>
      <c r="AJ78">
        <f t="shared" si="34"/>
        <v>-0.10874473042585753</v>
      </c>
      <c r="AK78">
        <f t="shared" si="49"/>
        <v>-7.1046557212277664E-2</v>
      </c>
      <c r="AL78">
        <f t="shared" si="35"/>
        <v>-0.17979128850286805</v>
      </c>
      <c r="AN78">
        <f t="shared" si="36"/>
        <v>0</v>
      </c>
      <c r="AO78">
        <f t="shared" si="36"/>
        <v>0</v>
      </c>
      <c r="AP78">
        <f t="shared" si="36"/>
        <v>-3.1916015193381921E-18</v>
      </c>
      <c r="AQ78">
        <f t="shared" si="36"/>
        <v>-1.7600393766889536E-13</v>
      </c>
      <c r="AR78">
        <f t="shared" si="36"/>
        <v>-1.7600712927041468E-13</v>
      </c>
      <c r="AS78">
        <f t="shared" si="36"/>
        <v>-2.213382748949115E-5</v>
      </c>
      <c r="AT78">
        <f t="shared" si="36"/>
        <v>-1.446076729328024E-5</v>
      </c>
      <c r="AU78">
        <f t="shared" si="23"/>
        <v>-3.6594594958778522E-5</v>
      </c>
      <c r="AW78">
        <v>75</v>
      </c>
      <c r="AX78">
        <f>IF(Z78&gt;0, (R78*SUMPRODUCT(K78:$K$98, X78:$X$98)-K78*$AZ$3)/Z78, 0)</f>
        <v>-1444796298166628.3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25</v>
      </c>
      <c r="R79">
        <f t="shared" si="27"/>
        <v>250000</v>
      </c>
      <c r="S79">
        <f t="shared" si="28"/>
        <v>-8742094938986857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-0.90620608689239468</v>
      </c>
      <c r="AC79">
        <f t="shared" si="29"/>
        <v>-0.80911257758264943</v>
      </c>
      <c r="AE79">
        <f t="shared" si="30"/>
        <v>0</v>
      </c>
      <c r="AF79">
        <f t="shared" si="31"/>
        <v>0</v>
      </c>
      <c r="AG79">
        <f t="shared" si="31"/>
        <v>-2.3138406275316069E-15</v>
      </c>
      <c r="AH79">
        <f t="shared" si="32"/>
        <v>-1.3209870693605845E-10</v>
      </c>
      <c r="AI79">
        <f t="shared" si="33"/>
        <v>-1.3210102077668598E-10</v>
      </c>
      <c r="AJ79">
        <f t="shared" si="34"/>
        <v>-9.7093509309745252E-2</v>
      </c>
      <c r="AK79">
        <f t="shared" si="49"/>
        <v>-6.3434426082467632E-2</v>
      </c>
      <c r="AL79">
        <f t="shared" si="35"/>
        <v>-0.16052793552431391</v>
      </c>
      <c r="AN79">
        <f t="shared" si="36"/>
        <v>0</v>
      </c>
      <c r="AO79">
        <f t="shared" si="36"/>
        <v>0</v>
      </c>
      <c r="AP79">
        <f t="shared" si="36"/>
        <v>-4.2049779173699243E-19</v>
      </c>
      <c r="AQ79">
        <f t="shared" si="36"/>
        <v>-2.4006499798208739E-14</v>
      </c>
      <c r="AR79">
        <f t="shared" si="36"/>
        <v>-2.4006920296000474E-14</v>
      </c>
      <c r="AS79">
        <f t="shared" si="36"/>
        <v>-1.7644951761564352E-5</v>
      </c>
      <c r="AT79">
        <f t="shared" si="36"/>
        <v>-1.1528035150907017E-5</v>
      </c>
      <c r="AU79">
        <f t="shared" si="23"/>
        <v>-2.917298693647829E-5</v>
      </c>
      <c r="AW79">
        <v>76</v>
      </c>
      <c r="AX79">
        <f>IF(Z79&gt;0, (R79*SUMPRODUCT(K79:$K$98, X79:$X$98)-K79*$AZ$3)/Z79, 0)</f>
        <v>-8742094938986857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25</v>
      </c>
      <c r="R80">
        <f t="shared" si="27"/>
        <v>250000</v>
      </c>
      <c r="S80">
        <f t="shared" si="28"/>
        <v>-5.4496357987399576E+16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-0.80911257758264943</v>
      </c>
      <c r="AC80">
        <f t="shared" si="29"/>
        <v>-0.72242194427024364</v>
      </c>
      <c r="AE80">
        <f t="shared" si="30"/>
        <v>0</v>
      </c>
      <c r="AF80">
        <f t="shared" si="31"/>
        <v>0</v>
      </c>
      <c r="AG80">
        <f t="shared" si="31"/>
        <v>-3.3140835963628941E-16</v>
      </c>
      <c r="AH80">
        <f t="shared" si="32"/>
        <v>-1.9592938616200016E-11</v>
      </c>
      <c r="AI80">
        <f t="shared" si="33"/>
        <v>-1.9593270024559653E-11</v>
      </c>
      <c r="AJ80">
        <f t="shared" si="34"/>
        <v>-8.6690633312405785E-2</v>
      </c>
      <c r="AK80">
        <f t="shared" si="49"/>
        <v>-5.6637880430785464E-2</v>
      </c>
      <c r="AL80">
        <f t="shared" si="35"/>
        <v>-0.14332851376278452</v>
      </c>
      <c r="AN80">
        <f t="shared" si="36"/>
        <v>0</v>
      </c>
      <c r="AO80">
        <f t="shared" si="36"/>
        <v>0</v>
      </c>
      <c r="AP80">
        <f t="shared" si="36"/>
        <v>-5.3774417355253983E-20</v>
      </c>
      <c r="AQ80">
        <f t="shared" si="36"/>
        <v>-3.1791559498369465E-15</v>
      </c>
      <c r="AR80">
        <f t="shared" si="36"/>
        <v>-3.1792097242543019E-15</v>
      </c>
      <c r="AS80">
        <f t="shared" si="36"/>
        <v>-1.4066447514023811E-5</v>
      </c>
      <c r="AT80">
        <f t="shared" si="36"/>
        <v>-9.190079042497777E-6</v>
      </c>
      <c r="AU80">
        <f t="shared" si="23"/>
        <v>-2.3256526559700799E-5</v>
      </c>
      <c r="AW80">
        <v>77</v>
      </c>
      <c r="AX80">
        <f>IF(Z80&gt;0, (R80*SUMPRODUCT(K80:$K$98, X80:$X$98)-K80*$AZ$3)/Z80, 0)</f>
        <v>-5.4496357987399576E+16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25</v>
      </c>
      <c r="R81">
        <f t="shared" si="27"/>
        <v>250000</v>
      </c>
      <c r="S81">
        <f t="shared" si="28"/>
        <v>-3.5057764164878586E+17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-0.72242194427024364</v>
      </c>
      <c r="AC81">
        <f t="shared" si="29"/>
        <v>-0.6450195930984346</v>
      </c>
      <c r="AE81">
        <f t="shared" si="30"/>
        <v>0</v>
      </c>
      <c r="AF81">
        <f t="shared" si="31"/>
        <v>0</v>
      </c>
      <c r="AG81">
        <f t="shared" si="31"/>
        <v>-4.5996914553996659E-17</v>
      </c>
      <c r="AH81">
        <f t="shared" si="32"/>
        <v>-2.8209736148592983E-12</v>
      </c>
      <c r="AI81">
        <f t="shared" si="33"/>
        <v>-2.8210196117738524E-12</v>
      </c>
      <c r="AJ81">
        <f t="shared" si="34"/>
        <v>-7.7402351171809047E-2</v>
      </c>
      <c r="AK81">
        <f t="shared" si="49"/>
        <v>-5.056953609891706E-2</v>
      </c>
      <c r="AL81">
        <f t="shared" si="35"/>
        <v>-0.12797188727354714</v>
      </c>
      <c r="AN81">
        <f t="shared" si="36"/>
        <v>0</v>
      </c>
      <c r="AO81">
        <f t="shared" si="36"/>
        <v>0</v>
      </c>
      <c r="AP81">
        <f t="shared" si="36"/>
        <v>-6.6638150065804346E-21</v>
      </c>
      <c r="AQ81">
        <f t="shared" si="36"/>
        <v>-4.0868928905652987E-16</v>
      </c>
      <c r="AR81">
        <f t="shared" si="36"/>
        <v>-4.0869595287153648E-16</v>
      </c>
      <c r="AS81">
        <f t="shared" si="36"/>
        <v>-1.1213685837075185E-5</v>
      </c>
      <c r="AT81">
        <f t="shared" si="36"/>
        <v>-7.3262747468893839E-6</v>
      </c>
      <c r="AU81">
        <f t="shared" si="23"/>
        <v>-1.8539960584373268E-5</v>
      </c>
      <c r="AW81">
        <v>78</v>
      </c>
      <c r="AX81">
        <f>IF(Z81&gt;0, (R81*SUMPRODUCT(K81:$K$98, X81:$X$98)-K81*$AZ$3)/Z81, 0)</f>
        <v>-3.5057764164878586E+17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25</v>
      </c>
      <c r="R82">
        <f t="shared" si="27"/>
        <v>250000</v>
      </c>
      <c r="S82">
        <f t="shared" si="28"/>
        <v>-2.3310994640523187E+18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-0.6450195930984346</v>
      </c>
      <c r="AC82">
        <f t="shared" si="29"/>
        <v>-0.57591035098074539</v>
      </c>
      <c r="AE82">
        <f t="shared" si="30"/>
        <v>0</v>
      </c>
      <c r="AF82">
        <f t="shared" si="31"/>
        <v>0</v>
      </c>
      <c r="AG82">
        <f t="shared" si="31"/>
        <v>-6.1763811439817205E-18</v>
      </c>
      <c r="AH82">
        <f t="shared" si="32"/>
        <v>-3.9360564264474972E-13</v>
      </c>
      <c r="AI82">
        <f t="shared" si="33"/>
        <v>-3.9361181902589368E-13</v>
      </c>
      <c r="AJ82">
        <f t="shared" si="34"/>
        <v>-6.9109242117689207E-2</v>
      </c>
      <c r="AK82">
        <f t="shared" si="49"/>
        <v>-4.5151371516890429E-2</v>
      </c>
      <c r="AL82">
        <f t="shared" si="35"/>
        <v>-0.11426061363497325</v>
      </c>
      <c r="AN82">
        <f t="shared" si="36"/>
        <v>0</v>
      </c>
      <c r="AO82">
        <f t="shared" si="36"/>
        <v>0</v>
      </c>
      <c r="AP82">
        <f t="shared" si="36"/>
        <v>-7.9893288481396284E-22</v>
      </c>
      <c r="AQ82">
        <f t="shared" si="36"/>
        <v>-5.0914035942169556E-17</v>
      </c>
      <c r="AR82">
        <f t="shared" si="36"/>
        <v>-5.091483487505437E-17</v>
      </c>
      <c r="AS82">
        <f t="shared" si="36"/>
        <v>-8.9394816940972568E-6</v>
      </c>
      <c r="AT82">
        <f t="shared" si="36"/>
        <v>-5.8404613734768929E-6</v>
      </c>
      <c r="AU82">
        <f t="shared" si="23"/>
        <v>-1.4779943067625066E-5</v>
      </c>
      <c r="AW82">
        <v>79</v>
      </c>
      <c r="AX82">
        <f>IF(Z82&gt;0, (R82*SUMPRODUCT(K82:$K$98, X82:$X$98)-K82*$AZ$3)/Z82, 0)</f>
        <v>-2.3310994640523187E+18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25</v>
      </c>
      <c r="R83">
        <f t="shared" si="27"/>
        <v>250000</v>
      </c>
      <c r="S83">
        <f t="shared" si="28"/>
        <v>-1.6045404751603634E+19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-0.57591035098074539</v>
      </c>
      <c r="AC83">
        <f t="shared" si="29"/>
        <v>-0.51420567051852262</v>
      </c>
      <c r="AE83">
        <f t="shared" si="30"/>
        <v>0</v>
      </c>
      <c r="AF83">
        <f t="shared" si="31"/>
        <v>0</v>
      </c>
      <c r="AG83">
        <f t="shared" si="31"/>
        <v>-8.0117279445246015E-19</v>
      </c>
      <c r="AH83">
        <f t="shared" si="32"/>
        <v>-5.313444538089443E-14</v>
      </c>
      <c r="AI83">
        <f t="shared" si="33"/>
        <v>-5.3135246553688884E-14</v>
      </c>
      <c r="AJ83">
        <f t="shared" si="34"/>
        <v>-6.1704680462222772E-2</v>
      </c>
      <c r="AK83">
        <f t="shared" si="49"/>
        <v>-4.0313724568652183E-2</v>
      </c>
      <c r="AL83">
        <f t="shared" si="35"/>
        <v>-0.1020184050309281</v>
      </c>
      <c r="AN83">
        <f t="shared" si="36"/>
        <v>0</v>
      </c>
      <c r="AO83">
        <f t="shared" si="36"/>
        <v>0</v>
      </c>
      <c r="AP83">
        <f t="shared" si="36"/>
        <v>-9.2530387273620248E-23</v>
      </c>
      <c r="AQ83">
        <f t="shared" si="36"/>
        <v>-6.1366921626729323E-18</v>
      </c>
      <c r="AR83">
        <f t="shared" si="36"/>
        <v>-6.136784693060206E-18</v>
      </c>
      <c r="AS83">
        <f t="shared" si="36"/>
        <v>-7.1265000750137861E-6</v>
      </c>
      <c r="AT83">
        <f t="shared" si="36"/>
        <v>-4.6559800490090039E-6</v>
      </c>
      <c r="AU83">
        <f t="shared" si="23"/>
        <v>-1.1782480124028928E-5</v>
      </c>
      <c r="AW83">
        <v>80</v>
      </c>
      <c r="AX83">
        <f>IF(Z83&gt;0, (R83*SUMPRODUCT(K83:$K$98, X83:$X$98)-K83*$AZ$3)/Z83, 0)</f>
        <v>-1.6045404751603634E+19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25</v>
      </c>
      <c r="R84">
        <f t="shared" si="27"/>
        <v>250000</v>
      </c>
      <c r="S84">
        <f t="shared" si="28"/>
        <v>-1.1448795131597146E+20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-0.51420567051852262</v>
      </c>
      <c r="AC84">
        <f t="shared" si="29"/>
        <v>-0.45911220582010953</v>
      </c>
      <c r="AE84">
        <f t="shared" si="30"/>
        <v>0</v>
      </c>
      <c r="AF84">
        <f t="shared" si="31"/>
        <v>0</v>
      </c>
      <c r="AG84">
        <f t="shared" si="31"/>
        <v>-1.0025338923067571E-19</v>
      </c>
      <c r="AH84">
        <f t="shared" si="32"/>
        <v>-6.9290767727725983E-15</v>
      </c>
      <c r="AI84">
        <f t="shared" si="33"/>
        <v>-6.9291770261618289E-15</v>
      </c>
      <c r="AJ84">
        <f t="shared" si="34"/>
        <v>-5.5093464698413086E-2</v>
      </c>
      <c r="AK84">
        <f t="shared" si="49"/>
        <v>-3.5994396936296587E-2</v>
      </c>
      <c r="AL84">
        <f t="shared" si="35"/>
        <v>-9.1087861634716605E-2</v>
      </c>
      <c r="AN84">
        <f t="shared" si="36"/>
        <v>0</v>
      </c>
      <c r="AO84">
        <f t="shared" si="36"/>
        <v>0</v>
      </c>
      <c r="AP84">
        <f t="shared" si="36"/>
        <v>-1.033806425855626E-23</v>
      </c>
      <c r="AQ84">
        <f t="shared" si="36"/>
        <v>-7.1452188777947352E-19</v>
      </c>
      <c r="AR84">
        <f t="shared" si="36"/>
        <v>-7.1453222584373207E-19</v>
      </c>
      <c r="AS84">
        <f t="shared" si="36"/>
        <v>-5.6812022281678675E-6</v>
      </c>
      <c r="AT84">
        <f t="shared" si="36"/>
        <v>-3.7117187890696772E-6</v>
      </c>
      <c r="AU84">
        <f t="shared" si="23"/>
        <v>-9.3929210172382591E-6</v>
      </c>
      <c r="AW84">
        <v>81</v>
      </c>
      <c r="AX84">
        <f>IF(Z84&gt;0, (R84*SUMPRODUCT(K84:$K$98, X84:$X$98)-K84*$AZ$3)/Z84, 0)</f>
        <v>-1.1448795131597146E+20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25</v>
      </c>
      <c r="R85">
        <f t="shared" si="27"/>
        <v>250000</v>
      </c>
      <c r="S85">
        <f t="shared" si="28"/>
        <v>-8.4812248746844619E+20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-0.45911220582010953</v>
      </c>
      <c r="AC85">
        <f t="shared" si="29"/>
        <v>-0.40992161233938351</v>
      </c>
      <c r="AE85">
        <f t="shared" si="30"/>
        <v>0</v>
      </c>
      <c r="AF85">
        <f t="shared" si="31"/>
        <v>0</v>
      </c>
      <c r="AG85">
        <f t="shared" si="31"/>
        <v>-1.2083207861960927E-20</v>
      </c>
      <c r="AH85">
        <f t="shared" si="32"/>
        <v>-8.7167647476408034E-16</v>
      </c>
      <c r="AI85">
        <f t="shared" si="33"/>
        <v>-8.7168855797194228E-16</v>
      </c>
      <c r="AJ85">
        <f t="shared" si="34"/>
        <v>-4.9190593480726019E-2</v>
      </c>
      <c r="AK85">
        <f t="shared" si="49"/>
        <v>-3.2137854407407671E-2</v>
      </c>
      <c r="AL85">
        <f t="shared" si="35"/>
        <v>-8.1328447888134564E-2</v>
      </c>
      <c r="AN85">
        <f t="shared" si="36"/>
        <v>0</v>
      </c>
      <c r="AO85">
        <f t="shared" si="36"/>
        <v>0</v>
      </c>
      <c r="AP85">
        <f t="shared" si="36"/>
        <v>-1.1125111890145129E-24</v>
      </c>
      <c r="AQ85">
        <f t="shared" si="36"/>
        <v>-8.0255991823878953E-20</v>
      </c>
      <c r="AR85">
        <f t="shared" si="36"/>
        <v>-8.0257104335067969E-20</v>
      </c>
      <c r="AS85">
        <f t="shared" si="36"/>
        <v>-4.5290196334246436E-6</v>
      </c>
      <c r="AT85">
        <f t="shared" si="36"/>
        <v>-2.9589594938374342E-6</v>
      </c>
      <c r="AU85">
        <f t="shared" si="23"/>
        <v>-7.4879791272621587E-6</v>
      </c>
      <c r="AW85">
        <v>82</v>
      </c>
      <c r="AX85">
        <f>IF(Z85&gt;0, (R85*SUMPRODUCT(K85:$K$98, X85:$X$98)-K85*$AZ$3)/Z85, 0)</f>
        <v>-8.4812248746844619E+20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25</v>
      </c>
      <c r="R86">
        <f t="shared" si="27"/>
        <v>250000</v>
      </c>
      <c r="S86">
        <f t="shared" si="28"/>
        <v>-6.5343841474171518E+21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-0.40992161233938351</v>
      </c>
      <c r="AC86">
        <f t="shared" si="29"/>
        <v>-0.36600143958873521</v>
      </c>
      <c r="AE86">
        <f t="shared" si="30"/>
        <v>0</v>
      </c>
      <c r="AF86">
        <f t="shared" si="31"/>
        <v>0</v>
      </c>
      <c r="AG86">
        <f t="shared" si="31"/>
        <v>-1.4002904915431269E-21</v>
      </c>
      <c r="AH86">
        <f t="shared" si="32"/>
        <v>-1.0562085291798192E-16</v>
      </c>
      <c r="AI86">
        <f t="shared" si="33"/>
        <v>-1.0562225320847346E-16</v>
      </c>
      <c r="AJ86">
        <f t="shared" si="34"/>
        <v>-4.3920172750648301E-2</v>
      </c>
      <c r="AK86">
        <f t="shared" si="49"/>
        <v>-2.8694512863756849E-2</v>
      </c>
      <c r="AL86">
        <f t="shared" si="35"/>
        <v>-7.2614685614405261E-2</v>
      </c>
      <c r="AN86">
        <f t="shared" si="36"/>
        <v>0</v>
      </c>
      <c r="AO86">
        <f t="shared" si="36"/>
        <v>0</v>
      </c>
      <c r="AP86">
        <f t="shared" si="36"/>
        <v>-1.1511243962261342E-25</v>
      </c>
      <c r="AQ86">
        <f t="shared" si="36"/>
        <v>-8.6826798638128644E-21</v>
      </c>
      <c r="AR86">
        <f t="shared" si="36"/>
        <v>-8.6827949762524859E-21</v>
      </c>
      <c r="AS86">
        <f t="shared" si="36"/>
        <v>-3.6105067230744982E-6</v>
      </c>
      <c r="AT86">
        <f t="shared" si="36"/>
        <v>-2.3588643924086688E-6</v>
      </c>
      <c r="AU86">
        <f t="shared" si="23"/>
        <v>-5.9693711154831759E-6</v>
      </c>
      <c r="AW86">
        <v>83</v>
      </c>
      <c r="AX86">
        <f>IF(Z86&gt;0, (R86*SUMPRODUCT(K86:$K$98, X86:$X$98)-K86*$AZ$3)/Z86, 0)</f>
        <v>-6.5343841474171518E+21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25</v>
      </c>
      <c r="R87">
        <f t="shared" si="27"/>
        <v>250000</v>
      </c>
      <c r="S87">
        <f t="shared" si="28"/>
        <v>-5.2446894307121201E+22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-0.36600143958873521</v>
      </c>
      <c r="AC87">
        <f t="shared" si="29"/>
        <v>-0.32678699963279928</v>
      </c>
      <c r="AE87">
        <f t="shared" si="30"/>
        <v>0</v>
      </c>
      <c r="AF87">
        <f t="shared" si="31"/>
        <v>0</v>
      </c>
      <c r="AG87">
        <f t="shared" si="31"/>
        <v>-1.5577042451702826E-22</v>
      </c>
      <c r="AH87">
        <f t="shared" si="32"/>
        <v>-1.2305171621106674E-17</v>
      </c>
      <c r="AI87">
        <f t="shared" si="33"/>
        <v>-1.2305327391531191E-17</v>
      </c>
      <c r="AJ87">
        <f t="shared" si="34"/>
        <v>-3.9214439955935931E-2</v>
      </c>
      <c r="AK87">
        <f t="shared" si="49"/>
        <v>-2.5620100771211466E-2</v>
      </c>
      <c r="AL87">
        <f t="shared" si="35"/>
        <v>-6.4834540727147408E-2</v>
      </c>
      <c r="AN87">
        <f t="shared" si="36"/>
        <v>0</v>
      </c>
      <c r="AO87">
        <f t="shared" si="36"/>
        <v>0</v>
      </c>
      <c r="AP87">
        <f t="shared" si="36"/>
        <v>-1.1433286837558959E-26</v>
      </c>
      <c r="AQ87">
        <f t="shared" si="36"/>
        <v>-9.0317887471715401E-22</v>
      </c>
      <c r="AR87">
        <f t="shared" si="36"/>
        <v>-9.0319030800399151E-22</v>
      </c>
      <c r="AS87">
        <f t="shared" si="36"/>
        <v>-2.8782738544917838E-6</v>
      </c>
      <c r="AT87">
        <f t="shared" si="36"/>
        <v>-1.880472251601298E-6</v>
      </c>
      <c r="AU87">
        <f t="shared" si="23"/>
        <v>-4.7587461060930822E-6</v>
      </c>
      <c r="AW87">
        <v>84</v>
      </c>
      <c r="AX87">
        <f>IF(Z87&gt;0, (R87*SUMPRODUCT(K87:$K$98, X87:$X$98)-K87*$AZ$3)/Z87, 0)</f>
        <v>-5.2446894307121201E+22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25</v>
      </c>
      <c r="R88">
        <f t="shared" si="27"/>
        <v>250000</v>
      </c>
      <c r="S88">
        <f t="shared" si="28"/>
        <v>-4.3921607247571124E+23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-0.32678699963279928</v>
      </c>
      <c r="AC88">
        <f t="shared" si="29"/>
        <v>-0.29177410681499932</v>
      </c>
      <c r="AE88">
        <f t="shared" si="30"/>
        <v>0</v>
      </c>
      <c r="AF88">
        <f t="shared" si="31"/>
        <v>0</v>
      </c>
      <c r="AG88">
        <f t="shared" si="31"/>
        <v>-1.6607663351796769E-23</v>
      </c>
      <c r="AH88">
        <f t="shared" si="32"/>
        <v>-1.376050569200612E-18</v>
      </c>
      <c r="AI88">
        <f t="shared" si="33"/>
        <v>-1.3760671768639637E-18</v>
      </c>
      <c r="AJ88">
        <f t="shared" si="34"/>
        <v>-3.5012892817799957E-2</v>
      </c>
      <c r="AK88">
        <f t="shared" si="49"/>
        <v>-2.2875089974295951E-2</v>
      </c>
      <c r="AL88">
        <f t="shared" si="35"/>
        <v>-5.7887982792095907E-2</v>
      </c>
      <c r="AN88">
        <f t="shared" si="36"/>
        <v>0</v>
      </c>
      <c r="AO88">
        <f t="shared" si="36"/>
        <v>0</v>
      </c>
      <c r="AP88">
        <f t="shared" si="36"/>
        <v>-1.0883701091310596E-27</v>
      </c>
      <c r="AQ88">
        <f t="shared" si="36"/>
        <v>-9.0178387919255181E-23</v>
      </c>
      <c r="AR88">
        <f t="shared" si="36"/>
        <v>-9.0179476289364309E-23</v>
      </c>
      <c r="AS88">
        <f t="shared" si="36"/>
        <v>-2.2945422947160276E-6</v>
      </c>
      <c r="AT88">
        <f t="shared" si="36"/>
        <v>-1.4991009658811366E-6</v>
      </c>
      <c r="AU88">
        <f t="shared" si="23"/>
        <v>-3.7936432605971639E-6</v>
      </c>
      <c r="AW88">
        <v>85</v>
      </c>
      <c r="AX88">
        <f>IF(Z88&gt;0, (R88*SUMPRODUCT(K88:$K$98, X88:$X$98)-K88*$AZ$3)/Z88, 0)</f>
        <v>-4.3921607247571124E+23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25</v>
      </c>
      <c r="R89">
        <f t="shared" si="27"/>
        <v>250000</v>
      </c>
      <c r="S89">
        <f t="shared" si="28"/>
        <v>-3.8732941750894273E+24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-0.29177410681499932</v>
      </c>
      <c r="AC89">
        <f t="shared" si="29"/>
        <v>-0.26051259537053512</v>
      </c>
      <c r="AE89">
        <f t="shared" si="30"/>
        <v>0</v>
      </c>
      <c r="AF89">
        <f t="shared" si="31"/>
        <v>0</v>
      </c>
      <c r="AG89">
        <f t="shared" si="31"/>
        <v>-1.6814666250112563E-24</v>
      </c>
      <c r="AH89">
        <f t="shared" si="32"/>
        <v>-1.4760120093267545E-19</v>
      </c>
      <c r="AI89">
        <f t="shared" si="33"/>
        <v>-1.4760288239930046E-19</v>
      </c>
      <c r="AJ89">
        <f t="shared" si="34"/>
        <v>-3.1261511444464207E-2</v>
      </c>
      <c r="AK89">
        <f t="shared" si="49"/>
        <v>-2.0424187477049955E-2</v>
      </c>
      <c r="AL89">
        <f t="shared" si="35"/>
        <v>-5.1685698921514159E-2</v>
      </c>
      <c r="AN89">
        <f t="shared" si="36"/>
        <v>0</v>
      </c>
      <c r="AO89">
        <f t="shared" si="36"/>
        <v>0</v>
      </c>
      <c r="AP89">
        <f t="shared" si="36"/>
        <v>-9.8387132203776907E-29</v>
      </c>
      <c r="AQ89">
        <f t="shared" si="36"/>
        <v>-8.6365430354599901E-24</v>
      </c>
      <c r="AR89">
        <f t="shared" si="36"/>
        <v>-8.6366414225921928E-24</v>
      </c>
      <c r="AS89">
        <f t="shared" si="36"/>
        <v>-1.8291950691294838E-6</v>
      </c>
      <c r="AT89">
        <f t="shared" si="36"/>
        <v>-1.1950741118312631E-6</v>
      </c>
      <c r="AU89">
        <f t="shared" si="23"/>
        <v>-3.0242691809607467E-6</v>
      </c>
      <c r="AW89">
        <v>86</v>
      </c>
      <c r="AX89">
        <f>IF(Z89&gt;0, (R89*SUMPRODUCT(K89:$K$98, X89:$X$98)-K89*$AZ$3)/Z89, 0)</f>
        <v>-3.8732941750894273E+24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25</v>
      </c>
      <c r="R90">
        <f t="shared" si="27"/>
        <v>250000</v>
      </c>
      <c r="S90">
        <f t="shared" si="28"/>
        <v>-3.6059343748157957E+25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-0.26051259537053512</v>
      </c>
      <c r="AC90">
        <f t="shared" si="29"/>
        <v>-0.23260053158083491</v>
      </c>
      <c r="AE90">
        <f t="shared" si="30"/>
        <v>0</v>
      </c>
      <c r="AF90">
        <f t="shared" si="31"/>
        <v>0</v>
      </c>
      <c r="AG90">
        <f t="shared" si="31"/>
        <v>-1.6126231609020685E-25</v>
      </c>
      <c r="AH90">
        <f t="shared" si="32"/>
        <v>-1.503389642670937E-20</v>
      </c>
      <c r="AI90">
        <f t="shared" si="33"/>
        <v>-1.503405768902546E-20</v>
      </c>
      <c r="AJ90">
        <f t="shared" si="34"/>
        <v>-2.7912063789700209E-2</v>
      </c>
      <c r="AK90">
        <f t="shared" si="49"/>
        <v>-1.8235881675937461E-2</v>
      </c>
      <c r="AL90">
        <f t="shared" si="35"/>
        <v>-4.614794546563767E-2</v>
      </c>
      <c r="AN90">
        <f t="shared" si="36"/>
        <v>0</v>
      </c>
      <c r="AO90">
        <f t="shared" si="36"/>
        <v>0</v>
      </c>
      <c r="AP90">
        <f t="shared" si="36"/>
        <v>-8.4249032196118348E-30</v>
      </c>
      <c r="AQ90">
        <f t="shared" si="36"/>
        <v>-7.8542293996226677E-25</v>
      </c>
      <c r="AR90">
        <f t="shared" si="36"/>
        <v>-7.854313648654864E-25</v>
      </c>
      <c r="AS90">
        <f t="shared" si="36"/>
        <v>-1.4582231099565411E-6</v>
      </c>
      <c r="AT90">
        <f t="shared" si="36"/>
        <v>-9.5270576517160639E-7</v>
      </c>
      <c r="AU90">
        <f t="shared" si="23"/>
        <v>-2.4109288751281475E-6</v>
      </c>
      <c r="AW90">
        <v>87</v>
      </c>
      <c r="AX90">
        <f>IF(Z90&gt;0, (R90*SUMPRODUCT(K90:$K$98, X90:$X$98)-K90*$AZ$3)/Z90, 0)</f>
        <v>-3.6059343748157957E+25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25</v>
      </c>
      <c r="R91">
        <f t="shared" si="27"/>
        <v>250000</v>
      </c>
      <c r="S91">
        <f t="shared" si="28"/>
        <v>-3.5535913613846699E+26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-0.23260053158083491</v>
      </c>
      <c r="AC91">
        <f t="shared" si="29"/>
        <v>-0.20767904605431689</v>
      </c>
      <c r="AE91">
        <f t="shared" si="30"/>
        <v>0</v>
      </c>
      <c r="AF91">
        <f t="shared" si="31"/>
        <v>0</v>
      </c>
      <c r="AG91">
        <f t="shared" si="31"/>
        <v>-1.4610504200839936E-26</v>
      </c>
      <c r="AH91">
        <f t="shared" si="32"/>
        <v>-1.4503918872846484E-21</v>
      </c>
      <c r="AI91">
        <f t="shared" si="33"/>
        <v>-1.4504064977888492E-21</v>
      </c>
      <c r="AJ91">
        <f t="shared" si="34"/>
        <v>-2.4921485526518017E-2</v>
      </c>
      <c r="AK91">
        <f t="shared" si="49"/>
        <v>-1.6282037210658445E-2</v>
      </c>
      <c r="AL91">
        <f t="shared" si="35"/>
        <v>-4.1203522737176465E-2</v>
      </c>
      <c r="AN91">
        <f t="shared" si="36"/>
        <v>0</v>
      </c>
      <c r="AO91">
        <f t="shared" si="36"/>
        <v>0</v>
      </c>
      <c r="AP91">
        <f t="shared" si="36"/>
        <v>-6.8152094666410191E-31</v>
      </c>
      <c r="AQ91">
        <f t="shared" si="36"/>
        <v>-6.7654917206713584E-26</v>
      </c>
      <c r="AR91">
        <f t="shared" si="36"/>
        <v>-6.7655598727660245E-26</v>
      </c>
      <c r="AS91">
        <f t="shared" si="36"/>
        <v>-1.1624865353607618E-6</v>
      </c>
      <c r="AT91">
        <f t="shared" si="36"/>
        <v>-7.5949120310236473E-7</v>
      </c>
      <c r="AU91">
        <f t="shared" si="23"/>
        <v>-1.9219777384631266E-6</v>
      </c>
      <c r="AW91">
        <v>88</v>
      </c>
      <c r="AX91">
        <f>IF(Z91&gt;0, (R91*SUMPRODUCT(K91:$K$98, X91:$X$98)-K91*$AZ$3)/Z91, 0)</f>
        <v>-3.5535913613846699E+26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25</v>
      </c>
      <c r="R92">
        <f t="shared" si="27"/>
        <v>250000</v>
      </c>
      <c r="S92">
        <f t="shared" si="28"/>
        <v>-3.7179630864651644E+27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-0.20767904605431689</v>
      </c>
      <c r="AC92">
        <f t="shared" si="29"/>
        <v>-0.18542771969135433</v>
      </c>
      <c r="AE92">
        <f t="shared" si="30"/>
        <v>0</v>
      </c>
      <c r="AF92">
        <f t="shared" si="31"/>
        <v>0</v>
      </c>
      <c r="AG92">
        <f t="shared" si="31"/>
        <v>-1.2468367448723707E-27</v>
      </c>
      <c r="AH92">
        <f t="shared" si="32"/>
        <v>-1.3217562413959165E-22</v>
      </c>
      <c r="AI92">
        <f t="shared" si="33"/>
        <v>-1.3217687097633653E-22</v>
      </c>
      <c r="AJ92">
        <f t="shared" si="34"/>
        <v>-2.2251326362962565E-2</v>
      </c>
      <c r="AK92">
        <f t="shared" si="49"/>
        <v>-1.4537533223802183E-2</v>
      </c>
      <c r="AL92">
        <f t="shared" si="35"/>
        <v>-3.6788859586764748E-2</v>
      </c>
      <c r="AN92">
        <f t="shared" si="36"/>
        <v>0</v>
      </c>
      <c r="AO92">
        <f t="shared" si="36"/>
        <v>0</v>
      </c>
      <c r="AP92">
        <f t="shared" si="36"/>
        <v>-5.1928475752553495E-32</v>
      </c>
      <c r="AQ92">
        <f t="shared" si="36"/>
        <v>-5.5048736103089354E-27</v>
      </c>
      <c r="AR92">
        <f t="shared" si="36"/>
        <v>-5.5049255387846886E-27</v>
      </c>
      <c r="AS92">
        <f t="shared" si="36"/>
        <v>-9.2672714872509903E-7</v>
      </c>
      <c r="AT92">
        <f t="shared" si="36"/>
        <v>-6.0546173716706367E-7</v>
      </c>
      <c r="AU92">
        <f t="shared" si="23"/>
        <v>-1.5321888858921626E-6</v>
      </c>
      <c r="AW92">
        <v>89</v>
      </c>
      <c r="AX92">
        <f>IF(Z92&gt;0, (R92*SUMPRODUCT(K92:$K$98, X92:$X$98)-K92*$AZ$3)/Z92, 0)</f>
        <v>-3.7179630864651644E+27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25</v>
      </c>
      <c r="R93">
        <f t="shared" si="27"/>
        <v>250000</v>
      </c>
      <c r="S93">
        <f t="shared" si="28"/>
        <v>-4.1430515950533979E+28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-0.18542771969135433</v>
      </c>
      <c r="AC93">
        <f t="shared" si="29"/>
        <v>-0.1655604640101378</v>
      </c>
      <c r="AE93">
        <f t="shared" si="30"/>
        <v>0</v>
      </c>
      <c r="AF93">
        <f t="shared" si="31"/>
        <v>0</v>
      </c>
      <c r="AG93">
        <f t="shared" si="31"/>
        <v>-9.9902487461059458E-29</v>
      </c>
      <c r="AH93">
        <f t="shared" si="32"/>
        <v>-1.1344658899625875E-23</v>
      </c>
      <c r="AI93">
        <f t="shared" si="33"/>
        <v>-1.1344758802113336E-23</v>
      </c>
      <c r="AJ93">
        <f t="shared" si="34"/>
        <v>-1.9867255681216528E-2</v>
      </c>
      <c r="AK93">
        <f t="shared" si="49"/>
        <v>-1.2979940378394804E-2</v>
      </c>
      <c r="AL93">
        <f t="shared" si="35"/>
        <v>-3.2847196059611332E-2</v>
      </c>
      <c r="AN93">
        <f t="shared" si="36"/>
        <v>0</v>
      </c>
      <c r="AO93">
        <f t="shared" si="36"/>
        <v>0</v>
      </c>
      <c r="AP93">
        <f t="shared" si="36"/>
        <v>-3.7149610225609939E-33</v>
      </c>
      <c r="AQ93">
        <f t="shared" si="36"/>
        <v>-4.2186102365856818E-28</v>
      </c>
      <c r="AR93">
        <f t="shared" si="36"/>
        <v>-4.2186473861959081E-28</v>
      </c>
      <c r="AS93">
        <f t="shared" si="36"/>
        <v>-7.3878120912396099E-7</v>
      </c>
      <c r="AT93">
        <f t="shared" si="36"/>
        <v>-4.826703899609881E-7</v>
      </c>
      <c r="AU93">
        <f t="shared" si="23"/>
        <v>-1.2214515990849491E-6</v>
      </c>
      <c r="AW93">
        <v>90</v>
      </c>
      <c r="AX93">
        <f>IF(Z93&gt;0, (R93*SUMPRODUCT(K93:$K$98, X93:$X$98)-K93*$AZ$3)/Z93, 0)</f>
        <v>-4.1430515950533979E+28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25</v>
      </c>
      <c r="R94">
        <f t="shared" si="27"/>
        <v>250000</v>
      </c>
      <c r="S94">
        <f t="shared" si="28"/>
        <v>-4.9363103027352966E+29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-0.1655604640101378</v>
      </c>
      <c r="AC94">
        <f t="shared" si="29"/>
        <v>-0.14782184286619446</v>
      </c>
      <c r="AE94">
        <f t="shared" si="30"/>
        <v>0</v>
      </c>
      <c r="AF94">
        <f t="shared" si="31"/>
        <v>0</v>
      </c>
      <c r="AG94">
        <f t="shared" si="31"/>
        <v>-7.4864541428991904E-30</v>
      </c>
      <c r="AH94">
        <f t="shared" si="32"/>
        <v>-9.1417008443549675E-25</v>
      </c>
      <c r="AI94">
        <f t="shared" si="33"/>
        <v>-9.1417757088963956E-25</v>
      </c>
      <c r="AJ94">
        <f t="shared" si="34"/>
        <v>-1.7738621143943339E-2</v>
      </c>
      <c r="AK94">
        <f t="shared" si="49"/>
        <v>-1.1589232480709647E-2</v>
      </c>
      <c r="AL94">
        <f t="shared" si="35"/>
        <v>-2.9327853624652987E-2</v>
      </c>
      <c r="AN94">
        <f t="shared" si="36"/>
        <v>0</v>
      </c>
      <c r="AO94">
        <f t="shared" si="36"/>
        <v>0</v>
      </c>
      <c r="AP94">
        <f t="shared" si="36"/>
        <v>-2.4856278468632287E-34</v>
      </c>
      <c r="AQ94">
        <f t="shared" si="36"/>
        <v>-3.0351974048988411E-29</v>
      </c>
      <c r="AR94">
        <f t="shared" si="36"/>
        <v>-3.0352222611773091E-29</v>
      </c>
      <c r="AS94">
        <f t="shared" si="36"/>
        <v>-5.8895185676336213E-7</v>
      </c>
      <c r="AT94">
        <f t="shared" si="36"/>
        <v>-3.8478187975206321E-7</v>
      </c>
      <c r="AU94">
        <f t="shared" si="23"/>
        <v>-9.7373373651542534E-7</v>
      </c>
      <c r="AW94">
        <v>91</v>
      </c>
      <c r="AX94">
        <f>IF(Z94&gt;0, (R94*SUMPRODUCT(K94:$K$98, X94:$X$98)-K94*$AZ$3)/Z94, 0)</f>
        <v>-4.9363103027352966E+29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25</v>
      </c>
      <c r="R95">
        <f t="shared" si="27"/>
        <v>250000</v>
      </c>
      <c r="S95">
        <f t="shared" si="28"/>
        <v>-6.318822348470757E+30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-0.14782184286619446</v>
      </c>
      <c r="AC95">
        <f t="shared" si="29"/>
        <v>-0.13198378827338789</v>
      </c>
      <c r="AE95">
        <f t="shared" si="30"/>
        <v>0</v>
      </c>
      <c r="AF95">
        <f t="shared" si="31"/>
        <v>0</v>
      </c>
      <c r="AG95">
        <f t="shared" si="31"/>
        <v>-5.2218507260822814E-31</v>
      </c>
      <c r="AH95">
        <f t="shared" si="32"/>
        <v>-6.8894045288619698E-26</v>
      </c>
      <c r="AI95">
        <f t="shared" si="33"/>
        <v>-6.8894567473692302E-26</v>
      </c>
      <c r="AJ95">
        <f t="shared" si="34"/>
        <v>-1.5838054592806572E-2</v>
      </c>
      <c r="AK95">
        <f t="shared" si="49"/>
        <v>-1.0347529000633612E-2</v>
      </c>
      <c r="AL95">
        <f t="shared" si="35"/>
        <v>-2.6185583593440184E-2</v>
      </c>
      <c r="AN95">
        <f t="shared" si="36"/>
        <v>0</v>
      </c>
      <c r="AO95">
        <f t="shared" si="36"/>
        <v>0</v>
      </c>
      <c r="AP95">
        <f t="shared" si="36"/>
        <v>-1.5479836421368044E-35</v>
      </c>
      <c r="AQ95">
        <f t="shared" si="36"/>
        <v>-2.0423191075672093E-30</v>
      </c>
      <c r="AR95">
        <f t="shared" si="36"/>
        <v>-2.0423345874036304E-30</v>
      </c>
      <c r="AS95">
        <f t="shared" si="36"/>
        <v>-4.6950881438405836E-7</v>
      </c>
      <c r="AT95">
        <f t="shared" si="36"/>
        <v>-3.0674575873091768E-7</v>
      </c>
      <c r="AU95">
        <f t="shared" si="23"/>
        <v>-7.7625457311497599E-7</v>
      </c>
      <c r="AW95">
        <v>92</v>
      </c>
      <c r="AX95">
        <f>IF(Z95&gt;0, (R95*SUMPRODUCT(K95:$K$98, X95:$X$98)-K95*$AZ$3)/Z95, 0)</f>
        <v>-6.318822348470757E+30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25</v>
      </c>
      <c r="R96">
        <f t="shared" si="27"/>
        <v>250000</v>
      </c>
      <c r="S96">
        <f t="shared" si="28"/>
        <v>-8.7383807335478319E+31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-0.13198378827338789</v>
      </c>
      <c r="AC96">
        <f t="shared" si="29"/>
        <v>-0.11784266810123917</v>
      </c>
      <c r="AE96">
        <f t="shared" si="30"/>
        <v>0</v>
      </c>
      <c r="AF96">
        <f t="shared" si="31"/>
        <v>0</v>
      </c>
      <c r="AG96">
        <f t="shared" si="31"/>
        <v>-3.3714103245932379E-32</v>
      </c>
      <c r="AH96">
        <f t="shared" si="32"/>
        <v>-4.8324911863621353E-27</v>
      </c>
      <c r="AI96">
        <f t="shared" si="33"/>
        <v>-4.8325249004653811E-27</v>
      </c>
      <c r="AJ96">
        <f t="shared" si="34"/>
        <v>-1.4141120172148719E-2</v>
      </c>
      <c r="AK96">
        <f t="shared" si="49"/>
        <v>-9.2388651791371536E-3</v>
      </c>
      <c r="AL96">
        <f t="shared" si="35"/>
        <v>-2.3379985351285874E-2</v>
      </c>
      <c r="AN96">
        <f t="shared" si="36"/>
        <v>0</v>
      </c>
      <c r="AO96">
        <f t="shared" si="36"/>
        <v>0</v>
      </c>
      <c r="AP96">
        <f t="shared" si="36"/>
        <v>-8.9235056741848769E-37</v>
      </c>
      <c r="AQ96">
        <f t="shared" si="36"/>
        <v>-1.2790719126469338E-31</v>
      </c>
      <c r="AR96">
        <f t="shared" si="36"/>
        <v>-1.279080836152608E-31</v>
      </c>
      <c r="AS96">
        <f t="shared" si="36"/>
        <v>-3.7428955228320956E-7</v>
      </c>
      <c r="AT96">
        <f t="shared" si="36"/>
        <v>-2.4453584082502998E-7</v>
      </c>
      <c r="AU96">
        <f t="shared" si="23"/>
        <v>-6.1882539310823959E-7</v>
      </c>
      <c r="AW96">
        <v>93</v>
      </c>
      <c r="AX96">
        <f>IF(Z96&gt;0, (R96*SUMPRODUCT(K96:$K$98, X96:$X$98)-K96*$AZ$3)/Z96, 0)</f>
        <v>-8.7383807335478319E+31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25</v>
      </c>
      <c r="R97">
        <f t="shared" si="27"/>
        <v>250000</v>
      </c>
      <c r="S97">
        <f t="shared" si="28"/>
        <v>-1.3140117858244816E+33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-0.11784266810123917</v>
      </c>
      <c r="AC97">
        <f t="shared" si="29"/>
        <v>-0.10521666794753498</v>
      </c>
      <c r="AE97">
        <f t="shared" si="30"/>
        <v>0</v>
      </c>
      <c r="AF97">
        <f t="shared" si="31"/>
        <v>0</v>
      </c>
      <c r="AG97">
        <f t="shared" si="31"/>
        <v>-2.0018212371192011E-33</v>
      </c>
      <c r="AH97">
        <f t="shared" si="32"/>
        <v>-3.1375140976353853E-28</v>
      </c>
      <c r="AI97">
        <f t="shared" si="33"/>
        <v>-3.1375341158477565E-28</v>
      </c>
      <c r="AJ97">
        <f t="shared" si="34"/>
        <v>-1.2626000153704187E-2</v>
      </c>
      <c r="AK97">
        <f t="shared" si="49"/>
        <v>-8.2489867670867429E-3</v>
      </c>
      <c r="AL97">
        <f t="shared" si="35"/>
        <v>-2.0874986920790928E-2</v>
      </c>
      <c r="AN97">
        <f t="shared" si="36"/>
        <v>0</v>
      </c>
      <c r="AO97">
        <f t="shared" si="36"/>
        <v>0</v>
      </c>
      <c r="AP97">
        <f t="shared" si="36"/>
        <v>-4.7307626716520525E-38</v>
      </c>
      <c r="AQ97">
        <f t="shared" si="36"/>
        <v>-7.4146653555517842E-33</v>
      </c>
      <c r="AR97">
        <f t="shared" si="36"/>
        <v>-7.4147126631785004E-33</v>
      </c>
      <c r="AS97">
        <f t="shared" si="36"/>
        <v>-2.983813395114866E-7</v>
      </c>
      <c r="AT97">
        <f t="shared" si="36"/>
        <v>-1.9494247514750475E-7</v>
      </c>
      <c r="AU97">
        <f t="shared" si="23"/>
        <v>-4.9332381465899131E-7</v>
      </c>
      <c r="AW97">
        <v>94</v>
      </c>
      <c r="AX97">
        <f>IF(Z97&gt;0, (R97*SUMPRODUCT(K97:$K$98, X97:$X$98)-K97*$AZ$3)/Z97, 0)</f>
        <v>-1.3140117858244816E+33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-0.10521666794753498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-2.0018212371192011E-29</v>
      </c>
      <c r="AI98">
        <f t="shared" si="33"/>
        <v>-2.0018212371192011E-29</v>
      </c>
      <c r="AJ98">
        <f t="shared" si="34"/>
        <v>-0.10521666794753498</v>
      </c>
      <c r="AK98">
        <f t="shared" si="49"/>
        <v>-7.3651667563274497E-3</v>
      </c>
      <c r="AL98">
        <f t="shared" si="35"/>
        <v>-0.11258183470386243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-4.2238952425464753E-34</v>
      </c>
      <c r="AR98">
        <f t="shared" si="36"/>
        <v>-4.2238952425464753E-34</v>
      </c>
      <c r="AS98">
        <f t="shared" si="36"/>
        <v>-2.2200992523176102E-6</v>
      </c>
      <c r="AT98">
        <f t="shared" si="36"/>
        <v>-1.5540694766223275E-7</v>
      </c>
      <c r="AU98">
        <f t="shared" si="36"/>
        <v>-2.3755061999798432E-6</v>
      </c>
      <c r="AW98">
        <v>95</v>
      </c>
    </row>
    <row r="100" spans="5:50" x14ac:dyDescent="0.25">
      <c r="AN100" s="8">
        <f t="shared" ref="AN100:AU100" si="50">SUM(AN3:AN98)</f>
        <v>6058.800973340939</v>
      </c>
      <c r="AO100" s="8">
        <f t="shared" si="50"/>
        <v>-605.88009733409388</v>
      </c>
      <c r="AP100" s="8">
        <f t="shared" si="50"/>
        <v>-1686.907827461152</v>
      </c>
      <c r="AQ100" s="8">
        <f t="shared" si="50"/>
        <v>-4452.241108149723</v>
      </c>
      <c r="AR100" s="8">
        <f t="shared" si="50"/>
        <v>-686.22805960402968</v>
      </c>
      <c r="AS100" s="8">
        <f t="shared" si="50"/>
        <v>-1051.0377857497326</v>
      </c>
      <c r="AT100" s="8">
        <f t="shared" si="50"/>
        <v>613.10537502067643</v>
      </c>
      <c r="AU100" s="8">
        <f t="shared" si="50"/>
        <v>-1124.1604703330843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12096.341631086863</v>
      </c>
      <c r="K3">
        <v>1</v>
      </c>
      <c r="L3" s="2">
        <v>0</v>
      </c>
      <c r="O3">
        <f>$C$3</f>
        <v>12096.341631086863</v>
      </c>
      <c r="P3">
        <f>O3*C5</f>
        <v>1209.6341631086864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12096.341631086863</v>
      </c>
      <c r="AF3">
        <f t="shared" ref="AF3:AG34" si="4">-$Z3*P3</f>
        <v>-1209.6341631086864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9364.274880978177</v>
      </c>
      <c r="AJ3">
        <f t="shared" ref="AJ3:AJ66" si="7">AB3-AC3</f>
        <v>0</v>
      </c>
      <c r="AL3">
        <f t="shared" ref="AL3:AL66" si="8">SUM(AI3:AK3)</f>
        <v>9364.274880978177</v>
      </c>
      <c r="AN3">
        <f t="shared" ref="AN3:AU34" si="9">AE3*$K3</f>
        <v>12096.341631086863</v>
      </c>
      <c r="AO3">
        <f t="shared" si="9"/>
        <v>-1209.6341631086864</v>
      </c>
      <c r="AP3">
        <f t="shared" si="9"/>
        <v>-1522.432587</v>
      </c>
      <c r="AQ3">
        <f t="shared" si="9"/>
        <v>0</v>
      </c>
      <c r="AR3">
        <f t="shared" si="9"/>
        <v>9364.274880978177</v>
      </c>
      <c r="AS3">
        <f t="shared" si="9"/>
        <v>0</v>
      </c>
      <c r="AT3">
        <f t="shared" si="9"/>
        <v>0</v>
      </c>
      <c r="AU3">
        <f t="shared" si="9"/>
        <v>9364.274880978177</v>
      </c>
      <c r="AW3">
        <v>0</v>
      </c>
      <c r="AX3">
        <f>IF(Z3&gt;0, (R3*SUMPRODUCT(K3:$K$98, X3:$X$98)-K3*$AZ$3)/Z3, 0)</f>
        <v>0</v>
      </c>
      <c r="AZ3">
        <f>C6*SUMPRODUCT(X4:X89, K4:K89)/1</f>
        <v>9078.9664611804183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250000</v>
      </c>
      <c r="S4">
        <f t="shared" si="1"/>
        <v>983.91459283007441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972.74640655504572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-972.74640655504572</v>
      </c>
      <c r="AK4">
        <f>G4*SUM(AB4, AE4:AF4)</f>
        <v>0</v>
      </c>
      <c r="AL4">
        <f t="shared" si="8"/>
        <v>-1310.4384065550457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-301.51071428571424</v>
      </c>
      <c r="AR4">
        <f t="shared" si="9"/>
        <v>-301.51071428571424</v>
      </c>
      <c r="AS4">
        <f t="shared" si="9"/>
        <v>-868.52357728129073</v>
      </c>
      <c r="AT4">
        <f t="shared" si="9"/>
        <v>0</v>
      </c>
      <c r="AU4">
        <f t="shared" si="9"/>
        <v>-1170.0342915670051</v>
      </c>
      <c r="AW4">
        <v>1</v>
      </c>
      <c r="AX4">
        <f>IF(Z4&gt;0, (R4*SUMPRODUCT(K4:$K$98, X4:$X$98)-K4*$AZ$3)/Z4, 0)</f>
        <v>983.91459283007441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25</v>
      </c>
      <c r="R5">
        <f t="shared" si="0"/>
        <v>250000</v>
      </c>
      <c r="S5">
        <f t="shared" si="1"/>
        <v>1575.4032295165771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972.74640655504572</v>
      </c>
      <c r="AC5">
        <f t="shared" si="2"/>
        <v>1539.7592695506173</v>
      </c>
      <c r="AE5">
        <f t="shared" si="3"/>
        <v>0</v>
      </c>
      <c r="AF5">
        <f t="shared" si="4"/>
        <v>0</v>
      </c>
      <c r="AG5">
        <f t="shared" si="4"/>
        <v>-24.434367670159954</v>
      </c>
      <c r="AH5">
        <f t="shared" si="5"/>
        <v>-347.00821840045194</v>
      </c>
      <c r="AI5">
        <f t="shared" si="6"/>
        <v>-371.44258607061187</v>
      </c>
      <c r="AJ5">
        <f t="shared" si="7"/>
        <v>-567.0128629955716</v>
      </c>
      <c r="AK5">
        <f>G5*SUM(AB5, AE5:AF5)</f>
        <v>68.092248458853206</v>
      </c>
      <c r="AL5">
        <f t="shared" si="8"/>
        <v>-870.36320060733033</v>
      </c>
      <c r="AN5">
        <f t="shared" si="9"/>
        <v>0</v>
      </c>
      <c r="AO5">
        <f t="shared" si="9"/>
        <v>0</v>
      </c>
      <c r="AP5">
        <f t="shared" si="9"/>
        <v>-19.478928308482104</v>
      </c>
      <c r="AQ5">
        <f t="shared" si="9"/>
        <v>-276.6328271687276</v>
      </c>
      <c r="AR5">
        <f t="shared" si="9"/>
        <v>-296.11175547720967</v>
      </c>
      <c r="AS5">
        <f t="shared" si="9"/>
        <v>-452.01918287274515</v>
      </c>
      <c r="AT5">
        <f t="shared" si="9"/>
        <v>54.282723580080678</v>
      </c>
      <c r="AU5">
        <f t="shared" si="9"/>
        <v>-693.84821476987429</v>
      </c>
      <c r="AW5">
        <v>2</v>
      </c>
      <c r="AX5">
        <f>IF(Z5&gt;0, (R5*SUMPRODUCT(K5:$K$98, X5:$X$98)-K5*$AZ$3)/Z5, 0)</f>
        <v>1575.4032295165771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25</v>
      </c>
      <c r="R6">
        <f t="shared" si="0"/>
        <v>250000</v>
      </c>
      <c r="S6">
        <f t="shared" si="1"/>
        <v>2110.0021792886005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1539.7592695506173</v>
      </c>
      <c r="AC6">
        <f t="shared" si="2"/>
        <v>2038.5939220973287</v>
      </c>
      <c r="AE6">
        <f t="shared" si="3"/>
        <v>0</v>
      </c>
      <c r="AF6">
        <f t="shared" si="4"/>
        <v>0</v>
      </c>
      <c r="AG6">
        <f t="shared" si="4"/>
        <v>-24.153931475851039</v>
      </c>
      <c r="AH6">
        <f t="shared" si="5"/>
        <v>-360.9251760731434</v>
      </c>
      <c r="AI6">
        <f t="shared" si="6"/>
        <v>-385.07910754899444</v>
      </c>
      <c r="AJ6">
        <f t="shared" si="7"/>
        <v>-498.83465254671137</v>
      </c>
      <c r="AK6">
        <f>G6*SUM(AB6, AE6:AF6)</f>
        <v>107.78314886854322</v>
      </c>
      <c r="AL6">
        <f t="shared" si="8"/>
        <v>-776.1306112271626</v>
      </c>
      <c r="AN6">
        <f t="shared" si="9"/>
        <v>0</v>
      </c>
      <c r="AO6">
        <f t="shared" si="9"/>
        <v>0</v>
      </c>
      <c r="AP6">
        <f t="shared" si="9"/>
        <v>-17.192291331549399</v>
      </c>
      <c r="AQ6">
        <f t="shared" si="9"/>
        <v>-256.899411267441</v>
      </c>
      <c r="AR6">
        <f t="shared" si="9"/>
        <v>-274.09170259899042</v>
      </c>
      <c r="AS6">
        <f t="shared" si="9"/>
        <v>-355.060652607615</v>
      </c>
      <c r="AT6">
        <f t="shared" si="9"/>
        <v>76.717916411761465</v>
      </c>
      <c r="AU6">
        <f t="shared" si="9"/>
        <v>-552.43443879484391</v>
      </c>
      <c r="AW6">
        <v>3</v>
      </c>
      <c r="AX6">
        <f>IF(Z6&gt;0, (R6*SUMPRODUCT(K6:$K$98, X6:$X$98)-K6*$AZ$3)/Z6, 0)</f>
        <v>2110.0021792886005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25</v>
      </c>
      <c r="R7">
        <f t="shared" si="0"/>
        <v>250000</v>
      </c>
      <c r="S7">
        <f t="shared" si="1"/>
        <v>2590.6913309511201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2038.5939220973287</v>
      </c>
      <c r="AC7">
        <f t="shared" si="2"/>
        <v>2474.0761891472421</v>
      </c>
      <c r="AE7">
        <f t="shared" si="3"/>
        <v>0</v>
      </c>
      <c r="AF7">
        <f t="shared" si="4"/>
        <v>0</v>
      </c>
      <c r="AG7">
        <f t="shared" si="4"/>
        <v>-23.874671594308911</v>
      </c>
      <c r="AH7">
        <f t="shared" si="5"/>
        <v>-377.20566783618199</v>
      </c>
      <c r="AI7">
        <f t="shared" si="6"/>
        <v>-401.08033943049088</v>
      </c>
      <c r="AJ7">
        <f t="shared" si="7"/>
        <v>-435.48226704991339</v>
      </c>
      <c r="AK7">
        <f>G7*SUM(AB7, AE7:AF7)</f>
        <v>142.70157454681302</v>
      </c>
      <c r="AL7">
        <f t="shared" si="8"/>
        <v>-693.86103193359122</v>
      </c>
      <c r="AN7">
        <f t="shared" si="9"/>
        <v>0</v>
      </c>
      <c r="AO7">
        <f t="shared" si="9"/>
        <v>0</v>
      </c>
      <c r="AP7">
        <f t="shared" si="9"/>
        <v>-15.172785414161607</v>
      </c>
      <c r="AQ7">
        <f t="shared" si="9"/>
        <v>-239.72102118666143</v>
      </c>
      <c r="AR7">
        <f t="shared" si="9"/>
        <v>-254.89380660082301</v>
      </c>
      <c r="AS7">
        <f t="shared" si="9"/>
        <v>-276.75685353494049</v>
      </c>
      <c r="AT7">
        <f t="shared" si="9"/>
        <v>90.68943044133438</v>
      </c>
      <c r="AU7">
        <f t="shared" si="9"/>
        <v>-440.96122969442911</v>
      </c>
      <c r="AW7">
        <v>4</v>
      </c>
      <c r="AX7">
        <f>IF(Z7&gt;0, (R7*SUMPRODUCT(K7:$K$98, X7:$X$98)-K7*$AZ$3)/Z7, 0)</f>
        <v>2590.6913309511201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25</v>
      </c>
      <c r="R8">
        <f t="shared" si="0"/>
        <v>250000</v>
      </c>
      <c r="S8">
        <f t="shared" si="1"/>
        <v>3022.2107704310556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2474.0761891472421</v>
      </c>
      <c r="AC8">
        <f t="shared" si="2"/>
        <v>2852.5530950296452</v>
      </c>
      <c r="AE8">
        <f t="shared" si="3"/>
        <v>0</v>
      </c>
      <c r="AF8">
        <f t="shared" si="4"/>
        <v>0</v>
      </c>
      <c r="AG8">
        <f t="shared" si="4"/>
        <v>-23.596576411369778</v>
      </c>
      <c r="AH8">
        <f t="shared" si="5"/>
        <v>-393.48466996041964</v>
      </c>
      <c r="AI8">
        <f t="shared" si="6"/>
        <v>-417.0812463717894</v>
      </c>
      <c r="AJ8">
        <f t="shared" si="7"/>
        <v>-378.47690588240312</v>
      </c>
      <c r="AK8">
        <f t="shared" ref="AK8:AK71" si="22">G8*SUM(AB8:AB8, AE8:AF8)</f>
        <v>173.18533324030696</v>
      </c>
      <c r="AL8">
        <f t="shared" si="8"/>
        <v>-622.37281901388553</v>
      </c>
      <c r="AN8">
        <f t="shared" si="9"/>
        <v>0</v>
      </c>
      <c r="AO8">
        <f t="shared" si="9"/>
        <v>0</v>
      </c>
      <c r="AP8">
        <f t="shared" si="9"/>
        <v>-13.389331158827222</v>
      </c>
      <c r="AQ8">
        <f t="shared" si="9"/>
        <v>-223.27376904911171</v>
      </c>
      <c r="AR8">
        <f t="shared" si="9"/>
        <v>-236.66310020793892</v>
      </c>
      <c r="AS8">
        <f t="shared" si="9"/>
        <v>-214.75796066695625</v>
      </c>
      <c r="AT8">
        <f t="shared" si="9"/>
        <v>98.270009097125197</v>
      </c>
      <c r="AU8">
        <f t="shared" si="9"/>
        <v>-353.15105177776996</v>
      </c>
      <c r="AW8">
        <v>5</v>
      </c>
      <c r="AX8">
        <f>IF(Z8&gt;0, (R8*SUMPRODUCT(K8:$K$98, X8:$X$98)-K8*$AZ$3)/Z8, 0)</f>
        <v>3022.2107704310556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25</v>
      </c>
      <c r="R9">
        <f t="shared" si="0"/>
        <v>250000</v>
      </c>
      <c r="S9">
        <f t="shared" si="1"/>
        <v>3410.4852392066746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2852.5530950296452</v>
      </c>
      <c r="AC9">
        <f t="shared" si="2"/>
        <v>3181.241760863636</v>
      </c>
      <c r="AE9">
        <f t="shared" si="3"/>
        <v>0</v>
      </c>
      <c r="AF9">
        <f t="shared" si="4"/>
        <v>0</v>
      </c>
      <c r="AG9">
        <f t="shared" si="4"/>
        <v>-23.319568461199648</v>
      </c>
      <c r="AH9">
        <f t="shared" si="5"/>
        <v>-410.42186056434974</v>
      </c>
      <c r="AI9">
        <f t="shared" si="6"/>
        <v>-433.74142902554939</v>
      </c>
      <c r="AJ9">
        <f t="shared" si="7"/>
        <v>-328.68866583399085</v>
      </c>
      <c r="AK9">
        <f t="shared" si="22"/>
        <v>199.6787166520752</v>
      </c>
      <c r="AL9">
        <f t="shared" si="8"/>
        <v>-562.75137820746511</v>
      </c>
      <c r="AN9">
        <f t="shared" si="9"/>
        <v>0</v>
      </c>
      <c r="AO9">
        <f t="shared" si="9"/>
        <v>0</v>
      </c>
      <c r="AP9">
        <f t="shared" si="9"/>
        <v>-11.814419114868867</v>
      </c>
      <c r="AQ9">
        <f t="shared" si="9"/>
        <v>-207.93248737339854</v>
      </c>
      <c r="AR9">
        <f t="shared" si="9"/>
        <v>-219.7469064882674</v>
      </c>
      <c r="AS9">
        <f t="shared" si="9"/>
        <v>-166.52390728975251</v>
      </c>
      <c r="AT9">
        <f t="shared" si="9"/>
        <v>101.16345209268941</v>
      </c>
      <c r="AU9">
        <f t="shared" si="9"/>
        <v>-285.10736168533055</v>
      </c>
      <c r="AW9">
        <v>6</v>
      </c>
      <c r="AX9">
        <f>IF(Z9&gt;0, (R9*SUMPRODUCT(K9:$K$98, X9:$X$98)-K9*$AZ$3)/Z9, 0)</f>
        <v>3410.4852392066746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25</v>
      </c>
      <c r="R10">
        <f t="shared" si="0"/>
        <v>250000</v>
      </c>
      <c r="S10">
        <f t="shared" si="1"/>
        <v>3760.4475724335584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3181.241760863636</v>
      </c>
      <c r="AC10">
        <f t="shared" si="2"/>
        <v>3466.1328760644301</v>
      </c>
      <c r="AE10">
        <f t="shared" si="3"/>
        <v>0</v>
      </c>
      <c r="AF10">
        <f t="shared" si="4"/>
        <v>0</v>
      </c>
      <c r="AG10">
        <f t="shared" si="4"/>
        <v>-23.043353279762229</v>
      </c>
      <c r="AH10">
        <f t="shared" si="5"/>
        <v>-430.19496825420345</v>
      </c>
      <c r="AI10">
        <f t="shared" si="6"/>
        <v>-453.23832153396569</v>
      </c>
      <c r="AJ10">
        <f t="shared" si="7"/>
        <v>-284.89111520079405</v>
      </c>
      <c r="AK10">
        <f t="shared" si="22"/>
        <v>222.68692326045453</v>
      </c>
      <c r="AL10">
        <f t="shared" si="8"/>
        <v>-515.44251347430531</v>
      </c>
      <c r="AN10">
        <f t="shared" si="9"/>
        <v>0</v>
      </c>
      <c r="AO10">
        <f t="shared" si="9"/>
        <v>0</v>
      </c>
      <c r="AP10">
        <f t="shared" si="9"/>
        <v>-10.423642774831277</v>
      </c>
      <c r="AQ10">
        <f t="shared" si="9"/>
        <v>-194.59835633166875</v>
      </c>
      <c r="AR10">
        <f t="shared" si="9"/>
        <v>-205.02199910650003</v>
      </c>
      <c r="AS10">
        <f t="shared" si="9"/>
        <v>-128.87027241753174</v>
      </c>
      <c r="AT10">
        <f t="shared" si="9"/>
        <v>100.73225500265363</v>
      </c>
      <c r="AU10">
        <f t="shared" si="9"/>
        <v>-233.1600165213782</v>
      </c>
      <c r="AW10">
        <v>7</v>
      </c>
      <c r="AX10">
        <f>IF(Z10&gt;0, (R10*SUMPRODUCT(K10:$K$98, X10:$X$98)-K10*$AZ$3)/Z10, 0)</f>
        <v>3760.4475724335584</v>
      </c>
    </row>
    <row r="11" spans="1:52" x14ac:dyDescent="0.25">
      <c r="A11" t="s">
        <v>33</v>
      </c>
      <c r="C11" s="12">
        <f>AU91</f>
        <v>-957.42919705828047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25</v>
      </c>
      <c r="R11">
        <f t="shared" si="0"/>
        <v>250000</v>
      </c>
      <c r="S11">
        <f t="shared" si="1"/>
        <v>4075.4077160630545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3466.1328760644301</v>
      </c>
      <c r="AC11">
        <f t="shared" si="2"/>
        <v>3711.5555934597187</v>
      </c>
      <c r="AE11">
        <f t="shared" si="3"/>
        <v>0</v>
      </c>
      <c r="AF11">
        <f t="shared" si="4"/>
        <v>0</v>
      </c>
      <c r="AG11">
        <f t="shared" si="4"/>
        <v>-22.76800170711002</v>
      </c>
      <c r="AH11">
        <f t="shared" si="5"/>
        <v>-449.18039854588034</v>
      </c>
      <c r="AI11">
        <f t="shared" si="6"/>
        <v>-471.94840025299038</v>
      </c>
      <c r="AJ11">
        <f t="shared" si="7"/>
        <v>-245.4227173952886</v>
      </c>
      <c r="AK11">
        <f t="shared" si="22"/>
        <v>242.62930132451012</v>
      </c>
      <c r="AL11">
        <f t="shared" si="8"/>
        <v>-474.74181632376883</v>
      </c>
      <c r="AN11">
        <f t="shared" si="9"/>
        <v>0</v>
      </c>
      <c r="AO11">
        <f t="shared" si="9"/>
        <v>0</v>
      </c>
      <c r="AP11">
        <f t="shared" si="9"/>
        <v>-9.1956140241073836</v>
      </c>
      <c r="AQ11">
        <f t="shared" si="9"/>
        <v>-181.41642930976971</v>
      </c>
      <c r="AR11">
        <f t="shared" si="9"/>
        <v>-190.6120433338771</v>
      </c>
      <c r="AS11">
        <f t="shared" si="9"/>
        <v>-99.122119321077648</v>
      </c>
      <c r="AT11">
        <f t="shared" si="9"/>
        <v>97.993905421322197</v>
      </c>
      <c r="AU11">
        <f t="shared" si="9"/>
        <v>-191.74025723363255</v>
      </c>
      <c r="AW11">
        <v>8</v>
      </c>
      <c r="AX11">
        <f>IF(Z11&gt;0, (R11*SUMPRODUCT(K11:$K$98, X11:$X$98)-K11*$AZ$3)/Z11, 0)</f>
        <v>4075.4077160630545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25</v>
      </c>
      <c r="R12">
        <f t="shared" si="0"/>
        <v>250000</v>
      </c>
      <c r="S12">
        <f t="shared" si="1"/>
        <v>4360.2205426094033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3711.5555934597187</v>
      </c>
      <c r="AC12">
        <f t="shared" si="2"/>
        <v>3923.0151228347331</v>
      </c>
      <c r="AE12">
        <f t="shared" si="3"/>
        <v>0</v>
      </c>
      <c r="AF12">
        <f t="shared" si="4"/>
        <v>0</v>
      </c>
      <c r="AG12">
        <f t="shared" si="4"/>
        <v>-22.49321499049093</v>
      </c>
      <c r="AH12">
        <f t="shared" si="5"/>
        <v>-471.06699547988438</v>
      </c>
      <c r="AI12">
        <f t="shared" si="6"/>
        <v>-493.5602104703753</v>
      </c>
      <c r="AJ12">
        <f t="shared" si="7"/>
        <v>-211.45952937501443</v>
      </c>
      <c r="AK12">
        <f t="shared" si="22"/>
        <v>259.80889154218033</v>
      </c>
      <c r="AL12">
        <f t="shared" si="8"/>
        <v>-445.21084830320939</v>
      </c>
      <c r="AN12">
        <f t="shared" si="9"/>
        <v>0</v>
      </c>
      <c r="AO12">
        <f t="shared" si="9"/>
        <v>0</v>
      </c>
      <c r="AP12">
        <f t="shared" si="9"/>
        <v>-8.1112788196369756</v>
      </c>
      <c r="AQ12">
        <f t="shared" si="9"/>
        <v>-169.87148100799877</v>
      </c>
      <c r="AR12">
        <f t="shared" si="9"/>
        <v>-177.98275982763573</v>
      </c>
      <c r="AS12">
        <f t="shared" si="9"/>
        <v>-76.254426170517021</v>
      </c>
      <c r="AT12">
        <f t="shared" si="9"/>
        <v>93.689690869462154</v>
      </c>
      <c r="AU12">
        <f t="shared" si="9"/>
        <v>-160.5474951286906</v>
      </c>
      <c r="AW12">
        <v>9</v>
      </c>
      <c r="AX12">
        <f>IF(Z12&gt;0, (R12*SUMPRODUCT(K12:$K$98, X12:$X$98)-K12*$AZ$3)/Z12, 0)</f>
        <v>4360.2205426094033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25</v>
      </c>
      <c r="R13">
        <f t="shared" si="0"/>
        <v>250000</v>
      </c>
      <c r="S13">
        <f t="shared" si="1"/>
        <v>4617.6195884224135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3923.0151228347331</v>
      </c>
      <c r="AC13">
        <f t="shared" si="2"/>
        <v>4103.9257477952906</v>
      </c>
      <c r="AE13">
        <f t="shared" si="3"/>
        <v>0</v>
      </c>
      <c r="AF13">
        <f t="shared" si="4"/>
        <v>0</v>
      </c>
      <c r="AG13">
        <f t="shared" si="4"/>
        <v>-22.218838457832859</v>
      </c>
      <c r="AH13">
        <f t="shared" si="5"/>
        <v>-494.44382753162245</v>
      </c>
      <c r="AI13">
        <f t="shared" si="6"/>
        <v>-516.66266598945526</v>
      </c>
      <c r="AJ13">
        <f t="shared" si="7"/>
        <v>-180.91062496055747</v>
      </c>
      <c r="AK13">
        <f t="shared" si="22"/>
        <v>274.61105859843133</v>
      </c>
      <c r="AL13">
        <f t="shared" si="8"/>
        <v>-422.96223235158141</v>
      </c>
      <c r="AN13">
        <f t="shared" si="9"/>
        <v>0</v>
      </c>
      <c r="AO13">
        <f t="shared" si="9"/>
        <v>0</v>
      </c>
      <c r="AP13">
        <f t="shared" si="9"/>
        <v>-7.1538713315542752</v>
      </c>
      <c r="AQ13">
        <f t="shared" si="9"/>
        <v>-159.19767946264838</v>
      </c>
      <c r="AR13">
        <f t="shared" si="9"/>
        <v>-166.35155079420264</v>
      </c>
      <c r="AS13">
        <f t="shared" si="9"/>
        <v>-58.248379452196254</v>
      </c>
      <c r="AT13">
        <f t="shared" si="9"/>
        <v>88.41741134053423</v>
      </c>
      <c r="AU13">
        <f t="shared" si="9"/>
        <v>-136.18251890586467</v>
      </c>
      <c r="AW13">
        <v>10</v>
      </c>
      <c r="AX13">
        <f>IF(Z13&gt;0, (R13*SUMPRODUCT(K13:$K$98, X13:$X$98)-K13*$AZ$3)/Z13, 0)</f>
        <v>4617.6195884224135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25</v>
      </c>
      <c r="R14">
        <f t="shared" si="0"/>
        <v>250000</v>
      </c>
      <c r="S14">
        <f t="shared" si="1"/>
        <v>4850.7490749196604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4103.9257477952906</v>
      </c>
      <c r="AC14">
        <f t="shared" si="2"/>
        <v>4257.9263772331396</v>
      </c>
      <c r="AE14">
        <f t="shared" si="3"/>
        <v>0</v>
      </c>
      <c r="AF14">
        <f t="shared" si="4"/>
        <v>0</v>
      </c>
      <c r="AG14">
        <f t="shared" si="4"/>
        <v>-21.944684787182382</v>
      </c>
      <c r="AH14">
        <f t="shared" si="5"/>
        <v>-519.65286072148751</v>
      </c>
      <c r="AI14">
        <f t="shared" si="6"/>
        <v>-541.5975455086699</v>
      </c>
      <c r="AJ14">
        <f t="shared" si="7"/>
        <v>-154.00062943784906</v>
      </c>
      <c r="AK14">
        <f t="shared" si="22"/>
        <v>287.27480234567037</v>
      </c>
      <c r="AL14">
        <f t="shared" si="8"/>
        <v>-408.32337260084859</v>
      </c>
      <c r="AN14">
        <f t="shared" si="9"/>
        <v>0</v>
      </c>
      <c r="AO14">
        <f t="shared" si="9"/>
        <v>0</v>
      </c>
      <c r="AP14">
        <f t="shared" si="9"/>
        <v>-6.3085724882961793</v>
      </c>
      <c r="AQ14">
        <f t="shared" si="9"/>
        <v>-149.38777988402813</v>
      </c>
      <c r="AR14">
        <f t="shared" si="9"/>
        <v>-155.6963523723243</v>
      </c>
      <c r="AS14">
        <f t="shared" si="9"/>
        <v>-44.271500979561324</v>
      </c>
      <c r="AT14">
        <f t="shared" si="9"/>
        <v>82.584640984096396</v>
      </c>
      <c r="AU14">
        <f t="shared" si="9"/>
        <v>-117.38321236778924</v>
      </c>
      <c r="AW14">
        <v>11</v>
      </c>
      <c r="AX14">
        <f>IF(Z14&gt;0, (R14*SUMPRODUCT(K14:$K$98, X14:$X$98)-K14*$AZ$3)/Z14, 0)</f>
        <v>4850.7490749196604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25</v>
      </c>
      <c r="R15">
        <f t="shared" si="0"/>
        <v>250000</v>
      </c>
      <c r="S15">
        <f t="shared" si="1"/>
        <v>5062.3560285798148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4257.9263772331396</v>
      </c>
      <c r="AC15">
        <f t="shared" si="2"/>
        <v>4388.1799445816978</v>
      </c>
      <c r="AE15">
        <f t="shared" si="3"/>
        <v>0</v>
      </c>
      <c r="AF15">
        <f t="shared" si="4"/>
        <v>0</v>
      </c>
      <c r="AG15">
        <f t="shared" si="4"/>
        <v>-21.67064070468366</v>
      </c>
      <c r="AH15">
        <f t="shared" si="5"/>
        <v>-545.97234626900831</v>
      </c>
      <c r="AI15">
        <f t="shared" si="6"/>
        <v>-567.64298697369202</v>
      </c>
      <c r="AJ15">
        <f t="shared" si="7"/>
        <v>-130.25356734855814</v>
      </c>
      <c r="AK15">
        <f t="shared" si="22"/>
        <v>298.05484640631983</v>
      </c>
      <c r="AL15">
        <f t="shared" si="8"/>
        <v>-399.84170791593033</v>
      </c>
      <c r="AN15">
        <f t="shared" si="9"/>
        <v>0</v>
      </c>
      <c r="AO15">
        <f t="shared" si="9"/>
        <v>0</v>
      </c>
      <c r="AP15">
        <f t="shared" si="9"/>
        <v>-5.5623137170608095</v>
      </c>
      <c r="AQ15">
        <f t="shared" si="9"/>
        <v>-140.13750272420984</v>
      </c>
      <c r="AR15">
        <f t="shared" si="9"/>
        <v>-145.69981644127066</v>
      </c>
      <c r="AS15">
        <f t="shared" si="9"/>
        <v>-33.432846505659647</v>
      </c>
      <c r="AT15">
        <f t="shared" si="9"/>
        <v>76.503255404165799</v>
      </c>
      <c r="AU15">
        <f t="shared" si="9"/>
        <v>-102.62940754276451</v>
      </c>
      <c r="AW15">
        <v>12</v>
      </c>
      <c r="AX15">
        <f>IF(Z15&gt;0, (R15*SUMPRODUCT(K15:$K$98, X15:$X$98)-K15*$AZ$3)/Z15, 0)</f>
        <v>5062.3560285798148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25</v>
      </c>
      <c r="R16">
        <f t="shared" si="0"/>
        <v>250000</v>
      </c>
      <c r="S16">
        <f t="shared" si="1"/>
        <v>5255.2790719425248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4388.1799445816978</v>
      </c>
      <c r="AC16">
        <f t="shared" si="2"/>
        <v>4497.7222161722966</v>
      </c>
      <c r="AE16">
        <f t="shared" si="3"/>
        <v>0</v>
      </c>
      <c r="AF16">
        <f t="shared" si="4"/>
        <v>0</v>
      </c>
      <c r="AG16">
        <f t="shared" si="4"/>
        <v>-21.396210146979833</v>
      </c>
      <c r="AH16">
        <f t="shared" si="5"/>
        <v>-577.24150656987968</v>
      </c>
      <c r="AI16">
        <f t="shared" si="6"/>
        <v>-598.63771671685947</v>
      </c>
      <c r="AJ16">
        <f t="shared" si="7"/>
        <v>-109.54227159059883</v>
      </c>
      <c r="AK16">
        <f t="shared" si="22"/>
        <v>307.17259612071888</v>
      </c>
      <c r="AL16">
        <f t="shared" si="8"/>
        <v>-401.00739218673942</v>
      </c>
      <c r="AN16">
        <f t="shared" si="9"/>
        <v>0</v>
      </c>
      <c r="AO16">
        <f t="shared" si="9"/>
        <v>0</v>
      </c>
      <c r="AP16">
        <f t="shared" si="9"/>
        <v>-4.9034591322813608</v>
      </c>
      <c r="AQ16">
        <f t="shared" si="9"/>
        <v>-132.28885477746451</v>
      </c>
      <c r="AR16">
        <f t="shared" si="9"/>
        <v>-137.19231390974588</v>
      </c>
      <c r="AS16">
        <f t="shared" si="9"/>
        <v>-25.10426137675536</v>
      </c>
      <c r="AT16">
        <f t="shared" si="9"/>
        <v>70.39603094603747</v>
      </c>
      <c r="AU16">
        <f t="shared" si="9"/>
        <v>-91.900544340463767</v>
      </c>
      <c r="AW16">
        <v>13</v>
      </c>
      <c r="AX16">
        <f>IF(Z16&gt;0, (R16*SUMPRODUCT(K16:$K$98, X16:$X$98)-K16*$AZ$3)/Z16, 0)</f>
        <v>5255.2790719425248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25</v>
      </c>
      <c r="R17">
        <f t="shared" si="0"/>
        <v>250000</v>
      </c>
      <c r="S17">
        <f t="shared" si="1"/>
        <v>5431.0562365587011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4497.7222161722966</v>
      </c>
      <c r="AC17">
        <f t="shared" si="2"/>
        <v>4588.3617313187697</v>
      </c>
      <c r="AE17">
        <f t="shared" si="3"/>
        <v>0</v>
      </c>
      <c r="AF17">
        <f t="shared" si="4"/>
        <v>0</v>
      </c>
      <c r="AG17">
        <f t="shared" si="4"/>
        <v>-21.120945592648241</v>
      </c>
      <c r="AH17">
        <f t="shared" si="5"/>
        <v>-613.02452861793086</v>
      </c>
      <c r="AI17">
        <f t="shared" si="6"/>
        <v>-634.1454742105791</v>
      </c>
      <c r="AJ17">
        <f t="shared" si="7"/>
        <v>-90.639515146473059</v>
      </c>
      <c r="AK17">
        <f t="shared" si="22"/>
        <v>314.84055513206079</v>
      </c>
      <c r="AL17">
        <f t="shared" si="8"/>
        <v>-409.94443422499137</v>
      </c>
      <c r="AN17">
        <f t="shared" si="9"/>
        <v>0</v>
      </c>
      <c r="AO17">
        <f t="shared" si="9"/>
        <v>0</v>
      </c>
      <c r="AP17">
        <f t="shared" si="9"/>
        <v>-4.3217639294383705</v>
      </c>
      <c r="AQ17">
        <f t="shared" si="9"/>
        <v>-125.43696417475341</v>
      </c>
      <c r="AR17">
        <f t="shared" si="9"/>
        <v>-129.75872810419179</v>
      </c>
      <c r="AS17">
        <f t="shared" si="9"/>
        <v>-18.54664060486764</v>
      </c>
      <c r="AT17">
        <f t="shared" si="9"/>
        <v>64.422615395009231</v>
      </c>
      <c r="AU17">
        <f t="shared" si="9"/>
        <v>-83.882753314050206</v>
      </c>
      <c r="AW17">
        <v>14</v>
      </c>
      <c r="AX17">
        <f>IF(Z17&gt;0, (R17*SUMPRODUCT(K17:$K$98, X17:$X$98)-K17*$AZ$3)/Z17, 0)</f>
        <v>5431.0562365587011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25</v>
      </c>
      <c r="R18">
        <f t="shared" si="0"/>
        <v>250000</v>
      </c>
      <c r="S18">
        <f t="shared" si="1"/>
        <v>5599.1835696550907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4588.3617313187697</v>
      </c>
      <c r="AC18">
        <f t="shared" si="2"/>
        <v>4661.9679545761028</v>
      </c>
      <c r="AE18">
        <f t="shared" si="3"/>
        <v>0</v>
      </c>
      <c r="AF18">
        <f t="shared" si="4"/>
        <v>0</v>
      </c>
      <c r="AG18">
        <f t="shared" si="4"/>
        <v>-20.81539163960327</v>
      </c>
      <c r="AH18">
        <f t="shared" si="5"/>
        <v>-943.44497118487061</v>
      </c>
      <c r="AI18">
        <f t="shared" si="6"/>
        <v>-964.26036282447387</v>
      </c>
      <c r="AJ18">
        <f t="shared" si="7"/>
        <v>-73.606223257333113</v>
      </c>
      <c r="AK18">
        <f t="shared" si="22"/>
        <v>321.18532119231389</v>
      </c>
      <c r="AL18">
        <f t="shared" si="8"/>
        <v>-716.68126488949292</v>
      </c>
      <c r="AN18">
        <f t="shared" si="9"/>
        <v>0</v>
      </c>
      <c r="AO18">
        <f t="shared" si="9"/>
        <v>0</v>
      </c>
      <c r="AP18">
        <f t="shared" si="9"/>
        <v>-3.802894229305589</v>
      </c>
      <c r="AQ18">
        <f t="shared" si="9"/>
        <v>-172.36386894398609</v>
      </c>
      <c r="AR18">
        <f t="shared" si="9"/>
        <v>-176.16676317329168</v>
      </c>
      <c r="AS18">
        <f t="shared" si="9"/>
        <v>-13.447581794892713</v>
      </c>
      <c r="AT18">
        <f t="shared" si="9"/>
        <v>58.679357354776748</v>
      </c>
      <c r="AU18">
        <f t="shared" si="9"/>
        <v>-130.93498761340763</v>
      </c>
      <c r="AW18">
        <v>15</v>
      </c>
      <c r="AX18">
        <f>IF(Z18&gt;0, (R18*SUMPRODUCT(K18:$K$98, X18:$X$98)-K18*$AZ$3)/Z18, 0)</f>
        <v>5599.1835696550907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25</v>
      </c>
      <c r="R19">
        <f t="shared" si="0"/>
        <v>250000</v>
      </c>
      <c r="S19">
        <f t="shared" si="1"/>
        <v>5698.0668865461666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4661.9679545761028</v>
      </c>
      <c r="AC19">
        <f t="shared" si="2"/>
        <v>4667.3212172679087</v>
      </c>
      <c r="AE19">
        <f t="shared" si="3"/>
        <v>0</v>
      </c>
      <c r="AF19">
        <f t="shared" si="4"/>
        <v>0</v>
      </c>
      <c r="AG19">
        <f t="shared" si="4"/>
        <v>-20.477651939678111</v>
      </c>
      <c r="AH19">
        <f t="shared" si="5"/>
        <v>-1295.8578352912573</v>
      </c>
      <c r="AI19">
        <f t="shared" si="6"/>
        <v>-1316.3354872309353</v>
      </c>
      <c r="AJ19">
        <f t="shared" si="7"/>
        <v>-5.3532626918058668</v>
      </c>
      <c r="AK19">
        <f t="shared" si="22"/>
        <v>326.33775682032723</v>
      </c>
      <c r="AL19">
        <f t="shared" si="8"/>
        <v>-995.3509931024139</v>
      </c>
      <c r="AN19">
        <f t="shared" si="9"/>
        <v>0</v>
      </c>
      <c r="AO19">
        <f t="shared" si="9"/>
        <v>0</v>
      </c>
      <c r="AP19">
        <f t="shared" si="9"/>
        <v>-3.3403486150435442</v>
      </c>
      <c r="AQ19">
        <f t="shared" si="9"/>
        <v>-211.38248360502794</v>
      </c>
      <c r="AR19">
        <f t="shared" si="9"/>
        <v>-214.72283222007147</v>
      </c>
      <c r="AS19">
        <f t="shared" si="9"/>
        <v>-0.87323310656969233</v>
      </c>
      <c r="AT19">
        <f t="shared" si="9"/>
        <v>53.232757214660033</v>
      </c>
      <c r="AU19">
        <f t="shared" si="9"/>
        <v>-162.3633081119811</v>
      </c>
      <c r="AW19">
        <v>16</v>
      </c>
      <c r="AX19">
        <f>IF(Z19&gt;0, (R19*SUMPRODUCT(K19:$K$98, X19:$X$98)-K19*$AZ$3)/Z19, 0)</f>
        <v>5698.0668865461666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25</v>
      </c>
      <c r="R20">
        <f t="shared" si="0"/>
        <v>250000</v>
      </c>
      <c r="S20">
        <f t="shared" si="1"/>
        <v>5737.648712382641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4667.3212172679087</v>
      </c>
      <c r="AC20">
        <f t="shared" si="2"/>
        <v>4614.6147440519808</v>
      </c>
      <c r="AE20">
        <f t="shared" si="3"/>
        <v>0</v>
      </c>
      <c r="AF20">
        <f t="shared" si="4"/>
        <v>0</v>
      </c>
      <c r="AG20">
        <f t="shared" si="4"/>
        <v>-20.106732632885848</v>
      </c>
      <c r="AH20">
        <f t="shared" si="5"/>
        <v>-1661.4278739547813</v>
      </c>
      <c r="AI20">
        <f t="shared" si="6"/>
        <v>-1681.5346065876672</v>
      </c>
      <c r="AJ20">
        <f t="shared" si="7"/>
        <v>52.706473215927872</v>
      </c>
      <c r="AK20">
        <f t="shared" si="22"/>
        <v>326.71248520875366</v>
      </c>
      <c r="AL20">
        <f t="shared" si="8"/>
        <v>-1302.1156481629857</v>
      </c>
      <c r="AN20">
        <f t="shared" si="9"/>
        <v>0</v>
      </c>
      <c r="AO20">
        <f t="shared" si="9"/>
        <v>0</v>
      </c>
      <c r="AP20">
        <f t="shared" si="9"/>
        <v>-2.9284318225981458</v>
      </c>
      <c r="AQ20">
        <f t="shared" si="9"/>
        <v>-241.97756770700403</v>
      </c>
      <c r="AR20">
        <f t="shared" si="9"/>
        <v>-244.90599952960221</v>
      </c>
      <c r="AS20">
        <f t="shared" si="9"/>
        <v>7.6763995543460464</v>
      </c>
      <c r="AT20">
        <f t="shared" si="9"/>
        <v>47.583824582249925</v>
      </c>
      <c r="AU20">
        <f t="shared" si="9"/>
        <v>-189.64577539300623</v>
      </c>
      <c r="AW20">
        <v>17</v>
      </c>
      <c r="AX20">
        <f>IF(Z20&gt;0, (R20*SUMPRODUCT(K20:$K$98, X20:$X$98)-K20*$AZ$3)/Z20, 0)</f>
        <v>5737.648712382641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25</v>
      </c>
      <c r="R21">
        <f t="shared" si="0"/>
        <v>250000</v>
      </c>
      <c r="S21">
        <f t="shared" si="1"/>
        <v>5729.1603446005074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4614.6147440519808</v>
      </c>
      <c r="AC21">
        <f t="shared" si="2"/>
        <v>4514.3121856209582</v>
      </c>
      <c r="AE21">
        <f t="shared" si="3"/>
        <v>0</v>
      </c>
      <c r="AF21">
        <f t="shared" si="4"/>
        <v>0</v>
      </c>
      <c r="AG21">
        <f t="shared" si="4"/>
        <v>-19.698838547412571</v>
      </c>
      <c r="AH21">
        <f t="shared" si="5"/>
        <v>-2068.267591444202</v>
      </c>
      <c r="AI21">
        <f t="shared" si="6"/>
        <v>-2087.9664299916144</v>
      </c>
      <c r="AJ21">
        <f t="shared" si="7"/>
        <v>100.30255843102259</v>
      </c>
      <c r="AK21">
        <f t="shared" si="22"/>
        <v>323.02303208363867</v>
      </c>
      <c r="AL21">
        <f t="shared" si="8"/>
        <v>-1664.6408394769533</v>
      </c>
      <c r="AN21">
        <f t="shared" si="9"/>
        <v>0</v>
      </c>
      <c r="AO21">
        <f t="shared" si="9"/>
        <v>0</v>
      </c>
      <c r="AP21">
        <f t="shared" si="9"/>
        <v>-2.5616288904907343</v>
      </c>
      <c r="AQ21">
        <f t="shared" si="9"/>
        <v>-268.95666984412446</v>
      </c>
      <c r="AR21">
        <f t="shared" si="9"/>
        <v>-271.51829873461514</v>
      </c>
      <c r="AS21">
        <f t="shared" si="9"/>
        <v>13.043303586078229</v>
      </c>
      <c r="AT21">
        <f t="shared" si="9"/>
        <v>42.005782690576503</v>
      </c>
      <c r="AU21">
        <f t="shared" si="9"/>
        <v>-216.46921245796042</v>
      </c>
      <c r="AW21">
        <v>18</v>
      </c>
      <c r="AX21">
        <f>IF(Z21&gt;0, (R21*SUMPRODUCT(K21:$K$98, X21:$X$98)-K21*$AZ$3)/Z21, 0)</f>
        <v>5729.1603446005074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25</v>
      </c>
      <c r="R22">
        <f t="shared" si="0"/>
        <v>250000</v>
      </c>
      <c r="S22">
        <f t="shared" si="1"/>
        <v>5677.5826914821982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4514.3121856209582</v>
      </c>
      <c r="AC22">
        <f t="shared" si="2"/>
        <v>4371.8510597732457</v>
      </c>
      <c r="AE22">
        <f t="shared" si="3"/>
        <v>0</v>
      </c>
      <c r="AF22">
        <f t="shared" si="4"/>
        <v>0</v>
      </c>
      <c r="AG22">
        <f t="shared" si="4"/>
        <v>-19.250494873161962</v>
      </c>
      <c r="AH22">
        <f t="shared" si="5"/>
        <v>-2513.5528877648385</v>
      </c>
      <c r="AI22">
        <f t="shared" si="6"/>
        <v>-2532.8033826380006</v>
      </c>
      <c r="AJ22">
        <f t="shared" si="7"/>
        <v>142.46112584771254</v>
      </c>
      <c r="AK22">
        <f t="shared" si="22"/>
        <v>316.00185299346708</v>
      </c>
      <c r="AL22">
        <f t="shared" si="8"/>
        <v>-2074.3404037968212</v>
      </c>
      <c r="AN22">
        <f t="shared" si="9"/>
        <v>0</v>
      </c>
      <c r="AO22">
        <f t="shared" si="9"/>
        <v>0</v>
      </c>
      <c r="AP22">
        <f t="shared" si="9"/>
        <v>-2.2351129132674452</v>
      </c>
      <c r="AQ22">
        <f t="shared" si="9"/>
        <v>-291.84052434185963</v>
      </c>
      <c r="AR22">
        <f t="shared" si="9"/>
        <v>-294.07563725512711</v>
      </c>
      <c r="AS22">
        <f t="shared" si="9"/>
        <v>16.540702154351415</v>
      </c>
      <c r="AT22">
        <f t="shared" si="9"/>
        <v>36.689956642456274</v>
      </c>
      <c r="AU22">
        <f t="shared" si="9"/>
        <v>-240.84497845831945</v>
      </c>
      <c r="AW22">
        <v>19</v>
      </c>
      <c r="AX22">
        <f>IF(Z22&gt;0, (R22*SUMPRODUCT(K22:$K$98, X22:$X$98)-K22*$AZ$3)/Z22, 0)</f>
        <v>5677.5826914821982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25</v>
      </c>
      <c r="R23">
        <f t="shared" si="0"/>
        <v>250000</v>
      </c>
      <c r="S23">
        <f t="shared" si="1"/>
        <v>5587.7327647392203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4371.8510597732457</v>
      </c>
      <c r="AC23">
        <f t="shared" si="2"/>
        <v>4192.9529854281827</v>
      </c>
      <c r="AE23">
        <f t="shared" si="3"/>
        <v>0</v>
      </c>
      <c r="AF23">
        <f t="shared" si="4"/>
        <v>0</v>
      </c>
      <c r="AG23">
        <f t="shared" si="4"/>
        <v>-18.759634551098063</v>
      </c>
      <c r="AH23">
        <f t="shared" si="5"/>
        <v>-2983.5537333228026</v>
      </c>
      <c r="AI23">
        <f t="shared" si="6"/>
        <v>-3002.3133678739005</v>
      </c>
      <c r="AJ23">
        <f t="shared" si="7"/>
        <v>178.89807434506292</v>
      </c>
      <c r="AK23">
        <f t="shared" si="22"/>
        <v>306.02957418412723</v>
      </c>
      <c r="AL23">
        <f t="shared" si="8"/>
        <v>-2517.3857193447102</v>
      </c>
      <c r="AN23">
        <f t="shared" si="9"/>
        <v>0</v>
      </c>
      <c r="AO23">
        <f t="shared" si="9"/>
        <v>0</v>
      </c>
      <c r="AP23">
        <f t="shared" si="9"/>
        <v>-1.9447506280082469</v>
      </c>
      <c r="AQ23">
        <f t="shared" si="9"/>
        <v>-309.29536397798557</v>
      </c>
      <c r="AR23">
        <f t="shared" si="9"/>
        <v>-311.24011460599382</v>
      </c>
      <c r="AS23">
        <f t="shared" si="9"/>
        <v>18.545784646517152</v>
      </c>
      <c r="AT23">
        <f t="shared" si="9"/>
        <v>31.725095974688998</v>
      </c>
      <c r="AU23">
        <f t="shared" si="9"/>
        <v>-260.96923398478765</v>
      </c>
      <c r="AW23">
        <v>20</v>
      </c>
      <c r="AX23">
        <f>IF(Z23&gt;0, (R23*SUMPRODUCT(K23:$K$98, X23:$X$98)-K23*$AZ$3)/Z23, 0)</f>
        <v>5587.7327647392203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25</v>
      </c>
      <c r="R24">
        <f t="shared" si="0"/>
        <v>250000</v>
      </c>
      <c r="S24">
        <f t="shared" si="1"/>
        <v>5466.32271852959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4192.9529854281827</v>
      </c>
      <c r="AC24">
        <f t="shared" si="2"/>
        <v>3984.4990946616235</v>
      </c>
      <c r="AE24">
        <f t="shared" si="3"/>
        <v>0</v>
      </c>
      <c r="AF24">
        <f t="shared" si="4"/>
        <v>0</v>
      </c>
      <c r="AG24">
        <f t="shared" si="4"/>
        <v>-18.222941179245961</v>
      </c>
      <c r="AH24">
        <f t="shared" si="5"/>
        <v>-3490.9702634111809</v>
      </c>
      <c r="AI24">
        <f t="shared" si="6"/>
        <v>-3509.1932045904268</v>
      </c>
      <c r="AJ24">
        <f t="shared" si="7"/>
        <v>208.4538907665592</v>
      </c>
      <c r="AK24">
        <f t="shared" si="22"/>
        <v>293.50670897997281</v>
      </c>
      <c r="AL24">
        <f t="shared" si="8"/>
        <v>-3007.2326048438949</v>
      </c>
      <c r="AN24">
        <f t="shared" si="9"/>
        <v>0</v>
      </c>
      <c r="AO24">
        <f t="shared" si="9"/>
        <v>0</v>
      </c>
      <c r="AP24">
        <f t="shared" si="9"/>
        <v>-1.6867083592036538</v>
      </c>
      <c r="AQ24">
        <f t="shared" si="9"/>
        <v>-323.12285196492456</v>
      </c>
      <c r="AR24">
        <f t="shared" si="9"/>
        <v>-324.8095603241282</v>
      </c>
      <c r="AS24">
        <f t="shared" si="9"/>
        <v>19.294411182368176</v>
      </c>
      <c r="AT24">
        <f t="shared" si="9"/>
        <v>27.166867008422138</v>
      </c>
      <c r="AU24">
        <f t="shared" si="9"/>
        <v>-278.34828213333793</v>
      </c>
      <c r="AW24">
        <v>21</v>
      </c>
      <c r="AX24">
        <f>IF(Z24&gt;0, (R24*SUMPRODUCT(K24:$K$98, X24:$X$98)-K24*$AZ$3)/Z24, 0)</f>
        <v>5466.32271852959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25</v>
      </c>
      <c r="R25">
        <f t="shared" si="0"/>
        <v>250000</v>
      </c>
      <c r="S25">
        <f t="shared" si="1"/>
        <v>5317.4165455848361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3984.4990946616235</v>
      </c>
      <c r="AC25">
        <f t="shared" si="2"/>
        <v>3751.4132723497578</v>
      </c>
      <c r="AE25">
        <f t="shared" si="3"/>
        <v>0</v>
      </c>
      <c r="AF25">
        <f t="shared" si="4"/>
        <v>0</v>
      </c>
      <c r="AG25">
        <f t="shared" si="4"/>
        <v>-17.637386690462662</v>
      </c>
      <c r="AH25">
        <f t="shared" si="5"/>
        <v>-4033.2507699083858</v>
      </c>
      <c r="AI25">
        <f t="shared" si="6"/>
        <v>-4050.8881565988486</v>
      </c>
      <c r="AJ25">
        <f t="shared" si="7"/>
        <v>233.08582231186574</v>
      </c>
      <c r="AK25">
        <f t="shared" si="22"/>
        <v>278.91493662631365</v>
      </c>
      <c r="AL25">
        <f t="shared" si="8"/>
        <v>-3538.8873976606692</v>
      </c>
      <c r="AN25">
        <f t="shared" si="9"/>
        <v>0</v>
      </c>
      <c r="AO25">
        <f t="shared" si="9"/>
        <v>0</v>
      </c>
      <c r="AP25">
        <f t="shared" si="9"/>
        <v>-1.4575979134864887</v>
      </c>
      <c r="AQ25">
        <f t="shared" si="9"/>
        <v>-333.31796881026617</v>
      </c>
      <c r="AR25">
        <f t="shared" si="9"/>
        <v>-334.77556672375266</v>
      </c>
      <c r="AS25">
        <f t="shared" si="9"/>
        <v>19.262797500991105</v>
      </c>
      <c r="AT25">
        <f t="shared" si="9"/>
        <v>23.050230558621752</v>
      </c>
      <c r="AU25">
        <f t="shared" si="9"/>
        <v>-292.4625386641398</v>
      </c>
      <c r="AW25">
        <v>22</v>
      </c>
      <c r="AX25">
        <f>IF(Z25&gt;0, (R25*SUMPRODUCT(K25:$K$98, X25:$X$98)-K25*$AZ$3)/Z25, 0)</f>
        <v>5317.4165455848361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25</v>
      </c>
      <c r="R26">
        <f t="shared" si="0"/>
        <v>250000</v>
      </c>
      <c r="S26">
        <f t="shared" si="1"/>
        <v>5143.0678643215369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3751.4132723497578</v>
      </c>
      <c r="AC26">
        <f t="shared" si="2"/>
        <v>3498.4855085868653</v>
      </c>
      <c r="AE26">
        <f t="shared" si="3"/>
        <v>0</v>
      </c>
      <c r="AF26">
        <f t="shared" si="4"/>
        <v>0</v>
      </c>
      <c r="AG26">
        <f t="shared" si="4"/>
        <v>-17.005829987469834</v>
      </c>
      <c r="AH26">
        <f t="shared" si="5"/>
        <v>-4551.8283608820329</v>
      </c>
      <c r="AI26">
        <f t="shared" si="6"/>
        <v>-4568.8341908695029</v>
      </c>
      <c r="AJ26">
        <f t="shared" si="7"/>
        <v>252.92776376289248</v>
      </c>
      <c r="AK26">
        <f t="shared" si="22"/>
        <v>262.59892906448306</v>
      </c>
      <c r="AL26">
        <f t="shared" si="8"/>
        <v>-4053.3074980421279</v>
      </c>
      <c r="AN26">
        <f t="shared" si="9"/>
        <v>0</v>
      </c>
      <c r="AO26">
        <f t="shared" si="9"/>
        <v>0</v>
      </c>
      <c r="AP26">
        <f t="shared" si="9"/>
        <v>-1.2548254304228827</v>
      </c>
      <c r="AQ26">
        <f t="shared" si="9"/>
        <v>-335.87010962495748</v>
      </c>
      <c r="AR26">
        <f t="shared" si="9"/>
        <v>-337.12493505538038</v>
      </c>
      <c r="AS26">
        <f t="shared" si="9"/>
        <v>18.663022637737736</v>
      </c>
      <c r="AT26">
        <f t="shared" si="9"/>
        <v>19.376638154957476</v>
      </c>
      <c r="AU26">
        <f t="shared" si="9"/>
        <v>-299.08527426268518</v>
      </c>
      <c r="AW26">
        <v>23</v>
      </c>
      <c r="AX26">
        <f>IF(Z26&gt;0, (R26*SUMPRODUCT(K26:$K$98, X26:$X$98)-K26*$AZ$3)/Z26, 0)</f>
        <v>5143.0678643215369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25</v>
      </c>
      <c r="R27">
        <f t="shared" si="0"/>
        <v>250000</v>
      </c>
      <c r="S27">
        <f t="shared" si="1"/>
        <v>4951.6079795530068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3498.4855085868653</v>
      </c>
      <c r="AC27">
        <f t="shared" si="2"/>
        <v>3234.392367754207</v>
      </c>
      <c r="AE27">
        <f t="shared" si="3"/>
        <v>0</v>
      </c>
      <c r="AF27">
        <f t="shared" si="4"/>
        <v>0</v>
      </c>
      <c r="AG27">
        <f t="shared" si="4"/>
        <v>-16.330010277016029</v>
      </c>
      <c r="AH27">
        <f t="shared" si="5"/>
        <v>-5057.61410579107</v>
      </c>
      <c r="AI27">
        <f t="shared" si="6"/>
        <v>-5073.9441160680863</v>
      </c>
      <c r="AJ27">
        <f t="shared" si="7"/>
        <v>264.09314083265826</v>
      </c>
      <c r="AK27">
        <f t="shared" si="22"/>
        <v>244.8939856010806</v>
      </c>
      <c r="AL27">
        <f t="shared" si="8"/>
        <v>-4564.9569896343473</v>
      </c>
      <c r="AN27">
        <f t="shared" si="9"/>
        <v>0</v>
      </c>
      <c r="AO27">
        <f t="shared" si="9"/>
        <v>0</v>
      </c>
      <c r="AP27">
        <f t="shared" si="9"/>
        <v>-1.0758554245895304</v>
      </c>
      <c r="AQ27">
        <f t="shared" si="9"/>
        <v>-333.20625516410439</v>
      </c>
      <c r="AR27">
        <f t="shared" si="9"/>
        <v>-334.28211058869397</v>
      </c>
      <c r="AS27">
        <f t="shared" si="9"/>
        <v>17.399011595332588</v>
      </c>
      <c r="AT27">
        <f t="shared" si="9"/>
        <v>16.134130866353424</v>
      </c>
      <c r="AU27">
        <f t="shared" si="9"/>
        <v>-300.74896812700791</v>
      </c>
      <c r="AW27">
        <v>24</v>
      </c>
      <c r="AX27">
        <f>IF(Z27&gt;0, (R27*SUMPRODUCT(K27:$K$98, X27:$X$98)-K27*$AZ$3)/Z27, 0)</f>
        <v>4951.6079795530068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25</v>
      </c>
      <c r="R28">
        <f t="shared" si="0"/>
        <v>250000</v>
      </c>
      <c r="S28">
        <f t="shared" si="1"/>
        <v>4748.9062854386957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3234.392367754207</v>
      </c>
      <c r="AC28">
        <f t="shared" si="2"/>
        <v>2965.2726918689405</v>
      </c>
      <c r="AE28">
        <f t="shared" si="3"/>
        <v>0</v>
      </c>
      <c r="AF28">
        <f t="shared" si="4"/>
        <v>0</v>
      </c>
      <c r="AG28">
        <f t="shared" si="4"/>
        <v>-15.610292737093957</v>
      </c>
      <c r="AH28">
        <f t="shared" si="5"/>
        <v>-5564.1743715191187</v>
      </c>
      <c r="AI28">
        <f t="shared" si="6"/>
        <v>-5579.7846642562126</v>
      </c>
      <c r="AJ28">
        <f t="shared" si="7"/>
        <v>269.11967588526659</v>
      </c>
      <c r="AK28">
        <f t="shared" si="22"/>
        <v>226.40746574279453</v>
      </c>
      <c r="AL28">
        <f t="shared" si="8"/>
        <v>-5084.2575226281515</v>
      </c>
      <c r="AN28">
        <f t="shared" si="9"/>
        <v>0</v>
      </c>
      <c r="AO28">
        <f t="shared" si="9"/>
        <v>0</v>
      </c>
      <c r="AP28">
        <f t="shared" si="9"/>
        <v>-0.91824903504449651</v>
      </c>
      <c r="AQ28">
        <f t="shared" si="9"/>
        <v>-327.30313476606244</v>
      </c>
      <c r="AR28">
        <f t="shared" si="9"/>
        <v>-328.22138380110692</v>
      </c>
      <c r="AS28">
        <f t="shared" si="9"/>
        <v>15.830509193842181</v>
      </c>
      <c r="AT28">
        <f t="shared" si="9"/>
        <v>13.31803576310727</v>
      </c>
      <c r="AU28">
        <f t="shared" si="9"/>
        <v>-299.07283884415745</v>
      </c>
      <c r="AW28">
        <v>25</v>
      </c>
      <c r="AX28">
        <f>IF(Z28&gt;0, (R28*SUMPRODUCT(K28:$K$98, X28:$X$98)-K28*$AZ$3)/Z28, 0)</f>
        <v>4748.9062854386957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25</v>
      </c>
      <c r="R29">
        <f t="shared" si="0"/>
        <v>250000</v>
      </c>
      <c r="S29">
        <f t="shared" si="1"/>
        <v>4539.9879372972455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2965.2726918689405</v>
      </c>
      <c r="AC29">
        <f t="shared" si="2"/>
        <v>2695.189717173268</v>
      </c>
      <c r="AE29">
        <f t="shared" si="3"/>
        <v>0</v>
      </c>
      <c r="AF29">
        <f t="shared" si="4"/>
        <v>0</v>
      </c>
      <c r="AG29">
        <f t="shared" si="4"/>
        <v>-14.841392501462094</v>
      </c>
      <c r="AH29">
        <f t="shared" si="5"/>
        <v>-6127.9730826092009</v>
      </c>
      <c r="AI29">
        <f t="shared" si="6"/>
        <v>-6142.8144751106629</v>
      </c>
      <c r="AJ29">
        <f t="shared" si="7"/>
        <v>270.08297469567242</v>
      </c>
      <c r="AK29">
        <f t="shared" si="22"/>
        <v>207.56908843082584</v>
      </c>
      <c r="AL29">
        <f t="shared" si="8"/>
        <v>-5665.1624119841645</v>
      </c>
      <c r="AN29">
        <f t="shared" si="9"/>
        <v>0</v>
      </c>
      <c r="AO29">
        <f t="shared" si="9"/>
        <v>0</v>
      </c>
      <c r="AP29">
        <f t="shared" si="9"/>
        <v>-0.77948194712127084</v>
      </c>
      <c r="AQ29">
        <f t="shared" si="9"/>
        <v>-321.8461064127498</v>
      </c>
      <c r="AR29">
        <f t="shared" si="9"/>
        <v>-322.62558835987107</v>
      </c>
      <c r="AS29">
        <f t="shared" si="9"/>
        <v>14.184976442025091</v>
      </c>
      <c r="AT29">
        <f t="shared" si="9"/>
        <v>10.901696535302065</v>
      </c>
      <c r="AU29">
        <f t="shared" si="9"/>
        <v>-297.53891538254391</v>
      </c>
      <c r="AW29">
        <v>26</v>
      </c>
      <c r="AX29">
        <f>IF(Z29&gt;0, (R29*SUMPRODUCT(K29:$K$98, X29:$X$98)-K29*$AZ$3)/Z29, 0)</f>
        <v>4539.9879372972455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25</v>
      </c>
      <c r="R30">
        <f t="shared" si="0"/>
        <v>250000</v>
      </c>
      <c r="S30">
        <f t="shared" si="1"/>
        <v>4320.5985967738325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2695.189717173268</v>
      </c>
      <c r="AC30">
        <f t="shared" si="2"/>
        <v>2424.4330393947967</v>
      </c>
      <c r="AE30">
        <f t="shared" si="3"/>
        <v>0</v>
      </c>
      <c r="AF30">
        <f t="shared" si="4"/>
        <v>0</v>
      </c>
      <c r="AG30">
        <f t="shared" si="4"/>
        <v>-14.028339968940342</v>
      </c>
      <c r="AH30">
        <f t="shared" si="5"/>
        <v>-6646.3860750713166</v>
      </c>
      <c r="AI30">
        <f t="shared" si="6"/>
        <v>-6660.4144150402572</v>
      </c>
      <c r="AJ30">
        <f t="shared" si="7"/>
        <v>270.75667777847138</v>
      </c>
      <c r="AK30">
        <f t="shared" si="22"/>
        <v>188.66328020212879</v>
      </c>
      <c r="AL30">
        <f t="shared" si="8"/>
        <v>-6200.9944570596572</v>
      </c>
      <c r="AN30">
        <f t="shared" si="9"/>
        <v>0</v>
      </c>
      <c r="AO30">
        <f t="shared" si="9"/>
        <v>0</v>
      </c>
      <c r="AP30">
        <f t="shared" si="9"/>
        <v>-0.65783908036687655</v>
      </c>
      <c r="AQ30">
        <f t="shared" si="9"/>
        <v>-311.67283606389503</v>
      </c>
      <c r="AR30">
        <f t="shared" si="9"/>
        <v>-312.33067514426187</v>
      </c>
      <c r="AS30">
        <f t="shared" si="9"/>
        <v>12.696749886824604</v>
      </c>
      <c r="AT30">
        <f t="shared" si="9"/>
        <v>8.847096593178847</v>
      </c>
      <c r="AU30">
        <f t="shared" si="9"/>
        <v>-290.78682866425845</v>
      </c>
      <c r="AW30">
        <v>27</v>
      </c>
      <c r="AX30">
        <f>IF(Z30&gt;0, (R30*SUMPRODUCT(K30:$K$98, X30:$X$98)-K30*$AZ$3)/Z30, 0)</f>
        <v>4320.5985967738325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25</v>
      </c>
      <c r="R31">
        <f t="shared" si="0"/>
        <v>250000</v>
      </c>
      <c r="S31">
        <f t="shared" si="1"/>
        <v>4093.2273445054416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2424.4330393947967</v>
      </c>
      <c r="AC31">
        <f t="shared" si="2"/>
        <v>2158.3757646115059</v>
      </c>
      <c r="AE31">
        <f t="shared" si="3"/>
        <v>0</v>
      </c>
      <c r="AF31">
        <f t="shared" si="4"/>
        <v>0</v>
      </c>
      <c r="AG31">
        <f t="shared" si="4"/>
        <v>-13.182603743649917</v>
      </c>
      <c r="AH31">
        <f t="shared" si="5"/>
        <v>-7054.528256010216</v>
      </c>
      <c r="AI31">
        <f t="shared" si="6"/>
        <v>-7067.7108597538663</v>
      </c>
      <c r="AJ31">
        <f t="shared" si="7"/>
        <v>266.05727478329072</v>
      </c>
      <c r="AK31">
        <f t="shared" si="22"/>
        <v>169.71031275763579</v>
      </c>
      <c r="AL31">
        <f t="shared" si="8"/>
        <v>-6631.9432722129404</v>
      </c>
      <c r="AN31">
        <f t="shared" si="9"/>
        <v>0</v>
      </c>
      <c r="AO31">
        <f t="shared" si="9"/>
        <v>0</v>
      </c>
      <c r="AP31">
        <f t="shared" si="9"/>
        <v>-0.55194596532320905</v>
      </c>
      <c r="AQ31">
        <f t="shared" si="9"/>
        <v>-295.36793215369335</v>
      </c>
      <c r="AR31">
        <f t="shared" si="9"/>
        <v>-295.91987811901657</v>
      </c>
      <c r="AS31">
        <f t="shared" si="9"/>
        <v>11.139623265416228</v>
      </c>
      <c r="AT31">
        <f t="shared" si="9"/>
        <v>7.10564651884029</v>
      </c>
      <c r="AU31">
        <f t="shared" si="9"/>
        <v>-277.67460833476008</v>
      </c>
      <c r="AW31">
        <v>28</v>
      </c>
      <c r="AX31">
        <f>IF(Z31&gt;0, (R31*SUMPRODUCT(K31:$K$98, X31:$X$98)-K31*$AZ$3)/Z31, 0)</f>
        <v>4093.2273445054416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25</v>
      </c>
      <c r="R32">
        <f t="shared" si="0"/>
        <v>250000</v>
      </c>
      <c r="S32">
        <f t="shared" si="1"/>
        <v>3866.8615834275561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2158.3757646115059</v>
      </c>
      <c r="AC32">
        <f t="shared" si="2"/>
        <v>1903.7360121726385</v>
      </c>
      <c r="AE32">
        <f t="shared" si="3"/>
        <v>0</v>
      </c>
      <c r="AF32">
        <f t="shared" si="4"/>
        <v>0</v>
      </c>
      <c r="AG32">
        <f t="shared" si="4"/>
        <v>-12.308017568637547</v>
      </c>
      <c r="AH32">
        <f t="shared" si="5"/>
        <v>-7427.6013757587243</v>
      </c>
      <c r="AI32">
        <f t="shared" si="6"/>
        <v>-7439.9093933273616</v>
      </c>
      <c r="AJ32">
        <f t="shared" si="7"/>
        <v>254.63975243886739</v>
      </c>
      <c r="AK32">
        <f t="shared" si="22"/>
        <v>151.08630352280542</v>
      </c>
      <c r="AL32">
        <f t="shared" si="8"/>
        <v>-7034.1833373656882</v>
      </c>
      <c r="AN32">
        <f t="shared" si="9"/>
        <v>0</v>
      </c>
      <c r="AO32">
        <f t="shared" si="9"/>
        <v>0</v>
      </c>
      <c r="AP32">
        <f t="shared" si="9"/>
        <v>-0.46011400234089889</v>
      </c>
      <c r="AQ32">
        <f t="shared" si="9"/>
        <v>-277.6680629300908</v>
      </c>
      <c r="AR32">
        <f t="shared" si="9"/>
        <v>-278.1281769324317</v>
      </c>
      <c r="AS32">
        <f t="shared" si="9"/>
        <v>9.5192678265499495</v>
      </c>
      <c r="AT32">
        <f t="shared" si="9"/>
        <v>5.6481007948760285</v>
      </c>
      <c r="AU32">
        <f t="shared" si="9"/>
        <v>-262.96080831100568</v>
      </c>
      <c r="AW32">
        <v>29</v>
      </c>
      <c r="AX32">
        <f>IF(Z32&gt;0, (R32*SUMPRODUCT(K32:$K$98, X32:$X$98)-K32*$AZ$3)/Z32, 0)</f>
        <v>3866.8615834275561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25</v>
      </c>
      <c r="R33">
        <f t="shared" si="0"/>
        <v>250000</v>
      </c>
      <c r="S33">
        <f t="shared" si="1"/>
        <v>3641.795483121381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1903.7360121726385</v>
      </c>
      <c r="AC33">
        <f t="shared" si="2"/>
        <v>1662.4323954164993</v>
      </c>
      <c r="AE33">
        <f t="shared" si="3"/>
        <v>0</v>
      </c>
      <c r="AF33">
        <f t="shared" si="4"/>
        <v>0</v>
      </c>
      <c r="AG33">
        <f t="shared" si="4"/>
        <v>-11.41217569136824</v>
      </c>
      <c r="AH33">
        <f t="shared" si="5"/>
        <v>-7727.6170158293162</v>
      </c>
      <c r="AI33">
        <f t="shared" si="6"/>
        <v>-7739.0291915206844</v>
      </c>
      <c r="AJ33">
        <f t="shared" si="7"/>
        <v>241.30361675613926</v>
      </c>
      <c r="AK33">
        <f t="shared" si="22"/>
        <v>133.26152085208471</v>
      </c>
      <c r="AL33">
        <f t="shared" si="8"/>
        <v>-7364.4640539124603</v>
      </c>
      <c r="AN33">
        <f t="shared" si="9"/>
        <v>0</v>
      </c>
      <c r="AO33">
        <f t="shared" si="9"/>
        <v>0</v>
      </c>
      <c r="AP33">
        <f t="shared" si="9"/>
        <v>-0.38091473153072325</v>
      </c>
      <c r="AQ33">
        <f t="shared" si="9"/>
        <v>-257.93181252749889</v>
      </c>
      <c r="AR33">
        <f t="shared" si="9"/>
        <v>-258.3127272590296</v>
      </c>
      <c r="AS33">
        <f t="shared" si="9"/>
        <v>8.0542137520349737</v>
      </c>
      <c r="AT33">
        <f t="shared" si="9"/>
        <v>4.4479928991227968</v>
      </c>
      <c r="AU33">
        <f t="shared" si="9"/>
        <v>-245.81052060787184</v>
      </c>
      <c r="AW33">
        <v>30</v>
      </c>
      <c r="AX33">
        <f>IF(Z33&gt;0, (R33*SUMPRODUCT(K33:$K$98, X33:$X$98)-K33*$AZ$3)/Z33, 0)</f>
        <v>3641.795483121381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25</v>
      </c>
      <c r="R34">
        <f t="shared" si="0"/>
        <v>250000</v>
      </c>
      <c r="S34">
        <f t="shared" si="1"/>
        <v>3421.4529677695987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1662.4323954164993</v>
      </c>
      <c r="AC34">
        <f t="shared" si="2"/>
        <v>1436.9688384014555</v>
      </c>
      <c r="AE34">
        <f t="shared" si="3"/>
        <v>0</v>
      </c>
      <c r="AF34">
        <f t="shared" si="4"/>
        <v>0</v>
      </c>
      <c r="AG34">
        <f t="shared" si="4"/>
        <v>-10.499697438031692</v>
      </c>
      <c r="AH34">
        <f t="shared" si="5"/>
        <v>-7983.5649642286535</v>
      </c>
      <c r="AI34">
        <f t="shared" si="6"/>
        <v>-7994.0646616666854</v>
      </c>
      <c r="AJ34">
        <f t="shared" si="7"/>
        <v>225.46355701504376</v>
      </c>
      <c r="AK34">
        <f t="shared" si="22"/>
        <v>116.37026767915496</v>
      </c>
      <c r="AL34">
        <f t="shared" si="8"/>
        <v>-7652.230836972486</v>
      </c>
      <c r="AN34">
        <f t="shared" si="9"/>
        <v>0</v>
      </c>
      <c r="AO34">
        <f t="shared" si="9"/>
        <v>0</v>
      </c>
      <c r="AP34">
        <f t="shared" si="9"/>
        <v>-0.31290901950783634</v>
      </c>
      <c r="AQ34">
        <f t="shared" si="9"/>
        <v>-237.92394970213638</v>
      </c>
      <c r="AR34">
        <f t="shared" si="9"/>
        <v>-238.23685872164424</v>
      </c>
      <c r="AS34">
        <f t="shared" si="9"/>
        <v>6.7192012890565698</v>
      </c>
      <c r="AT34">
        <f t="shared" si="9"/>
        <v>3.4680338718574539</v>
      </c>
      <c r="AU34">
        <f t="shared" ref="AU34:AU89" si="23">AL34*$K34</f>
        <v>-228.0496235607302</v>
      </c>
      <c r="AW34">
        <v>31</v>
      </c>
      <c r="AX34">
        <f>IF(Z34&gt;0, (R34*SUMPRODUCT(K34:$K$98, X34:$X$98)-K34*$AZ$3)/Z34, 0)</f>
        <v>3421.4529677695987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25</v>
      </c>
      <c r="R35">
        <f t="shared" si="0"/>
        <v>250000</v>
      </c>
      <c r="S35">
        <f t="shared" si="1"/>
        <v>3206.9144605794713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1436.9688384014555</v>
      </c>
      <c r="AC35">
        <f t="shared" si="2"/>
        <v>1228.0344025497268</v>
      </c>
      <c r="AE35">
        <f t="shared" si="3"/>
        <v>0</v>
      </c>
      <c r="AF35">
        <f t="shared" ref="AF35:AG66" si="24">-$Z35*P35</f>
        <v>0</v>
      </c>
      <c r="AG35">
        <f t="shared" si="24"/>
        <v>-9.5733330093861291</v>
      </c>
      <c r="AH35">
        <f t="shared" si="5"/>
        <v>-8213.6745426524521</v>
      </c>
      <c r="AI35">
        <f t="shared" ref="AI35:AI66" si="25">SUM(AE35:AH35)</f>
        <v>-8223.2478756618384</v>
      </c>
      <c r="AJ35">
        <f t="shared" si="7"/>
        <v>208.93443585172872</v>
      </c>
      <c r="AK35">
        <f t="shared" si="22"/>
        <v>100.58781868810189</v>
      </c>
      <c r="AL35">
        <f t="shared" si="8"/>
        <v>-7913.7256211220083</v>
      </c>
      <c r="AN35">
        <f t="shared" ref="AN35:AT66" si="26">AE35*$K35</f>
        <v>0</v>
      </c>
      <c r="AO35">
        <f t="shared" si="26"/>
        <v>0</v>
      </c>
      <c r="AP35">
        <f t="shared" si="26"/>
        <v>-0.25473372167122349</v>
      </c>
      <c r="AQ35">
        <f t="shared" si="26"/>
        <v>-218.55500929453282</v>
      </c>
      <c r="AR35">
        <f t="shared" si="26"/>
        <v>-218.80974301620407</v>
      </c>
      <c r="AS35">
        <f t="shared" si="26"/>
        <v>5.5594688263331555</v>
      </c>
      <c r="AT35">
        <f t="shared" si="26"/>
        <v>2.6765087335924052</v>
      </c>
      <c r="AU35">
        <f t="shared" si="23"/>
        <v>-210.57376545627852</v>
      </c>
      <c r="AW35">
        <v>32</v>
      </c>
      <c r="AX35">
        <f>IF(Z35&gt;0, (R35*SUMPRODUCT(K35:$K$98, X35:$X$98)-K35*$AZ$3)/Z35, 0)</f>
        <v>3206.9144605794713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25</v>
      </c>
      <c r="R36">
        <f t="shared" si="0"/>
        <v>250000</v>
      </c>
      <c r="S36">
        <f t="shared" si="1"/>
        <v>2994.4451847120504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1228.0344025497268</v>
      </c>
      <c r="AC36">
        <f t="shared" si="2"/>
        <v>1035.3628877644867</v>
      </c>
      <c r="AE36">
        <f t="shared" si="3"/>
        <v>0</v>
      </c>
      <c r="AF36">
        <f t="shared" si="24"/>
        <v>0</v>
      </c>
      <c r="AG36">
        <f t="shared" si="24"/>
        <v>-8.6440293935790358</v>
      </c>
      <c r="AH36">
        <f t="shared" si="5"/>
        <v>-8335.7028571323408</v>
      </c>
      <c r="AI36">
        <f t="shared" si="25"/>
        <v>-8344.3468865259201</v>
      </c>
      <c r="AJ36">
        <f t="shared" si="7"/>
        <v>192.67151478524011</v>
      </c>
      <c r="AK36">
        <f t="shared" si="22"/>
        <v>85.962408178480885</v>
      </c>
      <c r="AL36">
        <f t="shared" si="8"/>
        <v>-8065.7129635621995</v>
      </c>
      <c r="AN36">
        <f t="shared" si="26"/>
        <v>0</v>
      </c>
      <c r="AO36">
        <f t="shared" si="26"/>
        <v>0</v>
      </c>
      <c r="AP36">
        <f t="shared" si="26"/>
        <v>-0.20536266279456478</v>
      </c>
      <c r="AQ36">
        <f t="shared" si="26"/>
        <v>-198.03751896963132</v>
      </c>
      <c r="AR36">
        <f t="shared" si="26"/>
        <v>-198.24288163242591</v>
      </c>
      <c r="AS36">
        <f t="shared" si="26"/>
        <v>4.5774410890308692</v>
      </c>
      <c r="AT36">
        <f t="shared" si="26"/>
        <v>2.0422731390616824</v>
      </c>
      <c r="AU36">
        <f t="shared" si="23"/>
        <v>-191.62316740433334</v>
      </c>
      <c r="AW36">
        <v>33</v>
      </c>
      <c r="AX36">
        <f>IF(Z36&gt;0, (R36*SUMPRODUCT(K36:$K$98, X36:$X$98)-K36*$AZ$3)/Z36, 0)</f>
        <v>2994.4451847120504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25</v>
      </c>
      <c r="R37">
        <f t="shared" si="0"/>
        <v>250000</v>
      </c>
      <c r="S37">
        <f t="shared" si="1"/>
        <v>2785.0404642842414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1035.3628877644867</v>
      </c>
      <c r="AC37">
        <f t="shared" si="2"/>
        <v>860.43563174958058</v>
      </c>
      <c r="AE37">
        <f t="shared" si="3"/>
        <v>0</v>
      </c>
      <c r="AF37">
        <f t="shared" si="24"/>
        <v>0</v>
      </c>
      <c r="AG37">
        <f t="shared" si="24"/>
        <v>-7.723726484264148</v>
      </c>
      <c r="AH37">
        <f t="shared" si="5"/>
        <v>-8338.6261537909668</v>
      </c>
      <c r="AI37">
        <f t="shared" si="25"/>
        <v>-8346.349880275231</v>
      </c>
      <c r="AJ37">
        <f t="shared" si="7"/>
        <v>174.92725601490611</v>
      </c>
      <c r="AK37">
        <f t="shared" si="22"/>
        <v>72.475402143514074</v>
      </c>
      <c r="AL37">
        <f t="shared" si="8"/>
        <v>-8098.9472221168116</v>
      </c>
      <c r="AN37">
        <f t="shared" si="26"/>
        <v>0</v>
      </c>
      <c r="AO37">
        <f t="shared" si="26"/>
        <v>0</v>
      </c>
      <c r="AP37">
        <f t="shared" si="26"/>
        <v>-0.16383780283520899</v>
      </c>
      <c r="AQ37">
        <f t="shared" si="26"/>
        <v>-176.88122313558077</v>
      </c>
      <c r="AR37">
        <f t="shared" si="26"/>
        <v>-177.04506093841596</v>
      </c>
      <c r="AS37">
        <f t="shared" si="26"/>
        <v>3.7106048925818178</v>
      </c>
      <c r="AT37">
        <f t="shared" si="26"/>
        <v>1.5373680918120727</v>
      </c>
      <c r="AU37">
        <f t="shared" si="23"/>
        <v>-171.79708795402209</v>
      </c>
      <c r="AW37">
        <v>34</v>
      </c>
      <c r="AX37">
        <f>IF(Z37&gt;0, (R37*SUMPRODUCT(K37:$K$98, X37:$X$98)-K37*$AZ$3)/Z37, 0)</f>
        <v>2785.0404642842414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25</v>
      </c>
      <c r="R38">
        <f t="shared" si="0"/>
        <v>250000</v>
      </c>
      <c r="S38">
        <f t="shared" si="1"/>
        <v>2581.4576771799198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860.43563174958058</v>
      </c>
      <c r="AC38">
        <f t="shared" si="2"/>
        <v>704.18857196643387</v>
      </c>
      <c r="AE38">
        <f t="shared" si="3"/>
        <v>0</v>
      </c>
      <c r="AF38">
        <f t="shared" si="24"/>
        <v>0</v>
      </c>
      <c r="AG38">
        <f t="shared" si="24"/>
        <v>-6.8196796154306476</v>
      </c>
      <c r="AH38">
        <f t="shared" si="5"/>
        <v>-8268.096039908587</v>
      </c>
      <c r="AI38">
        <f t="shared" si="25"/>
        <v>-8274.9157195240168</v>
      </c>
      <c r="AJ38">
        <f t="shared" si="7"/>
        <v>156.24705978314671</v>
      </c>
      <c r="AK38">
        <f t="shared" si="22"/>
        <v>60.230494222470647</v>
      </c>
      <c r="AL38">
        <f t="shared" si="8"/>
        <v>-8058.4381655183988</v>
      </c>
      <c r="AN38">
        <f t="shared" si="26"/>
        <v>0</v>
      </c>
      <c r="AO38">
        <f t="shared" si="26"/>
        <v>0</v>
      </c>
      <c r="AP38">
        <f t="shared" si="26"/>
        <v>-0.12916152937831321</v>
      </c>
      <c r="AQ38">
        <f t="shared" si="26"/>
        <v>-156.59385627809016</v>
      </c>
      <c r="AR38">
        <f t="shared" si="26"/>
        <v>-156.72301780746847</v>
      </c>
      <c r="AS38">
        <f t="shared" si="26"/>
        <v>2.959245938297876</v>
      </c>
      <c r="AT38">
        <f t="shared" si="26"/>
        <v>1.1407372761887011</v>
      </c>
      <c r="AU38">
        <f t="shared" si="23"/>
        <v>-152.62303459298187</v>
      </c>
      <c r="AW38">
        <v>35</v>
      </c>
      <c r="AX38">
        <f>IF(Z38&gt;0, (R38*SUMPRODUCT(K38:$K$98, X38:$X$98)-K38*$AZ$3)/Z38, 0)</f>
        <v>2581.4576771799198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25</v>
      </c>
      <c r="R39">
        <f t="shared" si="0"/>
        <v>250000</v>
      </c>
      <c r="S39">
        <f t="shared" si="1"/>
        <v>2382.1998004634343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704.18857196643387</v>
      </c>
      <c r="AC39">
        <f t="shared" si="2"/>
        <v>566.01807582444508</v>
      </c>
      <c r="AE39">
        <f t="shared" si="3"/>
        <v>0</v>
      </c>
      <c r="AF39">
        <f t="shared" si="24"/>
        <v>0</v>
      </c>
      <c r="AG39">
        <f t="shared" si="24"/>
        <v>-5.9400776932557422</v>
      </c>
      <c r="AH39">
        <f t="shared" si="5"/>
        <v>-8114.0512602059844</v>
      </c>
      <c r="AI39">
        <f t="shared" si="25"/>
        <v>-8119.9913378992405</v>
      </c>
      <c r="AJ39">
        <f t="shared" si="7"/>
        <v>138.17049614198879</v>
      </c>
      <c r="AK39">
        <f t="shared" si="22"/>
        <v>49.293200037650372</v>
      </c>
      <c r="AL39">
        <f t="shared" si="8"/>
        <v>-7932.527641719601</v>
      </c>
      <c r="AN39">
        <f t="shared" si="26"/>
        <v>0</v>
      </c>
      <c r="AO39">
        <f t="shared" si="26"/>
        <v>0</v>
      </c>
      <c r="AP39">
        <f t="shared" si="26"/>
        <v>-0.10044846610312309</v>
      </c>
      <c r="AQ39">
        <f t="shared" si="26"/>
        <v>-137.21100043778728</v>
      </c>
      <c r="AR39">
        <f t="shared" si="26"/>
        <v>-137.31144890389041</v>
      </c>
      <c r="AS39">
        <f t="shared" si="26"/>
        <v>2.3365038497607946</v>
      </c>
      <c r="AT39">
        <f t="shared" si="26"/>
        <v>0.83356255402486579</v>
      </c>
      <c r="AU39">
        <f t="shared" si="23"/>
        <v>-134.14138250010475</v>
      </c>
      <c r="AW39">
        <v>36</v>
      </c>
      <c r="AX39">
        <f>IF(Z39&gt;0, (R39*SUMPRODUCT(K39:$K$98, X39:$X$98)-K39*$AZ$3)/Z39, 0)</f>
        <v>2382.1998004634343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25</v>
      </c>
      <c r="R40">
        <f t="shared" si="0"/>
        <v>250000</v>
      </c>
      <c r="S40">
        <f t="shared" si="1"/>
        <v>2185.7125543456737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566.01807582444508</v>
      </c>
      <c r="AC40">
        <f t="shared" si="2"/>
        <v>445.25650407960546</v>
      </c>
      <c r="AE40">
        <f t="shared" si="3"/>
        <v>0</v>
      </c>
      <c r="AF40">
        <f t="shared" si="24"/>
        <v>0</v>
      </c>
      <c r="AG40">
        <f t="shared" si="24"/>
        <v>-5.0928071853997716</v>
      </c>
      <c r="AH40">
        <f t="shared" si="5"/>
        <v>-7878.6973092341268</v>
      </c>
      <c r="AI40">
        <f t="shared" si="25"/>
        <v>-7883.7901164195264</v>
      </c>
      <c r="AJ40">
        <f t="shared" si="7"/>
        <v>120.76157174483961</v>
      </c>
      <c r="AK40">
        <f t="shared" si="22"/>
        <v>39.621265307711163</v>
      </c>
      <c r="AL40">
        <f t="shared" si="8"/>
        <v>-7723.4072793669757</v>
      </c>
      <c r="AN40">
        <f t="shared" si="26"/>
        <v>0</v>
      </c>
      <c r="AO40">
        <f t="shared" si="26"/>
        <v>0</v>
      </c>
      <c r="AP40">
        <f t="shared" si="26"/>
        <v>-7.6893635600265686E-2</v>
      </c>
      <c r="AQ40">
        <f t="shared" si="26"/>
        <v>-118.95633544459182</v>
      </c>
      <c r="AR40">
        <f t="shared" si="26"/>
        <v>-119.03322908019209</v>
      </c>
      <c r="AS40">
        <f t="shared" si="26"/>
        <v>1.8233158951872097</v>
      </c>
      <c r="AT40">
        <f t="shared" si="26"/>
        <v>0.59822078976929483</v>
      </c>
      <c r="AU40">
        <f t="shared" si="23"/>
        <v>-116.61169239523558</v>
      </c>
      <c r="AW40">
        <v>37</v>
      </c>
      <c r="AX40">
        <f>IF(Z40&gt;0, (R40*SUMPRODUCT(K40:$K$98, X40:$X$98)-K40*$AZ$3)/Z40, 0)</f>
        <v>2185.7125543456737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25</v>
      </c>
      <c r="R41">
        <f t="shared" si="0"/>
        <v>250000</v>
      </c>
      <c r="S41">
        <f t="shared" si="1"/>
        <v>1988.8941605257648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445.25650407960546</v>
      </c>
      <c r="AC41">
        <f t="shared" si="2"/>
        <v>340.98715853943145</v>
      </c>
      <c r="AE41">
        <f t="shared" si="3"/>
        <v>0</v>
      </c>
      <c r="AF41">
        <f t="shared" si="24"/>
        <v>0</v>
      </c>
      <c r="AG41">
        <f t="shared" si="24"/>
        <v>-4.2861400735533781</v>
      </c>
      <c r="AH41">
        <f t="shared" si="5"/>
        <v>-7557.3903999239592</v>
      </c>
      <c r="AI41">
        <f t="shared" si="25"/>
        <v>-7561.6765399975129</v>
      </c>
      <c r="AJ41">
        <f t="shared" si="7"/>
        <v>104.26934554017402</v>
      </c>
      <c r="AK41">
        <f t="shared" si="22"/>
        <v>31.167955285572386</v>
      </c>
      <c r="AL41">
        <f t="shared" si="8"/>
        <v>-7426.2392391717667</v>
      </c>
      <c r="AN41">
        <f t="shared" si="26"/>
        <v>0</v>
      </c>
      <c r="AO41">
        <f t="shared" si="26"/>
        <v>0</v>
      </c>
      <c r="AP41">
        <f t="shared" si="26"/>
        <v>-5.7780526981751165E-2</v>
      </c>
      <c r="AQ41">
        <f t="shared" si="26"/>
        <v>-101.8795448634083</v>
      </c>
      <c r="AR41">
        <f t="shared" si="26"/>
        <v>-101.93732539039006</v>
      </c>
      <c r="AS41">
        <f t="shared" si="26"/>
        <v>1.4056324874979684</v>
      </c>
      <c r="AT41">
        <f t="shared" si="26"/>
        <v>0.42016846170195543</v>
      </c>
      <c r="AU41">
        <f t="shared" si="23"/>
        <v>-100.11152444119014</v>
      </c>
      <c r="AW41">
        <v>38</v>
      </c>
      <c r="AX41">
        <f>IF(Z41&gt;0, (R41*SUMPRODUCT(K41:$K$98, X41:$X$98)-K41*$AZ$3)/Z41, 0)</f>
        <v>1988.8941605257648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25</v>
      </c>
      <c r="R42">
        <f t="shared" si="0"/>
        <v>250000</v>
      </c>
      <c r="S42">
        <f t="shared" si="1"/>
        <v>1786.5826083043489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340.98715853943145</v>
      </c>
      <c r="AC42">
        <f t="shared" si="2"/>
        <v>252.22099751925307</v>
      </c>
      <c r="AE42">
        <f t="shared" si="3"/>
        <v>0</v>
      </c>
      <c r="AF42">
        <f t="shared" si="24"/>
        <v>0</v>
      </c>
      <c r="AG42">
        <f t="shared" si="24"/>
        <v>-3.5293777677405691</v>
      </c>
      <c r="AH42">
        <f t="shared" si="5"/>
        <v>-7139.00905077275</v>
      </c>
      <c r="AI42">
        <f t="shared" si="25"/>
        <v>-7142.5384285404907</v>
      </c>
      <c r="AJ42">
        <f t="shared" si="7"/>
        <v>88.766161020178373</v>
      </c>
      <c r="AK42">
        <f t="shared" si="22"/>
        <v>23.869101097760204</v>
      </c>
      <c r="AL42">
        <f t="shared" si="8"/>
        <v>-7029.9031664225522</v>
      </c>
      <c r="AN42">
        <f t="shared" si="26"/>
        <v>0</v>
      </c>
      <c r="AO42">
        <f t="shared" si="26"/>
        <v>0</v>
      </c>
      <c r="AP42">
        <f t="shared" si="26"/>
        <v>-4.2481051848463632E-2</v>
      </c>
      <c r="AQ42">
        <f t="shared" si="26"/>
        <v>-85.928068229056947</v>
      </c>
      <c r="AR42">
        <f t="shared" si="26"/>
        <v>-85.970549280905416</v>
      </c>
      <c r="AS42">
        <f t="shared" si="26"/>
        <v>1.0684262600490353</v>
      </c>
      <c r="AT42">
        <f t="shared" si="26"/>
        <v>0.28729838176526573</v>
      </c>
      <c r="AU42">
        <f t="shared" si="23"/>
        <v>-84.614824639091111</v>
      </c>
      <c r="AW42">
        <v>39</v>
      </c>
      <c r="AX42">
        <f>IF(Z42&gt;0, (R42*SUMPRODUCT(K42:$K$98, X42:$X$98)-K42*$AZ$3)/Z42, 0)</f>
        <v>1786.5826083043489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25</v>
      </c>
      <c r="R43">
        <f t="shared" si="0"/>
        <v>250000</v>
      </c>
      <c r="S43">
        <f t="shared" si="1"/>
        <v>1572.5335464214886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252.22099751925307</v>
      </c>
      <c r="AC43">
        <f t="shared" si="2"/>
        <v>178.00130772165147</v>
      </c>
      <c r="AE43">
        <f t="shared" si="3"/>
        <v>0</v>
      </c>
      <c r="AF43">
        <f t="shared" si="24"/>
        <v>0</v>
      </c>
      <c r="AG43">
        <f t="shared" si="24"/>
        <v>-2.829849133055339</v>
      </c>
      <c r="AH43">
        <f t="shared" si="5"/>
        <v>-6642.3485700782485</v>
      </c>
      <c r="AI43">
        <f t="shared" si="25"/>
        <v>-6645.1784192113037</v>
      </c>
      <c r="AJ43">
        <f t="shared" si="7"/>
        <v>74.219689797601603</v>
      </c>
      <c r="AK43">
        <f t="shared" si="22"/>
        <v>17.655469826347716</v>
      </c>
      <c r="AL43">
        <f t="shared" si="8"/>
        <v>-6553.3032595873538</v>
      </c>
      <c r="AN43">
        <f t="shared" si="26"/>
        <v>0</v>
      </c>
      <c r="AO43">
        <f t="shared" si="26"/>
        <v>0</v>
      </c>
      <c r="AP43">
        <f t="shared" si="26"/>
        <v>-3.0411817519287114E-2</v>
      </c>
      <c r="AQ43">
        <f t="shared" si="26"/>
        <v>-71.383979539084166</v>
      </c>
      <c r="AR43">
        <f t="shared" si="26"/>
        <v>-71.41439135660346</v>
      </c>
      <c r="AS43">
        <f t="shared" si="26"/>
        <v>0.79762402740733529</v>
      </c>
      <c r="AT43">
        <f t="shared" si="26"/>
        <v>0.1897397710373511</v>
      </c>
      <c r="AU43">
        <f t="shared" si="23"/>
        <v>-70.427027558158755</v>
      </c>
      <c r="AW43">
        <v>40</v>
      </c>
      <c r="AX43">
        <f>IF(Z43&gt;0, (R43*SUMPRODUCT(K43:$K$98, X43:$X$98)-K43*$AZ$3)/Z43, 0)</f>
        <v>1572.5335464214886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25</v>
      </c>
      <c r="R44">
        <f t="shared" si="0"/>
        <v>250000</v>
      </c>
      <c r="S44">
        <f t="shared" si="1"/>
        <v>1331.3606445080152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178.00130772165147</v>
      </c>
      <c r="AC44">
        <f t="shared" si="2"/>
        <v>117.07123749636662</v>
      </c>
      <c r="AE44">
        <f t="shared" si="3"/>
        <v>0</v>
      </c>
      <c r="AF44">
        <f t="shared" si="24"/>
        <v>0</v>
      </c>
      <c r="AG44">
        <f t="shared" si="24"/>
        <v>-2.1983381809297167</v>
      </c>
      <c r="AH44">
        <f t="shared" si="5"/>
        <v>-6032.1246079506864</v>
      </c>
      <c r="AI44">
        <f t="shared" si="25"/>
        <v>-6034.3229461316159</v>
      </c>
      <c r="AJ44">
        <f t="shared" si="7"/>
        <v>60.930070225284851</v>
      </c>
      <c r="AK44">
        <f t="shared" si="22"/>
        <v>12.460091540515604</v>
      </c>
      <c r="AL44">
        <f t="shared" si="8"/>
        <v>-5960.9327843658157</v>
      </c>
      <c r="AN44">
        <f t="shared" si="26"/>
        <v>0</v>
      </c>
      <c r="AO44">
        <f t="shared" si="26"/>
        <v>0</v>
      </c>
      <c r="AP44">
        <f t="shared" si="26"/>
        <v>-2.1093836399003869E-2</v>
      </c>
      <c r="AQ44">
        <f t="shared" si="26"/>
        <v>-57.880380153659878</v>
      </c>
      <c r="AR44">
        <f t="shared" si="26"/>
        <v>-57.901473990058882</v>
      </c>
      <c r="AS44">
        <f t="shared" si="26"/>
        <v>0.58464568566444164</v>
      </c>
      <c r="AT44">
        <f t="shared" si="26"/>
        <v>0.11955900814181931</v>
      </c>
      <c r="AU44">
        <f t="shared" si="23"/>
        <v>-57.197269296252621</v>
      </c>
      <c r="AW44">
        <v>41</v>
      </c>
      <c r="AX44">
        <f>IF(Z44&gt;0, (R44*SUMPRODUCT(K44:$K$98, X44:$X$98)-K44*$AZ$3)/Z44, 0)</f>
        <v>1331.3606445080152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25</v>
      </c>
      <c r="R45">
        <f t="shared" si="0"/>
        <v>250000</v>
      </c>
      <c r="S45">
        <f t="shared" si="1"/>
        <v>1041.5698609555227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117.07123749636662</v>
      </c>
      <c r="AC45">
        <f t="shared" si="2"/>
        <v>68.524704944313328</v>
      </c>
      <c r="AE45">
        <f t="shared" si="3"/>
        <v>0</v>
      </c>
      <c r="AF45">
        <f t="shared" si="24"/>
        <v>0</v>
      </c>
      <c r="AG45">
        <f t="shared" si="24"/>
        <v>-1.6447457706161364</v>
      </c>
      <c r="AH45">
        <f t="shared" si="5"/>
        <v>-5316.0902850428311</v>
      </c>
      <c r="AI45">
        <f t="shared" si="25"/>
        <v>-5317.7350308134473</v>
      </c>
      <c r="AJ45">
        <f t="shared" si="7"/>
        <v>48.546532552053293</v>
      </c>
      <c r="AK45">
        <f t="shared" si="22"/>
        <v>8.1949866247456651</v>
      </c>
      <c r="AL45">
        <f t="shared" si="8"/>
        <v>-5260.9935116366478</v>
      </c>
      <c r="AN45">
        <f t="shared" si="26"/>
        <v>0</v>
      </c>
      <c r="AO45">
        <f t="shared" si="26"/>
        <v>0</v>
      </c>
      <c r="AP45">
        <f t="shared" si="26"/>
        <v>-1.4091000365110212E-2</v>
      </c>
      <c r="AQ45">
        <f t="shared" si="26"/>
        <v>-45.544443090092763</v>
      </c>
      <c r="AR45">
        <f t="shared" si="26"/>
        <v>-45.558534090457876</v>
      </c>
      <c r="AS45">
        <f t="shared" si="26"/>
        <v>0.41591182062110388</v>
      </c>
      <c r="AT45">
        <f t="shared" si="26"/>
        <v>7.020875905831106E-2</v>
      </c>
      <c r="AU45">
        <f t="shared" si="23"/>
        <v>-45.072413510778453</v>
      </c>
      <c r="AW45">
        <v>42</v>
      </c>
      <c r="AX45">
        <f>IF(Z45&gt;0, (R45*SUMPRODUCT(K45:$K$98, X45:$X$98)-K45*$AZ$3)/Z45, 0)</f>
        <v>1041.5698609555227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25</v>
      </c>
      <c r="R46">
        <f t="shared" si="0"/>
        <v>250000</v>
      </c>
      <c r="S46">
        <f t="shared" si="1"/>
        <v>665.63095607179457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68.524704944313328</v>
      </c>
      <c r="AC46">
        <f t="shared" si="2"/>
        <v>31.314054355654918</v>
      </c>
      <c r="AE46">
        <f t="shared" si="3"/>
        <v>0</v>
      </c>
      <c r="AF46">
        <f t="shared" si="24"/>
        <v>0</v>
      </c>
      <c r="AG46">
        <f t="shared" si="24"/>
        <v>-1.1761041936981895</v>
      </c>
      <c r="AH46">
        <f t="shared" si="5"/>
        <v>-4521.9411921178562</v>
      </c>
      <c r="AI46">
        <f t="shared" si="25"/>
        <v>-4523.1172963115541</v>
      </c>
      <c r="AJ46">
        <f t="shared" si="7"/>
        <v>37.21065058865841</v>
      </c>
      <c r="AK46">
        <f t="shared" si="22"/>
        <v>4.7967293461019338</v>
      </c>
      <c r="AL46">
        <f t="shared" si="8"/>
        <v>-4481.109916376794</v>
      </c>
      <c r="AN46">
        <f t="shared" si="26"/>
        <v>0</v>
      </c>
      <c r="AO46">
        <f t="shared" si="26"/>
        <v>0</v>
      </c>
      <c r="AP46">
        <f t="shared" si="26"/>
        <v>-8.9964428148807465E-3</v>
      </c>
      <c r="AQ46">
        <f t="shared" si="26"/>
        <v>-34.589950078506028</v>
      </c>
      <c r="AR46">
        <f t="shared" si="26"/>
        <v>-34.598946521320912</v>
      </c>
      <c r="AS46">
        <f t="shared" si="26"/>
        <v>0.28463761282300176</v>
      </c>
      <c r="AT46">
        <f t="shared" si="26"/>
        <v>3.6691903227530166E-2</v>
      </c>
      <c r="AU46">
        <f t="shared" si="23"/>
        <v>-34.277617005270379</v>
      </c>
      <c r="AW46">
        <v>43</v>
      </c>
      <c r="AX46">
        <f>IF(Z46&gt;0, (R46*SUMPRODUCT(K46:$K$98, X46:$X$98)-K46*$AZ$3)/Z46, 0)</f>
        <v>665.63095607179457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25</v>
      </c>
      <c r="R47">
        <f t="shared" si="0"/>
        <v>250000</v>
      </c>
      <c r="S47">
        <f t="shared" si="1"/>
        <v>130.57144991207602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31.314054355654918</v>
      </c>
      <c r="AC47">
        <f t="shared" si="2"/>
        <v>4.1649904391439634</v>
      </c>
      <c r="AE47">
        <f t="shared" si="3"/>
        <v>0</v>
      </c>
      <c r="AF47">
        <f t="shared" si="24"/>
        <v>0</v>
      </c>
      <c r="AG47">
        <f t="shared" si="24"/>
        <v>-0.79745427540794289</v>
      </c>
      <c r="AH47">
        <f t="shared" si="5"/>
        <v>-3668.8887635326478</v>
      </c>
      <c r="AI47">
        <f t="shared" si="25"/>
        <v>-3669.6862178080555</v>
      </c>
      <c r="AJ47">
        <f t="shared" si="7"/>
        <v>27.149063916510954</v>
      </c>
      <c r="AK47">
        <f t="shared" si="22"/>
        <v>2.1919838048958447</v>
      </c>
      <c r="AL47">
        <f t="shared" si="8"/>
        <v>-3640.345170086649</v>
      </c>
      <c r="AN47">
        <f t="shared" si="26"/>
        <v>0</v>
      </c>
      <c r="AO47">
        <f t="shared" si="26"/>
        <v>0</v>
      </c>
      <c r="AP47">
        <f t="shared" si="26"/>
        <v>-5.4464408734171211E-3</v>
      </c>
      <c r="AQ47">
        <f t="shared" si="26"/>
        <v>-25.057719718792523</v>
      </c>
      <c r="AR47">
        <f t="shared" si="26"/>
        <v>-25.06316615966594</v>
      </c>
      <c r="AS47">
        <f t="shared" si="26"/>
        <v>0.18542225673598334</v>
      </c>
      <c r="AT47">
        <f t="shared" si="26"/>
        <v>1.4970777080285746E-2</v>
      </c>
      <c r="AU47">
        <f t="shared" si="23"/>
        <v>-24.862773125849671</v>
      </c>
      <c r="AW47">
        <v>44</v>
      </c>
      <c r="AX47">
        <f>IF(Z47&gt;0, (R47*SUMPRODUCT(K47:$K$98, X47:$X$98)-K47*$AZ$3)/Z47, 0)</f>
        <v>130.57144991207602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25</v>
      </c>
      <c r="R48">
        <f t="shared" si="0"/>
        <v>250000</v>
      </c>
      <c r="S48">
        <f t="shared" si="1"/>
        <v>-701.43433905338304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4.1649904391439634</v>
      </c>
      <c r="AC48">
        <f t="shared" si="2"/>
        <v>-14.249080920724374</v>
      </c>
      <c r="AE48">
        <f t="shared" si="3"/>
        <v>0</v>
      </c>
      <c r="AF48">
        <f t="shared" si="24"/>
        <v>0</v>
      </c>
      <c r="AG48">
        <f t="shared" si="24"/>
        <v>-0.50785512368677821</v>
      </c>
      <c r="AH48">
        <f t="shared" si="5"/>
        <v>-2816.2460896708526</v>
      </c>
      <c r="AI48">
        <f t="shared" si="25"/>
        <v>-2816.7539447945392</v>
      </c>
      <c r="AJ48">
        <f t="shared" si="7"/>
        <v>18.414071359868338</v>
      </c>
      <c r="AK48">
        <f t="shared" si="22"/>
        <v>0.29154933074007744</v>
      </c>
      <c r="AL48">
        <f t="shared" si="8"/>
        <v>-2798.0483241039306</v>
      </c>
      <c r="AN48">
        <f t="shared" si="26"/>
        <v>0</v>
      </c>
      <c r="AO48">
        <f t="shared" si="26"/>
        <v>0</v>
      </c>
      <c r="AP48">
        <f t="shared" si="26"/>
        <v>-3.0969116670928176E-3</v>
      </c>
      <c r="AQ48">
        <f t="shared" si="26"/>
        <v>-17.173530335169588</v>
      </c>
      <c r="AR48">
        <f t="shared" si="26"/>
        <v>-17.176627246836677</v>
      </c>
      <c r="AS48">
        <f t="shared" si="26"/>
        <v>0.11228941045050368</v>
      </c>
      <c r="AT48">
        <f t="shared" si="26"/>
        <v>1.7778742042561676E-3</v>
      </c>
      <c r="AU48">
        <f t="shared" si="23"/>
        <v>-17.062559962181918</v>
      </c>
      <c r="AW48">
        <v>45</v>
      </c>
      <c r="AX48">
        <f>IF(Z48&gt;0, (R48*SUMPRODUCT(K48:$K$98, X48:$X$98)-K48*$AZ$3)/Z48, 0)</f>
        <v>-701.43433905338304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25</v>
      </c>
      <c r="R49">
        <f t="shared" si="0"/>
        <v>250000</v>
      </c>
      <c r="S49">
        <f t="shared" si="1"/>
        <v>-2120.0872514025268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-14.249080920724374</v>
      </c>
      <c r="AC49">
        <f t="shared" si="2"/>
        <v>-25.490782363997422</v>
      </c>
      <c r="AE49">
        <f t="shared" si="3"/>
        <v>0</v>
      </c>
      <c r="AF49">
        <f t="shared" si="24"/>
        <v>0</v>
      </c>
      <c r="AG49">
        <f t="shared" si="24"/>
        <v>-0.30058647759820023</v>
      </c>
      <c r="AH49">
        <f t="shared" si="5"/>
        <v>-2021.9009485171023</v>
      </c>
      <c r="AI49">
        <f t="shared" si="25"/>
        <v>-2022.2015349947005</v>
      </c>
      <c r="AJ49">
        <f t="shared" si="7"/>
        <v>11.241701443273048</v>
      </c>
      <c r="AK49">
        <f t="shared" si="22"/>
        <v>-0.99743566445070631</v>
      </c>
      <c r="AL49">
        <f t="shared" si="8"/>
        <v>-2011.9572692158781</v>
      </c>
      <c r="AN49">
        <f t="shared" si="26"/>
        <v>0</v>
      </c>
      <c r="AO49">
        <f t="shared" si="26"/>
        <v>0</v>
      </c>
      <c r="AP49">
        <f t="shared" si="26"/>
        <v>-1.6365918961831899E-3</v>
      </c>
      <c r="AQ49">
        <f t="shared" si="26"/>
        <v>-11.008568095506396</v>
      </c>
      <c r="AR49">
        <f t="shared" si="26"/>
        <v>-11.010204687402579</v>
      </c>
      <c r="AS49">
        <f t="shared" si="26"/>
        <v>6.1207269296939593E-2</v>
      </c>
      <c r="AT49">
        <f t="shared" si="26"/>
        <v>-5.4307004707849025E-3</v>
      </c>
      <c r="AU49">
        <f t="shared" si="23"/>
        <v>-10.954428118576423</v>
      </c>
      <c r="AW49">
        <v>46</v>
      </c>
      <c r="AX49">
        <f>IF(Z49&gt;0, (R49*SUMPRODUCT(K49:$K$98, X49:$X$98)-K49*$AZ$3)/Z49, 0)</f>
        <v>-2120.0872514025268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25</v>
      </c>
      <c r="R50">
        <f t="shared" si="0"/>
        <v>250000</v>
      </c>
      <c r="S50">
        <f t="shared" si="1"/>
        <v>-4784.2475330904508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-25.490782363997422</v>
      </c>
      <c r="AC50">
        <f t="shared" si="2"/>
        <v>-31.203074663167591</v>
      </c>
      <c r="AE50">
        <f t="shared" si="3"/>
        <v>0</v>
      </c>
      <c r="AF50">
        <f t="shared" si="24"/>
        <v>0</v>
      </c>
      <c r="AG50">
        <f t="shared" si="24"/>
        <v>-0.16305110912087117</v>
      </c>
      <c r="AH50">
        <f t="shared" si="5"/>
        <v>-1345.2950370134704</v>
      </c>
      <c r="AI50">
        <f t="shared" si="25"/>
        <v>-1345.4580881225913</v>
      </c>
      <c r="AJ50">
        <f t="shared" si="7"/>
        <v>5.7122922991701692</v>
      </c>
      <c r="AK50">
        <f t="shared" si="22"/>
        <v>-1.7843547654798197</v>
      </c>
      <c r="AL50">
        <f t="shared" si="8"/>
        <v>-1341.5301505889008</v>
      </c>
      <c r="AN50">
        <f t="shared" si="26"/>
        <v>0</v>
      </c>
      <c r="AO50">
        <f t="shared" si="26"/>
        <v>0</v>
      </c>
      <c r="AP50">
        <f t="shared" si="26"/>
        <v>-7.9264129026052044E-4</v>
      </c>
      <c r="AQ50">
        <f t="shared" si="26"/>
        <v>-6.5398904654426335</v>
      </c>
      <c r="AR50">
        <f t="shared" si="26"/>
        <v>-6.5406831067328941</v>
      </c>
      <c r="AS50">
        <f t="shared" si="26"/>
        <v>2.7769199257657196E-2</v>
      </c>
      <c r="AT50">
        <f t="shared" si="26"/>
        <v>-8.6742940371166734E-3</v>
      </c>
      <c r="AU50">
        <f t="shared" si="23"/>
        <v>-6.521588201512353</v>
      </c>
      <c r="AW50">
        <v>47</v>
      </c>
      <c r="AX50">
        <f>IF(Z50&gt;0, (R50*SUMPRODUCT(K50:$K$98, X50:$X$98)-K50*$AZ$3)/Z50, 0)</f>
        <v>-4784.2475330904508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25</v>
      </c>
      <c r="R51">
        <f t="shared" si="0"/>
        <v>250000</v>
      </c>
      <c r="S51">
        <f t="shared" si="1"/>
        <v>-10397.653409582717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-31.203074663167591</v>
      </c>
      <c r="AC51">
        <f t="shared" si="2"/>
        <v>-33.014147453310031</v>
      </c>
      <c r="AE51">
        <f t="shared" si="3"/>
        <v>0</v>
      </c>
      <c r="AF51">
        <f t="shared" si="24"/>
        <v>0</v>
      </c>
      <c r="AG51">
        <f t="shared" si="24"/>
        <v>-7.9378841919474433E-2</v>
      </c>
      <c r="AH51">
        <f t="shared" si="5"/>
        <v>-820.41756110188032</v>
      </c>
      <c r="AI51">
        <f t="shared" si="25"/>
        <v>-820.49693994379982</v>
      </c>
      <c r="AJ51">
        <f t="shared" si="7"/>
        <v>1.8110727901424397</v>
      </c>
      <c r="AK51">
        <f t="shared" si="22"/>
        <v>-2.1842152264217316</v>
      </c>
      <c r="AL51">
        <f t="shared" si="8"/>
        <v>-820.87008238007911</v>
      </c>
      <c r="AN51">
        <f t="shared" si="26"/>
        <v>0</v>
      </c>
      <c r="AO51">
        <f t="shared" si="26"/>
        <v>0</v>
      </c>
      <c r="AP51">
        <f t="shared" si="26"/>
        <v>-3.4454001667724536E-4</v>
      </c>
      <c r="AQ51">
        <f t="shared" si="26"/>
        <v>-3.5609826667803617</v>
      </c>
      <c r="AR51">
        <f t="shared" si="26"/>
        <v>-3.561327206797039</v>
      </c>
      <c r="AS51">
        <f t="shared" si="26"/>
        <v>7.8608736815835994E-3</v>
      </c>
      <c r="AT51">
        <f t="shared" si="26"/>
        <v>-9.4804803438863182E-3</v>
      </c>
      <c r="AU51">
        <f t="shared" si="23"/>
        <v>-3.5629468134593414</v>
      </c>
      <c r="AW51">
        <v>48</v>
      </c>
      <c r="AX51">
        <f>IF(Z51&gt;0, (R51*SUMPRODUCT(K51:$K$98, X51:$X$98)-K51*$AZ$3)/Z51, 0)</f>
        <v>-10397.653409582717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25</v>
      </c>
      <c r="R52">
        <f t="shared" si="0"/>
        <v>250000</v>
      </c>
      <c r="S52">
        <f t="shared" si="1"/>
        <v>-24012.352997876926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-33.014147453310031</v>
      </c>
      <c r="AC52">
        <f t="shared" si="2"/>
        <v>-32.352971481429506</v>
      </c>
      <c r="AE52">
        <f t="shared" si="3"/>
        <v>0</v>
      </c>
      <c r="AF52">
        <f t="shared" si="24"/>
        <v>0</v>
      </c>
      <c r="AG52">
        <f t="shared" si="24"/>
        <v>-3.3683674694739436E-2</v>
      </c>
      <c r="AH52">
        <f t="shared" si="5"/>
        <v>-449.01378805540247</v>
      </c>
      <c r="AI52">
        <f t="shared" si="25"/>
        <v>-449.04747173009719</v>
      </c>
      <c r="AJ52">
        <f t="shared" si="7"/>
        <v>-0.66117597188052457</v>
      </c>
      <c r="AK52">
        <f t="shared" si="22"/>
        <v>-2.3109903217317025</v>
      </c>
      <c r="AL52">
        <f t="shared" si="8"/>
        <v>-452.01963802370943</v>
      </c>
      <c r="AN52">
        <f t="shared" si="26"/>
        <v>0</v>
      </c>
      <c r="AO52">
        <f t="shared" si="26"/>
        <v>0</v>
      </c>
      <c r="AP52">
        <f t="shared" si="26"/>
        <v>-1.3053781938572701E-4</v>
      </c>
      <c r="AQ52">
        <f t="shared" si="26"/>
        <v>-1.7401094535576662</v>
      </c>
      <c r="AR52">
        <f t="shared" si="26"/>
        <v>-1.7402399913770519</v>
      </c>
      <c r="AS52">
        <f t="shared" si="26"/>
        <v>-2.562323451395928E-3</v>
      </c>
      <c r="AT52">
        <f t="shared" si="26"/>
        <v>-8.9560191978546155E-3</v>
      </c>
      <c r="AU52">
        <f t="shared" si="23"/>
        <v>-1.7517583340263025</v>
      </c>
      <c r="AW52">
        <v>49</v>
      </c>
      <c r="AX52">
        <f>IF(Z52&gt;0, (R52*SUMPRODUCT(K52:$K$98, X52:$X$98)-K52*$AZ$3)/Z52, 0)</f>
        <v>-24012.352997876926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25</v>
      </c>
      <c r="R53">
        <f t="shared" si="0"/>
        <v>250000</v>
      </c>
      <c r="S53">
        <f t="shared" si="1"/>
        <v>-63600.985899195672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-32.352971481429506</v>
      </c>
      <c r="AC53">
        <f t="shared" si="2"/>
        <v>-30.323296436182815</v>
      </c>
      <c r="AE53">
        <f t="shared" si="3"/>
        <v>0</v>
      </c>
      <c r="AF53">
        <f t="shared" si="24"/>
        <v>0</v>
      </c>
      <c r="AG53">
        <f t="shared" si="24"/>
        <v>-1.1919349994135194E-2</v>
      </c>
      <c r="AH53">
        <f t="shared" si="5"/>
        <v>-214.27487953656851</v>
      </c>
      <c r="AI53">
        <f t="shared" si="25"/>
        <v>-214.28679888656265</v>
      </c>
      <c r="AJ53">
        <f t="shared" si="7"/>
        <v>-2.029675045246691</v>
      </c>
      <c r="AK53">
        <f t="shared" si="22"/>
        <v>-2.2647080037000658</v>
      </c>
      <c r="AL53">
        <f t="shared" si="8"/>
        <v>-218.58118193550942</v>
      </c>
      <c r="AN53">
        <f t="shared" si="26"/>
        <v>0</v>
      </c>
      <c r="AO53">
        <f t="shared" si="26"/>
        <v>0</v>
      </c>
      <c r="AP53">
        <f t="shared" si="26"/>
        <v>-4.1243113075186419E-5</v>
      </c>
      <c r="AQ53">
        <f t="shared" si="26"/>
        <v>-0.74142995131840128</v>
      </c>
      <c r="AR53">
        <f t="shared" si="26"/>
        <v>-0.74147119443147647</v>
      </c>
      <c r="AS53">
        <f t="shared" si="26"/>
        <v>-7.0230438269018175E-3</v>
      </c>
      <c r="AT53">
        <f t="shared" si="26"/>
        <v>-7.8363004966579466E-3</v>
      </c>
      <c r="AU53">
        <f t="shared" si="23"/>
        <v>-0.75633053875503631</v>
      </c>
      <c r="AW53">
        <v>50</v>
      </c>
      <c r="AX53">
        <f>IF(Z53&gt;0, (R53*SUMPRODUCT(K53:$K$98, X53:$X$98)-K53*$AZ$3)/Z53, 0)</f>
        <v>-63600.985899195672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25</v>
      </c>
      <c r="R54">
        <f t="shared" si="0"/>
        <v>250000</v>
      </c>
      <c r="S54">
        <f t="shared" si="1"/>
        <v>-209186.08240824274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-30.323296436182815</v>
      </c>
      <c r="AC54">
        <f t="shared" si="2"/>
        <v>-27.698847370711604</v>
      </c>
      <c r="AE54">
        <f t="shared" si="3"/>
        <v>0</v>
      </c>
      <c r="AF54">
        <f t="shared" si="24"/>
        <v>0</v>
      </c>
      <c r="AG54">
        <f t="shared" si="24"/>
        <v>-3.3103119303911398E-3</v>
      </c>
      <c r="AH54">
        <f t="shared" si="5"/>
        <v>-84.898445638027013</v>
      </c>
      <c r="AI54">
        <f t="shared" si="25"/>
        <v>-84.901755949957405</v>
      </c>
      <c r="AJ54">
        <f t="shared" si="7"/>
        <v>-2.6244490654712109</v>
      </c>
      <c r="AK54">
        <f t="shared" si="22"/>
        <v>-2.1226307505327973</v>
      </c>
      <c r="AL54">
        <f t="shared" si="8"/>
        <v>-89.648835765961408</v>
      </c>
      <c r="AN54">
        <f t="shared" si="26"/>
        <v>0</v>
      </c>
      <c r="AO54">
        <f t="shared" si="26"/>
        <v>0</v>
      </c>
      <c r="AP54">
        <f t="shared" si="26"/>
        <v>-1.0227035490193131E-5</v>
      </c>
      <c r="AQ54">
        <f t="shared" si="26"/>
        <v>-0.26228930531623429</v>
      </c>
      <c r="AR54">
        <f t="shared" si="26"/>
        <v>-0.26229953235172448</v>
      </c>
      <c r="AS54">
        <f t="shared" si="26"/>
        <v>-8.1080980581811433E-3</v>
      </c>
      <c r="AT54">
        <f t="shared" si="26"/>
        <v>-6.5577566328346593E-3</v>
      </c>
      <c r="AU54">
        <f t="shared" si="23"/>
        <v>-0.27696538704274026</v>
      </c>
      <c r="AW54">
        <v>51</v>
      </c>
      <c r="AX54">
        <f>IF(Z54&gt;0, (R54*SUMPRODUCT(K54:$K$98, X54:$X$98)-K54*$AZ$3)/Z54, 0)</f>
        <v>-209186.08240824274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25</v>
      </c>
      <c r="R55">
        <f t="shared" si="0"/>
        <v>250000</v>
      </c>
      <c r="S55">
        <f t="shared" si="1"/>
        <v>-951037.21333759476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-27.698847370711604</v>
      </c>
      <c r="AC55">
        <f t="shared" si="2"/>
        <v>-24.955887553894261</v>
      </c>
      <c r="AE55">
        <f t="shared" si="3"/>
        <v>0</v>
      </c>
      <c r="AF55">
        <f t="shared" si="24"/>
        <v>0</v>
      </c>
      <c r="AG55">
        <f t="shared" si="24"/>
        <v>-6.5601764063241588E-4</v>
      </c>
      <c r="AH55">
        <f t="shared" si="5"/>
        <v>-26.211911704548125</v>
      </c>
      <c r="AI55">
        <f t="shared" si="25"/>
        <v>-26.212567722188759</v>
      </c>
      <c r="AJ55">
        <f t="shared" si="7"/>
        <v>-2.7429598168173435</v>
      </c>
      <c r="AK55">
        <f t="shared" si="22"/>
        <v>-1.9389193159498126</v>
      </c>
      <c r="AL55">
        <f t="shared" si="8"/>
        <v>-30.894446854955916</v>
      </c>
      <c r="AN55">
        <f t="shared" si="26"/>
        <v>0</v>
      </c>
      <c r="AO55">
        <f t="shared" si="26"/>
        <v>0</v>
      </c>
      <c r="AP55">
        <f t="shared" si="26"/>
        <v>-1.8095822975779378E-6</v>
      </c>
      <c r="AQ55">
        <f t="shared" si="26"/>
        <v>-7.2303865732177758E-2</v>
      </c>
      <c r="AR55">
        <f t="shared" si="26"/>
        <v>-7.2305675314475334E-2</v>
      </c>
      <c r="AS55">
        <f t="shared" si="26"/>
        <v>-7.5662775206704102E-3</v>
      </c>
      <c r="AT55">
        <f t="shared" si="26"/>
        <v>-5.34838372210891E-3</v>
      </c>
      <c r="AU55">
        <f t="shared" si="23"/>
        <v>-8.5220336557254667E-2</v>
      </c>
      <c r="AW55">
        <v>52</v>
      </c>
      <c r="AX55">
        <f>IF(Z55&gt;0, (R55*SUMPRODUCT(K55:$K$98, X55:$X$98)-K55*$AZ$3)/Z55, 0)</f>
        <v>-951037.21333759476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25</v>
      </c>
      <c r="R56">
        <f t="shared" si="0"/>
        <v>250000</v>
      </c>
      <c r="S56">
        <f t="shared" si="1"/>
        <v>-4344571.9513031263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-24.955887553894261</v>
      </c>
      <c r="AC56">
        <f t="shared" si="2"/>
        <v>-22.344933274864317</v>
      </c>
      <c r="AE56">
        <f t="shared" si="3"/>
        <v>0</v>
      </c>
      <c r="AF56">
        <f t="shared" si="24"/>
        <v>0</v>
      </c>
      <c r="AG56">
        <f t="shared" si="24"/>
        <v>-1.2857960188783442E-4</v>
      </c>
      <c r="AH56">
        <f t="shared" si="5"/>
        <v>-5.2087786233825737</v>
      </c>
      <c r="AI56">
        <f t="shared" si="25"/>
        <v>-5.2089072029844612</v>
      </c>
      <c r="AJ56">
        <f t="shared" si="7"/>
        <v>-2.6109542790299436</v>
      </c>
      <c r="AK56">
        <f t="shared" si="22"/>
        <v>-1.7469121287725984</v>
      </c>
      <c r="AL56">
        <f t="shared" si="8"/>
        <v>-9.5667736107870027</v>
      </c>
      <c r="AN56">
        <f t="shared" si="26"/>
        <v>0</v>
      </c>
      <c r="AO56">
        <f t="shared" si="26"/>
        <v>0</v>
      </c>
      <c r="AP56">
        <f t="shared" si="26"/>
        <v>-3.1667725752980466E-7</v>
      </c>
      <c r="AQ56">
        <f t="shared" si="26"/>
        <v>-1.2828642376506941E-2</v>
      </c>
      <c r="AR56">
        <f t="shared" si="26"/>
        <v>-1.2828959053764471E-2</v>
      </c>
      <c r="AS56">
        <f t="shared" si="26"/>
        <v>-6.4304899725867136E-3</v>
      </c>
      <c r="AT56">
        <f t="shared" si="26"/>
        <v>-4.3024502639839113E-3</v>
      </c>
      <c r="AU56">
        <f t="shared" si="23"/>
        <v>-2.3561899290335094E-2</v>
      </c>
      <c r="AW56">
        <v>53</v>
      </c>
      <c r="AX56">
        <f>IF(Z56&gt;0, (R56*SUMPRODUCT(K56:$K$98, X56:$X$98)-K56*$AZ$3)/Z56, 0)</f>
        <v>-4344571.9513031263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25</v>
      </c>
      <c r="R57">
        <f t="shared" si="0"/>
        <v>250000</v>
      </c>
      <c r="S57">
        <f t="shared" si="1"/>
        <v>-20042390.202989232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-22.344933274864317</v>
      </c>
      <c r="AC57">
        <f t="shared" si="2"/>
        <v>-19.961995716560352</v>
      </c>
      <c r="AE57">
        <f t="shared" si="3"/>
        <v>0</v>
      </c>
      <c r="AF57">
        <f t="shared" si="24"/>
        <v>0</v>
      </c>
      <c r="AG57">
        <f t="shared" si="24"/>
        <v>-2.4899719437633633E-5</v>
      </c>
      <c r="AH57">
        <f t="shared" si="5"/>
        <v>-1.0239408643132244</v>
      </c>
      <c r="AI57">
        <f t="shared" si="25"/>
        <v>-1.023965764032662</v>
      </c>
      <c r="AJ57">
        <f t="shared" si="7"/>
        <v>-2.3829375583039649</v>
      </c>
      <c r="AK57">
        <f t="shared" si="22"/>
        <v>-1.5641453292405023</v>
      </c>
      <c r="AL57">
        <f t="shared" si="8"/>
        <v>-4.9710486515771297</v>
      </c>
      <c r="AN57">
        <f t="shared" si="26"/>
        <v>0</v>
      </c>
      <c r="AO57">
        <f t="shared" si="26"/>
        <v>0</v>
      </c>
      <c r="AP57">
        <f t="shared" si="26"/>
        <v>-5.4754678015182609E-8</v>
      </c>
      <c r="AQ57">
        <f t="shared" si="26"/>
        <v>-2.251653978370554E-3</v>
      </c>
      <c r="AR57">
        <f t="shared" si="26"/>
        <v>-2.2517087330485692E-3</v>
      </c>
      <c r="AS57">
        <f t="shared" si="26"/>
        <v>-5.2400983497836156E-3</v>
      </c>
      <c r="AT57">
        <f t="shared" si="26"/>
        <v>-3.4395678266989651E-3</v>
      </c>
      <c r="AU57">
        <f t="shared" si="23"/>
        <v>-1.0931374909531151E-2</v>
      </c>
      <c r="AW57">
        <v>54</v>
      </c>
      <c r="AX57">
        <f>IF(Z57&gt;0, (R57*SUMPRODUCT(K57:$K$98, X57:$X$98)-K57*$AZ$3)/Z57, 0)</f>
        <v>-20042390.202989232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25</v>
      </c>
      <c r="R58">
        <f t="shared" si="0"/>
        <v>250000</v>
      </c>
      <c r="S58">
        <f t="shared" si="1"/>
        <v>-93669544.650170103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-19.961995716560352</v>
      </c>
      <c r="AC58">
        <f t="shared" si="2"/>
        <v>-17.825170405645448</v>
      </c>
      <c r="AE58">
        <f t="shared" si="3"/>
        <v>0</v>
      </c>
      <c r="AF58">
        <f t="shared" si="24"/>
        <v>0</v>
      </c>
      <c r="AG58">
        <f t="shared" si="24"/>
        <v>-4.7574615826887864E-6</v>
      </c>
      <c r="AH58">
        <f t="shared" si="5"/>
        <v>-0.1989326066056851</v>
      </c>
      <c r="AI58">
        <f t="shared" si="25"/>
        <v>-0.19893736406726778</v>
      </c>
      <c r="AJ58">
        <f t="shared" si="7"/>
        <v>-2.1368253109149045</v>
      </c>
      <c r="AK58">
        <f t="shared" si="22"/>
        <v>-1.3973397001592247</v>
      </c>
      <c r="AL58">
        <f t="shared" si="8"/>
        <v>-3.7331023751413968</v>
      </c>
      <c r="AN58">
        <f t="shared" si="26"/>
        <v>0</v>
      </c>
      <c r="AO58">
        <f t="shared" si="26"/>
        <v>0</v>
      </c>
      <c r="AP58">
        <f t="shared" si="26"/>
        <v>-9.3407993505345444E-9</v>
      </c>
      <c r="AQ58">
        <f t="shared" si="26"/>
        <v>-3.9058424966457214E-4</v>
      </c>
      <c r="AR58">
        <f t="shared" si="26"/>
        <v>-3.9059359046392266E-4</v>
      </c>
      <c r="AS58">
        <f t="shared" si="26"/>
        <v>-4.1954424916488906E-3</v>
      </c>
      <c r="AT58">
        <f t="shared" si="26"/>
        <v>-2.7435365555483135E-3</v>
      </c>
      <c r="AU58">
        <f t="shared" si="23"/>
        <v>-7.3295726376611265E-3</v>
      </c>
      <c r="AW58">
        <v>55</v>
      </c>
      <c r="AX58">
        <f>IF(Z58&gt;0, (R58*SUMPRODUCT(K58:$K$98, X58:$X$98)-K58*$AZ$3)/Z58, 0)</f>
        <v>-93669544.650170103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25</v>
      </c>
      <c r="R59">
        <f t="shared" si="0"/>
        <v>250000</v>
      </c>
      <c r="S59">
        <f t="shared" si="1"/>
        <v>-444387444.6551612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-17.825170405645448</v>
      </c>
      <c r="AC59">
        <f t="shared" si="2"/>
        <v>-15.915670842668975</v>
      </c>
      <c r="AE59">
        <f t="shared" si="3"/>
        <v>0</v>
      </c>
      <c r="AF59">
        <f t="shared" si="24"/>
        <v>0</v>
      </c>
      <c r="AG59">
        <f t="shared" si="24"/>
        <v>-8.9537131584688033E-7</v>
      </c>
      <c r="AH59">
        <f t="shared" si="5"/>
        <v>-3.8145156510150179E-2</v>
      </c>
      <c r="AI59">
        <f t="shared" si="25"/>
        <v>-3.8146051881466025E-2</v>
      </c>
      <c r="AJ59">
        <f t="shared" si="7"/>
        <v>-1.9094995629764728</v>
      </c>
      <c r="AK59">
        <f t="shared" si="22"/>
        <v>-1.2477619283951815</v>
      </c>
      <c r="AL59">
        <f t="shared" si="8"/>
        <v>-3.1954075432531202</v>
      </c>
      <c r="AN59">
        <f t="shared" si="26"/>
        <v>0</v>
      </c>
      <c r="AO59">
        <f t="shared" si="26"/>
        <v>0</v>
      </c>
      <c r="AP59">
        <f t="shared" si="26"/>
        <v>-1.5696177730845304E-9</v>
      </c>
      <c r="AQ59">
        <f t="shared" si="26"/>
        <v>-6.6869816528343962E-5</v>
      </c>
      <c r="AR59">
        <f t="shared" si="26"/>
        <v>-6.6871386146117052E-5</v>
      </c>
      <c r="AS59">
        <f t="shared" si="26"/>
        <v>-3.3474206719590416E-3</v>
      </c>
      <c r="AT59">
        <f t="shared" si="26"/>
        <v>-2.1873710545829389E-3</v>
      </c>
      <c r="AU59">
        <f t="shared" si="23"/>
        <v>-5.6016631126880965E-3</v>
      </c>
      <c r="AW59">
        <v>56</v>
      </c>
      <c r="AX59">
        <f>IF(Z59&gt;0, (R59*SUMPRODUCT(K59:$K$98, X59:$X$98)-K59*$AZ$3)/Z59, 0)</f>
        <v>-444387444.6551612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25</v>
      </c>
      <c r="R60">
        <f t="shared" si="0"/>
        <v>250000</v>
      </c>
      <c r="S60">
        <f t="shared" si="1"/>
        <v>-2140549563.4780231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-15.915670842668975</v>
      </c>
      <c r="AC60">
        <f t="shared" si="2"/>
        <v>-14.210478652462166</v>
      </c>
      <c r="AE60">
        <f t="shared" si="3"/>
        <v>0</v>
      </c>
      <c r="AF60">
        <f t="shared" si="24"/>
        <v>0</v>
      </c>
      <c r="AG60">
        <f t="shared" si="24"/>
        <v>-1.6596764325060282E-7</v>
      </c>
      <c r="AH60">
        <f t="shared" si="5"/>
        <v>-7.2044995943780872E-3</v>
      </c>
      <c r="AI60">
        <f t="shared" si="25"/>
        <v>-7.2046655620213382E-3</v>
      </c>
      <c r="AJ60">
        <f t="shared" si="7"/>
        <v>-1.7051921902068088</v>
      </c>
      <c r="AK60">
        <f t="shared" si="22"/>
        <v>-1.1140969589868284</v>
      </c>
      <c r="AL60">
        <f t="shared" si="8"/>
        <v>-2.8264938147556586</v>
      </c>
      <c r="AN60">
        <f t="shared" si="26"/>
        <v>0</v>
      </c>
      <c r="AO60">
        <f t="shared" si="26"/>
        <v>0</v>
      </c>
      <c r="AP60">
        <f t="shared" si="26"/>
        <v>-2.597742710527044E-10</v>
      </c>
      <c r="AQ60">
        <f t="shared" si="26"/>
        <v>-1.1276557247988001E-5</v>
      </c>
      <c r="AR60">
        <f t="shared" si="26"/>
        <v>-1.1276817022259055E-5</v>
      </c>
      <c r="AS60">
        <f t="shared" si="26"/>
        <v>-2.6689844450395865E-3</v>
      </c>
      <c r="AT60">
        <f t="shared" si="26"/>
        <v>-1.7437960781658979E-3</v>
      </c>
      <c r="AU60">
        <f t="shared" si="23"/>
        <v>-4.4240573402277439E-3</v>
      </c>
      <c r="AW60">
        <v>57</v>
      </c>
      <c r="AX60">
        <f>IF(Z60&gt;0, (R60*SUMPRODUCT(K60:$K$98, X60:$X$98)-K60*$AZ$3)/Z60, 0)</f>
        <v>-2140549563.4780231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25</v>
      </c>
      <c r="R61">
        <f t="shared" si="0"/>
        <v>250000</v>
      </c>
      <c r="S61">
        <f t="shared" si="1"/>
        <v>-10484269805.016968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-14.210478652462166</v>
      </c>
      <c r="AC61">
        <f t="shared" si="2"/>
        <v>-12.687937196855723</v>
      </c>
      <c r="AE61">
        <f t="shared" si="3"/>
        <v>0</v>
      </c>
      <c r="AF61">
        <f t="shared" si="24"/>
        <v>0</v>
      </c>
      <c r="AG61">
        <f t="shared" si="24"/>
        <v>-3.0254699260944827E-8</v>
      </c>
      <c r="AH61">
        <f t="shared" si="5"/>
        <v>-1.3405326755715197E-3</v>
      </c>
      <c r="AI61">
        <f t="shared" si="25"/>
        <v>-1.3405629302707806E-3</v>
      </c>
      <c r="AJ61">
        <f t="shared" si="7"/>
        <v>-1.5225414556064436</v>
      </c>
      <c r="AK61">
        <f t="shared" si="22"/>
        <v>-0.99473350567235175</v>
      </c>
      <c r="AL61">
        <f t="shared" si="8"/>
        <v>-2.518615524209066</v>
      </c>
      <c r="AN61">
        <f t="shared" si="26"/>
        <v>0</v>
      </c>
      <c r="AO61">
        <f t="shared" si="26"/>
        <v>0</v>
      </c>
      <c r="AP61">
        <f t="shared" si="26"/>
        <v>-4.2281221489163183E-11</v>
      </c>
      <c r="AQ61">
        <f t="shared" si="26"/>
        <v>-1.8734067881635229E-6</v>
      </c>
      <c r="AR61">
        <f t="shared" si="26"/>
        <v>-1.873449069385012E-6</v>
      </c>
      <c r="AS61">
        <f t="shared" si="26"/>
        <v>-2.1277657383304157E-3</v>
      </c>
      <c r="AT61">
        <f t="shared" si="26"/>
        <v>-1.3901492562617202E-3</v>
      </c>
      <c r="AU61">
        <f t="shared" si="23"/>
        <v>-3.519788443661521E-3</v>
      </c>
      <c r="AW61">
        <v>58</v>
      </c>
      <c r="AX61">
        <f>IF(Z61&gt;0, (R61*SUMPRODUCT(K61:$K$98, X61:$X$98)-K61*$AZ$3)/Z61, 0)</f>
        <v>-10484269805.016968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25</v>
      </c>
      <c r="R62">
        <f t="shared" si="0"/>
        <v>250000</v>
      </c>
      <c r="S62">
        <f t="shared" si="1"/>
        <v>-52273370171.768707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-12.687937196855723</v>
      </c>
      <c r="AC62">
        <f t="shared" si="2"/>
        <v>-11.328516987973497</v>
      </c>
      <c r="AE62">
        <f t="shared" si="3"/>
        <v>0</v>
      </c>
      <c r="AF62">
        <f t="shared" si="24"/>
        <v>0</v>
      </c>
      <c r="AG62">
        <f t="shared" si="24"/>
        <v>-5.4179197508924404E-9</v>
      </c>
      <c r="AH62">
        <f t="shared" si="5"/>
        <v>-2.4534232517442939E-4</v>
      </c>
      <c r="AI62">
        <f t="shared" si="25"/>
        <v>-2.453477430941803E-4</v>
      </c>
      <c r="AJ62">
        <f t="shared" si="7"/>
        <v>-1.3594202088822254</v>
      </c>
      <c r="AK62">
        <f t="shared" si="22"/>
        <v>-0.88815560377990066</v>
      </c>
      <c r="AL62">
        <f t="shared" si="8"/>
        <v>-2.2478211604052203</v>
      </c>
      <c r="AN62">
        <f t="shared" si="26"/>
        <v>0</v>
      </c>
      <c r="AO62">
        <f t="shared" si="26"/>
        <v>0</v>
      </c>
      <c r="AP62">
        <f t="shared" si="26"/>
        <v>-6.7603507705833418E-12</v>
      </c>
      <c r="AQ62">
        <f t="shared" si="26"/>
        <v>-3.0613228938587686E-7</v>
      </c>
      <c r="AR62">
        <f t="shared" si="26"/>
        <v>-3.0613904973664746E-7</v>
      </c>
      <c r="AS62">
        <f t="shared" si="26"/>
        <v>-1.6962520449199559E-3</v>
      </c>
      <c r="AT62">
        <f t="shared" si="26"/>
        <v>-1.1082193344451705E-3</v>
      </c>
      <c r="AU62">
        <f t="shared" si="23"/>
        <v>-2.8047775184148632E-3</v>
      </c>
      <c r="AW62">
        <v>59</v>
      </c>
      <c r="AX62">
        <f>IF(Z62&gt;0, (R62*SUMPRODUCT(K62:$K$98, X62:$X$98)-K62*$AZ$3)/Z62, 0)</f>
        <v>-52273370171.768707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25</v>
      </c>
      <c r="R63">
        <f t="shared" si="0"/>
        <v>250000</v>
      </c>
      <c r="S63">
        <f t="shared" si="1"/>
        <v>-265556189997.59033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-11.328516987973497</v>
      </c>
      <c r="AC63">
        <f t="shared" si="2"/>
        <v>-10.114747577776312</v>
      </c>
      <c r="AE63">
        <f t="shared" si="3"/>
        <v>0</v>
      </c>
      <c r="AF63">
        <f t="shared" si="24"/>
        <v>0</v>
      </c>
      <c r="AG63">
        <f t="shared" si="24"/>
        <v>-9.5222291540898488E-10</v>
      </c>
      <c r="AH63">
        <f t="shared" si="5"/>
        <v>-4.4115176379745309E-5</v>
      </c>
      <c r="AI63">
        <f t="shared" si="25"/>
        <v>-4.4116128602660716E-5</v>
      </c>
      <c r="AJ63">
        <f t="shared" si="7"/>
        <v>-1.2137694101971856</v>
      </c>
      <c r="AK63">
        <f t="shared" si="22"/>
        <v>-0.79299618915814485</v>
      </c>
      <c r="AL63">
        <f t="shared" si="8"/>
        <v>-2.0068097154839331</v>
      </c>
      <c r="AN63">
        <f t="shared" si="26"/>
        <v>0</v>
      </c>
      <c r="AO63">
        <f t="shared" si="26"/>
        <v>0</v>
      </c>
      <c r="AP63">
        <f t="shared" si="26"/>
        <v>-1.0608580309042117E-12</v>
      </c>
      <c r="AQ63">
        <f t="shared" si="26"/>
        <v>-4.9148091680935633E-8</v>
      </c>
      <c r="AR63">
        <f t="shared" si="26"/>
        <v>-4.9149152538966529E-8</v>
      </c>
      <c r="AS63">
        <f t="shared" si="26"/>
        <v>-1.3522432674501494E-3</v>
      </c>
      <c r="AT63">
        <f t="shared" si="26"/>
        <v>-8.8346579580426217E-4</v>
      </c>
      <c r="AU63">
        <f t="shared" si="23"/>
        <v>-2.2357582124069501E-3</v>
      </c>
      <c r="AW63">
        <v>60</v>
      </c>
      <c r="AX63">
        <f>IF(Z63&gt;0, (R63*SUMPRODUCT(K63:$K$98, X63:$X$98)-K63*$AZ$3)/Z63, 0)</f>
        <v>-265556189997.59033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25</v>
      </c>
      <c r="R64">
        <f t="shared" si="0"/>
        <v>250000</v>
      </c>
      <c r="S64">
        <f t="shared" si="1"/>
        <v>-1376995162169.2288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-10.114747577776312</v>
      </c>
      <c r="AC64">
        <f t="shared" si="2"/>
        <v>-9.031024665915945</v>
      </c>
      <c r="AE64">
        <f t="shared" si="3"/>
        <v>0</v>
      </c>
      <c r="AF64">
        <f t="shared" si="24"/>
        <v>0</v>
      </c>
      <c r="AG64">
        <f t="shared" si="24"/>
        <v>-1.6396253440151988E-10</v>
      </c>
      <c r="AH64">
        <f t="shared" si="5"/>
        <v>-7.7873815185337521E-6</v>
      </c>
      <c r="AI64">
        <f t="shared" si="25"/>
        <v>-7.7875454810681536E-6</v>
      </c>
      <c r="AJ64">
        <f t="shared" si="7"/>
        <v>-1.0837229118603666</v>
      </c>
      <c r="AK64">
        <f t="shared" si="22"/>
        <v>-0.70803233044434188</v>
      </c>
      <c r="AL64">
        <f t="shared" si="8"/>
        <v>-1.7917630298501896</v>
      </c>
      <c r="AN64">
        <f t="shared" si="26"/>
        <v>0</v>
      </c>
      <c r="AO64">
        <f t="shared" si="26"/>
        <v>0</v>
      </c>
      <c r="AP64">
        <f t="shared" si="26"/>
        <v>-1.6309672475370047E-13</v>
      </c>
      <c r="AQ64">
        <f t="shared" si="26"/>
        <v>-7.7462599899198684E-9</v>
      </c>
      <c r="AR64">
        <f t="shared" si="26"/>
        <v>-7.746423086644621E-9</v>
      </c>
      <c r="AS64">
        <f t="shared" si="26"/>
        <v>-1.0780002767713413E-3</v>
      </c>
      <c r="AT64">
        <f t="shared" si="26"/>
        <v>-7.0429354203817112E-4</v>
      </c>
      <c r="AU64">
        <f t="shared" si="23"/>
        <v>-1.7823015652325992E-3</v>
      </c>
      <c r="AW64">
        <v>61</v>
      </c>
      <c r="AX64">
        <f>IF(Z64&gt;0, (R64*SUMPRODUCT(K64:$K$98, X64:$X$98)-K64*$AZ$3)/Z64, 0)</f>
        <v>-1376995162169.2288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25</v>
      </c>
      <c r="R65">
        <f t="shared" si="0"/>
        <v>250000</v>
      </c>
      <c r="S65">
        <f t="shared" si="1"/>
        <v>-7295509466548.1787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-9.031024665915945</v>
      </c>
      <c r="AC65">
        <f t="shared" si="2"/>
        <v>-8.0634148870475055</v>
      </c>
      <c r="AE65">
        <f t="shared" si="3"/>
        <v>0</v>
      </c>
      <c r="AF65">
        <f t="shared" si="24"/>
        <v>0</v>
      </c>
      <c r="AG65">
        <f t="shared" si="24"/>
        <v>-2.7631431786979287E-11</v>
      </c>
      <c r="AH65">
        <f t="shared" si="5"/>
        <v>-1.3469147727052538E-6</v>
      </c>
      <c r="AI65">
        <f t="shared" si="25"/>
        <v>-1.3469424041370409E-6</v>
      </c>
      <c r="AJ65">
        <f t="shared" si="7"/>
        <v>-0.96760977886843946</v>
      </c>
      <c r="AK65">
        <f t="shared" si="22"/>
        <v>-0.63217172661411625</v>
      </c>
      <c r="AL65">
        <f t="shared" si="8"/>
        <v>-1.5997828524249598</v>
      </c>
      <c r="AN65">
        <f t="shared" si="26"/>
        <v>0</v>
      </c>
      <c r="AO65">
        <f t="shared" si="26"/>
        <v>0</v>
      </c>
      <c r="AP65">
        <f t="shared" si="26"/>
        <v>-2.4540645613477827E-14</v>
      </c>
      <c r="AQ65">
        <f t="shared" si="26"/>
        <v>-1.1962520930273951E-9</v>
      </c>
      <c r="AR65">
        <f t="shared" si="26"/>
        <v>-1.1962766336730087E-9</v>
      </c>
      <c r="AS65">
        <f t="shared" si="26"/>
        <v>-8.5937525273430441E-4</v>
      </c>
      <c r="AT65">
        <f t="shared" si="26"/>
        <v>-5.6145850237872968E-4</v>
      </c>
      <c r="AU65">
        <f t="shared" si="23"/>
        <v>-1.4208349513896677E-3</v>
      </c>
      <c r="AW65">
        <v>62</v>
      </c>
      <c r="AX65">
        <f>IF(Z65&gt;0, (R65*SUMPRODUCT(K65:$K$98, X65:$X$98)-K65*$AZ$3)/Z65, 0)</f>
        <v>-7295509466548.1787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25</v>
      </c>
      <c r="R66">
        <f t="shared" si="0"/>
        <v>250000</v>
      </c>
      <c r="S66">
        <f t="shared" si="1"/>
        <v>-39564294364521.586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-8.0634148870475055</v>
      </c>
      <c r="AC66">
        <f t="shared" si="2"/>
        <v>-7.1994775787663521</v>
      </c>
      <c r="AE66">
        <f t="shared" si="3"/>
        <v>0</v>
      </c>
      <c r="AF66">
        <f t="shared" si="24"/>
        <v>0</v>
      </c>
      <c r="AG66">
        <f t="shared" si="24"/>
        <v>-4.5492265781582637E-12</v>
      </c>
      <c r="AH66">
        <f t="shared" si="5"/>
        <v>-2.280589089095123E-7</v>
      </c>
      <c r="AI66">
        <f t="shared" si="25"/>
        <v>-2.2806345813609044E-7</v>
      </c>
      <c r="AJ66">
        <f t="shared" si="7"/>
        <v>-0.86393730828115345</v>
      </c>
      <c r="AK66">
        <f t="shared" si="22"/>
        <v>-0.5644390420933254</v>
      </c>
      <c r="AL66">
        <f t="shared" si="8"/>
        <v>-1.428376578437937</v>
      </c>
      <c r="AN66">
        <f t="shared" si="26"/>
        <v>0</v>
      </c>
      <c r="AO66">
        <f t="shared" si="26"/>
        <v>0</v>
      </c>
      <c r="AP66">
        <f t="shared" si="26"/>
        <v>-3.6074651108342878E-15</v>
      </c>
      <c r="AQ66">
        <f t="shared" si="26"/>
        <v>-1.8084712708222005E-10</v>
      </c>
      <c r="AR66">
        <f t="shared" si="26"/>
        <v>-1.8085073454733086E-10</v>
      </c>
      <c r="AS66">
        <f t="shared" si="26"/>
        <v>-6.8508869453455545E-4</v>
      </c>
      <c r="AT66">
        <f t="shared" si="26"/>
        <v>-4.475912809708288E-4</v>
      </c>
      <c r="AU66">
        <f t="shared" si="23"/>
        <v>-1.1326801563561186E-3</v>
      </c>
      <c r="AW66">
        <v>63</v>
      </c>
      <c r="AX66">
        <f>IF(Z66&gt;0, (R66*SUMPRODUCT(K66:$K$98, X66:$X$98)-K66*$AZ$3)/Z66, 0)</f>
        <v>-39564294364521.586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25</v>
      </c>
      <c r="R67">
        <f t="shared" ref="R67:R89" si="27">$C$6</f>
        <v>250000</v>
      </c>
      <c r="S67">
        <f t="shared" ref="S67:S89" si="28">AX67</f>
        <v>-220055829579011.56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-7.1994775787663521</v>
      </c>
      <c r="AC67">
        <f t="shared" ref="AC67:AC89" si="29">S67*Z67</f>
        <v>-6.4281049811995148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-7.3028115109437363E-13</v>
      </c>
      <c r="AH67">
        <f t="shared" ref="AH67:AH89" si="32">-X67*R67</f>
        <v>-3.7734531612823069E-8</v>
      </c>
      <c r="AI67">
        <f t="shared" ref="AI67:AI89" si="33">SUM(AE67:AH67)</f>
        <v>-3.7735261893974164E-8</v>
      </c>
      <c r="AJ67">
        <f t="shared" ref="AJ67:AJ89" si="34">AB67-AC67</f>
        <v>-0.77137259756683729</v>
      </c>
      <c r="AK67">
        <f t="shared" si="22"/>
        <v>-0.50396343051364467</v>
      </c>
      <c r="AL67">
        <f t="shared" ref="AL67:AL89" si="35">SUM(AI67:AK67)</f>
        <v>-1.2753360658157438</v>
      </c>
      <c r="AN67">
        <f t="shared" ref="AN67:AT89" si="36">AE67*$K67</f>
        <v>0</v>
      </c>
      <c r="AO67">
        <f t="shared" si="36"/>
        <v>0</v>
      </c>
      <c r="AP67">
        <f t="shared" si="36"/>
        <v>-5.1705487900197568E-16</v>
      </c>
      <c r="AQ67">
        <f t="shared" si="36"/>
        <v>-2.671686602896189E-11</v>
      </c>
      <c r="AR67">
        <f t="shared" si="36"/>
        <v>-2.6717383083840892E-11</v>
      </c>
      <c r="AS67">
        <f t="shared" si="36"/>
        <v>-5.4614851349055107E-4</v>
      </c>
      <c r="AT67">
        <f t="shared" si="36"/>
        <v>-3.5681702888697316E-4</v>
      </c>
      <c r="AU67">
        <f t="shared" si="23"/>
        <v>-9.0296556909490731E-4</v>
      </c>
      <c r="AW67">
        <v>64</v>
      </c>
      <c r="AX67">
        <f>IF(Z67&gt;0, (R67*SUMPRODUCT(K67:$K$98, X67:$X$98)-K67*$AZ$3)/Z67, 0)</f>
        <v>-220055829579011.56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25</v>
      </c>
      <c r="R68">
        <f t="shared" si="27"/>
        <v>250000</v>
      </c>
      <c r="S68">
        <f t="shared" si="28"/>
        <v>-1256723147264927.3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-6.4281049811995148</v>
      </c>
      <c r="AC68">
        <f t="shared" si="29"/>
        <v>-5.7393794475229418</v>
      </c>
      <c r="AE68">
        <f t="shared" si="30"/>
        <v>0</v>
      </c>
      <c r="AF68">
        <f t="shared" si="31"/>
        <v>0</v>
      </c>
      <c r="AG68">
        <f t="shared" si="31"/>
        <v>-1.1417350472166155E-13</v>
      </c>
      <c r="AH68">
        <f t="shared" si="32"/>
        <v>-6.0880483486176829E-9</v>
      </c>
      <c r="AI68">
        <f t="shared" si="33"/>
        <v>-6.0881625221224047E-9</v>
      </c>
      <c r="AJ68">
        <f t="shared" si="34"/>
        <v>-0.68872553367657297</v>
      </c>
      <c r="AK68">
        <f t="shared" si="22"/>
        <v>-0.4499673486839661</v>
      </c>
      <c r="AL68">
        <f t="shared" si="35"/>
        <v>-1.1386928884487015</v>
      </c>
      <c r="AN68">
        <f t="shared" si="36"/>
        <v>0</v>
      </c>
      <c r="AO68">
        <f t="shared" si="36"/>
        <v>0</v>
      </c>
      <c r="AP68">
        <f t="shared" si="36"/>
        <v>-7.2176174375522529E-17</v>
      </c>
      <c r="AQ68">
        <f t="shared" si="36"/>
        <v>-3.8486340617086663E-12</v>
      </c>
      <c r="AR68">
        <f t="shared" si="36"/>
        <v>-3.8487062378830419E-12</v>
      </c>
      <c r="AS68">
        <f t="shared" si="36"/>
        <v>-4.3538625127344455E-4</v>
      </c>
      <c r="AT68">
        <f t="shared" si="36"/>
        <v>-2.84452350841638E-4</v>
      </c>
      <c r="AU68">
        <f t="shared" si="23"/>
        <v>-7.1983860596378879E-4</v>
      </c>
      <c r="AW68">
        <v>65</v>
      </c>
      <c r="AX68">
        <f>IF(Z68&gt;0, (R68*SUMPRODUCT(K68:$K$98, X68:$X$98)-K68*$AZ$3)/Z68, 0)</f>
        <v>-1256723147264927.3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25</v>
      </c>
      <c r="R69">
        <f t="shared" si="27"/>
        <v>250000</v>
      </c>
      <c r="S69">
        <f t="shared" si="28"/>
        <v>-7383697602116206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-5.7393794475229418</v>
      </c>
      <c r="AC69">
        <f t="shared" si="29"/>
        <v>-5.1244459352917096</v>
      </c>
      <c r="AE69">
        <f t="shared" si="30"/>
        <v>0</v>
      </c>
      <c r="AF69">
        <f t="shared" si="31"/>
        <v>0</v>
      </c>
      <c r="AG69">
        <f t="shared" si="31"/>
        <v>-1.7350541054874108E-14</v>
      </c>
      <c r="AH69">
        <f t="shared" si="32"/>
        <v>-9.5681228619570826E-10</v>
      </c>
      <c r="AI69">
        <f t="shared" si="33"/>
        <v>-9.5682963673676312E-10</v>
      </c>
      <c r="AJ69">
        <f t="shared" si="34"/>
        <v>-0.61493351223123227</v>
      </c>
      <c r="AK69">
        <f t="shared" si="22"/>
        <v>-0.40175656132660598</v>
      </c>
      <c r="AL69">
        <f t="shared" si="35"/>
        <v>-1.0166900745146679</v>
      </c>
      <c r="AN69">
        <f t="shared" si="36"/>
        <v>0</v>
      </c>
      <c r="AO69">
        <f t="shared" si="36"/>
        <v>0</v>
      </c>
      <c r="AP69">
        <f t="shared" si="36"/>
        <v>-9.7931752434530259E-18</v>
      </c>
      <c r="AQ69">
        <f t="shared" si="36"/>
        <v>-5.400540746348207E-13</v>
      </c>
      <c r="AR69">
        <f t="shared" si="36"/>
        <v>-5.4006386781006416E-13</v>
      </c>
      <c r="AS69">
        <f t="shared" si="36"/>
        <v>-3.470872538963724E-4</v>
      </c>
      <c r="AT69">
        <f t="shared" si="36"/>
        <v>-2.2676367254687222E-4</v>
      </c>
      <c r="AU69">
        <f t="shared" si="23"/>
        <v>-5.7385092698330846E-4</v>
      </c>
      <c r="AW69">
        <v>66</v>
      </c>
      <c r="AX69">
        <f>IF(Z69&gt;0, (R69*SUMPRODUCT(K69:$K$98, X69:$X$98)-K69*$AZ$3)/Z69, 0)</f>
        <v>-7383697602116206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25</v>
      </c>
      <c r="R70">
        <f t="shared" si="27"/>
        <v>250000</v>
      </c>
      <c r="S70">
        <f t="shared" si="28"/>
        <v>-4.46768762630228E+16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-5.1244459352917096</v>
      </c>
      <c r="AC70">
        <f t="shared" si="29"/>
        <v>-4.5753981565109276</v>
      </c>
      <c r="AE70">
        <f t="shared" si="30"/>
        <v>0</v>
      </c>
      <c r="AF70">
        <f t="shared" si="31"/>
        <v>0</v>
      </c>
      <c r="AG70">
        <f t="shared" si="31"/>
        <v>-2.5602719679720509E-15</v>
      </c>
      <c r="AH70">
        <f t="shared" si="32"/>
        <v>-1.4616763676353315E-10</v>
      </c>
      <c r="AI70">
        <f t="shared" si="33"/>
        <v>-1.4617019703550112E-10</v>
      </c>
      <c r="AJ70">
        <f t="shared" si="34"/>
        <v>-0.54904777878078193</v>
      </c>
      <c r="AK70">
        <f t="shared" si="22"/>
        <v>-0.35871121547041968</v>
      </c>
      <c r="AL70">
        <f t="shared" si="35"/>
        <v>-0.90775899439737184</v>
      </c>
      <c r="AN70">
        <f t="shared" si="36"/>
        <v>0</v>
      </c>
      <c r="AO70">
        <f t="shared" si="36"/>
        <v>0</v>
      </c>
      <c r="AP70">
        <f t="shared" si="36"/>
        <v>-1.2902640066480754E-18</v>
      </c>
      <c r="AQ70">
        <f t="shared" si="36"/>
        <v>-7.3662033960470103E-14</v>
      </c>
      <c r="AR70">
        <f t="shared" si="36"/>
        <v>-7.3663324224476738E-14</v>
      </c>
      <c r="AS70">
        <f t="shared" si="36"/>
        <v>-2.7669583378364405E-4</v>
      </c>
      <c r="AT70">
        <f t="shared" si="36"/>
        <v>-1.8077461140546976E-4</v>
      </c>
      <c r="AU70">
        <f t="shared" si="23"/>
        <v>-4.5747044526277719E-4</v>
      </c>
      <c r="AW70">
        <v>67</v>
      </c>
      <c r="AX70">
        <f>IF(Z70&gt;0, (R70*SUMPRODUCT(K70:$K$98, X70:$X$98)-K70*$AZ$3)/Z70, 0)</f>
        <v>-4.46768762630228E+16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25</v>
      </c>
      <c r="R71">
        <f t="shared" si="27"/>
        <v>250000</v>
      </c>
      <c r="S71">
        <f t="shared" si="28"/>
        <v>-2.785061314914729E+17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-4.5753981565109276</v>
      </c>
      <c r="AC71">
        <f t="shared" si="29"/>
        <v>-4.08517692545625</v>
      </c>
      <c r="AE71">
        <f t="shared" si="30"/>
        <v>0</v>
      </c>
      <c r="AF71">
        <f t="shared" si="31"/>
        <v>0</v>
      </c>
      <c r="AG71">
        <f t="shared" si="31"/>
        <v>-3.667043974560868E-16</v>
      </c>
      <c r="AH71">
        <f t="shared" si="32"/>
        <v>-2.1679648508362434E-11</v>
      </c>
      <c r="AI71">
        <f t="shared" si="33"/>
        <v>-2.168001521275989E-11</v>
      </c>
      <c r="AJ71">
        <f t="shared" si="34"/>
        <v>-0.49022123105467763</v>
      </c>
      <c r="AK71">
        <f t="shared" si="22"/>
        <v>-0.32027787095576499</v>
      </c>
      <c r="AL71">
        <f t="shared" si="35"/>
        <v>-0.81049910203212261</v>
      </c>
      <c r="AN71">
        <f t="shared" si="36"/>
        <v>0</v>
      </c>
      <c r="AO71">
        <f t="shared" si="36"/>
        <v>0</v>
      </c>
      <c r="AP71">
        <f t="shared" si="36"/>
        <v>-1.6500251976436706E-19</v>
      </c>
      <c r="AQ71">
        <f t="shared" si="36"/>
        <v>-9.754987003977709E-15</v>
      </c>
      <c r="AR71">
        <f t="shared" si="36"/>
        <v>-9.755152006497473E-15</v>
      </c>
      <c r="AS71">
        <f t="shared" si="36"/>
        <v>-2.2058022463637944E-4</v>
      </c>
      <c r="AT71">
        <f t="shared" si="36"/>
        <v>-1.4411241342912024E-4</v>
      </c>
      <c r="AU71">
        <f t="shared" si="23"/>
        <v>-3.6469263807525481E-4</v>
      </c>
      <c r="AW71">
        <v>68</v>
      </c>
      <c r="AX71">
        <f>IF(Z71&gt;0, (R71*SUMPRODUCT(K71:$K$98, X71:$X$98)-K71*$AZ$3)/Z71, 0)</f>
        <v>-2.785061314914729E+17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25</v>
      </c>
      <c r="R72">
        <f t="shared" si="27"/>
        <v>250000</v>
      </c>
      <c r="S72">
        <f t="shared" si="28"/>
        <v>-1.791643081645612E+18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-4.08517692545625</v>
      </c>
      <c r="AC72">
        <f t="shared" si="29"/>
        <v>-3.6474793977288034</v>
      </c>
      <c r="AE72">
        <f t="shared" si="30"/>
        <v>0</v>
      </c>
      <c r="AF72">
        <f t="shared" si="31"/>
        <v>0</v>
      </c>
      <c r="AG72">
        <f t="shared" si="31"/>
        <v>-5.0895731341459735E-17</v>
      </c>
      <c r="AH72">
        <f t="shared" si="32"/>
        <v>-3.1214162214006622E-12</v>
      </c>
      <c r="AI72">
        <f t="shared" si="33"/>
        <v>-3.1214671171320038E-12</v>
      </c>
      <c r="AJ72">
        <f t="shared" si="34"/>
        <v>-0.43769752772744663</v>
      </c>
      <c r="AK72">
        <f t="shared" ref="AK72:AK89" si="49">G72*SUM(AB72:AB72, AE72:AF72)</f>
        <v>-0.28596238478193753</v>
      </c>
      <c r="AL72">
        <f t="shared" si="35"/>
        <v>-0.72365991251250561</v>
      </c>
      <c r="AN72">
        <f t="shared" si="36"/>
        <v>0</v>
      </c>
      <c r="AO72">
        <f t="shared" si="36"/>
        <v>0</v>
      </c>
      <c r="AP72">
        <f t="shared" si="36"/>
        <v>-2.0447385976594754E-20</v>
      </c>
      <c r="AQ72">
        <f t="shared" si="36"/>
        <v>-1.2540305560083682E-15</v>
      </c>
      <c r="AR72">
        <f t="shared" si="36"/>
        <v>-1.254051003394345E-15</v>
      </c>
      <c r="AS72">
        <f t="shared" si="36"/>
        <v>-1.7584520458897287E-4</v>
      </c>
      <c r="AT72">
        <f t="shared" si="36"/>
        <v>-1.1488553366479791E-4</v>
      </c>
      <c r="AU72">
        <f t="shared" si="23"/>
        <v>-2.9073073825502482E-4</v>
      </c>
      <c r="AW72">
        <v>69</v>
      </c>
      <c r="AX72">
        <f>IF(Z72&gt;0, (R72*SUMPRODUCT(K72:$K$98, X72:$X$98)-K72*$AZ$3)/Z72, 0)</f>
        <v>-1.791643081645612E+18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25</v>
      </c>
      <c r="R73">
        <f t="shared" si="27"/>
        <v>250000</v>
      </c>
      <c r="S73">
        <f t="shared" si="28"/>
        <v>-1.191319049256772E+19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-3.6474793977288034</v>
      </c>
      <c r="AC73">
        <f t="shared" si="29"/>
        <v>-3.2566780336864323</v>
      </c>
      <c r="AE73">
        <f t="shared" si="30"/>
        <v>0</v>
      </c>
      <c r="AF73">
        <f t="shared" si="31"/>
        <v>0</v>
      </c>
      <c r="AG73">
        <f t="shared" si="31"/>
        <v>-6.8341852581770087E-18</v>
      </c>
      <c r="AH73">
        <f t="shared" si="32"/>
        <v>-4.3552588769868128E-13</v>
      </c>
      <c r="AI73">
        <f t="shared" si="33"/>
        <v>-4.3553272188393947E-13</v>
      </c>
      <c r="AJ73">
        <f t="shared" si="34"/>
        <v>-0.39080136404237109</v>
      </c>
      <c r="AK73">
        <f t="shared" si="49"/>
        <v>-0.25532355784101624</v>
      </c>
      <c r="AL73">
        <f t="shared" si="35"/>
        <v>-0.64612492188382287</v>
      </c>
      <c r="AN73">
        <f t="shared" si="36"/>
        <v>0</v>
      </c>
      <c r="AO73">
        <f t="shared" si="36"/>
        <v>0</v>
      </c>
      <c r="AP73">
        <f t="shared" si="36"/>
        <v>-2.4514619702158203E-21</v>
      </c>
      <c r="AQ73">
        <f t="shared" si="36"/>
        <v>-1.5622566705524184E-16</v>
      </c>
      <c r="AR73">
        <f t="shared" si="36"/>
        <v>-1.5622811851721205E-16</v>
      </c>
      <c r="AS73">
        <f t="shared" si="36"/>
        <v>-1.4018272049503864E-4</v>
      </c>
      <c r="AT73">
        <f t="shared" si="36"/>
        <v>-9.1586044056758743E-5</v>
      </c>
      <c r="AU73">
        <f t="shared" si="23"/>
        <v>-2.3176876455195363E-4</v>
      </c>
      <c r="AW73">
        <v>70</v>
      </c>
      <c r="AX73">
        <f>IF(Z73&gt;0, (R73*SUMPRODUCT(K73:$K$98, X73:$X$98)-K73*$AZ$3)/Z73, 0)</f>
        <v>-1.191319049256772E+19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25</v>
      </c>
      <c r="R74">
        <f t="shared" si="27"/>
        <v>250000</v>
      </c>
      <c r="S74">
        <f t="shared" si="28"/>
        <v>-8.2000775292493087E+19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-3.2566780336864323</v>
      </c>
      <c r="AC74">
        <f t="shared" si="29"/>
        <v>-2.9077482443628857</v>
      </c>
      <c r="AE74">
        <f t="shared" si="30"/>
        <v>0</v>
      </c>
      <c r="AF74">
        <f t="shared" si="31"/>
        <v>0</v>
      </c>
      <c r="AG74">
        <f t="shared" si="31"/>
        <v>-8.8650022941584346E-19</v>
      </c>
      <c r="AH74">
        <f t="shared" si="32"/>
        <v>-5.8793431761793954E-14</v>
      </c>
      <c r="AI74">
        <f t="shared" si="33"/>
        <v>-5.8794318262023368E-14</v>
      </c>
      <c r="AJ74">
        <f t="shared" si="34"/>
        <v>-0.34892978932354657</v>
      </c>
      <c r="AK74">
        <f t="shared" si="49"/>
        <v>-0.22796746235805029</v>
      </c>
      <c r="AL74">
        <f t="shared" si="35"/>
        <v>-0.57689725168165562</v>
      </c>
      <c r="AN74">
        <f t="shared" si="36"/>
        <v>0</v>
      </c>
      <c r="AO74">
        <f t="shared" si="36"/>
        <v>0</v>
      </c>
      <c r="AP74">
        <f t="shared" si="36"/>
        <v>-2.8392212888250579E-22</v>
      </c>
      <c r="AQ74">
        <f t="shared" si="36"/>
        <v>-1.8829951483618352E-17</v>
      </c>
      <c r="AR74">
        <f t="shared" si="36"/>
        <v>-1.8830235405747235E-17</v>
      </c>
      <c r="AS74">
        <f t="shared" si="36"/>
        <v>-1.1175280651709104E-4</v>
      </c>
      <c r="AT74">
        <f t="shared" si="36"/>
        <v>-7.3011833591166101E-5</v>
      </c>
      <c r="AU74">
        <f t="shared" si="23"/>
        <v>-1.8476464010827598E-4</v>
      </c>
      <c r="AW74">
        <v>71</v>
      </c>
      <c r="AX74">
        <f>IF(Z74&gt;0, (R74*SUMPRODUCT(K74:$K$98, X74:$X$98)-K74*$AZ$3)/Z74, 0)</f>
        <v>-8.2000775292493087E+19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25</v>
      </c>
      <c r="R75">
        <f t="shared" si="27"/>
        <v>250000</v>
      </c>
      <c r="S75">
        <f t="shared" si="28"/>
        <v>-5.8509591468053057E+20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-2.9077482443628857</v>
      </c>
      <c r="AC75">
        <f t="shared" si="29"/>
        <v>-2.596203789609719</v>
      </c>
      <c r="AE75">
        <f t="shared" si="30"/>
        <v>0</v>
      </c>
      <c r="AF75">
        <f t="shared" si="31"/>
        <v>0</v>
      </c>
      <c r="AG75">
        <f t="shared" si="31"/>
        <v>-1.1093069206555978E-19</v>
      </c>
      <c r="AH75">
        <f t="shared" si="32"/>
        <v>-7.6670453505612515E-15</v>
      </c>
      <c r="AI75">
        <f t="shared" si="33"/>
        <v>-7.6671562812533166E-15</v>
      </c>
      <c r="AJ75">
        <f t="shared" si="34"/>
        <v>-0.31154445475316672</v>
      </c>
      <c r="AK75">
        <f t="shared" si="49"/>
        <v>-0.20354237710540202</v>
      </c>
      <c r="AL75">
        <f t="shared" si="35"/>
        <v>-0.5150868318585764</v>
      </c>
      <c r="AN75">
        <f t="shared" si="36"/>
        <v>0</v>
      </c>
      <c r="AO75">
        <f t="shared" si="36"/>
        <v>0</v>
      </c>
      <c r="AP75">
        <f t="shared" si="36"/>
        <v>-3.1721527373853787E-23</v>
      </c>
      <c r="AQ75">
        <f t="shared" si="36"/>
        <v>-2.1924535440621826E-18</v>
      </c>
      <c r="AR75">
        <f t="shared" si="36"/>
        <v>-2.1924852655895562E-18</v>
      </c>
      <c r="AS75">
        <f t="shared" si="36"/>
        <v>-8.9088653154568786E-5</v>
      </c>
      <c r="AT75">
        <f t="shared" si="36"/>
        <v>-5.8204586727651544E-5</v>
      </c>
      <c r="AU75">
        <f t="shared" si="23"/>
        <v>-1.4729323988222251E-4</v>
      </c>
      <c r="AW75">
        <v>72</v>
      </c>
      <c r="AX75">
        <f>IF(Z75&gt;0, (R75*SUMPRODUCT(K75:$K$98, X75:$X$98)-K75*$AZ$3)/Z75, 0)</f>
        <v>-5.8509591468053057E+20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25</v>
      </c>
      <c r="R76">
        <f t="shared" si="27"/>
        <v>250000</v>
      </c>
      <c r="S76">
        <f t="shared" si="28"/>
        <v>-4.3343687860824813E+21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-2.596203789609719</v>
      </c>
      <c r="AC76">
        <f t="shared" si="29"/>
        <v>-2.3180390978658205</v>
      </c>
      <c r="AE76">
        <f t="shared" si="30"/>
        <v>0</v>
      </c>
      <c r="AF76">
        <f t="shared" si="31"/>
        <v>0</v>
      </c>
      <c r="AG76">
        <f t="shared" si="31"/>
        <v>-1.3370107691972183E-20</v>
      </c>
      <c r="AH76">
        <f t="shared" si="32"/>
        <v>-9.6451277452932009E-16</v>
      </c>
      <c r="AI76">
        <f t="shared" si="33"/>
        <v>-9.6452614463701199E-16</v>
      </c>
      <c r="AJ76">
        <f t="shared" si="34"/>
        <v>-0.27816469174389846</v>
      </c>
      <c r="AK76">
        <f t="shared" si="49"/>
        <v>-0.18173426527268036</v>
      </c>
      <c r="AL76">
        <f t="shared" si="35"/>
        <v>-0.45989895701657979</v>
      </c>
      <c r="AN76">
        <f t="shared" si="36"/>
        <v>0</v>
      </c>
      <c r="AO76">
        <f t="shared" si="36"/>
        <v>0</v>
      </c>
      <c r="AP76">
        <f t="shared" si="36"/>
        <v>-3.4136520390492253E-24</v>
      </c>
      <c r="AQ76">
        <f t="shared" si="36"/>
        <v>-2.4625912336053679E-19</v>
      </c>
      <c r="AR76">
        <f t="shared" si="36"/>
        <v>-2.4626253701257579E-19</v>
      </c>
      <c r="AS76">
        <f t="shared" si="36"/>
        <v>-7.1020928854088542E-5</v>
      </c>
      <c r="AT76">
        <f t="shared" si="36"/>
        <v>-4.640034018467118E-5</v>
      </c>
      <c r="AU76">
        <f t="shared" si="23"/>
        <v>-1.1742126903875997E-4</v>
      </c>
      <c r="AW76">
        <v>73</v>
      </c>
      <c r="AX76">
        <f>IF(Z76&gt;0, (R76*SUMPRODUCT(K76:$K$98, X76:$X$98)-K76*$AZ$3)/Z76, 0)</f>
        <v>-4.3343687860824813E+21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25</v>
      </c>
      <c r="R77">
        <f t="shared" si="27"/>
        <v>250000</v>
      </c>
      <c r="S77">
        <f t="shared" si="28"/>
        <v>-3.3394269227993782E+22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-2.3180390978658205</v>
      </c>
      <c r="AC77">
        <f t="shared" si="29"/>
        <v>-2.0696777659516252</v>
      </c>
      <c r="AE77">
        <f t="shared" si="30"/>
        <v>0</v>
      </c>
      <c r="AF77">
        <f t="shared" si="31"/>
        <v>0</v>
      </c>
      <c r="AG77">
        <f t="shared" si="31"/>
        <v>-1.5494258549432889E-21</v>
      </c>
      <c r="AH77">
        <f t="shared" si="32"/>
        <v>-1.1686980760109171E-16</v>
      </c>
      <c r="AI77">
        <f t="shared" si="33"/>
        <v>-1.1687135702694666E-16</v>
      </c>
      <c r="AJ77">
        <f t="shared" si="34"/>
        <v>-0.24836133191419529</v>
      </c>
      <c r="AK77">
        <f t="shared" si="49"/>
        <v>-0.16226273685060746</v>
      </c>
      <c r="AL77">
        <f t="shared" si="35"/>
        <v>-0.41062406876480284</v>
      </c>
      <c r="AN77">
        <f t="shared" si="36"/>
        <v>0</v>
      </c>
      <c r="AO77">
        <f t="shared" si="36"/>
        <v>0</v>
      </c>
      <c r="AP77">
        <f t="shared" si="36"/>
        <v>-3.5321335921641612E-25</v>
      </c>
      <c r="AQ77">
        <f t="shared" si="36"/>
        <v>-2.6642112110145955E-20</v>
      </c>
      <c r="AR77">
        <f t="shared" si="36"/>
        <v>-2.6642465323505172E-20</v>
      </c>
      <c r="AS77">
        <f t="shared" si="36"/>
        <v>-5.6617449660466038E-5</v>
      </c>
      <c r="AT77">
        <f t="shared" si="36"/>
        <v>-3.6990067111504454E-5</v>
      </c>
      <c r="AU77">
        <f t="shared" si="23"/>
        <v>-9.3607516771970512E-5</v>
      </c>
      <c r="AW77">
        <v>74</v>
      </c>
      <c r="AX77">
        <f>IF(Z77&gt;0, (R77*SUMPRODUCT(K77:$K$98, X77:$X$98)-K77*$AZ$3)/Z77, 0)</f>
        <v>-3.3394269227993782E+22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25</v>
      </c>
      <c r="R78">
        <f t="shared" si="27"/>
        <v>250000</v>
      </c>
      <c r="S78">
        <f t="shared" si="28"/>
        <v>-2.6803225356079307E+23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-2.0696777659516252</v>
      </c>
      <c r="AC78">
        <f t="shared" si="29"/>
        <v>-1.8479265767425226</v>
      </c>
      <c r="AE78">
        <f t="shared" si="30"/>
        <v>0</v>
      </c>
      <c r="AF78">
        <f t="shared" si="31"/>
        <v>0</v>
      </c>
      <c r="AG78">
        <f t="shared" si="31"/>
        <v>-1.7236046708865484E-22</v>
      </c>
      <c r="AH78">
        <f t="shared" si="32"/>
        <v>-1.3615711293052012E-17</v>
      </c>
      <c r="AI78">
        <f t="shared" si="33"/>
        <v>-1.36158836535191E-17</v>
      </c>
      <c r="AJ78">
        <f t="shared" si="34"/>
        <v>-0.22175118920910264</v>
      </c>
      <c r="AK78">
        <f t="shared" si="49"/>
        <v>-0.14487744361661378</v>
      </c>
      <c r="AL78">
        <f t="shared" si="35"/>
        <v>-0.36662863282571645</v>
      </c>
      <c r="AN78">
        <f t="shared" si="36"/>
        <v>0</v>
      </c>
      <c r="AO78">
        <f t="shared" si="36"/>
        <v>0</v>
      </c>
      <c r="AP78">
        <f t="shared" si="36"/>
        <v>-3.5082130689077198E-26</v>
      </c>
      <c r="AQ78">
        <f t="shared" si="36"/>
        <v>-2.7713324933257632E-21</v>
      </c>
      <c r="AR78">
        <f t="shared" si="36"/>
        <v>-2.7713675754564521E-21</v>
      </c>
      <c r="AS78">
        <f t="shared" si="36"/>
        <v>-4.5135084231876561E-5</v>
      </c>
      <c r="AT78">
        <f t="shared" si="36"/>
        <v>-2.9488255031492699E-5</v>
      </c>
      <c r="AU78">
        <f t="shared" si="23"/>
        <v>-7.4623339263369263E-5</v>
      </c>
      <c r="AW78">
        <v>75</v>
      </c>
      <c r="AX78">
        <f>IF(Z78&gt;0, (R78*SUMPRODUCT(K78:$K$98, X78:$X$98)-K78*$AZ$3)/Z78, 0)</f>
        <v>-2.6803225356079307E+23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25</v>
      </c>
      <c r="R79">
        <f t="shared" si="27"/>
        <v>250000</v>
      </c>
      <c r="S79">
        <f t="shared" si="28"/>
        <v>-2.2446338388773E+24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-1.8479265767425226</v>
      </c>
      <c r="AC79">
        <f t="shared" si="29"/>
        <v>-1.6499344435201093</v>
      </c>
      <c r="AE79">
        <f t="shared" si="30"/>
        <v>0</v>
      </c>
      <c r="AF79">
        <f t="shared" si="31"/>
        <v>0</v>
      </c>
      <c r="AG79">
        <f t="shared" si="31"/>
        <v>-1.8376431992415275E-23</v>
      </c>
      <c r="AH79">
        <f t="shared" si="32"/>
        <v>-1.5226043042535302E-18</v>
      </c>
      <c r="AI79">
        <f t="shared" si="33"/>
        <v>-1.5226226806855226E-18</v>
      </c>
      <c r="AJ79">
        <f t="shared" si="34"/>
        <v>-0.19799213322241327</v>
      </c>
      <c r="AK79">
        <f t="shared" si="49"/>
        <v>-0.1293548603719766</v>
      </c>
      <c r="AL79">
        <f t="shared" si="35"/>
        <v>-0.3273469935943899</v>
      </c>
      <c r="AN79">
        <f t="shared" si="36"/>
        <v>0</v>
      </c>
      <c r="AO79">
        <f t="shared" si="36"/>
        <v>0</v>
      </c>
      <c r="AP79">
        <f t="shared" si="36"/>
        <v>-3.3395770568083729E-27</v>
      </c>
      <c r="AQ79">
        <f t="shared" si="36"/>
        <v>-2.7670520605858079E-22</v>
      </c>
      <c r="AR79">
        <f t="shared" si="36"/>
        <v>-2.767085456356376E-22</v>
      </c>
      <c r="AS79">
        <f t="shared" si="36"/>
        <v>-3.5981412812401633E-5</v>
      </c>
      <c r="AT79">
        <f t="shared" si="36"/>
        <v>-2.3507856370769054E-5</v>
      </c>
      <c r="AU79">
        <f t="shared" si="23"/>
        <v>-5.9489269183170694E-5</v>
      </c>
      <c r="AW79">
        <v>76</v>
      </c>
      <c r="AX79">
        <f>IF(Z79&gt;0, (R79*SUMPRODUCT(K79:$K$98, X79:$X$98)-K79*$AZ$3)/Z79, 0)</f>
        <v>-2.2446338388773E+24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25</v>
      </c>
      <c r="R80">
        <f t="shared" si="27"/>
        <v>250000</v>
      </c>
      <c r="S80">
        <f t="shared" si="28"/>
        <v>-1.979464714104434E+25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-1.6499344435201093</v>
      </c>
      <c r="AC80">
        <f t="shared" si="29"/>
        <v>-1.4731557531429544</v>
      </c>
      <c r="AE80">
        <f t="shared" si="30"/>
        <v>0</v>
      </c>
      <c r="AF80">
        <f t="shared" si="31"/>
        <v>0</v>
      </c>
      <c r="AG80">
        <f t="shared" si="31"/>
        <v>-1.860548135369834E-24</v>
      </c>
      <c r="AH80">
        <f t="shared" si="32"/>
        <v>-1.6332119537121289E-19</v>
      </c>
      <c r="AI80">
        <f t="shared" si="33"/>
        <v>-1.6332305591934824E-19</v>
      </c>
      <c r="AJ80">
        <f t="shared" si="34"/>
        <v>-0.17677869037715488</v>
      </c>
      <c r="AK80">
        <f t="shared" si="49"/>
        <v>-0.11549541104640766</v>
      </c>
      <c r="AL80">
        <f t="shared" si="35"/>
        <v>-0.29227410142356253</v>
      </c>
      <c r="AN80">
        <f t="shared" si="36"/>
        <v>0</v>
      </c>
      <c r="AO80">
        <f t="shared" si="36"/>
        <v>0</v>
      </c>
      <c r="AP80">
        <f t="shared" si="36"/>
        <v>-3.0189308456406698E-28</v>
      </c>
      <c r="AQ80">
        <f t="shared" si="36"/>
        <v>-2.6500544924361913E-23</v>
      </c>
      <c r="AR80">
        <f t="shared" si="36"/>
        <v>-2.6500846817446476E-23</v>
      </c>
      <c r="AS80">
        <f t="shared" si="36"/>
        <v>-2.8684161999682449E-5</v>
      </c>
      <c r="AT80">
        <f t="shared" si="36"/>
        <v>-1.8740319173125836E-5</v>
      </c>
      <c r="AU80">
        <f t="shared" si="23"/>
        <v>-4.7424481172808282E-5</v>
      </c>
      <c r="AW80">
        <v>77</v>
      </c>
      <c r="AX80">
        <f>IF(Z80&gt;0, (R80*SUMPRODUCT(K80:$K$98, X80:$X$98)-K80*$AZ$3)/Z80, 0)</f>
        <v>-1.979464714104434E+25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25</v>
      </c>
      <c r="R81">
        <f t="shared" si="27"/>
        <v>250000</v>
      </c>
      <c r="S81">
        <f t="shared" si="28"/>
        <v>-1.8428292646166767E+26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-1.4731557531429544</v>
      </c>
      <c r="AC81">
        <f t="shared" si="29"/>
        <v>-1.315317636734781</v>
      </c>
      <c r="AE81">
        <f t="shared" si="30"/>
        <v>0</v>
      </c>
      <c r="AF81">
        <f t="shared" si="31"/>
        <v>0</v>
      </c>
      <c r="AG81">
        <f t="shared" si="31"/>
        <v>-1.7843726247319737E-25</v>
      </c>
      <c r="AH81">
        <f t="shared" si="32"/>
        <v>-1.6635053915429383E-20</v>
      </c>
      <c r="AI81">
        <f t="shared" si="33"/>
        <v>-1.6635232352691857E-20</v>
      </c>
      <c r="AJ81">
        <f t="shared" si="34"/>
        <v>-0.15783811640817347</v>
      </c>
      <c r="AK81">
        <f t="shared" si="49"/>
        <v>-0.10312090272000682</v>
      </c>
      <c r="AL81">
        <f t="shared" si="35"/>
        <v>-0.26095901912818031</v>
      </c>
      <c r="AN81">
        <f t="shared" si="36"/>
        <v>0</v>
      </c>
      <c r="AO81">
        <f t="shared" si="36"/>
        <v>0</v>
      </c>
      <c r="AP81">
        <f t="shared" si="36"/>
        <v>-2.5851144993783204E-29</v>
      </c>
      <c r="AQ81">
        <f t="shared" si="36"/>
        <v>-2.410007779690974E-24</v>
      </c>
      <c r="AR81">
        <f t="shared" si="36"/>
        <v>-2.4100336308359679E-24</v>
      </c>
      <c r="AS81">
        <f t="shared" si="36"/>
        <v>-2.2866838328828405E-5</v>
      </c>
      <c r="AT81">
        <f t="shared" si="36"/>
        <v>-1.4939667708167913E-5</v>
      </c>
      <c r="AU81">
        <f t="shared" si="23"/>
        <v>-3.780650603699632E-5</v>
      </c>
      <c r="AW81">
        <v>78</v>
      </c>
      <c r="AX81">
        <f>IF(Z81&gt;0, (R81*SUMPRODUCT(K81:$K$98, X81:$X$98)-K81*$AZ$3)/Z81, 0)</f>
        <v>-1.8428292646166767E+26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25</v>
      </c>
      <c r="R82">
        <f t="shared" si="27"/>
        <v>250000</v>
      </c>
      <c r="S82">
        <f t="shared" si="28"/>
        <v>-1.8160791280576784E+27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-1.315317636734781</v>
      </c>
      <c r="AC82">
        <f t="shared" si="29"/>
        <v>-1.1743907470846255</v>
      </c>
      <c r="AE82">
        <f t="shared" si="30"/>
        <v>0</v>
      </c>
      <c r="AF82">
        <f t="shared" si="31"/>
        <v>0</v>
      </c>
      <c r="AG82">
        <f t="shared" si="31"/>
        <v>-1.6166569079242883E-26</v>
      </c>
      <c r="AH82">
        <f t="shared" si="32"/>
        <v>-1.6048632076922251E-21</v>
      </c>
      <c r="AI82">
        <f t="shared" si="33"/>
        <v>-1.6048793742613044E-21</v>
      </c>
      <c r="AJ82">
        <f t="shared" si="34"/>
        <v>-0.14092688965015543</v>
      </c>
      <c r="AK82">
        <f t="shared" si="49"/>
        <v>-9.207223457143468E-2</v>
      </c>
      <c r="AL82">
        <f t="shared" si="35"/>
        <v>-0.23299912422159011</v>
      </c>
      <c r="AN82">
        <f t="shared" si="36"/>
        <v>0</v>
      </c>
      <c r="AO82">
        <f t="shared" si="36"/>
        <v>0</v>
      </c>
      <c r="AP82">
        <f t="shared" si="36"/>
        <v>-2.0911927827849662E-30</v>
      </c>
      <c r="AQ82">
        <f t="shared" si="36"/>
        <v>-2.0759372881362683E-25</v>
      </c>
      <c r="AR82">
        <f t="shared" si="36"/>
        <v>-2.0759582000640961E-25</v>
      </c>
      <c r="AS82">
        <f t="shared" si="36"/>
        <v>-1.822930351469108E-5</v>
      </c>
      <c r="AT82">
        <f t="shared" si="36"/>
        <v>-1.1909811629598145E-5</v>
      </c>
      <c r="AU82">
        <f t="shared" si="23"/>
        <v>-3.0139115144289225E-5</v>
      </c>
      <c r="AW82">
        <v>79</v>
      </c>
      <c r="AX82">
        <f>IF(Z82&gt;0, (R82*SUMPRODUCT(K82:$K$98, X82:$X$98)-K82*$AZ$3)/Z82, 0)</f>
        <v>-1.8160791280576784E+27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25</v>
      </c>
      <c r="R83">
        <f t="shared" si="27"/>
        <v>250000</v>
      </c>
      <c r="S83">
        <f t="shared" si="28"/>
        <v>-1.9000820503985332E+28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-1.1743907470846255</v>
      </c>
      <c r="AC83">
        <f t="shared" si="29"/>
        <v>-1.0485631670398441</v>
      </c>
      <c r="AE83">
        <f t="shared" si="30"/>
        <v>0</v>
      </c>
      <c r="AF83">
        <f t="shared" si="31"/>
        <v>0</v>
      </c>
      <c r="AG83">
        <f t="shared" si="31"/>
        <v>-1.3796287992141089E-27</v>
      </c>
      <c r="AH83">
        <f t="shared" si="32"/>
        <v>-1.4625274589236344E-22</v>
      </c>
      <c r="AI83">
        <f t="shared" si="33"/>
        <v>-1.4625412552116266E-22</v>
      </c>
      <c r="AJ83">
        <f t="shared" si="34"/>
        <v>-0.12582758004478145</v>
      </c>
      <c r="AK83">
        <f t="shared" si="49"/>
        <v>-8.2207352295923797E-2</v>
      </c>
      <c r="AL83">
        <f t="shared" si="35"/>
        <v>-0.20803493234070525</v>
      </c>
      <c r="AN83">
        <f t="shared" si="36"/>
        <v>0</v>
      </c>
      <c r="AO83">
        <f t="shared" si="36"/>
        <v>0</v>
      </c>
      <c r="AP83">
        <f t="shared" si="36"/>
        <v>-1.5933839487443566E-31</v>
      </c>
      <c r="AQ83">
        <f t="shared" si="36"/>
        <v>-1.6891266541944182E-26</v>
      </c>
      <c r="AR83">
        <f t="shared" si="36"/>
        <v>-1.6891425880339057E-26</v>
      </c>
      <c r="AS83">
        <f t="shared" si="36"/>
        <v>-1.4532289153931002E-5</v>
      </c>
      <c r="AT83">
        <f t="shared" si="36"/>
        <v>-9.4944289139015788E-6</v>
      </c>
      <c r="AU83">
        <f t="shared" si="23"/>
        <v>-2.4026718067832581E-5</v>
      </c>
      <c r="AW83">
        <v>80</v>
      </c>
      <c r="AX83">
        <f>IF(Z83&gt;0, (R83*SUMPRODUCT(K83:$K$98, X83:$X$98)-K83*$AZ$3)/Z83, 0)</f>
        <v>-1.9000820503985332E+28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25</v>
      </c>
      <c r="R84">
        <f t="shared" si="27"/>
        <v>250000</v>
      </c>
      <c r="S84">
        <f t="shared" si="28"/>
        <v>-2.1173254781075219E+29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-1.0485631670398441</v>
      </c>
      <c r="AC84">
        <f t="shared" si="29"/>
        <v>-0.93621711342843228</v>
      </c>
      <c r="AE84">
        <f t="shared" si="30"/>
        <v>0</v>
      </c>
      <c r="AF84">
        <f t="shared" si="31"/>
        <v>0</v>
      </c>
      <c r="AG84">
        <f t="shared" si="31"/>
        <v>-1.1054241814834589E-28</v>
      </c>
      <c r="AH84">
        <f t="shared" si="32"/>
        <v>-1.2552900930736219E-23</v>
      </c>
      <c r="AI84">
        <f t="shared" si="33"/>
        <v>-1.2553011473154367E-23</v>
      </c>
      <c r="AJ84">
        <f t="shared" si="34"/>
        <v>-0.11234605361141181</v>
      </c>
      <c r="AK84">
        <f t="shared" si="49"/>
        <v>-7.3399421692789096E-2</v>
      </c>
      <c r="AL84">
        <f t="shared" si="35"/>
        <v>-0.18574547530420091</v>
      </c>
      <c r="AN84">
        <f t="shared" si="36"/>
        <v>0</v>
      </c>
      <c r="AO84">
        <f t="shared" si="36"/>
        <v>0</v>
      </c>
      <c r="AP84">
        <f t="shared" si="36"/>
        <v>-1.1399062225061625E-32</v>
      </c>
      <c r="AQ84">
        <f t="shared" si="36"/>
        <v>-1.294446975300199E-27</v>
      </c>
      <c r="AR84">
        <f t="shared" si="36"/>
        <v>-1.2944583743624239E-27</v>
      </c>
      <c r="AS84">
        <f t="shared" si="36"/>
        <v>-1.1585051940314873E-5</v>
      </c>
      <c r="AT84">
        <f t="shared" si="36"/>
        <v>-7.5689006010057222E-6</v>
      </c>
      <c r="AU84">
        <f t="shared" si="23"/>
        <v>-1.9153952541320595E-5</v>
      </c>
      <c r="AW84">
        <v>81</v>
      </c>
      <c r="AX84">
        <f>IF(Z84&gt;0, (R84*SUMPRODUCT(K84:$K$98, X84:$X$98)-K84*$AZ$3)/Z84, 0)</f>
        <v>-2.1173254781075219E+29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25</v>
      </c>
      <c r="R85">
        <f t="shared" si="27"/>
        <v>250000</v>
      </c>
      <c r="S85">
        <f t="shared" si="28"/>
        <v>-2.5227239709746765E+30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-0.93621711342843228</v>
      </c>
      <c r="AC85">
        <f t="shared" si="29"/>
        <v>-0.83590813698967159</v>
      </c>
      <c r="AE85">
        <f t="shared" si="30"/>
        <v>0</v>
      </c>
      <c r="AF85">
        <f t="shared" si="31"/>
        <v>0</v>
      </c>
      <c r="AG85">
        <f t="shared" si="31"/>
        <v>-8.2837851723697613E-30</v>
      </c>
      <c r="AH85">
        <f t="shared" si="32"/>
        <v>-1.0115320879449268E-24</v>
      </c>
      <c r="AI85">
        <f t="shared" si="33"/>
        <v>-1.0115403717300991E-24</v>
      </c>
      <c r="AJ85">
        <f t="shared" si="34"/>
        <v>-0.10030897643876069</v>
      </c>
      <c r="AK85">
        <f t="shared" si="49"/>
        <v>-6.553519793999027E-2</v>
      </c>
      <c r="AL85">
        <f t="shared" si="35"/>
        <v>-0.16584417437875096</v>
      </c>
      <c r="AN85">
        <f t="shared" si="36"/>
        <v>0</v>
      </c>
      <c r="AO85">
        <f t="shared" si="36"/>
        <v>0</v>
      </c>
      <c r="AP85">
        <f t="shared" si="36"/>
        <v>-7.6269512177027848E-34</v>
      </c>
      <c r="AQ85">
        <f t="shared" si="36"/>
        <v>-9.3132616664538374E-29</v>
      </c>
      <c r="AR85">
        <f t="shared" si="36"/>
        <v>-9.3133379359660144E-29</v>
      </c>
      <c r="AS85">
        <f t="shared" si="36"/>
        <v>-9.2355324779295999E-6</v>
      </c>
      <c r="AT85">
        <f t="shared" si="36"/>
        <v>-6.0338812189140004E-6</v>
      </c>
      <c r="AU85">
        <f t="shared" si="23"/>
        <v>-1.5269413696843599E-5</v>
      </c>
      <c r="AW85">
        <v>82</v>
      </c>
      <c r="AX85">
        <f>IF(Z85&gt;0, (R85*SUMPRODUCT(K85:$K$98, X85:$X$98)-K85*$AZ$3)/Z85, 0)</f>
        <v>-2.5227239709746765E+30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25</v>
      </c>
      <c r="R86">
        <f t="shared" si="27"/>
        <v>250000</v>
      </c>
      <c r="S86">
        <f t="shared" si="28"/>
        <v>-3.2292630789406968E+31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-0.83590813698967159</v>
      </c>
      <c r="AC86">
        <f t="shared" si="29"/>
        <v>-0.74634655088363533</v>
      </c>
      <c r="AE86">
        <f t="shared" si="30"/>
        <v>0</v>
      </c>
      <c r="AF86">
        <f t="shared" si="31"/>
        <v>0</v>
      </c>
      <c r="AG86">
        <f t="shared" si="31"/>
        <v>-5.7779943336829436E-31</v>
      </c>
      <c r="AH86">
        <f t="shared" si="32"/>
        <v>-7.6231478872777697E-26</v>
      </c>
      <c r="AI86">
        <f t="shared" si="33"/>
        <v>-7.6232056672211067E-26</v>
      </c>
      <c r="AJ86">
        <f t="shared" si="34"/>
        <v>-8.9561586106036262E-2</v>
      </c>
      <c r="AK86">
        <f t="shared" si="49"/>
        <v>-5.8513569589277017E-2</v>
      </c>
      <c r="AL86">
        <f t="shared" si="35"/>
        <v>-0.14807515569531327</v>
      </c>
      <c r="AN86">
        <f t="shared" si="36"/>
        <v>0</v>
      </c>
      <c r="AO86">
        <f t="shared" si="36"/>
        <v>0</v>
      </c>
      <c r="AP86">
        <f t="shared" si="36"/>
        <v>-4.7498646023291628E-35</v>
      </c>
      <c r="AQ86">
        <f t="shared" si="36"/>
        <v>-6.266693633986509E-30</v>
      </c>
      <c r="AR86">
        <f t="shared" si="36"/>
        <v>-6.2667411326325327E-30</v>
      </c>
      <c r="AS86">
        <f t="shared" si="36"/>
        <v>-7.3625099473290748E-6</v>
      </c>
      <c r="AT86">
        <f t="shared" si="36"/>
        <v>-4.810173165588328E-6</v>
      </c>
      <c r="AU86">
        <f t="shared" si="23"/>
        <v>-1.2172683112917403E-5</v>
      </c>
      <c r="AW86">
        <v>83</v>
      </c>
      <c r="AX86">
        <f>IF(Z86&gt;0, (R86*SUMPRODUCT(K86:$K$98, X86:$X$98)-K86*$AZ$3)/Z86, 0)</f>
        <v>-3.2292630789406968E+31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25</v>
      </c>
      <c r="R87">
        <f t="shared" si="27"/>
        <v>250000</v>
      </c>
      <c r="S87">
        <f t="shared" si="28"/>
        <v>-4.4657894646147134E+32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-0.74634655088363533</v>
      </c>
      <c r="AC87">
        <f t="shared" si="29"/>
        <v>-0.66638084900324579</v>
      </c>
      <c r="AE87">
        <f t="shared" si="30"/>
        <v>0</v>
      </c>
      <c r="AF87">
        <f t="shared" si="31"/>
        <v>0</v>
      </c>
      <c r="AG87">
        <f t="shared" si="31"/>
        <v>-3.730476180546601E-32</v>
      </c>
      <c r="AH87">
        <f t="shared" si="32"/>
        <v>-5.3471667722914541E-27</v>
      </c>
      <c r="AI87">
        <f t="shared" si="33"/>
        <v>-5.3472040770532595E-27</v>
      </c>
      <c r="AJ87">
        <f t="shared" si="34"/>
        <v>-7.9965701880389539E-2</v>
      </c>
      <c r="AK87">
        <f t="shared" si="49"/>
        <v>-5.2244258561854481E-2</v>
      </c>
      <c r="AL87">
        <f t="shared" si="35"/>
        <v>-0.13220996044224403</v>
      </c>
      <c r="AN87">
        <f t="shared" si="36"/>
        <v>0</v>
      </c>
      <c r="AO87">
        <f t="shared" si="36"/>
        <v>0</v>
      </c>
      <c r="AP87">
        <f t="shared" si="36"/>
        <v>-2.7381066942016421E-36</v>
      </c>
      <c r="AQ87">
        <f t="shared" si="36"/>
        <v>-3.9247303629957922E-31</v>
      </c>
      <c r="AR87">
        <f t="shared" si="36"/>
        <v>-3.9247577440627342E-31</v>
      </c>
      <c r="AS87">
        <f t="shared" si="36"/>
        <v>-5.8693478534192251E-6</v>
      </c>
      <c r="AT87">
        <f t="shared" si="36"/>
        <v>-3.8346405975672261E-6</v>
      </c>
      <c r="AU87">
        <f t="shared" si="23"/>
        <v>-9.7039884509864529E-6</v>
      </c>
      <c r="AW87">
        <v>84</v>
      </c>
      <c r="AX87">
        <f>IF(Z87&gt;0, (R87*SUMPRODUCT(K87:$K$98, X87:$X$98)-K87*$AZ$3)/Z87, 0)</f>
        <v>-4.4657894646147134E+32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25</v>
      </c>
      <c r="R88">
        <f t="shared" si="27"/>
        <v>250000</v>
      </c>
      <c r="S88">
        <f t="shared" si="28"/>
        <v>-6.7153173665071664E+33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-0.66638084900324579</v>
      </c>
      <c r="AC88">
        <f t="shared" si="29"/>
        <v>-0.59498290089575512</v>
      </c>
      <c r="AE88">
        <f t="shared" si="30"/>
        <v>0</v>
      </c>
      <c r="AF88">
        <f t="shared" si="31"/>
        <v>0</v>
      </c>
      <c r="AG88">
        <f t="shared" si="31"/>
        <v>-2.2150215262470284E-33</v>
      </c>
      <c r="AH88">
        <f t="shared" si="32"/>
        <v>-3.4716692661164319E-28</v>
      </c>
      <c r="AI88">
        <f t="shared" si="33"/>
        <v>-3.4716914163316943E-28</v>
      </c>
      <c r="AJ88">
        <f t="shared" si="34"/>
        <v>-7.1397948107490672E-2</v>
      </c>
      <c r="AK88">
        <f t="shared" si="49"/>
        <v>-4.6646659430227208E-2</v>
      </c>
      <c r="AL88">
        <f t="shared" si="35"/>
        <v>-0.11804460753771788</v>
      </c>
      <c r="AN88">
        <f t="shared" si="36"/>
        <v>0</v>
      </c>
      <c r="AO88">
        <f t="shared" si="36"/>
        <v>0</v>
      </c>
      <c r="AP88">
        <f t="shared" si="36"/>
        <v>-1.4515968737939922E-37</v>
      </c>
      <c r="AQ88">
        <f t="shared" si="36"/>
        <v>-2.2751310512452661E-32</v>
      </c>
      <c r="AR88">
        <f t="shared" si="36"/>
        <v>-2.2751455672140041E-32</v>
      </c>
      <c r="AS88">
        <f t="shared" si="36"/>
        <v>-4.679008173963031E-6</v>
      </c>
      <c r="AT88">
        <f t="shared" si="36"/>
        <v>-3.0569520069891781E-6</v>
      </c>
      <c r="AU88">
        <f t="shared" si="23"/>
        <v>-7.7359601809522083E-6</v>
      </c>
      <c r="AW88">
        <v>85</v>
      </c>
      <c r="AX88">
        <f>IF(Z88&gt;0, (R88*SUMPRODUCT(K88:$K$98, X88:$X$98)-K88*$AZ$3)/Z88, 0)</f>
        <v>-6.7153173665071664E+33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-0.59498290089575512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-2.2150215262470282E-29</v>
      </c>
      <c r="AI89">
        <f t="shared" si="33"/>
        <v>-2.2150215262470282E-29</v>
      </c>
      <c r="AJ89">
        <f t="shared" si="34"/>
        <v>-0.59498290089575512</v>
      </c>
      <c r="AK89">
        <f t="shared" si="49"/>
        <v>-4.1648803062702862E-2</v>
      </c>
      <c r="AL89">
        <f t="shared" si="35"/>
        <v>-0.63663170395845803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-1.2960686373160644E-33</v>
      </c>
      <c r="AR89">
        <f t="shared" si="36"/>
        <v>-1.2960686373160644E-33</v>
      </c>
      <c r="AS89">
        <f t="shared" si="36"/>
        <v>-3.481404891341538E-5</v>
      </c>
      <c r="AT89">
        <f t="shared" si="36"/>
        <v>-2.4369834239390769E-6</v>
      </c>
      <c r="AU89">
        <f t="shared" si="23"/>
        <v>-3.725103233735446E-5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12096.341631086863</v>
      </c>
      <c r="AO91" s="8">
        <f t="shared" si="50"/>
        <v>-1209.6341631086864</v>
      </c>
      <c r="AP91" s="8">
        <f t="shared" si="50"/>
        <v>-1682.9272603730044</v>
      </c>
      <c r="AQ91" s="8">
        <f t="shared" si="50"/>
        <v>-9078.9664611804237</v>
      </c>
      <c r="AR91" s="8">
        <f t="shared" si="50"/>
        <v>124.81374642474937</v>
      </c>
      <c r="AS91" s="8">
        <f t="shared" si="50"/>
        <v>-2597.3830643592719</v>
      </c>
      <c r="AT91" s="8">
        <f t="shared" si="50"/>
        <v>1515.1401208762411</v>
      </c>
      <c r="AU91" s="8">
        <f t="shared" si="50"/>
        <v>-957.42919705828047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30736.24443065513</v>
      </c>
      <c r="K3">
        <v>1</v>
      </c>
      <c r="L3" s="2">
        <v>0</v>
      </c>
      <c r="O3">
        <f>$C$3</f>
        <v>30736.24443065513</v>
      </c>
      <c r="P3">
        <f>O3*C5</f>
        <v>3073.6244430655133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30736.24443065513</v>
      </c>
      <c r="AF3">
        <f t="shared" ref="AF3:AG34" si="4">-$Z3*P3</f>
        <v>-3073.6244430655133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26140.187400589617</v>
      </c>
      <c r="AJ3">
        <f t="shared" ref="AJ3:AJ66" si="7">AB3-AC3</f>
        <v>0</v>
      </c>
      <c r="AL3">
        <f t="shared" ref="AL3:AL66" si="8">SUM(AI3:AK3)</f>
        <v>26140.187400589617</v>
      </c>
      <c r="AN3">
        <f t="shared" ref="AN3:AU34" si="9">AE3*$K3</f>
        <v>30736.24443065513</v>
      </c>
      <c r="AO3">
        <f t="shared" si="9"/>
        <v>-3073.6244430655133</v>
      </c>
      <c r="AP3">
        <f t="shared" si="9"/>
        <v>-1522.432587</v>
      </c>
      <c r="AQ3">
        <f t="shared" si="9"/>
        <v>0</v>
      </c>
      <c r="AR3">
        <f t="shared" si="9"/>
        <v>26140.187400589617</v>
      </c>
      <c r="AS3">
        <f t="shared" si="9"/>
        <v>0</v>
      </c>
      <c r="AT3">
        <f t="shared" si="9"/>
        <v>0</v>
      </c>
      <c r="AU3">
        <f t="shared" si="9"/>
        <v>26140.187400589617</v>
      </c>
      <c r="AW3">
        <v>0</v>
      </c>
      <c r="AX3">
        <f>IF(Z3&gt;0, (R3*SUMPRODUCT(K3:$K$98, X3:$X$98)-K3*$AZ$3)/Z3, 0)</f>
        <v>0</v>
      </c>
      <c r="AZ3">
        <f>C6*ABS(SUMPRODUCT(X4:X79, K4:K79))/1</f>
        <v>24000.684267427048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250000</v>
      </c>
      <c r="S4">
        <f t="shared" si="1"/>
        <v>2603.6275092855662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2571.5018857957584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-2571.5018857957584</v>
      </c>
      <c r="AK4">
        <f>G4*SUM(AB4, AE4:AF4)</f>
        <v>0</v>
      </c>
      <c r="AL4">
        <f t="shared" si="8"/>
        <v>-3156.2003857957584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-522.05223214285706</v>
      </c>
      <c r="AR4">
        <f t="shared" si="9"/>
        <v>-522.05223214285706</v>
      </c>
      <c r="AS4">
        <f t="shared" si="9"/>
        <v>-2295.9838266033557</v>
      </c>
      <c r="AT4">
        <f t="shared" si="9"/>
        <v>0</v>
      </c>
      <c r="AU4">
        <f t="shared" si="9"/>
        <v>-2818.0360587462128</v>
      </c>
      <c r="AW4">
        <v>1</v>
      </c>
      <c r="AX4">
        <f>IF(Z4&gt;0, (R4*SUMPRODUCT(K4:$K$98, X4:$X$98)-K4*$AZ$3)/Z4, 0)</f>
        <v>2603.6275092855662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25</v>
      </c>
      <c r="R5">
        <f t="shared" si="0"/>
        <v>250000</v>
      </c>
      <c r="S5">
        <f t="shared" si="1"/>
        <v>4455.3590197360763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2571.5018857957584</v>
      </c>
      <c r="AC5">
        <f t="shared" si="2"/>
        <v>4345.4334802562516</v>
      </c>
      <c r="AE5">
        <f t="shared" si="3"/>
        <v>0</v>
      </c>
      <c r="AF5">
        <f t="shared" si="4"/>
        <v>0</v>
      </c>
      <c r="AG5">
        <f t="shared" si="4"/>
        <v>-24.383183605446366</v>
      </c>
      <c r="AH5">
        <f t="shared" si="5"/>
        <v>-614.31243053632193</v>
      </c>
      <c r="AI5">
        <f t="shared" si="6"/>
        <v>-638.69561414176826</v>
      </c>
      <c r="AJ5">
        <f t="shared" si="7"/>
        <v>-1773.9315944604932</v>
      </c>
      <c r="AK5">
        <f>G5*SUM(AB5, AE5:AF5)</f>
        <v>180.0051320057031</v>
      </c>
      <c r="AL5">
        <f t="shared" si="8"/>
        <v>-2232.6220765965581</v>
      </c>
      <c r="AN5">
        <f t="shared" si="9"/>
        <v>0</v>
      </c>
      <c r="AO5">
        <f t="shared" si="9"/>
        <v>0</v>
      </c>
      <c r="AP5">
        <f t="shared" si="9"/>
        <v>-19.438124685464256</v>
      </c>
      <c r="AQ5">
        <f t="shared" si="9"/>
        <v>-489.7261085270423</v>
      </c>
      <c r="AR5">
        <f t="shared" si="9"/>
        <v>-509.16423321250653</v>
      </c>
      <c r="AS5">
        <f t="shared" si="9"/>
        <v>-1414.1674062982247</v>
      </c>
      <c r="AT5">
        <f t="shared" si="9"/>
        <v>143.49898916270973</v>
      </c>
      <c r="AU5">
        <f t="shared" si="9"/>
        <v>-1779.8326503480214</v>
      </c>
      <c r="AW5">
        <v>2</v>
      </c>
      <c r="AX5">
        <f>IF(Z5&gt;0, (R5*SUMPRODUCT(K5:$K$98, X5:$X$98)-K5*$AZ$3)/Z5, 0)</f>
        <v>4455.3590197360763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25</v>
      </c>
      <c r="R6">
        <f t="shared" si="0"/>
        <v>250000</v>
      </c>
      <c r="S6">
        <f t="shared" si="1"/>
        <v>6132.7513759880658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4345.4334802562516</v>
      </c>
      <c r="AC6">
        <f t="shared" si="2"/>
        <v>5905.6929311964959</v>
      </c>
      <c r="AE6">
        <f t="shared" si="3"/>
        <v>0</v>
      </c>
      <c r="AF6">
        <f t="shared" si="4"/>
        <v>0</v>
      </c>
      <c r="AG6">
        <f t="shared" si="4"/>
        <v>-24.074402210072524</v>
      </c>
      <c r="AH6">
        <f t="shared" si="5"/>
        <v>-649.49559319378295</v>
      </c>
      <c r="AI6">
        <f t="shared" si="6"/>
        <v>-673.5699954038555</v>
      </c>
      <c r="AJ6">
        <f t="shared" si="7"/>
        <v>-1560.2594509402443</v>
      </c>
      <c r="AK6">
        <f>G6*SUM(AB6, AE6:AF6)</f>
        <v>304.18034361793764</v>
      </c>
      <c r="AL6">
        <f t="shared" si="8"/>
        <v>-1929.6491027261623</v>
      </c>
      <c r="AN6">
        <f t="shared" si="9"/>
        <v>0</v>
      </c>
      <c r="AO6">
        <f t="shared" si="9"/>
        <v>0</v>
      </c>
      <c r="AP6">
        <f t="shared" si="9"/>
        <v>-17.13568397104515</v>
      </c>
      <c r="AQ6">
        <f t="shared" si="9"/>
        <v>-462.29813427718921</v>
      </c>
      <c r="AR6">
        <f t="shared" si="9"/>
        <v>-479.43381824823439</v>
      </c>
      <c r="AS6">
        <f t="shared" si="9"/>
        <v>-1110.5618586434637</v>
      </c>
      <c r="AT6">
        <f t="shared" si="9"/>
        <v>216.50956036034415</v>
      </c>
      <c r="AU6">
        <f t="shared" si="9"/>
        <v>-1373.4861165313539</v>
      </c>
      <c r="AW6">
        <v>3</v>
      </c>
      <c r="AX6">
        <f>IF(Z6&gt;0, (R6*SUMPRODUCT(K6:$K$98, X6:$X$98)-K6*$AZ$3)/Z6, 0)</f>
        <v>6132.7513759880658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25</v>
      </c>
      <c r="R7">
        <f t="shared" si="0"/>
        <v>250000</v>
      </c>
      <c r="S7">
        <f t="shared" si="1"/>
        <v>7651.8369951020259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5905.6929311964959</v>
      </c>
      <c r="AC7">
        <f t="shared" si="2"/>
        <v>7273.7390464436594</v>
      </c>
      <c r="AE7">
        <f t="shared" si="3"/>
        <v>0</v>
      </c>
      <c r="AF7">
        <f t="shared" si="4"/>
        <v>0</v>
      </c>
      <c r="AG7">
        <f t="shared" si="4"/>
        <v>-23.764682425604502</v>
      </c>
      <c r="AH7">
        <f t="shared" si="5"/>
        <v>-689.75762367296466</v>
      </c>
      <c r="AI7">
        <f t="shared" si="6"/>
        <v>-713.52230609856917</v>
      </c>
      <c r="AJ7">
        <f t="shared" si="7"/>
        <v>-1368.0461152471635</v>
      </c>
      <c r="AK7">
        <f>G7*SUM(AB7, AE7:AF7)</f>
        <v>413.39850518375476</v>
      </c>
      <c r="AL7">
        <f t="shared" si="8"/>
        <v>-1668.1699161619777</v>
      </c>
      <c r="AN7">
        <f t="shared" si="9"/>
        <v>0</v>
      </c>
      <c r="AO7">
        <f t="shared" si="9"/>
        <v>0</v>
      </c>
      <c r="AP7">
        <f t="shared" si="9"/>
        <v>-15.102885309021236</v>
      </c>
      <c r="AQ7">
        <f t="shared" si="9"/>
        <v>-438.35343956172522</v>
      </c>
      <c r="AR7">
        <f t="shared" si="9"/>
        <v>-453.45632487074647</v>
      </c>
      <c r="AS7">
        <f t="shared" si="9"/>
        <v>-869.41803833107156</v>
      </c>
      <c r="AT7">
        <f t="shared" si="9"/>
        <v>262.72222362980949</v>
      </c>
      <c r="AU7">
        <f t="shared" si="9"/>
        <v>-1060.1521395720083</v>
      </c>
      <c r="AW7">
        <v>4</v>
      </c>
      <c r="AX7">
        <f>IF(Z7&gt;0, (R7*SUMPRODUCT(K7:$K$98, X7:$X$98)-K7*$AZ$3)/Z7, 0)</f>
        <v>7651.8369951020259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25</v>
      </c>
      <c r="R8">
        <f t="shared" si="0"/>
        <v>250000</v>
      </c>
      <c r="S8">
        <f t="shared" si="1"/>
        <v>9040.6731779250749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7273.7390464436594</v>
      </c>
      <c r="AC8">
        <f t="shared" si="2"/>
        <v>8469.6215439572534</v>
      </c>
      <c r="AE8">
        <f t="shared" si="3"/>
        <v>0</v>
      </c>
      <c r="AF8">
        <f t="shared" si="4"/>
        <v>0</v>
      </c>
      <c r="AG8">
        <f t="shared" si="4"/>
        <v>-23.420881878126682</v>
      </c>
      <c r="AH8">
        <f t="shared" si="5"/>
        <v>-1061.5372322177757</v>
      </c>
      <c r="AI8">
        <f t="shared" si="6"/>
        <v>-1084.9581140959024</v>
      </c>
      <c r="AJ8">
        <f t="shared" si="7"/>
        <v>-1195.882497513594</v>
      </c>
      <c r="AK8">
        <f t="shared" ref="AK8:AK71" si="22">G8*SUM(AB8:AB8, AE8:AF8)</f>
        <v>509.16173325105621</v>
      </c>
      <c r="AL8">
        <f t="shared" si="8"/>
        <v>-1771.6788783584404</v>
      </c>
      <c r="AN8">
        <f t="shared" si="9"/>
        <v>0</v>
      </c>
      <c r="AO8">
        <f t="shared" si="9"/>
        <v>0</v>
      </c>
      <c r="AP8">
        <f t="shared" si="9"/>
        <v>-13.289637362262146</v>
      </c>
      <c r="AQ8">
        <f t="shared" si="9"/>
        <v>-602.34473390555706</v>
      </c>
      <c r="AR8">
        <f t="shared" si="9"/>
        <v>-615.63437126781923</v>
      </c>
      <c r="AS8">
        <f t="shared" si="9"/>
        <v>-678.57584537304433</v>
      </c>
      <c r="AT8">
        <f t="shared" si="9"/>
        <v>288.91204135087901</v>
      </c>
      <c r="AU8">
        <f t="shared" si="9"/>
        <v>-1005.2981752899847</v>
      </c>
      <c r="AW8">
        <v>5</v>
      </c>
      <c r="AX8">
        <f>IF(Z8&gt;0, (R8*SUMPRODUCT(K8:$K$98, X8:$X$98)-K8*$AZ$3)/Z8, 0)</f>
        <v>9040.6731779250749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25</v>
      </c>
      <c r="R9">
        <f t="shared" si="0"/>
        <v>250000</v>
      </c>
      <c r="S9">
        <f t="shared" si="1"/>
        <v>10119.428339951486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8469.6215439572534</v>
      </c>
      <c r="AC9">
        <f t="shared" si="2"/>
        <v>9326.416039583235</v>
      </c>
      <c r="AE9">
        <f t="shared" si="3"/>
        <v>0</v>
      </c>
      <c r="AF9">
        <f t="shared" si="4"/>
        <v>0</v>
      </c>
      <c r="AG9">
        <f t="shared" si="4"/>
        <v>-23.040866851051657</v>
      </c>
      <c r="AH9">
        <f t="shared" si="5"/>
        <v>-1458.0620829375821</v>
      </c>
      <c r="AI9">
        <f t="shared" si="6"/>
        <v>-1481.1029497886339</v>
      </c>
      <c r="AJ9">
        <f t="shared" si="7"/>
        <v>-856.79449562598165</v>
      </c>
      <c r="AK9">
        <f t="shared" si="22"/>
        <v>592.87350807700784</v>
      </c>
      <c r="AL9">
        <f t="shared" si="8"/>
        <v>-1745.0239373376075</v>
      </c>
      <c r="AN9">
        <f t="shared" si="9"/>
        <v>0</v>
      </c>
      <c r="AO9">
        <f t="shared" si="9"/>
        <v>0</v>
      </c>
      <c r="AP9">
        <f t="shared" si="9"/>
        <v>-11.673220205645666</v>
      </c>
      <c r="AQ9">
        <f t="shared" si="9"/>
        <v>-738.69962782480695</v>
      </c>
      <c r="AR9">
        <f t="shared" si="9"/>
        <v>-750.37284803045259</v>
      </c>
      <c r="AS9">
        <f t="shared" si="9"/>
        <v>-434.07875593754818</v>
      </c>
      <c r="AT9">
        <f t="shared" si="9"/>
        <v>300.36817011338582</v>
      </c>
      <c r="AU9">
        <f t="shared" si="9"/>
        <v>-884.0834338546149</v>
      </c>
      <c r="AW9">
        <v>6</v>
      </c>
      <c r="AX9">
        <f>IF(Z9&gt;0, (R9*SUMPRODUCT(K9:$K$98, X9:$X$98)-K9*$AZ$3)/Z9, 0)</f>
        <v>10119.428339951486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25</v>
      </c>
      <c r="R10">
        <f t="shared" si="0"/>
        <v>250000</v>
      </c>
      <c r="S10">
        <f t="shared" si="1"/>
        <v>10929.46599022408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9326.416039583235</v>
      </c>
      <c r="AC10">
        <f t="shared" si="2"/>
        <v>9890.5192952687212</v>
      </c>
      <c r="AE10">
        <f t="shared" si="3"/>
        <v>0</v>
      </c>
      <c r="AF10">
        <f t="shared" si="4"/>
        <v>0</v>
      </c>
      <c r="AG10">
        <f t="shared" si="4"/>
        <v>-22.623519081616955</v>
      </c>
      <c r="AH10">
        <f t="shared" si="5"/>
        <v>-1869.3910092418382</v>
      </c>
      <c r="AI10">
        <f t="shared" si="6"/>
        <v>-1892.0145283234551</v>
      </c>
      <c r="AJ10">
        <f t="shared" si="7"/>
        <v>-564.10325568548615</v>
      </c>
      <c r="AK10">
        <f t="shared" si="22"/>
        <v>652.84912277082651</v>
      </c>
      <c r="AL10">
        <f t="shared" si="8"/>
        <v>-1803.2686612381149</v>
      </c>
      <c r="AN10">
        <f t="shared" si="9"/>
        <v>0</v>
      </c>
      <c r="AO10">
        <f t="shared" si="9"/>
        <v>0</v>
      </c>
      <c r="AP10">
        <f t="shared" si="9"/>
        <v>-10.233731104728667</v>
      </c>
      <c r="AQ10">
        <f t="shared" si="9"/>
        <v>-845.61755618838902</v>
      </c>
      <c r="AR10">
        <f t="shared" si="9"/>
        <v>-855.85128729311771</v>
      </c>
      <c r="AS10">
        <f t="shared" si="9"/>
        <v>-255.17166507831669</v>
      </c>
      <c r="AT10">
        <f t="shared" si="9"/>
        <v>295.31578841876262</v>
      </c>
      <c r="AU10">
        <f t="shared" si="9"/>
        <v>-815.70716395267175</v>
      </c>
      <c r="AW10">
        <v>7</v>
      </c>
      <c r="AX10">
        <f>IF(Z10&gt;0, (R10*SUMPRODUCT(K10:$K$98, X10:$X$98)-K10*$AZ$3)/Z10, 0)</f>
        <v>10929.46599022408</v>
      </c>
    </row>
    <row r="11" spans="1:52" x14ac:dyDescent="0.25">
      <c r="A11" t="s">
        <v>33</v>
      </c>
      <c r="C11" s="12">
        <f>AU81</f>
        <v>-477.8957290757304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25</v>
      </c>
      <c r="R11">
        <f t="shared" si="0"/>
        <v>250000</v>
      </c>
      <c r="S11">
        <f t="shared" si="1"/>
        <v>11514.005639043748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9890.5192952687212</v>
      </c>
      <c r="AC11">
        <f t="shared" si="2"/>
        <v>10208.118599357384</v>
      </c>
      <c r="AE11">
        <f t="shared" si="3"/>
        <v>0</v>
      </c>
      <c r="AF11">
        <f t="shared" si="4"/>
        <v>0</v>
      </c>
      <c r="AG11">
        <f t="shared" si="4"/>
        <v>-22.164568351308318</v>
      </c>
      <c r="AH11">
        <f t="shared" si="5"/>
        <v>-2327.1553949246518</v>
      </c>
      <c r="AI11">
        <f t="shared" si="6"/>
        <v>-2349.3199632759602</v>
      </c>
      <c r="AJ11">
        <f t="shared" si="7"/>
        <v>-317.59930408866239</v>
      </c>
      <c r="AK11">
        <f t="shared" si="22"/>
        <v>692.3363506688105</v>
      </c>
      <c r="AL11">
        <f t="shared" si="8"/>
        <v>-1974.5829166958119</v>
      </c>
      <c r="AN11">
        <f t="shared" si="9"/>
        <v>0</v>
      </c>
      <c r="AO11">
        <f t="shared" si="9"/>
        <v>0</v>
      </c>
      <c r="AP11">
        <f t="shared" si="9"/>
        <v>-8.9518974124957698</v>
      </c>
      <c r="AQ11">
        <f t="shared" si="9"/>
        <v>-939.89903291177211</v>
      </c>
      <c r="AR11">
        <f t="shared" si="9"/>
        <v>-948.85093032426789</v>
      </c>
      <c r="AS11">
        <f t="shared" si="9"/>
        <v>-128.27303213933024</v>
      </c>
      <c r="AT11">
        <f t="shared" si="9"/>
        <v>279.62304015557572</v>
      </c>
      <c r="AU11">
        <f t="shared" si="9"/>
        <v>-797.50092230802238</v>
      </c>
      <c r="AW11">
        <v>8</v>
      </c>
      <c r="AX11">
        <f>IF(Z11&gt;0, (R11*SUMPRODUCT(K11:$K$98, X11:$X$98)-K11*$AZ$3)/Z11, 0)</f>
        <v>11514.005639043748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25</v>
      </c>
      <c r="R12">
        <f t="shared" si="0"/>
        <v>250000</v>
      </c>
      <c r="S12">
        <f t="shared" si="1"/>
        <v>11896.071250332647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10208.118599357384</v>
      </c>
      <c r="AC12">
        <f t="shared" si="2"/>
        <v>10306.806048835839</v>
      </c>
      <c r="AE12">
        <f t="shared" si="3"/>
        <v>0</v>
      </c>
      <c r="AF12">
        <f t="shared" si="4"/>
        <v>0</v>
      </c>
      <c r="AG12">
        <f t="shared" si="4"/>
        <v>-21.660104903431105</v>
      </c>
      <c r="AH12">
        <f t="shared" si="5"/>
        <v>-2828.1776436413247</v>
      </c>
      <c r="AI12">
        <f t="shared" si="6"/>
        <v>-2849.8377485447559</v>
      </c>
      <c r="AJ12">
        <f t="shared" si="7"/>
        <v>-98.687449478455164</v>
      </c>
      <c r="AK12">
        <f t="shared" si="22"/>
        <v>714.56830195501686</v>
      </c>
      <c r="AL12">
        <f t="shared" si="8"/>
        <v>-2233.9568960681941</v>
      </c>
      <c r="AN12">
        <f t="shared" si="9"/>
        <v>0</v>
      </c>
      <c r="AO12">
        <f t="shared" si="9"/>
        <v>0</v>
      </c>
      <c r="AP12">
        <f t="shared" si="9"/>
        <v>-7.810850970329926</v>
      </c>
      <c r="AQ12">
        <f t="shared" si="9"/>
        <v>-1019.8692107258431</v>
      </c>
      <c r="AR12">
        <f t="shared" si="9"/>
        <v>-1027.680061696173</v>
      </c>
      <c r="AS12">
        <f t="shared" si="9"/>
        <v>-35.587683621794092</v>
      </c>
      <c r="AT12">
        <f t="shared" si="9"/>
        <v>257.68049321904357</v>
      </c>
      <c r="AU12">
        <f t="shared" si="9"/>
        <v>-805.5872520989235</v>
      </c>
      <c r="AW12">
        <v>9</v>
      </c>
      <c r="AX12">
        <f>IF(Z12&gt;0, (R12*SUMPRODUCT(K12:$K$98, X12:$X$98)-K12*$AZ$3)/Z12, 0)</f>
        <v>11896.071250332647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25</v>
      </c>
      <c r="R13">
        <f t="shared" si="0"/>
        <v>250000</v>
      </c>
      <c r="S13">
        <f t="shared" si="1"/>
        <v>12097.713610044226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10306.806048835839</v>
      </c>
      <c r="AC13">
        <f t="shared" si="2"/>
        <v>10214.246197386983</v>
      </c>
      <c r="AE13">
        <f t="shared" si="3"/>
        <v>0</v>
      </c>
      <c r="AF13">
        <f t="shared" si="4"/>
        <v>0</v>
      </c>
      <c r="AG13">
        <f t="shared" si="4"/>
        <v>-21.107802942422364</v>
      </c>
      <c r="AH13">
        <f t="shared" si="5"/>
        <v>-3357.0091197442907</v>
      </c>
      <c r="AI13">
        <f t="shared" si="6"/>
        <v>-3378.1169226867132</v>
      </c>
      <c r="AJ13">
        <f t="shared" si="7"/>
        <v>92.559851448855625</v>
      </c>
      <c r="AK13">
        <f t="shared" si="22"/>
        <v>721.47642341850883</v>
      </c>
      <c r="AL13">
        <f t="shared" si="8"/>
        <v>-2564.080647819349</v>
      </c>
      <c r="AN13">
        <f t="shared" si="9"/>
        <v>0</v>
      </c>
      <c r="AO13">
        <f t="shared" si="9"/>
        <v>0</v>
      </c>
      <c r="AP13">
        <f t="shared" si="9"/>
        <v>-6.7961476306903457</v>
      </c>
      <c r="AQ13">
        <f t="shared" si="9"/>
        <v>-1080.8670915485527</v>
      </c>
      <c r="AR13">
        <f t="shared" si="9"/>
        <v>-1087.6632391792432</v>
      </c>
      <c r="AS13">
        <f t="shared" si="9"/>
        <v>29.801794949342071</v>
      </c>
      <c r="AT13">
        <f t="shared" si="9"/>
        <v>232.29609917193673</v>
      </c>
      <c r="AU13">
        <f t="shared" si="9"/>
        <v>-825.56534505796446</v>
      </c>
      <c r="AW13">
        <v>10</v>
      </c>
      <c r="AX13">
        <f>IF(Z13&gt;0, (R13*SUMPRODUCT(K13:$K$98, X13:$X$98)-K13*$AZ$3)/Z13, 0)</f>
        <v>12097.713610044226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25</v>
      </c>
      <c r="R14">
        <f t="shared" si="0"/>
        <v>250000</v>
      </c>
      <c r="S14">
        <f t="shared" si="1"/>
        <v>12145.639190158452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10214.246197386983</v>
      </c>
      <c r="AC14">
        <f t="shared" si="2"/>
        <v>9961.3338909071699</v>
      </c>
      <c r="AE14">
        <f t="shared" si="3"/>
        <v>0</v>
      </c>
      <c r="AF14">
        <f t="shared" si="4"/>
        <v>0</v>
      </c>
      <c r="AG14">
        <f t="shared" si="4"/>
        <v>-20.50393094786396</v>
      </c>
      <c r="AH14">
        <f t="shared" si="5"/>
        <v>-3927.9396513417887</v>
      </c>
      <c r="AI14">
        <f t="shared" si="6"/>
        <v>-3948.4435822896526</v>
      </c>
      <c r="AJ14">
        <f t="shared" si="7"/>
        <v>252.9123064798132</v>
      </c>
      <c r="AK14">
        <f t="shared" si="22"/>
        <v>714.99723381708884</v>
      </c>
      <c r="AL14">
        <f t="shared" si="8"/>
        <v>-2980.5340419927506</v>
      </c>
      <c r="AN14">
        <f t="shared" si="9"/>
        <v>0</v>
      </c>
      <c r="AO14">
        <f t="shared" si="9"/>
        <v>0</v>
      </c>
      <c r="AP14">
        <f t="shared" si="9"/>
        <v>-5.894390187603479</v>
      </c>
      <c r="AQ14">
        <f t="shared" si="9"/>
        <v>-1129.1887881030766</v>
      </c>
      <c r="AR14">
        <f t="shared" si="9"/>
        <v>-1135.0831782906801</v>
      </c>
      <c r="AS14">
        <f t="shared" si="9"/>
        <v>72.706244545467428</v>
      </c>
      <c r="AT14">
        <f t="shared" si="9"/>
        <v>205.54461921918102</v>
      </c>
      <c r="AU14">
        <f t="shared" si="9"/>
        <v>-856.83231452603161</v>
      </c>
      <c r="AW14">
        <v>11</v>
      </c>
      <c r="AX14">
        <f>IF(Z14&gt;0, (R14*SUMPRODUCT(K14:$K$98, X14:$X$98)-K14*$AZ$3)/Z14, 0)</f>
        <v>12145.639190158452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25</v>
      </c>
      <c r="R15">
        <f t="shared" si="0"/>
        <v>250000</v>
      </c>
      <c r="S15">
        <f t="shared" si="1"/>
        <v>12057.635401575193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9961.3338909071699</v>
      </c>
      <c r="AC15">
        <f t="shared" si="2"/>
        <v>9571.3904466154672</v>
      </c>
      <c r="AE15">
        <f t="shared" si="3"/>
        <v>0</v>
      </c>
      <c r="AF15">
        <f t="shared" si="4"/>
        <v>0</v>
      </c>
      <c r="AG15">
        <f t="shared" si="4"/>
        <v>-19.845081825423819</v>
      </c>
      <c r="AH15">
        <f t="shared" si="5"/>
        <v>-4538.0981296150248</v>
      </c>
      <c r="AI15">
        <f t="shared" si="6"/>
        <v>-4557.943211440449</v>
      </c>
      <c r="AJ15">
        <f t="shared" si="7"/>
        <v>389.94344429170269</v>
      </c>
      <c r="AK15">
        <f t="shared" si="22"/>
        <v>697.29337236350193</v>
      </c>
      <c r="AL15">
        <f t="shared" si="8"/>
        <v>-3470.7063947852444</v>
      </c>
      <c r="AN15">
        <f t="shared" si="9"/>
        <v>0</v>
      </c>
      <c r="AO15">
        <f t="shared" si="9"/>
        <v>0</v>
      </c>
      <c r="AP15">
        <f t="shared" si="9"/>
        <v>-5.0937382220495095</v>
      </c>
      <c r="AQ15">
        <f t="shared" si="9"/>
        <v>-1164.8167592142327</v>
      </c>
      <c r="AR15">
        <f t="shared" si="9"/>
        <v>-1169.9104974362822</v>
      </c>
      <c r="AS15">
        <f t="shared" si="9"/>
        <v>100.08876980701793</v>
      </c>
      <c r="AT15">
        <f t="shared" si="9"/>
        <v>178.97784116160562</v>
      </c>
      <c r="AU15">
        <f t="shared" si="9"/>
        <v>-890.84388646765865</v>
      </c>
      <c r="AW15">
        <v>12</v>
      </c>
      <c r="AX15">
        <f>IF(Z15&gt;0, (R15*SUMPRODUCT(K15:$K$98, X15:$X$98)-K15*$AZ$3)/Z15, 0)</f>
        <v>12057.635401575193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25</v>
      </c>
      <c r="R16">
        <f t="shared" si="0"/>
        <v>250000</v>
      </c>
      <c r="S16">
        <f t="shared" si="1"/>
        <v>11845.916125037167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9571.3904466154672</v>
      </c>
      <c r="AC16">
        <f t="shared" si="2"/>
        <v>9066.6141729471019</v>
      </c>
      <c r="AE16">
        <f t="shared" si="3"/>
        <v>0</v>
      </c>
      <c r="AF16">
        <f t="shared" si="4"/>
        <v>0</v>
      </c>
      <c r="AG16">
        <f t="shared" si="4"/>
        <v>-19.134472330477216</v>
      </c>
      <c r="AH16">
        <f t="shared" si="5"/>
        <v>-5121.5867669236404</v>
      </c>
      <c r="AI16">
        <f t="shared" si="6"/>
        <v>-5140.7212392541178</v>
      </c>
      <c r="AJ16">
        <f t="shared" si="7"/>
        <v>504.77627366836532</v>
      </c>
      <c r="AK16">
        <f t="shared" si="22"/>
        <v>669.99733126308274</v>
      </c>
      <c r="AL16">
        <f t="shared" si="8"/>
        <v>-3965.9476343226697</v>
      </c>
      <c r="AN16">
        <f t="shared" si="9"/>
        <v>0</v>
      </c>
      <c r="AO16">
        <f t="shared" si="9"/>
        <v>0</v>
      </c>
      <c r="AP16">
        <f t="shared" si="9"/>
        <v>-4.3851271998984052</v>
      </c>
      <c r="AQ16">
        <f t="shared" si="9"/>
        <v>-1173.7354994892855</v>
      </c>
      <c r="AR16">
        <f t="shared" si="9"/>
        <v>-1178.1206266891841</v>
      </c>
      <c r="AS16">
        <f t="shared" si="9"/>
        <v>115.68169371469179</v>
      </c>
      <c r="AT16">
        <f t="shared" si="9"/>
        <v>153.54609578135211</v>
      </c>
      <c r="AU16">
        <f t="shared" si="9"/>
        <v>-908.89283719314017</v>
      </c>
      <c r="AW16">
        <v>13</v>
      </c>
      <c r="AX16">
        <f>IF(Z16&gt;0, (R16*SUMPRODUCT(K16:$K$98, X16:$X$98)-K16*$AZ$3)/Z16, 0)</f>
        <v>11845.916125037167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25</v>
      </c>
      <c r="R17">
        <f t="shared" si="0"/>
        <v>250000</v>
      </c>
      <c r="S17">
        <f t="shared" si="1"/>
        <v>11540.99968520159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9066.6141729471019</v>
      </c>
      <c r="AC17">
        <f t="shared" si="2"/>
        <v>8482.2005355523361</v>
      </c>
      <c r="AE17">
        <f t="shared" si="3"/>
        <v>0</v>
      </c>
      <c r="AF17">
        <f t="shared" si="4"/>
        <v>0</v>
      </c>
      <c r="AG17">
        <f t="shared" si="4"/>
        <v>-18.374059368593109</v>
      </c>
      <c r="AH17">
        <f t="shared" si="5"/>
        <v>-5690.6823857933232</v>
      </c>
      <c r="AI17">
        <f t="shared" si="6"/>
        <v>-5709.0564451619166</v>
      </c>
      <c r="AJ17">
        <f t="shared" si="7"/>
        <v>584.41363739476583</v>
      </c>
      <c r="AK17">
        <f t="shared" si="22"/>
        <v>634.66299210629722</v>
      </c>
      <c r="AL17">
        <f t="shared" si="8"/>
        <v>-4489.979815660854</v>
      </c>
      <c r="AN17">
        <f t="shared" si="9"/>
        <v>0</v>
      </c>
      <c r="AO17">
        <f t="shared" si="9"/>
        <v>0</v>
      </c>
      <c r="AP17">
        <f t="shared" si="9"/>
        <v>-3.759696584995003</v>
      </c>
      <c r="AQ17">
        <f t="shared" si="9"/>
        <v>-1164.4263634376509</v>
      </c>
      <c r="AR17">
        <f t="shared" si="9"/>
        <v>-1168.186060022646</v>
      </c>
      <c r="AS17">
        <f t="shared" si="9"/>
        <v>119.5826089738954</v>
      </c>
      <c r="AT17">
        <f t="shared" si="9"/>
        <v>129.86462251903902</v>
      </c>
      <c r="AU17">
        <f t="shared" si="9"/>
        <v>-918.73882852971167</v>
      </c>
      <c r="AW17">
        <v>14</v>
      </c>
      <c r="AX17">
        <f>IF(Z17&gt;0, (R17*SUMPRODUCT(K17:$K$98, X17:$X$98)-K17*$AZ$3)/Z17, 0)</f>
        <v>11540.99968520159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25</v>
      </c>
      <c r="R18">
        <f t="shared" si="0"/>
        <v>250000</v>
      </c>
      <c r="S18">
        <f t="shared" si="1"/>
        <v>11164.656470933138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8482.2005355523361</v>
      </c>
      <c r="AC18">
        <f t="shared" si="2"/>
        <v>7843.9544061276538</v>
      </c>
      <c r="AE18">
        <f t="shared" si="3"/>
        <v>0</v>
      </c>
      <c r="AF18">
        <f t="shared" si="4"/>
        <v>0</v>
      </c>
      <c r="AG18">
        <f t="shared" si="4"/>
        <v>-17.564253827578941</v>
      </c>
      <c r="AH18">
        <f t="shared" si="5"/>
        <v>-6260.6494732823976</v>
      </c>
      <c r="AI18">
        <f t="shared" si="6"/>
        <v>-6278.2137271099764</v>
      </c>
      <c r="AJ18">
        <f t="shared" si="7"/>
        <v>638.24612942468229</v>
      </c>
      <c r="AK18">
        <f t="shared" si="22"/>
        <v>593.75403748866358</v>
      </c>
      <c r="AL18">
        <f t="shared" si="8"/>
        <v>-5046.2135601966302</v>
      </c>
      <c r="AN18">
        <f t="shared" si="9"/>
        <v>0</v>
      </c>
      <c r="AO18">
        <f t="shared" si="9"/>
        <v>0</v>
      </c>
      <c r="AP18">
        <f t="shared" si="9"/>
        <v>-3.2089235061940746</v>
      </c>
      <c r="AQ18">
        <f t="shared" si="9"/>
        <v>-1143.7972518543727</v>
      </c>
      <c r="AR18">
        <f t="shared" si="9"/>
        <v>-1147.0061753605667</v>
      </c>
      <c r="AS18">
        <f t="shared" si="9"/>
        <v>116.60518161223571</v>
      </c>
      <c r="AT18">
        <f t="shared" si="9"/>
        <v>108.47664275970207</v>
      </c>
      <c r="AU18">
        <f t="shared" si="9"/>
        <v>-921.92435098862882</v>
      </c>
      <c r="AW18">
        <v>15</v>
      </c>
      <c r="AX18">
        <f>IF(Z18&gt;0, (R18*SUMPRODUCT(K18:$K$98, X18:$X$98)-K18*$AZ$3)/Z18, 0)</f>
        <v>11164.656470933138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25</v>
      </c>
      <c r="R19">
        <f t="shared" si="0"/>
        <v>250000</v>
      </c>
      <c r="S19">
        <f t="shared" si="1"/>
        <v>10734.046939334625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7843.9544061276538</v>
      </c>
      <c r="AC19">
        <f t="shared" si="2"/>
        <v>7169.9609346420093</v>
      </c>
      <c r="AE19">
        <f t="shared" si="3"/>
        <v>0</v>
      </c>
      <c r="AF19">
        <f t="shared" si="4"/>
        <v>0</v>
      </c>
      <c r="AG19">
        <f t="shared" si="4"/>
        <v>-16.699109327461297</v>
      </c>
      <c r="AH19">
        <f t="shared" si="5"/>
        <v>-6895.0196184185461</v>
      </c>
      <c r="AI19">
        <f t="shared" si="6"/>
        <v>-6911.7187277460071</v>
      </c>
      <c r="AJ19">
        <f t="shared" si="7"/>
        <v>673.99347148564448</v>
      </c>
      <c r="AK19">
        <f t="shared" si="22"/>
        <v>549.07680842893581</v>
      </c>
      <c r="AL19">
        <f t="shared" si="8"/>
        <v>-5688.6484478314269</v>
      </c>
      <c r="AN19">
        <f t="shared" si="9"/>
        <v>0</v>
      </c>
      <c r="AO19">
        <f t="shared" si="9"/>
        <v>0</v>
      </c>
      <c r="AP19">
        <f t="shared" si="9"/>
        <v>-2.7239864647940149</v>
      </c>
      <c r="AQ19">
        <f t="shared" si="9"/>
        <v>-1124.7270585967628</v>
      </c>
      <c r="AR19">
        <f t="shared" si="9"/>
        <v>-1127.4510450615569</v>
      </c>
      <c r="AS19">
        <f t="shared" si="9"/>
        <v>109.9429351400946</v>
      </c>
      <c r="AT19">
        <f t="shared" si="9"/>
        <v>89.566321470397824</v>
      </c>
      <c r="AU19">
        <f t="shared" si="9"/>
        <v>-927.94178845106444</v>
      </c>
      <c r="AW19">
        <v>16</v>
      </c>
      <c r="AX19">
        <f>IF(Z19&gt;0, (R19*SUMPRODUCT(K19:$K$98, X19:$X$98)-K19*$AZ$3)/Z19, 0)</f>
        <v>10734.046939334625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25</v>
      </c>
      <c r="R20">
        <f t="shared" si="0"/>
        <v>250000</v>
      </c>
      <c r="S20">
        <f t="shared" si="1"/>
        <v>10239.141584015137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7169.9609346420093</v>
      </c>
      <c r="AC20">
        <f t="shared" si="2"/>
        <v>6464.7015370887493</v>
      </c>
      <c r="AE20">
        <f t="shared" si="3"/>
        <v>0</v>
      </c>
      <c r="AF20">
        <f t="shared" si="4"/>
        <v>0</v>
      </c>
      <c r="AG20">
        <f t="shared" si="4"/>
        <v>-15.784285928766566</v>
      </c>
      <c r="AH20">
        <f t="shared" si="5"/>
        <v>-7478.323054201167</v>
      </c>
      <c r="AI20">
        <f t="shared" si="6"/>
        <v>-7494.1073401299336</v>
      </c>
      <c r="AJ20">
        <f t="shared" si="7"/>
        <v>705.25939755325999</v>
      </c>
      <c r="AK20">
        <f t="shared" si="22"/>
        <v>501.89726542494071</v>
      </c>
      <c r="AL20">
        <f t="shared" si="8"/>
        <v>-6286.9506771517326</v>
      </c>
      <c r="AN20">
        <f t="shared" si="9"/>
        <v>0</v>
      </c>
      <c r="AO20">
        <f t="shared" si="9"/>
        <v>0</v>
      </c>
      <c r="AP20">
        <f t="shared" si="9"/>
        <v>-2.2988919211661041</v>
      </c>
      <c r="AQ20">
        <f t="shared" si="9"/>
        <v>-1089.1754325003358</v>
      </c>
      <c r="AR20">
        <f t="shared" si="9"/>
        <v>-1091.4743244215019</v>
      </c>
      <c r="AS20">
        <f t="shared" si="9"/>
        <v>102.71704014223707</v>
      </c>
      <c r="AT20">
        <f t="shared" si="9"/>
        <v>73.098496438027851</v>
      </c>
      <c r="AU20">
        <f t="shared" si="9"/>
        <v>-915.65878784123686</v>
      </c>
      <c r="AW20">
        <v>17</v>
      </c>
      <c r="AX20">
        <f>IF(Z20&gt;0, (R20*SUMPRODUCT(K20:$K$98, X20:$X$98)-K20*$AZ$3)/Z20, 0)</f>
        <v>10239.141584015137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25</v>
      </c>
      <c r="R21">
        <f t="shared" si="0"/>
        <v>250000</v>
      </c>
      <c r="S21">
        <f t="shared" si="1"/>
        <v>9691.5186390527706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6464.7015370887493</v>
      </c>
      <c r="AC21">
        <f t="shared" si="2"/>
        <v>5750.0508019486815</v>
      </c>
      <c r="AE21">
        <f t="shared" si="3"/>
        <v>0</v>
      </c>
      <c r="AF21">
        <f t="shared" si="4"/>
        <v>0</v>
      </c>
      <c r="AG21">
        <f t="shared" si="4"/>
        <v>-14.83268777603744</v>
      </c>
      <c r="AH21">
        <f t="shared" si="5"/>
        <v>-7937.5529344146125</v>
      </c>
      <c r="AI21">
        <f t="shared" si="6"/>
        <v>-7952.3856221906499</v>
      </c>
      <c r="AJ21">
        <f t="shared" si="7"/>
        <v>714.65073514006781</v>
      </c>
      <c r="AK21">
        <f t="shared" si="22"/>
        <v>452.5291075962125</v>
      </c>
      <c r="AL21">
        <f t="shared" si="8"/>
        <v>-6785.2057794543698</v>
      </c>
      <c r="AN21">
        <f t="shared" si="9"/>
        <v>0</v>
      </c>
      <c r="AO21">
        <f t="shared" si="9"/>
        <v>0</v>
      </c>
      <c r="AP21">
        <f t="shared" si="9"/>
        <v>-1.9288366387325406</v>
      </c>
      <c r="AQ21">
        <f t="shared" si="9"/>
        <v>-1032.1961301249769</v>
      </c>
      <c r="AR21">
        <f t="shared" si="9"/>
        <v>-1034.1249667637094</v>
      </c>
      <c r="AS21">
        <f t="shared" si="9"/>
        <v>92.932888674581108</v>
      </c>
      <c r="AT21">
        <f t="shared" si="9"/>
        <v>58.84669966792076</v>
      </c>
      <c r="AU21">
        <f t="shared" si="9"/>
        <v>-882.34537842120756</v>
      </c>
      <c r="AW21">
        <v>18</v>
      </c>
      <c r="AX21">
        <f>IF(Z21&gt;0, (R21*SUMPRODUCT(K21:$K$98, X21:$X$98)-K21*$AZ$3)/Z21, 0)</f>
        <v>9691.5186390527706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25</v>
      </c>
      <c r="R22">
        <f t="shared" si="0"/>
        <v>250000</v>
      </c>
      <c r="S22">
        <f t="shared" si="1"/>
        <v>9120.4911153633002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5750.0508019486815</v>
      </c>
      <c r="AC22">
        <f t="shared" si="2"/>
        <v>5052.2517230382309</v>
      </c>
      <c r="AE22">
        <f t="shared" si="3"/>
        <v>0</v>
      </c>
      <c r="AF22">
        <f t="shared" si="4"/>
        <v>0</v>
      </c>
      <c r="AG22">
        <f t="shared" si="4"/>
        <v>-13.84862848703346</v>
      </c>
      <c r="AH22">
        <f t="shared" si="5"/>
        <v>-8357.3241124360575</v>
      </c>
      <c r="AI22">
        <f t="shared" si="6"/>
        <v>-8371.1727409230916</v>
      </c>
      <c r="AJ22">
        <f t="shared" si="7"/>
        <v>697.79907891045059</v>
      </c>
      <c r="AK22">
        <f t="shared" si="22"/>
        <v>402.50355613640772</v>
      </c>
      <c r="AL22">
        <f t="shared" si="8"/>
        <v>-7270.8701058762335</v>
      </c>
      <c r="AN22">
        <f t="shared" si="9"/>
        <v>0</v>
      </c>
      <c r="AO22">
        <f t="shared" si="9"/>
        <v>0</v>
      </c>
      <c r="AP22">
        <f t="shared" si="9"/>
        <v>-1.6079196179816291</v>
      </c>
      <c r="AQ22">
        <f t="shared" si="9"/>
        <v>-970.34196612313053</v>
      </c>
      <c r="AR22">
        <f t="shared" si="9"/>
        <v>-971.94988574111221</v>
      </c>
      <c r="AS22">
        <f t="shared" si="9"/>
        <v>81.019201969362015</v>
      </c>
      <c r="AT22">
        <f t="shared" si="9"/>
        <v>46.733390589910783</v>
      </c>
      <c r="AU22">
        <f t="shared" si="9"/>
        <v>-844.19729318183943</v>
      </c>
      <c r="AW22">
        <v>19</v>
      </c>
      <c r="AX22">
        <f>IF(Z22&gt;0, (R22*SUMPRODUCT(K22:$K$98, X22:$X$98)-K22*$AZ$3)/Z22, 0)</f>
        <v>9120.4911153633002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25</v>
      </c>
      <c r="R23">
        <f t="shared" si="0"/>
        <v>250000</v>
      </c>
      <c r="S23">
        <f t="shared" si="1"/>
        <v>8528.5354836219631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5052.2517230382309</v>
      </c>
      <c r="AC23">
        <f t="shared" si="2"/>
        <v>4380.4785526423584</v>
      </c>
      <c r="AE23">
        <f t="shared" si="3"/>
        <v>0</v>
      </c>
      <c r="AF23">
        <f t="shared" si="4"/>
        <v>0</v>
      </c>
      <c r="AG23">
        <f t="shared" si="4"/>
        <v>-12.840652891268805</v>
      </c>
      <c r="AH23">
        <f t="shared" si="5"/>
        <v>-8694.8931089431935</v>
      </c>
      <c r="AI23">
        <f t="shared" si="6"/>
        <v>-8707.7337618344627</v>
      </c>
      <c r="AJ23">
        <f t="shared" si="7"/>
        <v>671.77317039587251</v>
      </c>
      <c r="AK23">
        <f t="shared" si="22"/>
        <v>353.65762061267623</v>
      </c>
      <c r="AL23">
        <f t="shared" si="8"/>
        <v>-7682.3029708259137</v>
      </c>
      <c r="AN23">
        <f t="shared" si="9"/>
        <v>0</v>
      </c>
      <c r="AO23">
        <f t="shared" si="9"/>
        <v>0</v>
      </c>
      <c r="AP23">
        <f t="shared" si="9"/>
        <v>-1.3311489467618245</v>
      </c>
      <c r="AQ23">
        <f t="shared" si="9"/>
        <v>-901.37144132650985</v>
      </c>
      <c r="AR23">
        <f t="shared" si="9"/>
        <v>-902.70259027327165</v>
      </c>
      <c r="AS23">
        <f t="shared" si="9"/>
        <v>69.640551442938118</v>
      </c>
      <c r="AT23">
        <f t="shared" si="9"/>
        <v>36.662541475049501</v>
      </c>
      <c r="AU23">
        <f t="shared" si="9"/>
        <v>-796.39949735528398</v>
      </c>
      <c r="AW23">
        <v>20</v>
      </c>
      <c r="AX23">
        <f>IF(Z23&gt;0, (R23*SUMPRODUCT(K23:$K$98, X23:$X$98)-K23*$AZ$3)/Z23, 0)</f>
        <v>8528.5354836219631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25</v>
      </c>
      <c r="R24">
        <f t="shared" si="0"/>
        <v>250000</v>
      </c>
      <c r="S24">
        <f t="shared" si="1"/>
        <v>7926.3999154010253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4380.4785526423584</v>
      </c>
      <c r="AC24">
        <f t="shared" si="2"/>
        <v>3745.6863932151841</v>
      </c>
      <c r="AE24">
        <f t="shared" si="3"/>
        <v>0</v>
      </c>
      <c r="AF24">
        <f t="shared" si="4"/>
        <v>0</v>
      </c>
      <c r="AG24">
        <f t="shared" si="4"/>
        <v>-11.813958522132163</v>
      </c>
      <c r="AH24">
        <f t="shared" si="5"/>
        <v>-8982.8784022395521</v>
      </c>
      <c r="AI24">
        <f t="shared" si="6"/>
        <v>-8994.6923607616845</v>
      </c>
      <c r="AJ24">
        <f t="shared" si="7"/>
        <v>634.79215942717428</v>
      </c>
      <c r="AK24">
        <f t="shared" si="22"/>
        <v>306.6334986849651</v>
      </c>
      <c r="AL24">
        <f t="shared" si="8"/>
        <v>-8053.2667026495456</v>
      </c>
      <c r="AN24">
        <f t="shared" si="9"/>
        <v>0</v>
      </c>
      <c r="AO24">
        <f t="shared" si="9"/>
        <v>0</v>
      </c>
      <c r="AP24">
        <f t="shared" si="9"/>
        <v>-1.0934954132025632</v>
      </c>
      <c r="AQ24">
        <f t="shared" si="9"/>
        <v>-831.45173667263975</v>
      </c>
      <c r="AR24">
        <f t="shared" si="9"/>
        <v>-832.54523208584226</v>
      </c>
      <c r="AS24">
        <f t="shared" si="9"/>
        <v>58.756115773571182</v>
      </c>
      <c r="AT24">
        <f t="shared" si="9"/>
        <v>28.38187756611056</v>
      </c>
      <c r="AU24">
        <f t="shared" si="9"/>
        <v>-745.4072387461606</v>
      </c>
      <c r="AW24">
        <v>21</v>
      </c>
      <c r="AX24">
        <f>IF(Z24&gt;0, (R24*SUMPRODUCT(K24:$K$98, X24:$X$98)-K24*$AZ$3)/Z24, 0)</f>
        <v>7926.3999154010253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25</v>
      </c>
      <c r="R25">
        <f t="shared" si="0"/>
        <v>250000</v>
      </c>
      <c r="S25">
        <f t="shared" si="1"/>
        <v>7316.0909649068089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3745.6863932151841</v>
      </c>
      <c r="AC25">
        <f t="shared" si="2"/>
        <v>3152.2518725240943</v>
      </c>
      <c r="AE25">
        <f t="shared" si="3"/>
        <v>0</v>
      </c>
      <c r="AF25">
        <f t="shared" si="4"/>
        <v>0</v>
      </c>
      <c r="AG25">
        <f t="shared" si="4"/>
        <v>-10.771639826666121</v>
      </c>
      <c r="AH25">
        <f t="shared" si="5"/>
        <v>-9241.7911024471978</v>
      </c>
      <c r="AI25">
        <f t="shared" si="6"/>
        <v>-9252.5627422738635</v>
      </c>
      <c r="AJ25">
        <f t="shared" si="7"/>
        <v>593.4345206910898</v>
      </c>
      <c r="AK25">
        <f t="shared" si="22"/>
        <v>262.19804752506292</v>
      </c>
      <c r="AL25">
        <f t="shared" si="8"/>
        <v>-8396.9301740577121</v>
      </c>
      <c r="AN25">
        <f t="shared" si="9"/>
        <v>0</v>
      </c>
      <c r="AO25">
        <f t="shared" si="9"/>
        <v>0</v>
      </c>
      <c r="AP25">
        <f t="shared" si="9"/>
        <v>-0.89019535670024152</v>
      </c>
      <c r="AQ25">
        <f t="shared" si="9"/>
        <v>-763.76481755595432</v>
      </c>
      <c r="AR25">
        <f t="shared" si="9"/>
        <v>-764.65501291265457</v>
      </c>
      <c r="AS25">
        <f t="shared" si="9"/>
        <v>49.042918564456372</v>
      </c>
      <c r="AT25">
        <f t="shared" si="9"/>
        <v>21.668704876750517</v>
      </c>
      <c r="AU25">
        <f t="shared" si="9"/>
        <v>-693.94338947144774</v>
      </c>
      <c r="AW25">
        <v>22</v>
      </c>
      <c r="AX25">
        <f>IF(Z25&gt;0, (R25*SUMPRODUCT(K25:$K$98, X25:$X$98)-K25*$AZ$3)/Z25, 0)</f>
        <v>7316.0909649068089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25</v>
      </c>
      <c r="R26">
        <f t="shared" si="0"/>
        <v>250000</v>
      </c>
      <c r="S26">
        <f t="shared" si="1"/>
        <v>6685.6844312795101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3152.2518725240943</v>
      </c>
      <c r="AC26">
        <f t="shared" si="2"/>
        <v>2601.0024263802388</v>
      </c>
      <c r="AE26">
        <f t="shared" si="3"/>
        <v>0</v>
      </c>
      <c r="AF26">
        <f t="shared" si="4"/>
        <v>0</v>
      </c>
      <c r="AG26">
        <f t="shared" si="4"/>
        <v>-9.7260140420748868</v>
      </c>
      <c r="AH26">
        <f t="shared" si="5"/>
        <v>-9379.0938632457364</v>
      </c>
      <c r="AI26">
        <f t="shared" si="6"/>
        <v>-9388.8198772878113</v>
      </c>
      <c r="AJ26">
        <f t="shared" si="7"/>
        <v>551.24944614385549</v>
      </c>
      <c r="AK26">
        <f t="shared" si="22"/>
        <v>220.65763107668661</v>
      </c>
      <c r="AL26">
        <f t="shared" si="8"/>
        <v>-8616.9128000672681</v>
      </c>
      <c r="AN26">
        <f t="shared" si="9"/>
        <v>0</v>
      </c>
      <c r="AO26">
        <f t="shared" si="9"/>
        <v>0</v>
      </c>
      <c r="AP26">
        <f t="shared" si="9"/>
        <v>-0.71766269365494395</v>
      </c>
      <c r="AQ26">
        <f t="shared" si="9"/>
        <v>-692.06416285448165</v>
      </c>
      <c r="AR26">
        <f t="shared" si="9"/>
        <v>-692.78182554813657</v>
      </c>
      <c r="AS26">
        <f t="shared" si="9"/>
        <v>40.675569733292107</v>
      </c>
      <c r="AT26">
        <f t="shared" si="9"/>
        <v>16.28187551539158</v>
      </c>
      <c r="AU26">
        <f t="shared" si="9"/>
        <v>-635.82438029945274</v>
      </c>
      <c r="AW26">
        <v>23</v>
      </c>
      <c r="AX26">
        <f>IF(Z26&gt;0, (R26*SUMPRODUCT(K26:$K$98, X26:$X$98)-K26*$AZ$3)/Z26, 0)</f>
        <v>6685.6844312795101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25</v>
      </c>
      <c r="R27">
        <f t="shared" si="0"/>
        <v>250000</v>
      </c>
      <c r="S27">
        <f t="shared" si="1"/>
        <v>6037.2831394991435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2601.0024263802388</v>
      </c>
      <c r="AC27">
        <f t="shared" si="2"/>
        <v>2098.684130857986</v>
      </c>
      <c r="AE27">
        <f t="shared" si="3"/>
        <v>0</v>
      </c>
      <c r="AF27">
        <f t="shared" si="4"/>
        <v>0</v>
      </c>
      <c r="AG27">
        <f t="shared" si="4"/>
        <v>-8.6905155943708738</v>
      </c>
      <c r="AH27">
        <f t="shared" si="5"/>
        <v>-9382.3830728326539</v>
      </c>
      <c r="AI27">
        <f t="shared" si="6"/>
        <v>-9391.0735884270252</v>
      </c>
      <c r="AJ27">
        <f t="shared" si="7"/>
        <v>502.31829552225281</v>
      </c>
      <c r="AK27">
        <f t="shared" si="22"/>
        <v>182.07016984661672</v>
      </c>
      <c r="AL27">
        <f t="shared" si="8"/>
        <v>-8706.685123058156</v>
      </c>
      <c r="AN27">
        <f t="shared" si="9"/>
        <v>0</v>
      </c>
      <c r="AO27">
        <f t="shared" si="9"/>
        <v>0</v>
      </c>
      <c r="AP27">
        <f t="shared" si="9"/>
        <v>-0.572549446453397</v>
      </c>
      <c r="AQ27">
        <f t="shared" si="9"/>
        <v>-618.13113116598015</v>
      </c>
      <c r="AR27">
        <f t="shared" si="9"/>
        <v>-618.70368061243357</v>
      </c>
      <c r="AS27">
        <f t="shared" si="9"/>
        <v>33.093785854428347</v>
      </c>
      <c r="AT27">
        <f t="shared" si="9"/>
        <v>11.995165744697436</v>
      </c>
      <c r="AU27">
        <f t="shared" si="9"/>
        <v>-573.61472901330785</v>
      </c>
      <c r="AW27">
        <v>24</v>
      </c>
      <c r="AX27">
        <f>IF(Z27&gt;0, (R27*SUMPRODUCT(K27:$K$98, X27:$X$98)-K27*$AZ$3)/Z27, 0)</f>
        <v>6037.2831394991435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25</v>
      </c>
      <c r="R28">
        <f t="shared" si="0"/>
        <v>250000</v>
      </c>
      <c r="S28">
        <f t="shared" si="1"/>
        <v>5375.6768187177386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2098.684130857986</v>
      </c>
      <c r="AC28">
        <f t="shared" si="2"/>
        <v>1649.9689526672116</v>
      </c>
      <c r="AE28">
        <f t="shared" si="3"/>
        <v>0</v>
      </c>
      <c r="AF28">
        <f t="shared" si="4"/>
        <v>0</v>
      </c>
      <c r="AG28">
        <f t="shared" si="4"/>
        <v>-7.6733079773421862</v>
      </c>
      <c r="AH28">
        <f t="shared" si="5"/>
        <v>-9303.0246108497831</v>
      </c>
      <c r="AI28">
        <f t="shared" si="6"/>
        <v>-9310.6979188271252</v>
      </c>
      <c r="AJ28">
        <f t="shared" si="7"/>
        <v>448.7151781907744</v>
      </c>
      <c r="AK28">
        <f t="shared" si="22"/>
        <v>146.90788916005903</v>
      </c>
      <c r="AL28">
        <f t="shared" si="8"/>
        <v>-8715.0748514762927</v>
      </c>
      <c r="AN28">
        <f t="shared" si="9"/>
        <v>0</v>
      </c>
      <c r="AO28">
        <f t="shared" si="9"/>
        <v>0</v>
      </c>
      <c r="AP28">
        <f t="shared" si="9"/>
        <v>-0.45136934742105284</v>
      </c>
      <c r="AQ28">
        <f t="shared" si="9"/>
        <v>-547.23466854717708</v>
      </c>
      <c r="AR28">
        <f t="shared" si="9"/>
        <v>-547.68603789459803</v>
      </c>
      <c r="AS28">
        <f t="shared" si="9"/>
        <v>26.394910481365045</v>
      </c>
      <c r="AT28">
        <f t="shared" si="9"/>
        <v>8.6416077990066533</v>
      </c>
      <c r="AU28">
        <f t="shared" si="9"/>
        <v>-512.64951961422639</v>
      </c>
      <c r="AW28">
        <v>25</v>
      </c>
      <c r="AX28">
        <f>IF(Z28&gt;0, (R28*SUMPRODUCT(K28:$K$98, X28:$X$98)-K28*$AZ$3)/Z28, 0)</f>
        <v>5375.6768187177386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25</v>
      </c>
      <c r="R29">
        <f t="shared" si="0"/>
        <v>250000</v>
      </c>
      <c r="S29">
        <f t="shared" si="1"/>
        <v>4690.5768165704449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1649.9689526672116</v>
      </c>
      <c r="AC29">
        <f t="shared" si="2"/>
        <v>1253.9985278478969</v>
      </c>
      <c r="AE29">
        <f t="shared" si="3"/>
        <v>0</v>
      </c>
      <c r="AF29">
        <f t="shared" si="4"/>
        <v>0</v>
      </c>
      <c r="AG29">
        <f t="shared" si="4"/>
        <v>-6.683605113436605</v>
      </c>
      <c r="AH29">
        <f t="shared" si="5"/>
        <v>-9129.6978413215857</v>
      </c>
      <c r="AI29">
        <f t="shared" si="6"/>
        <v>-9136.3814464350216</v>
      </c>
      <c r="AJ29">
        <f t="shared" si="7"/>
        <v>395.97042481931476</v>
      </c>
      <c r="AK29">
        <f t="shared" si="22"/>
        <v>115.49782668670483</v>
      </c>
      <c r="AL29">
        <f t="shared" si="8"/>
        <v>-8624.9131949290004</v>
      </c>
      <c r="AN29">
        <f t="shared" si="9"/>
        <v>0</v>
      </c>
      <c r="AO29">
        <f t="shared" si="9"/>
        <v>0</v>
      </c>
      <c r="AP29">
        <f t="shared" si="9"/>
        <v>-0.35102835041240305</v>
      </c>
      <c r="AQ29">
        <f t="shared" si="9"/>
        <v>-479.49912040134643</v>
      </c>
      <c r="AR29">
        <f t="shared" si="9"/>
        <v>-479.85014875175875</v>
      </c>
      <c r="AS29">
        <f t="shared" si="9"/>
        <v>20.796687218547014</v>
      </c>
      <c r="AT29">
        <f t="shared" si="9"/>
        <v>6.066039344027768</v>
      </c>
      <c r="AU29">
        <f t="shared" si="9"/>
        <v>-452.98742218918392</v>
      </c>
      <c r="AW29">
        <v>26</v>
      </c>
      <c r="AX29">
        <f>IF(Z29&gt;0, (R29*SUMPRODUCT(K29:$K$98, X29:$X$98)-K29*$AZ$3)/Z29, 0)</f>
        <v>4690.5768165704449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25</v>
      </c>
      <c r="R30">
        <f t="shared" si="0"/>
        <v>250000</v>
      </c>
      <c r="S30">
        <f t="shared" si="1"/>
        <v>3968.203420803376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1253.9985278478969</v>
      </c>
      <c r="AC30">
        <f t="shared" si="2"/>
        <v>909.55676791785504</v>
      </c>
      <c r="AE30">
        <f t="shared" si="3"/>
        <v>0</v>
      </c>
      <c r="AF30">
        <f t="shared" si="4"/>
        <v>0</v>
      </c>
      <c r="AG30">
        <f t="shared" si="4"/>
        <v>-5.7302806299538958</v>
      </c>
      <c r="AH30">
        <f t="shared" si="5"/>
        <v>-8864.8843234834294</v>
      </c>
      <c r="AI30">
        <f t="shared" si="6"/>
        <v>-8870.6146041133834</v>
      </c>
      <c r="AJ30">
        <f t="shared" si="7"/>
        <v>344.44175993004183</v>
      </c>
      <c r="AK30">
        <f t="shared" si="22"/>
        <v>87.779896949352789</v>
      </c>
      <c r="AL30">
        <f t="shared" si="8"/>
        <v>-8438.3929472339896</v>
      </c>
      <c r="AN30">
        <f t="shared" si="9"/>
        <v>0</v>
      </c>
      <c r="AO30">
        <f t="shared" si="9"/>
        <v>0</v>
      </c>
      <c r="AP30">
        <f t="shared" si="9"/>
        <v>-0.26871337223072311</v>
      </c>
      <c r="AQ30">
        <f t="shared" si="9"/>
        <v>-415.70616080240222</v>
      </c>
      <c r="AR30">
        <f t="shared" si="9"/>
        <v>-415.97487417463293</v>
      </c>
      <c r="AS30">
        <f t="shared" si="9"/>
        <v>16.152107169772485</v>
      </c>
      <c r="AT30">
        <f t="shared" si="9"/>
        <v>4.1163136060084602</v>
      </c>
      <c r="AU30">
        <f t="shared" si="9"/>
        <v>-395.70645339885203</v>
      </c>
      <c r="AW30">
        <v>27</v>
      </c>
      <c r="AX30">
        <f>IF(Z30&gt;0, (R30*SUMPRODUCT(K30:$K$98, X30:$X$98)-K30*$AZ$3)/Z30, 0)</f>
        <v>3968.203420803376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25</v>
      </c>
      <c r="R31">
        <f t="shared" si="0"/>
        <v>250000</v>
      </c>
      <c r="S31">
        <f t="shared" si="1"/>
        <v>3185.1708350463441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909.55676791785504</v>
      </c>
      <c r="AC31">
        <f t="shared" si="2"/>
        <v>614.43753610769033</v>
      </c>
      <c r="AE31">
        <f t="shared" si="3"/>
        <v>0</v>
      </c>
      <c r="AF31">
        <f t="shared" si="4"/>
        <v>0</v>
      </c>
      <c r="AG31">
        <f t="shared" si="4"/>
        <v>-4.8226419235277085</v>
      </c>
      <c r="AH31">
        <f t="shared" si="5"/>
        <v>-8503.3590012664863</v>
      </c>
      <c r="AI31">
        <f t="shared" si="6"/>
        <v>-8508.1816431900133</v>
      </c>
      <c r="AJ31">
        <f t="shared" si="7"/>
        <v>295.11923181016471</v>
      </c>
      <c r="AK31">
        <f t="shared" si="22"/>
        <v>63.668973754249862</v>
      </c>
      <c r="AL31">
        <f t="shared" si="8"/>
        <v>-8149.3934376255993</v>
      </c>
      <c r="AN31">
        <f t="shared" si="9"/>
        <v>0</v>
      </c>
      <c r="AO31">
        <f t="shared" si="9"/>
        <v>0</v>
      </c>
      <c r="AP31">
        <f t="shared" si="9"/>
        <v>-0.20192048578960667</v>
      </c>
      <c r="AQ31">
        <f t="shared" si="9"/>
        <v>-356.02941450050378</v>
      </c>
      <c r="AR31">
        <f t="shared" si="9"/>
        <v>-356.23133498629335</v>
      </c>
      <c r="AS31">
        <f t="shared" si="9"/>
        <v>12.356426124495291</v>
      </c>
      <c r="AT31">
        <f t="shared" si="9"/>
        <v>2.6657733072539163</v>
      </c>
      <c r="AU31">
        <f t="shared" si="9"/>
        <v>-341.20913555454416</v>
      </c>
      <c r="AW31">
        <v>28</v>
      </c>
      <c r="AX31">
        <f>IF(Z31&gt;0, (R31*SUMPRODUCT(K31:$K$98, X31:$X$98)-K31*$AZ$3)/Z31, 0)</f>
        <v>3185.1708350463441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25</v>
      </c>
      <c r="R32">
        <f t="shared" si="0"/>
        <v>250000</v>
      </c>
      <c r="S32">
        <f t="shared" si="1"/>
        <v>2304.5880388794571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614.43753610769033</v>
      </c>
      <c r="AC32">
        <f t="shared" si="2"/>
        <v>366.07502249311256</v>
      </c>
      <c r="AE32">
        <f t="shared" si="3"/>
        <v>0</v>
      </c>
      <c r="AF32">
        <f t="shared" si="4"/>
        <v>0</v>
      </c>
      <c r="AG32">
        <f t="shared" si="4"/>
        <v>-3.9711546740378219</v>
      </c>
      <c r="AH32">
        <f t="shared" si="5"/>
        <v>-8032.6083025460994</v>
      </c>
      <c r="AI32">
        <f t="shared" si="6"/>
        <v>-8036.5794572201376</v>
      </c>
      <c r="AJ32">
        <f t="shared" si="7"/>
        <v>248.36251361457778</v>
      </c>
      <c r="AK32">
        <f t="shared" si="22"/>
        <v>43.010627527538325</v>
      </c>
      <c r="AL32">
        <f t="shared" si="8"/>
        <v>-7745.2063160780217</v>
      </c>
      <c r="AN32">
        <f t="shared" si="9"/>
        <v>0</v>
      </c>
      <c r="AO32">
        <f t="shared" si="9"/>
        <v>0</v>
      </c>
      <c r="AP32">
        <f t="shared" si="9"/>
        <v>-0.1484547662364584</v>
      </c>
      <c r="AQ32">
        <f t="shared" si="9"/>
        <v>-300.2852030971178</v>
      </c>
      <c r="AR32">
        <f t="shared" si="9"/>
        <v>-300.43365786335426</v>
      </c>
      <c r="AS32">
        <f t="shared" si="9"/>
        <v>9.2846040829383707</v>
      </c>
      <c r="AT32">
        <f t="shared" si="9"/>
        <v>1.6078781058386122</v>
      </c>
      <c r="AU32">
        <f t="shared" si="9"/>
        <v>-289.54117567457729</v>
      </c>
      <c r="AW32">
        <v>29</v>
      </c>
      <c r="AX32">
        <f>IF(Z32&gt;0, (R32*SUMPRODUCT(K32:$K$98, X32:$X$98)-K32*$AZ$3)/Z32, 0)</f>
        <v>2304.5880388794571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25</v>
      </c>
      <c r="R33">
        <f t="shared" si="0"/>
        <v>250000</v>
      </c>
      <c r="S33">
        <f t="shared" si="1"/>
        <v>1271.3384878207712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366.07502249311256</v>
      </c>
      <c r="AC33">
        <f t="shared" si="2"/>
        <v>161.92098090128525</v>
      </c>
      <c r="AE33">
        <f t="shared" si="3"/>
        <v>0</v>
      </c>
      <c r="AF33">
        <f t="shared" si="4"/>
        <v>0</v>
      </c>
      <c r="AG33">
        <f t="shared" si="4"/>
        <v>-3.1840651103632815</v>
      </c>
      <c r="AH33">
        <f t="shared" si="5"/>
        <v>-7473.780169341625</v>
      </c>
      <c r="AI33">
        <f t="shared" si="6"/>
        <v>-7476.964234451988</v>
      </c>
      <c r="AJ33">
        <f t="shared" si="7"/>
        <v>204.15404159182731</v>
      </c>
      <c r="AK33">
        <f t="shared" si="22"/>
        <v>25.625251574517883</v>
      </c>
      <c r="AL33">
        <f t="shared" si="8"/>
        <v>-7247.1849412856427</v>
      </c>
      <c r="AN33">
        <f t="shared" si="9"/>
        <v>0</v>
      </c>
      <c r="AO33">
        <f t="shared" si="9"/>
        <v>0</v>
      </c>
      <c r="AP33">
        <f t="shared" si="9"/>
        <v>-0.10627748288240373</v>
      </c>
      <c r="AQ33">
        <f t="shared" si="9"/>
        <v>-249.45926558751466</v>
      </c>
      <c r="AR33">
        <f t="shared" si="9"/>
        <v>-249.56554307039704</v>
      </c>
      <c r="AS33">
        <f t="shared" si="9"/>
        <v>6.8142380600293313</v>
      </c>
      <c r="AT33">
        <f t="shared" si="9"/>
        <v>0.85531769645796984</v>
      </c>
      <c r="AU33">
        <f t="shared" si="9"/>
        <v>-241.89598731390976</v>
      </c>
      <c r="AW33">
        <v>30</v>
      </c>
      <c r="AX33">
        <f>IF(Z33&gt;0, (R33*SUMPRODUCT(K33:$K$98, X33:$X$98)-K33*$AZ$3)/Z33, 0)</f>
        <v>1271.3384878207712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25</v>
      </c>
      <c r="R34">
        <f t="shared" si="0"/>
        <v>250000</v>
      </c>
      <c r="S34">
        <f t="shared" si="1"/>
        <v>-17.251724180623327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161.92098090128525</v>
      </c>
      <c r="AC34">
        <f t="shared" si="2"/>
        <v>-1.7068904850767697</v>
      </c>
      <c r="AE34">
        <f t="shared" si="3"/>
        <v>0</v>
      </c>
      <c r="AF34">
        <f t="shared" si="4"/>
        <v>0</v>
      </c>
      <c r="AG34">
        <f t="shared" si="4"/>
        <v>-2.4735070929807454</v>
      </c>
      <c r="AH34">
        <f t="shared" si="5"/>
        <v>-6787.1736627890305</v>
      </c>
      <c r="AI34">
        <f t="shared" si="6"/>
        <v>-6789.6471698820114</v>
      </c>
      <c r="AJ34">
        <f t="shared" si="7"/>
        <v>163.62787138636202</v>
      </c>
      <c r="AK34">
        <f t="shared" si="22"/>
        <v>11.334468663089968</v>
      </c>
      <c r="AL34">
        <f t="shared" si="8"/>
        <v>-6614.6848298325594</v>
      </c>
      <c r="AN34">
        <f t="shared" si="9"/>
        <v>0</v>
      </c>
      <c r="AO34">
        <f t="shared" si="9"/>
        <v>0</v>
      </c>
      <c r="AP34">
        <f t="shared" si="9"/>
        <v>-7.3714760237450896E-2</v>
      </c>
      <c r="AQ34">
        <f t="shared" si="9"/>
        <v>-202.2694338181667</v>
      </c>
      <c r="AR34">
        <f t="shared" si="9"/>
        <v>-202.34314857840417</v>
      </c>
      <c r="AS34">
        <f t="shared" si="9"/>
        <v>4.8763916390774718</v>
      </c>
      <c r="AT34">
        <f t="shared" si="9"/>
        <v>0.33778663594278263</v>
      </c>
      <c r="AU34">
        <f t="shared" ref="AU34:AU79" si="23">AL34*$K34</f>
        <v>-197.12897030338391</v>
      </c>
      <c r="AW34">
        <v>31</v>
      </c>
      <c r="AX34">
        <f>IF(Z34&gt;0, (R34*SUMPRODUCT(K34:$K$98, X34:$X$98)-K34*$AZ$3)/Z34, 0)</f>
        <v>-17.251724180623327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25</v>
      </c>
      <c r="R35">
        <f t="shared" si="0"/>
        <v>250000</v>
      </c>
      <c r="S35">
        <f t="shared" si="1"/>
        <v>-1720.2491179105539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-1.7068904850767697</v>
      </c>
      <c r="AC35">
        <f t="shared" si="2"/>
        <v>-127.34115090935722</v>
      </c>
      <c r="AE35">
        <f t="shared" si="3"/>
        <v>0</v>
      </c>
      <c r="AF35">
        <f t="shared" ref="AF35:AG66" si="24">-$Z35*P35</f>
        <v>0</v>
      </c>
      <c r="AG35">
        <f t="shared" si="24"/>
        <v>-1.8506207848551046</v>
      </c>
      <c r="AH35">
        <f t="shared" si="5"/>
        <v>-5981.5123719583326</v>
      </c>
      <c r="AI35">
        <f t="shared" ref="AI35:AI66" si="25">SUM(AE35:AH35)</f>
        <v>-5983.3629927431875</v>
      </c>
      <c r="AJ35">
        <f t="shared" si="7"/>
        <v>125.63426042428046</v>
      </c>
      <c r="AK35">
        <f t="shared" si="22"/>
        <v>-0.11948233395537389</v>
      </c>
      <c r="AL35">
        <f t="shared" si="8"/>
        <v>-5857.8482146528622</v>
      </c>
      <c r="AN35">
        <f t="shared" ref="AN35:AT66" si="26">AE35*$K35</f>
        <v>0</v>
      </c>
      <c r="AO35">
        <f t="shared" si="26"/>
        <v>0</v>
      </c>
      <c r="AP35">
        <f t="shared" si="26"/>
        <v>-4.9242569903926274E-2</v>
      </c>
      <c r="AQ35">
        <f t="shared" si="26"/>
        <v>-159.16012805963356</v>
      </c>
      <c r="AR35">
        <f t="shared" si="26"/>
        <v>-159.20937062953749</v>
      </c>
      <c r="AS35">
        <f t="shared" si="26"/>
        <v>3.3429614007902155</v>
      </c>
      <c r="AT35">
        <f t="shared" si="26"/>
        <v>-3.179266779143207E-3</v>
      </c>
      <c r="AU35">
        <f t="shared" si="23"/>
        <v>-155.86958849552641</v>
      </c>
      <c r="AW35">
        <v>32</v>
      </c>
      <c r="AX35">
        <f>IF(Z35&gt;0, (R35*SUMPRODUCT(K35:$K$98, X35:$X$98)-K35*$AZ$3)/Z35, 0)</f>
        <v>-1720.2491179105539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25</v>
      </c>
      <c r="R36">
        <f t="shared" si="0"/>
        <v>250000</v>
      </c>
      <c r="S36">
        <f t="shared" si="1"/>
        <v>-4119.8883893771035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-127.34115090935722</v>
      </c>
      <c r="AC36">
        <f t="shared" si="2"/>
        <v>-218.07701701016353</v>
      </c>
      <c r="AE36">
        <f t="shared" si="3"/>
        <v>0</v>
      </c>
      <c r="AF36">
        <f t="shared" si="24"/>
        <v>0</v>
      </c>
      <c r="AG36">
        <f t="shared" si="24"/>
        <v>-1.3233187188545124</v>
      </c>
      <c r="AH36">
        <f t="shared" si="5"/>
        <v>-5087.9585815204118</v>
      </c>
      <c r="AI36">
        <f t="shared" si="25"/>
        <v>-5089.2819002392662</v>
      </c>
      <c r="AJ36">
        <f t="shared" si="7"/>
        <v>90.735866100806305</v>
      </c>
      <c r="AK36">
        <f t="shared" si="22"/>
        <v>-8.913880563655006</v>
      </c>
      <c r="AL36">
        <f t="shared" si="8"/>
        <v>-5007.4599147021145</v>
      </c>
      <c r="AN36">
        <f t="shared" si="26"/>
        <v>0</v>
      </c>
      <c r="AO36">
        <f t="shared" si="26"/>
        <v>0</v>
      </c>
      <c r="AP36">
        <f t="shared" si="26"/>
        <v>-3.1439071231262106E-2</v>
      </c>
      <c r="AQ36">
        <f t="shared" si="26"/>
        <v>-120.87843237387006</v>
      </c>
      <c r="AR36">
        <f t="shared" si="26"/>
        <v>-120.90987144510132</v>
      </c>
      <c r="AS36">
        <f t="shared" si="26"/>
        <v>2.1556797443648454</v>
      </c>
      <c r="AT36">
        <f t="shared" si="26"/>
        <v>-0.21177371860219488</v>
      </c>
      <c r="AU36">
        <f t="shared" si="23"/>
        <v>-118.96596541933866</v>
      </c>
      <c r="AW36">
        <v>33</v>
      </c>
      <c r="AX36">
        <f>IF(Z36&gt;0, (R36*SUMPRODUCT(K36:$K$98, X36:$X$98)-K36*$AZ$3)/Z36, 0)</f>
        <v>-4119.8883893771035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25</v>
      </c>
      <c r="R37">
        <f t="shared" si="0"/>
        <v>250000</v>
      </c>
      <c r="S37">
        <f t="shared" si="1"/>
        <v>-7741.8593693272333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-218.07701701016353</v>
      </c>
      <c r="AC37">
        <f t="shared" si="2"/>
        <v>-277.86235834936667</v>
      </c>
      <c r="AE37">
        <f t="shared" si="3"/>
        <v>0</v>
      </c>
      <c r="AF37">
        <f t="shared" si="24"/>
        <v>0</v>
      </c>
      <c r="AG37">
        <f t="shared" si="24"/>
        <v>-0.89727268700539853</v>
      </c>
      <c r="AH37">
        <f t="shared" si="5"/>
        <v>-4128.1284466056859</v>
      </c>
      <c r="AI37">
        <f t="shared" si="25"/>
        <v>-4129.0257192926911</v>
      </c>
      <c r="AJ37">
        <f t="shared" si="7"/>
        <v>59.785341339203143</v>
      </c>
      <c r="AK37">
        <f t="shared" si="22"/>
        <v>-15.265391190711448</v>
      </c>
      <c r="AL37">
        <f t="shared" si="8"/>
        <v>-4084.5057691441993</v>
      </c>
      <c r="AN37">
        <f t="shared" si="26"/>
        <v>0</v>
      </c>
      <c r="AO37">
        <f t="shared" si="26"/>
        <v>0</v>
      </c>
      <c r="AP37">
        <f t="shared" si="26"/>
        <v>-1.9033194130127756E-2</v>
      </c>
      <c r="AQ37">
        <f t="shared" si="26"/>
        <v>-87.566991903628534</v>
      </c>
      <c r="AR37">
        <f t="shared" si="26"/>
        <v>-87.58602509775865</v>
      </c>
      <c r="AS37">
        <f t="shared" si="26"/>
        <v>1.2681830443794164</v>
      </c>
      <c r="AT37">
        <f t="shared" si="26"/>
        <v>-0.32381366134619111</v>
      </c>
      <c r="AU37">
        <f t="shared" si="23"/>
        <v>-86.641655714725431</v>
      </c>
      <c r="AW37">
        <v>34</v>
      </c>
      <c r="AX37">
        <f>IF(Z37&gt;0, (R37*SUMPRODUCT(K37:$K$98, X37:$X$98)-K37*$AZ$3)/Z37, 0)</f>
        <v>-7741.8593693272333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25</v>
      </c>
      <c r="R38">
        <f t="shared" si="0"/>
        <v>250000</v>
      </c>
      <c r="S38">
        <f t="shared" si="1"/>
        <v>-13601.193430481251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-277.86235834936667</v>
      </c>
      <c r="AC38">
        <f t="shared" si="2"/>
        <v>-310.88194754347109</v>
      </c>
      <c r="AE38">
        <f t="shared" si="3"/>
        <v>0</v>
      </c>
      <c r="AF38">
        <f t="shared" si="24"/>
        <v>0</v>
      </c>
      <c r="AG38">
        <f t="shared" si="24"/>
        <v>-0.57142402453957153</v>
      </c>
      <c r="AH38">
        <f t="shared" si="5"/>
        <v>-3168.7593559577313</v>
      </c>
      <c r="AI38">
        <f t="shared" si="25"/>
        <v>-3169.330779982271</v>
      </c>
      <c r="AJ38">
        <f t="shared" si="7"/>
        <v>33.019589194104412</v>
      </c>
      <c r="AK38">
        <f t="shared" si="22"/>
        <v>-19.450365084455669</v>
      </c>
      <c r="AL38">
        <f t="shared" si="8"/>
        <v>-3155.7615558726225</v>
      </c>
      <c r="AN38">
        <f t="shared" si="26"/>
        <v>0</v>
      </c>
      <c r="AO38">
        <f t="shared" si="26"/>
        <v>0</v>
      </c>
      <c r="AP38">
        <f t="shared" si="26"/>
        <v>-1.0822502682683746E-2</v>
      </c>
      <c r="AQ38">
        <f t="shared" si="26"/>
        <v>-60.014814144827554</v>
      </c>
      <c r="AR38">
        <f t="shared" si="26"/>
        <v>-60.02563664751024</v>
      </c>
      <c r="AS38">
        <f t="shared" si="26"/>
        <v>0.62537551325786644</v>
      </c>
      <c r="AT38">
        <f t="shared" si="26"/>
        <v>-0.3683807807613842</v>
      </c>
      <c r="AU38">
        <f t="shared" si="23"/>
        <v>-59.76864191501376</v>
      </c>
      <c r="AW38">
        <v>35</v>
      </c>
      <c r="AX38">
        <f>IF(Z38&gt;0, (R38*SUMPRODUCT(K38:$K$98, X38:$X$98)-K38*$AZ$3)/Z38, 0)</f>
        <v>-13601.193430481251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25</v>
      </c>
      <c r="R39">
        <f t="shared" si="0"/>
        <v>250000</v>
      </c>
      <c r="S39">
        <f t="shared" si="1"/>
        <v>-23816.00913318833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-310.88194754347109</v>
      </c>
      <c r="AC39">
        <f t="shared" si="2"/>
        <v>-322.19372355479493</v>
      </c>
      <c r="AE39">
        <f t="shared" si="3"/>
        <v>0</v>
      </c>
      <c r="AF39">
        <f t="shared" si="24"/>
        <v>0</v>
      </c>
      <c r="AG39">
        <f t="shared" si="24"/>
        <v>-0.33821128652680965</v>
      </c>
      <c r="AH39">
        <f t="shared" si="5"/>
        <v>-2274.984977673661</v>
      </c>
      <c r="AI39">
        <f t="shared" si="25"/>
        <v>-2275.323188960188</v>
      </c>
      <c r="AJ39">
        <f t="shared" si="7"/>
        <v>11.311776011323843</v>
      </c>
      <c r="AK39">
        <f t="shared" si="22"/>
        <v>-21.761736328042979</v>
      </c>
      <c r="AL39">
        <f t="shared" si="8"/>
        <v>-2285.7731492769071</v>
      </c>
      <c r="AN39">
        <f t="shared" si="26"/>
        <v>0</v>
      </c>
      <c r="AO39">
        <f t="shared" si="26"/>
        <v>0</v>
      </c>
      <c r="AP39">
        <f t="shared" si="26"/>
        <v>-5.7192526267718698E-3</v>
      </c>
      <c r="AQ39">
        <f t="shared" si="26"/>
        <v>-38.47066708814652</v>
      </c>
      <c r="AR39">
        <f t="shared" si="26"/>
        <v>-38.476386340773296</v>
      </c>
      <c r="AS39">
        <f t="shared" si="26"/>
        <v>0.19128546930112758</v>
      </c>
      <c r="AT39">
        <f t="shared" si="26"/>
        <v>-0.36799738097270962</v>
      </c>
      <c r="AU39">
        <f t="shared" si="23"/>
        <v>-38.653098252444877</v>
      </c>
      <c r="AW39">
        <v>36</v>
      </c>
      <c r="AX39">
        <f>IF(Z39&gt;0, (R39*SUMPRODUCT(K39:$K$98, X39:$X$98)-K39*$AZ$3)/Z39, 0)</f>
        <v>-23816.00913318833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25</v>
      </c>
      <c r="R40">
        <f t="shared" si="0"/>
        <v>250000</v>
      </c>
      <c r="S40">
        <f t="shared" si="1"/>
        <v>-43221.790345338341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-322.19372355479493</v>
      </c>
      <c r="AC40">
        <f t="shared" si="2"/>
        <v>-317.17953516659895</v>
      </c>
      <c r="AE40">
        <f t="shared" si="3"/>
        <v>0</v>
      </c>
      <c r="AF40">
        <f t="shared" si="24"/>
        <v>0</v>
      </c>
      <c r="AG40">
        <f t="shared" si="24"/>
        <v>-0.18346043317060798</v>
      </c>
      <c r="AH40">
        <f t="shared" si="5"/>
        <v>-1513.6874049093356</v>
      </c>
      <c r="AI40">
        <f t="shared" si="25"/>
        <v>-1513.8708653425062</v>
      </c>
      <c r="AJ40">
        <f t="shared" si="7"/>
        <v>-5.0141883881959757</v>
      </c>
      <c r="AK40">
        <f t="shared" si="22"/>
        <v>-22.553560648835646</v>
      </c>
      <c r="AL40">
        <f t="shared" si="8"/>
        <v>-1541.4386143795377</v>
      </c>
      <c r="AN40">
        <f t="shared" si="26"/>
        <v>0</v>
      </c>
      <c r="AO40">
        <f t="shared" si="26"/>
        <v>0</v>
      </c>
      <c r="AP40">
        <f t="shared" si="26"/>
        <v>-2.7699732547758469E-3</v>
      </c>
      <c r="AQ40">
        <f t="shared" si="26"/>
        <v>-22.854375492457159</v>
      </c>
      <c r="AR40">
        <f t="shared" si="26"/>
        <v>-22.857145465711938</v>
      </c>
      <c r="AS40">
        <f t="shared" si="26"/>
        <v>-7.5706611445718719E-2</v>
      </c>
      <c r="AT40">
        <f t="shared" si="26"/>
        <v>-0.34052443198552546</v>
      </c>
      <c r="AU40">
        <f t="shared" si="23"/>
        <v>-23.27337650914318</v>
      </c>
      <c r="AW40">
        <v>37</v>
      </c>
      <c r="AX40">
        <f>IF(Z40&gt;0, (R40*SUMPRODUCT(K40:$K$98, X40:$X$98)-K40*$AZ$3)/Z40, 0)</f>
        <v>-43221.790345338341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25</v>
      </c>
      <c r="R41">
        <f t="shared" si="0"/>
        <v>250000</v>
      </c>
      <c r="S41">
        <f t="shared" si="1"/>
        <v>-84310.818790102523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-317.17953516659895</v>
      </c>
      <c r="AC41">
        <f t="shared" si="2"/>
        <v>-301.20814684089311</v>
      </c>
      <c r="AE41">
        <f t="shared" si="3"/>
        <v>0</v>
      </c>
      <c r="AF41">
        <f t="shared" si="24"/>
        <v>0</v>
      </c>
      <c r="AG41">
        <f t="shared" si="24"/>
        <v>-8.9314797069748292E-2</v>
      </c>
      <c r="AH41">
        <f t="shared" si="5"/>
        <v>-923.11031769153612</v>
      </c>
      <c r="AI41">
        <f t="shared" si="25"/>
        <v>-923.19963248860586</v>
      </c>
      <c r="AJ41">
        <f t="shared" si="7"/>
        <v>-15.971388325705846</v>
      </c>
      <c r="AK41">
        <f t="shared" si="22"/>
        <v>-22.202567461661928</v>
      </c>
      <c r="AL41">
        <f t="shared" si="8"/>
        <v>-961.3735882759737</v>
      </c>
      <c r="AN41">
        <f t="shared" si="26"/>
        <v>0</v>
      </c>
      <c r="AO41">
        <f t="shared" si="26"/>
        <v>0</v>
      </c>
      <c r="AP41">
        <f t="shared" si="26"/>
        <v>-1.2040334551362047E-3</v>
      </c>
      <c r="AQ41">
        <f t="shared" si="26"/>
        <v>-12.4442504685316</v>
      </c>
      <c r="AR41">
        <f t="shared" si="26"/>
        <v>-12.445454501986736</v>
      </c>
      <c r="AS41">
        <f t="shared" si="26"/>
        <v>-0.21530683044719198</v>
      </c>
      <c r="AT41">
        <f t="shared" si="26"/>
        <v>-0.29930800820029035</v>
      </c>
      <c r="AU41">
        <f t="shared" si="23"/>
        <v>-12.960069340634218</v>
      </c>
      <c r="AW41">
        <v>38</v>
      </c>
      <c r="AX41">
        <f>IF(Z41&gt;0, (R41*SUMPRODUCT(K41:$K$98, X41:$X$98)-K41*$AZ$3)/Z41, 0)</f>
        <v>-84310.818790102523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25</v>
      </c>
      <c r="R42">
        <f t="shared" si="0"/>
        <v>250000</v>
      </c>
      <c r="S42">
        <f t="shared" si="1"/>
        <v>-184028.51969987378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-301.20814684089311</v>
      </c>
      <c r="AC42">
        <f t="shared" si="2"/>
        <v>-278.98653675749347</v>
      </c>
      <c r="AE42">
        <f t="shared" si="3"/>
        <v>0</v>
      </c>
      <c r="AF42">
        <f t="shared" si="24"/>
        <v>0</v>
      </c>
      <c r="AG42">
        <f t="shared" si="24"/>
        <v>-3.789990502728649E-2</v>
      </c>
      <c r="AH42">
        <f t="shared" si="5"/>
        <v>-505.21744071764311</v>
      </c>
      <c r="AI42">
        <f t="shared" si="25"/>
        <v>-505.25534062267042</v>
      </c>
      <c r="AJ42">
        <f t="shared" si="7"/>
        <v>-22.221610083399639</v>
      </c>
      <c r="AK42">
        <f t="shared" si="22"/>
        <v>-21.084570278862518</v>
      </c>
      <c r="AL42">
        <f t="shared" si="8"/>
        <v>-548.5615209849326</v>
      </c>
      <c r="AN42">
        <f t="shared" si="26"/>
        <v>0</v>
      </c>
      <c r="AO42">
        <f t="shared" si="26"/>
        <v>0</v>
      </c>
      <c r="AP42">
        <f t="shared" si="26"/>
        <v>-4.5617894611114685E-4</v>
      </c>
      <c r="AQ42">
        <f t="shared" si="26"/>
        <v>-6.0810062583960551</v>
      </c>
      <c r="AR42">
        <f t="shared" si="26"/>
        <v>-6.0814624373421662</v>
      </c>
      <c r="AS42">
        <f t="shared" si="26"/>
        <v>-0.26746849791417165</v>
      </c>
      <c r="AT42">
        <f t="shared" si="26"/>
        <v>-0.253782616133024</v>
      </c>
      <c r="AU42">
        <f t="shared" si="23"/>
        <v>-6.6027135513893622</v>
      </c>
      <c r="AW42">
        <v>39</v>
      </c>
      <c r="AX42">
        <f>IF(Z42&gt;0, (R42*SUMPRODUCT(K42:$K$98, X42:$X$98)-K42*$AZ$3)/Z42, 0)</f>
        <v>-184028.51969987378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25</v>
      </c>
      <c r="R43">
        <f t="shared" si="0"/>
        <v>250000</v>
      </c>
      <c r="S43">
        <f t="shared" si="1"/>
        <v>-473696.94910022727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-278.98653675749347</v>
      </c>
      <c r="AC43">
        <f t="shared" si="2"/>
        <v>-254.11588180880804</v>
      </c>
      <c r="AE43">
        <f t="shared" si="3"/>
        <v>0</v>
      </c>
      <c r="AF43">
        <f t="shared" si="24"/>
        <v>0</v>
      </c>
      <c r="AG43">
        <f t="shared" si="24"/>
        <v>-1.3411310875629096E-2</v>
      </c>
      <c r="AH43">
        <f t="shared" si="5"/>
        <v>-241.09595101384528</v>
      </c>
      <c r="AI43">
        <f t="shared" si="25"/>
        <v>-241.10936232472091</v>
      </c>
      <c r="AJ43">
        <f t="shared" si="7"/>
        <v>-24.870654948685427</v>
      </c>
      <c r="AK43">
        <f t="shared" si="22"/>
        <v>-19.529057573024545</v>
      </c>
      <c r="AL43">
        <f t="shared" si="8"/>
        <v>-285.50907484643091</v>
      </c>
      <c r="AN43">
        <f t="shared" si="26"/>
        <v>0</v>
      </c>
      <c r="AO43">
        <f t="shared" si="26"/>
        <v>0</v>
      </c>
      <c r="AP43">
        <f t="shared" si="26"/>
        <v>-1.4412865134039881E-4</v>
      </c>
      <c r="AQ43">
        <f t="shared" si="26"/>
        <v>-2.5910095281141845</v>
      </c>
      <c r="AR43">
        <f t="shared" si="26"/>
        <v>-2.5911536567655249</v>
      </c>
      <c r="AS43">
        <f t="shared" si="26"/>
        <v>-0.26727990939500917</v>
      </c>
      <c r="AT43">
        <f t="shared" si="26"/>
        <v>-0.2098748404277071</v>
      </c>
      <c r="AU43">
        <f t="shared" si="23"/>
        <v>-3.0683084065882413</v>
      </c>
      <c r="AW43">
        <v>40</v>
      </c>
      <c r="AX43">
        <f>IF(Z43&gt;0, (R43*SUMPRODUCT(K43:$K$98, X43:$X$98)-K43*$AZ$3)/Z43, 0)</f>
        <v>-473696.94910022727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25</v>
      </c>
      <c r="R44">
        <f t="shared" si="0"/>
        <v>250000</v>
      </c>
      <c r="S44">
        <f t="shared" si="1"/>
        <v>-1537529.4855379921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-254.11588180880804</v>
      </c>
      <c r="AC44">
        <f t="shared" si="2"/>
        <v>-229.07147954488519</v>
      </c>
      <c r="AE44">
        <f t="shared" si="3"/>
        <v>0</v>
      </c>
      <c r="AF44">
        <f t="shared" si="24"/>
        <v>0</v>
      </c>
      <c r="AG44">
        <f t="shared" si="24"/>
        <v>-3.7246680746537281E-3</v>
      </c>
      <c r="AH44">
        <f t="shared" si="5"/>
        <v>-95.525296922190776</v>
      </c>
      <c r="AI44">
        <f t="shared" si="25"/>
        <v>-95.52902159026543</v>
      </c>
      <c r="AJ44">
        <f t="shared" si="7"/>
        <v>-25.044402263922848</v>
      </c>
      <c r="AK44">
        <f t="shared" si="22"/>
        <v>-17.788111726616563</v>
      </c>
      <c r="AL44">
        <f t="shared" si="8"/>
        <v>-138.36153558080485</v>
      </c>
      <c r="AN44">
        <f t="shared" si="26"/>
        <v>0</v>
      </c>
      <c r="AO44">
        <f t="shared" si="26"/>
        <v>0</v>
      </c>
      <c r="AP44">
        <f t="shared" si="26"/>
        <v>-3.573951436994596E-5</v>
      </c>
      <c r="AQ44">
        <f t="shared" si="26"/>
        <v>-0.9165991851129941</v>
      </c>
      <c r="AR44">
        <f t="shared" si="26"/>
        <v>-0.91663492462736407</v>
      </c>
      <c r="AS44">
        <f t="shared" si="26"/>
        <v>-0.24030994350587612</v>
      </c>
      <c r="AT44">
        <f t="shared" si="26"/>
        <v>-0.17068325604469325</v>
      </c>
      <c r="AU44">
        <f t="shared" si="23"/>
        <v>-1.3276281241779335</v>
      </c>
      <c r="AW44">
        <v>41</v>
      </c>
      <c r="AX44">
        <f>IF(Z44&gt;0, (R44*SUMPRODUCT(K44:$K$98, X44:$X$98)-K44*$AZ$3)/Z44, 0)</f>
        <v>-1537529.4855379921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25</v>
      </c>
      <c r="R45">
        <f t="shared" si="0"/>
        <v>250000</v>
      </c>
      <c r="S45">
        <f t="shared" si="1"/>
        <v>-6953821.8426569309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-229.07147954488519</v>
      </c>
      <c r="AC45">
        <f t="shared" si="2"/>
        <v>-205.31360391567944</v>
      </c>
      <c r="AE45">
        <f t="shared" si="3"/>
        <v>0</v>
      </c>
      <c r="AF45">
        <f t="shared" si="24"/>
        <v>0</v>
      </c>
      <c r="AG45">
        <f t="shared" si="24"/>
        <v>-7.3813224066304522E-4</v>
      </c>
      <c r="AH45">
        <f t="shared" si="5"/>
        <v>-29.492891532441458</v>
      </c>
      <c r="AI45">
        <f t="shared" si="25"/>
        <v>-29.493629664682121</v>
      </c>
      <c r="AJ45">
        <f t="shared" si="7"/>
        <v>-23.757875629205756</v>
      </c>
      <c r="AK45">
        <f t="shared" si="22"/>
        <v>-16.035003568141963</v>
      </c>
      <c r="AL45">
        <f t="shared" si="8"/>
        <v>-69.286508862029834</v>
      </c>
      <c r="AN45">
        <f t="shared" si="26"/>
        <v>0</v>
      </c>
      <c r="AO45">
        <f t="shared" si="26"/>
        <v>0</v>
      </c>
      <c r="AP45">
        <f t="shared" si="26"/>
        <v>-6.3237868480952379E-6</v>
      </c>
      <c r="AQ45">
        <f t="shared" si="26"/>
        <v>-0.25267391032481995</v>
      </c>
      <c r="AR45">
        <f t="shared" si="26"/>
        <v>-0.25268023411166801</v>
      </c>
      <c r="AS45">
        <f t="shared" si="26"/>
        <v>-0.20354041344637275</v>
      </c>
      <c r="AT45">
        <f t="shared" si="26"/>
        <v>-0.13737639285650169</v>
      </c>
      <c r="AU45">
        <f t="shared" si="23"/>
        <v>-0.59359704041454242</v>
      </c>
      <c r="AW45">
        <v>42</v>
      </c>
      <c r="AX45">
        <f>IF(Z45&gt;0, (R45*SUMPRODUCT(K45:$K$98, X45:$X$98)-K45*$AZ$3)/Z45, 0)</f>
        <v>-6953821.8426569309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25</v>
      </c>
      <c r="R46">
        <f t="shared" si="0"/>
        <v>250000</v>
      </c>
      <c r="S46">
        <f t="shared" si="1"/>
        <v>-31715338.152480301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-205.31360391567944</v>
      </c>
      <c r="AC46">
        <f t="shared" si="2"/>
        <v>-183.53549674179109</v>
      </c>
      <c r="AE46">
        <f t="shared" si="3"/>
        <v>0</v>
      </c>
      <c r="AF46">
        <f t="shared" si="24"/>
        <v>0</v>
      </c>
      <c r="AG46">
        <f t="shared" si="24"/>
        <v>-1.4467408155904976E-4</v>
      </c>
      <c r="AH46">
        <f t="shared" si="5"/>
        <v>-5.8607683669736499</v>
      </c>
      <c r="AI46">
        <f t="shared" si="25"/>
        <v>-5.860913041055209</v>
      </c>
      <c r="AJ46">
        <f t="shared" si="7"/>
        <v>-21.778107173888344</v>
      </c>
      <c r="AK46">
        <f t="shared" si="22"/>
        <v>-14.371952274097563</v>
      </c>
      <c r="AL46">
        <f t="shared" si="8"/>
        <v>-42.010972489041116</v>
      </c>
      <c r="AN46">
        <f t="shared" si="26"/>
        <v>0</v>
      </c>
      <c r="AO46">
        <f t="shared" si="26"/>
        <v>0</v>
      </c>
      <c r="AP46">
        <f t="shared" si="26"/>
        <v>-1.1066639405890828E-6</v>
      </c>
      <c r="AQ46">
        <f t="shared" si="26"/>
        <v>-4.483111934066529E-2</v>
      </c>
      <c r="AR46">
        <f t="shared" si="26"/>
        <v>-4.4832226004605874E-2</v>
      </c>
      <c r="AS46">
        <f t="shared" si="26"/>
        <v>-0.16658855300069511</v>
      </c>
      <c r="AT46">
        <f t="shared" si="26"/>
        <v>-0.10993621778147823</v>
      </c>
      <c r="AU46">
        <f t="shared" si="23"/>
        <v>-0.3213569967867792</v>
      </c>
      <c r="AW46">
        <v>43</v>
      </c>
      <c r="AX46">
        <f>IF(Z46&gt;0, (R46*SUMPRODUCT(K46:$K$98, X46:$X$98)-K46*$AZ$3)/Z46, 0)</f>
        <v>-31715338.152480301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25</v>
      </c>
      <c r="R47">
        <f t="shared" si="0"/>
        <v>250000</v>
      </c>
      <c r="S47">
        <f t="shared" si="1"/>
        <v>-146262271.96637228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-183.53549674179109</v>
      </c>
      <c r="AC47">
        <f t="shared" si="2"/>
        <v>-163.90998760736997</v>
      </c>
      <c r="AE47">
        <f t="shared" si="3"/>
        <v>0</v>
      </c>
      <c r="AF47">
        <f t="shared" si="24"/>
        <v>0</v>
      </c>
      <c r="AG47">
        <f t="shared" si="24"/>
        <v>-2.8016450415363289E-5</v>
      </c>
      <c r="AH47">
        <f t="shared" si="5"/>
        <v>-1.1521089032809597</v>
      </c>
      <c r="AI47">
        <f t="shared" si="25"/>
        <v>-1.1521369197313751</v>
      </c>
      <c r="AJ47">
        <f t="shared" si="7"/>
        <v>-19.625509134421122</v>
      </c>
      <c r="AK47">
        <f t="shared" si="22"/>
        <v>-12.847484771925378</v>
      </c>
      <c r="AL47">
        <f t="shared" si="8"/>
        <v>-33.625130826077879</v>
      </c>
      <c r="AN47">
        <f t="shared" si="26"/>
        <v>0</v>
      </c>
      <c r="AO47">
        <f t="shared" si="26"/>
        <v>0</v>
      </c>
      <c r="AP47">
        <f t="shared" si="26"/>
        <v>-1.9134631962721664E-7</v>
      </c>
      <c r="AQ47">
        <f t="shared" si="26"/>
        <v>-7.8686555642920458E-3</v>
      </c>
      <c r="AR47">
        <f t="shared" si="26"/>
        <v>-7.8688469106116734E-3</v>
      </c>
      <c r="AS47">
        <f t="shared" si="26"/>
        <v>-0.13403799867603997</v>
      </c>
      <c r="AT47">
        <f t="shared" si="26"/>
        <v>-8.7745552742347827E-2</v>
      </c>
      <c r="AU47">
        <f t="shared" si="23"/>
        <v>-0.22965239832899947</v>
      </c>
      <c r="AW47">
        <v>44</v>
      </c>
      <c r="AX47">
        <f>IF(Z47&gt;0, (R47*SUMPRODUCT(K47:$K$98, X47:$X$98)-K47*$AZ$3)/Z47, 0)</f>
        <v>-146262271.96637228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25</v>
      </c>
      <c r="R48">
        <f t="shared" si="0"/>
        <v>250000</v>
      </c>
      <c r="S48">
        <f t="shared" si="1"/>
        <v>-683524020.46474123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-163.90998760736997</v>
      </c>
      <c r="AC48">
        <f t="shared" si="2"/>
        <v>-146.3550524649327</v>
      </c>
      <c r="AE48">
        <f t="shared" si="3"/>
        <v>0</v>
      </c>
      <c r="AF48">
        <f t="shared" si="24"/>
        <v>0</v>
      </c>
      <c r="AG48">
        <f t="shared" si="24"/>
        <v>-5.3529593724234841E-6</v>
      </c>
      <c r="AH48">
        <f t="shared" si="5"/>
        <v>-0.22383326538786172</v>
      </c>
      <c r="AI48">
        <f t="shared" si="25"/>
        <v>-0.22383861834723415</v>
      </c>
      <c r="AJ48">
        <f t="shared" si="7"/>
        <v>-17.554935142437273</v>
      </c>
      <c r="AK48">
        <f t="shared" si="22"/>
        <v>-11.473699132515899</v>
      </c>
      <c r="AL48">
        <f t="shared" si="8"/>
        <v>-29.252472893300407</v>
      </c>
      <c r="AN48">
        <f t="shared" si="26"/>
        <v>0</v>
      </c>
      <c r="AO48">
        <f t="shared" si="26"/>
        <v>0</v>
      </c>
      <c r="AP48">
        <f t="shared" si="26"/>
        <v>-3.2642463491530044E-8</v>
      </c>
      <c r="AQ48">
        <f t="shared" si="26"/>
        <v>-1.3649401546467037E-3</v>
      </c>
      <c r="AR48">
        <f t="shared" si="26"/>
        <v>-1.3649727971101952E-3</v>
      </c>
      <c r="AS48">
        <f t="shared" si="26"/>
        <v>-0.10705037898013256</v>
      </c>
      <c r="AT48">
        <f t="shared" si="26"/>
        <v>-6.9966868602700905E-2</v>
      </c>
      <c r="AU48">
        <f t="shared" si="23"/>
        <v>-0.17838222037994367</v>
      </c>
      <c r="AW48">
        <v>45</v>
      </c>
      <c r="AX48">
        <f>IF(Z48&gt;0, (R48*SUMPRODUCT(K48:$K$98, X48:$X$98)-K48*$AZ$3)/Z48, 0)</f>
        <v>-683524020.46474123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25</v>
      </c>
      <c r="R49">
        <f t="shared" si="0"/>
        <v>250000</v>
      </c>
      <c r="S49">
        <f t="shared" si="1"/>
        <v>-3242737706.6258969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-146.3550524649327</v>
      </c>
      <c r="AC49">
        <f t="shared" si="2"/>
        <v>-130.67534258544308</v>
      </c>
      <c r="AE49">
        <f t="shared" si="3"/>
        <v>0</v>
      </c>
      <c r="AF49">
        <f t="shared" si="24"/>
        <v>0</v>
      </c>
      <c r="AG49">
        <f t="shared" si="24"/>
        <v>-1.0074461335435311E-6</v>
      </c>
      <c r="AH49">
        <f t="shared" si="5"/>
        <v>-4.2919836451557176E-2</v>
      </c>
      <c r="AI49">
        <f t="shared" si="25"/>
        <v>-4.2920843897690721E-2</v>
      </c>
      <c r="AJ49">
        <f t="shared" si="7"/>
        <v>-15.679709879489621</v>
      </c>
      <c r="AK49">
        <f t="shared" si="22"/>
        <v>-10.24485367254529</v>
      </c>
      <c r="AL49">
        <f t="shared" si="8"/>
        <v>-25.967484395932601</v>
      </c>
      <c r="AN49">
        <f t="shared" si="26"/>
        <v>0</v>
      </c>
      <c r="AO49">
        <f t="shared" si="26"/>
        <v>0</v>
      </c>
      <c r="AP49">
        <f t="shared" si="26"/>
        <v>-5.4852040955827179E-9</v>
      </c>
      <c r="AQ49">
        <f t="shared" si="26"/>
        <v>-2.3368402026394727E-4</v>
      </c>
      <c r="AR49">
        <f t="shared" si="26"/>
        <v>-2.3368950546804286E-4</v>
      </c>
      <c r="AS49">
        <f t="shared" si="26"/>
        <v>-8.5370727014467213E-2</v>
      </c>
      <c r="AT49">
        <f t="shared" si="26"/>
        <v>-5.5779769709010371E-2</v>
      </c>
      <c r="AU49">
        <f t="shared" si="23"/>
        <v>-0.14138418622894564</v>
      </c>
      <c r="AW49">
        <v>46</v>
      </c>
      <c r="AX49">
        <f>IF(Z49&gt;0, (R49*SUMPRODUCT(K49:$K$98, X49:$X$98)-K49*$AZ$3)/Z49, 0)</f>
        <v>-3242737706.6258969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25</v>
      </c>
      <c r="R50">
        <f t="shared" si="0"/>
        <v>250000</v>
      </c>
      <c r="S50">
        <f t="shared" si="1"/>
        <v>-15619758211.858667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-130.67534258544308</v>
      </c>
      <c r="AC50">
        <f t="shared" si="2"/>
        <v>-116.67461660906666</v>
      </c>
      <c r="AE50">
        <f t="shared" si="3"/>
        <v>0</v>
      </c>
      <c r="AF50">
        <f t="shared" si="24"/>
        <v>0</v>
      </c>
      <c r="AG50">
        <f t="shared" si="24"/>
        <v>-1.8674203375389991E-7</v>
      </c>
      <c r="AH50">
        <f t="shared" si="5"/>
        <v>-8.106296384541958E-3</v>
      </c>
      <c r="AI50">
        <f t="shared" si="25"/>
        <v>-8.1064831265757111E-3</v>
      </c>
      <c r="AJ50">
        <f t="shared" si="7"/>
        <v>-14.000725976376415</v>
      </c>
      <c r="AK50">
        <f t="shared" si="22"/>
        <v>-9.1472739809810157</v>
      </c>
      <c r="AL50">
        <f t="shared" si="8"/>
        <v>-23.156106440484006</v>
      </c>
      <c r="AN50">
        <f t="shared" si="26"/>
        <v>0</v>
      </c>
      <c r="AO50">
        <f t="shared" si="26"/>
        <v>0</v>
      </c>
      <c r="AP50">
        <f t="shared" si="26"/>
        <v>-9.0781011781303993E-10</v>
      </c>
      <c r="AQ50">
        <f t="shared" si="26"/>
        <v>-3.9407185023895406E-5</v>
      </c>
      <c r="AR50">
        <f t="shared" si="26"/>
        <v>-3.9408092834013215E-5</v>
      </c>
      <c r="AS50">
        <f t="shared" si="26"/>
        <v>-6.80618093451439E-2</v>
      </c>
      <c r="AT50">
        <f t="shared" si="26"/>
        <v>-4.4467695373212199E-2</v>
      </c>
      <c r="AU50">
        <f t="shared" si="23"/>
        <v>-0.11256891281119011</v>
      </c>
      <c r="AW50">
        <v>47</v>
      </c>
      <c r="AX50">
        <f>IF(Z50&gt;0, (R50*SUMPRODUCT(K50:$K$98, X50:$X$98)-K50*$AZ$3)/Z50, 0)</f>
        <v>-15619758211.858667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25</v>
      </c>
      <c r="R51">
        <f t="shared" si="0"/>
        <v>250000</v>
      </c>
      <c r="S51">
        <f t="shared" si="1"/>
        <v>-76504505811.821228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-116.67461660906666</v>
      </c>
      <c r="AC51">
        <f t="shared" si="2"/>
        <v>-104.17379917661182</v>
      </c>
      <c r="AE51">
        <f t="shared" si="3"/>
        <v>0</v>
      </c>
      <c r="AF51">
        <f t="shared" si="24"/>
        <v>0</v>
      </c>
      <c r="AG51">
        <f t="shared" si="24"/>
        <v>-3.4041720180785489E-8</v>
      </c>
      <c r="AH51">
        <f t="shared" si="5"/>
        <v>-1.5083289323557542E-3</v>
      </c>
      <c r="AI51">
        <f t="shared" si="25"/>
        <v>-1.508362974075935E-3</v>
      </c>
      <c r="AJ51">
        <f t="shared" si="7"/>
        <v>-12.500817432454838</v>
      </c>
      <c r="AK51">
        <f t="shared" si="22"/>
        <v>-8.1672231626346665</v>
      </c>
      <c r="AL51">
        <f t="shared" si="8"/>
        <v>-20.669548958063579</v>
      </c>
      <c r="AN51">
        <f t="shared" si="26"/>
        <v>0</v>
      </c>
      <c r="AO51">
        <f t="shared" si="26"/>
        <v>0</v>
      </c>
      <c r="AP51">
        <f t="shared" si="26"/>
        <v>-1.4775643679342316E-10</v>
      </c>
      <c r="AQ51">
        <f t="shared" si="26"/>
        <v>-6.5468286377346039E-6</v>
      </c>
      <c r="AR51">
        <f t="shared" si="26"/>
        <v>-6.546976394171397E-6</v>
      </c>
      <c r="AS51">
        <f t="shared" si="26"/>
        <v>-5.4259192279807279E-2</v>
      </c>
      <c r="AT51">
        <f t="shared" si="26"/>
        <v>-3.5449436356296535E-2</v>
      </c>
      <c r="AU51">
        <f t="shared" si="23"/>
        <v>-8.9715175612497977E-2</v>
      </c>
      <c r="AW51">
        <v>48</v>
      </c>
      <c r="AX51">
        <f>IF(Z51&gt;0, (R51*SUMPRODUCT(K51:$K$98, X51:$X$98)-K51*$AZ$3)/Z51, 0)</f>
        <v>-76504505811.821228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25</v>
      </c>
      <c r="R52">
        <f t="shared" si="0"/>
        <v>250000</v>
      </c>
      <c r="S52">
        <f t="shared" si="1"/>
        <v>-381442684635.60211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-104.17379917661182</v>
      </c>
      <c r="AC52">
        <f t="shared" si="2"/>
        <v>-93.012326402333414</v>
      </c>
      <c r="AE52">
        <f t="shared" si="3"/>
        <v>0</v>
      </c>
      <c r="AF52">
        <f t="shared" si="24"/>
        <v>0</v>
      </c>
      <c r="AG52">
        <f t="shared" si="24"/>
        <v>-6.0960879673960371E-9</v>
      </c>
      <c r="AH52">
        <f t="shared" si="5"/>
        <v>-2.7605215011581598E-4</v>
      </c>
      <c r="AI52">
        <f t="shared" si="25"/>
        <v>-2.7605824620378336E-4</v>
      </c>
      <c r="AJ52">
        <f t="shared" si="7"/>
        <v>-11.161472774278408</v>
      </c>
      <c r="AK52">
        <f t="shared" si="22"/>
        <v>-7.2921659423628284</v>
      </c>
      <c r="AL52">
        <f t="shared" si="8"/>
        <v>-18.453914774887441</v>
      </c>
      <c r="AN52">
        <f t="shared" si="26"/>
        <v>0</v>
      </c>
      <c r="AO52">
        <f t="shared" si="26"/>
        <v>0</v>
      </c>
      <c r="AP52">
        <f t="shared" si="26"/>
        <v>-2.3624798578515165E-11</v>
      </c>
      <c r="AQ52">
        <f t="shared" si="26"/>
        <v>-1.0698133751567136E-6</v>
      </c>
      <c r="AR52">
        <f t="shared" si="26"/>
        <v>-1.0698369999552922E-6</v>
      </c>
      <c r="AS52">
        <f t="shared" si="26"/>
        <v>-4.3255206870734059E-2</v>
      </c>
      <c r="AT52">
        <f t="shared" si="26"/>
        <v>-2.8260082943491097E-2</v>
      </c>
      <c r="AU52">
        <f t="shared" si="23"/>
        <v>-7.1516359651225103E-2</v>
      </c>
      <c r="AW52">
        <v>49</v>
      </c>
      <c r="AX52">
        <f>IF(Z52&gt;0, (R52*SUMPRODUCT(K52:$K$98, X52:$X$98)-K52*$AZ$3)/Z52, 0)</f>
        <v>-381442684635.60211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25</v>
      </c>
      <c r="R53">
        <f t="shared" si="0"/>
        <v>250000</v>
      </c>
      <c r="S53">
        <f t="shared" si="1"/>
        <v>-1937783314240.9004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-93.012326402333414</v>
      </c>
      <c r="AC53">
        <f t="shared" si="2"/>
        <v>-83.046720935444085</v>
      </c>
      <c r="AE53">
        <f t="shared" si="3"/>
        <v>0</v>
      </c>
      <c r="AF53">
        <f t="shared" si="24"/>
        <v>0</v>
      </c>
      <c r="AG53">
        <f t="shared" si="24"/>
        <v>-1.0714139233877199E-9</v>
      </c>
      <c r="AH53">
        <f t="shared" si="5"/>
        <v>-4.9637131643343564E-5</v>
      </c>
      <c r="AI53">
        <f t="shared" si="25"/>
        <v>-4.9638203057266952E-5</v>
      </c>
      <c r="AJ53">
        <f t="shared" si="7"/>
        <v>-9.965605466889329</v>
      </c>
      <c r="AK53">
        <f t="shared" si="22"/>
        <v>-6.5108628481633399</v>
      </c>
      <c r="AL53">
        <f t="shared" si="8"/>
        <v>-16.476517953255726</v>
      </c>
      <c r="AN53">
        <f t="shared" si="26"/>
        <v>0</v>
      </c>
      <c r="AO53">
        <f t="shared" si="26"/>
        <v>0</v>
      </c>
      <c r="AP53">
        <f t="shared" si="26"/>
        <v>-3.7072865227005971E-12</v>
      </c>
      <c r="AQ53">
        <f t="shared" si="26"/>
        <v>-1.7175347935094055E-7</v>
      </c>
      <c r="AR53">
        <f t="shared" si="26"/>
        <v>-1.7175718663746327E-7</v>
      </c>
      <c r="AS53">
        <f t="shared" si="26"/>
        <v>-3.4482802613888128E-2</v>
      </c>
      <c r="AT53">
        <f t="shared" si="26"/>
        <v>-2.2528766484410458E-2</v>
      </c>
      <c r="AU53">
        <f t="shared" si="23"/>
        <v>-5.7011740855485223E-2</v>
      </c>
      <c r="AW53">
        <v>50</v>
      </c>
      <c r="AX53">
        <f>IF(Z53&gt;0, (R53*SUMPRODUCT(K53:$K$98, X53:$X$98)-K53*$AZ$3)/Z53, 0)</f>
        <v>-1937783314240.9004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25</v>
      </c>
      <c r="R54">
        <f t="shared" si="0"/>
        <v>250000</v>
      </c>
      <c r="S54">
        <f t="shared" si="1"/>
        <v>-10048036318737.803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-83.046720935444085</v>
      </c>
      <c r="AC54">
        <f t="shared" si="2"/>
        <v>-74.148858127998722</v>
      </c>
      <c r="AE54">
        <f t="shared" si="3"/>
        <v>0</v>
      </c>
      <c r="AF54">
        <f t="shared" si="24"/>
        <v>0</v>
      </c>
      <c r="AG54">
        <f t="shared" si="24"/>
        <v>-1.8448594276506614E-10</v>
      </c>
      <c r="AH54">
        <f t="shared" si="5"/>
        <v>-8.7621384138877649E-6</v>
      </c>
      <c r="AI54">
        <f t="shared" si="25"/>
        <v>-8.7623228998305295E-6</v>
      </c>
      <c r="AJ54">
        <f t="shared" si="7"/>
        <v>-8.8978628074453638</v>
      </c>
      <c r="AK54">
        <f t="shared" si="22"/>
        <v>-5.8132704654810867</v>
      </c>
      <c r="AL54">
        <f t="shared" si="8"/>
        <v>-14.711142035249349</v>
      </c>
      <c r="AN54">
        <f t="shared" si="26"/>
        <v>0</v>
      </c>
      <c r="AO54">
        <f t="shared" si="26"/>
        <v>0</v>
      </c>
      <c r="AP54">
        <f t="shared" si="26"/>
        <v>-5.699596665735172E-13</v>
      </c>
      <c r="AQ54">
        <f t="shared" si="26"/>
        <v>-2.7070168133136173E-8</v>
      </c>
      <c r="AR54">
        <f t="shared" si="26"/>
        <v>-2.7070738092802747E-8</v>
      </c>
      <c r="AS54">
        <f t="shared" si="26"/>
        <v>-2.7489481544979658E-2</v>
      </c>
      <c r="AT54">
        <f t="shared" si="26"/>
        <v>-1.7959794911998467E-2</v>
      </c>
      <c r="AU54">
        <f t="shared" si="23"/>
        <v>-4.5449303527716214E-2</v>
      </c>
      <c r="AW54">
        <v>51</v>
      </c>
      <c r="AX54">
        <f>IF(Z54&gt;0, (R54*SUMPRODUCT(K54:$K$98, X54:$X$98)-K54*$AZ$3)/Z54, 0)</f>
        <v>-10048036318737.803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25</v>
      </c>
      <c r="R55">
        <f t="shared" si="0"/>
        <v>250000</v>
      </c>
      <c r="S55">
        <f t="shared" si="1"/>
        <v>-53235876248660.125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-74.148858127998722</v>
      </c>
      <c r="AC55">
        <f t="shared" si="2"/>
        <v>-66.204337637927068</v>
      </c>
      <c r="AE55">
        <f t="shared" si="3"/>
        <v>0</v>
      </c>
      <c r="AF55">
        <f t="shared" si="24"/>
        <v>0</v>
      </c>
      <c r="AG55">
        <f t="shared" si="24"/>
        <v>-3.1090094830360452E-11</v>
      </c>
      <c r="AH55">
        <f t="shared" si="5"/>
        <v>-1.5155098850705503E-6</v>
      </c>
      <c r="AI55">
        <f t="shared" si="25"/>
        <v>-1.5155409751653807E-6</v>
      </c>
      <c r="AJ55">
        <f t="shared" si="7"/>
        <v>-7.9445204900716533</v>
      </c>
      <c r="AK55">
        <f t="shared" si="22"/>
        <v>-5.1904200689599111</v>
      </c>
      <c r="AL55">
        <f t="shared" si="8"/>
        <v>-13.134942074572539</v>
      </c>
      <c r="AN55">
        <f t="shared" si="26"/>
        <v>0</v>
      </c>
      <c r="AO55">
        <f t="shared" si="26"/>
        <v>0</v>
      </c>
      <c r="AP55">
        <f t="shared" si="26"/>
        <v>-8.5760018862912946E-14</v>
      </c>
      <c r="AQ55">
        <f t="shared" si="26"/>
        <v>-4.1804361498332099E-9</v>
      </c>
      <c r="AR55">
        <f t="shared" si="26"/>
        <v>-4.1805219098520728E-9</v>
      </c>
      <c r="AS55">
        <f t="shared" si="26"/>
        <v>-2.1914446733047946E-2</v>
      </c>
      <c r="AT55">
        <f t="shared" si="26"/>
        <v>-1.4317438574865974E-2</v>
      </c>
      <c r="AU55">
        <f t="shared" si="23"/>
        <v>-3.623188948843583E-2</v>
      </c>
      <c r="AW55">
        <v>52</v>
      </c>
      <c r="AX55">
        <f>IF(Z55&gt;0, (R55*SUMPRODUCT(K55:$K$98, X55:$X$98)-K55*$AZ$3)/Z55, 0)</f>
        <v>-53235876248660.125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25</v>
      </c>
      <c r="R56">
        <f t="shared" si="0"/>
        <v>250000</v>
      </c>
      <c r="S56">
        <f t="shared" si="1"/>
        <v>-288703604338701.44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-66.204337637927068</v>
      </c>
      <c r="AC56">
        <f t="shared" si="2"/>
        <v>-59.111015751802299</v>
      </c>
      <c r="AE56">
        <f t="shared" si="3"/>
        <v>0</v>
      </c>
      <c r="AF56">
        <f t="shared" si="24"/>
        <v>0</v>
      </c>
      <c r="AG56">
        <f t="shared" si="24"/>
        <v>-5.1186593155981528E-12</v>
      </c>
      <c r="AH56">
        <f t="shared" si="5"/>
        <v>-2.5660534566458694E-7</v>
      </c>
      <c r="AI56">
        <f t="shared" si="25"/>
        <v>-2.5661046432390255E-7</v>
      </c>
      <c r="AJ56">
        <f t="shared" si="7"/>
        <v>-7.0933218861247695</v>
      </c>
      <c r="AK56">
        <f t="shared" si="22"/>
        <v>-4.6343036346548949</v>
      </c>
      <c r="AL56">
        <f t="shared" si="8"/>
        <v>-11.727625777390129</v>
      </c>
      <c r="AN56">
        <f t="shared" si="26"/>
        <v>0</v>
      </c>
      <c r="AO56">
        <f t="shared" si="26"/>
        <v>0</v>
      </c>
      <c r="AP56">
        <f t="shared" si="26"/>
        <v>-1.2606688545412098E-14</v>
      </c>
      <c r="AQ56">
        <f t="shared" si="26"/>
        <v>-6.3199042413769889E-10</v>
      </c>
      <c r="AR56">
        <f t="shared" si="26"/>
        <v>-6.3200303082624429E-10</v>
      </c>
      <c r="AS56">
        <f t="shared" si="26"/>
        <v>-1.7470062814735364E-2</v>
      </c>
      <c r="AT56">
        <f t="shared" si="26"/>
        <v>-1.1413774378171978E-2</v>
      </c>
      <c r="AU56">
        <f t="shared" si="23"/>
        <v>-2.8883837824910375E-2</v>
      </c>
      <c r="AW56">
        <v>53</v>
      </c>
      <c r="AX56">
        <f>IF(Z56&gt;0, (R56*SUMPRODUCT(K56:$K$98, X56:$X$98)-K56*$AZ$3)/Z56, 0)</f>
        <v>-288703604338701.44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25</v>
      </c>
      <c r="R57">
        <f t="shared" si="0"/>
        <v>250000</v>
      </c>
      <c r="S57">
        <f t="shared" si="1"/>
        <v>-1605763787140255.5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-59.111015751802299</v>
      </c>
      <c r="AC57">
        <f t="shared" si="2"/>
        <v>-52.777692636090372</v>
      </c>
      <c r="AE57">
        <f t="shared" si="3"/>
        <v>0</v>
      </c>
      <c r="AF57">
        <f t="shared" si="24"/>
        <v>0</v>
      </c>
      <c r="AG57">
        <f t="shared" si="24"/>
        <v>-8.2169141343764316E-13</v>
      </c>
      <c r="AH57">
        <f t="shared" si="5"/>
        <v>-4.2457813090045285E-8</v>
      </c>
      <c r="AI57">
        <f t="shared" si="25"/>
        <v>-4.2458634781458726E-8</v>
      </c>
      <c r="AJ57">
        <f t="shared" si="7"/>
        <v>-6.3333231157119272</v>
      </c>
      <c r="AK57">
        <f t="shared" si="22"/>
        <v>-4.1377711026261617</v>
      </c>
      <c r="AL57">
        <f t="shared" si="8"/>
        <v>-10.471094260796724</v>
      </c>
      <c r="AN57">
        <f t="shared" si="26"/>
        <v>0</v>
      </c>
      <c r="AO57">
        <f t="shared" si="26"/>
        <v>0</v>
      </c>
      <c r="AP57">
        <f t="shared" si="26"/>
        <v>-1.8069058522249052E-15</v>
      </c>
      <c r="AQ57">
        <f t="shared" si="26"/>
        <v>-9.3365063441661452E-11</v>
      </c>
      <c r="AR57">
        <f t="shared" si="26"/>
        <v>-9.3366870347513683E-11</v>
      </c>
      <c r="AS57">
        <f t="shared" si="26"/>
        <v>-1.392702712315686E-2</v>
      </c>
      <c r="AT57">
        <f t="shared" si="26"/>
        <v>-9.0989910545897362E-3</v>
      </c>
      <c r="AU57">
        <f t="shared" si="23"/>
        <v>-2.3026018271113464E-2</v>
      </c>
      <c r="AW57">
        <v>54</v>
      </c>
      <c r="AX57">
        <f>IF(Z57&gt;0, (R57*SUMPRODUCT(K57:$K$98, X57:$X$98)-K57*$AZ$3)/Z57, 0)</f>
        <v>-1605763787140255.5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25</v>
      </c>
      <c r="R58">
        <f t="shared" si="0"/>
        <v>250000</v>
      </c>
      <c r="S58">
        <f t="shared" si="1"/>
        <v>-9170402457389396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-52.777692636090372</v>
      </c>
      <c r="AC58">
        <f t="shared" si="2"/>
        <v>-47.122939853733804</v>
      </c>
      <c r="AE58">
        <f t="shared" si="3"/>
        <v>0</v>
      </c>
      <c r="AF58">
        <f t="shared" si="24"/>
        <v>0</v>
      </c>
      <c r="AG58">
        <f t="shared" si="24"/>
        <v>-1.2846475406257313E-13</v>
      </c>
      <c r="AH58">
        <f t="shared" si="5"/>
        <v>-6.8500974524069365E-9</v>
      </c>
      <c r="AI58">
        <f t="shared" si="25"/>
        <v>-6.8502259171609994E-9</v>
      </c>
      <c r="AJ58">
        <f t="shared" si="7"/>
        <v>-5.6547527823565673</v>
      </c>
      <c r="AK58">
        <f t="shared" si="22"/>
        <v>-3.6944384845263265</v>
      </c>
      <c r="AL58">
        <f t="shared" si="8"/>
        <v>-9.3491912737331191</v>
      </c>
      <c r="AN58">
        <f t="shared" si="26"/>
        <v>0</v>
      </c>
      <c r="AO58">
        <f t="shared" si="26"/>
        <v>0</v>
      </c>
      <c r="AP58">
        <f t="shared" si="26"/>
        <v>-2.5222767865969331E-16</v>
      </c>
      <c r="AQ58">
        <f t="shared" si="26"/>
        <v>-1.3449480300033926E-11</v>
      </c>
      <c r="AR58">
        <f t="shared" si="26"/>
        <v>-1.3449732527712586E-11</v>
      </c>
      <c r="AS58">
        <f t="shared" si="26"/>
        <v>-1.1102540755992247E-2</v>
      </c>
      <c r="AT58">
        <f t="shared" si="26"/>
        <v>-7.2536599606863872E-3</v>
      </c>
      <c r="AU58">
        <f t="shared" si="23"/>
        <v>-1.8356200730128367E-2</v>
      </c>
      <c r="AW58">
        <v>55</v>
      </c>
      <c r="AX58">
        <f>IF(Z58&gt;0, (R58*SUMPRODUCT(K58:$K$98, X58:$X$98)-K58*$AZ$3)/Z58, 0)</f>
        <v>-9170402457389396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25</v>
      </c>
      <c r="R59">
        <f t="shared" si="0"/>
        <v>250000</v>
      </c>
      <c r="S59">
        <f t="shared" si="1"/>
        <v>-5.3879391640398384E+16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-47.122939853733804</v>
      </c>
      <c r="AC59">
        <f t="shared" si="2"/>
        <v>-42.074053440845518</v>
      </c>
      <c r="AE59">
        <f t="shared" si="3"/>
        <v>0</v>
      </c>
      <c r="AF59">
        <f t="shared" si="24"/>
        <v>0</v>
      </c>
      <c r="AG59">
        <f t="shared" si="24"/>
        <v>-1.9522331340364787E-14</v>
      </c>
      <c r="AH59">
        <f t="shared" si="5"/>
        <v>-1.0765777518158262E-9</v>
      </c>
      <c r="AI59">
        <f t="shared" si="25"/>
        <v>-1.0765972741471666E-9</v>
      </c>
      <c r="AJ59">
        <f t="shared" si="7"/>
        <v>-5.0488864128882867</v>
      </c>
      <c r="AK59">
        <f t="shared" si="22"/>
        <v>-3.2986057897613668</v>
      </c>
      <c r="AL59">
        <f t="shared" si="8"/>
        <v>-8.3474922037262509</v>
      </c>
      <c r="AN59">
        <f t="shared" si="26"/>
        <v>0</v>
      </c>
      <c r="AO59">
        <f t="shared" si="26"/>
        <v>0</v>
      </c>
      <c r="AP59">
        <f t="shared" si="26"/>
        <v>-3.422334142444427E-17</v>
      </c>
      <c r="AQ59">
        <f t="shared" si="26"/>
        <v>-1.8872791024796321E-12</v>
      </c>
      <c r="AR59">
        <f t="shared" si="26"/>
        <v>-1.8873133258210566E-12</v>
      </c>
      <c r="AS59">
        <f t="shared" si="26"/>
        <v>-8.8508775160602744E-3</v>
      </c>
      <c r="AT59">
        <f t="shared" si="26"/>
        <v>-5.7825733105061868E-3</v>
      </c>
      <c r="AU59">
        <f t="shared" si="23"/>
        <v>-1.4633450828453775E-2</v>
      </c>
      <c r="AW59">
        <v>56</v>
      </c>
      <c r="AX59">
        <f>IF(Z59&gt;0, (R59*SUMPRODUCT(K59:$K$98, X59:$X$98)-K59*$AZ$3)/Z59, 0)</f>
        <v>-5.3879391640398384E+16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25</v>
      </c>
      <c r="R60">
        <f t="shared" si="0"/>
        <v>250000</v>
      </c>
      <c r="S60">
        <f t="shared" si="1"/>
        <v>-3.2601049543997786E+17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-42.074053440845518</v>
      </c>
      <c r="AC60">
        <f t="shared" si="2"/>
        <v>-37.566119143613719</v>
      </c>
      <c r="AE60">
        <f t="shared" si="3"/>
        <v>0</v>
      </c>
      <c r="AF60">
        <f t="shared" si="24"/>
        <v>0</v>
      </c>
      <c r="AG60">
        <f t="shared" si="24"/>
        <v>-2.8807446132152254E-15</v>
      </c>
      <c r="AH60">
        <f t="shared" si="5"/>
        <v>-1.6446363413745915E-10</v>
      </c>
      <c r="AI60">
        <f t="shared" si="25"/>
        <v>-1.6446651488207236E-10</v>
      </c>
      <c r="AJ60">
        <f t="shared" si="7"/>
        <v>-4.5079342972317988</v>
      </c>
      <c r="AK60">
        <f t="shared" si="22"/>
        <v>-2.9451837408591865</v>
      </c>
      <c r="AL60">
        <f t="shared" si="8"/>
        <v>-7.453118038255452</v>
      </c>
      <c r="AN60">
        <f t="shared" si="26"/>
        <v>0</v>
      </c>
      <c r="AO60">
        <f t="shared" si="26"/>
        <v>0</v>
      </c>
      <c r="AP60">
        <f t="shared" si="26"/>
        <v>-4.5089712508421246E-18</v>
      </c>
      <c r="AQ60">
        <f t="shared" si="26"/>
        <v>-2.5742018043979152E-13</v>
      </c>
      <c r="AR60">
        <f t="shared" si="26"/>
        <v>-2.5742468941104233E-13</v>
      </c>
      <c r="AS60">
        <f t="shared" si="26"/>
        <v>-7.0558653667730648E-3</v>
      </c>
      <c r="AT60">
        <f t="shared" si="26"/>
        <v>-4.6098320396267562E-3</v>
      </c>
      <c r="AU60">
        <f t="shared" si="23"/>
        <v>-1.1665697406657245E-2</v>
      </c>
      <c r="AW60">
        <v>57</v>
      </c>
      <c r="AX60">
        <f>IF(Z60&gt;0, (R60*SUMPRODUCT(K60:$K$98, X60:$X$98)-K60*$AZ$3)/Z60, 0)</f>
        <v>-3.2601049543997786E+17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25</v>
      </c>
      <c r="R61">
        <f t="shared" si="0"/>
        <v>250000</v>
      </c>
      <c r="S61">
        <f t="shared" si="1"/>
        <v>-2.0322799959439849E+18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-37.566119143613719</v>
      </c>
      <c r="AC61">
        <f t="shared" si="2"/>
        <v>-33.541177806798181</v>
      </c>
      <c r="AE61">
        <f t="shared" si="3"/>
        <v>0</v>
      </c>
      <c r="AF61">
        <f t="shared" si="24"/>
        <v>0</v>
      </c>
      <c r="AG61">
        <f t="shared" si="24"/>
        <v>-4.1260527429462856E-16</v>
      </c>
      <c r="AH61">
        <f t="shared" si="5"/>
        <v>-2.4393318927884442E-11</v>
      </c>
      <c r="AI61">
        <f t="shared" si="25"/>
        <v>-2.4393731533158735E-11</v>
      </c>
      <c r="AJ61">
        <f t="shared" si="7"/>
        <v>-4.0249413368155373</v>
      </c>
      <c r="AK61">
        <f t="shared" si="22"/>
        <v>-2.6296283400529608</v>
      </c>
      <c r="AL61">
        <f t="shared" si="8"/>
        <v>-6.6545696768928924</v>
      </c>
      <c r="AN61">
        <f t="shared" si="26"/>
        <v>0</v>
      </c>
      <c r="AO61">
        <f t="shared" si="26"/>
        <v>0</v>
      </c>
      <c r="AP61">
        <f t="shared" si="26"/>
        <v>-5.7661967946143496E-19</v>
      </c>
      <c r="AQ61">
        <f t="shared" si="26"/>
        <v>-3.4089888369079414E-14</v>
      </c>
      <c r="AR61">
        <f t="shared" si="26"/>
        <v>-3.4090464988758878E-14</v>
      </c>
      <c r="AS61">
        <f t="shared" si="26"/>
        <v>-5.6248926712177717E-3</v>
      </c>
      <c r="AT61">
        <f t="shared" si="26"/>
        <v>-3.6749298785291439E-3</v>
      </c>
      <c r="AU61">
        <f t="shared" si="23"/>
        <v>-9.2998225497810064E-3</v>
      </c>
      <c r="AW61">
        <v>58</v>
      </c>
      <c r="AX61">
        <f>IF(Z61&gt;0, (R61*SUMPRODUCT(K61:$K$98, X61:$X$98)-K61*$AZ$3)/Z61, 0)</f>
        <v>-2.0322799959439849E+18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25</v>
      </c>
      <c r="R62">
        <f t="shared" si="0"/>
        <v>250000</v>
      </c>
      <c r="S62">
        <f t="shared" si="1"/>
        <v>-1.307375308112845E+19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-33.541177806798181</v>
      </c>
      <c r="AC62">
        <f t="shared" si="2"/>
        <v>-29.947480184641265</v>
      </c>
      <c r="AE62">
        <f t="shared" si="3"/>
        <v>0</v>
      </c>
      <c r="AF62">
        <f t="shared" si="24"/>
        <v>0</v>
      </c>
      <c r="AG62">
        <f t="shared" si="24"/>
        <v>-5.7266417682060834E-17</v>
      </c>
      <c r="AH62">
        <f t="shared" si="5"/>
        <v>-3.5121280386962146E-12</v>
      </c>
      <c r="AI62">
        <f t="shared" si="25"/>
        <v>-3.5121853051138966E-12</v>
      </c>
      <c r="AJ62">
        <f t="shared" si="7"/>
        <v>-3.5936976221569168</v>
      </c>
      <c r="AK62">
        <f t="shared" si="22"/>
        <v>-2.347882446475873</v>
      </c>
      <c r="AL62">
        <f t="shared" si="8"/>
        <v>-5.9415800686363021</v>
      </c>
      <c r="AN62">
        <f t="shared" si="26"/>
        <v>0</v>
      </c>
      <c r="AO62">
        <f t="shared" si="26"/>
        <v>0</v>
      </c>
      <c r="AP62">
        <f t="shared" si="26"/>
        <v>-7.1455667249722095E-20</v>
      </c>
      <c r="AQ62">
        <f t="shared" si="26"/>
        <v>-4.3823494227422485E-15</v>
      </c>
      <c r="AR62">
        <f t="shared" si="26"/>
        <v>-4.3824208784094984E-15</v>
      </c>
      <c r="AS62">
        <f t="shared" si="26"/>
        <v>-4.4841299993766456E-3</v>
      </c>
      <c r="AT62">
        <f t="shared" si="26"/>
        <v>-2.9296315995927676E-3</v>
      </c>
      <c r="AU62">
        <f t="shared" si="23"/>
        <v>-7.4137615989737955E-3</v>
      </c>
      <c r="AW62">
        <v>59</v>
      </c>
      <c r="AX62">
        <f>IF(Z62&gt;0, (R62*SUMPRODUCT(K62:$K$98, X62:$X$98)-K62*$AZ$3)/Z62, 0)</f>
        <v>-1.307375308112845E+19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25</v>
      </c>
      <c r="R63">
        <f t="shared" si="0"/>
        <v>250000</v>
      </c>
      <c r="S63">
        <f t="shared" si="1"/>
        <v>-8.6931438802655969E+19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-29.947480184641265</v>
      </c>
      <c r="AC63">
        <f t="shared" si="2"/>
        <v>-26.738821593429705</v>
      </c>
      <c r="AE63">
        <f t="shared" si="3"/>
        <v>0</v>
      </c>
      <c r="AF63">
        <f t="shared" si="24"/>
        <v>0</v>
      </c>
      <c r="AG63">
        <f t="shared" si="24"/>
        <v>-7.6896293106714257E-18</v>
      </c>
      <c r="AH63">
        <f t="shared" si="5"/>
        <v>-4.9004124194568807E-13</v>
      </c>
      <c r="AI63">
        <f t="shared" si="25"/>
        <v>-4.9004893157499878E-13</v>
      </c>
      <c r="AJ63">
        <f t="shared" si="7"/>
        <v>-3.2086585912115595</v>
      </c>
      <c r="AK63">
        <f t="shared" si="22"/>
        <v>-2.0963236129248886</v>
      </c>
      <c r="AL63">
        <f t="shared" si="8"/>
        <v>-5.3049822041369374</v>
      </c>
      <c r="AN63">
        <f t="shared" si="26"/>
        <v>0</v>
      </c>
      <c r="AO63">
        <f t="shared" si="26"/>
        <v>0</v>
      </c>
      <c r="AP63">
        <f t="shared" si="26"/>
        <v>-8.5669068417645303E-21</v>
      </c>
      <c r="AQ63">
        <f t="shared" si="26"/>
        <v>-5.4594799030757686E-16</v>
      </c>
      <c r="AR63">
        <f t="shared" si="26"/>
        <v>-5.4595655721441867E-16</v>
      </c>
      <c r="AS63">
        <f t="shared" si="26"/>
        <v>-3.5747209816459524E-3</v>
      </c>
      <c r="AT63">
        <f t="shared" si="26"/>
        <v>-2.335484374675359E-3</v>
      </c>
      <c r="AU63">
        <f t="shared" si="23"/>
        <v>-5.9102053563218565E-3</v>
      </c>
      <c r="AW63">
        <v>60</v>
      </c>
      <c r="AX63">
        <f>IF(Z63&gt;0, (R63*SUMPRODUCT(K63:$K$98, X63:$X$98)-K63*$AZ$3)/Z63, 0)</f>
        <v>-8.6931438802655969E+19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25</v>
      </c>
      <c r="R64">
        <f t="shared" si="0"/>
        <v>250000</v>
      </c>
      <c r="S64">
        <f t="shared" si="1"/>
        <v>-5.9836576805826567E+20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-26.738821593429705</v>
      </c>
      <c r="AC64">
        <f t="shared" si="2"/>
        <v>-23.873947851276522</v>
      </c>
      <c r="AE64">
        <f t="shared" si="3"/>
        <v>0</v>
      </c>
      <c r="AF64">
        <f t="shared" si="24"/>
        <v>0</v>
      </c>
      <c r="AG64">
        <f t="shared" si="24"/>
        <v>-9.9746464143282182E-19</v>
      </c>
      <c r="AH64">
        <f t="shared" si="5"/>
        <v>-6.6152683761318897E-14</v>
      </c>
      <c r="AI64">
        <f t="shared" si="25"/>
        <v>-6.6153681225960334E-14</v>
      </c>
      <c r="AJ64">
        <f t="shared" si="7"/>
        <v>-2.8648737421531827</v>
      </c>
      <c r="AK64">
        <f t="shared" si="22"/>
        <v>-1.8717175115400795</v>
      </c>
      <c r="AL64">
        <f t="shared" si="8"/>
        <v>-4.7365912536933283</v>
      </c>
      <c r="AN64">
        <f t="shared" si="26"/>
        <v>0</v>
      </c>
      <c r="AO64">
        <f t="shared" si="26"/>
        <v>0</v>
      </c>
      <c r="AP64">
        <f t="shared" si="26"/>
        <v>-9.9219749602632048E-22</v>
      </c>
      <c r="AQ64">
        <f t="shared" si="26"/>
        <v>-6.5803362301762548E-17</v>
      </c>
      <c r="AR64">
        <f t="shared" si="26"/>
        <v>-6.5804354499258581E-17</v>
      </c>
      <c r="AS64">
        <f t="shared" si="26"/>
        <v>-2.8497456805213314E-3</v>
      </c>
      <c r="AT64">
        <f t="shared" si="26"/>
        <v>-1.86183384460727E-3</v>
      </c>
      <c r="AU64">
        <f t="shared" si="23"/>
        <v>-4.7115795251286676E-3</v>
      </c>
      <c r="AW64">
        <v>61</v>
      </c>
      <c r="AX64">
        <f>IF(Z64&gt;0, (R64*SUMPRODUCT(K64:$K$98, X64:$X$98)-K64*$AZ$3)/Z64, 0)</f>
        <v>-5.9836576805826567E+20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25</v>
      </c>
      <c r="R65">
        <f t="shared" si="0"/>
        <v>250000</v>
      </c>
      <c r="S65">
        <f t="shared" si="1"/>
        <v>-4.269488491136498E+21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-23.873947851276522</v>
      </c>
      <c r="AC65">
        <f t="shared" si="2"/>
        <v>-21.316024867211176</v>
      </c>
      <c r="AE65">
        <f t="shared" si="3"/>
        <v>0</v>
      </c>
      <c r="AF65">
        <f t="shared" si="24"/>
        <v>0</v>
      </c>
      <c r="AG65">
        <f t="shared" si="24"/>
        <v>-1.2481603423608861E-19</v>
      </c>
      <c r="AH65">
        <f t="shared" si="5"/>
        <v>-8.6267396078240506E-15</v>
      </c>
      <c r="AI65">
        <f t="shared" si="25"/>
        <v>-8.6268644238582871E-15</v>
      </c>
      <c r="AJ65">
        <f t="shared" si="7"/>
        <v>-2.5579229840653461</v>
      </c>
      <c r="AK65">
        <f t="shared" si="22"/>
        <v>-1.6711763495893568</v>
      </c>
      <c r="AL65">
        <f t="shared" si="8"/>
        <v>-4.2290993336547116</v>
      </c>
      <c r="AN65">
        <f t="shared" si="26"/>
        <v>0</v>
      </c>
      <c r="AO65">
        <f t="shared" si="26"/>
        <v>0</v>
      </c>
      <c r="AP65">
        <f t="shared" si="26"/>
        <v>-1.1085440981422359E-22</v>
      </c>
      <c r="AQ65">
        <f t="shared" si="26"/>
        <v>-7.6617730542332763E-18</v>
      </c>
      <c r="AR65">
        <f t="shared" si="26"/>
        <v>-7.6618839086430903E-18</v>
      </c>
      <c r="AS65">
        <f t="shared" si="26"/>
        <v>-2.2717998090890754E-3</v>
      </c>
      <c r="AT65">
        <f t="shared" si="26"/>
        <v>-1.4842425419381935E-3</v>
      </c>
      <c r="AU65">
        <f t="shared" si="23"/>
        <v>-3.7560423510272765E-3</v>
      </c>
      <c r="AW65">
        <v>62</v>
      </c>
      <c r="AX65">
        <f>IF(Z65&gt;0, (R65*SUMPRODUCT(K65:$K$98, X65:$X$98)-K65*$AZ$3)/Z65, 0)</f>
        <v>-4.269488491136498E+21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25</v>
      </c>
      <c r="R66">
        <f t="shared" si="0"/>
        <v>250000</v>
      </c>
      <c r="S66">
        <f t="shared" si="1"/>
        <v>-3.1628212031910473E+22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-21.316024867211176</v>
      </c>
      <c r="AC66">
        <f t="shared" si="2"/>
        <v>-19.03216506000998</v>
      </c>
      <c r="AE66">
        <f t="shared" si="3"/>
        <v>0</v>
      </c>
      <c r="AF66">
        <f t="shared" si="24"/>
        <v>0</v>
      </c>
      <c r="AG66">
        <f t="shared" si="24"/>
        <v>-1.5043661842793995E-20</v>
      </c>
      <c r="AH66">
        <f t="shared" si="5"/>
        <v>-1.0852421205093372E-15</v>
      </c>
      <c r="AI66">
        <f t="shared" si="25"/>
        <v>-1.0852571641711801E-15</v>
      </c>
      <c r="AJ66">
        <f t="shared" si="7"/>
        <v>-2.2838598072011962</v>
      </c>
      <c r="AK66">
        <f t="shared" si="22"/>
        <v>-1.4921217407047824</v>
      </c>
      <c r="AL66">
        <f t="shared" si="8"/>
        <v>-3.7759815479059795</v>
      </c>
      <c r="AN66">
        <f t="shared" si="26"/>
        <v>0</v>
      </c>
      <c r="AO66">
        <f t="shared" si="26"/>
        <v>0</v>
      </c>
      <c r="AP66">
        <f t="shared" si="26"/>
        <v>-1.1929387183664783E-23</v>
      </c>
      <c r="AQ66">
        <f t="shared" si="26"/>
        <v>-8.605799291997927E-19</v>
      </c>
      <c r="AR66">
        <f t="shared" si="26"/>
        <v>-8.6059185858697636E-19</v>
      </c>
      <c r="AS66">
        <f t="shared" si="26"/>
        <v>-1.8110648988273832E-3</v>
      </c>
      <c r="AT66">
        <f t="shared" si="26"/>
        <v>-1.183229067233891E-3</v>
      </c>
      <c r="AU66">
        <f t="shared" si="23"/>
        <v>-2.9942939660612751E-3</v>
      </c>
      <c r="AW66">
        <v>63</v>
      </c>
      <c r="AX66">
        <f>IF(Z66&gt;0, (R66*SUMPRODUCT(K66:$K$98, X66:$X$98)-K66*$AZ$3)/Z66, 0)</f>
        <v>-3.1628212031910473E+22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25</v>
      </c>
      <c r="R67">
        <f t="shared" ref="R67:R79" si="27">$C$6</f>
        <v>250000</v>
      </c>
      <c r="S67">
        <f t="shared" ref="S67:S79" si="28">AX67</f>
        <v>-2.4368047111845196E+23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-19.03216506000998</v>
      </c>
      <c r="AC67">
        <f t="shared" ref="AC67:AC79" si="29">S67*Z67</f>
        <v>-16.993004517866055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-1.743369548642024E-21</v>
      </c>
      <c r="AH67">
        <f t="shared" ref="AH67:AH79" si="32">-X67*R67</f>
        <v>-1.314985567572403E-16</v>
      </c>
      <c r="AI67">
        <f t="shared" ref="AI67:AI79" si="33">SUM(AE67:AH67)</f>
        <v>-1.3150030012678894E-16</v>
      </c>
      <c r="AJ67">
        <f t="shared" ref="AJ67:AJ79" si="34">AB67-AC67</f>
        <v>-2.0391605421439252</v>
      </c>
      <c r="AK67">
        <f t="shared" si="22"/>
        <v>-1.3322515542006987</v>
      </c>
      <c r="AL67">
        <f t="shared" ref="AL67:AL79" si="35">SUM(AI67:AK67)</f>
        <v>-3.3714120963446241</v>
      </c>
      <c r="AN67">
        <f t="shared" ref="AN67:AT79" si="36">AE67*$K67</f>
        <v>0</v>
      </c>
      <c r="AO67">
        <f t="shared" si="36"/>
        <v>0</v>
      </c>
      <c r="AP67">
        <f t="shared" si="36"/>
        <v>-1.2343434164745971E-24</v>
      </c>
      <c r="AQ67">
        <f t="shared" si="36"/>
        <v>-9.3103827548005225E-20</v>
      </c>
      <c r="AR67">
        <f t="shared" si="36"/>
        <v>-9.3105061891421695E-20</v>
      </c>
      <c r="AS67">
        <f t="shared" si="36"/>
        <v>-1.4437698491927481E-3</v>
      </c>
      <c r="AT67">
        <f t="shared" si="36"/>
        <v>-9.4326296813926271E-4</v>
      </c>
      <c r="AU67">
        <f t="shared" si="23"/>
        <v>-2.387032817332011E-3</v>
      </c>
      <c r="AW67">
        <v>64</v>
      </c>
      <c r="AX67">
        <f>IF(Z67&gt;0, (R67*SUMPRODUCT(K67:$K$98, X67:$X$98)-K67*$AZ$3)/Z67, 0)</f>
        <v>-2.4368047111845196E+23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25</v>
      </c>
      <c r="R68">
        <f t="shared" si="27"/>
        <v>250000</v>
      </c>
      <c r="S68">
        <f t="shared" si="28"/>
        <v>-1.955851328163896E+24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-16.993004517866055</v>
      </c>
      <c r="AC68">
        <f t="shared" si="29"/>
        <v>-15.172325462380405</v>
      </c>
      <c r="AE68">
        <f t="shared" si="30"/>
        <v>0</v>
      </c>
      <c r="AF68">
        <f t="shared" si="31"/>
        <v>0</v>
      </c>
      <c r="AG68">
        <f t="shared" si="31"/>
        <v>-1.9393505584884874E-22</v>
      </c>
      <c r="AH68">
        <f t="shared" si="32"/>
        <v>-1.532000797306755E-17</v>
      </c>
      <c r="AI68">
        <f t="shared" si="33"/>
        <v>-1.53202019081234E-17</v>
      </c>
      <c r="AJ68">
        <f t="shared" si="34"/>
        <v>-1.82067905548565</v>
      </c>
      <c r="AK68">
        <f t="shared" si="22"/>
        <v>-1.189510316250624</v>
      </c>
      <c r="AL68">
        <f t="shared" si="35"/>
        <v>-3.0101893717362742</v>
      </c>
      <c r="AN68">
        <f t="shared" si="36"/>
        <v>0</v>
      </c>
      <c r="AO68">
        <f t="shared" si="36"/>
        <v>0</v>
      </c>
      <c r="AP68">
        <f t="shared" si="36"/>
        <v>-1.2259841232514547E-25</v>
      </c>
      <c r="AQ68">
        <f t="shared" si="36"/>
        <v>-9.6847300045150732E-21</v>
      </c>
      <c r="AR68">
        <f t="shared" si="36"/>
        <v>-9.6848526029273988E-21</v>
      </c>
      <c r="AS68">
        <f t="shared" si="36"/>
        <v>-1.1509644843692203E-3</v>
      </c>
      <c r="AT68">
        <f t="shared" si="36"/>
        <v>-7.5196346312122358E-4</v>
      </c>
      <c r="AU68">
        <f t="shared" si="23"/>
        <v>-1.902927947490444E-3</v>
      </c>
      <c r="AW68">
        <v>65</v>
      </c>
      <c r="AX68">
        <f>IF(Z68&gt;0, (R68*SUMPRODUCT(K68:$K$98, X68:$X$98)-K68*$AZ$3)/Z68, 0)</f>
        <v>-1.955851328163896E+24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25</v>
      </c>
      <c r="R69">
        <f t="shared" si="27"/>
        <v>250000</v>
      </c>
      <c r="S69">
        <f t="shared" si="28"/>
        <v>-1.6379260393802007E+25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-15.172325462380405</v>
      </c>
      <c r="AC69">
        <f t="shared" si="29"/>
        <v>-13.546719162839647</v>
      </c>
      <c r="AE69">
        <f t="shared" si="30"/>
        <v>0</v>
      </c>
      <c r="AF69">
        <f t="shared" si="31"/>
        <v>0</v>
      </c>
      <c r="AG69">
        <f t="shared" si="31"/>
        <v>-2.0676634410131535E-23</v>
      </c>
      <c r="AH69">
        <f t="shared" si="32"/>
        <v>-1.7131907088022871E-18</v>
      </c>
      <c r="AI69">
        <f t="shared" si="33"/>
        <v>-1.7132113854366973E-18</v>
      </c>
      <c r="AJ69">
        <f t="shared" si="34"/>
        <v>-1.6256062995407579</v>
      </c>
      <c r="AK69">
        <f t="shared" si="22"/>
        <v>-1.0620627823666284</v>
      </c>
      <c r="AL69">
        <f t="shared" si="35"/>
        <v>-2.6876690819073863</v>
      </c>
      <c r="AN69">
        <f t="shared" si="36"/>
        <v>0</v>
      </c>
      <c r="AO69">
        <f t="shared" si="36"/>
        <v>0</v>
      </c>
      <c r="AP69">
        <f t="shared" si="36"/>
        <v>-1.1670523909474611E-26</v>
      </c>
      <c r="AQ69">
        <f t="shared" si="36"/>
        <v>-9.66977155565022E-22</v>
      </c>
      <c r="AR69">
        <f t="shared" si="36"/>
        <v>-9.6698882608893151E-22</v>
      </c>
      <c r="AS69">
        <f t="shared" si="36"/>
        <v>-9.1754184021780897E-4</v>
      </c>
      <c r="AT69">
        <f t="shared" si="36"/>
        <v>-5.9946066894230184E-4</v>
      </c>
      <c r="AU69">
        <f t="shared" si="23"/>
        <v>-1.5170025091601109E-3</v>
      </c>
      <c r="AW69">
        <v>66</v>
      </c>
      <c r="AX69">
        <f>IF(Z69&gt;0, (R69*SUMPRODUCT(K69:$K$98, X69:$X$98)-K69*$AZ$3)/Z69, 0)</f>
        <v>-1.6379260393802007E+25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25</v>
      </c>
      <c r="R70">
        <f t="shared" si="27"/>
        <v>250000</v>
      </c>
      <c r="S70">
        <f t="shared" si="28"/>
        <v>-1.4444301529765758E+26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-13.546719162839647</v>
      </c>
      <c r="AC70">
        <f t="shared" si="29"/>
        <v>-12.095284966821113</v>
      </c>
      <c r="AE70">
        <f t="shared" si="30"/>
        <v>0</v>
      </c>
      <c r="AF70">
        <f t="shared" si="31"/>
        <v>0</v>
      </c>
      <c r="AG70">
        <f t="shared" si="31"/>
        <v>-2.093435418440974E-24</v>
      </c>
      <c r="AH70">
        <f t="shared" si="32"/>
        <v>-1.8376432647589246E-19</v>
      </c>
      <c r="AI70">
        <f t="shared" si="33"/>
        <v>-1.8376641991131091E-19</v>
      </c>
      <c r="AJ70">
        <f t="shared" si="34"/>
        <v>-1.4514341960185337</v>
      </c>
      <c r="AK70">
        <f t="shared" si="22"/>
        <v>-0.94827034139877542</v>
      </c>
      <c r="AL70">
        <f t="shared" si="35"/>
        <v>-2.3997045374173092</v>
      </c>
      <c r="AN70">
        <f t="shared" si="36"/>
        <v>0</v>
      </c>
      <c r="AO70">
        <f t="shared" si="36"/>
        <v>0</v>
      </c>
      <c r="AP70">
        <f t="shared" si="36"/>
        <v>-1.0549990018428105E-27</v>
      </c>
      <c r="AQ70">
        <f t="shared" si="36"/>
        <v>-9.2609105252820691E-23</v>
      </c>
      <c r="AR70">
        <f t="shared" si="36"/>
        <v>-9.2610160251822539E-23</v>
      </c>
      <c r="AS70">
        <f t="shared" si="36"/>
        <v>-7.3145873741853394E-4</v>
      </c>
      <c r="AT70">
        <f t="shared" si="36"/>
        <v>-4.7788637511344222E-4</v>
      </c>
      <c r="AU70">
        <f t="shared" si="23"/>
        <v>-1.209345112531976E-3</v>
      </c>
      <c r="AW70">
        <v>67</v>
      </c>
      <c r="AX70">
        <f>IF(Z70&gt;0, (R70*SUMPRODUCT(K70:$K$98, X70:$X$98)-K70*$AZ$3)/Z70, 0)</f>
        <v>-1.4444301529765758E+26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25</v>
      </c>
      <c r="R71">
        <f t="shared" si="27"/>
        <v>250000</v>
      </c>
      <c r="S71">
        <f t="shared" si="28"/>
        <v>-1.3447262472694628E+27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-12.095284966821113</v>
      </c>
      <c r="AC71">
        <f t="shared" si="29"/>
        <v>-10.79936157751885</v>
      </c>
      <c r="AE71">
        <f t="shared" si="30"/>
        <v>0</v>
      </c>
      <c r="AF71">
        <f t="shared" si="31"/>
        <v>0</v>
      </c>
      <c r="AG71">
        <f t="shared" si="31"/>
        <v>-2.0077249178871016E-25</v>
      </c>
      <c r="AH71">
        <f t="shared" si="32"/>
        <v>-1.8717285724678543E-20</v>
      </c>
      <c r="AI71">
        <f t="shared" si="33"/>
        <v>-1.8717486497170331E-20</v>
      </c>
      <c r="AJ71">
        <f t="shared" si="34"/>
        <v>-1.2959233893022635</v>
      </c>
      <c r="AK71">
        <f t="shared" si="22"/>
        <v>-0.84666994767747805</v>
      </c>
      <c r="AL71">
        <f t="shared" si="35"/>
        <v>-2.1425933369797416</v>
      </c>
      <c r="AN71">
        <f t="shared" si="36"/>
        <v>0</v>
      </c>
      <c r="AO71">
        <f t="shared" si="36"/>
        <v>0</v>
      </c>
      <c r="AP71">
        <f t="shared" si="36"/>
        <v>-9.0339704880345695E-29</v>
      </c>
      <c r="AQ71">
        <f t="shared" si="36"/>
        <v>-8.4220405567713856E-24</v>
      </c>
      <c r="AR71">
        <f t="shared" si="36"/>
        <v>-8.4221308964762656E-24</v>
      </c>
      <c r="AS71">
        <f t="shared" si="36"/>
        <v>-5.8311442715125526E-4</v>
      </c>
      <c r="AT71">
        <f t="shared" si="36"/>
        <v>-3.809680924054864E-4</v>
      </c>
      <c r="AU71">
        <f t="shared" si="23"/>
        <v>-9.6408251955674171E-4</v>
      </c>
      <c r="AW71">
        <v>68</v>
      </c>
      <c r="AX71">
        <f>IF(Z71&gt;0, (R71*SUMPRODUCT(K71:$K$98, X71:$X$98)-K71*$AZ$3)/Z71, 0)</f>
        <v>-1.3447262472694628E+27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25</v>
      </c>
      <c r="R72">
        <f t="shared" si="27"/>
        <v>250000</v>
      </c>
      <c r="S72">
        <f t="shared" si="28"/>
        <v>-1.3252064732786762E+28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-10.79936157751885</v>
      </c>
      <c r="AC72">
        <f t="shared" si="29"/>
        <v>-9.6422871227846869</v>
      </c>
      <c r="AE72">
        <f t="shared" si="30"/>
        <v>0</v>
      </c>
      <c r="AF72">
        <f t="shared" si="31"/>
        <v>0</v>
      </c>
      <c r="AG72">
        <f t="shared" si="31"/>
        <v>-1.8190160018855079E-26</v>
      </c>
      <c r="AH72">
        <f t="shared" si="32"/>
        <v>-1.8057460685196799E-21</v>
      </c>
      <c r="AI72">
        <f t="shared" si="33"/>
        <v>-1.8057642586796989E-21</v>
      </c>
      <c r="AJ72">
        <f t="shared" si="34"/>
        <v>-1.1570744547341629</v>
      </c>
      <c r="AK72">
        <f t="shared" ref="AK72:AK79" si="49">G72*SUM(AB72:AB72, AE72:AF72)</f>
        <v>-0.75595531042631958</v>
      </c>
      <c r="AL72">
        <f t="shared" si="35"/>
        <v>-1.9130297651604824</v>
      </c>
      <c r="AN72">
        <f t="shared" si="36"/>
        <v>0</v>
      </c>
      <c r="AO72">
        <f t="shared" si="36"/>
        <v>0</v>
      </c>
      <c r="AP72">
        <f t="shared" si="36"/>
        <v>-7.3079060478804456E-30</v>
      </c>
      <c r="AQ72">
        <f t="shared" si="36"/>
        <v>-7.2545940230282257E-25</v>
      </c>
      <c r="AR72">
        <f t="shared" si="36"/>
        <v>-7.2546671020887048E-25</v>
      </c>
      <c r="AS72">
        <f t="shared" si="36"/>
        <v>-4.6485525123665075E-4</v>
      </c>
      <c r="AT72">
        <f t="shared" si="36"/>
        <v>-3.0370543080794507E-4</v>
      </c>
      <c r="AU72">
        <f t="shared" si="23"/>
        <v>-7.6856068204459577E-4</v>
      </c>
      <c r="AW72">
        <v>69</v>
      </c>
      <c r="AX72">
        <f>IF(Z72&gt;0, (R72*SUMPRODUCT(K72:$K$98, X72:$X$98)-K72*$AZ$3)/Z72, 0)</f>
        <v>-1.3252064732786762E+28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25</v>
      </c>
      <c r="R73">
        <f t="shared" si="27"/>
        <v>250000</v>
      </c>
      <c r="S73">
        <f t="shared" si="28"/>
        <v>-1.3865040317058157E+29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-9.6422871227846869</v>
      </c>
      <c r="AC73">
        <f t="shared" si="29"/>
        <v>-8.6091849310577544</v>
      </c>
      <c r="AE73">
        <f t="shared" si="30"/>
        <v>0</v>
      </c>
      <c r="AF73">
        <f t="shared" si="31"/>
        <v>0</v>
      </c>
      <c r="AG73">
        <f t="shared" si="31"/>
        <v>-1.5523187697597019E-27</v>
      </c>
      <c r="AH73">
        <f t="shared" si="32"/>
        <v>-1.6455939648906826E-22</v>
      </c>
      <c r="AI73">
        <f t="shared" si="33"/>
        <v>-1.6456094880783803E-22</v>
      </c>
      <c r="AJ73">
        <f t="shared" si="34"/>
        <v>-1.0331021917269325</v>
      </c>
      <c r="AK73">
        <f t="shared" si="49"/>
        <v>-0.67496009859492812</v>
      </c>
      <c r="AL73">
        <f t="shared" si="35"/>
        <v>-1.7080622903218607</v>
      </c>
      <c r="AN73">
        <f t="shared" si="36"/>
        <v>0</v>
      </c>
      <c r="AO73">
        <f t="shared" si="36"/>
        <v>0</v>
      </c>
      <c r="AP73">
        <f t="shared" si="36"/>
        <v>-5.5682576429501206E-31</v>
      </c>
      <c r="AQ73">
        <f t="shared" si="36"/>
        <v>-5.9028411887421669E-26</v>
      </c>
      <c r="AR73">
        <f t="shared" si="36"/>
        <v>-5.9028968713185959E-26</v>
      </c>
      <c r="AS73">
        <f t="shared" si="36"/>
        <v>-3.7057976023329982E-4</v>
      </c>
      <c r="AT73">
        <f t="shared" si="36"/>
        <v>-2.4211211001908881E-4</v>
      </c>
      <c r="AU73">
        <f t="shared" si="23"/>
        <v>-6.1269187025238866E-4</v>
      </c>
      <c r="AW73">
        <v>70</v>
      </c>
      <c r="AX73">
        <f>IF(Z73&gt;0, (R73*SUMPRODUCT(K73:$K$98, X73:$X$98)-K73*$AZ$3)/Z73, 0)</f>
        <v>-1.3865040317058157E+29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25</v>
      </c>
      <c r="R74">
        <f t="shared" si="27"/>
        <v>250000</v>
      </c>
      <c r="S74">
        <f t="shared" si="28"/>
        <v>-1.5450281798166442E+30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-8.6091849310577544</v>
      </c>
      <c r="AC74">
        <f t="shared" si="29"/>
        <v>-7.6867722598729955</v>
      </c>
      <c r="AE74">
        <f t="shared" si="30"/>
        <v>0</v>
      </c>
      <c r="AF74">
        <f t="shared" si="31"/>
        <v>0</v>
      </c>
      <c r="AG74">
        <f t="shared" si="31"/>
        <v>-1.2437915955657878E-28</v>
      </c>
      <c r="AH74">
        <f t="shared" si="32"/>
        <v>-1.4124164225055262E-23</v>
      </c>
      <c r="AI74">
        <f t="shared" si="33"/>
        <v>-1.412428860421482E-23</v>
      </c>
      <c r="AJ74">
        <f t="shared" si="34"/>
        <v>-0.92241267118475889</v>
      </c>
      <c r="AK74">
        <f t="shared" si="49"/>
        <v>-0.60264294517404282</v>
      </c>
      <c r="AL74">
        <f t="shared" si="35"/>
        <v>-1.5250556163588018</v>
      </c>
      <c r="AN74">
        <f t="shared" si="36"/>
        <v>0</v>
      </c>
      <c r="AO74">
        <f t="shared" si="36"/>
        <v>0</v>
      </c>
      <c r="AP74">
        <f t="shared" si="36"/>
        <v>-3.9835292308035562E-32</v>
      </c>
      <c r="AQ74">
        <f t="shared" si="36"/>
        <v>-4.5235891005987682E-27</v>
      </c>
      <c r="AR74">
        <f t="shared" si="36"/>
        <v>-4.5236289358910767E-27</v>
      </c>
      <c r="AS74">
        <f t="shared" si="36"/>
        <v>-2.9542391600231096E-4</v>
      </c>
      <c r="AT74">
        <f t="shared" si="36"/>
        <v>-1.930102917881766E-4</v>
      </c>
      <c r="AU74">
        <f t="shared" si="23"/>
        <v>-4.8843420779048755E-4</v>
      </c>
      <c r="AW74">
        <v>71</v>
      </c>
      <c r="AX74">
        <f>IF(Z74&gt;0, (R74*SUMPRODUCT(K74:$K$98, X74:$X$98)-K74*$AZ$3)/Z74, 0)</f>
        <v>-1.5450281798166442E+30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25</v>
      </c>
      <c r="R75">
        <f t="shared" si="27"/>
        <v>250000</v>
      </c>
      <c r="S75">
        <f t="shared" si="28"/>
        <v>-1.8408504811166752E+31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-7.6867722598729955</v>
      </c>
      <c r="AC75">
        <f t="shared" si="29"/>
        <v>-6.863189517743745</v>
      </c>
      <c r="AE75">
        <f t="shared" si="30"/>
        <v>0</v>
      </c>
      <c r="AF75">
        <f t="shared" si="31"/>
        <v>0</v>
      </c>
      <c r="AG75">
        <f t="shared" si="31"/>
        <v>-9.3206775728744647E-30</v>
      </c>
      <c r="AH75">
        <f t="shared" si="32"/>
        <v>-1.1381469038813853E-24</v>
      </c>
      <c r="AI75">
        <f t="shared" si="33"/>
        <v>-1.1381562245589582E-24</v>
      </c>
      <c r="AJ75">
        <f t="shared" si="34"/>
        <v>-0.82358274212925053</v>
      </c>
      <c r="AK75">
        <f t="shared" si="49"/>
        <v>-0.53807405819110976</v>
      </c>
      <c r="AL75">
        <f t="shared" si="35"/>
        <v>-1.3616568003203602</v>
      </c>
      <c r="AN75">
        <f t="shared" si="36"/>
        <v>0</v>
      </c>
      <c r="AO75">
        <f t="shared" si="36"/>
        <v>0</v>
      </c>
      <c r="AP75">
        <f t="shared" si="36"/>
        <v>-2.6653230342785965E-33</v>
      </c>
      <c r="AQ75">
        <f t="shared" si="36"/>
        <v>-3.2546229988002839E-28</v>
      </c>
      <c r="AR75">
        <f t="shared" si="36"/>
        <v>-3.2546496520306266E-28</v>
      </c>
      <c r="AS75">
        <f t="shared" si="36"/>
        <v>-2.3551013711918965E-4</v>
      </c>
      <c r="AT75">
        <f t="shared" si="36"/>
        <v>-1.538666229178704E-4</v>
      </c>
      <c r="AU75">
        <f t="shared" si="23"/>
        <v>-3.8937676003706001E-4</v>
      </c>
      <c r="AW75">
        <v>72</v>
      </c>
      <c r="AX75">
        <f>IF(Z75&gt;0, (R75*SUMPRODUCT(K75:$K$98, X75:$X$98)-K75*$AZ$3)/Z75, 0)</f>
        <v>-1.8408504811166752E+31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25</v>
      </c>
      <c r="R76">
        <f t="shared" si="27"/>
        <v>250000</v>
      </c>
      <c r="S76">
        <f t="shared" si="28"/>
        <v>-2.3564173333730059E+32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-6.863189517743745</v>
      </c>
      <c r="AC76">
        <f t="shared" si="29"/>
        <v>-6.1278477836997718</v>
      </c>
      <c r="AE76">
        <f t="shared" si="30"/>
        <v>0</v>
      </c>
      <c r="AF76">
        <f t="shared" si="31"/>
        <v>0</v>
      </c>
      <c r="AG76">
        <f t="shared" si="31"/>
        <v>-6.5012335643112639E-31</v>
      </c>
      <c r="AH76">
        <f t="shared" si="32"/>
        <v>-8.577347440714593E-26</v>
      </c>
      <c r="AI76">
        <f t="shared" si="33"/>
        <v>-8.5774124530502358E-26</v>
      </c>
      <c r="AJ76">
        <f t="shared" si="34"/>
        <v>-0.73534173404397318</v>
      </c>
      <c r="AK76">
        <f t="shared" si="49"/>
        <v>-0.48042326624206222</v>
      </c>
      <c r="AL76">
        <f t="shared" si="35"/>
        <v>-1.2157650002860354</v>
      </c>
      <c r="AN76">
        <f t="shared" si="36"/>
        <v>0</v>
      </c>
      <c r="AO76">
        <f t="shared" si="36"/>
        <v>0</v>
      </c>
      <c r="AP76">
        <f t="shared" si="36"/>
        <v>-1.6598930782338971E-34</v>
      </c>
      <c r="AQ76">
        <f t="shared" si="36"/>
        <v>-2.1899658742621552E-29</v>
      </c>
      <c r="AR76">
        <f t="shared" si="36"/>
        <v>-2.1899824731929374E-29</v>
      </c>
      <c r="AS76">
        <f t="shared" si="36"/>
        <v>-1.8774723941261917E-4</v>
      </c>
      <c r="AT76">
        <f t="shared" si="36"/>
        <v>-1.2266152974957779E-4</v>
      </c>
      <c r="AU76">
        <f t="shared" si="23"/>
        <v>-3.1040876916219696E-4</v>
      </c>
      <c r="AW76">
        <v>73</v>
      </c>
      <c r="AX76">
        <f>IF(Z76&gt;0, (R76*SUMPRODUCT(K76:$K$98, X76:$X$98)-K76*$AZ$3)/Z76, 0)</f>
        <v>-2.3564173333730059E+32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25</v>
      </c>
      <c r="R77">
        <f t="shared" si="27"/>
        <v>250000</v>
      </c>
      <c r="S77">
        <f t="shared" si="28"/>
        <v>-3.258719851671126E+33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-6.1278477836997718</v>
      </c>
      <c r="AC77">
        <f t="shared" si="29"/>
        <v>-5.4712926640176534</v>
      </c>
      <c r="AE77">
        <f t="shared" si="30"/>
        <v>0</v>
      </c>
      <c r="AF77">
        <f t="shared" si="31"/>
        <v>0</v>
      </c>
      <c r="AG77">
        <f t="shared" si="31"/>
        <v>-4.1974248424668075E-32</v>
      </c>
      <c r="AH77">
        <f t="shared" si="32"/>
        <v>-6.0164787444214703E-27</v>
      </c>
      <c r="AI77">
        <f t="shared" si="33"/>
        <v>-6.0165207186698952E-27</v>
      </c>
      <c r="AJ77">
        <f t="shared" si="34"/>
        <v>-0.65655511968211844</v>
      </c>
      <c r="AK77">
        <f t="shared" si="49"/>
        <v>-0.42894934485898406</v>
      </c>
      <c r="AL77">
        <f t="shared" si="35"/>
        <v>-1.0855044645411025</v>
      </c>
      <c r="AN77">
        <f t="shared" si="36"/>
        <v>0</v>
      </c>
      <c r="AO77">
        <f t="shared" si="36"/>
        <v>0</v>
      </c>
      <c r="AP77">
        <f t="shared" si="36"/>
        <v>-9.5686187495586999E-36</v>
      </c>
      <c r="AQ77">
        <f t="shared" si="36"/>
        <v>-1.3715407298718755E-30</v>
      </c>
      <c r="AR77">
        <f t="shared" si="36"/>
        <v>-1.3715502984906251E-30</v>
      </c>
      <c r="AS77">
        <f t="shared" si="36"/>
        <v>-1.4967094978684552E-4</v>
      </c>
      <c r="AT77">
        <f t="shared" si="36"/>
        <v>-9.7785020527405743E-5</v>
      </c>
      <c r="AU77">
        <f t="shared" si="23"/>
        <v>-2.4745597031425125E-4</v>
      </c>
      <c r="AW77">
        <v>74</v>
      </c>
      <c r="AX77">
        <f>IF(Z77&gt;0, (R77*SUMPRODUCT(K77:$K$98, X77:$X$98)-K77*$AZ$3)/Z77, 0)</f>
        <v>-3.258719851671126E+33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25</v>
      </c>
      <c r="R78">
        <f t="shared" si="27"/>
        <v>250000</v>
      </c>
      <c r="S78">
        <f t="shared" si="28"/>
        <v>-4.9002171253043495E+34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-5.4712926640176534</v>
      </c>
      <c r="AC78">
        <f t="shared" si="29"/>
        <v>-4.8850827357300473</v>
      </c>
      <c r="AE78">
        <f t="shared" si="30"/>
        <v>0</v>
      </c>
      <c r="AF78">
        <f t="shared" si="31"/>
        <v>0</v>
      </c>
      <c r="AG78">
        <f t="shared" si="31"/>
        <v>-2.4922787148062532E-33</v>
      </c>
      <c r="AH78">
        <f t="shared" si="32"/>
        <v>-3.9062227225615139E-28</v>
      </c>
      <c r="AI78">
        <f t="shared" si="33"/>
        <v>-3.9062476453486622E-28</v>
      </c>
      <c r="AJ78">
        <f t="shared" si="34"/>
        <v>-0.5862099282876061</v>
      </c>
      <c r="AK78">
        <f t="shared" si="49"/>
        <v>-0.38299048648123579</v>
      </c>
      <c r="AL78">
        <f t="shared" si="35"/>
        <v>-0.96920041476884189</v>
      </c>
      <c r="AN78">
        <f t="shared" si="36"/>
        <v>0</v>
      </c>
      <c r="AO78">
        <f t="shared" si="36"/>
        <v>0</v>
      </c>
      <c r="AP78">
        <f t="shared" si="36"/>
        <v>-5.0727669205877589E-37</v>
      </c>
      <c r="AQ78">
        <f t="shared" si="36"/>
        <v>-7.9506988097832888E-32</v>
      </c>
      <c r="AR78">
        <f t="shared" si="36"/>
        <v>-7.9507495374524952E-32</v>
      </c>
      <c r="AS78">
        <f t="shared" si="36"/>
        <v>-1.1931676481731951E-4</v>
      </c>
      <c r="AT78">
        <f t="shared" si="36"/>
        <v>-7.7953619680648704E-5</v>
      </c>
      <c r="AU78">
        <f t="shared" si="23"/>
        <v>-1.9727038449796823E-4</v>
      </c>
      <c r="AW78">
        <v>75</v>
      </c>
      <c r="AX78">
        <f>IF(Z78&gt;0, (R78*SUMPRODUCT(K78:$K$98, X78:$X$98)-K78*$AZ$3)/Z78, 0)</f>
        <v>-4.9002171253043495E+34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-4.8850827357300473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-2.4922787148062533E-29</v>
      </c>
      <c r="AI79">
        <f t="shared" si="33"/>
        <v>-2.4922787148062533E-29</v>
      </c>
      <c r="AJ79">
        <f t="shared" si="34"/>
        <v>-4.8850827357300473</v>
      </c>
      <c r="AK79">
        <f t="shared" si="49"/>
        <v>-0.34195579150110333</v>
      </c>
      <c r="AL79">
        <f t="shared" si="35"/>
        <v>-5.2270385272311506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-4.5292561790962133E-33</v>
      </c>
      <c r="AR79">
        <f t="shared" si="36"/>
        <v>-4.5292561790962133E-33</v>
      </c>
      <c r="AS79">
        <f t="shared" si="36"/>
        <v>-8.8777354774791236E-4</v>
      </c>
      <c r="AT79">
        <f t="shared" si="36"/>
        <v>-6.214414834235387E-5</v>
      </c>
      <c r="AU79">
        <f t="shared" si="23"/>
        <v>-9.4991769609026626E-4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30736.24443065513</v>
      </c>
      <c r="AO81" s="8">
        <f t="shared" si="50"/>
        <v>-3073.6244430655133</v>
      </c>
      <c r="AP81" s="8">
        <f t="shared" si="50"/>
        <v>-1670.0936807224855</v>
      </c>
      <c r="AQ81" s="8">
        <f t="shared" si="50"/>
        <v>-24000.684267427048</v>
      </c>
      <c r="AR81" s="8">
        <f t="shared" si="50"/>
        <v>1991.8420394400837</v>
      </c>
      <c r="AS81" s="8">
        <f t="shared" si="50"/>
        <v>-5927.3706444379541</v>
      </c>
      <c r="AT81" s="8">
        <f t="shared" si="50"/>
        <v>3457.6328759221401</v>
      </c>
      <c r="AU81" s="8">
        <f t="shared" si="50"/>
        <v>-477.8957290757304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73499.499956750893</v>
      </c>
      <c r="K3">
        <v>1</v>
      </c>
      <c r="L3" s="2">
        <v>0</v>
      </c>
      <c r="O3">
        <f>$C$3</f>
        <v>73499.499956750893</v>
      </c>
      <c r="P3" s="2">
        <f>O3*C5</f>
        <v>7349.9499956750897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73499.499956750893</v>
      </c>
      <c r="AF3">
        <f t="shared" ref="AF3:AG34" si="4">-$Z3*P3</f>
        <v>-7349.9499956750897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64627.117374075795</v>
      </c>
      <c r="AJ3">
        <f t="shared" ref="AJ3:AJ66" si="7">AB3-AC3</f>
        <v>0</v>
      </c>
      <c r="AL3">
        <f t="shared" ref="AL3:AL66" si="8">SUM(AI3:AK3)</f>
        <v>64627.117374075795</v>
      </c>
      <c r="AN3">
        <f t="shared" ref="AN3:AU34" si="9">AE3*$K3</f>
        <v>73499.499956750893</v>
      </c>
      <c r="AO3">
        <f t="shared" si="9"/>
        <v>-7349.9499956750897</v>
      </c>
      <c r="AP3">
        <f t="shared" si="9"/>
        <v>-1522.432587</v>
      </c>
      <c r="AQ3">
        <f t="shared" si="9"/>
        <v>0</v>
      </c>
      <c r="AR3">
        <f t="shared" si="9"/>
        <v>64627.117374075795</v>
      </c>
      <c r="AS3">
        <f t="shared" si="9"/>
        <v>0</v>
      </c>
      <c r="AT3">
        <f t="shared" si="9"/>
        <v>0</v>
      </c>
      <c r="AU3">
        <f t="shared" si="9"/>
        <v>64627.117374075795</v>
      </c>
      <c r="AW3">
        <v>0</v>
      </c>
      <c r="AX3">
        <f>IF(Z3&gt;0, (R3*SUMPRODUCT(K3:$K$98, X3:$X$98)-K3*$AZ$3)/Z3, 0)</f>
        <v>0</v>
      </c>
      <c r="AZ3">
        <f>C6*ABS(SUMPRODUCT(X4:X69, K4:K69))/1</f>
        <v>62023.950979492591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250000</v>
      </c>
      <c r="S4">
        <f t="shared" si="1"/>
        <v>6841.1411571753624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6645.423319231355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-6645.423319231355</v>
      </c>
      <c r="AK4">
        <f>G4*SUM(AB4, AE4:AF4)</f>
        <v>0</v>
      </c>
      <c r="AL4">
        <f t="shared" si="8"/>
        <v>-11297.659819231354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-4153.7825892857136</v>
      </c>
      <c r="AR4">
        <f t="shared" si="9"/>
        <v>-4153.7825892857136</v>
      </c>
      <c r="AS4">
        <f t="shared" si="9"/>
        <v>-5933.413677885138</v>
      </c>
      <c r="AT4">
        <f t="shared" si="9"/>
        <v>0</v>
      </c>
      <c r="AU4">
        <f t="shared" si="9"/>
        <v>-10087.196267170852</v>
      </c>
      <c r="AW4">
        <v>1</v>
      </c>
      <c r="AX4">
        <f>IF(Z4&gt;0, (R4*SUMPRODUCT(K4:$K$98, X4:$X$98)-K4*$AZ$3)/Z4, 0)</f>
        <v>6841.1411571753624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25</v>
      </c>
      <c r="R5">
        <f t="shared" si="0"/>
        <v>250000</v>
      </c>
      <c r="S5">
        <f t="shared" si="1"/>
        <v>8961.1315178279001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6645.423319231355</v>
      </c>
      <c r="AC5">
        <f t="shared" si="2"/>
        <v>8425.0544078307794</v>
      </c>
      <c r="AE5">
        <f t="shared" si="3"/>
        <v>0</v>
      </c>
      <c r="AF5">
        <f t="shared" si="4"/>
        <v>0</v>
      </c>
      <c r="AG5">
        <f t="shared" si="4"/>
        <v>-23.504438002805191</v>
      </c>
      <c r="AH5">
        <f t="shared" si="5"/>
        <v>-5374.9058369480699</v>
      </c>
      <c r="AI5">
        <f t="shared" si="6"/>
        <v>-5398.4102749508747</v>
      </c>
      <c r="AJ5">
        <f t="shared" si="7"/>
        <v>-1779.6310885994244</v>
      </c>
      <c r="AK5">
        <f>G5*SUM(AB5, AE5:AF5)</f>
        <v>465.17963234619486</v>
      </c>
      <c r="AL5">
        <f t="shared" si="8"/>
        <v>-6712.8617312041042</v>
      </c>
      <c r="AN5">
        <f t="shared" si="9"/>
        <v>0</v>
      </c>
      <c r="AO5">
        <f t="shared" si="9"/>
        <v>0</v>
      </c>
      <c r="AP5">
        <f t="shared" si="9"/>
        <v>-18.737594071113829</v>
      </c>
      <c r="AQ5">
        <f t="shared" si="9"/>
        <v>-4284.8420256282443</v>
      </c>
      <c r="AR5">
        <f t="shared" si="9"/>
        <v>-4303.5796196993579</v>
      </c>
      <c r="AS5">
        <f t="shared" si="9"/>
        <v>-1418.7110081309186</v>
      </c>
      <c r="AT5">
        <f t="shared" si="9"/>
        <v>370.83835486782112</v>
      </c>
      <c r="AU5">
        <f t="shared" si="9"/>
        <v>-5351.452272962455</v>
      </c>
      <c r="AW5">
        <v>2</v>
      </c>
      <c r="AX5">
        <f>IF(Z5&gt;0, (R5*SUMPRODUCT(K5:$K$98, X5:$X$98)-K5*$AZ$3)/Z5, 0)</f>
        <v>8961.1315178279001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25</v>
      </c>
      <c r="R6">
        <f t="shared" si="0"/>
        <v>250000</v>
      </c>
      <c r="S6">
        <f t="shared" si="1"/>
        <v>10411.230410618078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8425.0544078307794</v>
      </c>
      <c r="AC6">
        <f t="shared" si="2"/>
        <v>9437.90316602854</v>
      </c>
      <c r="AE6">
        <f t="shared" si="3"/>
        <v>0</v>
      </c>
      <c r="AF6">
        <f t="shared" si="4"/>
        <v>0</v>
      </c>
      <c r="AG6">
        <f t="shared" si="4"/>
        <v>-22.662794871015262</v>
      </c>
      <c r="AH6">
        <f t="shared" si="5"/>
        <v>-6065.9875176187797</v>
      </c>
      <c r="AI6">
        <f t="shared" si="6"/>
        <v>-6088.6503124897954</v>
      </c>
      <c r="AJ6">
        <f t="shared" si="7"/>
        <v>-1012.8487581977606</v>
      </c>
      <c r="AK6">
        <f>G6*SUM(AB6, AE6:AF6)</f>
        <v>589.75380854815467</v>
      </c>
      <c r="AL6">
        <f t="shared" si="8"/>
        <v>-6511.7452621394013</v>
      </c>
      <c r="AN6">
        <f t="shared" si="9"/>
        <v>0</v>
      </c>
      <c r="AO6">
        <f t="shared" si="9"/>
        <v>0</v>
      </c>
      <c r="AP6">
        <f t="shared" si="9"/>
        <v>-16.130929749435744</v>
      </c>
      <c r="AQ6">
        <f t="shared" si="9"/>
        <v>-4317.6500985237526</v>
      </c>
      <c r="AR6">
        <f t="shared" si="9"/>
        <v>-4333.7810282731889</v>
      </c>
      <c r="AS6">
        <f t="shared" si="9"/>
        <v>-720.92574010750764</v>
      </c>
      <c r="AT6">
        <f t="shared" si="9"/>
        <v>419.77511199730844</v>
      </c>
      <c r="AU6">
        <f t="shared" si="9"/>
        <v>-4634.9316563833881</v>
      </c>
      <c r="AW6">
        <v>3</v>
      </c>
      <c r="AX6">
        <f>IF(Z6&gt;0, (R6*SUMPRODUCT(K6:$K$98, X6:$X$98)-K6*$AZ$3)/Z6, 0)</f>
        <v>10411.230410618078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25</v>
      </c>
      <c r="R7">
        <f t="shared" si="0"/>
        <v>250000</v>
      </c>
      <c r="S7">
        <f t="shared" si="1"/>
        <v>11315.894187878755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9437.90316602854</v>
      </c>
      <c r="AC7">
        <f t="shared" si="2"/>
        <v>9850.3341244922995</v>
      </c>
      <c r="AE7">
        <f t="shared" si="3"/>
        <v>0</v>
      </c>
      <c r="AF7">
        <f t="shared" si="4"/>
        <v>0</v>
      </c>
      <c r="AG7">
        <f t="shared" si="4"/>
        <v>-21.762164706001936</v>
      </c>
      <c r="AH7">
        <f t="shared" si="5"/>
        <v>-6740.0221630317301</v>
      </c>
      <c r="AI7">
        <f t="shared" si="6"/>
        <v>-6761.7843277377324</v>
      </c>
      <c r="AJ7">
        <f t="shared" si="7"/>
        <v>-412.43095846375945</v>
      </c>
      <c r="AK7">
        <f>G7*SUM(AB7, AE7:AF7)</f>
        <v>660.65322162199789</v>
      </c>
      <c r="AL7">
        <f t="shared" si="8"/>
        <v>-6513.5620645794943</v>
      </c>
      <c r="AN7">
        <f t="shared" si="9"/>
        <v>0</v>
      </c>
      <c r="AO7">
        <f t="shared" si="9"/>
        <v>0</v>
      </c>
      <c r="AP7">
        <f t="shared" si="9"/>
        <v>-13.830249095887789</v>
      </c>
      <c r="AQ7">
        <f t="shared" si="9"/>
        <v>-4283.4059334558988</v>
      </c>
      <c r="AR7">
        <f t="shared" si="9"/>
        <v>-4297.2361825517874</v>
      </c>
      <c r="AS7">
        <f t="shared" si="9"/>
        <v>-262.10733019755116</v>
      </c>
      <c r="AT7">
        <f t="shared" si="9"/>
        <v>419.85706589717319</v>
      </c>
      <c r="AU7">
        <f t="shared" si="9"/>
        <v>-4139.4864468521655</v>
      </c>
      <c r="AW7">
        <v>4</v>
      </c>
      <c r="AX7">
        <f>IF(Z7&gt;0, (R7*SUMPRODUCT(K7:$K$98, X7:$X$98)-K7*$AZ$3)/Z7, 0)</f>
        <v>11315.894187878755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25</v>
      </c>
      <c r="R8">
        <f t="shared" si="0"/>
        <v>250000</v>
      </c>
      <c r="S8">
        <f t="shared" si="1"/>
        <v>11765.368903601237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9850.3341244922995</v>
      </c>
      <c r="AC8">
        <f t="shared" si="2"/>
        <v>9790.2148490609688</v>
      </c>
      <c r="AE8">
        <f t="shared" si="3"/>
        <v>0</v>
      </c>
      <c r="AF8">
        <f t="shared" si="4"/>
        <v>0</v>
      </c>
      <c r="AG8">
        <f t="shared" si="4"/>
        <v>-20.803034161691912</v>
      </c>
      <c r="AH8">
        <f t="shared" si="5"/>
        <v>-7415.0889725000388</v>
      </c>
      <c r="AI8">
        <f t="shared" si="6"/>
        <v>-7435.8920066617311</v>
      </c>
      <c r="AJ8">
        <f t="shared" si="7"/>
        <v>60.119275431330607</v>
      </c>
      <c r="AK8">
        <f t="shared" ref="AK8:AK69" si="22">G8*SUM(AB8:AB8, AE8:AF8)</f>
        <v>689.52338871446102</v>
      </c>
      <c r="AL8">
        <f t="shared" si="8"/>
        <v>-6686.2493425159391</v>
      </c>
      <c r="AN8">
        <f t="shared" si="9"/>
        <v>0</v>
      </c>
      <c r="AO8">
        <f t="shared" si="9"/>
        <v>0</v>
      </c>
      <c r="AP8">
        <f t="shared" si="9"/>
        <v>-11.804200263775449</v>
      </c>
      <c r="AQ8">
        <f t="shared" si="9"/>
        <v>-4207.5206205393561</v>
      </c>
      <c r="AR8">
        <f t="shared" si="9"/>
        <v>-4219.3248208031318</v>
      </c>
      <c r="AS8">
        <f t="shared" si="9"/>
        <v>34.113291426080366</v>
      </c>
      <c r="AT8">
        <f t="shared" si="9"/>
        <v>391.25408840268011</v>
      </c>
      <c r="AU8">
        <f t="shared" si="9"/>
        <v>-3793.9574409743714</v>
      </c>
      <c r="AW8">
        <v>5</v>
      </c>
      <c r="AX8">
        <f>IF(Z8&gt;0, (R8*SUMPRODUCT(K8:$K$98, X8:$X$98)-K8*$AZ$3)/Z8, 0)</f>
        <v>11765.368903601237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25</v>
      </c>
      <c r="R9">
        <f t="shared" si="0"/>
        <v>250000</v>
      </c>
      <c r="S9">
        <f t="shared" si="1"/>
        <v>11822.878278473103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9790.2148490609688</v>
      </c>
      <c r="AC9">
        <f t="shared" si="2"/>
        <v>9353.4858874721031</v>
      </c>
      <c r="AE9">
        <f t="shared" si="3"/>
        <v>0</v>
      </c>
      <c r="AF9">
        <f t="shared" si="4"/>
        <v>0</v>
      </c>
      <c r="AG9">
        <f t="shared" si="4"/>
        <v>-19.778360368690365</v>
      </c>
      <c r="AH9">
        <f t="shared" si="5"/>
        <v>-8166.4345138462613</v>
      </c>
      <c r="AI9">
        <f t="shared" si="6"/>
        <v>-8186.2128742149516</v>
      </c>
      <c r="AJ9">
        <f t="shared" si="7"/>
        <v>436.72896158886579</v>
      </c>
      <c r="AK9">
        <f t="shared" si="22"/>
        <v>685.31503943426787</v>
      </c>
      <c r="AL9">
        <f t="shared" si="8"/>
        <v>-7064.1688731918184</v>
      </c>
      <c r="AN9">
        <f t="shared" si="9"/>
        <v>0</v>
      </c>
      <c r="AO9">
        <f t="shared" si="9"/>
        <v>0</v>
      </c>
      <c r="AP9">
        <f t="shared" si="9"/>
        <v>-10.020332888638688</v>
      </c>
      <c r="AQ9">
        <f t="shared" si="9"/>
        <v>-4137.3698737711002</v>
      </c>
      <c r="AR9">
        <f t="shared" si="9"/>
        <v>-4147.3902066597384</v>
      </c>
      <c r="AS9">
        <f t="shared" si="9"/>
        <v>221.26048346037413</v>
      </c>
      <c r="AT9">
        <f t="shared" si="9"/>
        <v>347.20192678826294</v>
      </c>
      <c r="AU9">
        <f t="shared" si="9"/>
        <v>-3578.927796411102</v>
      </c>
      <c r="AW9">
        <v>6</v>
      </c>
      <c r="AX9">
        <f>IF(Z9&gt;0, (R9*SUMPRODUCT(K9:$K$98, X9:$X$98)-K9*$AZ$3)/Z9, 0)</f>
        <v>11822.878278473103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25</v>
      </c>
      <c r="R10">
        <f t="shared" si="0"/>
        <v>250000</v>
      </c>
      <c r="S10">
        <f t="shared" si="1"/>
        <v>11477.620335096844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9353.4858874721031</v>
      </c>
      <c r="AC10">
        <f t="shared" si="2"/>
        <v>8582.894280621098</v>
      </c>
      <c r="AE10">
        <f t="shared" si="3"/>
        <v>0</v>
      </c>
      <c r="AF10">
        <f t="shared" si="4"/>
        <v>0</v>
      </c>
      <c r="AG10">
        <f t="shared" si="4"/>
        <v>-18.694847080748726</v>
      </c>
      <c r="AH10">
        <f t="shared" si="5"/>
        <v>-8857.2968425473427</v>
      </c>
      <c r="AI10">
        <f t="shared" si="6"/>
        <v>-8875.991689628092</v>
      </c>
      <c r="AJ10">
        <f t="shared" si="7"/>
        <v>770.59160685100505</v>
      </c>
      <c r="AK10">
        <f t="shared" si="22"/>
        <v>654.74401212304724</v>
      </c>
      <c r="AL10">
        <f t="shared" si="8"/>
        <v>-7450.6560706540395</v>
      </c>
      <c r="AN10">
        <f t="shared" si="9"/>
        <v>0</v>
      </c>
      <c r="AO10">
        <f t="shared" si="9"/>
        <v>0</v>
      </c>
      <c r="AP10">
        <f t="shared" si="9"/>
        <v>-8.4565994078199012</v>
      </c>
      <c r="AQ10">
        <f t="shared" si="9"/>
        <v>-4006.5912767322352</v>
      </c>
      <c r="AR10">
        <f t="shared" si="9"/>
        <v>-4015.0478761400555</v>
      </c>
      <c r="AS10">
        <f t="shared" si="9"/>
        <v>348.57650870424811</v>
      </c>
      <c r="AT10">
        <f t="shared" si="9"/>
        <v>296.17294013038992</v>
      </c>
      <c r="AU10">
        <f t="shared" si="9"/>
        <v>-3370.2984273054171</v>
      </c>
      <c r="AW10">
        <v>7</v>
      </c>
      <c r="AX10">
        <f>IF(Z10&gt;0, (R10*SUMPRODUCT(K10:$K$98, X10:$X$98)-K10*$AZ$3)/Z10, 0)</f>
        <v>11477.620335096844</v>
      </c>
    </row>
    <row r="11" spans="1:52" x14ac:dyDescent="0.25">
      <c r="A11" t="s">
        <v>33</v>
      </c>
      <c r="C11" s="12">
        <f>AU71</f>
        <v>425.66977538753468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25</v>
      </c>
      <c r="R11">
        <f t="shared" si="0"/>
        <v>250000</v>
      </c>
      <c r="S11">
        <f t="shared" si="1"/>
        <v>10790.145264668674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8582.894280621098</v>
      </c>
      <c r="AC11">
        <f t="shared" si="2"/>
        <v>7582.3550279246665</v>
      </c>
      <c r="AE11">
        <f t="shared" si="3"/>
        <v>0</v>
      </c>
      <c r="AF11">
        <f t="shared" si="4"/>
        <v>0</v>
      </c>
      <c r="AG11">
        <f t="shared" si="4"/>
        <v>-17.567777916652293</v>
      </c>
      <c r="AH11">
        <f t="shared" si="5"/>
        <v>-9401.2069328894395</v>
      </c>
      <c r="AI11">
        <f t="shared" si="6"/>
        <v>-9418.7747108060921</v>
      </c>
      <c r="AJ11">
        <f t="shared" si="7"/>
        <v>1000.5392526964315</v>
      </c>
      <c r="AK11">
        <f t="shared" si="22"/>
        <v>600.80259964347692</v>
      </c>
      <c r="AL11">
        <f t="shared" si="8"/>
        <v>-7817.4328584661835</v>
      </c>
      <c r="AN11">
        <f t="shared" si="9"/>
        <v>0</v>
      </c>
      <c r="AO11">
        <f t="shared" si="9"/>
        <v>0</v>
      </c>
      <c r="AP11">
        <f t="shared" si="9"/>
        <v>-7.0953308534022064</v>
      </c>
      <c r="AQ11">
        <f t="shared" si="9"/>
        <v>-3796.9898029574119</v>
      </c>
      <c r="AR11">
        <f t="shared" si="9"/>
        <v>-3804.0851338108141</v>
      </c>
      <c r="AS11">
        <f t="shared" si="9"/>
        <v>404.10102309910053</v>
      </c>
      <c r="AT11">
        <f t="shared" si="9"/>
        <v>242.65409332240407</v>
      </c>
      <c r="AU11">
        <f t="shared" si="9"/>
        <v>-3157.3300173893094</v>
      </c>
      <c r="AW11">
        <v>8</v>
      </c>
      <c r="AX11">
        <f>IF(Z11&gt;0, (R11*SUMPRODUCT(K11:$K$98, X11:$X$98)-K11*$AZ$3)/Z11, 0)</f>
        <v>10790.145264668674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25</v>
      </c>
      <c r="R12">
        <f t="shared" si="0"/>
        <v>250000</v>
      </c>
      <c r="S12">
        <f t="shared" si="1"/>
        <v>9860.4391920063445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7582.3550279246665</v>
      </c>
      <c r="AC12">
        <f t="shared" si="2"/>
        <v>6469.3402464278042</v>
      </c>
      <c r="AE12">
        <f t="shared" si="3"/>
        <v>0</v>
      </c>
      <c r="AF12">
        <f t="shared" si="4"/>
        <v>0</v>
      </c>
      <c r="AG12">
        <f t="shared" si="4"/>
        <v>-16.402261908557698</v>
      </c>
      <c r="AH12">
        <f t="shared" si="5"/>
        <v>-9898.3822892807384</v>
      </c>
      <c r="AI12">
        <f t="shared" si="6"/>
        <v>-9914.7845511892956</v>
      </c>
      <c r="AJ12">
        <f t="shared" si="7"/>
        <v>1113.0147814968623</v>
      </c>
      <c r="AK12">
        <f t="shared" si="22"/>
        <v>530.76485195472674</v>
      </c>
      <c r="AL12">
        <f t="shared" si="8"/>
        <v>-8271.0049177377059</v>
      </c>
      <c r="AN12">
        <f t="shared" si="9"/>
        <v>0</v>
      </c>
      <c r="AO12">
        <f t="shared" si="9"/>
        <v>0</v>
      </c>
      <c r="AP12">
        <f t="shared" si="9"/>
        <v>-5.914820076599403</v>
      </c>
      <c r="AQ12">
        <f t="shared" si="9"/>
        <v>-3569.4558846147524</v>
      </c>
      <c r="AR12">
        <f t="shared" si="9"/>
        <v>-3575.3707046913514</v>
      </c>
      <c r="AS12">
        <f t="shared" si="9"/>
        <v>401.36428816045088</v>
      </c>
      <c r="AT12">
        <f t="shared" si="9"/>
        <v>191.39912652273841</v>
      </c>
      <c r="AU12">
        <f t="shared" si="9"/>
        <v>-2982.6072900081622</v>
      </c>
      <c r="AW12">
        <v>9</v>
      </c>
      <c r="AX12">
        <f>IF(Z12&gt;0, (R12*SUMPRODUCT(K12:$K$98, X12:$X$98)-K12*$AZ$3)/Z12, 0)</f>
        <v>9860.4391920063445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25</v>
      </c>
      <c r="R13">
        <f t="shared" si="0"/>
        <v>250000</v>
      </c>
      <c r="S13">
        <f t="shared" si="1"/>
        <v>8706.1818360044163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6469.3402464278042</v>
      </c>
      <c r="AC13">
        <f t="shared" si="2"/>
        <v>5296.2906309742393</v>
      </c>
      <c r="AE13">
        <f t="shared" si="3"/>
        <v>0</v>
      </c>
      <c r="AF13">
        <f t="shared" si="4"/>
        <v>0</v>
      </c>
      <c r="AG13">
        <f t="shared" si="4"/>
        <v>-15.208419519425348</v>
      </c>
      <c r="AH13">
        <f t="shared" si="5"/>
        <v>-10298.197700467721</v>
      </c>
      <c r="AI13">
        <f t="shared" si="6"/>
        <v>-10313.406119987147</v>
      </c>
      <c r="AJ13">
        <f t="shared" si="7"/>
        <v>1173.0496154535649</v>
      </c>
      <c r="AK13">
        <f t="shared" si="22"/>
        <v>452.85381724994636</v>
      </c>
      <c r="AL13">
        <f t="shared" si="8"/>
        <v>-8687.5026872836352</v>
      </c>
      <c r="AN13">
        <f t="shared" si="9"/>
        <v>0</v>
      </c>
      <c r="AO13">
        <f t="shared" si="9"/>
        <v>0</v>
      </c>
      <c r="AP13">
        <f t="shared" si="9"/>
        <v>-4.8967040560984971</v>
      </c>
      <c r="AQ13">
        <f t="shared" si="9"/>
        <v>-3315.7440446704554</v>
      </c>
      <c r="AR13">
        <f t="shared" si="9"/>
        <v>-3320.6407487265542</v>
      </c>
      <c r="AS13">
        <f t="shared" si="9"/>
        <v>377.69058136905568</v>
      </c>
      <c r="AT13">
        <f t="shared" si="9"/>
        <v>145.80680924241682</v>
      </c>
      <c r="AU13">
        <f t="shared" si="9"/>
        <v>-2797.1433581150814</v>
      </c>
      <c r="AW13">
        <v>10</v>
      </c>
      <c r="AX13">
        <f>IF(Z13&gt;0, (R13*SUMPRODUCT(K13:$K$98, X13:$X$98)-K13*$AZ$3)/Z13, 0)</f>
        <v>8706.1818360044163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25</v>
      </c>
      <c r="R14">
        <f t="shared" si="0"/>
        <v>250000</v>
      </c>
      <c r="S14">
        <f t="shared" si="1"/>
        <v>7361.4838620764158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5296.2906309742393</v>
      </c>
      <c r="AC14">
        <f t="shared" si="2"/>
        <v>4120.1950409119854</v>
      </c>
      <c r="AE14">
        <f t="shared" si="3"/>
        <v>0</v>
      </c>
      <c r="AF14">
        <f t="shared" si="4"/>
        <v>0</v>
      </c>
      <c r="AG14">
        <f t="shared" si="4"/>
        <v>-13.992406687657342</v>
      </c>
      <c r="AH14">
        <f t="shared" si="5"/>
        <v>-10639.286365737529</v>
      </c>
      <c r="AI14">
        <f t="shared" si="6"/>
        <v>-10653.278772425187</v>
      </c>
      <c r="AJ14">
        <f t="shared" si="7"/>
        <v>1176.0955900622539</v>
      </c>
      <c r="AK14">
        <f t="shared" si="22"/>
        <v>370.74034416819677</v>
      </c>
      <c r="AL14">
        <f t="shared" si="8"/>
        <v>-9106.4428381947364</v>
      </c>
      <c r="AN14">
        <f t="shared" si="9"/>
        <v>0</v>
      </c>
      <c r="AO14">
        <f t="shared" si="9"/>
        <v>0</v>
      </c>
      <c r="AP14">
        <f t="shared" si="9"/>
        <v>-4.0224825615342272</v>
      </c>
      <c r="AQ14">
        <f t="shared" si="9"/>
        <v>-3058.5405948140856</v>
      </c>
      <c r="AR14">
        <f t="shared" si="9"/>
        <v>-3062.5630773756197</v>
      </c>
      <c r="AS14">
        <f t="shared" si="9"/>
        <v>338.09937827891815</v>
      </c>
      <c r="AT14">
        <f t="shared" si="9"/>
        <v>106.57898977373472</v>
      </c>
      <c r="AU14">
        <f t="shared" si="9"/>
        <v>-2617.884709322967</v>
      </c>
      <c r="AW14">
        <v>11</v>
      </c>
      <c r="AX14">
        <f>IF(Z14&gt;0, (R14*SUMPRODUCT(K14:$K$98, X14:$X$98)-K14*$AZ$3)/Z14, 0)</f>
        <v>7361.4838620764158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25</v>
      </c>
      <c r="R15">
        <f t="shared" si="0"/>
        <v>250000</v>
      </c>
      <c r="S15">
        <f t="shared" si="1"/>
        <v>5823.9552342572306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4120.1950409119854</v>
      </c>
      <c r="AC15">
        <f t="shared" si="2"/>
        <v>2972.0548519980821</v>
      </c>
      <c r="AE15">
        <f t="shared" si="3"/>
        <v>0</v>
      </c>
      <c r="AF15">
        <f t="shared" si="4"/>
        <v>0</v>
      </c>
      <c r="AG15">
        <f t="shared" si="4"/>
        <v>-12.757888464338141</v>
      </c>
      <c r="AH15">
        <f t="shared" si="5"/>
        <v>-10945.941564426259</v>
      </c>
      <c r="AI15">
        <f t="shared" si="6"/>
        <v>-10958.699452890598</v>
      </c>
      <c r="AJ15">
        <f t="shared" si="7"/>
        <v>1148.1401889139033</v>
      </c>
      <c r="AK15">
        <f t="shared" si="22"/>
        <v>288.41365286383899</v>
      </c>
      <c r="AL15">
        <f t="shared" si="8"/>
        <v>-9522.1456111128555</v>
      </c>
      <c r="AN15">
        <f t="shared" si="9"/>
        <v>0</v>
      </c>
      <c r="AO15">
        <f t="shared" si="9"/>
        <v>0</v>
      </c>
      <c r="AP15">
        <f t="shared" si="9"/>
        <v>-3.2746322073708991</v>
      </c>
      <c r="AQ15">
        <f t="shared" si="9"/>
        <v>-2809.550568423907</v>
      </c>
      <c r="AR15">
        <f t="shared" si="9"/>
        <v>-2812.8252006312782</v>
      </c>
      <c r="AS15">
        <f t="shared" si="9"/>
        <v>294.69898970381269</v>
      </c>
      <c r="AT15">
        <f t="shared" si="9"/>
        <v>74.028601155545047</v>
      </c>
      <c r="AU15">
        <f t="shared" si="9"/>
        <v>-2444.0976097719204</v>
      </c>
      <c r="AW15">
        <v>12</v>
      </c>
      <c r="AX15">
        <f>IF(Z15&gt;0, (R15*SUMPRODUCT(K15:$K$98, X15:$X$98)-K15*$AZ$3)/Z15, 0)</f>
        <v>5823.9552342572306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25</v>
      </c>
      <c r="R16">
        <f t="shared" si="0"/>
        <v>250000</v>
      </c>
      <c r="S16">
        <f t="shared" si="1"/>
        <v>4054.4869556038484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2972.0548519980821</v>
      </c>
      <c r="AC16">
        <f t="shared" si="2"/>
        <v>1868.218931699339</v>
      </c>
      <c r="AE16">
        <f t="shared" si="3"/>
        <v>0</v>
      </c>
      <c r="AF16">
        <f t="shared" si="4"/>
        <v>0</v>
      </c>
      <c r="AG16">
        <f t="shared" si="4"/>
        <v>-11.519453337475955</v>
      </c>
      <c r="AH16">
        <f t="shared" si="5"/>
        <v>-11108.562422188048</v>
      </c>
      <c r="AI16">
        <f t="shared" si="6"/>
        <v>-11120.081875525524</v>
      </c>
      <c r="AJ16">
        <f t="shared" si="7"/>
        <v>1103.8359202987431</v>
      </c>
      <c r="AK16">
        <f t="shared" si="22"/>
        <v>208.04383963986575</v>
      </c>
      <c r="AL16">
        <f t="shared" si="8"/>
        <v>-9808.2021155869152</v>
      </c>
      <c r="AN16">
        <f t="shared" si="9"/>
        <v>0</v>
      </c>
      <c r="AO16">
        <f t="shared" si="9"/>
        <v>0</v>
      </c>
      <c r="AP16">
        <f t="shared" si="9"/>
        <v>-2.6399613893542075</v>
      </c>
      <c r="AQ16">
        <f t="shared" si="9"/>
        <v>-2545.7957966114045</v>
      </c>
      <c r="AR16">
        <f t="shared" si="9"/>
        <v>-2548.4357580007586</v>
      </c>
      <c r="AS16">
        <f t="shared" si="9"/>
        <v>252.97070307065974</v>
      </c>
      <c r="AT16">
        <f t="shared" si="9"/>
        <v>47.678278460962638</v>
      </c>
      <c r="AU16">
        <f t="shared" si="9"/>
        <v>-2247.7867764691364</v>
      </c>
      <c r="AW16">
        <v>13</v>
      </c>
      <c r="AX16">
        <f>IF(Z16&gt;0, (R16*SUMPRODUCT(K16:$K$98, X16:$X$98)-K16*$AZ$3)/Z16, 0)</f>
        <v>4054.4869556038484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25</v>
      </c>
      <c r="R17">
        <f t="shared" si="0"/>
        <v>250000</v>
      </c>
      <c r="S17">
        <f t="shared" si="1"/>
        <v>2053.29246944438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1868.218931699339</v>
      </c>
      <c r="AC17">
        <f t="shared" si="2"/>
        <v>845.38264234253973</v>
      </c>
      <c r="AE17">
        <f t="shared" si="3"/>
        <v>0</v>
      </c>
      <c r="AF17">
        <f t="shared" si="4"/>
        <v>0</v>
      </c>
      <c r="AG17">
        <f t="shared" si="4"/>
        <v>-10.293012989173675</v>
      </c>
      <c r="AH17">
        <f t="shared" si="5"/>
        <v>-11112.458149275191</v>
      </c>
      <c r="AI17">
        <f t="shared" si="6"/>
        <v>-11122.751162264365</v>
      </c>
      <c r="AJ17">
        <f t="shared" si="7"/>
        <v>1022.8362893567993</v>
      </c>
      <c r="AK17">
        <f t="shared" si="22"/>
        <v>130.77532521895375</v>
      </c>
      <c r="AL17">
        <f t="shared" si="8"/>
        <v>-9969.1395476886119</v>
      </c>
      <c r="AN17">
        <f t="shared" si="9"/>
        <v>0</v>
      </c>
      <c r="AO17">
        <f t="shared" si="9"/>
        <v>0</v>
      </c>
      <c r="AP17">
        <f t="shared" si="9"/>
        <v>-2.1061543890977754</v>
      </c>
      <c r="AQ17">
        <f t="shared" si="9"/>
        <v>-2273.8291042067563</v>
      </c>
      <c r="AR17">
        <f t="shared" si="9"/>
        <v>-2275.9352585958541</v>
      </c>
      <c r="AS17">
        <f t="shared" si="9"/>
        <v>209.29256986493405</v>
      </c>
      <c r="AT17">
        <f t="shared" si="9"/>
        <v>26.759222541086121</v>
      </c>
      <c r="AU17">
        <f t="shared" si="9"/>
        <v>-2039.8834661898341</v>
      </c>
      <c r="AW17">
        <v>14</v>
      </c>
      <c r="AX17">
        <f>IF(Z17&gt;0, (R17*SUMPRODUCT(K17:$K$98, X17:$X$98)-K17*$AZ$3)/Z17, 0)</f>
        <v>2053.29246944438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25</v>
      </c>
      <c r="R18">
        <f t="shared" si="0"/>
        <v>250000</v>
      </c>
      <c r="S18">
        <f t="shared" si="1"/>
        <v>-188.8737973830809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845.38264234253973</v>
      </c>
      <c r="AC18">
        <f t="shared" si="2"/>
        <v>-68.661187529742165</v>
      </c>
      <c r="AE18">
        <f t="shared" si="3"/>
        <v>0</v>
      </c>
      <c r="AF18">
        <f t="shared" si="4"/>
        <v>0</v>
      </c>
      <c r="AG18">
        <f t="shared" si="4"/>
        <v>-9.0882362298356529</v>
      </c>
      <c r="AH18">
        <f t="shared" si="5"/>
        <v>-11018.466294462842</v>
      </c>
      <c r="AI18">
        <f t="shared" si="6"/>
        <v>-11027.554530692678</v>
      </c>
      <c r="AJ18">
        <f t="shared" si="7"/>
        <v>914.04382987228189</v>
      </c>
      <c r="AK18">
        <f t="shared" si="22"/>
        <v>59.176784963977788</v>
      </c>
      <c r="AL18">
        <f t="shared" si="8"/>
        <v>-10054.333915856418</v>
      </c>
      <c r="AN18">
        <f t="shared" si="9"/>
        <v>0</v>
      </c>
      <c r="AO18">
        <f t="shared" si="9"/>
        <v>0</v>
      </c>
      <c r="AP18">
        <f t="shared" si="9"/>
        <v>-1.660386780676816</v>
      </c>
      <c r="AQ18">
        <f t="shared" si="9"/>
        <v>-2013.0325968639572</v>
      </c>
      <c r="AR18">
        <f t="shared" si="9"/>
        <v>-2014.6929836446341</v>
      </c>
      <c r="AS18">
        <f t="shared" si="9"/>
        <v>166.99239034927575</v>
      </c>
      <c r="AT18">
        <f t="shared" si="9"/>
        <v>10.811377366554227</v>
      </c>
      <c r="AU18">
        <f t="shared" si="9"/>
        <v>-1836.8892159288041</v>
      </c>
      <c r="AW18">
        <v>15</v>
      </c>
      <c r="AX18">
        <f>IF(Z18&gt;0, (R18*SUMPRODUCT(K18:$K$98, X18:$X$98)-K18*$AZ$3)/Z18, 0)</f>
        <v>-188.8737973830809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25</v>
      </c>
      <c r="R19">
        <f t="shared" si="0"/>
        <v>250000</v>
      </c>
      <c r="S19">
        <f t="shared" si="1"/>
        <v>-2740.0070886635649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-68.661187529742165</v>
      </c>
      <c r="AC19">
        <f t="shared" si="2"/>
        <v>-867.59978945220792</v>
      </c>
      <c r="AE19">
        <f t="shared" si="3"/>
        <v>0</v>
      </c>
      <c r="AF19">
        <f t="shared" si="4"/>
        <v>0</v>
      </c>
      <c r="AG19">
        <f t="shared" si="4"/>
        <v>-7.916035993499734</v>
      </c>
      <c r="AH19">
        <f t="shared" si="5"/>
        <v>-10813.178740375621</v>
      </c>
      <c r="AI19">
        <f t="shared" si="6"/>
        <v>-10821.09477636912</v>
      </c>
      <c r="AJ19">
        <f t="shared" si="7"/>
        <v>798.93860192246575</v>
      </c>
      <c r="AK19">
        <f t="shared" si="22"/>
        <v>-4.8062831270819517</v>
      </c>
      <c r="AL19">
        <f t="shared" si="8"/>
        <v>-10026.962457573736</v>
      </c>
      <c r="AN19">
        <f t="shared" si="9"/>
        <v>0</v>
      </c>
      <c r="AO19">
        <f t="shared" si="9"/>
        <v>0</v>
      </c>
      <c r="AP19">
        <f t="shared" si="9"/>
        <v>-1.291276946468958</v>
      </c>
      <c r="AQ19">
        <f t="shared" si="9"/>
        <v>-1763.863685935848</v>
      </c>
      <c r="AR19">
        <f t="shared" si="9"/>
        <v>-1765.154962882317</v>
      </c>
      <c r="AS19">
        <f t="shared" si="9"/>
        <v>130.32419245614369</v>
      </c>
      <c r="AT19">
        <f t="shared" si="9"/>
        <v>-0.7840088909777474</v>
      </c>
      <c r="AU19">
        <f t="shared" si="9"/>
        <v>-1635.614779317151</v>
      </c>
      <c r="AW19">
        <v>16</v>
      </c>
      <c r="AX19">
        <f>IF(Z19&gt;0, (R19*SUMPRODUCT(K19:$K$98, X19:$X$98)-K19*$AZ$3)/Z19, 0)</f>
        <v>-2740.0070886635649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25</v>
      </c>
      <c r="R20">
        <f t="shared" si="0"/>
        <v>250000</v>
      </c>
      <c r="S20">
        <f t="shared" si="1"/>
        <v>-5700.1205449072468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-867.59978945220792</v>
      </c>
      <c r="AC20">
        <f t="shared" si="2"/>
        <v>-1547.4509799045782</v>
      </c>
      <c r="AE20">
        <f t="shared" si="3"/>
        <v>0</v>
      </c>
      <c r="AF20">
        <f t="shared" si="4"/>
        <v>0</v>
      </c>
      <c r="AG20">
        <f t="shared" si="4"/>
        <v>-6.7869221699492961</v>
      </c>
      <c r="AH20">
        <f t="shared" si="5"/>
        <v>-10499.534636154411</v>
      </c>
      <c r="AI20">
        <f t="shared" si="6"/>
        <v>-10506.32155832436</v>
      </c>
      <c r="AJ20">
        <f t="shared" si="7"/>
        <v>679.85119045237025</v>
      </c>
      <c r="AK20">
        <f t="shared" si="22"/>
        <v>-60.731985261654557</v>
      </c>
      <c r="AL20">
        <f t="shared" si="8"/>
        <v>-9887.2023531336436</v>
      </c>
      <c r="AN20">
        <f t="shared" si="9"/>
        <v>0</v>
      </c>
      <c r="AO20">
        <f t="shared" si="9"/>
        <v>0</v>
      </c>
      <c r="AP20">
        <f t="shared" si="9"/>
        <v>-0.98847680639416691</v>
      </c>
      <c r="AQ20">
        <f t="shared" si="9"/>
        <v>-1529.1978021678697</v>
      </c>
      <c r="AR20">
        <f t="shared" si="9"/>
        <v>-1530.1862789742638</v>
      </c>
      <c r="AS20">
        <f t="shared" si="9"/>
        <v>99.016478564782474</v>
      </c>
      <c r="AT20">
        <f t="shared" si="9"/>
        <v>-8.8452699668819683</v>
      </c>
      <c r="AU20">
        <f t="shared" si="9"/>
        <v>-1440.0150703763632</v>
      </c>
      <c r="AW20">
        <v>17</v>
      </c>
      <c r="AX20">
        <f>IF(Z20&gt;0, (R20*SUMPRODUCT(K20:$K$98, X20:$X$98)-K20*$AZ$3)/Z20, 0)</f>
        <v>-5700.1205449072468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25</v>
      </c>
      <c r="R21">
        <f t="shared" si="0"/>
        <v>250000</v>
      </c>
      <c r="S21">
        <f t="shared" si="1"/>
        <v>-9229.7383011149177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-1547.4509799045782</v>
      </c>
      <c r="AC21">
        <f t="shared" si="2"/>
        <v>-2108.7804825336289</v>
      </c>
      <c r="AE21">
        <f t="shared" si="3"/>
        <v>0</v>
      </c>
      <c r="AF21">
        <f t="shared" si="4"/>
        <v>0</v>
      </c>
      <c r="AG21">
        <f t="shared" si="4"/>
        <v>-5.7119184036856607</v>
      </c>
      <c r="AH21">
        <f t="shared" si="5"/>
        <v>-10071.34544564142</v>
      </c>
      <c r="AI21">
        <f t="shared" si="6"/>
        <v>-10077.057364045106</v>
      </c>
      <c r="AJ21">
        <f t="shared" si="7"/>
        <v>561.32950262905069</v>
      </c>
      <c r="AK21">
        <f t="shared" si="22"/>
        <v>-108.32156859332048</v>
      </c>
      <c r="AL21">
        <f t="shared" si="8"/>
        <v>-9624.049430009376</v>
      </c>
      <c r="AN21">
        <f t="shared" si="9"/>
        <v>0</v>
      </c>
      <c r="AO21">
        <f t="shared" si="9"/>
        <v>0</v>
      </c>
      <c r="AP21">
        <f t="shared" si="9"/>
        <v>-0.74277552799826285</v>
      </c>
      <c r="AQ21">
        <f t="shared" si="9"/>
        <v>-1309.6736336800948</v>
      </c>
      <c r="AR21">
        <f t="shared" si="9"/>
        <v>-1310.416409208093</v>
      </c>
      <c r="AS21">
        <f t="shared" si="9"/>
        <v>72.995058442582163</v>
      </c>
      <c r="AT21">
        <f t="shared" si="9"/>
        <v>-14.086092380729232</v>
      </c>
      <c r="AU21">
        <f t="shared" si="9"/>
        <v>-1251.5074431462401</v>
      </c>
      <c r="AW21">
        <v>18</v>
      </c>
      <c r="AX21">
        <f>IF(Z21&gt;0, (R21*SUMPRODUCT(K21:$K$98, X21:$X$98)-K21*$AZ$3)/Z21, 0)</f>
        <v>-9229.7383011149177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25</v>
      </c>
      <c r="R22">
        <f t="shared" si="0"/>
        <v>250000</v>
      </c>
      <c r="S22">
        <f t="shared" si="1"/>
        <v>-13576.747771196822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-2108.7804825336289</v>
      </c>
      <c r="AC22">
        <f t="shared" si="2"/>
        <v>-2554.2859916254929</v>
      </c>
      <c r="AE22">
        <f t="shared" si="3"/>
        <v>0</v>
      </c>
      <c r="AF22">
        <f t="shared" si="4"/>
        <v>0</v>
      </c>
      <c r="AG22">
        <f t="shared" si="4"/>
        <v>-4.7034202053978476</v>
      </c>
      <c r="AH22">
        <f t="shared" si="5"/>
        <v>-9513.7901425095679</v>
      </c>
      <c r="AI22">
        <f t="shared" si="6"/>
        <v>-9518.4935627149662</v>
      </c>
      <c r="AJ22">
        <f t="shared" si="7"/>
        <v>445.50550909186404</v>
      </c>
      <c r="AK22">
        <f t="shared" si="22"/>
        <v>-147.61463377735404</v>
      </c>
      <c r="AL22">
        <f t="shared" si="8"/>
        <v>-9220.6026874004565</v>
      </c>
      <c r="AN22">
        <f t="shared" si="9"/>
        <v>0</v>
      </c>
      <c r="AO22">
        <f t="shared" si="9"/>
        <v>0</v>
      </c>
      <c r="AP22">
        <f t="shared" si="9"/>
        <v>-0.54609896040979045</v>
      </c>
      <c r="AQ22">
        <f t="shared" si="9"/>
        <v>-1104.6155094581686</v>
      </c>
      <c r="AR22">
        <f t="shared" si="9"/>
        <v>-1105.1616084185785</v>
      </c>
      <c r="AS22">
        <f t="shared" si="9"/>
        <v>51.726208747560172</v>
      </c>
      <c r="AT22">
        <f t="shared" si="9"/>
        <v>-17.139059349741057</v>
      </c>
      <c r="AU22">
        <f t="shared" si="9"/>
        <v>-1070.5744590207594</v>
      </c>
      <c r="AW22">
        <v>19</v>
      </c>
      <c r="AX22">
        <f>IF(Z22&gt;0, (R22*SUMPRODUCT(K22:$K$98, X22:$X$98)-K22*$AZ$3)/Z22, 0)</f>
        <v>-13576.747771196822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25</v>
      </c>
      <c r="R23">
        <f t="shared" si="0"/>
        <v>250000</v>
      </c>
      <c r="S23">
        <f t="shared" si="1"/>
        <v>-19140.639079243778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-2554.2859916254929</v>
      </c>
      <c r="AC23">
        <f t="shared" si="2"/>
        <v>-2887.3228184156001</v>
      </c>
      <c r="AE23">
        <f t="shared" si="3"/>
        <v>0</v>
      </c>
      <c r="AF23">
        <f t="shared" si="4"/>
        <v>0</v>
      </c>
      <c r="AG23">
        <f t="shared" si="4"/>
        <v>-3.771194376611267</v>
      </c>
      <c r="AH23">
        <f t="shared" si="5"/>
        <v>-8851.916267326018</v>
      </c>
      <c r="AI23">
        <f t="shared" si="6"/>
        <v>-8855.6874617026297</v>
      </c>
      <c r="AJ23">
        <f t="shared" si="7"/>
        <v>333.03682679010717</v>
      </c>
      <c r="AK23">
        <f t="shared" si="22"/>
        <v>-178.80001941378453</v>
      </c>
      <c r="AL23">
        <f t="shared" si="8"/>
        <v>-8701.4506543263069</v>
      </c>
      <c r="AN23">
        <f t="shared" si="9"/>
        <v>0</v>
      </c>
      <c r="AO23">
        <f t="shared" si="9"/>
        <v>0</v>
      </c>
      <c r="AP23">
        <f t="shared" si="9"/>
        <v>-0.39094752151377304</v>
      </c>
      <c r="AQ23">
        <f t="shared" si="9"/>
        <v>-917.64952419880979</v>
      </c>
      <c r="AR23">
        <f t="shared" si="9"/>
        <v>-918.04047172032358</v>
      </c>
      <c r="AS23">
        <f t="shared" si="9"/>
        <v>34.524850486067926</v>
      </c>
      <c r="AT23">
        <f t="shared" si="9"/>
        <v>-18.535619608991311</v>
      </c>
      <c r="AU23">
        <f t="shared" si="9"/>
        <v>-902.051240843247</v>
      </c>
      <c r="AW23">
        <v>20</v>
      </c>
      <c r="AX23">
        <f>IF(Z23&gt;0, (R23*SUMPRODUCT(K23:$K$98, X23:$X$98)-K23*$AZ$3)/Z23, 0)</f>
        <v>-19140.639079243778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25</v>
      </c>
      <c r="R24">
        <f t="shared" si="0"/>
        <v>250000</v>
      </c>
      <c r="S24">
        <f t="shared" si="1"/>
        <v>-26591.085920321799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-2887.3228184156001</v>
      </c>
      <c r="AC24">
        <f t="shared" si="2"/>
        <v>-3116.0628045179255</v>
      </c>
      <c r="AE24">
        <f t="shared" si="3"/>
        <v>0</v>
      </c>
      <c r="AF24">
        <f t="shared" si="4"/>
        <v>0</v>
      </c>
      <c r="AG24">
        <f t="shared" si="4"/>
        <v>-2.9296122146487127</v>
      </c>
      <c r="AH24">
        <f t="shared" si="5"/>
        <v>-8038.7021819644197</v>
      </c>
      <c r="AI24">
        <f t="shared" si="6"/>
        <v>-8041.6317941790685</v>
      </c>
      <c r="AJ24">
        <f t="shared" si="7"/>
        <v>228.73998610232547</v>
      </c>
      <c r="AK24">
        <f t="shared" si="22"/>
        <v>-202.11259728909204</v>
      </c>
      <c r="AL24">
        <f t="shared" si="8"/>
        <v>-8015.0044053658357</v>
      </c>
      <c r="AN24">
        <f t="shared" si="9"/>
        <v>0</v>
      </c>
      <c r="AO24">
        <f t="shared" si="9"/>
        <v>0</v>
      </c>
      <c r="AP24">
        <f t="shared" si="9"/>
        <v>-0.27116376895848493</v>
      </c>
      <c r="AQ24">
        <f t="shared" si="9"/>
        <v>-744.05915236725184</v>
      </c>
      <c r="AR24">
        <f t="shared" si="9"/>
        <v>-744.3303161362104</v>
      </c>
      <c r="AS24">
        <f t="shared" si="9"/>
        <v>21.172084289133647</v>
      </c>
      <c r="AT24">
        <f t="shared" si="9"/>
        <v>-18.707463520550061</v>
      </c>
      <c r="AU24">
        <f t="shared" si="9"/>
        <v>-741.86569536762681</v>
      </c>
      <c r="AW24">
        <v>21</v>
      </c>
      <c r="AX24">
        <f>IF(Z24&gt;0, (R24*SUMPRODUCT(K24:$K$98, X24:$X$98)-K24*$AZ$3)/Z24, 0)</f>
        <v>-26591.085920321799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25</v>
      </c>
      <c r="R25">
        <f t="shared" si="0"/>
        <v>250000</v>
      </c>
      <c r="S25">
        <f t="shared" si="1"/>
        <v>-37012.083171207145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-3116.0628045179255</v>
      </c>
      <c r="AC25">
        <f t="shared" si="2"/>
        <v>-3245.0241550133169</v>
      </c>
      <c r="AE25">
        <f t="shared" si="3"/>
        <v>0</v>
      </c>
      <c r="AF25">
        <f t="shared" si="4"/>
        <v>0</v>
      </c>
      <c r="AG25">
        <f t="shared" si="4"/>
        <v>-2.1918680853511932</v>
      </c>
      <c r="AH25">
        <f t="shared" si="5"/>
        <v>-7084.4800715103238</v>
      </c>
      <c r="AI25">
        <f t="shared" si="6"/>
        <v>-7086.6719395956752</v>
      </c>
      <c r="AJ25">
        <f t="shared" si="7"/>
        <v>128.96135049539134</v>
      </c>
      <c r="AK25">
        <f t="shared" si="22"/>
        <v>-218.1243963162548</v>
      </c>
      <c r="AL25">
        <f t="shared" si="8"/>
        <v>-7175.834985416539</v>
      </c>
      <c r="AN25">
        <f t="shared" si="9"/>
        <v>0</v>
      </c>
      <c r="AO25">
        <f t="shared" si="9"/>
        <v>0</v>
      </c>
      <c r="AP25">
        <f t="shared" si="9"/>
        <v>-0.18114148110009584</v>
      </c>
      <c r="AQ25">
        <f t="shared" si="9"/>
        <v>-585.47921818564942</v>
      </c>
      <c r="AR25">
        <f t="shared" si="9"/>
        <v>-585.66035966674951</v>
      </c>
      <c r="AS25">
        <f t="shared" si="9"/>
        <v>10.657689753104306</v>
      </c>
      <c r="AT25">
        <f t="shared" si="9"/>
        <v>-18.026347697133403</v>
      </c>
      <c r="AU25">
        <f t="shared" si="9"/>
        <v>-593.02901761077874</v>
      </c>
      <c r="AW25">
        <v>22</v>
      </c>
      <c r="AX25">
        <f>IF(Z25&gt;0, (R25*SUMPRODUCT(K25:$K$98, X25:$X$98)-K25*$AZ$3)/Z25, 0)</f>
        <v>-37012.083171207145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25</v>
      </c>
      <c r="R26">
        <f t="shared" si="0"/>
        <v>250000</v>
      </c>
      <c r="S26">
        <f t="shared" si="1"/>
        <v>-52339.032782088994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-3245.0241550133169</v>
      </c>
      <c r="AC26">
        <f t="shared" si="2"/>
        <v>-3281.3089072419475</v>
      </c>
      <c r="AE26">
        <f t="shared" si="3"/>
        <v>0</v>
      </c>
      <c r="AF26">
        <f t="shared" si="4"/>
        <v>0</v>
      </c>
      <c r="AG26">
        <f t="shared" si="4"/>
        <v>-1.5673335619820854</v>
      </c>
      <c r="AH26">
        <f t="shared" si="5"/>
        <v>-6026.158425155957</v>
      </c>
      <c r="AI26">
        <f t="shared" si="6"/>
        <v>-6027.7257587179392</v>
      </c>
      <c r="AJ26">
        <f t="shared" si="7"/>
        <v>36.284752228630623</v>
      </c>
      <c r="AK26">
        <f t="shared" si="22"/>
        <v>-227.1516908509322</v>
      </c>
      <c r="AL26">
        <f t="shared" si="8"/>
        <v>-6218.5926973402411</v>
      </c>
      <c r="AN26">
        <f t="shared" si="9"/>
        <v>0</v>
      </c>
      <c r="AO26">
        <f t="shared" si="9"/>
        <v>0</v>
      </c>
      <c r="AP26">
        <f t="shared" si="9"/>
        <v>-0.11565033950001372</v>
      </c>
      <c r="AQ26">
        <f t="shared" si="9"/>
        <v>-444.6579111524955</v>
      </c>
      <c r="AR26">
        <f t="shared" si="9"/>
        <v>-444.77356149199557</v>
      </c>
      <c r="AS26">
        <f t="shared" si="9"/>
        <v>2.6773776914521119</v>
      </c>
      <c r="AT26">
        <f t="shared" si="9"/>
        <v>-16.761058910580985</v>
      </c>
      <c r="AU26">
        <f t="shared" si="9"/>
        <v>-458.85724271112446</v>
      </c>
      <c r="AW26">
        <v>23</v>
      </c>
      <c r="AX26">
        <f>IF(Z26&gt;0, (R26*SUMPRODUCT(K26:$K$98, X26:$X$98)-K26*$AZ$3)/Z26, 0)</f>
        <v>-52339.032782088994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25</v>
      </c>
      <c r="R27">
        <f t="shared" si="0"/>
        <v>250000</v>
      </c>
      <c r="S27">
        <f t="shared" si="1"/>
        <v>-76115.897335229689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-3281.3089072419475</v>
      </c>
      <c r="AC27">
        <f t="shared" si="2"/>
        <v>-3235.614616647104</v>
      </c>
      <c r="AE27">
        <f t="shared" si="3"/>
        <v>0</v>
      </c>
      <c r="AF27">
        <f t="shared" si="4"/>
        <v>0</v>
      </c>
      <c r="AG27">
        <f t="shared" si="4"/>
        <v>-1.0627262930360026</v>
      </c>
      <c r="AH27">
        <f t="shared" si="5"/>
        <v>-4889.3393332626174</v>
      </c>
      <c r="AI27">
        <f t="shared" si="6"/>
        <v>-4890.4020595556531</v>
      </c>
      <c r="AJ27">
        <f t="shared" si="7"/>
        <v>-45.694290594843551</v>
      </c>
      <c r="AK27">
        <f t="shared" si="22"/>
        <v>-229.69162350693634</v>
      </c>
      <c r="AL27">
        <f t="shared" si="8"/>
        <v>-5165.7879736574332</v>
      </c>
      <c r="AN27">
        <f t="shared" si="9"/>
        <v>0</v>
      </c>
      <c r="AO27">
        <f t="shared" si="9"/>
        <v>0</v>
      </c>
      <c r="AP27">
        <f t="shared" si="9"/>
        <v>-7.001464345836457E-2</v>
      </c>
      <c r="AQ27">
        <f t="shared" si="9"/>
        <v>-322.11995921111827</v>
      </c>
      <c r="AR27">
        <f t="shared" si="9"/>
        <v>-322.18997385457658</v>
      </c>
      <c r="AS27">
        <f t="shared" si="9"/>
        <v>-3.0104359749500325</v>
      </c>
      <c r="AT27">
        <f t="shared" si="9"/>
        <v>-15.132567275877349</v>
      </c>
      <c r="AU27">
        <f t="shared" si="9"/>
        <v>-340.33297710540398</v>
      </c>
      <c r="AW27">
        <v>24</v>
      </c>
      <c r="AX27">
        <f>IF(Z27&gt;0, (R27*SUMPRODUCT(K27:$K$98, X27:$X$98)-K27*$AZ$3)/Z27, 0)</f>
        <v>-76115.897335229689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25</v>
      </c>
      <c r="R28">
        <f t="shared" si="0"/>
        <v>250000</v>
      </c>
      <c r="S28">
        <f t="shared" si="1"/>
        <v>-115246.57006030672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-3235.614616647104</v>
      </c>
      <c r="AC28">
        <f t="shared" si="2"/>
        <v>-3119.9201100123842</v>
      </c>
      <c r="AE28">
        <f t="shared" si="3"/>
        <v>0</v>
      </c>
      <c r="AF28">
        <f t="shared" si="4"/>
        <v>0</v>
      </c>
      <c r="AG28">
        <f t="shared" si="4"/>
        <v>-0.67679240006443986</v>
      </c>
      <c r="AH28">
        <f t="shared" si="5"/>
        <v>-3753.0663004120283</v>
      </c>
      <c r="AI28">
        <f t="shared" si="6"/>
        <v>-3753.743092812093</v>
      </c>
      <c r="AJ28">
        <f t="shared" si="7"/>
        <v>-115.6945066347198</v>
      </c>
      <c r="AK28">
        <f t="shared" si="22"/>
        <v>-226.4930231652973</v>
      </c>
      <c r="AL28">
        <f t="shared" si="8"/>
        <v>-4095.9306226121103</v>
      </c>
      <c r="AN28">
        <f t="shared" si="9"/>
        <v>0</v>
      </c>
      <c r="AO28">
        <f t="shared" si="9"/>
        <v>0</v>
      </c>
      <c r="AP28">
        <f t="shared" si="9"/>
        <v>-3.9811166821226041E-2</v>
      </c>
      <c r="AQ28">
        <f t="shared" si="9"/>
        <v>-220.76776950006925</v>
      </c>
      <c r="AR28">
        <f t="shared" si="9"/>
        <v>-220.80758066689049</v>
      </c>
      <c r="AS28">
        <f t="shared" si="9"/>
        <v>-6.805533430185867</v>
      </c>
      <c r="AT28">
        <f t="shared" si="9"/>
        <v>-13.32306853359897</v>
      </c>
      <c r="AU28">
        <f t="shared" si="9"/>
        <v>-240.93618263067532</v>
      </c>
      <c r="AW28">
        <v>25</v>
      </c>
      <c r="AX28">
        <f>IF(Z28&gt;0, (R28*SUMPRODUCT(K28:$K$98, X28:$X$98)-K28*$AZ$3)/Z28, 0)</f>
        <v>-115246.57006030672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25</v>
      </c>
      <c r="R29">
        <f t="shared" si="0"/>
        <v>250000</v>
      </c>
      <c r="S29">
        <f t="shared" si="1"/>
        <v>-184096.22004378369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-3119.9201100123842</v>
      </c>
      <c r="AC29">
        <f t="shared" si="2"/>
        <v>-2949.7821064358127</v>
      </c>
      <c r="AE29">
        <f t="shared" si="3"/>
        <v>0</v>
      </c>
      <c r="AF29">
        <f t="shared" si="4"/>
        <v>0</v>
      </c>
      <c r="AG29">
        <f t="shared" si="4"/>
        <v>-0.40057613699703676</v>
      </c>
      <c r="AH29">
        <f t="shared" si="5"/>
        <v>-2694.4833906675872</v>
      </c>
      <c r="AI29">
        <f t="shared" si="6"/>
        <v>-2694.8839668045844</v>
      </c>
      <c r="AJ29">
        <f t="shared" si="7"/>
        <v>-170.13800357657146</v>
      </c>
      <c r="AK29">
        <f t="shared" si="22"/>
        <v>-218.39440770086691</v>
      </c>
      <c r="AL29">
        <f t="shared" si="8"/>
        <v>-3083.4163780820227</v>
      </c>
      <c r="AN29">
        <f t="shared" si="9"/>
        <v>0</v>
      </c>
      <c r="AO29">
        <f t="shared" si="9"/>
        <v>0</v>
      </c>
      <c r="AP29">
        <f t="shared" si="9"/>
        <v>-2.1038582950084147E-2</v>
      </c>
      <c r="AQ29">
        <f t="shared" si="9"/>
        <v>-141.51644865106724</v>
      </c>
      <c r="AR29">
        <f t="shared" si="9"/>
        <v>-141.53748723401731</v>
      </c>
      <c r="AS29">
        <f t="shared" si="9"/>
        <v>-8.9357856612259727</v>
      </c>
      <c r="AT29">
        <f t="shared" si="9"/>
        <v>-11.470251065612462</v>
      </c>
      <c r="AU29">
        <f t="shared" si="9"/>
        <v>-161.94352396085574</v>
      </c>
      <c r="AW29">
        <v>26</v>
      </c>
      <c r="AX29">
        <f>IF(Z29&gt;0, (R29*SUMPRODUCT(K29:$K$98, X29:$X$98)-K29*$AZ$3)/Z29, 0)</f>
        <v>-184096.22004378369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25</v>
      </c>
      <c r="R30">
        <f t="shared" si="0"/>
        <v>250000</v>
      </c>
      <c r="S30">
        <f t="shared" si="1"/>
        <v>-315508.96715872106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-2949.7821064358127</v>
      </c>
      <c r="AC30">
        <f t="shared" si="2"/>
        <v>-2742.2755434113074</v>
      </c>
      <c r="AE30">
        <f t="shared" si="3"/>
        <v>0</v>
      </c>
      <c r="AF30">
        <f t="shared" si="4"/>
        <v>0</v>
      </c>
      <c r="AG30">
        <f t="shared" si="4"/>
        <v>-0.21728982603145541</v>
      </c>
      <c r="AH30">
        <f t="shared" si="5"/>
        <v>-1792.8054959561102</v>
      </c>
      <c r="AI30">
        <f t="shared" si="6"/>
        <v>-1793.0227857821417</v>
      </c>
      <c r="AJ30">
        <f t="shared" si="7"/>
        <v>-207.50656302450534</v>
      </c>
      <c r="AK30">
        <f t="shared" si="22"/>
        <v>-206.48474745050692</v>
      </c>
      <c r="AL30">
        <f t="shared" si="8"/>
        <v>-2207.0140962571541</v>
      </c>
      <c r="AN30">
        <f t="shared" si="9"/>
        <v>0</v>
      </c>
      <c r="AO30">
        <f t="shared" si="9"/>
        <v>0</v>
      </c>
      <c r="AP30">
        <f t="shared" si="9"/>
        <v>-1.0189497805591649E-2</v>
      </c>
      <c r="AQ30">
        <f t="shared" si="9"/>
        <v>-84.071067663577324</v>
      </c>
      <c r="AR30">
        <f t="shared" si="9"/>
        <v>-84.081257161382908</v>
      </c>
      <c r="AS30">
        <f t="shared" si="9"/>
        <v>-9.7307255806720487</v>
      </c>
      <c r="AT30">
        <f t="shared" si="9"/>
        <v>-9.6828089904702175</v>
      </c>
      <c r="AU30">
        <f t="shared" si="9"/>
        <v>-103.49479173252519</v>
      </c>
      <c r="AW30">
        <v>27</v>
      </c>
      <c r="AX30">
        <f>IF(Z30&gt;0, (R30*SUMPRODUCT(K30:$K$98, X30:$X$98)-K30*$AZ$3)/Z30, 0)</f>
        <v>-315508.96715872106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25</v>
      </c>
      <c r="R31">
        <f t="shared" si="0"/>
        <v>250000</v>
      </c>
      <c r="S31">
        <f t="shared" si="1"/>
        <v>-594304.56323344924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-2742.2755434113074</v>
      </c>
      <c r="AC31">
        <f t="shared" si="2"/>
        <v>-2514.7189220788382</v>
      </c>
      <c r="AE31">
        <f t="shared" si="3"/>
        <v>0</v>
      </c>
      <c r="AF31">
        <f t="shared" si="4"/>
        <v>0</v>
      </c>
      <c r="AG31">
        <f t="shared" si="4"/>
        <v>-0.10578409950265809</v>
      </c>
      <c r="AH31">
        <f t="shared" si="5"/>
        <v>-1093.3282826848279</v>
      </c>
      <c r="AI31">
        <f t="shared" si="6"/>
        <v>-1093.4340667843305</v>
      </c>
      <c r="AJ31">
        <f t="shared" si="7"/>
        <v>-227.55662133246915</v>
      </c>
      <c r="AK31">
        <f t="shared" si="22"/>
        <v>-191.95928803879153</v>
      </c>
      <c r="AL31">
        <f t="shared" si="8"/>
        <v>-1512.9499761555912</v>
      </c>
      <c r="AN31">
        <f t="shared" si="9"/>
        <v>0</v>
      </c>
      <c r="AO31">
        <f t="shared" si="9"/>
        <v>0</v>
      </c>
      <c r="AP31">
        <f t="shared" si="9"/>
        <v>-4.4291027820635345E-3</v>
      </c>
      <c r="AQ31">
        <f t="shared" si="9"/>
        <v>-45.776854568076544</v>
      </c>
      <c r="AR31">
        <f t="shared" si="9"/>
        <v>-45.781283670858606</v>
      </c>
      <c r="AS31">
        <f t="shared" si="9"/>
        <v>-9.5276290988825973</v>
      </c>
      <c r="AT31">
        <f t="shared" si="9"/>
        <v>-8.0371948212706901</v>
      </c>
      <c r="AU31">
        <f t="shared" si="9"/>
        <v>-63.346107591011901</v>
      </c>
      <c r="AW31">
        <v>28</v>
      </c>
      <c r="AX31">
        <f>IF(Z31&gt;0, (R31*SUMPRODUCT(K31:$K$98, X31:$X$98)-K31*$AZ$3)/Z31, 0)</f>
        <v>-594304.56323344924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25</v>
      </c>
      <c r="R32">
        <f t="shared" si="0"/>
        <v>250000</v>
      </c>
      <c r="S32">
        <f t="shared" si="1"/>
        <v>-1271069.8378068849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-2514.7189220788382</v>
      </c>
      <c r="AC32">
        <f t="shared" si="2"/>
        <v>-2282.2567686147304</v>
      </c>
      <c r="AE32">
        <f t="shared" si="3"/>
        <v>0</v>
      </c>
      <c r="AF32">
        <f t="shared" si="4"/>
        <v>0</v>
      </c>
      <c r="AG32">
        <f t="shared" si="4"/>
        <v>-4.4888500630157278E-2</v>
      </c>
      <c r="AH32">
        <f t="shared" si="5"/>
        <v>-598.37757877474235</v>
      </c>
      <c r="AI32">
        <f t="shared" si="6"/>
        <v>-598.42246727537247</v>
      </c>
      <c r="AJ32">
        <f t="shared" si="7"/>
        <v>-232.46215346410781</v>
      </c>
      <c r="AK32">
        <f t="shared" si="22"/>
        <v>-176.03032454551868</v>
      </c>
      <c r="AL32">
        <f t="shared" si="8"/>
        <v>-1006.914945284999</v>
      </c>
      <c r="AN32">
        <f t="shared" si="9"/>
        <v>0</v>
      </c>
      <c r="AO32">
        <f t="shared" si="9"/>
        <v>0</v>
      </c>
      <c r="AP32">
        <f t="shared" si="9"/>
        <v>-1.6780791519710133E-3</v>
      </c>
      <c r="AQ32">
        <f t="shared" si="9"/>
        <v>-22.369313428887178</v>
      </c>
      <c r="AR32">
        <f t="shared" si="9"/>
        <v>-22.37099150803915</v>
      </c>
      <c r="AS32">
        <f t="shared" si="9"/>
        <v>-8.6901965508808487</v>
      </c>
      <c r="AT32">
        <f t="shared" si="9"/>
        <v>-6.5805899860258092</v>
      </c>
      <c r="AU32">
        <f t="shared" si="9"/>
        <v>-37.641778044945809</v>
      </c>
      <c r="AW32">
        <v>29</v>
      </c>
      <c r="AX32">
        <f>IF(Z32&gt;0, (R32*SUMPRODUCT(K32:$K$98, X32:$X$98)-K32*$AZ$3)/Z32, 0)</f>
        <v>-1271069.8378068849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25</v>
      </c>
      <c r="R33">
        <f t="shared" si="0"/>
        <v>250000</v>
      </c>
      <c r="S33">
        <f t="shared" si="1"/>
        <v>-3236210.9089952777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-2282.2567686147304</v>
      </c>
      <c r="AC33">
        <f t="shared" si="2"/>
        <v>-2056.198396300596</v>
      </c>
      <c r="AE33">
        <f t="shared" si="3"/>
        <v>0</v>
      </c>
      <c r="AF33">
        <f t="shared" si="4"/>
        <v>0</v>
      </c>
      <c r="AG33">
        <f t="shared" si="4"/>
        <v>-1.5884304624470293E-2</v>
      </c>
      <c r="AH33">
        <f t="shared" si="5"/>
        <v>-285.55310999385409</v>
      </c>
      <c r="AI33">
        <f t="shared" si="6"/>
        <v>-285.56899429847857</v>
      </c>
      <c r="AJ33">
        <f t="shared" si="7"/>
        <v>-226.05837231413443</v>
      </c>
      <c r="AK33">
        <f t="shared" si="22"/>
        <v>-159.75797380303115</v>
      </c>
      <c r="AL33">
        <f t="shared" si="8"/>
        <v>-671.38534041564412</v>
      </c>
      <c r="AN33">
        <f t="shared" si="9"/>
        <v>0</v>
      </c>
      <c r="AO33">
        <f t="shared" si="9"/>
        <v>0</v>
      </c>
      <c r="AP33">
        <f t="shared" si="9"/>
        <v>-5.3018511064097606E-4</v>
      </c>
      <c r="AQ33">
        <f t="shared" si="9"/>
        <v>-9.5311699690483032</v>
      </c>
      <c r="AR33">
        <f t="shared" si="9"/>
        <v>-9.5317001541589441</v>
      </c>
      <c r="AS33">
        <f t="shared" si="9"/>
        <v>-7.5453591435190166</v>
      </c>
      <c r="AT33">
        <f t="shared" si="9"/>
        <v>-5.3323894888072774</v>
      </c>
      <c r="AU33">
        <f t="shared" si="9"/>
        <v>-22.409448786485235</v>
      </c>
      <c r="AW33">
        <v>30</v>
      </c>
      <c r="AX33">
        <f>IF(Z33&gt;0, (R33*SUMPRODUCT(K33:$K$98, X33:$X$98)-K33*$AZ$3)/Z33, 0)</f>
        <v>-3236210.9089952777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25</v>
      </c>
      <c r="R34">
        <f t="shared" si="0"/>
        <v>250000</v>
      </c>
      <c r="S34">
        <f t="shared" si="1"/>
        <v>-10449543.667237855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-2056.198396300596</v>
      </c>
      <c r="AC34">
        <f t="shared" si="2"/>
        <v>-1843.9191325705176</v>
      </c>
      <c r="AE34">
        <f t="shared" si="3"/>
        <v>0</v>
      </c>
      <c r="AF34">
        <f t="shared" si="4"/>
        <v>0</v>
      </c>
      <c r="AG34">
        <f t="shared" si="4"/>
        <v>-4.4114824323661676E-3</v>
      </c>
      <c r="AH34">
        <f t="shared" si="5"/>
        <v>-113.13979145859422</v>
      </c>
      <c r="AI34">
        <f t="shared" si="6"/>
        <v>-113.14420294102658</v>
      </c>
      <c r="AJ34">
        <f t="shared" si="7"/>
        <v>-212.27926373007836</v>
      </c>
      <c r="AK34">
        <f t="shared" si="22"/>
        <v>-143.93388774104173</v>
      </c>
      <c r="AL34">
        <f t="shared" si="8"/>
        <v>-469.35735441214672</v>
      </c>
      <c r="AN34">
        <f t="shared" si="9"/>
        <v>0</v>
      </c>
      <c r="AO34">
        <f t="shared" si="9"/>
        <v>0</v>
      </c>
      <c r="AP34">
        <f t="shared" si="9"/>
        <v>-1.3146975430813134E-4</v>
      </c>
      <c r="AQ34">
        <f t="shared" si="9"/>
        <v>-3.3717601313344567</v>
      </c>
      <c r="AR34">
        <f t="shared" si="9"/>
        <v>-3.3718916010887647</v>
      </c>
      <c r="AS34">
        <f t="shared" si="9"/>
        <v>-6.3262867018457918</v>
      </c>
      <c r="AT34">
        <f t="shared" si="9"/>
        <v>-4.2894770971079872</v>
      </c>
      <c r="AU34">
        <f t="shared" ref="AU34:AU69" si="23">AL34*$K34</f>
        <v>-13.987655400042545</v>
      </c>
      <c r="AW34">
        <v>31</v>
      </c>
      <c r="AX34">
        <f>IF(Z34&gt;0, (R34*SUMPRODUCT(K34:$K$98, X34:$X$98)-K34*$AZ$3)/Z34, 0)</f>
        <v>-10449543.667237855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25</v>
      </c>
      <c r="R35">
        <f t="shared" si="0"/>
        <v>250000</v>
      </c>
      <c r="S35">
        <f t="shared" si="1"/>
        <v>-47162222.09773311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-1843.9191325705176</v>
      </c>
      <c r="AC35">
        <f t="shared" si="2"/>
        <v>-1649.2458626133464</v>
      </c>
      <c r="AE35">
        <f t="shared" si="3"/>
        <v>0</v>
      </c>
      <c r="AF35">
        <f t="shared" ref="AF35:AG69" si="24">-$Z35*P35</f>
        <v>0</v>
      </c>
      <c r="AG35">
        <f t="shared" si="24"/>
        <v>-8.742409651498475E-4</v>
      </c>
      <c r="AH35">
        <f t="shared" si="5"/>
        <v>-34.931266428926584</v>
      </c>
      <c r="AI35">
        <f t="shared" ref="AI35:AI66" si="25">SUM(AE35:AH35)</f>
        <v>-34.932140669891737</v>
      </c>
      <c r="AJ35">
        <f t="shared" si="7"/>
        <v>-194.67326995717121</v>
      </c>
      <c r="AK35">
        <f t="shared" si="22"/>
        <v>-129.07433927993625</v>
      </c>
      <c r="AL35">
        <f t="shared" si="8"/>
        <v>-358.67974990699918</v>
      </c>
      <c r="AN35">
        <f t="shared" ref="AN35:AT69" si="26">AE35*$K35</f>
        <v>0</v>
      </c>
      <c r="AO35">
        <f t="shared" si="26"/>
        <v>0</v>
      </c>
      <c r="AP35">
        <f t="shared" si="26"/>
        <v>-2.3262395079301971E-5</v>
      </c>
      <c r="AQ35">
        <f t="shared" si="26"/>
        <v>-0.92947477032349823</v>
      </c>
      <c r="AR35">
        <f t="shared" si="26"/>
        <v>-0.92949803271857756</v>
      </c>
      <c r="AS35">
        <f t="shared" si="26"/>
        <v>-5.1799980756416675</v>
      </c>
      <c r="AT35">
        <f t="shared" si="26"/>
        <v>-3.4344973464096267</v>
      </c>
      <c r="AU35">
        <f t="shared" si="23"/>
        <v>-9.5439934547698702</v>
      </c>
      <c r="AW35">
        <v>32</v>
      </c>
      <c r="AX35">
        <f>IF(Z35&gt;0, (R35*SUMPRODUCT(K35:$K$98, X35:$X$98)-K35*$AZ$3)/Z35, 0)</f>
        <v>-47162222.09773311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25</v>
      </c>
      <c r="R36">
        <f t="shared" si="0"/>
        <v>250000</v>
      </c>
      <c r="S36">
        <f t="shared" si="1"/>
        <v>-214960197.69542798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-1649.2458626133464</v>
      </c>
      <c r="AC36">
        <f t="shared" si="2"/>
        <v>-1473.3494176617896</v>
      </c>
      <c r="AE36">
        <f t="shared" si="3"/>
        <v>0</v>
      </c>
      <c r="AF36">
        <f t="shared" si="24"/>
        <v>0</v>
      </c>
      <c r="AG36">
        <f t="shared" si="24"/>
        <v>-1.7135142150238246E-4</v>
      </c>
      <c r="AH36">
        <f t="shared" si="5"/>
        <v>-6.9414713399596666</v>
      </c>
      <c r="AI36">
        <f t="shared" si="25"/>
        <v>-6.9416426913811691</v>
      </c>
      <c r="AJ36">
        <f t="shared" si="7"/>
        <v>-175.89644495155676</v>
      </c>
      <c r="AK36">
        <f t="shared" si="22"/>
        <v>-115.44721038293426</v>
      </c>
      <c r="AL36">
        <f t="shared" si="8"/>
        <v>-298.28529802587218</v>
      </c>
      <c r="AN36">
        <f t="shared" si="26"/>
        <v>0</v>
      </c>
      <c r="AO36">
        <f t="shared" si="26"/>
        <v>0</v>
      </c>
      <c r="AP36">
        <f t="shared" si="26"/>
        <v>-4.0709237082768784E-6</v>
      </c>
      <c r="AQ36">
        <f t="shared" si="26"/>
        <v>-0.16491371942177543</v>
      </c>
      <c r="AR36">
        <f t="shared" si="26"/>
        <v>-0.16491779034548371</v>
      </c>
      <c r="AS36">
        <f t="shared" si="26"/>
        <v>-4.1789032251766596</v>
      </c>
      <c r="AT36">
        <f t="shared" si="26"/>
        <v>-2.7427656081381335</v>
      </c>
      <c r="AU36">
        <f t="shared" si="23"/>
        <v>-7.0865866236602768</v>
      </c>
      <c r="AW36">
        <v>33</v>
      </c>
      <c r="AX36">
        <f>IF(Z36&gt;0, (R36*SUMPRODUCT(K36:$K$98, X36:$X$98)-K36*$AZ$3)/Z36, 0)</f>
        <v>-214960197.69542798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25</v>
      </c>
      <c r="R37">
        <f t="shared" si="0"/>
        <v>250000</v>
      </c>
      <c r="S37">
        <f t="shared" si="1"/>
        <v>-991208514.0626049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-1473.3494176617896</v>
      </c>
      <c r="AC37">
        <f t="shared" si="2"/>
        <v>-1315.634045915247</v>
      </c>
      <c r="AE37">
        <f t="shared" si="3"/>
        <v>0</v>
      </c>
      <c r="AF37">
        <f t="shared" si="24"/>
        <v>0</v>
      </c>
      <c r="AG37">
        <f t="shared" si="24"/>
        <v>-3.3182575291926701E-5</v>
      </c>
      <c r="AH37">
        <f t="shared" si="5"/>
        <v>-1.3645533199543192</v>
      </c>
      <c r="AI37">
        <f t="shared" si="25"/>
        <v>-1.3645865025296111</v>
      </c>
      <c r="AJ37">
        <f t="shared" si="7"/>
        <v>-157.71537174654259</v>
      </c>
      <c r="AK37">
        <f t="shared" si="22"/>
        <v>-103.13445923632528</v>
      </c>
      <c r="AL37">
        <f t="shared" si="8"/>
        <v>-262.21441748539746</v>
      </c>
      <c r="AN37">
        <f t="shared" si="26"/>
        <v>0</v>
      </c>
      <c r="AO37">
        <f t="shared" si="26"/>
        <v>0</v>
      </c>
      <c r="AP37">
        <f t="shared" si="26"/>
        <v>-7.0387788062139201E-7</v>
      </c>
      <c r="AQ37">
        <f t="shared" si="26"/>
        <v>-2.8945278972304912E-2</v>
      </c>
      <c r="AR37">
        <f t="shared" si="26"/>
        <v>-2.8945982850185532E-2</v>
      </c>
      <c r="AS37">
        <f t="shared" si="26"/>
        <v>-3.3455016866451777</v>
      </c>
      <c r="AT37">
        <f t="shared" si="26"/>
        <v>-2.1877164128355067</v>
      </c>
      <c r="AU37">
        <f t="shared" si="23"/>
        <v>-5.5621640823308693</v>
      </c>
      <c r="AW37">
        <v>34</v>
      </c>
      <c r="AX37">
        <f>IF(Z37&gt;0, (R37*SUMPRODUCT(K37:$K$98, X37:$X$98)-K37*$AZ$3)/Z37, 0)</f>
        <v>-991208514.0626049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25</v>
      </c>
      <c r="R38">
        <f t="shared" si="0"/>
        <v>250000</v>
      </c>
      <c r="S38">
        <f t="shared" si="1"/>
        <v>-4632073902.8511724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-1315.634045915247</v>
      </c>
      <c r="AC38">
        <f t="shared" si="2"/>
        <v>-1174.6984505996081</v>
      </c>
      <c r="AE38">
        <f t="shared" si="3"/>
        <v>0</v>
      </c>
      <c r="AF38">
        <f t="shared" si="24"/>
        <v>0</v>
      </c>
      <c r="AG38">
        <f t="shared" si="24"/>
        <v>-6.3400243348694631E-6</v>
      </c>
      <c r="AH38">
        <f t="shared" si="5"/>
        <v>-0.26510725204137975</v>
      </c>
      <c r="AI38">
        <f t="shared" si="25"/>
        <v>-0.26511359206571461</v>
      </c>
      <c r="AJ38">
        <f t="shared" si="7"/>
        <v>-140.93559531563892</v>
      </c>
      <c r="AK38">
        <f t="shared" si="22"/>
        <v>-92.094383214067307</v>
      </c>
      <c r="AL38">
        <f t="shared" si="8"/>
        <v>-233.29509212177194</v>
      </c>
      <c r="AN38">
        <f t="shared" si="26"/>
        <v>0</v>
      </c>
      <c r="AO38">
        <f t="shared" si="26"/>
        <v>0</v>
      </c>
      <c r="AP38">
        <f t="shared" si="26"/>
        <v>-1.200770836117573E-7</v>
      </c>
      <c r="AQ38">
        <f t="shared" si="26"/>
        <v>-5.0210068586608037E-3</v>
      </c>
      <c r="AR38">
        <f t="shared" si="26"/>
        <v>-5.021126935744415E-3</v>
      </c>
      <c r="AS38">
        <f t="shared" si="26"/>
        <v>-2.6692539915838038</v>
      </c>
      <c r="AT38">
        <f t="shared" si="26"/>
        <v>-1.7442243703306644</v>
      </c>
      <c r="AU38">
        <f t="shared" si="23"/>
        <v>-4.4184994888502125</v>
      </c>
      <c r="AW38">
        <v>35</v>
      </c>
      <c r="AX38">
        <f>IF(Z38&gt;0, (R38*SUMPRODUCT(K38:$K$98, X38:$X$98)-K38*$AZ$3)/Z38, 0)</f>
        <v>-4632073902.8511724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25</v>
      </c>
      <c r="R39">
        <f t="shared" si="0"/>
        <v>250000</v>
      </c>
      <c r="S39">
        <f t="shared" si="1"/>
        <v>-21975126325.673836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-1174.6984505996081</v>
      </c>
      <c r="AC39">
        <f t="shared" si="2"/>
        <v>-1048.8422746469926</v>
      </c>
      <c r="AE39">
        <f t="shared" si="3"/>
        <v>0</v>
      </c>
      <c r="AF39">
        <f t="shared" si="24"/>
        <v>0</v>
      </c>
      <c r="AG39">
        <f t="shared" si="24"/>
        <v>-1.1932152961296245E-6</v>
      </c>
      <c r="AH39">
        <f t="shared" si="5"/>
        <v>-5.0834087953911443E-2</v>
      </c>
      <c r="AI39">
        <f t="shared" si="25"/>
        <v>-5.0835281169207575E-2</v>
      </c>
      <c r="AJ39">
        <f t="shared" si="7"/>
        <v>-125.85617595261556</v>
      </c>
      <c r="AK39">
        <f t="shared" si="22"/>
        <v>-82.228891541972573</v>
      </c>
      <c r="AL39">
        <f t="shared" si="8"/>
        <v>-208.13590277575736</v>
      </c>
      <c r="AN39">
        <f t="shared" si="26"/>
        <v>0</v>
      </c>
      <c r="AO39">
        <f t="shared" si="26"/>
        <v>0</v>
      </c>
      <c r="AP39">
        <f t="shared" si="26"/>
        <v>-2.0177622653502945E-8</v>
      </c>
      <c r="AQ39">
        <f t="shared" si="26"/>
        <v>-8.5961942324746805E-4</v>
      </c>
      <c r="AR39">
        <f t="shared" si="26"/>
        <v>-8.596396008701216E-4</v>
      </c>
      <c r="AS39">
        <f t="shared" si="26"/>
        <v>-2.1282650626604713</v>
      </c>
      <c r="AT39">
        <f t="shared" si="26"/>
        <v>-1.3905148133212479</v>
      </c>
      <c r="AU39">
        <f t="shared" si="23"/>
        <v>-3.5196395155825897</v>
      </c>
      <c r="AW39">
        <v>36</v>
      </c>
      <c r="AX39">
        <f>IF(Z39&gt;0, (R39*SUMPRODUCT(K39:$K$98, X39:$X$98)-K39*$AZ$3)/Z39, 0)</f>
        <v>-21975126325.673836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25</v>
      </c>
      <c r="R40">
        <f t="shared" si="0"/>
        <v>250000</v>
      </c>
      <c r="S40">
        <f t="shared" si="1"/>
        <v>-105850631935.40376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-1048.8422746469926</v>
      </c>
      <c r="AC40">
        <f t="shared" si="2"/>
        <v>-936.46706555259971</v>
      </c>
      <c r="AE40">
        <f t="shared" si="3"/>
        <v>0</v>
      </c>
      <c r="AF40">
        <f t="shared" si="24"/>
        <v>0</v>
      </c>
      <c r="AG40">
        <f t="shared" si="24"/>
        <v>-2.2117654104419672E-7</v>
      </c>
      <c r="AH40">
        <f t="shared" si="5"/>
        <v>-9.6010660212413161E-3</v>
      </c>
      <c r="AI40">
        <f t="shared" si="25"/>
        <v>-9.60128719778236E-3</v>
      </c>
      <c r="AJ40">
        <f t="shared" si="7"/>
        <v>-112.37520909439286</v>
      </c>
      <c r="AK40">
        <f t="shared" si="22"/>
        <v>-73.418959225289484</v>
      </c>
      <c r="AL40">
        <f t="shared" si="8"/>
        <v>-185.80376960688011</v>
      </c>
      <c r="AN40">
        <f t="shared" si="26"/>
        <v>0</v>
      </c>
      <c r="AO40">
        <f t="shared" si="26"/>
        <v>0</v>
      </c>
      <c r="AP40">
        <f t="shared" si="26"/>
        <v>-3.3394290675555317E-9</v>
      </c>
      <c r="AQ40">
        <f t="shared" si="26"/>
        <v>-1.4496148099380106E-4</v>
      </c>
      <c r="AR40">
        <f t="shared" si="26"/>
        <v>-1.4496482042286861E-4</v>
      </c>
      <c r="AS40">
        <f t="shared" si="26"/>
        <v>-1.6966945859211076</v>
      </c>
      <c r="AT40">
        <f t="shared" si="26"/>
        <v>-1.1085145169062633</v>
      </c>
      <c r="AU40">
        <f t="shared" si="23"/>
        <v>-2.8053540676477935</v>
      </c>
      <c r="AW40">
        <v>37</v>
      </c>
      <c r="AX40">
        <f>IF(Z40&gt;0, (R40*SUMPRODUCT(K40:$K$98, X40:$X$98)-K40*$AZ$3)/Z40, 0)</f>
        <v>-105850631935.40376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25</v>
      </c>
      <c r="R41">
        <f t="shared" si="0"/>
        <v>250000</v>
      </c>
      <c r="S41">
        <f t="shared" si="1"/>
        <v>-518449052151.74573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-936.46706555259971</v>
      </c>
      <c r="AC41">
        <f t="shared" si="2"/>
        <v>-836.13143487674472</v>
      </c>
      <c r="AE41">
        <f t="shared" si="3"/>
        <v>0</v>
      </c>
      <c r="AF41">
        <f t="shared" si="24"/>
        <v>0</v>
      </c>
      <c r="AG41">
        <f t="shared" si="24"/>
        <v>-4.0318881450670296E-8</v>
      </c>
      <c r="AH41">
        <f t="shared" si="5"/>
        <v>-1.7864589418308445E-3</v>
      </c>
      <c r="AI41">
        <f t="shared" si="25"/>
        <v>-1.7864992607122953E-3</v>
      </c>
      <c r="AJ41">
        <f t="shared" si="7"/>
        <v>-100.33563067585499</v>
      </c>
      <c r="AK41">
        <f t="shared" si="22"/>
        <v>-65.552694588681987</v>
      </c>
      <c r="AL41">
        <f t="shared" si="8"/>
        <v>-165.89011176379768</v>
      </c>
      <c r="AN41">
        <f t="shared" si="26"/>
        <v>0</v>
      </c>
      <c r="AO41">
        <f t="shared" si="26"/>
        <v>0</v>
      </c>
      <c r="AP41">
        <f t="shared" si="26"/>
        <v>-5.4353011743806903E-10</v>
      </c>
      <c r="AQ41">
        <f t="shared" si="26"/>
        <v>-2.4082866476333382E-5</v>
      </c>
      <c r="AR41">
        <f t="shared" si="26"/>
        <v>-2.4083410006450821E-5</v>
      </c>
      <c r="AS41">
        <f t="shared" si="26"/>
        <v>-1.3526029285111416</v>
      </c>
      <c r="AT41">
        <f t="shared" si="26"/>
        <v>-0.88370169276052302</v>
      </c>
      <c r="AU41">
        <f t="shared" si="23"/>
        <v>-2.2363287046816711</v>
      </c>
      <c r="AW41">
        <v>38</v>
      </c>
      <c r="AX41">
        <f>IF(Z41&gt;0, (R41*SUMPRODUCT(K41:$K$98, X41:$X$98)-K41*$AZ$3)/Z41, 0)</f>
        <v>-518449052151.74573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25</v>
      </c>
      <c r="R42">
        <f t="shared" si="0"/>
        <v>250000</v>
      </c>
      <c r="S42">
        <f t="shared" si="1"/>
        <v>-2584927379453.0049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-836.13143487674472</v>
      </c>
      <c r="AC42">
        <f t="shared" si="2"/>
        <v>-746.54594499770417</v>
      </c>
      <c r="AE42">
        <f t="shared" si="3"/>
        <v>0</v>
      </c>
      <c r="AF42">
        <f t="shared" si="24"/>
        <v>0</v>
      </c>
      <c r="AG42">
        <f t="shared" si="24"/>
        <v>-7.2201829626997138E-9</v>
      </c>
      <c r="AH42">
        <f t="shared" si="5"/>
        <v>-3.2695509673463878E-4</v>
      </c>
      <c r="AI42">
        <f t="shared" si="25"/>
        <v>-3.2696231691760146E-4</v>
      </c>
      <c r="AJ42">
        <f t="shared" si="7"/>
        <v>-89.585489879040551</v>
      </c>
      <c r="AK42">
        <f t="shared" si="22"/>
        <v>-58.529200441372133</v>
      </c>
      <c r="AL42">
        <f t="shared" si="8"/>
        <v>-148.11501728272961</v>
      </c>
      <c r="AN42">
        <f t="shared" si="26"/>
        <v>0</v>
      </c>
      <c r="AO42">
        <f t="shared" si="26"/>
        <v>0</v>
      </c>
      <c r="AP42">
        <f t="shared" si="26"/>
        <v>-8.6905111036100956E-11</v>
      </c>
      <c r="AQ42">
        <f t="shared" si="26"/>
        <v>-3.9353668919933502E-6</v>
      </c>
      <c r="AR42">
        <f t="shared" si="26"/>
        <v>-3.9354537971043865E-6</v>
      </c>
      <c r="AS42">
        <f t="shared" si="26"/>
        <v>-1.0782880413670914</v>
      </c>
      <c r="AT42">
        <f t="shared" si="26"/>
        <v>-0.70448168550423484</v>
      </c>
      <c r="AU42">
        <f t="shared" si="23"/>
        <v>-1.7827736623251236</v>
      </c>
      <c r="AW42">
        <v>39</v>
      </c>
      <c r="AX42">
        <f>IF(Z42&gt;0, (R42*SUMPRODUCT(K42:$K$98, X42:$X$98)-K42*$AZ$3)/Z42, 0)</f>
        <v>-2584927379453.0049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25</v>
      </c>
      <c r="R43">
        <f t="shared" si="0"/>
        <v>250000</v>
      </c>
      <c r="S43">
        <f t="shared" si="1"/>
        <v>-13131800177839.57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-746.54594499770417</v>
      </c>
      <c r="AC43">
        <f t="shared" si="2"/>
        <v>-666.55888289565394</v>
      </c>
      <c r="AE43">
        <f t="shared" si="3"/>
        <v>0</v>
      </c>
      <c r="AF43">
        <f t="shared" si="24"/>
        <v>0</v>
      </c>
      <c r="AG43">
        <f t="shared" si="24"/>
        <v>-1.268978498508716E-9</v>
      </c>
      <c r="AH43">
        <f t="shared" si="5"/>
        <v>-5.8790026345640003E-5</v>
      </c>
      <c r="AI43">
        <f t="shared" si="25"/>
        <v>-5.879129532413851E-5</v>
      </c>
      <c r="AJ43">
        <f t="shared" si="7"/>
        <v>-79.987062102050231</v>
      </c>
      <c r="AK43">
        <f t="shared" si="22"/>
        <v>-52.258216149839299</v>
      </c>
      <c r="AL43">
        <f t="shared" si="8"/>
        <v>-132.24533704318486</v>
      </c>
      <c r="AN43">
        <f t="shared" si="26"/>
        <v>0</v>
      </c>
      <c r="AO43">
        <f t="shared" si="26"/>
        <v>0</v>
      </c>
      <c r="AP43">
        <f t="shared" si="26"/>
        <v>-1.3637455821144422E-11</v>
      </c>
      <c r="AQ43">
        <f t="shared" si="26"/>
        <v>-6.3180454826837658E-7</v>
      </c>
      <c r="AR43">
        <f t="shared" si="26"/>
        <v>-6.3181818572419775E-7</v>
      </c>
      <c r="AS43">
        <f t="shared" si="26"/>
        <v>-0.85960481360540009</v>
      </c>
      <c r="AT43">
        <f t="shared" si="26"/>
        <v>-0.56160850232905213</v>
      </c>
      <c r="AU43">
        <f t="shared" si="23"/>
        <v>-1.421213947752638</v>
      </c>
      <c r="AW43">
        <v>40</v>
      </c>
      <c r="AX43">
        <f>IF(Z43&gt;0, (R43*SUMPRODUCT(K43:$K$98, X43:$X$98)-K43*$AZ$3)/Z43, 0)</f>
        <v>-13131800177839.57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25</v>
      </c>
      <c r="R44">
        <f t="shared" si="0"/>
        <v>250000</v>
      </c>
      <c r="S44">
        <f t="shared" si="1"/>
        <v>-68092652054087.469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-666.55888289565394</v>
      </c>
      <c r="AC44">
        <f t="shared" si="2"/>
        <v>-595.14186027976484</v>
      </c>
      <c r="AE44">
        <f t="shared" si="3"/>
        <v>0</v>
      </c>
      <c r="AF44">
        <f t="shared" si="24"/>
        <v>0</v>
      </c>
      <c r="AG44">
        <f t="shared" si="24"/>
        <v>-2.1850443562068591E-10</v>
      </c>
      <c r="AH44">
        <f t="shared" si="5"/>
        <v>-1.037784277902943E-5</v>
      </c>
      <c r="AI44">
        <f t="shared" si="25"/>
        <v>-1.0378061283465051E-5</v>
      </c>
      <c r="AJ44">
        <f t="shared" si="7"/>
        <v>-71.417022615889096</v>
      </c>
      <c r="AK44">
        <f t="shared" si="22"/>
        <v>-46.659121802695779</v>
      </c>
      <c r="AL44">
        <f t="shared" si="8"/>
        <v>-118.07615479664616</v>
      </c>
      <c r="AN44">
        <f t="shared" si="26"/>
        <v>0</v>
      </c>
      <c r="AO44">
        <f t="shared" si="26"/>
        <v>0</v>
      </c>
      <c r="AP44">
        <f t="shared" si="26"/>
        <v>-2.0966277424568738E-12</v>
      </c>
      <c r="AQ44">
        <f t="shared" si="26"/>
        <v>-9.9579090994475711E-8</v>
      </c>
      <c r="AR44">
        <f t="shared" si="26"/>
        <v>-9.9581187622218174E-8</v>
      </c>
      <c r="AS44">
        <f t="shared" si="26"/>
        <v>-0.68527172217261656</v>
      </c>
      <c r="AT44">
        <f t="shared" si="26"/>
        <v>-0.44771086194345905</v>
      </c>
      <c r="AU44">
        <f t="shared" si="23"/>
        <v>-1.1329826836972632</v>
      </c>
      <c r="AW44">
        <v>41</v>
      </c>
      <c r="AX44">
        <f>IF(Z44&gt;0, (R44*SUMPRODUCT(K44:$K$98, X44:$X$98)-K44*$AZ$3)/Z44, 0)</f>
        <v>-68092652054087.469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25</v>
      </c>
      <c r="R45">
        <f t="shared" si="0"/>
        <v>250000</v>
      </c>
      <c r="S45">
        <f t="shared" si="1"/>
        <v>-360764221237269.44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-595.14186027976484</v>
      </c>
      <c r="AC45">
        <f t="shared" si="2"/>
        <v>-531.37666105104597</v>
      </c>
      <c r="AE45">
        <f t="shared" si="3"/>
        <v>0</v>
      </c>
      <c r="AF45">
        <f t="shared" si="24"/>
        <v>0</v>
      </c>
      <c r="AG45">
        <f t="shared" si="24"/>
        <v>-3.6822987824890706E-11</v>
      </c>
      <c r="AH45">
        <f t="shared" si="5"/>
        <v>-1.7949640343958834E-6</v>
      </c>
      <c r="AI45">
        <f t="shared" si="25"/>
        <v>-1.7950008573837083E-6</v>
      </c>
      <c r="AJ45">
        <f t="shared" si="7"/>
        <v>-63.76519922871887</v>
      </c>
      <c r="AK45">
        <f t="shared" si="22"/>
        <v>-41.659930219583543</v>
      </c>
      <c r="AL45">
        <f t="shared" si="8"/>
        <v>-105.42513124330327</v>
      </c>
      <c r="AN45">
        <f t="shared" si="26"/>
        <v>0</v>
      </c>
      <c r="AO45">
        <f t="shared" si="26"/>
        <v>0</v>
      </c>
      <c r="AP45">
        <f t="shared" si="26"/>
        <v>-3.1547291025445806E-13</v>
      </c>
      <c r="AQ45">
        <f t="shared" si="26"/>
        <v>-1.5377962549529567E-8</v>
      </c>
      <c r="AR45">
        <f t="shared" si="26"/>
        <v>-1.5378278022439822E-8</v>
      </c>
      <c r="AS45">
        <f t="shared" si="26"/>
        <v>-0.54629442535463169</v>
      </c>
      <c r="AT45">
        <f t="shared" si="26"/>
        <v>-0.356912358385157</v>
      </c>
      <c r="AU45">
        <f t="shared" si="23"/>
        <v>-0.90320679911806667</v>
      </c>
      <c r="AW45">
        <v>42</v>
      </c>
      <c r="AX45">
        <f>IF(Z45&gt;0, (R45*SUMPRODUCT(K45:$K$98, X45:$X$98)-K45*$AZ$3)/Z45, 0)</f>
        <v>-360764221237269.44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25</v>
      </c>
      <c r="R46">
        <f t="shared" si="0"/>
        <v>250000</v>
      </c>
      <c r="S46">
        <f t="shared" si="1"/>
        <v>-1956461287453289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-531.37666105104597</v>
      </c>
      <c r="AC46">
        <f t="shared" si="2"/>
        <v>-474.44344738044356</v>
      </c>
      <c r="AE46">
        <f t="shared" si="3"/>
        <v>0</v>
      </c>
      <c r="AF46">
        <f t="shared" si="24"/>
        <v>0</v>
      </c>
      <c r="AG46">
        <f t="shared" si="24"/>
        <v>-6.0625202556144501E-12</v>
      </c>
      <c r="AH46">
        <f t="shared" si="5"/>
        <v>-3.0392237691027351E-7</v>
      </c>
      <c r="AI46">
        <f t="shared" si="25"/>
        <v>-3.0392843943052911E-7</v>
      </c>
      <c r="AJ46">
        <f t="shared" si="7"/>
        <v>-56.933213670602413</v>
      </c>
      <c r="AK46">
        <f t="shared" si="22"/>
        <v>-37.196366273573219</v>
      </c>
      <c r="AL46">
        <f t="shared" si="8"/>
        <v>-94.129580248104077</v>
      </c>
      <c r="AN46">
        <f t="shared" si="26"/>
        <v>0</v>
      </c>
      <c r="AO46">
        <f t="shared" si="26"/>
        <v>0</v>
      </c>
      <c r="AP46">
        <f t="shared" si="26"/>
        <v>-4.6374391899913487E-14</v>
      </c>
      <c r="AQ46">
        <f t="shared" si="26"/>
        <v>-2.3248112698572357E-9</v>
      </c>
      <c r="AR46">
        <f t="shared" si="26"/>
        <v>-2.3248576442491354E-9</v>
      </c>
      <c r="AS46">
        <f t="shared" si="26"/>
        <v>-0.43550257179543789</v>
      </c>
      <c r="AT46">
        <f t="shared" si="26"/>
        <v>-0.28452834697351137</v>
      </c>
      <c r="AU46">
        <f t="shared" si="23"/>
        <v>-0.72003092109380695</v>
      </c>
      <c r="AW46">
        <v>43</v>
      </c>
      <c r="AX46">
        <f>IF(Z46&gt;0, (R46*SUMPRODUCT(K46:$K$98, X46:$X$98)-K46*$AZ$3)/Z46, 0)</f>
        <v>-1956461287453289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25</v>
      </c>
      <c r="R47">
        <f t="shared" si="0"/>
        <v>250000</v>
      </c>
      <c r="S47">
        <f t="shared" si="1"/>
        <v>-1.0881799323263018E+16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-474.44344738044356</v>
      </c>
      <c r="AC47">
        <f t="shared" si="2"/>
        <v>-423.61022087742873</v>
      </c>
      <c r="AE47">
        <f t="shared" si="3"/>
        <v>0</v>
      </c>
      <c r="AF47">
        <f t="shared" si="24"/>
        <v>0</v>
      </c>
      <c r="AG47">
        <f t="shared" si="24"/>
        <v>-9.7320812554371957E-13</v>
      </c>
      <c r="AH47">
        <f t="shared" si="5"/>
        <v>-5.0286869275145855E-8</v>
      </c>
      <c r="AI47">
        <f t="shared" si="25"/>
        <v>-5.0287842483271402E-8</v>
      </c>
      <c r="AJ47">
        <f t="shared" si="7"/>
        <v>-50.833226503014828</v>
      </c>
      <c r="AK47">
        <f t="shared" si="22"/>
        <v>-33.211041316631054</v>
      </c>
      <c r="AL47">
        <f t="shared" si="8"/>
        <v>-84.044267869933719</v>
      </c>
      <c r="AN47">
        <f t="shared" si="26"/>
        <v>0</v>
      </c>
      <c r="AO47">
        <f t="shared" si="26"/>
        <v>0</v>
      </c>
      <c r="AP47">
        <f t="shared" si="26"/>
        <v>-6.6468018001301198E-15</v>
      </c>
      <c r="AQ47">
        <f t="shared" si="26"/>
        <v>-3.4344848182829114E-10</v>
      </c>
      <c r="AR47">
        <f t="shared" si="26"/>
        <v>-3.4345512863009129E-10</v>
      </c>
      <c r="AS47">
        <f t="shared" si="26"/>
        <v>-0.34717998397094407</v>
      </c>
      <c r="AT47">
        <f t="shared" si="26"/>
        <v>-0.22682425620342028</v>
      </c>
      <c r="AU47">
        <f t="shared" si="23"/>
        <v>-0.5740042405178194</v>
      </c>
      <c r="AW47">
        <v>44</v>
      </c>
      <c r="AX47">
        <f>IF(Z47&gt;0, (R47*SUMPRODUCT(K47:$K$98, X47:$X$98)-K47*$AZ$3)/Z47, 0)</f>
        <v>-1.0881799323263018E+16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25</v>
      </c>
      <c r="R48">
        <f t="shared" si="0"/>
        <v>250000</v>
      </c>
      <c r="S48">
        <f t="shared" si="1"/>
        <v>-6.2145179791664824E+16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-423.61022087742873</v>
      </c>
      <c r="AC48">
        <f t="shared" si="2"/>
        <v>-378.22341149800468</v>
      </c>
      <c r="AE48">
        <f t="shared" si="3"/>
        <v>0</v>
      </c>
      <c r="AF48">
        <f t="shared" si="24"/>
        <v>0</v>
      </c>
      <c r="AG48">
        <f t="shared" si="24"/>
        <v>-1.5215315683612102E-13</v>
      </c>
      <c r="AH48">
        <f t="shared" si="5"/>
        <v>-8.1132288745216143E-9</v>
      </c>
      <c r="AI48">
        <f t="shared" si="25"/>
        <v>-8.1133810276784512E-9</v>
      </c>
      <c r="AJ48">
        <f t="shared" si="7"/>
        <v>-45.386809379424051</v>
      </c>
      <c r="AK48">
        <f t="shared" si="22"/>
        <v>-29.652715461420016</v>
      </c>
      <c r="AL48">
        <f t="shared" si="8"/>
        <v>-75.039524848957456</v>
      </c>
      <c r="AN48">
        <f t="shared" si="26"/>
        <v>0</v>
      </c>
      <c r="AO48">
        <f t="shared" si="26"/>
        <v>0</v>
      </c>
      <c r="AP48">
        <f t="shared" si="26"/>
        <v>-9.2783328278756143E-16</v>
      </c>
      <c r="AQ48">
        <f t="shared" si="26"/>
        <v>-4.947464736970312E-11</v>
      </c>
      <c r="AR48">
        <f t="shared" si="26"/>
        <v>-4.9475575202985914E-11</v>
      </c>
      <c r="AS48">
        <f t="shared" si="26"/>
        <v>-0.27676975764046119</v>
      </c>
      <c r="AT48">
        <f t="shared" si="26"/>
        <v>-0.18082290832629838</v>
      </c>
      <c r="AU48">
        <f t="shared" si="23"/>
        <v>-0.45759266601623522</v>
      </c>
      <c r="AW48">
        <v>45</v>
      </c>
      <c r="AX48">
        <f>IF(Z48&gt;0, (R48*SUMPRODUCT(K48:$K$98, X48:$X$98)-K48*$AZ$3)/Z48, 0)</f>
        <v>-6.2145179791664824E+16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25</v>
      </c>
      <c r="R49">
        <f t="shared" si="0"/>
        <v>250000</v>
      </c>
      <c r="S49">
        <f t="shared" si="1"/>
        <v>-3.6512513993968928E+17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-378.22341149800468</v>
      </c>
      <c r="AC49">
        <f t="shared" si="2"/>
        <v>-337.69947455183319</v>
      </c>
      <c r="AE49">
        <f t="shared" si="3"/>
        <v>0</v>
      </c>
      <c r="AF49">
        <f t="shared" si="24"/>
        <v>0</v>
      </c>
      <c r="AG49">
        <f t="shared" si="24"/>
        <v>-2.3122173579146989E-14</v>
      </c>
      <c r="AH49">
        <f t="shared" si="5"/>
        <v>-1.2750945168861283E-9</v>
      </c>
      <c r="AI49">
        <f t="shared" si="25"/>
        <v>-1.2751176390597075E-9</v>
      </c>
      <c r="AJ49">
        <f t="shared" si="7"/>
        <v>-40.523936946171489</v>
      </c>
      <c r="AK49">
        <f t="shared" si="22"/>
        <v>-26.475638804860331</v>
      </c>
      <c r="AL49">
        <f t="shared" si="8"/>
        <v>-66.999575752306939</v>
      </c>
      <c r="AN49">
        <f t="shared" si="26"/>
        <v>0</v>
      </c>
      <c r="AO49">
        <f t="shared" si="26"/>
        <v>0</v>
      </c>
      <c r="AP49">
        <f t="shared" si="26"/>
        <v>-1.2589242937387416E-16</v>
      </c>
      <c r="AQ49">
        <f t="shared" si="26"/>
        <v>-6.9424591880441667E-12</v>
      </c>
      <c r="AR49">
        <f t="shared" si="26"/>
        <v>-6.9425850804735407E-12</v>
      </c>
      <c r="AS49">
        <f t="shared" si="26"/>
        <v>-0.22063915628365555</v>
      </c>
      <c r="AT49">
        <f t="shared" si="26"/>
        <v>-0.14415091543880901</v>
      </c>
      <c r="AU49">
        <f t="shared" si="23"/>
        <v>-0.36479007172940714</v>
      </c>
      <c r="AW49">
        <v>46</v>
      </c>
      <c r="AX49">
        <f>IF(Z49&gt;0, (R49*SUMPRODUCT(K49:$K$98, X49:$X$98)-K49*$AZ$3)/Z49, 0)</f>
        <v>-3.6512513993968928E+17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25</v>
      </c>
      <c r="R50">
        <f t="shared" si="0"/>
        <v>250000</v>
      </c>
      <c r="S50">
        <f t="shared" si="1"/>
        <v>-2.2092793579368317E+18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-337.69947455183319</v>
      </c>
      <c r="AC50">
        <f t="shared" si="2"/>
        <v>-301.51738799271425</v>
      </c>
      <c r="AE50">
        <f t="shared" si="3"/>
        <v>0</v>
      </c>
      <c r="AF50">
        <f t="shared" si="24"/>
        <v>0</v>
      </c>
      <c r="AG50">
        <f t="shared" si="24"/>
        <v>-3.4119427553323395E-15</v>
      </c>
      <c r="AH50">
        <f t="shared" si="5"/>
        <v>-1.9479009088023178E-10</v>
      </c>
      <c r="AI50">
        <f t="shared" si="25"/>
        <v>-1.9479350282298712E-10</v>
      </c>
      <c r="AJ50">
        <f t="shared" si="7"/>
        <v>-36.182086559118943</v>
      </c>
      <c r="AK50">
        <f t="shared" si="22"/>
        <v>-23.638963218628327</v>
      </c>
      <c r="AL50">
        <f t="shared" si="8"/>
        <v>-59.821049777942065</v>
      </c>
      <c r="AN50">
        <f t="shared" si="26"/>
        <v>0</v>
      </c>
      <c r="AO50">
        <f t="shared" si="26"/>
        <v>0</v>
      </c>
      <c r="AP50">
        <f t="shared" si="26"/>
        <v>-1.6586496850363844E-17</v>
      </c>
      <c r="AQ50">
        <f t="shared" si="26"/>
        <v>-9.4693418399757055E-13</v>
      </c>
      <c r="AR50">
        <f t="shared" si="26"/>
        <v>-9.4695077049442088E-13</v>
      </c>
      <c r="AS50">
        <f t="shared" si="26"/>
        <v>-0.17589218453753405</v>
      </c>
      <c r="AT50">
        <f t="shared" si="26"/>
        <v>-0.11491622723120812</v>
      </c>
      <c r="AU50">
        <f t="shared" si="23"/>
        <v>-0.29080841176968913</v>
      </c>
      <c r="AW50">
        <v>47</v>
      </c>
      <c r="AX50">
        <f>IF(Z50&gt;0, (R50*SUMPRODUCT(K50:$K$98, X50:$X$98)-K50*$AZ$3)/Z50, 0)</f>
        <v>-2.2092793579368317E+18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25</v>
      </c>
      <c r="R51">
        <f t="shared" si="0"/>
        <v>250000</v>
      </c>
      <c r="S51">
        <f t="shared" si="1"/>
        <v>-1.3772176992423281E+19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-301.51738799271425</v>
      </c>
      <c r="AC51">
        <f t="shared" si="2"/>
        <v>-269.21195356492422</v>
      </c>
      <c r="AE51">
        <f t="shared" si="3"/>
        <v>0</v>
      </c>
      <c r="AF51">
        <f t="shared" si="24"/>
        <v>0</v>
      </c>
      <c r="AG51">
        <f t="shared" si="24"/>
        <v>-4.8868808778929857E-16</v>
      </c>
      <c r="AH51">
        <f t="shared" si="5"/>
        <v>-2.8891352399897176E-11</v>
      </c>
      <c r="AI51">
        <f t="shared" si="25"/>
        <v>-2.8891841087984965E-11</v>
      </c>
      <c r="AJ51">
        <f t="shared" si="7"/>
        <v>-32.305434427790033</v>
      </c>
      <c r="AK51">
        <f t="shared" si="22"/>
        <v>-21.106217159490001</v>
      </c>
      <c r="AL51">
        <f t="shared" si="8"/>
        <v>-53.411651587308924</v>
      </c>
      <c r="AN51">
        <f t="shared" si="26"/>
        <v>0</v>
      </c>
      <c r="AO51">
        <f t="shared" si="26"/>
        <v>0</v>
      </c>
      <c r="AP51">
        <f t="shared" si="26"/>
        <v>-2.1211269633752155E-18</v>
      </c>
      <c r="AQ51">
        <f t="shared" si="26"/>
        <v>-1.2540151502571395E-13</v>
      </c>
      <c r="AR51">
        <f t="shared" si="26"/>
        <v>-1.2540363615267733E-13</v>
      </c>
      <c r="AS51">
        <f t="shared" si="26"/>
        <v>-0.14022017262241926</v>
      </c>
      <c r="AT51">
        <f t="shared" si="26"/>
        <v>-9.1610512779982806E-2</v>
      </c>
      <c r="AU51">
        <f t="shared" si="23"/>
        <v>-0.23183068540252746</v>
      </c>
      <c r="AW51">
        <v>48</v>
      </c>
      <c r="AX51">
        <f>IF(Z51&gt;0, (R51*SUMPRODUCT(K51:$K$98, X51:$X$98)-K51*$AZ$3)/Z51, 0)</f>
        <v>-1.3772176992423281E+19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25</v>
      </c>
      <c r="R52">
        <f t="shared" si="0"/>
        <v>250000</v>
      </c>
      <c r="S52">
        <f t="shared" si="1"/>
        <v>-8.8597064256840188E+19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-269.21195356492422</v>
      </c>
      <c r="AC52">
        <f t="shared" si="2"/>
        <v>-240.36781568296817</v>
      </c>
      <c r="AE52">
        <f t="shared" si="3"/>
        <v>0</v>
      </c>
      <c r="AF52">
        <f t="shared" si="24"/>
        <v>0</v>
      </c>
      <c r="AG52">
        <f t="shared" si="24"/>
        <v>-6.7826123161978932E-17</v>
      </c>
      <c r="AH52">
        <f t="shared" si="5"/>
        <v>-4.1597508374942659E-12</v>
      </c>
      <c r="AI52">
        <f t="shared" si="25"/>
        <v>-4.1598186636174281E-12</v>
      </c>
      <c r="AJ52">
        <f t="shared" si="7"/>
        <v>-28.844137881956044</v>
      </c>
      <c r="AK52">
        <f t="shared" si="22"/>
        <v>-18.844836749544697</v>
      </c>
      <c r="AL52">
        <f t="shared" si="8"/>
        <v>-47.688974631504905</v>
      </c>
      <c r="AN52">
        <f t="shared" si="26"/>
        <v>0</v>
      </c>
      <c r="AO52">
        <f t="shared" si="26"/>
        <v>0</v>
      </c>
      <c r="AP52">
        <f t="shared" si="26"/>
        <v>-2.628535720995797E-19</v>
      </c>
      <c r="AQ52">
        <f t="shared" si="26"/>
        <v>-1.612071154455298E-14</v>
      </c>
      <c r="AR52">
        <f t="shared" si="26"/>
        <v>-1.6120974398125079E-14</v>
      </c>
      <c r="AS52">
        <f t="shared" si="26"/>
        <v>-0.11178266312374238</v>
      </c>
      <c r="AT52">
        <f t="shared" si="26"/>
        <v>-7.3031339907511997E-2</v>
      </c>
      <c r="AU52">
        <f t="shared" si="23"/>
        <v>-0.18481400303127052</v>
      </c>
      <c r="AW52">
        <v>49</v>
      </c>
      <c r="AX52">
        <f>IF(Z52&gt;0, (R52*SUMPRODUCT(K52:$K$98, X52:$X$98)-K52*$AZ$3)/Z52, 0)</f>
        <v>-8.8597064256840188E+19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25</v>
      </c>
      <c r="R53">
        <f t="shared" si="0"/>
        <v>250000</v>
      </c>
      <c r="S53">
        <f t="shared" si="1"/>
        <v>-5.8910935687288449E+20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-240.36781568296817</v>
      </c>
      <c r="AC53">
        <f t="shared" si="2"/>
        <v>-214.61412114550731</v>
      </c>
      <c r="AE53">
        <f t="shared" si="3"/>
        <v>0</v>
      </c>
      <c r="AF53">
        <f t="shared" si="24"/>
        <v>0</v>
      </c>
      <c r="AG53">
        <f t="shared" si="24"/>
        <v>-9.1075671537761644E-18</v>
      </c>
      <c r="AH53">
        <f t="shared" si="5"/>
        <v>-5.8040294776582981E-13</v>
      </c>
      <c r="AI53">
        <f t="shared" si="25"/>
        <v>-5.8041205533298358E-13</v>
      </c>
      <c r="AJ53">
        <f t="shared" si="7"/>
        <v>-25.753694537460859</v>
      </c>
      <c r="AK53">
        <f t="shared" si="22"/>
        <v>-16.825747097807774</v>
      </c>
      <c r="AL53">
        <f t="shared" si="8"/>
        <v>-42.579441635269212</v>
      </c>
      <c r="AN53">
        <f t="shared" si="26"/>
        <v>0</v>
      </c>
      <c r="AO53">
        <f t="shared" si="26"/>
        <v>0</v>
      </c>
      <c r="AP53">
        <f t="shared" si="26"/>
        <v>-3.1513834407737555E-20</v>
      </c>
      <c r="AQ53">
        <f t="shared" si="26"/>
        <v>-2.0082994807314094E-15</v>
      </c>
      <c r="AR53">
        <f t="shared" si="26"/>
        <v>-2.0083309945658167E-15</v>
      </c>
      <c r="AS53">
        <f t="shared" si="26"/>
        <v>-8.9112454658596005E-2</v>
      </c>
      <c r="AT53">
        <f t="shared" si="26"/>
        <v>-5.8220137043616102E-2</v>
      </c>
      <c r="AU53">
        <f t="shared" si="23"/>
        <v>-0.14733259170221411</v>
      </c>
      <c r="AW53">
        <v>50</v>
      </c>
      <c r="AX53">
        <f>IF(Z53&gt;0, (R53*SUMPRODUCT(K53:$K$98, X53:$X$98)-K53*$AZ$3)/Z53, 0)</f>
        <v>-5.8910935687288449E+20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25</v>
      </c>
      <c r="R54">
        <f t="shared" si="0"/>
        <v>250000</v>
      </c>
      <c r="S54">
        <f t="shared" si="1"/>
        <v>-4.0549527035411793E+21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-214.61412114550731</v>
      </c>
      <c r="AC54">
        <f t="shared" si="2"/>
        <v>-191.61975102277435</v>
      </c>
      <c r="AE54">
        <f t="shared" si="3"/>
        <v>0</v>
      </c>
      <c r="AF54">
        <f t="shared" si="24"/>
        <v>0</v>
      </c>
      <c r="AG54">
        <f t="shared" si="24"/>
        <v>-1.1813932555577858E-18</v>
      </c>
      <c r="AH54">
        <f t="shared" si="5"/>
        <v>-7.8350982266806164E-14</v>
      </c>
      <c r="AI54">
        <f t="shared" si="25"/>
        <v>-7.8352163660061727E-14</v>
      </c>
      <c r="AJ54">
        <f t="shared" si="7"/>
        <v>-22.99437012273296</v>
      </c>
      <c r="AK54">
        <f t="shared" si="22"/>
        <v>-15.022988480185512</v>
      </c>
      <c r="AL54">
        <f t="shared" si="8"/>
        <v>-38.017358602918549</v>
      </c>
      <c r="AN54">
        <f t="shared" si="26"/>
        <v>0</v>
      </c>
      <c r="AO54">
        <f t="shared" si="26"/>
        <v>0</v>
      </c>
      <c r="AP54">
        <f t="shared" si="26"/>
        <v>-3.6498526442602277E-21</v>
      </c>
      <c r="AQ54">
        <f t="shared" si="26"/>
        <v>-2.4206125984007783E-16</v>
      </c>
      <c r="AR54">
        <f t="shared" si="26"/>
        <v>-2.420649096927221E-16</v>
      </c>
      <c r="AS54">
        <f t="shared" si="26"/>
        <v>-7.103990326737579E-2</v>
      </c>
      <c r="AT54">
        <f t="shared" si="26"/>
        <v>-4.6412736801352113E-2</v>
      </c>
      <c r="AU54">
        <f t="shared" si="23"/>
        <v>-0.11745264006872813</v>
      </c>
      <c r="AW54">
        <v>51</v>
      </c>
      <c r="AX54">
        <f>IF(Z54&gt;0, (R54*SUMPRODUCT(K54:$K$98, X54:$X$98)-K54*$AZ$3)/Z54, 0)</f>
        <v>-4.0549527035411793E+21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25</v>
      </c>
      <c r="R55">
        <f t="shared" si="0"/>
        <v>250000</v>
      </c>
      <c r="S55">
        <f t="shared" si="1"/>
        <v>-2.8933095481134021E+22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-191.61975102277435</v>
      </c>
      <c r="AC55">
        <f t="shared" si="2"/>
        <v>-171.08906341319138</v>
      </c>
      <c r="AE55">
        <f t="shared" si="3"/>
        <v>0</v>
      </c>
      <c r="AF55">
        <f t="shared" si="24"/>
        <v>0</v>
      </c>
      <c r="AG55">
        <f t="shared" si="24"/>
        <v>-1.4783162721454305E-19</v>
      </c>
      <c r="AH55">
        <f t="shared" si="5"/>
        <v>-1.0217476957876649E-14</v>
      </c>
      <c r="AI55">
        <f t="shared" si="25"/>
        <v>-1.0217624789503865E-14</v>
      </c>
      <c r="AJ55">
        <f t="shared" si="7"/>
        <v>-20.530687609582969</v>
      </c>
      <c r="AK55">
        <f t="shared" si="22"/>
        <v>-13.413382571594205</v>
      </c>
      <c r="AL55">
        <f t="shared" si="8"/>
        <v>-33.944070181177182</v>
      </c>
      <c r="AN55">
        <f t="shared" si="26"/>
        <v>0</v>
      </c>
      <c r="AO55">
        <f t="shared" si="26"/>
        <v>0</v>
      </c>
      <c r="AP55">
        <f t="shared" si="26"/>
        <v>-4.0778399704570283E-22</v>
      </c>
      <c r="AQ55">
        <f t="shared" si="26"/>
        <v>-2.8184250367200338E-17</v>
      </c>
      <c r="AR55">
        <f t="shared" si="26"/>
        <v>-2.8184658151197383E-17</v>
      </c>
      <c r="AS55">
        <f t="shared" si="26"/>
        <v>-5.663257594656862E-2</v>
      </c>
      <c r="AT55">
        <f t="shared" si="26"/>
        <v>-3.6999949618424829E-2</v>
      </c>
      <c r="AU55">
        <f t="shared" si="23"/>
        <v>-9.3632525564993463E-2</v>
      </c>
      <c r="AW55">
        <v>52</v>
      </c>
      <c r="AX55">
        <f>IF(Z55&gt;0, (R55*SUMPRODUCT(K55:$K$98, X55:$X$98)-K55*$AZ$3)/Z55, 0)</f>
        <v>-2.8933095481134021E+22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25</v>
      </c>
      <c r="R56">
        <f t="shared" si="0"/>
        <v>250000</v>
      </c>
      <c r="S56">
        <f t="shared" si="1"/>
        <v>-2.1433529578931499E+23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-171.08906341319138</v>
      </c>
      <c r="AC56">
        <f t="shared" si="2"/>
        <v>-152.75809233320658</v>
      </c>
      <c r="AE56">
        <f t="shared" si="3"/>
        <v>0</v>
      </c>
      <c r="AF56">
        <f t="shared" si="24"/>
        <v>0</v>
      </c>
      <c r="AG56">
        <f t="shared" si="24"/>
        <v>-1.7817654783671642E-20</v>
      </c>
      <c r="AH56">
        <f t="shared" si="5"/>
        <v>-1.2853565615872596E-15</v>
      </c>
      <c r="AI56">
        <f t="shared" si="25"/>
        <v>-1.2853743792420433E-15</v>
      </c>
      <c r="AJ56">
        <f t="shared" si="7"/>
        <v>-18.330971079984806</v>
      </c>
      <c r="AK56">
        <f t="shared" si="22"/>
        <v>-11.976234438923399</v>
      </c>
      <c r="AL56">
        <f t="shared" si="8"/>
        <v>-30.307205518908205</v>
      </c>
      <c r="AN56">
        <f t="shared" si="26"/>
        <v>0</v>
      </c>
      <c r="AO56">
        <f t="shared" si="26"/>
        <v>0</v>
      </c>
      <c r="AP56">
        <f t="shared" si="26"/>
        <v>-4.3882901872943201E-23</v>
      </c>
      <c r="AQ56">
        <f t="shared" si="26"/>
        <v>-3.1656902408709767E-18</v>
      </c>
      <c r="AR56">
        <f t="shared" si="26"/>
        <v>-3.1657341237728496E-18</v>
      </c>
      <c r="AS56">
        <f t="shared" si="26"/>
        <v>-4.5147142814547715E-2</v>
      </c>
      <c r="AT56">
        <f t="shared" si="26"/>
        <v>-2.9496133305504487E-2</v>
      </c>
      <c r="AU56">
        <f t="shared" si="23"/>
        <v>-7.4643276120052199E-2</v>
      </c>
      <c r="AW56">
        <v>53</v>
      </c>
      <c r="AX56">
        <f>IF(Z56&gt;0, (R56*SUMPRODUCT(K56:$K$98, X56:$X$98)-K56*$AZ$3)/Z56, 0)</f>
        <v>-2.1433529578931499E+23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25</v>
      </c>
      <c r="R57">
        <f t="shared" si="0"/>
        <v>250000</v>
      </c>
      <c r="S57">
        <f t="shared" si="1"/>
        <v>-1.6513524635081355E+24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-152.75809233320658</v>
      </c>
      <c r="AC57">
        <f t="shared" si="2"/>
        <v>-136.39115386893445</v>
      </c>
      <c r="AE57">
        <f t="shared" si="3"/>
        <v>0</v>
      </c>
      <c r="AF57">
        <f t="shared" si="24"/>
        <v>0</v>
      </c>
      <c r="AG57">
        <f t="shared" si="24"/>
        <v>-2.0648401368413033E-21</v>
      </c>
      <c r="AH57">
        <f t="shared" si="5"/>
        <v>-1.5574638098993623E-16</v>
      </c>
      <c r="AI57">
        <f t="shared" si="25"/>
        <v>-1.5574844583007307E-16</v>
      </c>
      <c r="AJ57">
        <f t="shared" si="7"/>
        <v>-16.366938464272124</v>
      </c>
      <c r="AK57">
        <f t="shared" si="22"/>
        <v>-10.693066463324461</v>
      </c>
      <c r="AL57">
        <f t="shared" si="8"/>
        <v>-27.060004927596587</v>
      </c>
      <c r="AN57">
        <f t="shared" si="26"/>
        <v>0</v>
      </c>
      <c r="AO57">
        <f t="shared" si="26"/>
        <v>0</v>
      </c>
      <c r="AP57">
        <f t="shared" si="26"/>
        <v>-4.5405996291946925E-24</v>
      </c>
      <c r="AQ57">
        <f t="shared" si="26"/>
        <v>-3.4248751133496169E-19</v>
      </c>
      <c r="AR57">
        <f t="shared" si="26"/>
        <v>-3.4249205193459093E-19</v>
      </c>
      <c r="AS57">
        <f t="shared" si="26"/>
        <v>-3.5991025840678925E-2</v>
      </c>
      <c r="AT57">
        <f t="shared" si="26"/>
        <v>-2.3514136882576916E-2</v>
      </c>
      <c r="AU57">
        <f t="shared" si="23"/>
        <v>-5.9505162723255844E-2</v>
      </c>
      <c r="AW57">
        <v>54</v>
      </c>
      <c r="AX57">
        <f>IF(Z57&gt;0, (R57*SUMPRODUCT(K57:$K$98, X57:$X$98)-K57*$AZ$3)/Z57, 0)</f>
        <v>-1.6513524635081355E+24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25</v>
      </c>
      <c r="R58">
        <f t="shared" si="0"/>
        <v>250000</v>
      </c>
      <c r="S58">
        <f t="shared" si="1"/>
        <v>-1.3254241893882084E+25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-136.39115386893445</v>
      </c>
      <c r="AC58">
        <f t="shared" si="2"/>
        <v>-121.77781595440572</v>
      </c>
      <c r="AE58">
        <f t="shared" si="3"/>
        <v>0</v>
      </c>
      <c r="AF58">
        <f t="shared" si="24"/>
        <v>0</v>
      </c>
      <c r="AG58">
        <f t="shared" si="24"/>
        <v>-2.2969592853631288E-22</v>
      </c>
      <c r="AH58">
        <f t="shared" si="5"/>
        <v>-1.8144958069365771E-17</v>
      </c>
      <c r="AI58">
        <f t="shared" si="25"/>
        <v>-1.8145187765294308E-17</v>
      </c>
      <c r="AJ58">
        <f t="shared" si="7"/>
        <v>-14.613337914528728</v>
      </c>
      <c r="AK58">
        <f t="shared" si="22"/>
        <v>-9.5473807708254128</v>
      </c>
      <c r="AL58">
        <f t="shared" si="8"/>
        <v>-24.160718685354141</v>
      </c>
      <c r="AN58">
        <f t="shared" si="26"/>
        <v>0</v>
      </c>
      <c r="AO58">
        <f t="shared" si="26"/>
        <v>0</v>
      </c>
      <c r="AP58">
        <f t="shared" si="26"/>
        <v>-4.5098495128148117E-25</v>
      </c>
      <c r="AQ58">
        <f t="shared" si="26"/>
        <v>-3.5625807923816833E-20</v>
      </c>
      <c r="AR58">
        <f t="shared" si="26"/>
        <v>-3.5626258908768114E-20</v>
      </c>
      <c r="AS58">
        <f t="shared" si="26"/>
        <v>-2.8691825446969892E-2</v>
      </c>
      <c r="AT58">
        <f t="shared" si="26"/>
        <v>-1.8745325958686953E-2</v>
      </c>
      <c r="AU58">
        <f t="shared" si="23"/>
        <v>-4.7437151405656845E-2</v>
      </c>
      <c r="AW58">
        <v>55</v>
      </c>
      <c r="AX58">
        <f>IF(Z58&gt;0, (R58*SUMPRODUCT(K58:$K$98, X58:$X$98)-K58*$AZ$3)/Z58, 0)</f>
        <v>-1.3254241893882084E+25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25</v>
      </c>
      <c r="R59">
        <f t="shared" si="0"/>
        <v>250000</v>
      </c>
      <c r="S59">
        <f t="shared" si="1"/>
        <v>-1.1099753655925224E+26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-121.77781595440572</v>
      </c>
      <c r="AC59">
        <f t="shared" si="2"/>
        <v>-108.73019281643369</v>
      </c>
      <c r="AE59">
        <f t="shared" si="3"/>
        <v>0</v>
      </c>
      <c r="AF59">
        <f t="shared" si="24"/>
        <v>0</v>
      </c>
      <c r="AG59">
        <f t="shared" si="24"/>
        <v>-2.4489325661383438E-23</v>
      </c>
      <c r="AH59">
        <f t="shared" si="5"/>
        <v>-2.029096435895663E-18</v>
      </c>
      <c r="AI59">
        <f t="shared" si="25"/>
        <v>-2.0291209252213245E-18</v>
      </c>
      <c r="AJ59">
        <f t="shared" si="7"/>
        <v>-13.047623137972039</v>
      </c>
      <c r="AK59">
        <f t="shared" si="22"/>
        <v>-8.5244471168084015</v>
      </c>
      <c r="AL59">
        <f t="shared" si="8"/>
        <v>-21.572070254780442</v>
      </c>
      <c r="AN59">
        <f t="shared" si="26"/>
        <v>0</v>
      </c>
      <c r="AO59">
        <f t="shared" si="26"/>
        <v>0</v>
      </c>
      <c r="AP59">
        <f t="shared" si="26"/>
        <v>-4.2930659189819351E-26</v>
      </c>
      <c r="AQ59">
        <f t="shared" si="26"/>
        <v>-3.5570782453220411E-21</v>
      </c>
      <c r="AR59">
        <f t="shared" si="26"/>
        <v>-3.5571211759812312E-21</v>
      </c>
      <c r="AS59">
        <f t="shared" si="26"/>
        <v>-2.2872947582086897E-2</v>
      </c>
      <c r="AT59">
        <f t="shared" si="26"/>
        <v>-1.4943659086963445E-2</v>
      </c>
      <c r="AU59">
        <f t="shared" si="23"/>
        <v>-3.7816606669050346E-2</v>
      </c>
      <c r="AW59">
        <v>56</v>
      </c>
      <c r="AX59">
        <f>IF(Z59&gt;0, (R59*SUMPRODUCT(K59:$K$98, X59:$X$98)-K59*$AZ$3)/Z59, 0)</f>
        <v>-1.1099753655925224E+26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25</v>
      </c>
      <c r="R60">
        <f t="shared" si="0"/>
        <v>250000</v>
      </c>
      <c r="S60">
        <f t="shared" si="1"/>
        <v>-9.7884876885511139E+26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-108.73019281643369</v>
      </c>
      <c r="AC60">
        <f t="shared" si="2"/>
        <v>-97.080529300387212</v>
      </c>
      <c r="AE60">
        <f t="shared" si="3"/>
        <v>0</v>
      </c>
      <c r="AF60">
        <f t="shared" si="24"/>
        <v>0</v>
      </c>
      <c r="AG60">
        <f t="shared" si="24"/>
        <v>-2.4794567963224617E-24</v>
      </c>
      <c r="AH60">
        <f t="shared" si="5"/>
        <v>-2.1764975608447143E-19</v>
      </c>
      <c r="AI60">
        <f t="shared" si="25"/>
        <v>-2.1765223554126777E-19</v>
      </c>
      <c r="AJ60">
        <f t="shared" si="7"/>
        <v>-11.649663516046473</v>
      </c>
      <c r="AK60">
        <f t="shared" si="22"/>
        <v>-7.6111134971503587</v>
      </c>
      <c r="AL60">
        <f t="shared" si="8"/>
        <v>-19.260777013196833</v>
      </c>
      <c r="AN60">
        <f t="shared" si="26"/>
        <v>0</v>
      </c>
      <c r="AO60">
        <f t="shared" si="26"/>
        <v>0</v>
      </c>
      <c r="AP60">
        <f t="shared" si="26"/>
        <v>-3.8808714111749119E-27</v>
      </c>
      <c r="AQ60">
        <f t="shared" si="26"/>
        <v>-3.4066764836968981E-22</v>
      </c>
      <c r="AR60">
        <f t="shared" si="26"/>
        <v>-3.4067152924110101E-22</v>
      </c>
      <c r="AS60">
        <f t="shared" si="26"/>
        <v>-1.8234173773985105E-2</v>
      </c>
      <c r="AT60">
        <f t="shared" si="26"/>
        <v>-1.191299353233693E-2</v>
      </c>
      <c r="AU60">
        <f t="shared" si="23"/>
        <v>-3.0147167306322036E-2</v>
      </c>
      <c r="AW60">
        <v>57</v>
      </c>
      <c r="AX60">
        <f>IF(Z60&gt;0, (R60*SUMPRODUCT(K60:$K$98, X60:$X$98)-K60*$AZ$3)/Z60, 0)</f>
        <v>-9.7884876885511139E+26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25</v>
      </c>
      <c r="R61">
        <f t="shared" si="0"/>
        <v>250000</v>
      </c>
      <c r="S61">
        <f t="shared" si="1"/>
        <v>-9.1128229971824341E+27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-97.080529300387212</v>
      </c>
      <c r="AC61">
        <f t="shared" si="2"/>
        <v>-86.679044018202859</v>
      </c>
      <c r="AE61">
        <f t="shared" si="3"/>
        <v>0</v>
      </c>
      <c r="AF61">
        <f t="shared" si="24"/>
        <v>0</v>
      </c>
      <c r="AG61">
        <f t="shared" si="24"/>
        <v>-2.3779416116444621E-25</v>
      </c>
      <c r="AH61">
        <f t="shared" si="5"/>
        <v>-2.2168680671947911E-20</v>
      </c>
      <c r="AI61">
        <f t="shared" si="25"/>
        <v>-2.2168918466109074E-20</v>
      </c>
      <c r="AJ61">
        <f t="shared" si="7"/>
        <v>-10.401485282184353</v>
      </c>
      <c r="AK61">
        <f t="shared" si="22"/>
        <v>-6.7956370510271054</v>
      </c>
      <c r="AL61">
        <f t="shared" si="8"/>
        <v>-17.19712233321146</v>
      </c>
      <c r="AN61">
        <f t="shared" si="26"/>
        <v>0</v>
      </c>
      <c r="AO61">
        <f t="shared" si="26"/>
        <v>0</v>
      </c>
      <c r="AP61">
        <f t="shared" si="26"/>
        <v>-3.3231953523340797E-28</v>
      </c>
      <c r="AQ61">
        <f t="shared" si="26"/>
        <v>-3.0980935871444154E-23</v>
      </c>
      <c r="AR61">
        <f t="shared" si="26"/>
        <v>-3.0981268190979384E-23</v>
      </c>
      <c r="AS61">
        <f t="shared" si="26"/>
        <v>-1.453617169482231E-2</v>
      </c>
      <c r="AT61">
        <f t="shared" si="26"/>
        <v>-9.496965507283902E-3</v>
      </c>
      <c r="AU61">
        <f t="shared" si="23"/>
        <v>-2.4033137202106213E-2</v>
      </c>
      <c r="AW61">
        <v>58</v>
      </c>
      <c r="AX61">
        <f>IF(Z61&gt;0, (R61*SUMPRODUCT(K61:$K$98, X61:$X$98)-K61*$AZ$3)/Z61, 0)</f>
        <v>-9.1128229971824341E+27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25</v>
      </c>
      <c r="R62">
        <f t="shared" si="0"/>
        <v>250000</v>
      </c>
      <c r="S62">
        <f t="shared" si="1"/>
        <v>-8.9805431032752203E+28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-86.679044018202859</v>
      </c>
      <c r="AC62">
        <f t="shared" si="2"/>
        <v>-77.392003587681117</v>
      </c>
      <c r="AE62">
        <f t="shared" si="3"/>
        <v>0</v>
      </c>
      <c r="AF62">
        <f t="shared" si="24"/>
        <v>0</v>
      </c>
      <c r="AG62">
        <f t="shared" si="24"/>
        <v>-2.1544355028889096E-26</v>
      </c>
      <c r="AH62">
        <f t="shared" si="5"/>
        <v>-2.1387186452391264E-21</v>
      </c>
      <c r="AI62">
        <f t="shared" si="25"/>
        <v>-2.1387401895941553E-21</v>
      </c>
      <c r="AJ62">
        <f t="shared" si="7"/>
        <v>-9.287040430521742</v>
      </c>
      <c r="AK62">
        <f t="shared" si="22"/>
        <v>-6.0675330812742008</v>
      </c>
      <c r="AL62">
        <f t="shared" si="8"/>
        <v>-15.354573511795943</v>
      </c>
      <c r="AN62">
        <f t="shared" si="26"/>
        <v>0</v>
      </c>
      <c r="AO62">
        <f t="shared" si="26"/>
        <v>0</v>
      </c>
      <c r="AP62">
        <f t="shared" si="26"/>
        <v>-2.6882531269917841E-29</v>
      </c>
      <c r="AQ62">
        <f t="shared" si="26"/>
        <v>-2.6686420076675526E-24</v>
      </c>
      <c r="AR62">
        <f t="shared" si="26"/>
        <v>-2.6686688901988226E-24</v>
      </c>
      <c r="AS62">
        <f t="shared" si="26"/>
        <v>-1.1588147078142782E-2</v>
      </c>
      <c r="AT62">
        <f t="shared" si="26"/>
        <v>-7.5709227577199466E-3</v>
      </c>
      <c r="AU62">
        <f t="shared" si="23"/>
        <v>-1.9159069835862731E-2</v>
      </c>
      <c r="AW62">
        <v>59</v>
      </c>
      <c r="AX62">
        <f>IF(Z62&gt;0, (R62*SUMPRODUCT(K62:$K$98, X62:$X$98)-K62*$AZ$3)/Z62, 0)</f>
        <v>-8.9805431032752203E+28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25</v>
      </c>
      <c r="R63">
        <f t="shared" si="0"/>
        <v>250000</v>
      </c>
      <c r="S63">
        <f t="shared" si="1"/>
        <v>-9.3959390258581548E+29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-77.392003587681117</v>
      </c>
      <c r="AC63">
        <f t="shared" si="2"/>
        <v>-69.100003203286718</v>
      </c>
      <c r="AE63">
        <f t="shared" si="3"/>
        <v>0</v>
      </c>
      <c r="AF63">
        <f t="shared" si="24"/>
        <v>0</v>
      </c>
      <c r="AG63">
        <f t="shared" si="24"/>
        <v>-1.8385603347658923E-27</v>
      </c>
      <c r="AH63">
        <f t="shared" si="5"/>
        <v>-1.9490351143834314E-22</v>
      </c>
      <c r="AI63">
        <f t="shared" si="25"/>
        <v>-1.9490534999867791E-22</v>
      </c>
      <c r="AJ63">
        <f t="shared" si="7"/>
        <v>-8.2920003843943988</v>
      </c>
      <c r="AK63">
        <f t="shared" si="22"/>
        <v>-5.4174402511376787</v>
      </c>
      <c r="AL63">
        <f t="shared" si="8"/>
        <v>-13.709440635532077</v>
      </c>
      <c r="AN63">
        <f t="shared" si="26"/>
        <v>0</v>
      </c>
      <c r="AO63">
        <f t="shared" si="26"/>
        <v>0</v>
      </c>
      <c r="AP63">
        <f t="shared" si="26"/>
        <v>-2.0483139660639269E-30</v>
      </c>
      <c r="AQ63">
        <f t="shared" si="26"/>
        <v>-2.1713923495738449E-25</v>
      </c>
      <c r="AR63">
        <f t="shared" si="26"/>
        <v>-2.1714128327135054E-25</v>
      </c>
      <c r="AS63">
        <f t="shared" si="26"/>
        <v>-9.2379999028561564E-3</v>
      </c>
      <c r="AT63">
        <f t="shared" si="26"/>
        <v>-6.0354932698660282E-3</v>
      </c>
      <c r="AU63">
        <f t="shared" si="23"/>
        <v>-1.5273493172722185E-2</v>
      </c>
      <c r="AW63">
        <v>60</v>
      </c>
      <c r="AX63">
        <f>IF(Z63&gt;0, (R63*SUMPRODUCT(K63:$K$98, X63:$X$98)-K63*$AZ$3)/Z63, 0)</f>
        <v>-9.3959390258581548E+29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25</v>
      </c>
      <c r="R64">
        <f t="shared" si="0"/>
        <v>250000</v>
      </c>
      <c r="S64">
        <f t="shared" si="1"/>
        <v>-1.0470211581663806E+31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-69.100003203286718</v>
      </c>
      <c r="AC64">
        <f t="shared" si="2"/>
        <v>-61.696431431505999</v>
      </c>
      <c r="AE64">
        <f t="shared" si="3"/>
        <v>0</v>
      </c>
      <c r="AF64">
        <f t="shared" si="24"/>
        <v>0</v>
      </c>
      <c r="AG64">
        <f t="shared" si="24"/>
        <v>-1.4731419453727484E-28</v>
      </c>
      <c r="AH64">
        <f t="shared" si="5"/>
        <v>-1.6728605368809584E-23</v>
      </c>
      <c r="AI64">
        <f t="shared" si="25"/>
        <v>-1.6728752683004121E-23</v>
      </c>
      <c r="AJ64">
        <f t="shared" si="7"/>
        <v>-7.4035717717807188</v>
      </c>
      <c r="AK64">
        <f t="shared" si="22"/>
        <v>-4.8370002242300707</v>
      </c>
      <c r="AL64">
        <f t="shared" si="8"/>
        <v>-12.240571996010789</v>
      </c>
      <c r="AN64">
        <f t="shared" si="26"/>
        <v>0</v>
      </c>
      <c r="AO64">
        <f t="shared" si="26"/>
        <v>0</v>
      </c>
      <c r="AP64">
        <f t="shared" si="26"/>
        <v>-1.4653629700503264E-31</v>
      </c>
      <c r="AQ64">
        <f t="shared" si="26"/>
        <v>-1.6640269408550453E-26</v>
      </c>
      <c r="AR64">
        <f t="shared" si="26"/>
        <v>-1.6640415944847457E-26</v>
      </c>
      <c r="AS64">
        <f t="shared" si="26"/>
        <v>-7.3644769633738547E-3</v>
      </c>
      <c r="AT64">
        <f t="shared" si="26"/>
        <v>-4.8114582827375862E-3</v>
      </c>
      <c r="AU64">
        <f t="shared" si="23"/>
        <v>-1.2175935246111441E-2</v>
      </c>
      <c r="AW64">
        <v>61</v>
      </c>
      <c r="AX64">
        <f>IF(Z64&gt;0, (R64*SUMPRODUCT(K64:$K$98, X64:$X$98)-K64*$AZ$3)/Z64, 0)</f>
        <v>-1.0470211581663806E+31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25</v>
      </c>
      <c r="R65">
        <f t="shared" si="0"/>
        <v>250000</v>
      </c>
      <c r="S65">
        <f t="shared" si="1"/>
        <v>-1.2474914230876064E+32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-61.696431431505999</v>
      </c>
      <c r="AC65">
        <f t="shared" si="2"/>
        <v>-55.086099492416047</v>
      </c>
      <c r="AE65">
        <f t="shared" si="3"/>
        <v>0</v>
      </c>
      <c r="AF65">
        <f t="shared" si="24"/>
        <v>0</v>
      </c>
      <c r="AG65">
        <f t="shared" si="24"/>
        <v>-1.1039374394269397E-29</v>
      </c>
      <c r="AH65">
        <f t="shared" si="5"/>
        <v>-1.3480167819763269E-24</v>
      </c>
      <c r="AI65">
        <f t="shared" si="25"/>
        <v>-1.3480278213507211E-24</v>
      </c>
      <c r="AJ65">
        <f t="shared" si="7"/>
        <v>-6.6103319390899529</v>
      </c>
      <c r="AK65">
        <f t="shared" si="22"/>
        <v>-4.3187502002054208</v>
      </c>
      <c r="AL65">
        <f t="shared" si="8"/>
        <v>-10.929082139295375</v>
      </c>
      <c r="AN65">
        <f t="shared" si="26"/>
        <v>0</v>
      </c>
      <c r="AO65">
        <f t="shared" si="26"/>
        <v>0</v>
      </c>
      <c r="AP65">
        <f t="shared" si="26"/>
        <v>-9.804536257579267E-33</v>
      </c>
      <c r="AQ65">
        <f t="shared" si="26"/>
        <v>-1.1972308341651207E-27</v>
      </c>
      <c r="AR65">
        <f t="shared" si="26"/>
        <v>-1.1972406387013782E-27</v>
      </c>
      <c r="AS65">
        <f t="shared" si="26"/>
        <v>-5.8709159465671892E-3</v>
      </c>
      <c r="AT65">
        <f t="shared" si="26"/>
        <v>-3.8356650850905503E-3</v>
      </c>
      <c r="AU65">
        <f t="shared" si="23"/>
        <v>-9.7065810316577412E-3</v>
      </c>
      <c r="AW65">
        <v>62</v>
      </c>
      <c r="AX65">
        <f>IF(Z65&gt;0, (R65*SUMPRODUCT(K65:$K$98, X65:$X$98)-K65*$AZ$3)/Z65, 0)</f>
        <v>-1.2474914230876064E+32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25</v>
      </c>
      <c r="R66">
        <f t="shared" si="0"/>
        <v>250000</v>
      </c>
      <c r="S66">
        <f t="shared" si="1"/>
        <v>-1.5968762497291996E+33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-55.086099492416047</v>
      </c>
      <c r="AC66">
        <f t="shared" si="2"/>
        <v>-49.18401740394291</v>
      </c>
      <c r="AE66">
        <f t="shared" si="3"/>
        <v>0</v>
      </c>
      <c r="AF66">
        <f t="shared" si="24"/>
        <v>0</v>
      </c>
      <c r="AG66">
        <f t="shared" si="24"/>
        <v>-7.7000358375114541E-31</v>
      </c>
      <c r="AH66">
        <f t="shared" si="5"/>
        <v>-1.0158977066575557E-25</v>
      </c>
      <c r="AI66">
        <f t="shared" si="25"/>
        <v>-1.0159054066933932E-25</v>
      </c>
      <c r="AJ66">
        <f t="shared" si="7"/>
        <v>-5.9020820884731364</v>
      </c>
      <c r="AK66">
        <f t="shared" si="22"/>
        <v>-3.8560269644691236</v>
      </c>
      <c r="AL66">
        <f t="shared" si="8"/>
        <v>-9.7581090529422596</v>
      </c>
      <c r="AN66">
        <f t="shared" si="26"/>
        <v>0</v>
      </c>
      <c r="AO66">
        <f t="shared" si="26"/>
        <v>0</v>
      </c>
      <c r="AP66">
        <f t="shared" si="26"/>
        <v>-6.1060072869006018E-34</v>
      </c>
      <c r="AQ66">
        <f t="shared" si="26"/>
        <v>-8.055908998991614E-29</v>
      </c>
      <c r="AR66">
        <f t="shared" si="26"/>
        <v>-8.0559700590644828E-29</v>
      </c>
      <c r="AS66">
        <f t="shared" si="26"/>
        <v>-4.6802582482199885E-3</v>
      </c>
      <c r="AT66">
        <f t="shared" si="26"/>
        <v>-3.0577687221703988E-3</v>
      </c>
      <c r="AU66">
        <f t="shared" si="23"/>
        <v>-7.7380269703903872E-3</v>
      </c>
      <c r="AW66">
        <v>63</v>
      </c>
      <c r="AX66">
        <f>IF(Z66&gt;0, (R66*SUMPRODUCT(K66:$K$98, X66:$X$98)-K66*$AZ$3)/Z66, 0)</f>
        <v>-1.5968762497291996E+33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25</v>
      </c>
      <c r="R67">
        <f t="shared" ref="R67:R69" si="27">$C$6</f>
        <v>250000</v>
      </c>
      <c r="S67">
        <f t="shared" ref="S67:S69" si="28">AX67</f>
        <v>-2.2083407136570095E+34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-49.18401740394291</v>
      </c>
      <c r="AC67">
        <f t="shared" ref="AC67:AC69" si="29">S67*Z67</f>
        <v>-43.914301253520449</v>
      </c>
      <c r="AE67">
        <f t="shared" ref="AE67:AE69" si="30">$Z67*O67</f>
        <v>0</v>
      </c>
      <c r="AF67">
        <f t="shared" si="24"/>
        <v>0</v>
      </c>
      <c r="AG67">
        <f t="shared" si="24"/>
        <v>-4.971413715956722E-32</v>
      </c>
      <c r="AH67">
        <f t="shared" ref="AH67:AH69" si="31">-X67*R67</f>
        <v>-7.1258941075406675E-27</v>
      </c>
      <c r="AI67">
        <f t="shared" ref="AI67:AI69" si="32">SUM(AE67:AH67)</f>
        <v>-7.1259438216778274E-27</v>
      </c>
      <c r="AJ67">
        <f t="shared" ref="AJ67:AJ69" si="33">AB67-AC67</f>
        <v>-5.269716150422461</v>
      </c>
      <c r="AK67">
        <f t="shared" si="22"/>
        <v>-3.4428812182760042</v>
      </c>
      <c r="AL67">
        <f t="shared" ref="AL67:AL69" si="34">SUM(AI67:AK67)</f>
        <v>-8.7125973686984644</v>
      </c>
      <c r="AN67">
        <f t="shared" si="26"/>
        <v>0</v>
      </c>
      <c r="AO67">
        <f t="shared" si="26"/>
        <v>0</v>
      </c>
      <c r="AP67">
        <f t="shared" si="26"/>
        <v>-3.5198686334991851E-35</v>
      </c>
      <c r="AQ67">
        <f t="shared" si="26"/>
        <v>-5.0452874348925775E-30</v>
      </c>
      <c r="AR67">
        <f t="shared" si="26"/>
        <v>-5.0453226335789125E-30</v>
      </c>
      <c r="AS67">
        <f t="shared" si="26"/>
        <v>-3.7310732208386513E-3</v>
      </c>
      <c r="AT67">
        <f t="shared" si="26"/>
        <v>-2.4376345042812497E-3</v>
      </c>
      <c r="AU67">
        <f t="shared" si="23"/>
        <v>-6.1687077251199006E-3</v>
      </c>
      <c r="AW67">
        <v>64</v>
      </c>
      <c r="AX67">
        <f>IF(Z67&gt;0, (R67*SUMPRODUCT(K67:$K$98, X67:$X$98)-K67*$AZ$3)/Z67, 0)</f>
        <v>-2.2083407136570095E+34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25</v>
      </c>
      <c r="R68">
        <f t="shared" si="27"/>
        <v>250000</v>
      </c>
      <c r="S68">
        <f t="shared" si="28"/>
        <v>-3.320736201984204E+35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-43.914301253520449</v>
      </c>
      <c r="AC68">
        <f t="shared" si="29"/>
        <v>-39.209197547786118</v>
      </c>
      <c r="AE68">
        <f t="shared" si="30"/>
        <v>0</v>
      </c>
      <c r="AF68">
        <f t="shared" si="24"/>
        <v>0</v>
      </c>
      <c r="AG68">
        <f t="shared" si="24"/>
        <v>-2.9518452507879027E-33</v>
      </c>
      <c r="AH68">
        <f t="shared" si="31"/>
        <v>-4.6265150537183643E-28</v>
      </c>
      <c r="AI68">
        <f t="shared" si="32"/>
        <v>-4.6265445721708725E-28</v>
      </c>
      <c r="AJ68">
        <f t="shared" si="33"/>
        <v>-4.7051037057343308</v>
      </c>
      <c r="AK68">
        <f t="shared" si="22"/>
        <v>-3.0740010877464319</v>
      </c>
      <c r="AL68">
        <f t="shared" si="34"/>
        <v>-7.7791047934807622</v>
      </c>
      <c r="AN68">
        <f t="shared" si="26"/>
        <v>0</v>
      </c>
      <c r="AO68">
        <f t="shared" si="26"/>
        <v>0</v>
      </c>
      <c r="AP68">
        <f t="shared" si="26"/>
        <v>-1.8660449994052279E-36</v>
      </c>
      <c r="AQ68">
        <f t="shared" si="26"/>
        <v>-2.9247079528846497E-31</v>
      </c>
      <c r="AR68">
        <f t="shared" si="26"/>
        <v>-2.9247266133346441E-31</v>
      </c>
      <c r="AS68">
        <f t="shared" si="26"/>
        <v>-2.9743887283471332E-3</v>
      </c>
      <c r="AT68">
        <f t="shared" si="26"/>
        <v>-1.9432673025201286E-3</v>
      </c>
      <c r="AU68">
        <f t="shared" si="23"/>
        <v>-4.9176560308672613E-3</v>
      </c>
      <c r="AW68">
        <v>65</v>
      </c>
      <c r="AX68">
        <f>IF(Z68&gt;0, (R68*SUMPRODUCT(K68:$K$98, X68:$X$98)-K68*$AZ$3)/Z68, 0)</f>
        <v>-3.320736201984204E+35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-39.209197547786118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-2.951845250787903E-29</v>
      </c>
      <c r="AI69">
        <f t="shared" si="32"/>
        <v>-2.951845250787903E-29</v>
      </c>
      <c r="AJ69">
        <f t="shared" si="33"/>
        <v>-39.209197547786118</v>
      </c>
      <c r="AK69">
        <f t="shared" si="22"/>
        <v>-2.7446438283450285</v>
      </c>
      <c r="AL69">
        <f t="shared" si="34"/>
        <v>-41.953841376131145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-1.6661116066118106E-32</v>
      </c>
      <c r="AR69">
        <f t="shared" si="26"/>
        <v>-1.6661116066118106E-32</v>
      </c>
      <c r="AS69">
        <f t="shared" si="26"/>
        <v>-2.2130868514487614E-2</v>
      </c>
      <c r="AT69">
        <f t="shared" si="26"/>
        <v>-1.549160796014133E-3</v>
      </c>
      <c r="AU69">
        <f t="shared" si="23"/>
        <v>-2.3680029310501748E-2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73499.499956750893</v>
      </c>
      <c r="AO71" s="8">
        <f t="shared" si="47"/>
        <v>-7349.9499956750897</v>
      </c>
      <c r="AP71" s="8">
        <f t="shared" si="47"/>
        <v>-1637.6983470524206</v>
      </c>
      <c r="AQ71" s="8">
        <f t="shared" si="47"/>
        <v>-62023.950979492613</v>
      </c>
      <c r="AR71" s="8">
        <f t="shared" si="47"/>
        <v>2487.9006345307862</v>
      </c>
      <c r="AS71" s="8">
        <f t="shared" si="47"/>
        <v>-4949.3540619437808</v>
      </c>
      <c r="AT71" s="8">
        <f t="shared" si="47"/>
        <v>2887.1232028005393</v>
      </c>
      <c r="AU71" s="8">
        <f t="shared" si="47"/>
        <v>425.66977538753468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11712.804720292883</v>
      </c>
      <c r="K3">
        <v>1</v>
      </c>
      <c r="L3" s="2">
        <v>0</v>
      </c>
      <c r="O3">
        <f>$C$3</f>
        <v>11712.804720292883</v>
      </c>
      <c r="P3">
        <f>O3*C5</f>
        <v>1171.2804720292884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11712.804720292883</v>
      </c>
      <c r="AF3">
        <f t="shared" ref="AF3:AG34" si="4">-$Z3*P3</f>
        <v>-1171.2804720292884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9019.0916612635956</v>
      </c>
      <c r="AJ3">
        <f t="shared" ref="AJ3:AJ66" si="7">AB3-AC3</f>
        <v>0</v>
      </c>
      <c r="AL3">
        <f t="shared" ref="AL3:AL66" si="8">SUM(AI3:AK3)</f>
        <v>9019.0916612635956</v>
      </c>
      <c r="AN3">
        <f t="shared" ref="AN3:AU34" si="9">AE3*$K3</f>
        <v>11712.804720292883</v>
      </c>
      <c r="AO3">
        <f t="shared" si="9"/>
        <v>-1171.2804720292884</v>
      </c>
      <c r="AP3">
        <f t="shared" si="9"/>
        <v>-1522.432587</v>
      </c>
      <c r="AQ3">
        <f t="shared" si="9"/>
        <v>0</v>
      </c>
      <c r="AR3">
        <f t="shared" si="9"/>
        <v>9019.0916612635956</v>
      </c>
      <c r="AS3">
        <f t="shared" si="9"/>
        <v>0</v>
      </c>
      <c r="AT3">
        <f t="shared" si="9"/>
        <v>0</v>
      </c>
      <c r="AU3">
        <f t="shared" si="9"/>
        <v>9019.0916612635956</v>
      </c>
      <c r="AW3">
        <v>0</v>
      </c>
      <c r="AX3">
        <f>IF(Z3&gt;0, (R3*SUMPRODUCT(K3:$K$98, X3:$X$98)-K3*$AZ$3)/Z3, 0)</f>
        <v>0</v>
      </c>
      <c r="AZ3">
        <f>C6*SUMPRODUCT(X4:X98, K4:K98)/1</f>
        <v>8904.4822162994406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500000</v>
      </c>
      <c r="S4">
        <f t="shared" si="1"/>
        <v>964.76325005721458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954.05166603208363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-954.05166603208363</v>
      </c>
      <c r="AK4">
        <f>G4*SUM(AB4, AE4:AF4)</f>
        <v>0</v>
      </c>
      <c r="AL4">
        <f t="shared" si="8"/>
        <v>-1505.4571660320835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-492.3263392857142</v>
      </c>
      <c r="AR4">
        <f t="shared" si="9"/>
        <v>-492.3263392857142</v>
      </c>
      <c r="AS4">
        <f t="shared" si="9"/>
        <v>-851.83184467150318</v>
      </c>
      <c r="AT4">
        <f t="shared" si="9"/>
        <v>0</v>
      </c>
      <c r="AU4">
        <f t="shared" si="9"/>
        <v>-1344.1581839572173</v>
      </c>
      <c r="AW4">
        <v>1</v>
      </c>
      <c r="AX4">
        <f>IF(Z4&gt;0, (R4*SUMPRODUCT(K4:$K$98, X4:$X$98)-K4*$AZ$3)/Z4, 0)</f>
        <v>964.76325005721458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25</v>
      </c>
      <c r="R5">
        <f t="shared" si="0"/>
        <v>500000</v>
      </c>
      <c r="S5">
        <f t="shared" si="1"/>
        <v>1343.2340801347384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954.05166603208363</v>
      </c>
      <c r="AC5">
        <f t="shared" si="2"/>
        <v>1313.557171417875</v>
      </c>
      <c r="AE5">
        <f t="shared" si="3"/>
        <v>0</v>
      </c>
      <c r="AF5">
        <f t="shared" si="4"/>
        <v>0</v>
      </c>
      <c r="AG5">
        <f t="shared" si="4"/>
        <v>-24.447659399881246</v>
      </c>
      <c r="AH5">
        <f t="shared" si="5"/>
        <v>-550.92055737503404</v>
      </c>
      <c r="AI5">
        <f t="shared" si="6"/>
        <v>-575.36821677491525</v>
      </c>
      <c r="AJ5">
        <f t="shared" si="7"/>
        <v>-359.50550538579137</v>
      </c>
      <c r="AK5">
        <f>G5*SUM(AB5, AE5:AF5)</f>
        <v>66.783616622245859</v>
      </c>
      <c r="AL5">
        <f t="shared" si="8"/>
        <v>-868.09010553846076</v>
      </c>
      <c r="AN5">
        <f t="shared" si="9"/>
        <v>0</v>
      </c>
      <c r="AO5">
        <f t="shared" si="9"/>
        <v>0</v>
      </c>
      <c r="AP5">
        <f t="shared" si="9"/>
        <v>-19.489524394037982</v>
      </c>
      <c r="AQ5">
        <f t="shared" si="9"/>
        <v>-439.19049535637276</v>
      </c>
      <c r="AR5">
        <f t="shared" si="9"/>
        <v>-458.68001975041074</v>
      </c>
      <c r="AS5">
        <f t="shared" si="9"/>
        <v>-286.59558783943822</v>
      </c>
      <c r="AT5">
        <f t="shared" si="9"/>
        <v>53.239490291968949</v>
      </c>
      <c r="AU5">
        <f t="shared" si="9"/>
        <v>-692.03611729787997</v>
      </c>
      <c r="AW5">
        <v>2</v>
      </c>
      <c r="AX5">
        <f>IF(Z5&gt;0, (R5*SUMPRODUCT(K5:$K$98, X5:$X$98)-K5*$AZ$3)/Z5, 0)</f>
        <v>1343.2340801347384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25</v>
      </c>
      <c r="R6">
        <f t="shared" si="0"/>
        <v>500000</v>
      </c>
      <c r="S6">
        <f t="shared" si="1"/>
        <v>1690.6831594389569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1313.557171417875</v>
      </c>
      <c r="AC6">
        <f t="shared" si="2"/>
        <v>1634.9308230896286</v>
      </c>
      <c r="AE6">
        <f t="shared" si="3"/>
        <v>0</v>
      </c>
      <c r="AF6">
        <f t="shared" si="4"/>
        <v>0</v>
      </c>
      <c r="AG6">
        <f t="shared" si="4"/>
        <v>-24.175594551260726</v>
      </c>
      <c r="AH6">
        <f t="shared" si="5"/>
        <v>-551.76509243417581</v>
      </c>
      <c r="AI6">
        <f t="shared" si="6"/>
        <v>-575.94068698543651</v>
      </c>
      <c r="AJ6">
        <f t="shared" si="7"/>
        <v>-321.37365167175358</v>
      </c>
      <c r="AK6">
        <f>G6*SUM(AB6, AE6:AF6)</f>
        <v>91.949001999251252</v>
      </c>
      <c r="AL6">
        <f t="shared" si="8"/>
        <v>-805.36533665793888</v>
      </c>
      <c r="AN6">
        <f t="shared" si="9"/>
        <v>0</v>
      </c>
      <c r="AO6">
        <f t="shared" si="9"/>
        <v>0</v>
      </c>
      <c r="AP6">
        <f t="shared" si="9"/>
        <v>-17.207710680732909</v>
      </c>
      <c r="AQ6">
        <f t="shared" si="9"/>
        <v>-392.73549422758725</v>
      </c>
      <c r="AR6">
        <f t="shared" si="9"/>
        <v>-409.94320490832018</v>
      </c>
      <c r="AS6">
        <f t="shared" si="9"/>
        <v>-228.74741742762157</v>
      </c>
      <c r="AT6">
        <f t="shared" si="9"/>
        <v>65.447483429222871</v>
      </c>
      <c r="AU6">
        <f t="shared" si="9"/>
        <v>-573.24313890671885</v>
      </c>
      <c r="AW6">
        <v>3</v>
      </c>
      <c r="AX6">
        <f>IF(Z6&gt;0, (R6*SUMPRODUCT(K6:$K$98, X6:$X$98)-K6*$AZ$3)/Z6, 0)</f>
        <v>1690.6831594389569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25</v>
      </c>
      <c r="R7">
        <f t="shared" si="0"/>
        <v>500000</v>
      </c>
      <c r="S7">
        <f t="shared" si="1"/>
        <v>2009.1767743212054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1634.9308230896286</v>
      </c>
      <c r="AC7">
        <f t="shared" si="2"/>
        <v>1921.2704601371561</v>
      </c>
      <c r="AE7">
        <f t="shared" si="3"/>
        <v>0</v>
      </c>
      <c r="AF7">
        <f t="shared" si="4"/>
        <v>0</v>
      </c>
      <c r="AG7">
        <f t="shared" si="4"/>
        <v>-23.906189896932435</v>
      </c>
      <c r="AH7">
        <f t="shared" si="5"/>
        <v>-552.97417631367887</v>
      </c>
      <c r="AI7">
        <f t="shared" si="6"/>
        <v>-576.88036621061133</v>
      </c>
      <c r="AJ7">
        <f t="shared" si="7"/>
        <v>-286.3396370475275</v>
      </c>
      <c r="AK7">
        <f>G7*SUM(AB7, AE7:AF7)</f>
        <v>114.44515761627402</v>
      </c>
      <c r="AL7">
        <f t="shared" si="8"/>
        <v>-748.77484564186477</v>
      </c>
      <c r="AN7">
        <f t="shared" si="9"/>
        <v>0</v>
      </c>
      <c r="AO7">
        <f t="shared" si="9"/>
        <v>0</v>
      </c>
      <c r="AP7">
        <f t="shared" si="9"/>
        <v>-15.192815865279492</v>
      </c>
      <c r="AQ7">
        <f t="shared" si="9"/>
        <v>-351.42508593836351</v>
      </c>
      <c r="AR7">
        <f t="shared" si="9"/>
        <v>-366.61790180364301</v>
      </c>
      <c r="AS7">
        <f t="shared" si="9"/>
        <v>-181.9740159075815</v>
      </c>
      <c r="AT7">
        <f t="shared" si="9"/>
        <v>72.731966651032494</v>
      </c>
      <c r="AU7">
        <f t="shared" si="9"/>
        <v>-475.85995106019203</v>
      </c>
      <c r="AW7">
        <v>4</v>
      </c>
      <c r="AX7">
        <f>IF(Z7&gt;0, (R7*SUMPRODUCT(K7:$K$98, X7:$X$98)-K7*$AZ$3)/Z7, 0)</f>
        <v>2009.1767743212054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25</v>
      </c>
      <c r="R8">
        <f t="shared" si="0"/>
        <v>500000</v>
      </c>
      <c r="S8">
        <f t="shared" si="1"/>
        <v>2301.4211540779129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1921.2704601371561</v>
      </c>
      <c r="AC8">
        <f t="shared" si="2"/>
        <v>2176.1624556944289</v>
      </c>
      <c r="AE8">
        <f t="shared" si="3"/>
        <v>0</v>
      </c>
      <c r="AF8">
        <f t="shared" si="4"/>
        <v>0</v>
      </c>
      <c r="AG8">
        <f t="shared" si="4"/>
        <v>-23.639333155498974</v>
      </c>
      <c r="AH8">
        <f t="shared" si="5"/>
        <v>-555.89684928274312</v>
      </c>
      <c r="AI8">
        <f t="shared" si="6"/>
        <v>-579.53618243824212</v>
      </c>
      <c r="AJ8">
        <f t="shared" si="7"/>
        <v>-254.89199555727282</v>
      </c>
      <c r="AK8">
        <f t="shared" ref="AK8:AK71" si="22">G8*SUM(AB8:AB8, AE8:AF8)</f>
        <v>134.48893220960093</v>
      </c>
      <c r="AL8">
        <f t="shared" si="8"/>
        <v>-699.93924578591395</v>
      </c>
      <c r="AN8">
        <f t="shared" si="9"/>
        <v>0</v>
      </c>
      <c r="AO8">
        <f t="shared" si="9"/>
        <v>0</v>
      </c>
      <c r="AP8">
        <f t="shared" si="9"/>
        <v>-13.413592483709218</v>
      </c>
      <c r="AQ8">
        <f t="shared" si="9"/>
        <v>-315.43080129238302</v>
      </c>
      <c r="AR8">
        <f t="shared" si="9"/>
        <v>-328.84439377609226</v>
      </c>
      <c r="AS8">
        <f t="shared" si="9"/>
        <v>-144.63256358690251</v>
      </c>
      <c r="AT8">
        <f t="shared" si="9"/>
        <v>76.312631932645715</v>
      </c>
      <c r="AU8">
        <f t="shared" si="9"/>
        <v>-397.16432543034898</v>
      </c>
      <c r="AW8">
        <v>5</v>
      </c>
      <c r="AX8">
        <f>IF(Z8&gt;0, (R8*SUMPRODUCT(K8:$K$98, X8:$X$98)-K8*$AZ$3)/Z8, 0)</f>
        <v>2301.4211540779129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25</v>
      </c>
      <c r="R9">
        <f t="shared" si="0"/>
        <v>500000</v>
      </c>
      <c r="S9">
        <f t="shared" si="1"/>
        <v>2569.102623621066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2176.1624556944289</v>
      </c>
      <c r="AC9">
        <f t="shared" si="2"/>
        <v>2402.0861914517209</v>
      </c>
      <c r="AE9">
        <f t="shared" si="3"/>
        <v>0</v>
      </c>
      <c r="AF9">
        <f t="shared" si="4"/>
        <v>0</v>
      </c>
      <c r="AG9">
        <f t="shared" si="4"/>
        <v>-23.374759043938649</v>
      </c>
      <c r="AH9">
        <f t="shared" si="5"/>
        <v>-563.61560010669007</v>
      </c>
      <c r="AI9">
        <f t="shared" si="6"/>
        <v>-586.99035915062871</v>
      </c>
      <c r="AJ9">
        <f t="shared" si="7"/>
        <v>-225.92373575729198</v>
      </c>
      <c r="AK9">
        <f t="shared" si="22"/>
        <v>152.33137189861003</v>
      </c>
      <c r="AL9">
        <f t="shared" si="8"/>
        <v>-660.58272300931071</v>
      </c>
      <c r="AN9">
        <f t="shared" si="9"/>
        <v>0</v>
      </c>
      <c r="AO9">
        <f t="shared" si="9"/>
        <v>0</v>
      </c>
      <c r="AP9">
        <f t="shared" si="9"/>
        <v>-11.842380381680357</v>
      </c>
      <c r="AQ9">
        <f t="shared" si="9"/>
        <v>-285.54520339508088</v>
      </c>
      <c r="AR9">
        <f t="shared" si="9"/>
        <v>-297.38758377676123</v>
      </c>
      <c r="AS9">
        <f t="shared" si="9"/>
        <v>-114.45999554728559</v>
      </c>
      <c r="AT9">
        <f t="shared" si="9"/>
        <v>77.175813735472218</v>
      </c>
      <c r="AU9">
        <f t="shared" si="9"/>
        <v>-334.6717655885746</v>
      </c>
      <c r="AW9">
        <v>6</v>
      </c>
      <c r="AX9">
        <f>IF(Z9&gt;0, (R9*SUMPRODUCT(K9:$K$98, X9:$X$98)-K9*$AZ$3)/Z9, 0)</f>
        <v>2569.102623621066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25</v>
      </c>
      <c r="R10">
        <f t="shared" si="0"/>
        <v>500000</v>
      </c>
      <c r="S10">
        <f t="shared" si="1"/>
        <v>2812.2368881283369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2402.0861914517209</v>
      </c>
      <c r="AC10">
        <f t="shared" si="2"/>
        <v>2599.8932532795666</v>
      </c>
      <c r="AE10">
        <f t="shared" si="3"/>
        <v>0</v>
      </c>
      <c r="AF10">
        <f t="shared" si="4"/>
        <v>0</v>
      </c>
      <c r="AG10">
        <f t="shared" si="4"/>
        <v>-23.112324429841202</v>
      </c>
      <c r="AH10">
        <f t="shared" si="5"/>
        <v>-573.74047316118731</v>
      </c>
      <c r="AI10">
        <f t="shared" si="6"/>
        <v>-596.85279759102855</v>
      </c>
      <c r="AJ10">
        <f t="shared" si="7"/>
        <v>-197.8070618278457</v>
      </c>
      <c r="AK10">
        <f t="shared" si="22"/>
        <v>168.14603340162049</v>
      </c>
      <c r="AL10">
        <f t="shared" si="8"/>
        <v>-626.51382601725379</v>
      </c>
      <c r="AN10">
        <f t="shared" si="9"/>
        <v>0</v>
      </c>
      <c r="AO10">
        <f t="shared" si="9"/>
        <v>0</v>
      </c>
      <c r="AP10">
        <f t="shared" si="9"/>
        <v>-10.454841820450383</v>
      </c>
      <c r="AQ10">
        <f t="shared" si="9"/>
        <v>-259.53105284148108</v>
      </c>
      <c r="AR10">
        <f t="shared" si="9"/>
        <v>-269.98589466193152</v>
      </c>
      <c r="AS10">
        <f t="shared" si="9"/>
        <v>-89.477869205922389</v>
      </c>
      <c r="AT10">
        <f t="shared" si="9"/>
        <v>76.060726271234117</v>
      </c>
      <c r="AU10">
        <f t="shared" si="9"/>
        <v>-283.40303759661981</v>
      </c>
      <c r="AW10">
        <v>7</v>
      </c>
      <c r="AX10">
        <f>IF(Z10&gt;0, (R10*SUMPRODUCT(K10:$K$98, X10:$X$98)-K10*$AZ$3)/Z10, 0)</f>
        <v>2812.2368881283369</v>
      </c>
    </row>
    <row r="11" spans="1:52" x14ac:dyDescent="0.25">
      <c r="A11" t="s">
        <v>33</v>
      </c>
      <c r="C11" s="12">
        <f>AU100</f>
        <v>-925.73061695510921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25</v>
      </c>
      <c r="R11">
        <f t="shared" si="0"/>
        <v>500000</v>
      </c>
      <c r="S11">
        <f t="shared" si="1"/>
        <v>3032.4710863534301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2599.8932532795666</v>
      </c>
      <c r="AC11">
        <f t="shared" si="2"/>
        <v>2771.9267229585544</v>
      </c>
      <c r="AE11">
        <f t="shared" si="3"/>
        <v>0</v>
      </c>
      <c r="AF11">
        <f t="shared" si="4"/>
        <v>0</v>
      </c>
      <c r="AG11">
        <f t="shared" si="4"/>
        <v>-22.852045774093575</v>
      </c>
      <c r="AH11">
        <f t="shared" si="5"/>
        <v>-583.10822898428125</v>
      </c>
      <c r="AI11">
        <f t="shared" si="6"/>
        <v>-605.96027475837479</v>
      </c>
      <c r="AJ11">
        <f t="shared" si="7"/>
        <v>-172.03346967898779</v>
      </c>
      <c r="AK11">
        <f t="shared" si="22"/>
        <v>181.99252772956967</v>
      </c>
      <c r="AL11">
        <f t="shared" si="8"/>
        <v>-596.00121670779288</v>
      </c>
      <c r="AN11">
        <f t="shared" si="9"/>
        <v>0</v>
      </c>
      <c r="AO11">
        <f t="shared" si="9"/>
        <v>0</v>
      </c>
      <c r="AP11">
        <f t="shared" si="9"/>
        <v>-9.2295580131732162</v>
      </c>
      <c r="AQ11">
        <f t="shared" si="9"/>
        <v>-235.5076337835047</v>
      </c>
      <c r="AR11">
        <f t="shared" si="9"/>
        <v>-244.73719179667791</v>
      </c>
      <c r="AS11">
        <f t="shared" si="9"/>
        <v>-69.481433054440529</v>
      </c>
      <c r="AT11">
        <f t="shared" si="9"/>
        <v>73.503729567543459</v>
      </c>
      <c r="AU11">
        <f t="shared" si="9"/>
        <v>-240.71489528357495</v>
      </c>
      <c r="AW11">
        <v>8</v>
      </c>
      <c r="AX11">
        <f>IF(Z11&gt;0, (R11*SUMPRODUCT(K11:$K$98, X11:$X$98)-K11*$AZ$3)/Z11, 0)</f>
        <v>3032.4710863534301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25</v>
      </c>
      <c r="R12">
        <f t="shared" si="0"/>
        <v>500000</v>
      </c>
      <c r="S12">
        <f t="shared" si="1"/>
        <v>3232.9195859709785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2771.9267229585544</v>
      </c>
      <c r="AC12">
        <f t="shared" si="2"/>
        <v>2921.7445557111828</v>
      </c>
      <c r="AE12">
        <f t="shared" si="3"/>
        <v>0</v>
      </c>
      <c r="AF12">
        <f t="shared" si="4"/>
        <v>0</v>
      </c>
      <c r="AG12">
        <f t="shared" si="4"/>
        <v>-22.593699580325804</v>
      </c>
      <c r="AH12">
        <f t="shared" si="5"/>
        <v>-596.51472053672785</v>
      </c>
      <c r="AI12">
        <f t="shared" si="6"/>
        <v>-619.1084201170537</v>
      </c>
      <c r="AJ12">
        <f t="shared" si="7"/>
        <v>-149.81783275262842</v>
      </c>
      <c r="AK12">
        <f t="shared" si="22"/>
        <v>194.03487060709881</v>
      </c>
      <c r="AL12">
        <f t="shared" si="8"/>
        <v>-574.89138226258331</v>
      </c>
      <c r="AN12">
        <f t="shared" si="9"/>
        <v>0</v>
      </c>
      <c r="AO12">
        <f t="shared" si="9"/>
        <v>0</v>
      </c>
      <c r="AP12">
        <f t="shared" si="9"/>
        <v>-8.1475145700875942</v>
      </c>
      <c r="AQ12">
        <f t="shared" si="9"/>
        <v>-215.10918827462942</v>
      </c>
      <c r="AR12">
        <f t="shared" si="9"/>
        <v>-223.25670284471704</v>
      </c>
      <c r="AS12">
        <f t="shared" si="9"/>
        <v>-54.025812411611454</v>
      </c>
      <c r="AT12">
        <f t="shared" si="9"/>
        <v>69.970919536923475</v>
      </c>
      <c r="AU12">
        <f t="shared" si="9"/>
        <v>-207.31159571940501</v>
      </c>
      <c r="AW12">
        <v>9</v>
      </c>
      <c r="AX12">
        <f>IF(Z12&gt;0, (R12*SUMPRODUCT(K12:$K$98, X12:$X$98)-K12*$AZ$3)/Z12, 0)</f>
        <v>3232.9195859709785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25</v>
      </c>
      <c r="R13">
        <f t="shared" si="0"/>
        <v>500000</v>
      </c>
      <c r="S13">
        <f t="shared" si="1"/>
        <v>3414.3379531544988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2921.7445557111828</v>
      </c>
      <c r="AC13">
        <f t="shared" si="2"/>
        <v>3050.6759625581008</v>
      </c>
      <c r="AE13">
        <f t="shared" si="3"/>
        <v>0</v>
      </c>
      <c r="AF13">
        <f t="shared" si="4"/>
        <v>0</v>
      </c>
      <c r="AG13">
        <f t="shared" si="4"/>
        <v>-22.337243738127828</v>
      </c>
      <c r="AH13">
        <f t="shared" si="5"/>
        <v>-610.37692789435062</v>
      </c>
      <c r="AI13">
        <f t="shared" si="6"/>
        <v>-632.7141716324785</v>
      </c>
      <c r="AJ13">
        <f t="shared" si="7"/>
        <v>-128.93140684691798</v>
      </c>
      <c r="AK13">
        <f t="shared" si="22"/>
        <v>204.52211889978281</v>
      </c>
      <c r="AL13">
        <f t="shared" si="8"/>
        <v>-557.12345957961361</v>
      </c>
      <c r="AN13">
        <f t="shared" si="9"/>
        <v>0</v>
      </c>
      <c r="AO13">
        <f t="shared" si="9"/>
        <v>0</v>
      </c>
      <c r="AP13">
        <f t="shared" si="9"/>
        <v>-7.1919946628802753</v>
      </c>
      <c r="AQ13">
        <f t="shared" si="9"/>
        <v>-196.52503501442996</v>
      </c>
      <c r="AR13">
        <f t="shared" si="9"/>
        <v>-203.71702967731025</v>
      </c>
      <c r="AS13">
        <f t="shared" si="9"/>
        <v>-41.512462360694009</v>
      </c>
      <c r="AT13">
        <f t="shared" si="9"/>
        <v>65.850648576550242</v>
      </c>
      <c r="AU13">
        <f t="shared" si="9"/>
        <v>-179.37884346145401</v>
      </c>
      <c r="AW13">
        <v>10</v>
      </c>
      <c r="AX13">
        <f>IF(Z13&gt;0, (R13*SUMPRODUCT(K13:$K$98, X13:$X$98)-K13*$AZ$3)/Z13, 0)</f>
        <v>3414.3379531544988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25</v>
      </c>
      <c r="R14">
        <f t="shared" si="0"/>
        <v>500000</v>
      </c>
      <c r="S14">
        <f t="shared" si="1"/>
        <v>3578.9975395939723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3050.6759625581008</v>
      </c>
      <c r="AC14">
        <f t="shared" si="2"/>
        <v>3161.3300303307678</v>
      </c>
      <c r="AE14">
        <f t="shared" si="3"/>
        <v>0</v>
      </c>
      <c r="AF14">
        <f t="shared" si="4"/>
        <v>0</v>
      </c>
      <c r="AG14">
        <f t="shared" si="4"/>
        <v>-22.082510502992776</v>
      </c>
      <c r="AH14">
        <f t="shared" si="5"/>
        <v>-627.21595507551183</v>
      </c>
      <c r="AI14">
        <f t="shared" si="6"/>
        <v>-649.29846557850465</v>
      </c>
      <c r="AJ14">
        <f t="shared" si="7"/>
        <v>-110.65406777266708</v>
      </c>
      <c r="AK14">
        <f t="shared" si="22"/>
        <v>213.54731737906707</v>
      </c>
      <c r="AL14">
        <f t="shared" si="8"/>
        <v>-546.40521597210466</v>
      </c>
      <c r="AN14">
        <f t="shared" si="9"/>
        <v>0</v>
      </c>
      <c r="AO14">
        <f t="shared" si="9"/>
        <v>0</v>
      </c>
      <c r="AP14">
        <f t="shared" si="9"/>
        <v>-6.3481940881219847</v>
      </c>
      <c r="AQ14">
        <f t="shared" si="9"/>
        <v>-180.30959919373851</v>
      </c>
      <c r="AR14">
        <f t="shared" si="9"/>
        <v>-186.65779328186051</v>
      </c>
      <c r="AS14">
        <f t="shared" si="9"/>
        <v>-31.810400305974863</v>
      </c>
      <c r="AT14">
        <f t="shared" si="9"/>
        <v>61.389750840891793</v>
      </c>
      <c r="AU14">
        <f t="shared" si="9"/>
        <v>-157.07844274694358</v>
      </c>
      <c r="AW14">
        <v>11</v>
      </c>
      <c r="AX14">
        <f>IF(Z14&gt;0, (R14*SUMPRODUCT(K14:$K$98, X14:$X$98)-K14*$AZ$3)/Z14, 0)</f>
        <v>3578.9975395939723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25</v>
      </c>
      <c r="R15">
        <f t="shared" si="0"/>
        <v>500000</v>
      </c>
      <c r="S15">
        <f t="shared" si="1"/>
        <v>3728.1569436498526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3161.3300303307678</v>
      </c>
      <c r="AC15">
        <f t="shared" si="2"/>
        <v>3255.2874871969357</v>
      </c>
      <c r="AE15">
        <f t="shared" si="3"/>
        <v>0</v>
      </c>
      <c r="AF15">
        <f t="shared" si="4"/>
        <v>0</v>
      </c>
      <c r="AG15">
        <f t="shared" si="4"/>
        <v>-21.829066857966158</v>
      </c>
      <c r="AH15">
        <f t="shared" si="5"/>
        <v>-652.37079993382383</v>
      </c>
      <c r="AI15">
        <f t="shared" si="6"/>
        <v>-674.19986679178999</v>
      </c>
      <c r="AJ15">
        <f t="shared" si="7"/>
        <v>-93.957456866167831</v>
      </c>
      <c r="AK15">
        <f t="shared" si="22"/>
        <v>221.29310212315377</v>
      </c>
      <c r="AL15">
        <f t="shared" si="8"/>
        <v>-546.86422153480407</v>
      </c>
      <c r="AN15">
        <f t="shared" si="9"/>
        <v>0</v>
      </c>
      <c r="AO15">
        <f t="shared" si="9"/>
        <v>0</v>
      </c>
      <c r="AP15">
        <f t="shared" si="9"/>
        <v>-5.6029777646795749</v>
      </c>
      <c r="AQ15">
        <f t="shared" si="9"/>
        <v>-167.44733570787204</v>
      </c>
      <c r="AR15">
        <f t="shared" si="9"/>
        <v>-173.05031347255161</v>
      </c>
      <c r="AS15">
        <f t="shared" si="9"/>
        <v>-24.116538974036011</v>
      </c>
      <c r="AT15">
        <f t="shared" si="9"/>
        <v>56.800427555633966</v>
      </c>
      <c r="AU15">
        <f t="shared" si="9"/>
        <v>-140.36642489095365</v>
      </c>
      <c r="AW15">
        <v>12</v>
      </c>
      <c r="AX15">
        <f>IF(Z15&gt;0, (R15*SUMPRODUCT(K15:$K$98, X15:$X$98)-K15*$AZ$3)/Z15, 0)</f>
        <v>3728.1569436498526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25</v>
      </c>
      <c r="R16">
        <f t="shared" si="0"/>
        <v>500000</v>
      </c>
      <c r="S16">
        <f t="shared" si="1"/>
        <v>3861.4843409059818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3255.2874871969357</v>
      </c>
      <c r="AC16">
        <f t="shared" si="2"/>
        <v>3332.7214515425517</v>
      </c>
      <c r="AE16">
        <f t="shared" si="3"/>
        <v>0</v>
      </c>
      <c r="AF16">
        <f t="shared" si="4"/>
        <v>0</v>
      </c>
      <c r="AG16">
        <f t="shared" si="4"/>
        <v>-21.576686303230147</v>
      </c>
      <c r="AH16">
        <f t="shared" si="5"/>
        <v>-681.79772312694877</v>
      </c>
      <c r="AI16">
        <f t="shared" si="6"/>
        <v>-703.37440943017896</v>
      </c>
      <c r="AJ16">
        <f t="shared" si="7"/>
        <v>-77.433964345616005</v>
      </c>
      <c r="AK16">
        <f t="shared" si="22"/>
        <v>227.87012410378551</v>
      </c>
      <c r="AL16">
        <f t="shared" si="8"/>
        <v>-552.93824967200942</v>
      </c>
      <c r="AN16">
        <f t="shared" si="9"/>
        <v>0</v>
      </c>
      <c r="AO16">
        <f t="shared" si="9"/>
        <v>0</v>
      </c>
      <c r="AP16">
        <f t="shared" si="9"/>
        <v>-4.9448196092277685</v>
      </c>
      <c r="AQ16">
        <f t="shared" si="9"/>
        <v>-156.25044102996802</v>
      </c>
      <c r="AR16">
        <f t="shared" si="9"/>
        <v>-161.19526063919579</v>
      </c>
      <c r="AS16">
        <f t="shared" si="9"/>
        <v>-17.745866067447256</v>
      </c>
      <c r="AT16">
        <f t="shared" si="9"/>
        <v>52.221951146264715</v>
      </c>
      <c r="AU16">
        <f t="shared" si="9"/>
        <v>-126.71917556037835</v>
      </c>
      <c r="AW16">
        <v>13</v>
      </c>
      <c r="AX16">
        <f>IF(Z16&gt;0, (R16*SUMPRODUCT(K16:$K$98, X16:$X$98)-K16*$AZ$3)/Z16, 0)</f>
        <v>3861.4843409059818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25</v>
      </c>
      <c r="R17">
        <f t="shared" si="0"/>
        <v>500000</v>
      </c>
      <c r="S17">
        <f t="shared" si="1"/>
        <v>3980.1383098567107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3332.7214515425517</v>
      </c>
      <c r="AC17">
        <f t="shared" si="2"/>
        <v>3395.1150284174837</v>
      </c>
      <c r="AE17">
        <f t="shared" si="3"/>
        <v>0</v>
      </c>
      <c r="AF17">
        <f t="shared" si="4"/>
        <v>0</v>
      </c>
      <c r="AG17">
        <f t="shared" si="4"/>
        <v>-21.325358342507649</v>
      </c>
      <c r="AH17">
        <f t="shared" si="5"/>
        <v>-711.22195380394987</v>
      </c>
      <c r="AI17">
        <f t="shared" si="6"/>
        <v>-732.54731214645756</v>
      </c>
      <c r="AJ17">
        <f t="shared" si="7"/>
        <v>-62.393576874932023</v>
      </c>
      <c r="AK17">
        <f t="shared" si="22"/>
        <v>233.29050160797863</v>
      </c>
      <c r="AL17">
        <f t="shared" si="8"/>
        <v>-561.65038741341095</v>
      </c>
      <c r="AN17">
        <f t="shared" si="9"/>
        <v>0</v>
      </c>
      <c r="AO17">
        <f t="shared" si="9"/>
        <v>0</v>
      </c>
      <c r="AP17">
        <f t="shared" si="9"/>
        <v>-4.3635908280109037</v>
      </c>
      <c r="AQ17">
        <f t="shared" si="9"/>
        <v>-145.5301029156808</v>
      </c>
      <c r="AR17">
        <f t="shared" si="9"/>
        <v>-149.89369374369173</v>
      </c>
      <c r="AS17">
        <f t="shared" si="9"/>
        <v>-12.766962008584544</v>
      </c>
      <c r="AT17">
        <f t="shared" si="9"/>
        <v>47.735858724094655</v>
      </c>
      <c r="AU17">
        <f t="shared" si="9"/>
        <v>-114.9247970281816</v>
      </c>
      <c r="AW17">
        <v>14</v>
      </c>
      <c r="AX17">
        <f>IF(Z17&gt;0, (R17*SUMPRODUCT(K17:$K$98, X17:$X$98)-K17*$AZ$3)/Z17, 0)</f>
        <v>3980.1383098567107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25</v>
      </c>
      <c r="R18">
        <f t="shared" si="0"/>
        <v>500000</v>
      </c>
      <c r="S18">
        <f t="shared" si="1"/>
        <v>4086.3590501162726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3395.1150284174837</v>
      </c>
      <c r="AC18">
        <f t="shared" si="2"/>
        <v>3444.8027986311781</v>
      </c>
      <c r="AE18">
        <f t="shared" si="3"/>
        <v>0</v>
      </c>
      <c r="AF18">
        <f t="shared" si="4"/>
        <v>0</v>
      </c>
      <c r="AG18">
        <f t="shared" si="4"/>
        <v>-21.075012966207414</v>
      </c>
      <c r="AH18">
        <f t="shared" si="5"/>
        <v>-741.83585750314285</v>
      </c>
      <c r="AI18">
        <f t="shared" si="6"/>
        <v>-762.91087046935024</v>
      </c>
      <c r="AJ18">
        <f t="shared" si="7"/>
        <v>-49.687770213694421</v>
      </c>
      <c r="AK18">
        <f t="shared" si="22"/>
        <v>237.65805198922388</v>
      </c>
      <c r="AL18">
        <f t="shared" si="8"/>
        <v>-574.94058869382081</v>
      </c>
      <c r="AN18">
        <f t="shared" si="9"/>
        <v>0</v>
      </c>
      <c r="AO18">
        <f t="shared" si="9"/>
        <v>0</v>
      </c>
      <c r="AP18">
        <f t="shared" si="9"/>
        <v>-3.8503260750206176</v>
      </c>
      <c r="AQ18">
        <f t="shared" si="9"/>
        <v>-135.53063763754551</v>
      </c>
      <c r="AR18">
        <f t="shared" si="9"/>
        <v>-139.38096371256611</v>
      </c>
      <c r="AS18">
        <f t="shared" si="9"/>
        <v>-9.0777698485966152</v>
      </c>
      <c r="AT18">
        <f t="shared" si="9"/>
        <v>43.419237557763907</v>
      </c>
      <c r="AU18">
        <f t="shared" si="9"/>
        <v>-105.03949600339884</v>
      </c>
      <c r="AW18">
        <v>15</v>
      </c>
      <c r="AX18">
        <f>IF(Z18&gt;0, (R18*SUMPRODUCT(K18:$K$98, X18:$X$98)-K18*$AZ$3)/Z18, 0)</f>
        <v>4086.3590501162726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25</v>
      </c>
      <c r="R19">
        <f t="shared" si="0"/>
        <v>500000</v>
      </c>
      <c r="S19">
        <f t="shared" si="1"/>
        <v>4181.884262682177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3444.8027986311781</v>
      </c>
      <c r="AC19">
        <f t="shared" si="2"/>
        <v>3483.5738334305743</v>
      </c>
      <c r="AE19">
        <f t="shared" si="3"/>
        <v>0</v>
      </c>
      <c r="AF19">
        <f t="shared" si="4"/>
        <v>0</v>
      </c>
      <c r="AG19">
        <f t="shared" si="4"/>
        <v>-20.825384053050524</v>
      </c>
      <c r="AH19">
        <f t="shared" si="5"/>
        <v>-777.5756698962615</v>
      </c>
      <c r="AI19">
        <f t="shared" si="6"/>
        <v>-798.40105394931197</v>
      </c>
      <c r="AJ19">
        <f t="shared" si="7"/>
        <v>-38.771034799396148</v>
      </c>
      <c r="AK19">
        <f t="shared" si="22"/>
        <v>241.1361959041825</v>
      </c>
      <c r="AL19">
        <f t="shared" si="8"/>
        <v>-596.03589284452562</v>
      </c>
      <c r="AN19">
        <f t="shared" si="9"/>
        <v>0</v>
      </c>
      <c r="AO19">
        <f t="shared" si="9"/>
        <v>0</v>
      </c>
      <c r="AP19">
        <f t="shared" si="9"/>
        <v>-3.3970712552530431</v>
      </c>
      <c r="AQ19">
        <f t="shared" si="9"/>
        <v>-126.83943548218944</v>
      </c>
      <c r="AR19">
        <f t="shared" si="9"/>
        <v>-130.23650673744248</v>
      </c>
      <c r="AS19">
        <f t="shared" si="9"/>
        <v>-6.3243956278516444</v>
      </c>
      <c r="AT19">
        <f t="shared" si="9"/>
        <v>39.334537006397923</v>
      </c>
      <c r="AU19">
        <f t="shared" si="9"/>
        <v>-97.226365358896203</v>
      </c>
      <c r="AW19">
        <v>16</v>
      </c>
      <c r="AX19">
        <f>IF(Z19&gt;0, (R19*SUMPRODUCT(K19:$K$98, X19:$X$98)-K19*$AZ$3)/Z19, 0)</f>
        <v>4181.884262682177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25</v>
      </c>
      <c r="R20">
        <f t="shared" si="0"/>
        <v>500000</v>
      </c>
      <c r="S20">
        <f t="shared" si="1"/>
        <v>4267.4347072764058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3483.5738334305743</v>
      </c>
      <c r="AC20">
        <f t="shared" si="2"/>
        <v>3512.3608911956553</v>
      </c>
      <c r="AE20">
        <f t="shared" si="3"/>
        <v>0</v>
      </c>
      <c r="AF20">
        <f t="shared" si="4"/>
        <v>0</v>
      </c>
      <c r="AG20">
        <f t="shared" si="4"/>
        <v>-20.576535624591553</v>
      </c>
      <c r="AH20">
        <f t="shared" si="5"/>
        <v>-811.8917585693307</v>
      </c>
      <c r="AI20">
        <f t="shared" si="6"/>
        <v>-832.46829419392225</v>
      </c>
      <c r="AJ20">
        <f t="shared" si="7"/>
        <v>-28.787057765081045</v>
      </c>
      <c r="AK20">
        <f t="shared" si="22"/>
        <v>243.85016834014021</v>
      </c>
      <c r="AL20">
        <f t="shared" si="8"/>
        <v>-617.40518361886302</v>
      </c>
      <c r="AN20">
        <f t="shared" si="9"/>
        <v>0</v>
      </c>
      <c r="AO20">
        <f t="shared" si="9"/>
        <v>0</v>
      </c>
      <c r="AP20">
        <f t="shared" si="9"/>
        <v>-2.9968559696926675</v>
      </c>
      <c r="AQ20">
        <f t="shared" si="9"/>
        <v>-118.24744008436913</v>
      </c>
      <c r="AR20">
        <f t="shared" si="9"/>
        <v>-121.24429605406181</v>
      </c>
      <c r="AS20">
        <f t="shared" si="9"/>
        <v>-4.1926720555459527</v>
      </c>
      <c r="AT20">
        <f t="shared" si="9"/>
        <v>35.515397053881721</v>
      </c>
      <c r="AU20">
        <f t="shared" si="9"/>
        <v>-89.921571055726019</v>
      </c>
      <c r="AW20">
        <v>17</v>
      </c>
      <c r="AX20">
        <f>IF(Z20&gt;0, (R20*SUMPRODUCT(K20:$K$98, X20:$X$98)-K20*$AZ$3)/Z20, 0)</f>
        <v>4267.4347072764058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25</v>
      </c>
      <c r="R21">
        <f t="shared" si="0"/>
        <v>500000</v>
      </c>
      <c r="S21">
        <f t="shared" si="1"/>
        <v>4345.0306468505423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3512.3608911956553</v>
      </c>
      <c r="AC21">
        <f t="shared" si="2"/>
        <v>3533.065677224919</v>
      </c>
      <c r="AE21">
        <f t="shared" si="3"/>
        <v>0</v>
      </c>
      <c r="AF21">
        <f t="shared" si="4"/>
        <v>0</v>
      </c>
      <c r="AG21">
        <f t="shared" si="4"/>
        <v>-20.32819768363332</v>
      </c>
      <c r="AH21">
        <f t="shared" si="5"/>
        <v>-851.45169424633605</v>
      </c>
      <c r="AI21">
        <f t="shared" si="6"/>
        <v>-871.77989192996938</v>
      </c>
      <c r="AJ21">
        <f t="shared" si="7"/>
        <v>-20.704786029263687</v>
      </c>
      <c r="AK21">
        <f t="shared" si="22"/>
        <v>245.86526238369589</v>
      </c>
      <c r="AL21">
        <f t="shared" si="8"/>
        <v>-646.61941557553723</v>
      </c>
      <c r="AN21">
        <f t="shared" si="9"/>
        <v>0</v>
      </c>
      <c r="AO21">
        <f t="shared" si="9"/>
        <v>0</v>
      </c>
      <c r="AP21">
        <f t="shared" si="9"/>
        <v>-2.6434704946014054</v>
      </c>
      <c r="AQ21">
        <f t="shared" si="9"/>
        <v>-110.72242932440219</v>
      </c>
      <c r="AR21">
        <f t="shared" si="9"/>
        <v>-113.36589981900359</v>
      </c>
      <c r="AS21">
        <f t="shared" si="9"/>
        <v>-2.6924418887100985</v>
      </c>
      <c r="AT21">
        <f t="shared" si="9"/>
        <v>31.972217944437443</v>
      </c>
      <c r="AU21">
        <f t="shared" si="9"/>
        <v>-84.086123763276262</v>
      </c>
      <c r="AW21">
        <v>18</v>
      </c>
      <c r="AX21">
        <f>IF(Z21&gt;0, (R21*SUMPRODUCT(K21:$K$98, X21:$X$98)-K21*$AZ$3)/Z21, 0)</f>
        <v>4345.0306468505423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25</v>
      </c>
      <c r="R22">
        <f t="shared" si="0"/>
        <v>500000</v>
      </c>
      <c r="S22">
        <f t="shared" si="1"/>
        <v>4415.2976046629583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3533.065677224919</v>
      </c>
      <c r="AC22">
        <f t="shared" si="2"/>
        <v>3546.4077355019754</v>
      </c>
      <c r="AE22">
        <f t="shared" si="3"/>
        <v>0</v>
      </c>
      <c r="AF22">
        <f t="shared" si="4"/>
        <v>0</v>
      </c>
      <c r="AG22">
        <f t="shared" si="4"/>
        <v>-20.080230445602602</v>
      </c>
      <c r="AH22">
        <f t="shared" si="5"/>
        <v>-893.70522388767222</v>
      </c>
      <c r="AI22">
        <f t="shared" si="6"/>
        <v>-913.78545433327486</v>
      </c>
      <c r="AJ22">
        <f t="shared" si="7"/>
        <v>-13.342058277056367</v>
      </c>
      <c r="AK22">
        <f t="shared" si="22"/>
        <v>247.31459740574437</v>
      </c>
      <c r="AL22">
        <f t="shared" si="8"/>
        <v>-679.81291520458683</v>
      </c>
      <c r="AN22">
        <f t="shared" si="9"/>
        <v>0</v>
      </c>
      <c r="AO22">
        <f t="shared" si="9"/>
        <v>0</v>
      </c>
      <c r="AP22">
        <f t="shared" si="9"/>
        <v>-2.331450836254815</v>
      </c>
      <c r="AQ22">
        <f t="shared" si="9"/>
        <v>-103.76523303568496</v>
      </c>
      <c r="AR22">
        <f t="shared" si="9"/>
        <v>-106.09668387193977</v>
      </c>
      <c r="AS22">
        <f t="shared" si="9"/>
        <v>-1.5491033836325103</v>
      </c>
      <c r="AT22">
        <f t="shared" si="9"/>
        <v>28.714900782720669</v>
      </c>
      <c r="AU22">
        <f t="shared" si="9"/>
        <v>-78.930886472851611</v>
      </c>
      <c r="AW22">
        <v>19</v>
      </c>
      <c r="AX22">
        <f>IF(Z22&gt;0, (R22*SUMPRODUCT(K22:$K$98, X22:$X$98)-K22*$AZ$3)/Z22, 0)</f>
        <v>4415.2976046629583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25</v>
      </c>
      <c r="R23">
        <f t="shared" si="0"/>
        <v>500000</v>
      </c>
      <c r="S23">
        <f t="shared" si="1"/>
        <v>4479.2899353675184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3546.4077355019754</v>
      </c>
      <c r="AC23">
        <f t="shared" si="2"/>
        <v>3553.4143663961659</v>
      </c>
      <c r="AE23">
        <f t="shared" si="3"/>
        <v>0</v>
      </c>
      <c r="AF23">
        <f t="shared" si="4"/>
        <v>0</v>
      </c>
      <c r="AG23">
        <f t="shared" si="4"/>
        <v>-19.832464618661785</v>
      </c>
      <c r="AH23">
        <f t="shared" si="5"/>
        <v>-939.27044969585393</v>
      </c>
      <c r="AI23">
        <f t="shared" si="6"/>
        <v>-959.10291431451571</v>
      </c>
      <c r="AJ23">
        <f t="shared" si="7"/>
        <v>-7.0066308941904936</v>
      </c>
      <c r="AK23">
        <f t="shared" si="22"/>
        <v>248.2485414851383</v>
      </c>
      <c r="AL23">
        <f t="shared" si="8"/>
        <v>-717.86100372356793</v>
      </c>
      <c r="AN23">
        <f t="shared" si="9"/>
        <v>0</v>
      </c>
      <c r="AO23">
        <f t="shared" si="9"/>
        <v>0</v>
      </c>
      <c r="AP23">
        <f t="shared" si="9"/>
        <v>-2.0559674505938741</v>
      </c>
      <c r="AQ23">
        <f t="shared" si="9"/>
        <v>-97.371129055852563</v>
      </c>
      <c r="AR23">
        <f t="shared" si="9"/>
        <v>-99.427096506446446</v>
      </c>
      <c r="AS23">
        <f t="shared" si="9"/>
        <v>-0.72635475891513912</v>
      </c>
      <c r="AT23">
        <f t="shared" si="9"/>
        <v>25.735123231763342</v>
      </c>
      <c r="AU23">
        <f t="shared" si="9"/>
        <v>-74.418328033598243</v>
      </c>
      <c r="AW23">
        <v>20</v>
      </c>
      <c r="AX23">
        <f>IF(Z23&gt;0, (R23*SUMPRODUCT(K23:$K$98, X23:$X$98)-K23*$AZ$3)/Z23, 0)</f>
        <v>4479.2899353675184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25</v>
      </c>
      <c r="R24">
        <f t="shared" si="0"/>
        <v>500000</v>
      </c>
      <c r="S24">
        <f t="shared" si="1"/>
        <v>4537.8904569376473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3553.4143663961659</v>
      </c>
      <c r="AC24">
        <f t="shared" si="2"/>
        <v>3554.9466872776993</v>
      </c>
      <c r="AE24">
        <f t="shared" si="3"/>
        <v>0</v>
      </c>
      <c r="AF24">
        <f t="shared" si="4"/>
        <v>0</v>
      </c>
      <c r="AG24">
        <f t="shared" si="4"/>
        <v>-19.584797831792098</v>
      </c>
      <c r="AH24">
        <f t="shared" si="5"/>
        <v>-986.84281366140704</v>
      </c>
      <c r="AI24">
        <f t="shared" si="6"/>
        <v>-1006.4276114931992</v>
      </c>
      <c r="AJ24">
        <f t="shared" si="7"/>
        <v>-1.532320881533451</v>
      </c>
      <c r="AK24">
        <f t="shared" si="22"/>
        <v>248.73900564773163</v>
      </c>
      <c r="AL24">
        <f t="shared" si="8"/>
        <v>-759.22092672700091</v>
      </c>
      <c r="AN24">
        <f t="shared" si="9"/>
        <v>0</v>
      </c>
      <c r="AO24">
        <f t="shared" si="9"/>
        <v>0</v>
      </c>
      <c r="AP24">
        <f t="shared" si="9"/>
        <v>-1.8127612821260406</v>
      </c>
      <c r="AQ24">
        <f t="shared" si="9"/>
        <v>-91.341787620895147</v>
      </c>
      <c r="AR24">
        <f t="shared" si="9"/>
        <v>-93.15454890302118</v>
      </c>
      <c r="AS24">
        <f t="shared" si="9"/>
        <v>-0.1418310257626442</v>
      </c>
      <c r="AT24">
        <f t="shared" si="9"/>
        <v>23.023185772220891</v>
      </c>
      <c r="AU24">
        <f t="shared" si="9"/>
        <v>-70.273194156562937</v>
      </c>
      <c r="AW24">
        <v>21</v>
      </c>
      <c r="AX24">
        <f>IF(Z24&gt;0, (R24*SUMPRODUCT(K24:$K$98, X24:$X$98)-K24*$AZ$3)/Z24, 0)</f>
        <v>4537.8904569376473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25</v>
      </c>
      <c r="R25">
        <f t="shared" si="0"/>
        <v>500000</v>
      </c>
      <c r="S25">
        <f t="shared" si="1"/>
        <v>4592.1699818859443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3554.9466872776993</v>
      </c>
      <c r="AC25">
        <f t="shared" si="2"/>
        <v>3551.9115513866145</v>
      </c>
      <c r="AE25">
        <f t="shared" si="3"/>
        <v>0</v>
      </c>
      <c r="AF25">
        <f t="shared" si="4"/>
        <v>0</v>
      </c>
      <c r="AG25">
        <f t="shared" si="4"/>
        <v>-19.336781768735239</v>
      </c>
      <c r="AH25">
        <f t="shared" si="5"/>
        <v>-1043.3616947787621</v>
      </c>
      <c r="AI25">
        <f t="shared" si="6"/>
        <v>-1062.6984765474972</v>
      </c>
      <c r="AJ25">
        <f t="shared" si="7"/>
        <v>3.0351358910847921</v>
      </c>
      <c r="AK25">
        <f t="shared" si="22"/>
        <v>248.84626810943897</v>
      </c>
      <c r="AL25">
        <f t="shared" si="8"/>
        <v>-810.81707254697346</v>
      </c>
      <c r="AN25">
        <f t="shared" si="9"/>
        <v>0</v>
      </c>
      <c r="AO25">
        <f t="shared" si="9"/>
        <v>0</v>
      </c>
      <c r="AP25">
        <f t="shared" si="9"/>
        <v>-1.5980401889636582</v>
      </c>
      <c r="AQ25">
        <f t="shared" si="9"/>
        <v>-86.226029740767501</v>
      </c>
      <c r="AR25">
        <f t="shared" si="9"/>
        <v>-87.824069929731152</v>
      </c>
      <c r="AS25">
        <f t="shared" si="9"/>
        <v>0.25083124952890046</v>
      </c>
      <c r="AT25">
        <f t="shared" si="9"/>
        <v>20.565280307164532</v>
      </c>
      <c r="AU25">
        <f t="shared" si="9"/>
        <v>-67.00795837303771</v>
      </c>
      <c r="AW25">
        <v>22</v>
      </c>
      <c r="AX25">
        <f>IF(Z25&gt;0, (R25*SUMPRODUCT(K25:$K$98, X25:$X$98)-K25*$AZ$3)/Z25, 0)</f>
        <v>4592.1699818859443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25</v>
      </c>
      <c r="R26">
        <f t="shared" si="0"/>
        <v>500000</v>
      </c>
      <c r="S26">
        <f t="shared" si="1"/>
        <v>4642.3518981160569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3551.9115513866145</v>
      </c>
      <c r="AC26">
        <f t="shared" si="2"/>
        <v>3544.5307464046055</v>
      </c>
      <c r="AE26">
        <f t="shared" si="3"/>
        <v>0</v>
      </c>
      <c r="AF26">
        <f t="shared" si="4"/>
        <v>0</v>
      </c>
      <c r="AG26">
        <f t="shared" si="4"/>
        <v>-19.088011982908032</v>
      </c>
      <c r="AH26">
        <f t="shared" si="5"/>
        <v>-1108.0393627971496</v>
      </c>
      <c r="AI26">
        <f t="shared" si="6"/>
        <v>-1127.1273747800576</v>
      </c>
      <c r="AJ26">
        <f t="shared" si="7"/>
        <v>7.3808049820090673</v>
      </c>
      <c r="AK26">
        <f t="shared" si="22"/>
        <v>248.63380859706305</v>
      </c>
      <c r="AL26">
        <f t="shared" si="8"/>
        <v>-871.11276120098546</v>
      </c>
      <c r="AN26">
        <f t="shared" si="9"/>
        <v>0</v>
      </c>
      <c r="AO26">
        <f t="shared" si="9"/>
        <v>0</v>
      </c>
      <c r="AP26">
        <f t="shared" si="9"/>
        <v>-1.4084653833431253</v>
      </c>
      <c r="AQ26">
        <f t="shared" si="9"/>
        <v>-81.759959459308718</v>
      </c>
      <c r="AR26">
        <f t="shared" si="9"/>
        <v>-83.168424842651845</v>
      </c>
      <c r="AS26">
        <f t="shared" si="9"/>
        <v>0.54461451133176075</v>
      </c>
      <c r="AT26">
        <f t="shared" si="9"/>
        <v>18.346180464015635</v>
      </c>
      <c r="AU26">
        <f t="shared" si="9"/>
        <v>-64.277629867304441</v>
      </c>
      <c r="AW26">
        <v>23</v>
      </c>
      <c r="AX26">
        <f>IF(Z26&gt;0, (R26*SUMPRODUCT(K26:$K$98, X26:$X$98)-K26*$AZ$3)/Z26, 0)</f>
        <v>4642.3518981160569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25</v>
      </c>
      <c r="R27">
        <f t="shared" si="0"/>
        <v>500000</v>
      </c>
      <c r="S27">
        <f t="shared" si="1"/>
        <v>4695.3979647894839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3544.5307464046055</v>
      </c>
      <c r="AC27">
        <f t="shared" si="2"/>
        <v>3533.168309051332</v>
      </c>
      <c r="AE27">
        <f t="shared" si="3"/>
        <v>0</v>
      </c>
      <c r="AF27">
        <f t="shared" si="4"/>
        <v>0</v>
      </c>
      <c r="AG27">
        <f t="shared" si="4"/>
        <v>-18.811868214080871</v>
      </c>
      <c r="AH27">
        <f t="shared" si="5"/>
        <v>-1705.2729799616084</v>
      </c>
      <c r="AI27">
        <f t="shared" si="6"/>
        <v>-1724.0848481756893</v>
      </c>
      <c r="AJ27">
        <f t="shared" si="7"/>
        <v>11.362437353273435</v>
      </c>
      <c r="AK27">
        <f t="shared" si="22"/>
        <v>248.11715224832241</v>
      </c>
      <c r="AL27">
        <f t="shared" si="8"/>
        <v>-1464.6052585740936</v>
      </c>
      <c r="AN27">
        <f t="shared" si="9"/>
        <v>0</v>
      </c>
      <c r="AO27">
        <f t="shared" si="9"/>
        <v>0</v>
      </c>
      <c r="AP27">
        <f t="shared" si="9"/>
        <v>-1.2393654456707726</v>
      </c>
      <c r="AQ27">
        <f t="shared" si="9"/>
        <v>-112.34697068622361</v>
      </c>
      <c r="AR27">
        <f t="shared" si="9"/>
        <v>-113.58633613189438</v>
      </c>
      <c r="AS27">
        <f t="shared" si="9"/>
        <v>0.74858127188586665</v>
      </c>
      <c r="AT27">
        <f t="shared" si="9"/>
        <v>16.346479864484294</v>
      </c>
      <c r="AU27">
        <f t="shared" si="9"/>
        <v>-96.491274995524236</v>
      </c>
      <c r="AW27">
        <v>24</v>
      </c>
      <c r="AX27">
        <f>IF(Z27&gt;0, (R27*SUMPRODUCT(K27:$K$98, X27:$X$98)-K27*$AZ$3)/Z27, 0)</f>
        <v>4695.3979647894839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25</v>
      </c>
      <c r="R28">
        <f t="shared" si="0"/>
        <v>500000</v>
      </c>
      <c r="S28">
        <f t="shared" si="1"/>
        <v>4705.9824217594141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3533.168309051332</v>
      </c>
      <c r="AC28">
        <f t="shared" si="2"/>
        <v>3483.6762688169247</v>
      </c>
      <c r="AE28">
        <f t="shared" si="3"/>
        <v>0</v>
      </c>
      <c r="AF28">
        <f t="shared" si="4"/>
        <v>0</v>
      </c>
      <c r="AG28">
        <f t="shared" si="4"/>
        <v>-18.506636641422531</v>
      </c>
      <c r="AH28">
        <f t="shared" si="5"/>
        <v>-2342.2578103505593</v>
      </c>
      <c r="AI28">
        <f t="shared" si="6"/>
        <v>-2360.7644469919819</v>
      </c>
      <c r="AJ28">
        <f t="shared" si="7"/>
        <v>49.492040234407341</v>
      </c>
      <c r="AK28">
        <f t="shared" si="22"/>
        <v>247.32178163359328</v>
      </c>
      <c r="AL28">
        <f t="shared" si="8"/>
        <v>-2063.9506251239814</v>
      </c>
      <c r="AN28">
        <f t="shared" si="9"/>
        <v>0</v>
      </c>
      <c r="AO28">
        <f t="shared" si="9"/>
        <v>0</v>
      </c>
      <c r="AP28">
        <f t="shared" si="9"/>
        <v>-1.0886215604095675</v>
      </c>
      <c r="AQ28">
        <f t="shared" si="9"/>
        <v>-137.77934920266134</v>
      </c>
      <c r="AR28">
        <f t="shared" si="9"/>
        <v>-138.86797076307093</v>
      </c>
      <c r="AS28">
        <f t="shared" si="9"/>
        <v>2.9112854546050149</v>
      </c>
      <c r="AT28">
        <f t="shared" si="9"/>
        <v>14.548284978082394</v>
      </c>
      <c r="AU28">
        <f t="shared" si="9"/>
        <v>-121.40840033038351</v>
      </c>
      <c r="AW28">
        <v>25</v>
      </c>
      <c r="AX28">
        <f>IF(Z28&gt;0, (R28*SUMPRODUCT(K28:$K$98, X28:$X$98)-K28*$AZ$3)/Z28, 0)</f>
        <v>4705.9824217594141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25</v>
      </c>
      <c r="R29">
        <f t="shared" si="0"/>
        <v>500000</v>
      </c>
      <c r="S29">
        <f t="shared" si="1"/>
        <v>4680.4509060084783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3483.6762688169247</v>
      </c>
      <c r="AC29">
        <f t="shared" si="2"/>
        <v>3402.0173932319572</v>
      </c>
      <c r="AE29">
        <f t="shared" si="3"/>
        <v>0</v>
      </c>
      <c r="AF29">
        <f t="shared" si="4"/>
        <v>0</v>
      </c>
      <c r="AG29">
        <f t="shared" si="4"/>
        <v>-18.171419065974252</v>
      </c>
      <c r="AH29">
        <f t="shared" si="5"/>
        <v>-3003.0241806810996</v>
      </c>
      <c r="AI29">
        <f t="shared" si="6"/>
        <v>-3021.1955997470736</v>
      </c>
      <c r="AJ29">
        <f t="shared" si="7"/>
        <v>81.658875584967518</v>
      </c>
      <c r="AK29">
        <f t="shared" si="22"/>
        <v>243.85733881718474</v>
      </c>
      <c r="AL29">
        <f t="shared" si="8"/>
        <v>-2695.6793853449212</v>
      </c>
      <c r="AN29">
        <f t="shared" si="9"/>
        <v>0</v>
      </c>
      <c r="AO29">
        <f t="shared" si="9"/>
        <v>0</v>
      </c>
      <c r="AP29">
        <f t="shared" si="9"/>
        <v>-0.95437763768506245</v>
      </c>
      <c r="AQ29">
        <f t="shared" si="9"/>
        <v>-157.72126068217381</v>
      </c>
      <c r="AR29">
        <f t="shared" si="9"/>
        <v>-158.67563831985885</v>
      </c>
      <c r="AS29">
        <f t="shared" si="9"/>
        <v>4.288790242184719</v>
      </c>
      <c r="AT29">
        <f t="shared" si="9"/>
        <v>12.807584818089321</v>
      </c>
      <c r="AU29">
        <f t="shared" si="9"/>
        <v>-141.57926325958479</v>
      </c>
      <c r="AW29">
        <v>26</v>
      </c>
      <c r="AX29">
        <f>IF(Z29&gt;0, (R29*SUMPRODUCT(K29:$K$98, X29:$X$98)-K29*$AZ$3)/Z29, 0)</f>
        <v>4680.4509060084783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25</v>
      </c>
      <c r="R30">
        <f t="shared" si="0"/>
        <v>500000</v>
      </c>
      <c r="S30">
        <f t="shared" si="1"/>
        <v>4626.2475023006009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3402.0173932319572</v>
      </c>
      <c r="AC30">
        <f t="shared" si="2"/>
        <v>3294.4036982798684</v>
      </c>
      <c r="AE30">
        <f t="shared" si="3"/>
        <v>0</v>
      </c>
      <c r="AF30">
        <f t="shared" si="4"/>
        <v>0</v>
      </c>
      <c r="AG30">
        <f t="shared" si="4"/>
        <v>-17.802785608863253</v>
      </c>
      <c r="AH30">
        <f t="shared" si="5"/>
        <v>-3738.3853290251477</v>
      </c>
      <c r="AI30">
        <f t="shared" si="6"/>
        <v>-3756.1881146340111</v>
      </c>
      <c r="AJ30">
        <f t="shared" si="7"/>
        <v>107.61369495208874</v>
      </c>
      <c r="AK30">
        <f t="shared" si="22"/>
        <v>238.14121752623703</v>
      </c>
      <c r="AL30">
        <f t="shared" si="8"/>
        <v>-3410.4332021556852</v>
      </c>
      <c r="AN30">
        <f t="shared" si="9"/>
        <v>0</v>
      </c>
      <c r="AO30">
        <f t="shared" si="9"/>
        <v>0</v>
      </c>
      <c r="AP30">
        <f t="shared" si="9"/>
        <v>-0.83483634833722298</v>
      </c>
      <c r="AQ30">
        <f t="shared" si="9"/>
        <v>-175.30627090217939</v>
      </c>
      <c r="AR30">
        <f t="shared" si="9"/>
        <v>-176.14110725051663</v>
      </c>
      <c r="AS30">
        <f t="shared" si="9"/>
        <v>5.0463913961953324</v>
      </c>
      <c r="AT30">
        <f t="shared" si="9"/>
        <v>11.167294197443205</v>
      </c>
      <c r="AU30">
        <f t="shared" si="9"/>
        <v>-159.9274216568781</v>
      </c>
      <c r="AW30">
        <v>27</v>
      </c>
      <c r="AX30">
        <f>IF(Z30&gt;0, (R30*SUMPRODUCT(K30:$K$98, X30:$X$98)-K30*$AZ$3)/Z30, 0)</f>
        <v>4626.2475023006009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25</v>
      </c>
      <c r="R31">
        <f t="shared" si="0"/>
        <v>500000</v>
      </c>
      <c r="S31">
        <f t="shared" si="1"/>
        <v>4546.3699989914103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3294.4036982798684</v>
      </c>
      <c r="AC31">
        <f t="shared" si="2"/>
        <v>3163.8363253509774</v>
      </c>
      <c r="AE31">
        <f t="shared" si="3"/>
        <v>0</v>
      </c>
      <c r="AF31">
        <f t="shared" si="4"/>
        <v>0</v>
      </c>
      <c r="AG31">
        <f t="shared" si="4"/>
        <v>-17.397595917472945</v>
      </c>
      <c r="AH31">
        <f t="shared" si="5"/>
        <v>-4543.2367060335337</v>
      </c>
      <c r="AI31">
        <f t="shared" si="6"/>
        <v>-4560.6343019510068</v>
      </c>
      <c r="AJ31">
        <f t="shared" si="7"/>
        <v>130.56737292889102</v>
      </c>
      <c r="AK31">
        <f t="shared" si="22"/>
        <v>230.60825887959081</v>
      </c>
      <c r="AL31">
        <f t="shared" si="8"/>
        <v>-4199.4586701425251</v>
      </c>
      <c r="AN31">
        <f t="shared" si="9"/>
        <v>0</v>
      </c>
      <c r="AO31">
        <f t="shared" si="9"/>
        <v>0</v>
      </c>
      <c r="AP31">
        <f t="shared" si="9"/>
        <v>-0.72842460106549756</v>
      </c>
      <c r="AQ31">
        <f t="shared" si="9"/>
        <v>-190.22199393738438</v>
      </c>
      <c r="AR31">
        <f t="shared" si="9"/>
        <v>-190.9504185384499</v>
      </c>
      <c r="AS31">
        <f t="shared" si="9"/>
        <v>5.4667602919997167</v>
      </c>
      <c r="AT31">
        <f t="shared" si="9"/>
        <v>9.6553989283120814</v>
      </c>
      <c r="AU31">
        <f t="shared" si="9"/>
        <v>-175.82825931813809</v>
      </c>
      <c r="AW31">
        <v>28</v>
      </c>
      <c r="AX31">
        <f>IF(Z31&gt;0, (R31*SUMPRODUCT(K31:$K$98, X31:$X$98)-K31*$AZ$3)/Z31, 0)</f>
        <v>4546.3699989914103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25</v>
      </c>
      <c r="R32">
        <f t="shared" si="0"/>
        <v>500000</v>
      </c>
      <c r="S32">
        <f t="shared" si="1"/>
        <v>4443.7345093055437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3163.8363253509774</v>
      </c>
      <c r="AC32">
        <f t="shared" si="2"/>
        <v>3013.5597760326004</v>
      </c>
      <c r="AE32">
        <f t="shared" si="3"/>
        <v>0</v>
      </c>
      <c r="AF32">
        <f t="shared" si="4"/>
        <v>0</v>
      </c>
      <c r="AG32">
        <f t="shared" si="4"/>
        <v>-16.953981891368393</v>
      </c>
      <c r="AH32">
        <f t="shared" si="5"/>
        <v>-5392.7613385963932</v>
      </c>
      <c r="AI32">
        <f t="shared" si="6"/>
        <v>-5409.7153204877613</v>
      </c>
      <c r="AJ32">
        <f t="shared" si="7"/>
        <v>150.27654931837696</v>
      </c>
      <c r="AK32">
        <f t="shared" si="22"/>
        <v>221.46854277456845</v>
      </c>
      <c r="AL32">
        <f t="shared" si="8"/>
        <v>-5037.9702283948163</v>
      </c>
      <c r="AN32">
        <f t="shared" si="9"/>
        <v>0</v>
      </c>
      <c r="AO32">
        <f t="shared" si="9"/>
        <v>0</v>
      </c>
      <c r="AP32">
        <f t="shared" si="9"/>
        <v>-0.63379536307536732</v>
      </c>
      <c r="AQ32">
        <f t="shared" si="9"/>
        <v>-201.59907875769463</v>
      </c>
      <c r="AR32">
        <f t="shared" si="9"/>
        <v>-202.23287412076999</v>
      </c>
      <c r="AS32">
        <f t="shared" si="9"/>
        <v>5.617829530975551</v>
      </c>
      <c r="AT32">
        <f t="shared" si="9"/>
        <v>8.2792193820286606</v>
      </c>
      <c r="AU32">
        <f t="shared" si="9"/>
        <v>-188.33582520776579</v>
      </c>
      <c r="AW32">
        <v>29</v>
      </c>
      <c r="AX32">
        <f>IF(Z32&gt;0, (R32*SUMPRODUCT(K32:$K$98, X32:$X$98)-K32*$AZ$3)/Z32, 0)</f>
        <v>4443.7345093055437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25</v>
      </c>
      <c r="R33">
        <f t="shared" si="0"/>
        <v>500000</v>
      </c>
      <c r="S33">
        <f t="shared" si="1"/>
        <v>4322.7207955803315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3013.5597760326004</v>
      </c>
      <c r="AC33">
        <f t="shared" si="2"/>
        <v>2847.6262728275924</v>
      </c>
      <c r="AE33">
        <f t="shared" si="3"/>
        <v>0</v>
      </c>
      <c r="AF33">
        <f t="shared" si="4"/>
        <v>0</v>
      </c>
      <c r="AG33">
        <f t="shared" si="4"/>
        <v>-16.468946338953259</v>
      </c>
      <c r="AH33">
        <f t="shared" si="5"/>
        <v>-6309.9146700290466</v>
      </c>
      <c r="AI33">
        <f t="shared" si="6"/>
        <v>-6326.3836163679998</v>
      </c>
      <c r="AJ33">
        <f t="shared" si="7"/>
        <v>165.93350320500804</v>
      </c>
      <c r="AK33">
        <f t="shared" si="22"/>
        <v>210.94918432228206</v>
      </c>
      <c r="AL33">
        <f t="shared" si="8"/>
        <v>-5949.5009288407091</v>
      </c>
      <c r="AN33">
        <f t="shared" si="9"/>
        <v>0</v>
      </c>
      <c r="AO33">
        <f t="shared" si="9"/>
        <v>0</v>
      </c>
      <c r="AP33">
        <f t="shared" si="9"/>
        <v>-0.54969923728401238</v>
      </c>
      <c r="AQ33">
        <f t="shared" si="9"/>
        <v>-210.61185154499833</v>
      </c>
      <c r="AR33">
        <f t="shared" si="9"/>
        <v>-211.16155078228235</v>
      </c>
      <c r="AS33">
        <f t="shared" si="9"/>
        <v>5.5385158391046492</v>
      </c>
      <c r="AT33">
        <f t="shared" si="9"/>
        <v>7.0410458168396186</v>
      </c>
      <c r="AU33">
        <f t="shared" si="9"/>
        <v>-198.58198912633807</v>
      </c>
      <c r="AW33">
        <v>30</v>
      </c>
      <c r="AX33">
        <f>IF(Z33&gt;0, (R33*SUMPRODUCT(K33:$K$98, X33:$X$98)-K33*$AZ$3)/Z33, 0)</f>
        <v>4322.7207955803315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25</v>
      </c>
      <c r="R34">
        <f t="shared" si="0"/>
        <v>500000</v>
      </c>
      <c r="S34">
        <f t="shared" si="1"/>
        <v>4185.8533561676941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2847.6262728275924</v>
      </c>
      <c r="AC34">
        <f t="shared" si="2"/>
        <v>2668.8586851689197</v>
      </c>
      <c r="AE34">
        <f t="shared" si="3"/>
        <v>0</v>
      </c>
      <c r="AF34">
        <f t="shared" si="4"/>
        <v>0</v>
      </c>
      <c r="AG34">
        <f t="shared" si="4"/>
        <v>-15.939752650654013</v>
      </c>
      <c r="AH34">
        <f t="shared" si="5"/>
        <v>-7290.0844981942291</v>
      </c>
      <c r="AI34">
        <f t="shared" si="6"/>
        <v>-7306.0242508448828</v>
      </c>
      <c r="AJ34">
        <f t="shared" si="7"/>
        <v>178.76758765867271</v>
      </c>
      <c r="AK34">
        <f t="shared" si="22"/>
        <v>199.33383909793147</v>
      </c>
      <c r="AL34">
        <f t="shared" si="8"/>
        <v>-6927.9228240882785</v>
      </c>
      <c r="AN34">
        <f t="shared" si="9"/>
        <v>0</v>
      </c>
      <c r="AO34">
        <f t="shared" si="9"/>
        <v>0</v>
      </c>
      <c r="AP34">
        <f t="shared" si="9"/>
        <v>-0.47503200949841773</v>
      </c>
      <c r="AQ34">
        <f t="shared" si="9"/>
        <v>-217.25704058829169</v>
      </c>
      <c r="AR34">
        <f t="shared" si="9"/>
        <v>-217.73207259779008</v>
      </c>
      <c r="AS34">
        <f t="shared" si="9"/>
        <v>5.3275811902388286</v>
      </c>
      <c r="AT34">
        <f t="shared" si="9"/>
        <v>5.9404908108056178</v>
      </c>
      <c r="AU34">
        <f t="shared" ref="AU34:AU97" si="23">AL34*$K34</f>
        <v>-206.46400059674565</v>
      </c>
      <c r="AW34">
        <v>31</v>
      </c>
      <c r="AX34">
        <f>IF(Z34&gt;0, (R34*SUMPRODUCT(K34:$K$98, X34:$X$98)-K34*$AZ$3)/Z34, 0)</f>
        <v>4185.8533561676941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25</v>
      </c>
      <c r="R35">
        <f t="shared" si="0"/>
        <v>500000</v>
      </c>
      <c r="S35">
        <f t="shared" si="1"/>
        <v>4034.1540040111377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2668.8586851689197</v>
      </c>
      <c r="AC35">
        <f t="shared" si="2"/>
        <v>2480.0340230505622</v>
      </c>
      <c r="AE35">
        <f t="shared" si="3"/>
        <v>0</v>
      </c>
      <c r="AF35">
        <f t="shared" ref="AF35:AG66" si="24">-$Z35*P35</f>
        <v>0</v>
      </c>
      <c r="AG35">
        <f t="shared" si="24"/>
        <v>-15.368984554039569</v>
      </c>
      <c r="AH35">
        <f t="shared" si="5"/>
        <v>-8227.4114021580408</v>
      </c>
      <c r="AI35">
        <f t="shared" ref="AI35:AI66" si="25">SUM(AE35:AH35)</f>
        <v>-8242.7803867120801</v>
      </c>
      <c r="AJ35">
        <f t="shared" si="7"/>
        <v>188.82466211835754</v>
      </c>
      <c r="AK35">
        <f t="shared" si="22"/>
        <v>186.82010796182439</v>
      </c>
      <c r="AL35">
        <f t="shared" si="8"/>
        <v>-7867.1356166318983</v>
      </c>
      <c r="AN35">
        <f t="shared" ref="AN35:AT66" si="26">AE35*$K35</f>
        <v>0</v>
      </c>
      <c r="AO35">
        <f t="shared" si="26"/>
        <v>0</v>
      </c>
      <c r="AP35">
        <f t="shared" si="26"/>
        <v>-0.40894833909147482</v>
      </c>
      <c r="AQ35">
        <f t="shared" si="26"/>
        <v>-218.92052894610063</v>
      </c>
      <c r="AR35">
        <f t="shared" si="26"/>
        <v>-219.3294772851921</v>
      </c>
      <c r="AS35">
        <f t="shared" si="26"/>
        <v>5.0243743613181611</v>
      </c>
      <c r="AT35">
        <f t="shared" si="26"/>
        <v>4.971035828115089</v>
      </c>
      <c r="AU35">
        <f t="shared" si="23"/>
        <v>-209.33406709575885</v>
      </c>
      <c r="AW35">
        <v>32</v>
      </c>
      <c r="AX35">
        <f>IF(Z35&gt;0, (R35*SUMPRODUCT(K35:$K$98, X35:$X$98)-K35*$AZ$3)/Z35, 0)</f>
        <v>4034.1540040111377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25</v>
      </c>
      <c r="R36">
        <f t="shared" si="0"/>
        <v>500000</v>
      </c>
      <c r="S36">
        <f t="shared" si="1"/>
        <v>3873.2660486152113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2480.0340230505622</v>
      </c>
      <c r="AC36">
        <f t="shared" si="2"/>
        <v>2286.4995463097607</v>
      </c>
      <c r="AE36">
        <f t="shared" si="3"/>
        <v>0</v>
      </c>
      <c r="AF36">
        <f t="shared" si="24"/>
        <v>0</v>
      </c>
      <c r="AG36">
        <f t="shared" si="24"/>
        <v>-14.75821385370133</v>
      </c>
      <c r="AH36">
        <f t="shared" si="5"/>
        <v>-9141.6170959569263</v>
      </c>
      <c r="AI36">
        <f t="shared" si="25"/>
        <v>-9156.3753098106281</v>
      </c>
      <c r="AJ36">
        <f t="shared" si="7"/>
        <v>193.53447674080144</v>
      </c>
      <c r="AK36">
        <f t="shared" si="22"/>
        <v>173.60238161353936</v>
      </c>
      <c r="AL36">
        <f t="shared" si="8"/>
        <v>-8789.2384514562873</v>
      </c>
      <c r="AN36">
        <f t="shared" si="26"/>
        <v>0</v>
      </c>
      <c r="AO36">
        <f t="shared" si="26"/>
        <v>0</v>
      </c>
      <c r="AP36">
        <f t="shared" si="26"/>
        <v>-0.35062190988603892</v>
      </c>
      <c r="AQ36">
        <f t="shared" si="26"/>
        <v>-217.18422550350914</v>
      </c>
      <c r="AR36">
        <f t="shared" si="26"/>
        <v>-217.5348474133952</v>
      </c>
      <c r="AS36">
        <f t="shared" si="26"/>
        <v>4.5979431207819559</v>
      </c>
      <c r="AT36">
        <f t="shared" si="26"/>
        <v>4.1244014489489436</v>
      </c>
      <c r="AU36">
        <f t="shared" si="23"/>
        <v>-208.8125028436643</v>
      </c>
      <c r="AW36">
        <v>33</v>
      </c>
      <c r="AX36">
        <f>IF(Z36&gt;0, (R36*SUMPRODUCT(K36:$K$98, X36:$X$98)-K36*$AZ$3)/Z36, 0)</f>
        <v>3873.2660486152113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25</v>
      </c>
      <c r="R37">
        <f t="shared" si="0"/>
        <v>500000</v>
      </c>
      <c r="S37">
        <f t="shared" si="1"/>
        <v>3707.1439232801372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2286.4995463097607</v>
      </c>
      <c r="AC37">
        <f t="shared" si="2"/>
        <v>2091.9814388466966</v>
      </c>
      <c r="AE37">
        <f t="shared" si="3"/>
        <v>0</v>
      </c>
      <c r="AF37">
        <f t="shared" si="24"/>
        <v>0</v>
      </c>
      <c r="AG37">
        <f t="shared" si="24"/>
        <v>-14.107770578513712</v>
      </c>
      <c r="AH37">
        <f t="shared" si="5"/>
        <v>-10057.222733012091</v>
      </c>
      <c r="AI37">
        <f t="shared" si="25"/>
        <v>-10071.330503590605</v>
      </c>
      <c r="AJ37">
        <f t="shared" si="7"/>
        <v>194.5181074630641</v>
      </c>
      <c r="AK37">
        <f t="shared" si="22"/>
        <v>160.05496824168327</v>
      </c>
      <c r="AL37">
        <f t="shared" si="8"/>
        <v>-9716.7574278858574</v>
      </c>
      <c r="AN37">
        <f t="shared" si="26"/>
        <v>0</v>
      </c>
      <c r="AO37">
        <f t="shared" si="26"/>
        <v>0</v>
      </c>
      <c r="AP37">
        <f t="shared" si="26"/>
        <v>-0.29925789567975636</v>
      </c>
      <c r="AQ37">
        <f t="shared" si="26"/>
        <v>-213.33656474734693</v>
      </c>
      <c r="AR37">
        <f t="shared" si="26"/>
        <v>-213.63582264302667</v>
      </c>
      <c r="AS37">
        <f t="shared" si="26"/>
        <v>4.1261714022810505</v>
      </c>
      <c r="AT37">
        <f t="shared" si="26"/>
        <v>3.3951298486555421</v>
      </c>
      <c r="AU37">
        <f t="shared" si="23"/>
        <v>-206.1145213920901</v>
      </c>
      <c r="AW37">
        <v>34</v>
      </c>
      <c r="AX37">
        <f>IF(Z37&gt;0, (R37*SUMPRODUCT(K37:$K$98, X37:$X$98)-K37*$AZ$3)/Z37, 0)</f>
        <v>3707.1439232801372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25</v>
      </c>
      <c r="R38">
        <f t="shared" si="0"/>
        <v>500000</v>
      </c>
      <c r="S38">
        <f t="shared" si="1"/>
        <v>3539.2896343056236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2091.9814388466966</v>
      </c>
      <c r="AC38">
        <f t="shared" si="2"/>
        <v>1898.882479492604</v>
      </c>
      <c r="AE38">
        <f t="shared" si="3"/>
        <v>0</v>
      </c>
      <c r="AF38">
        <f t="shared" si="24"/>
        <v>0</v>
      </c>
      <c r="AG38">
        <f t="shared" si="24"/>
        <v>-13.412878541269393</v>
      </c>
      <c r="AH38">
        <f t="shared" si="5"/>
        <v>-11076.286629183631</v>
      </c>
      <c r="AI38">
        <f t="shared" si="25"/>
        <v>-11089.699507724899</v>
      </c>
      <c r="AJ38">
        <f t="shared" si="7"/>
        <v>193.09895935409259</v>
      </c>
      <c r="AK38">
        <f t="shared" si="22"/>
        <v>146.43870071926878</v>
      </c>
      <c r="AL38">
        <f t="shared" si="8"/>
        <v>-10750.161847651538</v>
      </c>
      <c r="AN38">
        <f t="shared" si="26"/>
        <v>0</v>
      </c>
      <c r="AO38">
        <f t="shared" si="26"/>
        <v>0</v>
      </c>
      <c r="AP38">
        <f t="shared" si="26"/>
        <v>-0.25403362085163211</v>
      </c>
      <c r="AQ38">
        <f t="shared" si="26"/>
        <v>-209.77966730590734</v>
      </c>
      <c r="AR38">
        <f t="shared" si="26"/>
        <v>-210.03370092675894</v>
      </c>
      <c r="AS38">
        <f t="shared" si="26"/>
        <v>3.6572036104309529</v>
      </c>
      <c r="AT38">
        <f t="shared" si="26"/>
        <v>2.7734802236570255</v>
      </c>
      <c r="AU38">
        <f t="shared" si="23"/>
        <v>-203.60301709267097</v>
      </c>
      <c r="AW38">
        <v>35</v>
      </c>
      <c r="AX38">
        <f>IF(Z38&gt;0, (R38*SUMPRODUCT(K38:$K$98, X38:$X$98)-K38*$AZ$3)/Z38, 0)</f>
        <v>3539.2896343056236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25</v>
      </c>
      <c r="R39">
        <f t="shared" si="0"/>
        <v>500000</v>
      </c>
      <c r="S39">
        <f t="shared" si="1"/>
        <v>3366.3842833204408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1898.882479492604</v>
      </c>
      <c r="AC39">
        <f t="shared" si="2"/>
        <v>1707.1721027163885</v>
      </c>
      <c r="AE39">
        <f t="shared" si="3"/>
        <v>0</v>
      </c>
      <c r="AF39">
        <f t="shared" si="24"/>
        <v>0</v>
      </c>
      <c r="AG39">
        <f t="shared" si="24"/>
        <v>-12.678083954756611</v>
      </c>
      <c r="AH39">
        <f t="shared" si="5"/>
        <v>-12013.316022001771</v>
      </c>
      <c r="AI39">
        <f t="shared" si="25"/>
        <v>-12025.994105956528</v>
      </c>
      <c r="AJ39">
        <f t="shared" si="7"/>
        <v>191.71037677621553</v>
      </c>
      <c r="AK39">
        <f t="shared" si="22"/>
        <v>132.92177356448229</v>
      </c>
      <c r="AL39">
        <f t="shared" si="8"/>
        <v>-11701.36195561583</v>
      </c>
      <c r="AN39">
        <f t="shared" si="26"/>
        <v>0</v>
      </c>
      <c r="AO39">
        <f t="shared" si="26"/>
        <v>0</v>
      </c>
      <c r="AP39">
        <f t="shared" si="26"/>
        <v>-0.21439013968248608</v>
      </c>
      <c r="AQ39">
        <f t="shared" si="26"/>
        <v>-203.14871783448856</v>
      </c>
      <c r="AR39">
        <f t="shared" si="26"/>
        <v>-203.36310797417107</v>
      </c>
      <c r="AS39">
        <f t="shared" si="26"/>
        <v>3.2418790254354266</v>
      </c>
      <c r="AT39">
        <f t="shared" si="26"/>
        <v>2.2477464026132661</v>
      </c>
      <c r="AU39">
        <f t="shared" si="23"/>
        <v>-197.87348254612237</v>
      </c>
      <c r="AW39">
        <v>36</v>
      </c>
      <c r="AX39">
        <f>IF(Z39&gt;0, (R39*SUMPRODUCT(K39:$K$98, X39:$X$98)-K39*$AZ$3)/Z39, 0)</f>
        <v>3366.3842833204408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25</v>
      </c>
      <c r="R40">
        <f t="shared" si="0"/>
        <v>500000</v>
      </c>
      <c r="S40">
        <f t="shared" si="1"/>
        <v>3189.9202237506579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1707.1721027163885</v>
      </c>
      <c r="AC40">
        <f t="shared" si="2"/>
        <v>1520.1566799976958</v>
      </c>
      <c r="AE40">
        <f t="shared" si="3"/>
        <v>0</v>
      </c>
      <c r="AF40">
        <f t="shared" si="24"/>
        <v>0</v>
      </c>
      <c r="AG40">
        <f t="shared" si="24"/>
        <v>-11.913751546820187</v>
      </c>
      <c r="AH40">
        <f t="shared" si="5"/>
        <v>-12751.03136777717</v>
      </c>
      <c r="AI40">
        <f t="shared" si="25"/>
        <v>-12762.945119323991</v>
      </c>
      <c r="AJ40">
        <f t="shared" si="7"/>
        <v>187.01542271869266</v>
      </c>
      <c r="AK40">
        <f t="shared" si="22"/>
        <v>119.50204719014721</v>
      </c>
      <c r="AL40">
        <f t="shared" si="8"/>
        <v>-12456.427649415151</v>
      </c>
      <c r="AN40">
        <f t="shared" si="26"/>
        <v>0</v>
      </c>
      <c r="AO40">
        <f t="shared" si="26"/>
        <v>0</v>
      </c>
      <c r="AP40">
        <f t="shared" si="26"/>
        <v>-0.17987951177487635</v>
      </c>
      <c r="AQ40">
        <f t="shared" si="26"/>
        <v>-192.52116246070892</v>
      </c>
      <c r="AR40">
        <f t="shared" si="26"/>
        <v>-192.70104197248381</v>
      </c>
      <c r="AS40">
        <f t="shared" si="26"/>
        <v>2.8236481851083446</v>
      </c>
      <c r="AT40">
        <f t="shared" si="26"/>
        <v>1.8042989918149879</v>
      </c>
      <c r="AU40">
        <f t="shared" si="23"/>
        <v>-188.07309479556045</v>
      </c>
      <c r="AW40">
        <v>37</v>
      </c>
      <c r="AX40">
        <f>IF(Z40&gt;0, (R40*SUMPRODUCT(K40:$K$98, X40:$X$98)-K40*$AZ$3)/Z40, 0)</f>
        <v>3189.9202237506579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25</v>
      </c>
      <c r="R41">
        <f t="shared" si="0"/>
        <v>500000</v>
      </c>
      <c r="S41">
        <f t="shared" si="1"/>
        <v>3016.2692023657728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1520.1566799976958</v>
      </c>
      <c r="AC41">
        <f t="shared" si="2"/>
        <v>1342.0402453189477</v>
      </c>
      <c r="AE41">
        <f t="shared" si="3"/>
        <v>0</v>
      </c>
      <c r="AF41">
        <f t="shared" si="24"/>
        <v>0</v>
      </c>
      <c r="AG41">
        <f t="shared" si="24"/>
        <v>-11.123346055006756</v>
      </c>
      <c r="AH41">
        <f t="shared" si="5"/>
        <v>-13425.359526904587</v>
      </c>
      <c r="AI41">
        <f t="shared" si="25"/>
        <v>-13436.482872959594</v>
      </c>
      <c r="AJ41">
        <f t="shared" si="7"/>
        <v>178.11643467874819</v>
      </c>
      <c r="AK41">
        <f t="shared" si="22"/>
        <v>106.41096759983871</v>
      </c>
      <c r="AL41">
        <f t="shared" si="8"/>
        <v>-13151.955470681007</v>
      </c>
      <c r="AN41">
        <f t="shared" si="26"/>
        <v>0</v>
      </c>
      <c r="AO41">
        <f t="shared" si="26"/>
        <v>0</v>
      </c>
      <c r="AP41">
        <f t="shared" si="26"/>
        <v>-0.14995142151895169</v>
      </c>
      <c r="AQ41">
        <f t="shared" si="26"/>
        <v>-180.98436706967317</v>
      </c>
      <c r="AR41">
        <f t="shared" si="26"/>
        <v>-181.13431849119212</v>
      </c>
      <c r="AS41">
        <f t="shared" si="26"/>
        <v>2.4011491186093079</v>
      </c>
      <c r="AT41">
        <f t="shared" si="26"/>
        <v>1.4345032311226817</v>
      </c>
      <c r="AU41">
        <f t="shared" si="23"/>
        <v>-177.29866614146013</v>
      </c>
      <c r="AW41">
        <v>38</v>
      </c>
      <c r="AX41">
        <f>IF(Z41&gt;0, (R41*SUMPRODUCT(K41:$K$98, X41:$X$98)-K41*$AZ$3)/Z41, 0)</f>
        <v>3016.2692023657728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25</v>
      </c>
      <c r="R42">
        <f t="shared" si="0"/>
        <v>500000</v>
      </c>
      <c r="S42">
        <f t="shared" si="1"/>
        <v>2845.5203773287494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1342.0402453189477</v>
      </c>
      <c r="AC42">
        <f t="shared" si="2"/>
        <v>1173.9172423403111</v>
      </c>
      <c r="AE42">
        <f t="shared" si="3"/>
        <v>0</v>
      </c>
      <c r="AF42">
        <f t="shared" si="24"/>
        <v>0</v>
      </c>
      <c r="AG42">
        <f t="shared" si="24"/>
        <v>-10.313730765146843</v>
      </c>
      <c r="AH42">
        <f t="shared" si="5"/>
        <v>-13967.636586196913</v>
      </c>
      <c r="AI42">
        <f t="shared" si="25"/>
        <v>-13977.95031696206</v>
      </c>
      <c r="AJ42">
        <f t="shared" si="7"/>
        <v>168.12300297863658</v>
      </c>
      <c r="AK42">
        <f t="shared" si="22"/>
        <v>93.942817172326343</v>
      </c>
      <c r="AL42">
        <f t="shared" si="8"/>
        <v>-13715.884496811097</v>
      </c>
      <c r="AN42">
        <f t="shared" si="26"/>
        <v>0</v>
      </c>
      <c r="AO42">
        <f t="shared" si="26"/>
        <v>0</v>
      </c>
      <c r="AP42">
        <f t="shared" si="26"/>
        <v>-0.12414033300430291</v>
      </c>
      <c r="AQ42">
        <f t="shared" si="26"/>
        <v>-168.12025605255192</v>
      </c>
      <c r="AR42">
        <f t="shared" si="26"/>
        <v>-168.24439638555623</v>
      </c>
      <c r="AS42">
        <f t="shared" si="26"/>
        <v>2.0235980607502513</v>
      </c>
      <c r="AT42">
        <f t="shared" si="26"/>
        <v>1.1307346364464554</v>
      </c>
      <c r="AU42">
        <f t="shared" si="23"/>
        <v>-165.09006368835952</v>
      </c>
      <c r="AW42">
        <v>39</v>
      </c>
      <c r="AX42">
        <f>IF(Z42&gt;0, (R42*SUMPRODUCT(K42:$K$98, X42:$X$98)-K42*$AZ$3)/Z42, 0)</f>
        <v>2845.5203773287494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25</v>
      </c>
      <c r="R43">
        <f t="shared" si="0"/>
        <v>500000</v>
      </c>
      <c r="S43">
        <f t="shared" si="1"/>
        <v>2680.1341803417099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1173.9172423403111</v>
      </c>
      <c r="AC43">
        <f t="shared" si="2"/>
        <v>1017.280347083327</v>
      </c>
      <c r="AE43">
        <f t="shared" si="3"/>
        <v>0</v>
      </c>
      <c r="AF43">
        <f t="shared" si="24"/>
        <v>0</v>
      </c>
      <c r="AG43">
        <f t="shared" si="24"/>
        <v>-9.4890803839681883</v>
      </c>
      <c r="AH43">
        <f t="shared" si="5"/>
        <v>-14430.261470543745</v>
      </c>
      <c r="AI43">
        <f t="shared" si="25"/>
        <v>-14439.750550927713</v>
      </c>
      <c r="AJ43">
        <f t="shared" si="7"/>
        <v>156.63689525698408</v>
      </c>
      <c r="AK43">
        <f t="shared" si="22"/>
        <v>82.174206963821788</v>
      </c>
      <c r="AL43">
        <f t="shared" si="8"/>
        <v>-14200.939448706906</v>
      </c>
      <c r="AN43">
        <f t="shared" si="26"/>
        <v>0</v>
      </c>
      <c r="AO43">
        <f t="shared" si="26"/>
        <v>0</v>
      </c>
      <c r="AP43">
        <f t="shared" si="26"/>
        <v>-0.10197723182207684</v>
      </c>
      <c r="AQ43">
        <f t="shared" si="26"/>
        <v>-155.07910774167556</v>
      </c>
      <c r="AR43">
        <f t="shared" si="26"/>
        <v>-155.18108497349763</v>
      </c>
      <c r="AS43">
        <f t="shared" si="26"/>
        <v>1.6833451012280287</v>
      </c>
      <c r="AT43">
        <f t="shared" si="26"/>
        <v>0.88310961803030164</v>
      </c>
      <c r="AU43">
        <f t="shared" si="23"/>
        <v>-152.6146302542393</v>
      </c>
      <c r="AW43">
        <v>40</v>
      </c>
      <c r="AX43">
        <f>IF(Z43&gt;0, (R43*SUMPRODUCT(K43:$K$98, X43:$X$98)-K43*$AZ$3)/Z43, 0)</f>
        <v>2680.1341803417099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25</v>
      </c>
      <c r="R44">
        <f t="shared" si="0"/>
        <v>500000</v>
      </c>
      <c r="S44">
        <f t="shared" si="1"/>
        <v>2520.9960139594377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1017.280347083327</v>
      </c>
      <c r="AC44">
        <f t="shared" si="2"/>
        <v>872.45424005198026</v>
      </c>
      <c r="AE44">
        <f t="shared" si="3"/>
        <v>0</v>
      </c>
      <c r="AF44">
        <f t="shared" si="24"/>
        <v>0</v>
      </c>
      <c r="AG44">
        <f t="shared" si="24"/>
        <v>-8.6518803998594684</v>
      </c>
      <c r="AH44">
        <f t="shared" si="5"/>
        <v>-14846.183605380764</v>
      </c>
      <c r="AI44">
        <f t="shared" si="25"/>
        <v>-14854.835485780623</v>
      </c>
      <c r="AJ44">
        <f t="shared" si="7"/>
        <v>144.82610703134674</v>
      </c>
      <c r="AK44">
        <f t="shared" si="22"/>
        <v>71.209624295832896</v>
      </c>
      <c r="AL44">
        <f t="shared" si="8"/>
        <v>-14638.799754453443</v>
      </c>
      <c r="AN44">
        <f t="shared" si="26"/>
        <v>0</v>
      </c>
      <c r="AO44">
        <f t="shared" si="26"/>
        <v>0</v>
      </c>
      <c r="AP44">
        <f t="shared" si="26"/>
        <v>-8.3017868352357291E-2</v>
      </c>
      <c r="AQ44">
        <f t="shared" si="26"/>
        <v>-142.45440980742691</v>
      </c>
      <c r="AR44">
        <f t="shared" si="26"/>
        <v>-142.53742767577927</v>
      </c>
      <c r="AS44">
        <f t="shared" si="26"/>
        <v>1.3896579855297169</v>
      </c>
      <c r="AT44">
        <f t="shared" si="26"/>
        <v>0.68328166155744607</v>
      </c>
      <c r="AU44">
        <f t="shared" si="23"/>
        <v>-140.4644880286921</v>
      </c>
      <c r="AW44">
        <v>41</v>
      </c>
      <c r="AX44">
        <f>IF(Z44&gt;0, (R44*SUMPRODUCT(K44:$K$98, X44:$X$98)-K44*$AZ$3)/Z44, 0)</f>
        <v>2520.9960139594377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25</v>
      </c>
      <c r="R45">
        <f t="shared" si="0"/>
        <v>500000</v>
      </c>
      <c r="S45">
        <f t="shared" si="1"/>
        <v>2365.4378261734296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872.45424005198026</v>
      </c>
      <c r="AC45">
        <f t="shared" si="2"/>
        <v>739.15429516448955</v>
      </c>
      <c r="AE45">
        <f t="shared" si="3"/>
        <v>0</v>
      </c>
      <c r="AF45">
        <f t="shared" si="24"/>
        <v>0</v>
      </c>
      <c r="AG45">
        <f t="shared" si="24"/>
        <v>-7.8120241312812269</v>
      </c>
      <c r="AH45">
        <f t="shared" si="5"/>
        <v>-15066.749291592936</v>
      </c>
      <c r="AI45">
        <f t="shared" si="25"/>
        <v>-15074.561315724217</v>
      </c>
      <c r="AJ45">
        <f t="shared" si="7"/>
        <v>133.29994488749071</v>
      </c>
      <c r="AK45">
        <f t="shared" si="22"/>
        <v>61.071796803638627</v>
      </c>
      <c r="AL45">
        <f t="shared" si="8"/>
        <v>-14880.189574033087</v>
      </c>
      <c r="AN45">
        <f t="shared" si="26"/>
        <v>0</v>
      </c>
      <c r="AO45">
        <f t="shared" si="26"/>
        <v>0</v>
      </c>
      <c r="AP45">
        <f t="shared" si="26"/>
        <v>-6.692781149082809E-2</v>
      </c>
      <c r="AQ45">
        <f t="shared" si="26"/>
        <v>-129.08108569832561</v>
      </c>
      <c r="AR45">
        <f t="shared" si="26"/>
        <v>-129.14801350981645</v>
      </c>
      <c r="AS45">
        <f t="shared" si="26"/>
        <v>1.142018180338694</v>
      </c>
      <c r="AT45">
        <f t="shared" si="26"/>
        <v>0.52321928800925521</v>
      </c>
      <c r="AU45">
        <f t="shared" si="23"/>
        <v>-127.4827760414685</v>
      </c>
      <c r="AW45">
        <v>42</v>
      </c>
      <c r="AX45">
        <f>IF(Z45&gt;0, (R45*SUMPRODUCT(K45:$K$98, X45:$X$98)-K45*$AZ$3)/Z45, 0)</f>
        <v>2365.4378261734296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25</v>
      </c>
      <c r="R46">
        <f t="shared" si="0"/>
        <v>500000</v>
      </c>
      <c r="S46">
        <f t="shared" si="1"/>
        <v>2214.2552650956713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739.15429516448955</v>
      </c>
      <c r="AC46">
        <f t="shared" si="2"/>
        <v>618.24683885896468</v>
      </c>
      <c r="AE46">
        <f t="shared" si="3"/>
        <v>0</v>
      </c>
      <c r="AF46">
        <f t="shared" si="24"/>
        <v>0</v>
      </c>
      <c r="AG46">
        <f t="shared" si="24"/>
        <v>-6.9803022330428108</v>
      </c>
      <c r="AH46">
        <f t="shared" si="5"/>
        <v>-15072.033138512068</v>
      </c>
      <c r="AI46">
        <f t="shared" si="25"/>
        <v>-15079.013440745111</v>
      </c>
      <c r="AJ46">
        <f t="shared" si="7"/>
        <v>120.90745630552487</v>
      </c>
      <c r="AK46">
        <f t="shared" si="22"/>
        <v>51.740800661514271</v>
      </c>
      <c r="AL46">
        <f t="shared" si="8"/>
        <v>-14906.365183778071</v>
      </c>
      <c r="AN46">
        <f t="shared" si="26"/>
        <v>0</v>
      </c>
      <c r="AO46">
        <f t="shared" si="26"/>
        <v>0</v>
      </c>
      <c r="AP46">
        <f t="shared" si="26"/>
        <v>-5.3394835429240159E-2</v>
      </c>
      <c r="AQ46">
        <f t="shared" si="26"/>
        <v>-115.29138741376477</v>
      </c>
      <c r="AR46">
        <f t="shared" si="26"/>
        <v>-115.34478224919401</v>
      </c>
      <c r="AS46">
        <f t="shared" si="26"/>
        <v>0.9248644995687183</v>
      </c>
      <c r="AT46">
        <f t="shared" si="26"/>
        <v>0.39578394230852371</v>
      </c>
      <c r="AU46">
        <f t="shared" si="23"/>
        <v>-114.02413380731674</v>
      </c>
      <c r="AW46">
        <v>43</v>
      </c>
      <c r="AX46">
        <f>IF(Z46&gt;0, (R46*SUMPRODUCT(K46:$K$98, X46:$X$98)-K46*$AZ$3)/Z46, 0)</f>
        <v>2214.2552650956713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25</v>
      </c>
      <c r="R47">
        <f t="shared" si="0"/>
        <v>500000</v>
      </c>
      <c r="S47">
        <f t="shared" si="1"/>
        <v>2069.7340624589169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618.24683885896468</v>
      </c>
      <c r="AC47">
        <f t="shared" si="2"/>
        <v>510.25333483162859</v>
      </c>
      <c r="AE47">
        <f t="shared" si="3"/>
        <v>0</v>
      </c>
      <c r="AF47">
        <f t="shared" si="24"/>
        <v>0</v>
      </c>
      <c r="AG47">
        <f t="shared" si="24"/>
        <v>-6.1632716986044773</v>
      </c>
      <c r="AH47">
        <f t="shared" si="5"/>
        <v>-14944.550242158095</v>
      </c>
      <c r="AI47">
        <f t="shared" si="25"/>
        <v>-14950.713513856699</v>
      </c>
      <c r="AJ47">
        <f t="shared" si="7"/>
        <v>107.99350402733609</v>
      </c>
      <c r="AK47">
        <f t="shared" si="22"/>
        <v>43.277278720127534</v>
      </c>
      <c r="AL47">
        <f t="shared" si="8"/>
        <v>-14799.442731109235</v>
      </c>
      <c r="AN47">
        <f t="shared" si="26"/>
        <v>0</v>
      </c>
      <c r="AO47">
        <f t="shared" si="26"/>
        <v>0</v>
      </c>
      <c r="AP47">
        <f t="shared" si="26"/>
        <v>-4.2093817700184145E-2</v>
      </c>
      <c r="AQ47">
        <f t="shared" si="26"/>
        <v>-102.06805804895539</v>
      </c>
      <c r="AR47">
        <f t="shared" si="26"/>
        <v>-102.11015186665558</v>
      </c>
      <c r="AS47">
        <f t="shared" si="26"/>
        <v>0.73757236312656582</v>
      </c>
      <c r="AT47">
        <f t="shared" si="26"/>
        <v>0.2955744886952798</v>
      </c>
      <c r="AU47">
        <f t="shared" si="23"/>
        <v>-101.07700501483373</v>
      </c>
      <c r="AW47">
        <v>44</v>
      </c>
      <c r="AX47">
        <f>IF(Z47&gt;0, (R47*SUMPRODUCT(K47:$K$98, X47:$X$98)-K47*$AZ$3)/Z47, 0)</f>
        <v>2069.7340624589169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25</v>
      </c>
      <c r="R48">
        <f t="shared" si="0"/>
        <v>500000</v>
      </c>
      <c r="S48">
        <f t="shared" si="1"/>
        <v>1931.2383653677014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510.25333483162859</v>
      </c>
      <c r="AC48">
        <f t="shared" si="2"/>
        <v>414.70124409198439</v>
      </c>
      <c r="AE48">
        <f t="shared" si="3"/>
        <v>0</v>
      </c>
      <c r="AF48">
        <f t="shared" si="24"/>
        <v>0</v>
      </c>
      <c r="AG48">
        <f t="shared" si="24"/>
        <v>-5.3683332354086009</v>
      </c>
      <c r="AH48">
        <f t="shared" si="5"/>
        <v>-14666.114924196649</v>
      </c>
      <c r="AI48">
        <f t="shared" si="25"/>
        <v>-14671.483257432057</v>
      </c>
      <c r="AJ48">
        <f t="shared" si="7"/>
        <v>95.5520907396442</v>
      </c>
      <c r="AK48">
        <f t="shared" si="22"/>
        <v>35.717733438214005</v>
      </c>
      <c r="AL48">
        <f t="shared" si="8"/>
        <v>-14540.213433254199</v>
      </c>
      <c r="AN48">
        <f t="shared" si="26"/>
        <v>0</v>
      </c>
      <c r="AO48">
        <f t="shared" si="26"/>
        <v>0</v>
      </c>
      <c r="AP48">
        <f t="shared" si="26"/>
        <v>-3.2736213644725821E-2</v>
      </c>
      <c r="AQ48">
        <f t="shared" si="26"/>
        <v>-89.434290019453385</v>
      </c>
      <c r="AR48">
        <f t="shared" si="26"/>
        <v>-89.46702623309811</v>
      </c>
      <c r="AS48">
        <f t="shared" si="26"/>
        <v>0.58267874207610304</v>
      </c>
      <c r="AT48">
        <f t="shared" si="26"/>
        <v>0.217807520782518</v>
      </c>
      <c r="AU48">
        <f t="shared" si="23"/>
        <v>-88.666539970239484</v>
      </c>
      <c r="AW48">
        <v>45</v>
      </c>
      <c r="AX48">
        <f>IF(Z48&gt;0, (R48*SUMPRODUCT(K48:$K$98, X48:$X$98)-K48*$AZ$3)/Z48, 0)</f>
        <v>1931.2383653677014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25</v>
      </c>
      <c r="R49">
        <f t="shared" si="0"/>
        <v>500000</v>
      </c>
      <c r="S49">
        <f t="shared" si="1"/>
        <v>1798.3517953477506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414.70124409198439</v>
      </c>
      <c r="AC49">
        <f t="shared" si="2"/>
        <v>331.08478202727338</v>
      </c>
      <c r="AE49">
        <f t="shared" si="3"/>
        <v>0</v>
      </c>
      <c r="AF49">
        <f t="shared" si="24"/>
        <v>0</v>
      </c>
      <c r="AG49">
        <f t="shared" si="24"/>
        <v>-4.6026142226978859</v>
      </c>
      <c r="AH49">
        <f t="shared" si="5"/>
        <v>-14240.713607132582</v>
      </c>
      <c r="AI49">
        <f t="shared" si="25"/>
        <v>-14245.316221355281</v>
      </c>
      <c r="AJ49">
        <f t="shared" si="7"/>
        <v>83.616462064711016</v>
      </c>
      <c r="AK49">
        <f t="shared" si="22"/>
        <v>29.02908708643891</v>
      </c>
      <c r="AL49">
        <f t="shared" si="8"/>
        <v>-14132.670672204131</v>
      </c>
      <c r="AN49">
        <f t="shared" si="26"/>
        <v>0</v>
      </c>
      <c r="AO49">
        <f t="shared" si="26"/>
        <v>0</v>
      </c>
      <c r="AP49">
        <f t="shared" si="26"/>
        <v>-2.5059680656006843E-2</v>
      </c>
      <c r="AQ49">
        <f t="shared" si="26"/>
        <v>-77.535878099123167</v>
      </c>
      <c r="AR49">
        <f t="shared" si="26"/>
        <v>-77.560937779779167</v>
      </c>
      <c r="AS49">
        <f t="shared" si="26"/>
        <v>0.45526340804172805</v>
      </c>
      <c r="AT49">
        <f t="shared" si="26"/>
        <v>0.15805357931892033</v>
      </c>
      <c r="AU49">
        <f t="shared" si="23"/>
        <v>-76.947620792418519</v>
      </c>
      <c r="AW49">
        <v>46</v>
      </c>
      <c r="AX49">
        <f>IF(Z49&gt;0, (R49*SUMPRODUCT(K49:$K$98, X49:$X$98)-K49*$AZ$3)/Z49, 0)</f>
        <v>1798.3517953477506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25</v>
      </c>
      <c r="R50">
        <f t="shared" si="0"/>
        <v>500000</v>
      </c>
      <c r="S50">
        <f t="shared" si="1"/>
        <v>1669.9196565659972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331.08478202727338</v>
      </c>
      <c r="AC50">
        <f t="shared" si="2"/>
        <v>258.74339317345596</v>
      </c>
      <c r="AE50">
        <f t="shared" si="3"/>
        <v>0</v>
      </c>
      <c r="AF50">
        <f t="shared" si="24"/>
        <v>0</v>
      </c>
      <c r="AG50">
        <f t="shared" si="24"/>
        <v>-3.8735904472424254</v>
      </c>
      <c r="AH50">
        <f t="shared" si="5"/>
        <v>-13659.952664569626</v>
      </c>
      <c r="AI50">
        <f t="shared" si="25"/>
        <v>-13663.826255016869</v>
      </c>
      <c r="AJ50">
        <f t="shared" si="7"/>
        <v>72.341388853817421</v>
      </c>
      <c r="AK50">
        <f t="shared" si="22"/>
        <v>23.175934741909138</v>
      </c>
      <c r="AL50">
        <f t="shared" si="8"/>
        <v>-13568.308931421143</v>
      </c>
      <c r="AN50">
        <f t="shared" si="26"/>
        <v>0</v>
      </c>
      <c r="AO50">
        <f t="shared" si="26"/>
        <v>0</v>
      </c>
      <c r="AP50">
        <f t="shared" si="26"/>
        <v>-1.8830707418046284E-2</v>
      </c>
      <c r="AQ50">
        <f t="shared" si="26"/>
        <v>-66.405206093480956</v>
      </c>
      <c r="AR50">
        <f t="shared" si="26"/>
        <v>-66.424036800899003</v>
      </c>
      <c r="AS50">
        <f t="shared" si="26"/>
        <v>0.35167360779999768</v>
      </c>
      <c r="AT50">
        <f t="shared" si="26"/>
        <v>0.112665304246428</v>
      </c>
      <c r="AU50">
        <f t="shared" si="23"/>
        <v>-65.959697888852588</v>
      </c>
      <c r="AW50">
        <v>47</v>
      </c>
      <c r="AX50">
        <f>IF(Z50&gt;0, (R50*SUMPRODUCT(K50:$K$98, X50:$X$98)-K50*$AZ$3)/Z50, 0)</f>
        <v>1669.9196565659972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25</v>
      </c>
      <c r="R51">
        <f t="shared" si="0"/>
        <v>500000</v>
      </c>
      <c r="S51">
        <f t="shared" si="1"/>
        <v>1543.860689115071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258.74339317345596</v>
      </c>
      <c r="AC51">
        <f t="shared" si="2"/>
        <v>196.97612390614103</v>
      </c>
      <c r="AE51">
        <f t="shared" si="3"/>
        <v>0</v>
      </c>
      <c r="AF51">
        <f t="shared" si="24"/>
        <v>0</v>
      </c>
      <c r="AG51">
        <f t="shared" si="24"/>
        <v>-3.1896680395924553</v>
      </c>
      <c r="AH51">
        <f t="shared" si="5"/>
        <v>-12903.73006355092</v>
      </c>
      <c r="AI51">
        <f t="shared" si="25"/>
        <v>-12906.919731590513</v>
      </c>
      <c r="AJ51">
        <f t="shared" si="7"/>
        <v>61.76726926731493</v>
      </c>
      <c r="AK51">
        <f t="shared" si="22"/>
        <v>18.112037522141918</v>
      </c>
      <c r="AL51">
        <f t="shared" si="8"/>
        <v>-12827.040424801056</v>
      </c>
      <c r="AN51">
        <f t="shared" si="26"/>
        <v>0</v>
      </c>
      <c r="AO51">
        <f t="shared" si="26"/>
        <v>0</v>
      </c>
      <c r="AP51">
        <f t="shared" si="26"/>
        <v>-1.3844599555520164E-2</v>
      </c>
      <c r="AQ51">
        <f t="shared" si="26"/>
        <v>-56.008015030057805</v>
      </c>
      <c r="AR51">
        <f t="shared" si="26"/>
        <v>-56.021859629613324</v>
      </c>
      <c r="AS51">
        <f t="shared" si="26"/>
        <v>0.26809783903193402</v>
      </c>
      <c r="AT51">
        <f t="shared" si="26"/>
        <v>7.861442116109657E-2</v>
      </c>
      <c r="AU51">
        <f t="shared" si="23"/>
        <v>-55.675147369420294</v>
      </c>
      <c r="AW51">
        <v>48</v>
      </c>
      <c r="AX51">
        <f>IF(Z51&gt;0, (R51*SUMPRODUCT(K51:$K$98, X51:$X$98)-K51*$AZ$3)/Z51, 0)</f>
        <v>1543.860689115071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25</v>
      </c>
      <c r="R52">
        <f t="shared" si="0"/>
        <v>500000</v>
      </c>
      <c r="S52">
        <f t="shared" si="1"/>
        <v>1418.4829005672707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196.97612390614103</v>
      </c>
      <c r="AC52">
        <f t="shared" si="2"/>
        <v>145.10912389944554</v>
      </c>
      <c r="AE52">
        <f t="shared" si="3"/>
        <v>0</v>
      </c>
      <c r="AF52">
        <f t="shared" si="24"/>
        <v>0</v>
      </c>
      <c r="AG52">
        <f t="shared" si="24"/>
        <v>-2.5574704467959117</v>
      </c>
      <c r="AH52">
        <f t="shared" si="5"/>
        <v>-12006.01824801238</v>
      </c>
      <c r="AI52">
        <f t="shared" si="25"/>
        <v>-12008.575718459177</v>
      </c>
      <c r="AJ52">
        <f t="shared" si="7"/>
        <v>51.867000006695491</v>
      </c>
      <c r="AK52">
        <f t="shared" si="22"/>
        <v>13.788328673429874</v>
      </c>
      <c r="AL52">
        <f t="shared" si="8"/>
        <v>-11942.92038977905</v>
      </c>
      <c r="AN52">
        <f t="shared" si="26"/>
        <v>0</v>
      </c>
      <c r="AO52">
        <f t="shared" si="26"/>
        <v>0</v>
      </c>
      <c r="AP52">
        <f t="shared" si="26"/>
        <v>-9.9112290536494795E-3</v>
      </c>
      <c r="AQ52">
        <f t="shared" si="26"/>
        <v>-46.528161069241861</v>
      </c>
      <c r="AR52">
        <f t="shared" si="26"/>
        <v>-46.538072298295511</v>
      </c>
      <c r="AS52">
        <f t="shared" si="26"/>
        <v>0.20100553577697744</v>
      </c>
      <c r="AT52">
        <f t="shared" si="26"/>
        <v>5.3435332525768917E-2</v>
      </c>
      <c r="AU52">
        <f t="shared" si="23"/>
        <v>-46.283631429992759</v>
      </c>
      <c r="AW52">
        <v>49</v>
      </c>
      <c r="AX52">
        <f>IF(Z52&gt;0, (R52*SUMPRODUCT(K52:$K$98, X52:$X$98)-K52*$AZ$3)/Z52, 0)</f>
        <v>1418.4829005672707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25</v>
      </c>
      <c r="R53">
        <f t="shared" si="0"/>
        <v>500000</v>
      </c>
      <c r="S53">
        <f t="shared" si="1"/>
        <v>1287.0092126694049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145.10912389944554</v>
      </c>
      <c r="AC53">
        <f t="shared" si="2"/>
        <v>102.27829767249145</v>
      </c>
      <c r="AE53">
        <f t="shared" si="3"/>
        <v>0</v>
      </c>
      <c r="AF53">
        <f t="shared" si="24"/>
        <v>0</v>
      </c>
      <c r="AG53">
        <f t="shared" si="24"/>
        <v>-1.9867436974354387</v>
      </c>
      <c r="AH53">
        <f t="shared" si="5"/>
        <v>-10903.040897850276</v>
      </c>
      <c r="AI53">
        <f t="shared" si="25"/>
        <v>-10905.027641547711</v>
      </c>
      <c r="AJ53">
        <f t="shared" si="7"/>
        <v>42.830826226954088</v>
      </c>
      <c r="AK53">
        <f t="shared" si="22"/>
        <v>10.157638672961188</v>
      </c>
      <c r="AL53">
        <f t="shared" si="8"/>
        <v>-10852.039176647795</v>
      </c>
      <c r="AN53">
        <f t="shared" si="26"/>
        <v>0</v>
      </c>
      <c r="AO53">
        <f t="shared" si="26"/>
        <v>0</v>
      </c>
      <c r="AP53">
        <f t="shared" si="26"/>
        <v>-6.8744935759971239E-3</v>
      </c>
      <c r="AQ53">
        <f t="shared" si="26"/>
        <v>-37.726499249932218</v>
      </c>
      <c r="AR53">
        <f t="shared" si="26"/>
        <v>-37.733373743508217</v>
      </c>
      <c r="AS53">
        <f t="shared" si="26"/>
        <v>0.14820242798903513</v>
      </c>
      <c r="AT53">
        <f t="shared" si="26"/>
        <v>3.5147272340518294E-2</v>
      </c>
      <c r="AU53">
        <f t="shared" si="23"/>
        <v>-37.550024043178659</v>
      </c>
      <c r="AW53">
        <v>50</v>
      </c>
      <c r="AX53">
        <f>IF(Z53&gt;0, (R53*SUMPRODUCT(K53:$K$98, X53:$X$98)-K53*$AZ$3)/Z53, 0)</f>
        <v>1287.0092126694049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25</v>
      </c>
      <c r="R54">
        <f t="shared" si="0"/>
        <v>500000</v>
      </c>
      <c r="S54">
        <f t="shared" si="1"/>
        <v>1141.2029372395198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102.27829767249145</v>
      </c>
      <c r="AC54">
        <f t="shared" si="2"/>
        <v>67.852990246030487</v>
      </c>
      <c r="AE54">
        <f t="shared" si="3"/>
        <v>0</v>
      </c>
      <c r="AF54">
        <f t="shared" si="24"/>
        <v>0</v>
      </c>
      <c r="AG54">
        <f t="shared" si="24"/>
        <v>-1.4864356730924988</v>
      </c>
      <c r="AH54">
        <f t="shared" si="5"/>
        <v>-9608.811747371712</v>
      </c>
      <c r="AI54">
        <f t="shared" si="25"/>
        <v>-9610.2981830448043</v>
      </c>
      <c r="AJ54">
        <f t="shared" si="7"/>
        <v>34.425307426460961</v>
      </c>
      <c r="AK54">
        <f t="shared" si="22"/>
        <v>7.1594808370744021</v>
      </c>
      <c r="AL54">
        <f t="shared" si="8"/>
        <v>-9568.713394781269</v>
      </c>
      <c r="AN54">
        <f t="shared" si="26"/>
        <v>0</v>
      </c>
      <c r="AO54">
        <f t="shared" si="26"/>
        <v>0</v>
      </c>
      <c r="AP54">
        <f t="shared" si="26"/>
        <v>-4.5922652312738038E-3</v>
      </c>
      <c r="AQ54">
        <f t="shared" si="26"/>
        <v>-29.685921093044495</v>
      </c>
      <c r="AR54">
        <f t="shared" si="26"/>
        <v>-29.690513358275769</v>
      </c>
      <c r="AS54">
        <f t="shared" si="26"/>
        <v>0.10635518592038717</v>
      </c>
      <c r="AT54">
        <f t="shared" si="26"/>
        <v>2.211884141186235E-2</v>
      </c>
      <c r="AU54">
        <f t="shared" si="23"/>
        <v>-29.56203933094352</v>
      </c>
      <c r="AW54">
        <v>51</v>
      </c>
      <c r="AX54">
        <f>IF(Z54&gt;0, (R54*SUMPRODUCT(K54:$K$98, X54:$X$98)-K54*$AZ$3)/Z54, 0)</f>
        <v>1141.2029372395198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25</v>
      </c>
      <c r="R55">
        <f t="shared" si="0"/>
        <v>500000</v>
      </c>
      <c r="S55">
        <f t="shared" si="1"/>
        <v>967.03576283563416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67.852990246030487</v>
      </c>
      <c r="AC55">
        <f t="shared" si="2"/>
        <v>41.114561852513901</v>
      </c>
      <c r="AE55">
        <f t="shared" si="3"/>
        <v>0</v>
      </c>
      <c r="AF55">
        <f t="shared" si="24"/>
        <v>0</v>
      </c>
      <c r="AG55">
        <f t="shared" si="24"/>
        <v>-1.0629017931031288</v>
      </c>
      <c r="AH55">
        <f t="shared" si="5"/>
        <v>-8173.390465168899</v>
      </c>
      <c r="AI55">
        <f t="shared" si="25"/>
        <v>-8174.4533669620023</v>
      </c>
      <c r="AJ55">
        <f t="shared" si="7"/>
        <v>26.738428393516585</v>
      </c>
      <c r="AK55">
        <f t="shared" si="22"/>
        <v>4.749709317222135</v>
      </c>
      <c r="AL55">
        <f t="shared" si="8"/>
        <v>-8142.9652292512637</v>
      </c>
      <c r="AN55">
        <f t="shared" si="26"/>
        <v>0</v>
      </c>
      <c r="AO55">
        <f t="shared" si="26"/>
        <v>0</v>
      </c>
      <c r="AP55">
        <f t="shared" si="26"/>
        <v>-2.9319459565280296E-3</v>
      </c>
      <c r="AQ55">
        <f t="shared" si="26"/>
        <v>-22.545769779458436</v>
      </c>
      <c r="AR55">
        <f t="shared" si="26"/>
        <v>-22.548701725414965</v>
      </c>
      <c r="AS55">
        <f t="shared" si="26"/>
        <v>7.3756228017463524E-2</v>
      </c>
      <c r="AT55">
        <f t="shared" si="26"/>
        <v>1.3101766426281471E-2</v>
      </c>
      <c r="AU55">
        <f t="shared" si="23"/>
        <v>-22.461843730971221</v>
      </c>
      <c r="AW55">
        <v>52</v>
      </c>
      <c r="AX55">
        <f>IF(Z55&gt;0, (R55*SUMPRODUCT(K55:$K$98, X55:$X$98)-K55*$AZ$3)/Z55, 0)</f>
        <v>967.03576283563416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25</v>
      </c>
      <c r="R56">
        <f t="shared" si="0"/>
        <v>500000</v>
      </c>
      <c r="S56">
        <f t="shared" si="1"/>
        <v>735.41521591470644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41.114561852513901</v>
      </c>
      <c r="AC56">
        <f t="shared" si="2"/>
        <v>21.200481983348208</v>
      </c>
      <c r="AE56">
        <f t="shared" si="3"/>
        <v>0</v>
      </c>
      <c r="AF56">
        <f t="shared" si="24"/>
        <v>0</v>
      </c>
      <c r="AG56">
        <f t="shared" si="24"/>
        <v>-0.72069769310453879</v>
      </c>
      <c r="AH56">
        <f t="shared" si="5"/>
        <v>-6631.5016413511757</v>
      </c>
      <c r="AI56">
        <f t="shared" si="25"/>
        <v>-6632.2223390442805</v>
      </c>
      <c r="AJ56">
        <f t="shared" si="7"/>
        <v>19.914079869165693</v>
      </c>
      <c r="AK56">
        <f t="shared" si="22"/>
        <v>2.8780193296759733</v>
      </c>
      <c r="AL56">
        <f t="shared" si="8"/>
        <v>-6609.4302398454383</v>
      </c>
      <c r="AN56">
        <f t="shared" si="26"/>
        <v>0</v>
      </c>
      <c r="AO56">
        <f t="shared" si="26"/>
        <v>0</v>
      </c>
      <c r="AP56">
        <f t="shared" si="26"/>
        <v>-1.7749982548514644E-3</v>
      </c>
      <c r="AQ56">
        <f t="shared" si="26"/>
        <v>-16.332650920162671</v>
      </c>
      <c r="AR56">
        <f t="shared" si="26"/>
        <v>-16.334425918417523</v>
      </c>
      <c r="AS56">
        <f t="shared" si="26"/>
        <v>4.9046163672976484E-2</v>
      </c>
      <c r="AT56">
        <f t="shared" si="26"/>
        <v>7.0882414866598412E-3</v>
      </c>
      <c r="AU56">
        <f t="shared" si="23"/>
        <v>-16.278291513257884</v>
      </c>
      <c r="AW56">
        <v>53</v>
      </c>
      <c r="AX56">
        <f>IF(Z56&gt;0, (R56*SUMPRODUCT(K56:$K$98, X56:$X$98)-K56*$AZ$3)/Z56, 0)</f>
        <v>735.41521591470644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25</v>
      </c>
      <c r="R57">
        <f t="shared" si="0"/>
        <v>500000</v>
      </c>
      <c r="S57">
        <f t="shared" si="1"/>
        <v>393.136061852159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21.200481983348208</v>
      </c>
      <c r="AC57">
        <f t="shared" si="2"/>
        <v>7.2175541973755237</v>
      </c>
      <c r="AE57">
        <f t="shared" si="3"/>
        <v>0</v>
      </c>
      <c r="AF57">
        <f t="shared" si="24"/>
        <v>0</v>
      </c>
      <c r="AG57">
        <f t="shared" si="24"/>
        <v>-0.45897304379633108</v>
      </c>
      <c r="AH57">
        <f t="shared" si="5"/>
        <v>-5090.3534475432452</v>
      </c>
      <c r="AI57">
        <f t="shared" si="25"/>
        <v>-5090.8124205870417</v>
      </c>
      <c r="AJ57">
        <f t="shared" si="7"/>
        <v>13.982927785972684</v>
      </c>
      <c r="AK57">
        <f t="shared" si="22"/>
        <v>1.4840337388343747</v>
      </c>
      <c r="AL57">
        <f t="shared" si="8"/>
        <v>-5075.345459062235</v>
      </c>
      <c r="AN57">
        <f t="shared" si="26"/>
        <v>0</v>
      </c>
      <c r="AO57">
        <f t="shared" si="26"/>
        <v>0</v>
      </c>
      <c r="AP57">
        <f t="shared" si="26"/>
        <v>-1.0092853171965199E-3</v>
      </c>
      <c r="AQ57">
        <f t="shared" si="26"/>
        <v>-11.193727090050842</v>
      </c>
      <c r="AR57">
        <f t="shared" si="26"/>
        <v>-11.19473637536804</v>
      </c>
      <c r="AS57">
        <f t="shared" si="26"/>
        <v>3.074856769162243E-2</v>
      </c>
      <c r="AT57">
        <f t="shared" si="26"/>
        <v>3.2634018120995417E-3</v>
      </c>
      <c r="AU57">
        <f t="shared" si="23"/>
        <v>-11.160724405864318</v>
      </c>
      <c r="AW57">
        <v>54</v>
      </c>
      <c r="AX57">
        <f>IF(Z57&gt;0, (R57*SUMPRODUCT(K57:$K$98, X57:$X$98)-K57*$AZ$3)/Z57, 0)</f>
        <v>393.136061852159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25</v>
      </c>
      <c r="R58">
        <f t="shared" si="0"/>
        <v>500000</v>
      </c>
      <c r="S58">
        <f t="shared" si="1"/>
        <v>-172.8488154595631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7.2175541973755237</v>
      </c>
      <c r="AC58">
        <f t="shared" si="2"/>
        <v>-1.8782058085771263</v>
      </c>
      <c r="AE58">
        <f t="shared" si="3"/>
        <v>0</v>
      </c>
      <c r="AF58">
        <f t="shared" si="24"/>
        <v>0</v>
      </c>
      <c r="AG58">
        <f t="shared" si="24"/>
        <v>-0.27165442291048286</v>
      </c>
      <c r="AH58">
        <f t="shared" si="5"/>
        <v>-3654.5778089576979</v>
      </c>
      <c r="AI58">
        <f t="shared" si="25"/>
        <v>-3654.8494633806085</v>
      </c>
      <c r="AJ58">
        <f t="shared" si="7"/>
        <v>9.0957600059526502</v>
      </c>
      <c r="AK58">
        <f t="shared" si="22"/>
        <v>0.50522879381628671</v>
      </c>
      <c r="AL58">
        <f t="shared" si="8"/>
        <v>-3645.2484745808392</v>
      </c>
      <c r="AN58">
        <f t="shared" si="26"/>
        <v>0</v>
      </c>
      <c r="AO58">
        <f t="shared" si="26"/>
        <v>0</v>
      </c>
      <c r="AP58">
        <f t="shared" si="26"/>
        <v>-5.3336625277759298E-4</v>
      </c>
      <c r="AQ58">
        <f t="shared" si="26"/>
        <v>-7.1753975163151846</v>
      </c>
      <c r="AR58">
        <f t="shared" si="26"/>
        <v>-7.175930882567962</v>
      </c>
      <c r="AS58">
        <f t="shared" si="26"/>
        <v>1.7858613817371617E-2</v>
      </c>
      <c r="AT58">
        <f t="shared" si="26"/>
        <v>9.9196613721961734E-4</v>
      </c>
      <c r="AU58">
        <f t="shared" si="23"/>
        <v>-7.1570803026133705</v>
      </c>
      <c r="AW58">
        <v>55</v>
      </c>
      <c r="AX58">
        <f>IF(Z58&gt;0, (R58*SUMPRODUCT(K58:$K$98, X58:$X$98)-K58*$AZ$3)/Z58, 0)</f>
        <v>-172.8488154595631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25</v>
      </c>
      <c r="R59">
        <f t="shared" si="0"/>
        <v>500000</v>
      </c>
      <c r="S59">
        <f t="shared" si="1"/>
        <v>-1218.200190383199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-1.8782058085771263</v>
      </c>
      <c r="AC59">
        <f t="shared" si="2"/>
        <v>-7.1804184283760755</v>
      </c>
      <c r="AE59">
        <f t="shared" si="3"/>
        <v>0</v>
      </c>
      <c r="AF59">
        <f t="shared" si="24"/>
        <v>0</v>
      </c>
      <c r="AG59">
        <f t="shared" si="24"/>
        <v>-0.14735711102863544</v>
      </c>
      <c r="AH59">
        <f t="shared" si="5"/>
        <v>-2431.6153530548518</v>
      </c>
      <c r="AI59">
        <f t="shared" si="25"/>
        <v>-2431.7627101658804</v>
      </c>
      <c r="AJ59">
        <f t="shared" si="7"/>
        <v>5.302212619798949</v>
      </c>
      <c r="AK59">
        <f t="shared" si="22"/>
        <v>-0.13147440660039886</v>
      </c>
      <c r="AL59">
        <f t="shared" si="8"/>
        <v>-2426.5919719526819</v>
      </c>
      <c r="AN59">
        <f t="shared" si="26"/>
        <v>0</v>
      </c>
      <c r="AO59">
        <f t="shared" si="26"/>
        <v>0</v>
      </c>
      <c r="AP59">
        <f t="shared" si="26"/>
        <v>-2.5832225845002485E-4</v>
      </c>
      <c r="AQ59">
        <f t="shared" si="26"/>
        <v>-4.2627082283176643</v>
      </c>
      <c r="AR59">
        <f t="shared" si="26"/>
        <v>-4.2629665505761141</v>
      </c>
      <c r="AS59">
        <f t="shared" si="26"/>
        <v>9.2949673698646419E-3</v>
      </c>
      <c r="AT59">
        <f t="shared" si="26"/>
        <v>-2.3047931249678213E-4</v>
      </c>
      <c r="AU59">
        <f t="shared" si="23"/>
        <v>-4.2539020625187458</v>
      </c>
      <c r="AW59">
        <v>56</v>
      </c>
      <c r="AX59">
        <f>IF(Z59&gt;0, (R59*SUMPRODUCT(K59:$K$98, X59:$X$98)-K59*$AZ$3)/Z59, 0)</f>
        <v>-1218.200190383199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25</v>
      </c>
      <c r="R60">
        <f t="shared" si="0"/>
        <v>500000</v>
      </c>
      <c r="S60">
        <f t="shared" si="1"/>
        <v>-3404.9514766036141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-7.1804184283760755</v>
      </c>
      <c r="AC60">
        <f t="shared" si="2"/>
        <v>-9.7706401419470907</v>
      </c>
      <c r="AE60">
        <f t="shared" si="3"/>
        <v>0</v>
      </c>
      <c r="AF60">
        <f t="shared" si="24"/>
        <v>0</v>
      </c>
      <c r="AG60">
        <f t="shared" si="24"/>
        <v>-7.1738468294511137E-2</v>
      </c>
      <c r="AH60">
        <f t="shared" si="5"/>
        <v>-1482.9014324767588</v>
      </c>
      <c r="AI60">
        <f t="shared" si="25"/>
        <v>-1482.9731709450534</v>
      </c>
      <c r="AJ60">
        <f t="shared" si="7"/>
        <v>2.5902217135710153</v>
      </c>
      <c r="AK60">
        <f t="shared" si="22"/>
        <v>-0.50262928998632528</v>
      </c>
      <c r="AL60">
        <f t="shared" si="8"/>
        <v>-1480.8855785214687</v>
      </c>
      <c r="AN60">
        <f t="shared" si="26"/>
        <v>0</v>
      </c>
      <c r="AO60">
        <f t="shared" si="26"/>
        <v>0</v>
      </c>
      <c r="AP60">
        <f t="shared" si="26"/>
        <v>-1.1228579223424316E-4</v>
      </c>
      <c r="AQ60">
        <f t="shared" si="26"/>
        <v>-2.32105265291379</v>
      </c>
      <c r="AR60">
        <f t="shared" si="26"/>
        <v>-2.3211649387060245</v>
      </c>
      <c r="AS60">
        <f t="shared" si="26"/>
        <v>4.0542418047823511E-3</v>
      </c>
      <c r="AT60">
        <f t="shared" si="26"/>
        <v>-7.8672056106009549E-4</v>
      </c>
      <c r="AU60">
        <f t="shared" si="23"/>
        <v>-2.3178974174623024</v>
      </c>
      <c r="AW60">
        <v>57</v>
      </c>
      <c r="AX60">
        <f>IF(Z60&gt;0, (R60*SUMPRODUCT(K60:$K$98, X60:$X$98)-K60*$AZ$3)/Z60, 0)</f>
        <v>-3404.9514766036141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25</v>
      </c>
      <c r="R61">
        <f t="shared" si="0"/>
        <v>500000</v>
      </c>
      <c r="S61">
        <f t="shared" si="1"/>
        <v>-8703.8933580111861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-9.7706401419470907</v>
      </c>
      <c r="AC61">
        <f t="shared" si="2"/>
        <v>-10.598401263837093</v>
      </c>
      <c r="AE61">
        <f t="shared" si="3"/>
        <v>0</v>
      </c>
      <c r="AF61">
        <f t="shared" si="24"/>
        <v>0</v>
      </c>
      <c r="AG61">
        <f t="shared" si="24"/>
        <v>-3.0441553072574627E-2</v>
      </c>
      <c r="AH61">
        <f t="shared" si="5"/>
        <v>-811.59061077982813</v>
      </c>
      <c r="AI61">
        <f t="shared" si="25"/>
        <v>-811.62105233290072</v>
      </c>
      <c r="AJ61">
        <f t="shared" si="7"/>
        <v>0.82776112189000273</v>
      </c>
      <c r="AK61">
        <f t="shared" si="22"/>
        <v>-0.68394480993629647</v>
      </c>
      <c r="AL61">
        <f t="shared" si="8"/>
        <v>-811.47723602094698</v>
      </c>
      <c r="AN61">
        <f t="shared" si="26"/>
        <v>0</v>
      </c>
      <c r="AO61">
        <f t="shared" si="26"/>
        <v>0</v>
      </c>
      <c r="AP61">
        <f t="shared" si="26"/>
        <v>-4.2542351415706939E-5</v>
      </c>
      <c r="AQ61">
        <f t="shared" si="26"/>
        <v>-1.1342053701126598</v>
      </c>
      <c r="AR61">
        <f t="shared" si="26"/>
        <v>-1.1342479124640756</v>
      </c>
      <c r="AS61">
        <f t="shared" si="26"/>
        <v>1.1568038086542337E-3</v>
      </c>
      <c r="AT61">
        <f t="shared" si="26"/>
        <v>-9.5581918517398227E-4</v>
      </c>
      <c r="AU61">
        <f t="shared" si="23"/>
        <v>-1.1340469278405951</v>
      </c>
      <c r="AW61">
        <v>58</v>
      </c>
      <c r="AX61">
        <f>IF(Z61&gt;0, (R61*SUMPRODUCT(K61:$K$98, X61:$X$98)-K61*$AZ$3)/Z61, 0)</f>
        <v>-8703.8933580111861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25</v>
      </c>
      <c r="R62">
        <f t="shared" si="0"/>
        <v>500000</v>
      </c>
      <c r="S62">
        <f t="shared" si="1"/>
        <v>-24134.85232305283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-10.598401263837093</v>
      </c>
      <c r="AC62">
        <f t="shared" si="2"/>
        <v>-10.399310624107086</v>
      </c>
      <c r="AE62">
        <f t="shared" si="3"/>
        <v>0</v>
      </c>
      <c r="AF62">
        <f t="shared" si="24"/>
        <v>0</v>
      </c>
      <c r="AG62">
        <f t="shared" si="24"/>
        <v>-1.0772088518409953E-2</v>
      </c>
      <c r="AH62">
        <f t="shared" si="5"/>
        <v>-387.30098046877856</v>
      </c>
      <c r="AI62">
        <f t="shared" si="25"/>
        <v>-387.31175255729698</v>
      </c>
      <c r="AJ62">
        <f t="shared" si="7"/>
        <v>-0.19909063973000762</v>
      </c>
      <c r="AK62">
        <f t="shared" si="22"/>
        <v>-0.74188808846859666</v>
      </c>
      <c r="AL62">
        <f t="shared" si="8"/>
        <v>-388.2527312854956</v>
      </c>
      <c r="AN62">
        <f t="shared" si="26"/>
        <v>0</v>
      </c>
      <c r="AO62">
        <f t="shared" si="26"/>
        <v>0</v>
      </c>
      <c r="AP62">
        <f t="shared" si="26"/>
        <v>-1.344115458783406E-5</v>
      </c>
      <c r="AQ62">
        <f t="shared" si="26"/>
        <v>-0.48326490648528075</v>
      </c>
      <c r="AR62">
        <f t="shared" si="26"/>
        <v>-0.4832783476398686</v>
      </c>
      <c r="AS62">
        <f t="shared" si="26"/>
        <v>-2.4842054175737595E-4</v>
      </c>
      <c r="AT62">
        <f t="shared" si="26"/>
        <v>-9.2571022480337378E-4</v>
      </c>
      <c r="AU62">
        <f t="shared" si="23"/>
        <v>-0.48445247840642935</v>
      </c>
      <c r="AW62">
        <v>59</v>
      </c>
      <c r="AX62">
        <f>IF(Z62&gt;0, (R62*SUMPRODUCT(K62:$K$98, X62:$X$98)-K62*$AZ$3)/Z62, 0)</f>
        <v>-24134.85232305283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25</v>
      </c>
      <c r="R63">
        <f t="shared" si="0"/>
        <v>500000</v>
      </c>
      <c r="S63">
        <f t="shared" si="1"/>
        <v>-80992.181808989335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-10.399310624107086</v>
      </c>
      <c r="AC63">
        <f t="shared" si="2"/>
        <v>-9.692132664661413</v>
      </c>
      <c r="AE63">
        <f t="shared" si="3"/>
        <v>0</v>
      </c>
      <c r="AF63">
        <f t="shared" si="24"/>
        <v>0</v>
      </c>
      <c r="AG63">
        <f t="shared" si="24"/>
        <v>-2.9916877308970341E-3</v>
      </c>
      <c r="AH63">
        <f t="shared" si="5"/>
        <v>-153.45359804657639</v>
      </c>
      <c r="AI63">
        <f t="shared" si="25"/>
        <v>-153.45658973430727</v>
      </c>
      <c r="AJ63">
        <f t="shared" si="7"/>
        <v>-0.70717795944567285</v>
      </c>
      <c r="AK63">
        <f t="shared" si="22"/>
        <v>-0.72795174368749604</v>
      </c>
      <c r="AL63">
        <f t="shared" si="8"/>
        <v>-154.89171943744046</v>
      </c>
      <c r="AN63">
        <f t="shared" si="26"/>
        <v>0</v>
      </c>
      <c r="AO63">
        <f t="shared" si="26"/>
        <v>0</v>
      </c>
      <c r="AP63">
        <f t="shared" si="26"/>
        <v>-3.3329968266060595E-6</v>
      </c>
      <c r="AQ63">
        <f t="shared" si="26"/>
        <v>-0.17096047493137378</v>
      </c>
      <c r="AR63">
        <f t="shared" si="26"/>
        <v>-0.17096380792820037</v>
      </c>
      <c r="AS63">
        <f t="shared" si="26"/>
        <v>-7.8785692448303816E-4</v>
      </c>
      <c r="AT63">
        <f t="shared" si="26"/>
        <v>-8.1100070257174761E-4</v>
      </c>
      <c r="AU63">
        <f t="shared" si="23"/>
        <v>-0.17256266555525518</v>
      </c>
      <c r="AW63">
        <v>60</v>
      </c>
      <c r="AX63">
        <f>IF(Z63&gt;0, (R63*SUMPRODUCT(K63:$K$98, X63:$X$98)-K63*$AZ$3)/Z63, 0)</f>
        <v>-80992.181808989335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25</v>
      </c>
      <c r="R64">
        <f t="shared" si="0"/>
        <v>500000</v>
      </c>
      <c r="S64">
        <f t="shared" si="1"/>
        <v>-371081.7359843342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-9.692132664661413</v>
      </c>
      <c r="AC64">
        <f t="shared" si="2"/>
        <v>-8.8001977235830076</v>
      </c>
      <c r="AE64">
        <f t="shared" si="3"/>
        <v>0</v>
      </c>
      <c r="AF64">
        <f t="shared" si="24"/>
        <v>0</v>
      </c>
      <c r="AG64">
        <f t="shared" si="24"/>
        <v>-5.9287461967371801E-4</v>
      </c>
      <c r="AH64">
        <f t="shared" si="5"/>
        <v>-47.377924678286909</v>
      </c>
      <c r="AI64">
        <f t="shared" si="25"/>
        <v>-47.37851755290658</v>
      </c>
      <c r="AJ64">
        <f t="shared" si="7"/>
        <v>-0.89193494107840543</v>
      </c>
      <c r="AK64">
        <f t="shared" si="22"/>
        <v>-0.67844928652629899</v>
      </c>
      <c r="AL64">
        <f t="shared" si="8"/>
        <v>-48.948901780511285</v>
      </c>
      <c r="AN64">
        <f t="shared" si="26"/>
        <v>0</v>
      </c>
      <c r="AO64">
        <f t="shared" si="26"/>
        <v>0</v>
      </c>
      <c r="AP64">
        <f t="shared" si="26"/>
        <v>-5.8974392541155365E-7</v>
      </c>
      <c r="AQ64">
        <f t="shared" si="26"/>
        <v>-4.7127743962126045E-2</v>
      </c>
      <c r="AR64">
        <f t="shared" si="26"/>
        <v>-4.7128333706051455E-2</v>
      </c>
      <c r="AS64">
        <f t="shared" si="26"/>
        <v>-8.8722504878482932E-4</v>
      </c>
      <c r="AT64">
        <f t="shared" si="26"/>
        <v>-6.7486671237315622E-4</v>
      </c>
      <c r="AU64">
        <f t="shared" si="23"/>
        <v>-4.869042546720944E-2</v>
      </c>
      <c r="AW64">
        <v>61</v>
      </c>
      <c r="AX64">
        <f>IF(Z64&gt;0, (R64*SUMPRODUCT(K64:$K$98, X64:$X$98)-K64*$AZ$3)/Z64, 0)</f>
        <v>-371081.7359843342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25</v>
      </c>
      <c r="R65">
        <f t="shared" si="0"/>
        <v>500000</v>
      </c>
      <c r="S65">
        <f t="shared" si="1"/>
        <v>-1699240.535898848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-8.8001977235830076</v>
      </c>
      <c r="AC65">
        <f t="shared" si="2"/>
        <v>-7.8983117032506858</v>
      </c>
      <c r="AE65">
        <f t="shared" si="3"/>
        <v>0</v>
      </c>
      <c r="AF65">
        <f t="shared" si="24"/>
        <v>0</v>
      </c>
      <c r="AG65">
        <f t="shared" si="24"/>
        <v>-1.1620355588846509E-4</v>
      </c>
      <c r="AH65">
        <f t="shared" si="5"/>
        <v>-9.4148463517703149</v>
      </c>
      <c r="AI65">
        <f t="shared" si="25"/>
        <v>-9.4149625553262037</v>
      </c>
      <c r="AJ65">
        <f t="shared" si="7"/>
        <v>-0.90188602033232179</v>
      </c>
      <c r="AK65">
        <f t="shared" si="22"/>
        <v>-0.61601384065081055</v>
      </c>
      <c r="AL65">
        <f t="shared" si="8"/>
        <v>-10.932862416309336</v>
      </c>
      <c r="AN65">
        <f t="shared" si="26"/>
        <v>0</v>
      </c>
      <c r="AO65">
        <f t="shared" si="26"/>
        <v>0</v>
      </c>
      <c r="AP65">
        <f t="shared" si="26"/>
        <v>-1.0320530278957868E-7</v>
      </c>
      <c r="AQ65">
        <f t="shared" si="26"/>
        <v>-8.361724054162677E-3</v>
      </c>
      <c r="AR65">
        <f t="shared" si="26"/>
        <v>-8.361827259465467E-3</v>
      </c>
      <c r="AS65">
        <f t="shared" si="26"/>
        <v>-8.0100319734987451E-4</v>
      </c>
      <c r="AT65">
        <f t="shared" si="26"/>
        <v>-5.4710799906983751E-4</v>
      </c>
      <c r="AU65">
        <f t="shared" si="23"/>
        <v>-9.7099384558851781E-3</v>
      </c>
      <c r="AW65">
        <v>62</v>
      </c>
      <c r="AX65">
        <f>IF(Z65&gt;0, (R65*SUMPRODUCT(K65:$K$98, X65:$X$98)-K65*$AZ$3)/Z65, 0)</f>
        <v>-1699240.535898848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25</v>
      </c>
      <c r="R66">
        <f t="shared" si="0"/>
        <v>500000</v>
      </c>
      <c r="S66">
        <f t="shared" si="1"/>
        <v>-7842640.276532338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-7.8983117032506858</v>
      </c>
      <c r="AC66">
        <f t="shared" si="2"/>
        <v>-7.0593397091848074</v>
      </c>
      <c r="AE66">
        <f t="shared" si="3"/>
        <v>0</v>
      </c>
      <c r="AF66">
        <f t="shared" si="24"/>
        <v>0</v>
      </c>
      <c r="AG66">
        <f t="shared" si="24"/>
        <v>-2.2503071224331765E-5</v>
      </c>
      <c r="AH66">
        <f t="shared" si="5"/>
        <v>-1.8507689821049733</v>
      </c>
      <c r="AI66">
        <f t="shared" si="25"/>
        <v>-1.8507914851761977</v>
      </c>
      <c r="AJ66">
        <f t="shared" si="7"/>
        <v>-0.83897199406587841</v>
      </c>
      <c r="AK66">
        <f t="shared" si="22"/>
        <v>-0.55288181922754809</v>
      </c>
      <c r="AL66">
        <f t="shared" si="8"/>
        <v>-3.2426452984696246</v>
      </c>
      <c r="AN66">
        <f t="shared" si="26"/>
        <v>0</v>
      </c>
      <c r="AO66">
        <f t="shared" si="26"/>
        <v>0</v>
      </c>
      <c r="AP66">
        <f t="shared" si="26"/>
        <v>-1.7844581476366228E-8</v>
      </c>
      <c r="AQ66">
        <f t="shared" si="26"/>
        <v>-1.4676306876455841E-3</v>
      </c>
      <c r="AR66">
        <f t="shared" si="26"/>
        <v>-1.4676485322270604E-3</v>
      </c>
      <c r="AS66">
        <f t="shared" si="26"/>
        <v>-6.6529159310086934E-4</v>
      </c>
      <c r="AT66">
        <f t="shared" si="26"/>
        <v>-4.3842658504941636E-4</v>
      </c>
      <c r="AU66">
        <f t="shared" si="23"/>
        <v>-2.5713667103773466E-3</v>
      </c>
      <c r="AW66">
        <v>63</v>
      </c>
      <c r="AX66">
        <f>IF(Z66&gt;0, (R66*SUMPRODUCT(K66:$K$98, X66:$X$98)-K66*$AZ$3)/Z66, 0)</f>
        <v>-7842640.276532338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25</v>
      </c>
      <c r="R67">
        <f t="shared" ref="R67:R98" si="27">$C$6</f>
        <v>500000</v>
      </c>
      <c r="S67">
        <f t="shared" ref="S67:S98" si="28">AX67</f>
        <v>-36656538.398999915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-7.0593397091848074</v>
      </c>
      <c r="AC67">
        <f t="shared" ref="AC67:AC98" si="29">S67*Z67</f>
        <v>-6.3042593772652724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-4.2995463105684774E-6</v>
      </c>
      <c r="AH67">
        <f t="shared" ref="AH67:AH98" si="32">-X67*R67</f>
        <v>-0.35956988403039941</v>
      </c>
      <c r="AI67">
        <f t="shared" ref="AI67:AI98" si="33">SUM(AE67:AH67)</f>
        <v>-0.35957418357671</v>
      </c>
      <c r="AJ67">
        <f t="shared" ref="AJ67:AJ98" si="34">AB67-AC67</f>
        <v>-0.75508033191953494</v>
      </c>
      <c r="AK67">
        <f t="shared" si="22"/>
        <v>-0.49415377964293655</v>
      </c>
      <c r="AL67">
        <f t="shared" ref="AL67:AL98" si="35">SUM(AI67:AK67)</f>
        <v>-1.6088082951391816</v>
      </c>
      <c r="AN67">
        <f t="shared" ref="AN67:AU98" si="36">AE67*$K67</f>
        <v>0</v>
      </c>
      <c r="AO67">
        <f t="shared" si="36"/>
        <v>0</v>
      </c>
      <c r="AP67">
        <f t="shared" si="36"/>
        <v>-3.0441719521898015E-9</v>
      </c>
      <c r="AQ67">
        <f t="shared" si="36"/>
        <v>-2.5458326919910692E-4</v>
      </c>
      <c r="AR67">
        <f t="shared" si="36"/>
        <v>-2.5458631337105909E-4</v>
      </c>
      <c r="AS67">
        <f t="shared" si="36"/>
        <v>-5.346132363848637E-4</v>
      </c>
      <c r="AT67">
        <f t="shared" si="36"/>
        <v>-3.4987158351103167E-4</v>
      </c>
      <c r="AU67">
        <f t="shared" si="23"/>
        <v>-1.1390711332669545E-3</v>
      </c>
      <c r="AW67">
        <v>64</v>
      </c>
      <c r="AX67">
        <f>IF(Z67&gt;0, (R67*SUMPRODUCT(K67:$K$98, X67:$X$98)-K67*$AZ$3)/Z67, 0)</f>
        <v>-36656538.398999915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25</v>
      </c>
      <c r="R68">
        <f t="shared" si="27"/>
        <v>500000</v>
      </c>
      <c r="S68">
        <f t="shared" si="28"/>
        <v>-173909235.24313223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-6.3042593772652724</v>
      </c>
      <c r="AC68">
        <f t="shared" si="29"/>
        <v>-5.6290247082066331</v>
      </c>
      <c r="AE68">
        <f t="shared" si="30"/>
        <v>0</v>
      </c>
      <c r="AF68">
        <f t="shared" si="31"/>
        <v>0</v>
      </c>
      <c r="AG68">
        <f t="shared" si="31"/>
        <v>-8.0919002092341809E-7</v>
      </c>
      <c r="AH68">
        <f t="shared" si="32"/>
        <v>-6.8947216530787503E-2</v>
      </c>
      <c r="AI68">
        <f t="shared" si="33"/>
        <v>-6.8948025720808423E-2</v>
      </c>
      <c r="AJ68">
        <f t="shared" si="34"/>
        <v>-0.67523466905863927</v>
      </c>
      <c r="AK68">
        <f t="shared" si="22"/>
        <v>-0.44129815640856912</v>
      </c>
      <c r="AL68">
        <f t="shared" si="35"/>
        <v>-1.1854808511880168</v>
      </c>
      <c r="AN68">
        <f t="shared" si="36"/>
        <v>0</v>
      </c>
      <c r="AO68">
        <f t="shared" si="36"/>
        <v>0</v>
      </c>
      <c r="AP68">
        <f t="shared" si="36"/>
        <v>-5.1153934702698681E-10</v>
      </c>
      <c r="AQ68">
        <f t="shared" si="36"/>
        <v>-4.3585824357101404E-5</v>
      </c>
      <c r="AR68">
        <f t="shared" si="36"/>
        <v>-4.3586335896448431E-5</v>
      </c>
      <c r="AS68">
        <f t="shared" si="36"/>
        <v>-4.2685783656361905E-4</v>
      </c>
      <c r="AT68">
        <f t="shared" si="36"/>
        <v>-2.7897201514651002E-4</v>
      </c>
      <c r="AU68">
        <f t="shared" si="23"/>
        <v>-7.4941618760657755E-4</v>
      </c>
      <c r="AW68">
        <v>65</v>
      </c>
      <c r="AX68">
        <f>IF(Z68&gt;0, (R68*SUMPRODUCT(K68:$K$98, X68:$X$98)-K68*$AZ$3)/Z68, 0)</f>
        <v>-173909235.24313223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25</v>
      </c>
      <c r="R69">
        <f t="shared" si="27"/>
        <v>500000</v>
      </c>
      <c r="S69">
        <f t="shared" si="28"/>
        <v>-837698338.38178813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-5.6290247082066331</v>
      </c>
      <c r="AC69">
        <f t="shared" si="29"/>
        <v>-5.0259528901668489</v>
      </c>
      <c r="AE69">
        <f t="shared" si="30"/>
        <v>0</v>
      </c>
      <c r="AF69">
        <f t="shared" si="31"/>
        <v>0</v>
      </c>
      <c r="AG69">
        <f t="shared" si="31"/>
        <v>-1.4999292286635252E-7</v>
      </c>
      <c r="AH69">
        <f t="shared" si="32"/>
        <v>-1.3022103956956629E-2</v>
      </c>
      <c r="AI69">
        <f t="shared" si="33"/>
        <v>-1.3022253949879495E-2</v>
      </c>
      <c r="AJ69">
        <f t="shared" si="34"/>
        <v>-0.60307181803978427</v>
      </c>
      <c r="AK69">
        <f t="shared" si="22"/>
        <v>-0.39403172957446436</v>
      </c>
      <c r="AL69">
        <f t="shared" si="35"/>
        <v>-1.0101258015641281</v>
      </c>
      <c r="AN69">
        <f t="shared" si="36"/>
        <v>0</v>
      </c>
      <c r="AO69">
        <f t="shared" si="36"/>
        <v>0</v>
      </c>
      <c r="AP69">
        <f t="shared" si="36"/>
        <v>-8.4660586333431824E-11</v>
      </c>
      <c r="AQ69">
        <f t="shared" si="36"/>
        <v>-7.3500731582727382E-6</v>
      </c>
      <c r="AR69">
        <f t="shared" si="36"/>
        <v>-7.3501578188590723E-6</v>
      </c>
      <c r="AS69">
        <f t="shared" si="36"/>
        <v>-3.4039215144776797E-4</v>
      </c>
      <c r="AT69">
        <f t="shared" si="36"/>
        <v>-2.2240354159558634E-4</v>
      </c>
      <c r="AU69">
        <f t="shared" si="23"/>
        <v>-5.7014585086221335E-4</v>
      </c>
      <c r="AW69">
        <v>66</v>
      </c>
      <c r="AX69">
        <f>IF(Z69&gt;0, (R69*SUMPRODUCT(K69:$K$98, X69:$X$98)-K69*$AZ$3)/Z69, 0)</f>
        <v>-837698338.38178813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25</v>
      </c>
      <c r="R70">
        <f t="shared" si="27"/>
        <v>500000</v>
      </c>
      <c r="S70">
        <f t="shared" si="28"/>
        <v>-4102993586.0154767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-5.0259528901668489</v>
      </c>
      <c r="AC70">
        <f t="shared" si="29"/>
        <v>-4.4874643439327375</v>
      </c>
      <c r="AE70">
        <f t="shared" si="30"/>
        <v>0</v>
      </c>
      <c r="AF70">
        <f t="shared" si="31"/>
        <v>0</v>
      </c>
      <c r="AG70">
        <f t="shared" si="31"/>
        <v>-2.7342623439795763E-8</v>
      </c>
      <c r="AH70">
        <f t="shared" si="32"/>
        <v>-2.4230074039578646E-3</v>
      </c>
      <c r="AI70">
        <f t="shared" si="33"/>
        <v>-2.4230347465813043E-3</v>
      </c>
      <c r="AJ70">
        <f t="shared" si="34"/>
        <v>-0.53848854623411135</v>
      </c>
      <c r="AK70">
        <f t="shared" si="22"/>
        <v>-0.35181670231167944</v>
      </c>
      <c r="AL70">
        <f t="shared" si="35"/>
        <v>-0.89272828329237219</v>
      </c>
      <c r="AN70">
        <f t="shared" si="36"/>
        <v>0</v>
      </c>
      <c r="AO70">
        <f t="shared" si="36"/>
        <v>0</v>
      </c>
      <c r="AP70">
        <f t="shared" si="36"/>
        <v>-1.377947472496234E-11</v>
      </c>
      <c r="AQ70">
        <f t="shared" si="36"/>
        <v>-1.2210887281810658E-6</v>
      </c>
      <c r="AR70">
        <f t="shared" si="36"/>
        <v>-1.2211025076557908E-6</v>
      </c>
      <c r="AS70">
        <f t="shared" si="36"/>
        <v>-2.7137444689067763E-4</v>
      </c>
      <c r="AT70">
        <f t="shared" si="36"/>
        <v>-1.7730008124485942E-4</v>
      </c>
      <c r="AU70">
        <f t="shared" si="23"/>
        <v>-4.4989563064319285E-4</v>
      </c>
      <c r="AW70">
        <v>67</v>
      </c>
      <c r="AX70">
        <f>IF(Z70&gt;0, (R70*SUMPRODUCT(K70:$K$98, X70:$X$98)-K70*$AZ$3)/Z70, 0)</f>
        <v>-4102993586.0154767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25</v>
      </c>
      <c r="R71">
        <f t="shared" si="27"/>
        <v>500000</v>
      </c>
      <c r="S71">
        <f t="shared" si="28"/>
        <v>-20457059250.987419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-4.4874643439327375</v>
      </c>
      <c r="AC71">
        <f t="shared" si="29"/>
        <v>-4.0066656576042607</v>
      </c>
      <c r="AE71">
        <f t="shared" si="30"/>
        <v>0</v>
      </c>
      <c r="AF71">
        <f t="shared" si="31"/>
        <v>0</v>
      </c>
      <c r="AG71">
        <f t="shared" si="31"/>
        <v>-4.8964340480791086E-9</v>
      </c>
      <c r="AH71">
        <f t="shared" si="32"/>
        <v>-4.4345526314637387E-4</v>
      </c>
      <c r="AI71">
        <f t="shared" si="33"/>
        <v>-4.4346015958042197E-4</v>
      </c>
      <c r="AJ71">
        <f t="shared" si="34"/>
        <v>-0.48079868632847678</v>
      </c>
      <c r="AK71">
        <f t="shared" si="22"/>
        <v>-0.31412250407529163</v>
      </c>
      <c r="AL71">
        <f t="shared" si="35"/>
        <v>-0.79536465056334882</v>
      </c>
      <c r="AN71">
        <f t="shared" si="36"/>
        <v>0</v>
      </c>
      <c r="AO71">
        <f t="shared" si="36"/>
        <v>0</v>
      </c>
      <c r="AP71">
        <f t="shared" si="36"/>
        <v>-2.2032022560892321E-12</v>
      </c>
      <c r="AQ71">
        <f t="shared" si="36"/>
        <v>-1.9953738305165668E-7</v>
      </c>
      <c r="AR71">
        <f t="shared" si="36"/>
        <v>-1.9953958625391277E-7</v>
      </c>
      <c r="AS71">
        <f t="shared" si="36"/>
        <v>-2.1634045103889545E-4</v>
      </c>
      <c r="AT71">
        <f t="shared" si="36"/>
        <v>-1.4134274103795713E-4</v>
      </c>
      <c r="AU71">
        <f t="shared" si="23"/>
        <v>-3.5788273166310647E-4</v>
      </c>
      <c r="AW71">
        <v>68</v>
      </c>
      <c r="AX71">
        <f>IF(Z71&gt;0, (R71*SUMPRODUCT(K71:$K$98, X71:$X$98)-K71*$AZ$3)/Z71, 0)</f>
        <v>-20457059250.987419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25</v>
      </c>
      <c r="R72">
        <f t="shared" si="27"/>
        <v>500000</v>
      </c>
      <c r="S72">
        <f t="shared" si="28"/>
        <v>-103924786489.00362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-4.0066656576042607</v>
      </c>
      <c r="AC72">
        <f t="shared" si="29"/>
        <v>-3.5773802255191387</v>
      </c>
      <c r="AE72">
        <f t="shared" si="30"/>
        <v>0</v>
      </c>
      <c r="AF72">
        <f t="shared" si="31"/>
        <v>0</v>
      </c>
      <c r="AG72">
        <f t="shared" si="31"/>
        <v>-8.6056953937010618E-10</v>
      </c>
      <c r="AH72">
        <f t="shared" si="32"/>
        <v>-7.973800336456423E-5</v>
      </c>
      <c r="AI72">
        <f t="shared" si="33"/>
        <v>-7.9738863934103606E-5</v>
      </c>
      <c r="AJ72">
        <f t="shared" si="34"/>
        <v>-0.42928543208512204</v>
      </c>
      <c r="AK72">
        <f t="shared" ref="AK72:AK98" si="49">G72*SUM(AB72:AB72, AE72:AF72)</f>
        <v>-0.28046659603229829</v>
      </c>
      <c r="AL72">
        <f t="shared" si="35"/>
        <v>-0.70983176698135442</v>
      </c>
      <c r="AN72">
        <f t="shared" si="36"/>
        <v>0</v>
      </c>
      <c r="AO72">
        <f t="shared" si="36"/>
        <v>0</v>
      </c>
      <c r="AP72">
        <f t="shared" si="36"/>
        <v>-3.4573425054346091E-13</v>
      </c>
      <c r="AQ72">
        <f t="shared" si="36"/>
        <v>-3.2034783444993989E-8</v>
      </c>
      <c r="AR72">
        <f t="shared" si="36"/>
        <v>-3.2035129179244533E-8</v>
      </c>
      <c r="AS72">
        <f t="shared" si="36"/>
        <v>-1.7246564088221216E-4</v>
      </c>
      <c r="AT72">
        <f t="shared" si="36"/>
        <v>-1.1267759773681646E-4</v>
      </c>
      <c r="AU72">
        <f t="shared" si="23"/>
        <v>-2.8517527374820784E-4</v>
      </c>
      <c r="AW72">
        <v>69</v>
      </c>
      <c r="AX72">
        <f>IF(Z72&gt;0, (R72*SUMPRODUCT(K72:$K$98, X72:$X$98)-K72*$AZ$3)/Z72, 0)</f>
        <v>-103924786489.00362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25</v>
      </c>
      <c r="R73">
        <f t="shared" si="27"/>
        <v>500000</v>
      </c>
      <c r="S73">
        <f t="shared" si="28"/>
        <v>-538883800069.37732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-3.5773802255191387</v>
      </c>
      <c r="AC73">
        <f t="shared" si="29"/>
        <v>-3.1940895150338293</v>
      </c>
      <c r="AE73">
        <f t="shared" si="30"/>
        <v>0</v>
      </c>
      <c r="AF73">
        <f t="shared" si="31"/>
        <v>0</v>
      </c>
      <c r="AG73">
        <f t="shared" si="31"/>
        <v>-1.4818080978787141E-10</v>
      </c>
      <c r="AH73">
        <f t="shared" si="32"/>
        <v>-1.4075660683770674E-5</v>
      </c>
      <c r="AI73">
        <f t="shared" si="33"/>
        <v>-1.4075808864580461E-5</v>
      </c>
      <c r="AJ73">
        <f t="shared" si="34"/>
        <v>-0.38329071048530938</v>
      </c>
      <c r="AK73">
        <f t="shared" si="49"/>
        <v>-0.25041661578633972</v>
      </c>
      <c r="AL73">
        <f t="shared" si="35"/>
        <v>-0.63372140208051375</v>
      </c>
      <c r="AN73">
        <f t="shared" si="36"/>
        <v>0</v>
      </c>
      <c r="AO73">
        <f t="shared" si="36"/>
        <v>0</v>
      </c>
      <c r="AP73">
        <f t="shared" si="36"/>
        <v>-5.3153317650573754E-14</v>
      </c>
      <c r="AQ73">
        <f t="shared" si="36"/>
        <v>-5.0490212905247085E-9</v>
      </c>
      <c r="AR73">
        <f t="shared" si="36"/>
        <v>-5.0490744438423591E-9</v>
      </c>
      <c r="AS73">
        <f t="shared" si="36"/>
        <v>-1.3748860541459461E-4</v>
      </c>
      <c r="AT73">
        <f t="shared" si="36"/>
        <v>-8.9825895424162133E-5</v>
      </c>
      <c r="AU73">
        <f t="shared" si="23"/>
        <v>-2.2731954991320061E-4</v>
      </c>
      <c r="AW73">
        <v>70</v>
      </c>
      <c r="AX73">
        <f>IF(Z73&gt;0, (R73*SUMPRODUCT(K73:$K$98, X73:$X$98)-K73*$AZ$3)/Z73, 0)</f>
        <v>-538883800069.37732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25</v>
      </c>
      <c r="R74">
        <f t="shared" si="27"/>
        <v>500000</v>
      </c>
      <c r="S74">
        <f t="shared" si="28"/>
        <v>-2855080377597.4707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-3.1940895150338293</v>
      </c>
      <c r="AC74">
        <f t="shared" si="29"/>
        <v>-2.8518656428327671</v>
      </c>
      <c r="AE74">
        <f t="shared" si="30"/>
        <v>0</v>
      </c>
      <c r="AF74">
        <f t="shared" si="31"/>
        <v>0</v>
      </c>
      <c r="AG74">
        <f t="shared" si="31"/>
        <v>-2.4971850750771083E-11</v>
      </c>
      <c r="AH74">
        <f t="shared" si="32"/>
        <v>-2.4345430187844323E-6</v>
      </c>
      <c r="AI74">
        <f t="shared" si="33"/>
        <v>-2.4345679906351829E-6</v>
      </c>
      <c r="AJ74">
        <f t="shared" si="34"/>
        <v>-0.34222387220106221</v>
      </c>
      <c r="AK74">
        <f t="shared" si="49"/>
        <v>-0.22358626605236806</v>
      </c>
      <c r="AL74">
        <f t="shared" si="35"/>
        <v>-0.56581257282142094</v>
      </c>
      <c r="AN74">
        <f t="shared" si="36"/>
        <v>0</v>
      </c>
      <c r="AO74">
        <f t="shared" si="36"/>
        <v>0</v>
      </c>
      <c r="AP74">
        <f t="shared" si="36"/>
        <v>-7.9978107078066972E-15</v>
      </c>
      <c r="AQ74">
        <f t="shared" si="36"/>
        <v>-7.7971850859508062E-10</v>
      </c>
      <c r="AR74">
        <f t="shared" si="36"/>
        <v>-7.7972650640578838E-10</v>
      </c>
      <c r="AS74">
        <f t="shared" si="36"/>
        <v>-1.0960508201308272E-4</v>
      </c>
      <c r="AT74">
        <f t="shared" si="36"/>
        <v>-7.1608654504589736E-5</v>
      </c>
      <c r="AU74">
        <f t="shared" si="23"/>
        <v>-1.8121451624417888E-4</v>
      </c>
      <c r="AW74">
        <v>71</v>
      </c>
      <c r="AX74">
        <f>IF(Z74&gt;0, (R74*SUMPRODUCT(K74:$K$98, X74:$X$98)-K74*$AZ$3)/Z74, 0)</f>
        <v>-2855080377597.4707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25</v>
      </c>
      <c r="R75">
        <f t="shared" si="27"/>
        <v>500000</v>
      </c>
      <c r="S75">
        <f t="shared" si="28"/>
        <v>-15483393041350.801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-2.8518656428327671</v>
      </c>
      <c r="AC75">
        <f t="shared" si="29"/>
        <v>-2.5463086103534827</v>
      </c>
      <c r="AE75">
        <f t="shared" si="30"/>
        <v>0</v>
      </c>
      <c r="AF75">
        <f t="shared" si="31"/>
        <v>0</v>
      </c>
      <c r="AG75">
        <f t="shared" si="31"/>
        <v>-4.1113543451896668E-12</v>
      </c>
      <c r="AH75">
        <f t="shared" si="32"/>
        <v>-4.1221555796147408E-7</v>
      </c>
      <c r="AI75">
        <f t="shared" si="33"/>
        <v>-4.1221966931581929E-7</v>
      </c>
      <c r="AJ75">
        <f t="shared" si="34"/>
        <v>-0.30555703247928445</v>
      </c>
      <c r="AK75">
        <f t="shared" si="49"/>
        <v>-0.19963059499829372</v>
      </c>
      <c r="AL75">
        <f t="shared" si="35"/>
        <v>-0.50518803969724746</v>
      </c>
      <c r="AN75">
        <f t="shared" si="36"/>
        <v>0</v>
      </c>
      <c r="AO75">
        <f t="shared" si="36"/>
        <v>0</v>
      </c>
      <c r="AP75">
        <f t="shared" si="36"/>
        <v>-1.175674982064204E-15</v>
      </c>
      <c r="AQ75">
        <f t="shared" si="36"/>
        <v>-1.1787636822887E-10</v>
      </c>
      <c r="AR75">
        <f t="shared" si="36"/>
        <v>-1.1787754390385208E-10</v>
      </c>
      <c r="AS75">
        <f t="shared" si="36"/>
        <v>-8.7376501395454816E-5</v>
      </c>
      <c r="AT75">
        <f t="shared" si="36"/>
        <v>-5.7085981038994595E-5</v>
      </c>
      <c r="AU75">
        <f t="shared" si="23"/>
        <v>-1.444626003119933E-4</v>
      </c>
      <c r="AW75">
        <v>72</v>
      </c>
      <c r="AX75">
        <f>IF(Z75&gt;0, (R75*SUMPRODUCT(K75:$K$98, X75:$X$98)-K75*$AZ$3)/Z75, 0)</f>
        <v>-15483393041350.801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25</v>
      </c>
      <c r="R76">
        <f t="shared" si="27"/>
        <v>500000</v>
      </c>
      <c r="S76">
        <f t="shared" si="28"/>
        <v>-86118328538631.484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-2.5463086103534827</v>
      </c>
      <c r="AC76">
        <f t="shared" si="29"/>
        <v>-2.2734898307758207</v>
      </c>
      <c r="AE76">
        <f t="shared" si="30"/>
        <v>0</v>
      </c>
      <c r="AF76">
        <f t="shared" si="31"/>
        <v>0</v>
      </c>
      <c r="AG76">
        <f t="shared" si="31"/>
        <v>-6.5999011748003357E-13</v>
      </c>
      <c r="AH76">
        <f t="shared" si="32"/>
        <v>-6.8205013685154722E-8</v>
      </c>
      <c r="AI76">
        <f t="shared" si="33"/>
        <v>-6.8205673675272202E-8</v>
      </c>
      <c r="AJ76">
        <f t="shared" si="34"/>
        <v>-0.27281877957766199</v>
      </c>
      <c r="AK76">
        <f t="shared" si="49"/>
        <v>-0.17824160272474379</v>
      </c>
      <c r="AL76">
        <f t="shared" si="35"/>
        <v>-0.45106045050807941</v>
      </c>
      <c r="AN76">
        <f t="shared" si="36"/>
        <v>0</v>
      </c>
      <c r="AO76">
        <f t="shared" si="36"/>
        <v>0</v>
      </c>
      <c r="AP76">
        <f t="shared" si="36"/>
        <v>-1.685084864081394E-16</v>
      </c>
      <c r="AQ76">
        <f t="shared" si="36"/>
        <v>-1.7414084419043672E-11</v>
      </c>
      <c r="AR76">
        <f t="shared" si="36"/>
        <v>-1.741425292753008E-11</v>
      </c>
      <c r="AS76">
        <f t="shared" si="36"/>
        <v>-6.9656012101936381E-5</v>
      </c>
      <c r="AT76">
        <f t="shared" si="36"/>
        <v>-4.5508594590457808E-5</v>
      </c>
      <c r="AU76">
        <f t="shared" si="23"/>
        <v>-1.1516462410664711E-4</v>
      </c>
      <c r="AW76">
        <v>73</v>
      </c>
      <c r="AX76">
        <f>IF(Z76&gt;0, (R76*SUMPRODUCT(K76:$K$98, X76:$X$98)-K76*$AZ$3)/Z76, 0)</f>
        <v>-86118328538631.484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25</v>
      </c>
      <c r="R77">
        <f t="shared" si="27"/>
        <v>500000</v>
      </c>
      <c r="S77">
        <f t="shared" si="28"/>
        <v>-491815631904341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-2.2734898307758207</v>
      </c>
      <c r="AC77">
        <f t="shared" si="29"/>
        <v>-2.0299016346365044</v>
      </c>
      <c r="AE77">
        <f t="shared" si="30"/>
        <v>0</v>
      </c>
      <c r="AF77">
        <f t="shared" si="31"/>
        <v>0</v>
      </c>
      <c r="AG77">
        <f t="shared" si="31"/>
        <v>-1.0318407462856549E-13</v>
      </c>
      <c r="AH77">
        <f t="shared" si="32"/>
        <v>-1.1004122833533354E-8</v>
      </c>
      <c r="AI77">
        <f t="shared" si="33"/>
        <v>-1.1004226017607983E-8</v>
      </c>
      <c r="AJ77">
        <f t="shared" si="34"/>
        <v>-0.24358819613931626</v>
      </c>
      <c r="AK77">
        <f t="shared" si="49"/>
        <v>-0.15914428815430745</v>
      </c>
      <c r="AL77">
        <f t="shared" si="35"/>
        <v>-0.40273249529784971</v>
      </c>
      <c r="AN77">
        <f t="shared" si="36"/>
        <v>0</v>
      </c>
      <c r="AO77">
        <f t="shared" si="36"/>
        <v>0</v>
      </c>
      <c r="AP77">
        <f t="shared" si="36"/>
        <v>-2.3522257293510159E-17</v>
      </c>
      <c r="AQ77">
        <f t="shared" si="36"/>
        <v>-2.5085441674165468E-12</v>
      </c>
      <c r="AR77">
        <f t="shared" si="36"/>
        <v>-2.5085676896738403E-12</v>
      </c>
      <c r="AS77">
        <f t="shared" si="36"/>
        <v>-5.552934640230608E-5</v>
      </c>
      <c r="AT77">
        <f t="shared" si="36"/>
        <v>-3.6279172985109164E-5</v>
      </c>
      <c r="AU77">
        <f t="shared" si="23"/>
        <v>-9.1808521895982932E-5</v>
      </c>
      <c r="AW77">
        <v>74</v>
      </c>
      <c r="AX77">
        <f>IF(Z77&gt;0, (R77*SUMPRODUCT(K77:$K$98, X77:$X$98)-K77*$AZ$3)/Z77, 0)</f>
        <v>-491815631904341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25</v>
      </c>
      <c r="R78">
        <f t="shared" si="27"/>
        <v>500000</v>
      </c>
      <c r="S78">
        <f t="shared" si="28"/>
        <v>-2889592596333256.5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-2.0299016346365044</v>
      </c>
      <c r="AC78">
        <f t="shared" si="29"/>
        <v>-1.8124121737847894</v>
      </c>
      <c r="AE78">
        <f t="shared" si="30"/>
        <v>0</v>
      </c>
      <c r="AF78">
        <f t="shared" si="31"/>
        <v>0</v>
      </c>
      <c r="AG78">
        <f t="shared" si="31"/>
        <v>-1.5680516485997426E-14</v>
      </c>
      <c r="AH78">
        <f t="shared" si="32"/>
        <v>-1.729434347925648E-9</v>
      </c>
      <c r="AI78">
        <f t="shared" si="33"/>
        <v>-1.7294500284421339E-9</v>
      </c>
      <c r="AJ78">
        <f t="shared" si="34"/>
        <v>-0.21748946085171506</v>
      </c>
      <c r="AK78">
        <f t="shared" si="49"/>
        <v>-0.14209311442455533</v>
      </c>
      <c r="AL78">
        <f t="shared" si="35"/>
        <v>-0.35958257700572038</v>
      </c>
      <c r="AN78">
        <f t="shared" si="36"/>
        <v>0</v>
      </c>
      <c r="AO78">
        <f t="shared" si="36"/>
        <v>0</v>
      </c>
      <c r="AP78">
        <f t="shared" si="36"/>
        <v>-3.1916015193381921E-18</v>
      </c>
      <c r="AQ78">
        <f t="shared" si="36"/>
        <v>-3.5200787533779071E-13</v>
      </c>
      <c r="AR78">
        <f t="shared" si="36"/>
        <v>-3.5201106693931001E-13</v>
      </c>
      <c r="AS78">
        <f t="shared" si="36"/>
        <v>-4.42676549789823E-5</v>
      </c>
      <c r="AT78">
        <f t="shared" si="36"/>
        <v>-2.8921534586560481E-5</v>
      </c>
      <c r="AU78">
        <f t="shared" si="23"/>
        <v>-7.3189189917553845E-5</v>
      </c>
      <c r="AW78">
        <v>75</v>
      </c>
      <c r="AX78">
        <f>IF(Z78&gt;0, (R78*SUMPRODUCT(K78:$K$98, X78:$X$98)-K78*$AZ$3)/Z78, 0)</f>
        <v>-2889592596333256.5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25</v>
      </c>
      <c r="R79">
        <f t="shared" si="27"/>
        <v>500000</v>
      </c>
      <c r="S79">
        <f t="shared" si="28"/>
        <v>-1.7484189877973714E+16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-1.8124121737847894</v>
      </c>
      <c r="AC79">
        <f t="shared" si="29"/>
        <v>-1.6182251551652989</v>
      </c>
      <c r="AE79">
        <f t="shared" si="30"/>
        <v>0</v>
      </c>
      <c r="AF79">
        <f t="shared" si="31"/>
        <v>0</v>
      </c>
      <c r="AG79">
        <f t="shared" si="31"/>
        <v>-2.3138406275316069E-15</v>
      </c>
      <c r="AH79">
        <f t="shared" si="32"/>
        <v>-2.6419741387211689E-10</v>
      </c>
      <c r="AI79">
        <f t="shared" si="33"/>
        <v>-2.6419972771274445E-10</v>
      </c>
      <c r="AJ79">
        <f t="shared" si="34"/>
        <v>-0.1941870186194905</v>
      </c>
      <c r="AK79">
        <f t="shared" si="49"/>
        <v>-0.12686885216493526</v>
      </c>
      <c r="AL79">
        <f t="shared" si="35"/>
        <v>-0.32105587104862549</v>
      </c>
      <c r="AN79">
        <f t="shared" si="36"/>
        <v>0</v>
      </c>
      <c r="AO79">
        <f t="shared" si="36"/>
        <v>0</v>
      </c>
      <c r="AP79">
        <f t="shared" si="36"/>
        <v>-4.2049779173699243E-19</v>
      </c>
      <c r="AQ79">
        <f t="shared" si="36"/>
        <v>-4.8012999596417478E-14</v>
      </c>
      <c r="AR79">
        <f t="shared" si="36"/>
        <v>-4.8013420094209213E-14</v>
      </c>
      <c r="AS79">
        <f t="shared" si="36"/>
        <v>-3.5289903523128704E-5</v>
      </c>
      <c r="AT79">
        <f t="shared" si="36"/>
        <v>-2.3056070301814033E-5</v>
      </c>
      <c r="AU79">
        <f t="shared" si="23"/>
        <v>-5.8345973872956153E-5</v>
      </c>
      <c r="AW79">
        <v>76</v>
      </c>
      <c r="AX79">
        <f>IF(Z79&gt;0, (R79*SUMPRODUCT(K79:$K$98, X79:$X$98)-K79*$AZ$3)/Z79, 0)</f>
        <v>-1.7484189877973714E+16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25</v>
      </c>
      <c r="R80">
        <f t="shared" si="27"/>
        <v>500000</v>
      </c>
      <c r="S80">
        <f t="shared" si="28"/>
        <v>-1.0899271597479915E+17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-1.6182251551652989</v>
      </c>
      <c r="AC80">
        <f t="shared" si="29"/>
        <v>-1.4448438885404873</v>
      </c>
      <c r="AE80">
        <f t="shared" si="30"/>
        <v>0</v>
      </c>
      <c r="AF80">
        <f t="shared" si="31"/>
        <v>0</v>
      </c>
      <c r="AG80">
        <f t="shared" si="31"/>
        <v>-3.3140835963628941E-16</v>
      </c>
      <c r="AH80">
        <f t="shared" si="32"/>
        <v>-3.9185877232400032E-11</v>
      </c>
      <c r="AI80">
        <f t="shared" si="33"/>
        <v>-3.9186208640759665E-11</v>
      </c>
      <c r="AJ80">
        <f t="shared" si="34"/>
        <v>-0.17338126662481157</v>
      </c>
      <c r="AK80">
        <f t="shared" si="49"/>
        <v>-0.11327576086157093</v>
      </c>
      <c r="AL80">
        <f t="shared" si="35"/>
        <v>-0.28665702752556871</v>
      </c>
      <c r="AN80">
        <f t="shared" si="36"/>
        <v>0</v>
      </c>
      <c r="AO80">
        <f t="shared" si="36"/>
        <v>0</v>
      </c>
      <c r="AP80">
        <f t="shared" si="36"/>
        <v>-5.3774417355253983E-20</v>
      </c>
      <c r="AQ80">
        <f t="shared" si="36"/>
        <v>-6.358311899673893E-15</v>
      </c>
      <c r="AR80">
        <f t="shared" si="36"/>
        <v>-6.358365674091248E-15</v>
      </c>
      <c r="AS80">
        <f t="shared" si="36"/>
        <v>-2.8132895028047622E-5</v>
      </c>
      <c r="AT80">
        <f t="shared" si="36"/>
        <v>-1.8380158084995554E-5</v>
      </c>
      <c r="AU80">
        <f t="shared" si="23"/>
        <v>-4.6513053119401544E-5</v>
      </c>
      <c r="AW80">
        <v>77</v>
      </c>
      <c r="AX80">
        <f>IF(Z80&gt;0, (R80*SUMPRODUCT(K80:$K$98, X80:$X$98)-K80*$AZ$3)/Z80, 0)</f>
        <v>-1.0899271597479915E+17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25</v>
      </c>
      <c r="R81">
        <f t="shared" si="27"/>
        <v>500000</v>
      </c>
      <c r="S81">
        <f t="shared" si="28"/>
        <v>-7.0115528329757171E+17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-1.4448438885404873</v>
      </c>
      <c r="AC81">
        <f t="shared" si="29"/>
        <v>-1.2900391861968692</v>
      </c>
      <c r="AE81">
        <f t="shared" si="30"/>
        <v>0</v>
      </c>
      <c r="AF81">
        <f t="shared" si="31"/>
        <v>0</v>
      </c>
      <c r="AG81">
        <f t="shared" si="31"/>
        <v>-4.5996914553996659E-17</v>
      </c>
      <c r="AH81">
        <f t="shared" si="32"/>
        <v>-5.6419472297185967E-12</v>
      </c>
      <c r="AI81">
        <f t="shared" si="33"/>
        <v>-5.6419932266331507E-12</v>
      </c>
      <c r="AJ81">
        <f t="shared" si="34"/>
        <v>-0.15480470234361809</v>
      </c>
      <c r="AK81">
        <f t="shared" si="49"/>
        <v>-0.10113907219783412</v>
      </c>
      <c r="AL81">
        <f t="shared" si="35"/>
        <v>-0.25594377454709422</v>
      </c>
      <c r="AN81">
        <f t="shared" si="36"/>
        <v>0</v>
      </c>
      <c r="AO81">
        <f t="shared" si="36"/>
        <v>0</v>
      </c>
      <c r="AP81">
        <f t="shared" si="36"/>
        <v>-6.6638150065804346E-21</v>
      </c>
      <c r="AQ81">
        <f t="shared" si="36"/>
        <v>-8.1737857811305974E-16</v>
      </c>
      <c r="AR81">
        <f t="shared" si="36"/>
        <v>-8.173852419280664E-16</v>
      </c>
      <c r="AS81">
        <f t="shared" si="36"/>
        <v>-2.2427371674150371E-5</v>
      </c>
      <c r="AT81">
        <f t="shared" si="36"/>
        <v>-1.4652549493778768E-5</v>
      </c>
      <c r="AU81">
        <f t="shared" si="23"/>
        <v>-3.7079921168746528E-5</v>
      </c>
      <c r="AW81">
        <v>78</v>
      </c>
      <c r="AX81">
        <f>IF(Z81&gt;0, (R81*SUMPRODUCT(K81:$K$98, X81:$X$98)-K81*$AZ$3)/Z81, 0)</f>
        <v>-7.0115528329757171E+17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25</v>
      </c>
      <c r="R82">
        <f t="shared" si="27"/>
        <v>500000</v>
      </c>
      <c r="S82">
        <f t="shared" si="28"/>
        <v>-4.6621989281046374E+18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-1.2900391861968692</v>
      </c>
      <c r="AC82">
        <f t="shared" si="29"/>
        <v>-1.1518207019614908</v>
      </c>
      <c r="AE82">
        <f t="shared" si="30"/>
        <v>0</v>
      </c>
      <c r="AF82">
        <f t="shared" si="31"/>
        <v>0</v>
      </c>
      <c r="AG82">
        <f t="shared" si="31"/>
        <v>-6.1763811439817205E-18</v>
      </c>
      <c r="AH82">
        <f t="shared" si="32"/>
        <v>-7.8721128528949943E-13</v>
      </c>
      <c r="AI82">
        <f t="shared" si="33"/>
        <v>-7.8721746167064339E-13</v>
      </c>
      <c r="AJ82">
        <f t="shared" si="34"/>
        <v>-0.13821848423537841</v>
      </c>
      <c r="AK82">
        <f t="shared" si="49"/>
        <v>-9.0302743033780858E-2</v>
      </c>
      <c r="AL82">
        <f t="shared" si="35"/>
        <v>-0.22852122726994648</v>
      </c>
      <c r="AN82">
        <f t="shared" si="36"/>
        <v>0</v>
      </c>
      <c r="AO82">
        <f t="shared" si="36"/>
        <v>0</v>
      </c>
      <c r="AP82">
        <f t="shared" si="36"/>
        <v>-7.9893288481396284E-22</v>
      </c>
      <c r="AQ82">
        <f t="shared" si="36"/>
        <v>-1.0182807188433911E-16</v>
      </c>
      <c r="AR82">
        <f t="shared" si="36"/>
        <v>-1.0182887081722393E-16</v>
      </c>
      <c r="AS82">
        <f t="shared" si="36"/>
        <v>-1.7878963388194514E-5</v>
      </c>
      <c r="AT82">
        <f t="shared" si="36"/>
        <v>-1.1680922746953786E-5</v>
      </c>
      <c r="AU82">
        <f t="shared" si="23"/>
        <v>-2.9559886135250128E-5</v>
      </c>
      <c r="AW82">
        <v>79</v>
      </c>
      <c r="AX82">
        <f>IF(Z82&gt;0, (R82*SUMPRODUCT(K82:$K$98, X82:$X$98)-K82*$AZ$3)/Z82, 0)</f>
        <v>-4.6621989281046374E+18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25</v>
      </c>
      <c r="R83">
        <f t="shared" si="27"/>
        <v>500000</v>
      </c>
      <c r="S83">
        <f t="shared" si="28"/>
        <v>-3.2090809503207268E+19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-1.1518207019614908</v>
      </c>
      <c r="AC83">
        <f t="shared" si="29"/>
        <v>-1.0284113410370452</v>
      </c>
      <c r="AE83">
        <f t="shared" si="30"/>
        <v>0</v>
      </c>
      <c r="AF83">
        <f t="shared" si="31"/>
        <v>0</v>
      </c>
      <c r="AG83">
        <f t="shared" si="31"/>
        <v>-8.0117279445246015E-19</v>
      </c>
      <c r="AH83">
        <f t="shared" si="32"/>
        <v>-1.0626889076178886E-13</v>
      </c>
      <c r="AI83">
        <f t="shared" si="33"/>
        <v>-1.0626969193458331E-13</v>
      </c>
      <c r="AJ83">
        <f t="shared" si="34"/>
        <v>-0.12340936092444554</v>
      </c>
      <c r="AK83">
        <f t="shared" si="49"/>
        <v>-8.0627449137304366E-2</v>
      </c>
      <c r="AL83">
        <f t="shared" si="35"/>
        <v>-0.2040368100618562</v>
      </c>
      <c r="AN83">
        <f t="shared" si="36"/>
        <v>0</v>
      </c>
      <c r="AO83">
        <f t="shared" si="36"/>
        <v>0</v>
      </c>
      <c r="AP83">
        <f t="shared" si="36"/>
        <v>-9.2530387273620248E-23</v>
      </c>
      <c r="AQ83">
        <f t="shared" si="36"/>
        <v>-1.2273384325345865E-17</v>
      </c>
      <c r="AR83">
        <f t="shared" si="36"/>
        <v>-1.2273476855733138E-17</v>
      </c>
      <c r="AS83">
        <f t="shared" si="36"/>
        <v>-1.4253000150027572E-5</v>
      </c>
      <c r="AT83">
        <f t="shared" si="36"/>
        <v>-9.3119600980180078E-6</v>
      </c>
      <c r="AU83">
        <f t="shared" si="23"/>
        <v>-2.3564960248057857E-5</v>
      </c>
      <c r="AW83">
        <v>80</v>
      </c>
      <c r="AX83">
        <f>IF(Z83&gt;0, (R83*SUMPRODUCT(K83:$K$98, X83:$X$98)-K83*$AZ$3)/Z83, 0)</f>
        <v>-3.2090809503207268E+19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25</v>
      </c>
      <c r="R84">
        <f t="shared" si="27"/>
        <v>500000</v>
      </c>
      <c r="S84">
        <f t="shared" si="28"/>
        <v>-2.2897590263194291E+20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-1.0284113410370452</v>
      </c>
      <c r="AC84">
        <f t="shared" si="29"/>
        <v>-0.91822441164021906</v>
      </c>
      <c r="AE84">
        <f t="shared" si="30"/>
        <v>0</v>
      </c>
      <c r="AF84">
        <f t="shared" si="31"/>
        <v>0</v>
      </c>
      <c r="AG84">
        <f t="shared" si="31"/>
        <v>-1.0025338923067571E-19</v>
      </c>
      <c r="AH84">
        <f t="shared" si="32"/>
        <v>-1.3858153545545197E-14</v>
      </c>
      <c r="AI84">
        <f t="shared" si="33"/>
        <v>-1.3858253798934428E-14</v>
      </c>
      <c r="AJ84">
        <f t="shared" si="34"/>
        <v>-0.11018692939682617</v>
      </c>
      <c r="AK84">
        <f t="shared" si="49"/>
        <v>-7.1988793872593174E-2</v>
      </c>
      <c r="AL84">
        <f t="shared" si="35"/>
        <v>-0.18217572326943321</v>
      </c>
      <c r="AN84">
        <f t="shared" si="36"/>
        <v>0</v>
      </c>
      <c r="AO84">
        <f t="shared" si="36"/>
        <v>0</v>
      </c>
      <c r="AP84">
        <f t="shared" si="36"/>
        <v>-1.033806425855626E-23</v>
      </c>
      <c r="AQ84">
        <f t="shared" si="36"/>
        <v>-1.429043775558947E-18</v>
      </c>
      <c r="AR84">
        <f t="shared" si="36"/>
        <v>-1.4290541136232058E-18</v>
      </c>
      <c r="AS84">
        <f t="shared" si="36"/>
        <v>-1.1362404456335735E-5</v>
      </c>
      <c r="AT84">
        <f t="shared" si="36"/>
        <v>-7.4234375781393544E-6</v>
      </c>
      <c r="AU84">
        <f t="shared" si="23"/>
        <v>-1.8785842034476518E-5</v>
      </c>
      <c r="AW84">
        <v>81</v>
      </c>
      <c r="AX84">
        <f>IF(Z84&gt;0, (R84*SUMPRODUCT(K84:$K$98, X84:$X$98)-K84*$AZ$3)/Z84, 0)</f>
        <v>-2.2897590263194291E+20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25</v>
      </c>
      <c r="R85">
        <f t="shared" si="27"/>
        <v>500000</v>
      </c>
      <c r="S85">
        <f t="shared" si="28"/>
        <v>-1.6962449749368924E+21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-0.91822441164021906</v>
      </c>
      <c r="AC85">
        <f t="shared" si="29"/>
        <v>-0.81984322467876702</v>
      </c>
      <c r="AE85">
        <f t="shared" si="30"/>
        <v>0</v>
      </c>
      <c r="AF85">
        <f t="shared" si="31"/>
        <v>0</v>
      </c>
      <c r="AG85">
        <f t="shared" si="31"/>
        <v>-1.2083207861960927E-20</v>
      </c>
      <c r="AH85">
        <f t="shared" si="32"/>
        <v>-1.7433529495281607E-15</v>
      </c>
      <c r="AI85">
        <f t="shared" si="33"/>
        <v>-1.7433650327360227E-15</v>
      </c>
      <c r="AJ85">
        <f t="shared" si="34"/>
        <v>-9.8381186961452038E-2</v>
      </c>
      <c r="AK85">
        <f t="shared" si="49"/>
        <v>-6.4275708814815341E-2</v>
      </c>
      <c r="AL85">
        <f t="shared" si="35"/>
        <v>-0.16265689577626913</v>
      </c>
      <c r="AN85">
        <f t="shared" si="36"/>
        <v>0</v>
      </c>
      <c r="AO85">
        <f t="shared" si="36"/>
        <v>0</v>
      </c>
      <c r="AP85">
        <f t="shared" si="36"/>
        <v>-1.1125111890145129E-24</v>
      </c>
      <c r="AQ85">
        <f t="shared" si="36"/>
        <v>-1.6051198364775791E-19</v>
      </c>
      <c r="AR85">
        <f t="shared" si="36"/>
        <v>-1.6051309615894693E-19</v>
      </c>
      <c r="AS85">
        <f t="shared" si="36"/>
        <v>-9.0580392668492872E-6</v>
      </c>
      <c r="AT85">
        <f t="shared" si="36"/>
        <v>-5.9179189876748685E-6</v>
      </c>
      <c r="AU85">
        <f t="shared" si="23"/>
        <v>-1.4975958254524317E-5</v>
      </c>
      <c r="AW85">
        <v>82</v>
      </c>
      <c r="AX85">
        <f>IF(Z85&gt;0, (R85*SUMPRODUCT(K85:$K$98, X85:$X$98)-K85*$AZ$3)/Z85, 0)</f>
        <v>-1.6962449749368924E+21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25</v>
      </c>
      <c r="R86">
        <f t="shared" si="27"/>
        <v>500000</v>
      </c>
      <c r="S86">
        <f t="shared" si="28"/>
        <v>-1.3068768294834304E+22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-0.81984322467876702</v>
      </c>
      <c r="AC86">
        <f t="shared" si="29"/>
        <v>-0.73200287917747042</v>
      </c>
      <c r="AE86">
        <f t="shared" si="30"/>
        <v>0</v>
      </c>
      <c r="AF86">
        <f t="shared" si="31"/>
        <v>0</v>
      </c>
      <c r="AG86">
        <f t="shared" si="31"/>
        <v>-1.4002904915431269E-21</v>
      </c>
      <c r="AH86">
        <f t="shared" si="32"/>
        <v>-2.1124170583596383E-16</v>
      </c>
      <c r="AI86">
        <f t="shared" si="33"/>
        <v>-2.1124310612645537E-16</v>
      </c>
      <c r="AJ86">
        <f t="shared" si="34"/>
        <v>-8.7840345501296602E-2</v>
      </c>
      <c r="AK86">
        <f t="shared" si="49"/>
        <v>-5.7389025727513698E-2</v>
      </c>
      <c r="AL86">
        <f t="shared" si="35"/>
        <v>-0.14522937122881052</v>
      </c>
      <c r="AN86">
        <f t="shared" si="36"/>
        <v>0</v>
      </c>
      <c r="AO86">
        <f t="shared" si="36"/>
        <v>0</v>
      </c>
      <c r="AP86">
        <f t="shared" si="36"/>
        <v>-1.1511243962261342E-25</v>
      </c>
      <c r="AQ86">
        <f t="shared" si="36"/>
        <v>-1.7365359727625729E-20</v>
      </c>
      <c r="AR86">
        <f t="shared" si="36"/>
        <v>-1.736547484006535E-20</v>
      </c>
      <c r="AS86">
        <f t="shared" si="36"/>
        <v>-7.2210134461489963E-6</v>
      </c>
      <c r="AT86">
        <f t="shared" si="36"/>
        <v>-4.7177287848173376E-6</v>
      </c>
      <c r="AU86">
        <f t="shared" si="23"/>
        <v>-1.1938742230966352E-5</v>
      </c>
      <c r="AW86">
        <v>83</v>
      </c>
      <c r="AX86">
        <f>IF(Z86&gt;0, (R86*SUMPRODUCT(K86:$K$98, X86:$X$98)-K86*$AZ$3)/Z86, 0)</f>
        <v>-1.3068768294834304E+22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25</v>
      </c>
      <c r="R87">
        <f t="shared" si="27"/>
        <v>500000</v>
      </c>
      <c r="S87">
        <f t="shared" si="28"/>
        <v>-1.048937886142424E+23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-0.73200287917747042</v>
      </c>
      <c r="AC87">
        <f t="shared" si="29"/>
        <v>-0.65357399926559856</v>
      </c>
      <c r="AE87">
        <f t="shared" si="30"/>
        <v>0</v>
      </c>
      <c r="AF87">
        <f t="shared" si="31"/>
        <v>0</v>
      </c>
      <c r="AG87">
        <f t="shared" si="31"/>
        <v>-1.5577042451702826E-22</v>
      </c>
      <c r="AH87">
        <f t="shared" si="32"/>
        <v>-2.4610343242213348E-17</v>
      </c>
      <c r="AI87">
        <f t="shared" si="33"/>
        <v>-2.4610499012637865E-17</v>
      </c>
      <c r="AJ87">
        <f t="shared" si="34"/>
        <v>-7.8428879911871863E-2</v>
      </c>
      <c r="AK87">
        <f t="shared" si="49"/>
        <v>-5.1240201542422932E-2</v>
      </c>
      <c r="AL87">
        <f t="shared" si="35"/>
        <v>-0.12966908145429482</v>
      </c>
      <c r="AN87">
        <f t="shared" si="36"/>
        <v>0</v>
      </c>
      <c r="AO87">
        <f t="shared" si="36"/>
        <v>0</v>
      </c>
      <c r="AP87">
        <f t="shared" si="36"/>
        <v>-1.1433286837558959E-26</v>
      </c>
      <c r="AQ87">
        <f t="shared" si="36"/>
        <v>-1.806357749434308E-21</v>
      </c>
      <c r="AR87">
        <f t="shared" si="36"/>
        <v>-1.8063691827211457E-21</v>
      </c>
      <c r="AS87">
        <f t="shared" si="36"/>
        <v>-5.7565477089835676E-6</v>
      </c>
      <c r="AT87">
        <f t="shared" si="36"/>
        <v>-3.7609445032025959E-6</v>
      </c>
      <c r="AU87">
        <f t="shared" si="23"/>
        <v>-9.5174922121861643E-6</v>
      </c>
      <c r="AW87">
        <v>84</v>
      </c>
      <c r="AX87">
        <f>IF(Z87&gt;0, (R87*SUMPRODUCT(K87:$K$98, X87:$X$98)-K87*$AZ$3)/Z87, 0)</f>
        <v>-1.048937886142424E+23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25</v>
      </c>
      <c r="R88">
        <f t="shared" si="27"/>
        <v>500000</v>
      </c>
      <c r="S88">
        <f t="shared" si="28"/>
        <v>-8.7843214495142248E+23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-0.65357399926559856</v>
      </c>
      <c r="AC88">
        <f t="shared" si="29"/>
        <v>-0.58354821362999865</v>
      </c>
      <c r="AE88">
        <f t="shared" si="30"/>
        <v>0</v>
      </c>
      <c r="AF88">
        <f t="shared" si="31"/>
        <v>0</v>
      </c>
      <c r="AG88">
        <f t="shared" si="31"/>
        <v>-1.6607663351796769E-23</v>
      </c>
      <c r="AH88">
        <f t="shared" si="32"/>
        <v>-2.752101138401224E-18</v>
      </c>
      <c r="AI88">
        <f t="shared" si="33"/>
        <v>-2.7521177460645759E-18</v>
      </c>
      <c r="AJ88">
        <f t="shared" si="34"/>
        <v>-7.0025785635599913E-2</v>
      </c>
      <c r="AK88">
        <f t="shared" si="49"/>
        <v>-4.5750179948591901E-2</v>
      </c>
      <c r="AL88">
        <f t="shared" si="35"/>
        <v>-0.11577596558419181</v>
      </c>
      <c r="AN88">
        <f t="shared" si="36"/>
        <v>0</v>
      </c>
      <c r="AO88">
        <f t="shared" si="36"/>
        <v>0</v>
      </c>
      <c r="AP88">
        <f t="shared" si="36"/>
        <v>-1.0883701091310596E-27</v>
      </c>
      <c r="AQ88">
        <f t="shared" si="36"/>
        <v>-1.8035677583851036E-22</v>
      </c>
      <c r="AR88">
        <f t="shared" si="36"/>
        <v>-1.803578642086195E-22</v>
      </c>
      <c r="AS88">
        <f t="shared" si="36"/>
        <v>-4.5890845894320551E-6</v>
      </c>
      <c r="AT88">
        <f t="shared" si="36"/>
        <v>-2.9982019317622732E-6</v>
      </c>
      <c r="AU88">
        <f t="shared" si="23"/>
        <v>-7.5872865211943279E-6</v>
      </c>
      <c r="AW88">
        <v>85</v>
      </c>
      <c r="AX88">
        <f>IF(Z88&gt;0, (R88*SUMPRODUCT(K88:$K$98, X88:$X$98)-K88*$AZ$3)/Z88, 0)</f>
        <v>-8.7843214495142248E+23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25</v>
      </c>
      <c r="R89">
        <f t="shared" si="27"/>
        <v>500000</v>
      </c>
      <c r="S89">
        <f t="shared" si="28"/>
        <v>-7.7465883501788547E+24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-0.58354821362999865</v>
      </c>
      <c r="AC89">
        <f t="shared" si="29"/>
        <v>-0.52102519074107023</v>
      </c>
      <c r="AE89">
        <f t="shared" si="30"/>
        <v>0</v>
      </c>
      <c r="AF89">
        <f t="shared" si="31"/>
        <v>0</v>
      </c>
      <c r="AG89">
        <f t="shared" si="31"/>
        <v>-1.6814666250112563E-24</v>
      </c>
      <c r="AH89">
        <f t="shared" si="32"/>
        <v>-2.9520240186535091E-19</v>
      </c>
      <c r="AI89">
        <f t="shared" si="33"/>
        <v>-2.9520408333197591E-19</v>
      </c>
      <c r="AJ89">
        <f t="shared" si="34"/>
        <v>-6.2523022888928415E-2</v>
      </c>
      <c r="AK89">
        <f t="shared" si="49"/>
        <v>-4.084837495409991E-2</v>
      </c>
      <c r="AL89">
        <f t="shared" si="35"/>
        <v>-0.10337139784302832</v>
      </c>
      <c r="AN89">
        <f t="shared" si="36"/>
        <v>0</v>
      </c>
      <c r="AO89">
        <f t="shared" si="36"/>
        <v>0</v>
      </c>
      <c r="AP89">
        <f t="shared" si="36"/>
        <v>-9.8387132203776907E-29</v>
      </c>
      <c r="AQ89">
        <f t="shared" si="36"/>
        <v>-1.727308607091998E-23</v>
      </c>
      <c r="AR89">
        <f t="shared" si="36"/>
        <v>-1.7273184458052181E-23</v>
      </c>
      <c r="AS89">
        <f t="shared" si="36"/>
        <v>-3.6583901382589676E-6</v>
      </c>
      <c r="AT89">
        <f t="shared" si="36"/>
        <v>-2.3901482236625262E-6</v>
      </c>
      <c r="AU89">
        <f t="shared" si="23"/>
        <v>-6.0485383619214934E-6</v>
      </c>
      <c r="AW89">
        <v>86</v>
      </c>
      <c r="AX89">
        <f>IF(Z89&gt;0, (R89*SUMPRODUCT(K89:$K$98, X89:$X$98)-K89*$AZ$3)/Z89, 0)</f>
        <v>-7.7465883501788547E+24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25</v>
      </c>
      <c r="R90">
        <f t="shared" si="27"/>
        <v>500000</v>
      </c>
      <c r="S90">
        <f t="shared" si="28"/>
        <v>-7.2118687496315915E+25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-0.52102519074107023</v>
      </c>
      <c r="AC90">
        <f t="shared" si="29"/>
        <v>-0.46520106316166981</v>
      </c>
      <c r="AE90">
        <f t="shared" si="30"/>
        <v>0</v>
      </c>
      <c r="AF90">
        <f t="shared" si="31"/>
        <v>0</v>
      </c>
      <c r="AG90">
        <f t="shared" si="31"/>
        <v>-1.6126231609020685E-25</v>
      </c>
      <c r="AH90">
        <f t="shared" si="32"/>
        <v>-3.006779285341874E-20</v>
      </c>
      <c r="AI90">
        <f t="shared" si="33"/>
        <v>-3.0067954115734833E-20</v>
      </c>
      <c r="AJ90">
        <f t="shared" si="34"/>
        <v>-5.5824127579400418E-2</v>
      </c>
      <c r="AK90">
        <f t="shared" si="49"/>
        <v>-3.6471763351874922E-2</v>
      </c>
      <c r="AL90">
        <f t="shared" si="35"/>
        <v>-9.229589093127534E-2</v>
      </c>
      <c r="AN90">
        <f t="shared" si="36"/>
        <v>0</v>
      </c>
      <c r="AO90">
        <f t="shared" si="36"/>
        <v>0</v>
      </c>
      <c r="AP90">
        <f t="shared" si="36"/>
        <v>-8.4249032196118348E-30</v>
      </c>
      <c r="AQ90">
        <f t="shared" si="36"/>
        <v>-1.5708458799245335E-24</v>
      </c>
      <c r="AR90">
        <f t="shared" si="36"/>
        <v>-1.5708543048277534E-24</v>
      </c>
      <c r="AS90">
        <f t="shared" si="36"/>
        <v>-2.9164462199130822E-6</v>
      </c>
      <c r="AT90">
        <f t="shared" si="36"/>
        <v>-1.9054115303432128E-6</v>
      </c>
      <c r="AU90">
        <f t="shared" si="23"/>
        <v>-4.821857750256295E-6</v>
      </c>
      <c r="AW90">
        <v>87</v>
      </c>
      <c r="AX90">
        <f>IF(Z90&gt;0, (R90*SUMPRODUCT(K90:$K$98, X90:$X$98)-K90*$AZ$3)/Z90, 0)</f>
        <v>-7.2118687496315915E+25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25</v>
      </c>
      <c r="R91">
        <f t="shared" si="27"/>
        <v>500000</v>
      </c>
      <c r="S91">
        <f t="shared" si="28"/>
        <v>-7.1071827227693397E+26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-0.46520106316166981</v>
      </c>
      <c r="AC91">
        <f t="shared" si="29"/>
        <v>-0.41535809210863378</v>
      </c>
      <c r="AE91">
        <f t="shared" si="30"/>
        <v>0</v>
      </c>
      <c r="AF91">
        <f t="shared" si="31"/>
        <v>0</v>
      </c>
      <c r="AG91">
        <f t="shared" si="31"/>
        <v>-1.4610504200839936E-26</v>
      </c>
      <c r="AH91">
        <f t="shared" si="32"/>
        <v>-2.9007837745692967E-21</v>
      </c>
      <c r="AI91">
        <f t="shared" si="33"/>
        <v>-2.9007983850734977E-21</v>
      </c>
      <c r="AJ91">
        <f t="shared" si="34"/>
        <v>-4.9842971053036034E-2</v>
      </c>
      <c r="AK91">
        <f t="shared" si="49"/>
        <v>-3.256407442131689E-2</v>
      </c>
      <c r="AL91">
        <f t="shared" si="35"/>
        <v>-8.240704547435293E-2</v>
      </c>
      <c r="AN91">
        <f t="shared" si="36"/>
        <v>0</v>
      </c>
      <c r="AO91">
        <f t="shared" si="36"/>
        <v>0</v>
      </c>
      <c r="AP91">
        <f t="shared" si="36"/>
        <v>-6.8152094666410191E-31</v>
      </c>
      <c r="AQ91">
        <f t="shared" si="36"/>
        <v>-1.3530983441342717E-25</v>
      </c>
      <c r="AR91">
        <f t="shared" si="36"/>
        <v>-1.3531051593437385E-25</v>
      </c>
      <c r="AS91">
        <f t="shared" si="36"/>
        <v>-2.3249730707215235E-6</v>
      </c>
      <c r="AT91">
        <f t="shared" si="36"/>
        <v>-1.5189824062047295E-6</v>
      </c>
      <c r="AU91">
        <f t="shared" si="23"/>
        <v>-3.8439554769262532E-6</v>
      </c>
      <c r="AW91">
        <v>88</v>
      </c>
      <c r="AX91">
        <f>IF(Z91&gt;0, (R91*SUMPRODUCT(K91:$K$98, X91:$X$98)-K91*$AZ$3)/Z91, 0)</f>
        <v>-7.1071827227693397E+26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25</v>
      </c>
      <c r="R92">
        <f t="shared" si="27"/>
        <v>500000</v>
      </c>
      <c r="S92">
        <f t="shared" si="28"/>
        <v>-7.4359261729303288E+27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-0.41535809210863378</v>
      </c>
      <c r="AC92">
        <f t="shared" si="29"/>
        <v>-0.37085543938270865</v>
      </c>
      <c r="AE92">
        <f t="shared" si="30"/>
        <v>0</v>
      </c>
      <c r="AF92">
        <f t="shared" si="31"/>
        <v>0</v>
      </c>
      <c r="AG92">
        <f t="shared" si="31"/>
        <v>-1.2468367448723707E-27</v>
      </c>
      <c r="AH92">
        <f t="shared" si="32"/>
        <v>-2.6435124827918329E-22</v>
      </c>
      <c r="AI92">
        <f t="shared" si="33"/>
        <v>-2.6435249511592815E-22</v>
      </c>
      <c r="AJ92">
        <f t="shared" si="34"/>
        <v>-4.4502652725925129E-2</v>
      </c>
      <c r="AK92">
        <f t="shared" si="49"/>
        <v>-2.9075066447604367E-2</v>
      </c>
      <c r="AL92">
        <f t="shared" si="35"/>
        <v>-7.3577719173529496E-2</v>
      </c>
      <c r="AN92">
        <f t="shared" si="36"/>
        <v>0</v>
      </c>
      <c r="AO92">
        <f t="shared" si="36"/>
        <v>0</v>
      </c>
      <c r="AP92">
        <f t="shared" si="36"/>
        <v>-5.1928475752553495E-32</v>
      </c>
      <c r="AQ92">
        <f t="shared" si="36"/>
        <v>-1.1009747220617871E-26</v>
      </c>
      <c r="AR92">
        <f t="shared" si="36"/>
        <v>-1.1009799149093623E-26</v>
      </c>
      <c r="AS92">
        <f t="shared" si="36"/>
        <v>-1.8534542974501981E-6</v>
      </c>
      <c r="AT92">
        <f t="shared" si="36"/>
        <v>-1.2109234743341273E-6</v>
      </c>
      <c r="AU92">
        <f t="shared" si="23"/>
        <v>-3.0643777717843252E-6</v>
      </c>
      <c r="AW92">
        <v>89</v>
      </c>
      <c r="AX92">
        <f>IF(Z92&gt;0, (R92*SUMPRODUCT(K92:$K$98, X92:$X$98)-K92*$AZ$3)/Z92, 0)</f>
        <v>-7.4359261729303288E+27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25</v>
      </c>
      <c r="R93">
        <f t="shared" si="27"/>
        <v>500000</v>
      </c>
      <c r="S93">
        <f t="shared" si="28"/>
        <v>-8.2861031901067959E+28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-0.37085543938270865</v>
      </c>
      <c r="AC93">
        <f t="shared" si="29"/>
        <v>-0.3311209280202756</v>
      </c>
      <c r="AE93">
        <f t="shared" si="30"/>
        <v>0</v>
      </c>
      <c r="AF93">
        <f t="shared" si="31"/>
        <v>0</v>
      </c>
      <c r="AG93">
        <f t="shared" si="31"/>
        <v>-9.9902487461059458E-29</v>
      </c>
      <c r="AH93">
        <f t="shared" si="32"/>
        <v>-2.268931779925175E-23</v>
      </c>
      <c r="AI93">
        <f t="shared" si="33"/>
        <v>-2.2689417701739212E-23</v>
      </c>
      <c r="AJ93">
        <f t="shared" si="34"/>
        <v>-3.9734511362433056E-2</v>
      </c>
      <c r="AK93">
        <f t="shared" si="49"/>
        <v>-2.5959880756789608E-2</v>
      </c>
      <c r="AL93">
        <f t="shared" si="35"/>
        <v>-6.5694392119222664E-2</v>
      </c>
      <c r="AN93">
        <f t="shared" si="36"/>
        <v>0</v>
      </c>
      <c r="AO93">
        <f t="shared" si="36"/>
        <v>0</v>
      </c>
      <c r="AP93">
        <f t="shared" si="36"/>
        <v>-3.7149610225609939E-33</v>
      </c>
      <c r="AQ93">
        <f t="shared" si="36"/>
        <v>-8.4372204731713636E-28</v>
      </c>
      <c r="AR93">
        <f t="shared" si="36"/>
        <v>-8.4372576227815899E-28</v>
      </c>
      <c r="AS93">
        <f t="shared" si="36"/>
        <v>-1.477562418247922E-6</v>
      </c>
      <c r="AT93">
        <f t="shared" si="36"/>
        <v>-9.6534077992197621E-7</v>
      </c>
      <c r="AU93">
        <f t="shared" si="23"/>
        <v>-2.4429031981698982E-6</v>
      </c>
      <c r="AW93">
        <v>90</v>
      </c>
      <c r="AX93">
        <f>IF(Z93&gt;0, (R93*SUMPRODUCT(K93:$K$98, X93:$X$98)-K93*$AZ$3)/Z93, 0)</f>
        <v>-8.2861031901067959E+28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25</v>
      </c>
      <c r="R94">
        <f t="shared" si="27"/>
        <v>500000</v>
      </c>
      <c r="S94">
        <f t="shared" si="28"/>
        <v>-9.8726206054705932E+29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-0.3311209280202756</v>
      </c>
      <c r="AC94">
        <f t="shared" si="29"/>
        <v>-0.29564368573238892</v>
      </c>
      <c r="AE94">
        <f t="shared" si="30"/>
        <v>0</v>
      </c>
      <c r="AF94">
        <f t="shared" si="31"/>
        <v>0</v>
      </c>
      <c r="AG94">
        <f t="shared" si="31"/>
        <v>-7.4864541428991904E-30</v>
      </c>
      <c r="AH94">
        <f t="shared" si="32"/>
        <v>-1.8283401688709935E-24</v>
      </c>
      <c r="AI94">
        <f t="shared" si="33"/>
        <v>-1.8283476553251365E-24</v>
      </c>
      <c r="AJ94">
        <f t="shared" si="34"/>
        <v>-3.5477242287886679E-2</v>
      </c>
      <c r="AK94">
        <f t="shared" si="49"/>
        <v>-2.3178464961419294E-2</v>
      </c>
      <c r="AL94">
        <f t="shared" si="35"/>
        <v>-5.8655707249305973E-2</v>
      </c>
      <c r="AN94">
        <f t="shared" si="36"/>
        <v>0</v>
      </c>
      <c r="AO94">
        <f t="shared" si="36"/>
        <v>0</v>
      </c>
      <c r="AP94">
        <f t="shared" si="36"/>
        <v>-2.4856278468632287E-34</v>
      </c>
      <c r="AQ94">
        <f t="shared" si="36"/>
        <v>-6.0703948097976821E-29</v>
      </c>
      <c r="AR94">
        <f t="shared" si="36"/>
        <v>-6.0704196660761513E-29</v>
      </c>
      <c r="AS94">
        <f t="shared" si="36"/>
        <v>-1.1779037135267243E-6</v>
      </c>
      <c r="AT94">
        <f t="shared" si="36"/>
        <v>-7.6956375950412642E-7</v>
      </c>
      <c r="AU94">
        <f t="shared" si="23"/>
        <v>-1.9474674730308507E-6</v>
      </c>
      <c r="AW94">
        <v>91</v>
      </c>
      <c r="AX94">
        <f>IF(Z94&gt;0, (R94*SUMPRODUCT(K94:$K$98, X94:$X$98)-K94*$AZ$3)/Z94, 0)</f>
        <v>-9.8726206054705932E+29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25</v>
      </c>
      <c r="R95">
        <f t="shared" si="27"/>
        <v>500000</v>
      </c>
      <c r="S95">
        <f t="shared" si="28"/>
        <v>-1.2637644696941514E+31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-0.29564368573238892</v>
      </c>
      <c r="AC95">
        <f t="shared" si="29"/>
        <v>-0.26396757654677577</v>
      </c>
      <c r="AE95">
        <f t="shared" si="30"/>
        <v>0</v>
      </c>
      <c r="AF95">
        <f t="shared" si="31"/>
        <v>0</v>
      </c>
      <c r="AG95">
        <f t="shared" si="31"/>
        <v>-5.2218507260822814E-31</v>
      </c>
      <c r="AH95">
        <f t="shared" si="32"/>
        <v>-1.377880905772394E-25</v>
      </c>
      <c r="AI95">
        <f t="shared" si="33"/>
        <v>-1.37788612762312E-25</v>
      </c>
      <c r="AJ95">
        <f t="shared" si="34"/>
        <v>-3.1676109185613144E-2</v>
      </c>
      <c r="AK95">
        <f t="shared" si="49"/>
        <v>-2.0695058001267225E-2</v>
      </c>
      <c r="AL95">
        <f t="shared" si="35"/>
        <v>-5.2371167186880369E-2</v>
      </c>
      <c r="AN95">
        <f t="shared" si="36"/>
        <v>0</v>
      </c>
      <c r="AO95">
        <f t="shared" si="36"/>
        <v>0</v>
      </c>
      <c r="AP95">
        <f t="shared" si="36"/>
        <v>-1.5479836421368044E-35</v>
      </c>
      <c r="AQ95">
        <f t="shared" si="36"/>
        <v>-4.0846382151344185E-30</v>
      </c>
      <c r="AR95">
        <f t="shared" si="36"/>
        <v>-4.0846536949708393E-30</v>
      </c>
      <c r="AS95">
        <f t="shared" si="36"/>
        <v>-9.3901762876811671E-7</v>
      </c>
      <c r="AT95">
        <f t="shared" si="36"/>
        <v>-6.1349151746183536E-7</v>
      </c>
      <c r="AU95">
        <f t="shared" si="23"/>
        <v>-1.552509146229952E-6</v>
      </c>
      <c r="AW95">
        <v>92</v>
      </c>
      <c r="AX95">
        <f>IF(Z95&gt;0, (R95*SUMPRODUCT(K95:$K$98, X95:$X$98)-K95*$AZ$3)/Z95, 0)</f>
        <v>-1.2637644696941514E+31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25</v>
      </c>
      <c r="R96">
        <f t="shared" si="27"/>
        <v>500000</v>
      </c>
      <c r="S96">
        <f t="shared" si="28"/>
        <v>-1.7476761467095664E+32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-0.26396757654677577</v>
      </c>
      <c r="AC96">
        <f t="shared" si="29"/>
        <v>-0.23568533620247833</v>
      </c>
      <c r="AE96">
        <f t="shared" si="30"/>
        <v>0</v>
      </c>
      <c r="AF96">
        <f t="shared" si="31"/>
        <v>0</v>
      </c>
      <c r="AG96">
        <f t="shared" si="31"/>
        <v>-3.3714103245932379E-32</v>
      </c>
      <c r="AH96">
        <f t="shared" si="32"/>
        <v>-9.6649823727242706E-27</v>
      </c>
      <c r="AI96">
        <f t="shared" si="33"/>
        <v>-9.6650160868275164E-27</v>
      </c>
      <c r="AJ96">
        <f t="shared" si="34"/>
        <v>-2.8282240344297438E-2</v>
      </c>
      <c r="AK96">
        <f t="shared" si="49"/>
        <v>-1.8477730358274307E-2</v>
      </c>
      <c r="AL96">
        <f t="shared" si="35"/>
        <v>-4.6759970702571749E-2</v>
      </c>
      <c r="AN96">
        <f t="shared" si="36"/>
        <v>0</v>
      </c>
      <c r="AO96">
        <f t="shared" si="36"/>
        <v>0</v>
      </c>
      <c r="AP96">
        <f t="shared" si="36"/>
        <v>-8.9235056741848769E-37</v>
      </c>
      <c r="AQ96">
        <f t="shared" si="36"/>
        <v>-2.5581438252938676E-31</v>
      </c>
      <c r="AR96">
        <f t="shared" si="36"/>
        <v>-2.5581527487995418E-31</v>
      </c>
      <c r="AS96">
        <f t="shared" si="36"/>
        <v>-7.4857910456641911E-7</v>
      </c>
      <c r="AT96">
        <f t="shared" si="36"/>
        <v>-4.8907168165005997E-7</v>
      </c>
      <c r="AU96">
        <f t="shared" si="23"/>
        <v>-1.2376507862164792E-6</v>
      </c>
      <c r="AW96">
        <v>93</v>
      </c>
      <c r="AX96">
        <f>IF(Z96&gt;0, (R96*SUMPRODUCT(K96:$K$98, X96:$X$98)-K96*$AZ$3)/Z96, 0)</f>
        <v>-1.7476761467095664E+32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25</v>
      </c>
      <c r="R97">
        <f t="shared" si="27"/>
        <v>500000</v>
      </c>
      <c r="S97">
        <f t="shared" si="28"/>
        <v>-2.6280235716489632E+33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-0.23568533620247833</v>
      </c>
      <c r="AC97">
        <f t="shared" si="29"/>
        <v>-0.21043333589506996</v>
      </c>
      <c r="AE97">
        <f t="shared" si="30"/>
        <v>0</v>
      </c>
      <c r="AF97">
        <f t="shared" si="31"/>
        <v>0</v>
      </c>
      <c r="AG97">
        <f t="shared" si="31"/>
        <v>-2.0018212371192011E-33</v>
      </c>
      <c r="AH97">
        <f t="shared" si="32"/>
        <v>-6.2750281952707706E-28</v>
      </c>
      <c r="AI97">
        <f t="shared" si="33"/>
        <v>-6.2750482134831418E-28</v>
      </c>
      <c r="AJ97">
        <f t="shared" si="34"/>
        <v>-2.5252000307408373E-2</v>
      </c>
      <c r="AK97">
        <f t="shared" si="49"/>
        <v>-1.6497973534173486E-2</v>
      </c>
      <c r="AL97">
        <f t="shared" si="35"/>
        <v>-4.1749973841581856E-2</v>
      </c>
      <c r="AN97">
        <f t="shared" si="36"/>
        <v>0</v>
      </c>
      <c r="AO97">
        <f t="shared" si="36"/>
        <v>0</v>
      </c>
      <c r="AP97">
        <f t="shared" si="36"/>
        <v>-4.7307626716520525E-38</v>
      </c>
      <c r="AQ97">
        <f t="shared" si="36"/>
        <v>-1.4829330711103568E-32</v>
      </c>
      <c r="AR97">
        <f t="shared" si="36"/>
        <v>-1.4829378018730285E-32</v>
      </c>
      <c r="AS97">
        <f t="shared" si="36"/>
        <v>-5.9676267902297321E-7</v>
      </c>
      <c r="AT97">
        <f t="shared" si="36"/>
        <v>-3.8988495029500951E-7</v>
      </c>
      <c r="AU97">
        <f t="shared" si="23"/>
        <v>-9.8664762931798261E-7</v>
      </c>
      <c r="AW97">
        <v>94</v>
      </c>
      <c r="AX97">
        <f>IF(Z97&gt;0, (R97*SUMPRODUCT(K97:$K$98, X97:$X$98)-K97*$AZ$3)/Z97, 0)</f>
        <v>-2.6280235716489632E+33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-0.21043333589506996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-4.0036424742384022E-29</v>
      </c>
      <c r="AI98">
        <f t="shared" si="33"/>
        <v>-4.0036424742384022E-29</v>
      </c>
      <c r="AJ98">
        <f t="shared" si="34"/>
        <v>-0.21043333589506996</v>
      </c>
      <c r="AK98">
        <f t="shared" si="49"/>
        <v>-1.4730333512654899E-2</v>
      </c>
      <c r="AL98">
        <f t="shared" si="35"/>
        <v>-0.22516366940772486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-8.4477904850929507E-34</v>
      </c>
      <c r="AR98">
        <f t="shared" si="36"/>
        <v>-8.4477904850929507E-34</v>
      </c>
      <c r="AS98">
        <f t="shared" si="36"/>
        <v>-4.4401985046352204E-6</v>
      </c>
      <c r="AT98">
        <f t="shared" si="36"/>
        <v>-3.1081389532446551E-7</v>
      </c>
      <c r="AU98">
        <f t="shared" si="36"/>
        <v>-4.7510123999596863E-6</v>
      </c>
      <c r="AW98">
        <v>95</v>
      </c>
    </row>
    <row r="100" spans="5:50" x14ac:dyDescent="0.25">
      <c r="AN100" s="8">
        <f t="shared" ref="AN100:AU100" si="50">SUM(AN3:AN98)</f>
        <v>11712.804720292883</v>
      </c>
      <c r="AO100" s="8">
        <f t="shared" si="50"/>
        <v>-1171.2804720292884</v>
      </c>
      <c r="AP100" s="8">
        <f t="shared" si="50"/>
        <v>-1686.907827461152</v>
      </c>
      <c r="AQ100" s="8">
        <f t="shared" si="50"/>
        <v>-8904.482216299446</v>
      </c>
      <c r="AR100" s="8">
        <f t="shared" si="50"/>
        <v>-49.865795496998132</v>
      </c>
      <c r="AS100" s="8">
        <f t="shared" si="50"/>
        <v>-2102.0755714994652</v>
      </c>
      <c r="AT100" s="8">
        <f t="shared" si="50"/>
        <v>1226.2107500413529</v>
      </c>
      <c r="AU100" s="8">
        <f t="shared" si="50"/>
        <v>-925.73061695510921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23792.452019757064</v>
      </c>
      <c r="K3">
        <v>1</v>
      </c>
      <c r="L3" s="2">
        <v>0</v>
      </c>
      <c r="O3">
        <f>$C$3</f>
        <v>23792.452019757064</v>
      </c>
      <c r="P3">
        <f>O3*C5</f>
        <v>2379.2452019757066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23792.452019757064</v>
      </c>
      <c r="AF3">
        <f t="shared" ref="AF3:AG34" si="4">-$Z3*P3</f>
        <v>-2379.2452019757066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19890.774230781357</v>
      </c>
      <c r="AJ3">
        <f t="shared" ref="AJ3:AJ66" si="7">AB3-AC3</f>
        <v>0</v>
      </c>
      <c r="AL3">
        <f t="shared" ref="AL3:AL66" si="8">SUM(AI3:AK3)</f>
        <v>19890.774230781357</v>
      </c>
      <c r="AN3">
        <f t="shared" ref="AN3:AU34" si="9">AE3*$K3</f>
        <v>23792.452019757064</v>
      </c>
      <c r="AO3">
        <f t="shared" si="9"/>
        <v>-2379.2452019757066</v>
      </c>
      <c r="AP3">
        <f t="shared" si="9"/>
        <v>-1522.432587</v>
      </c>
      <c r="AQ3">
        <f t="shared" si="9"/>
        <v>0</v>
      </c>
      <c r="AR3">
        <f t="shared" si="9"/>
        <v>19890.774230781357</v>
      </c>
      <c r="AS3">
        <f t="shared" si="9"/>
        <v>0</v>
      </c>
      <c r="AT3">
        <f t="shared" si="9"/>
        <v>0</v>
      </c>
      <c r="AU3">
        <f t="shared" si="9"/>
        <v>19890.774230781357</v>
      </c>
      <c r="AW3">
        <v>0</v>
      </c>
      <c r="AX3">
        <f>IF(Z3&gt;0, (R3*SUMPRODUCT(K3:$K$98, X3:$X$98)-K3*$AZ$3)/Z3, 0)</f>
        <v>0</v>
      </c>
      <c r="AZ3">
        <f>C6*SUMPRODUCT(X4:X89, K4:K89)/1</f>
        <v>18157.932922360837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500000</v>
      </c>
      <c r="S4">
        <f t="shared" si="1"/>
        <v>1967.8291856601488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1945.4928131100914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-1945.4928131100914</v>
      </c>
      <c r="AK4">
        <f>G4*SUM(AB4, AE4:AF4)</f>
        <v>0</v>
      </c>
      <c r="AL4">
        <f t="shared" si="8"/>
        <v>-2620.8768131100915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-603.02142857142849</v>
      </c>
      <c r="AR4">
        <f t="shared" si="9"/>
        <v>-603.02142857142849</v>
      </c>
      <c r="AS4">
        <f t="shared" si="9"/>
        <v>-1737.0471545625815</v>
      </c>
      <c r="AT4">
        <f t="shared" si="9"/>
        <v>0</v>
      </c>
      <c r="AU4">
        <f t="shared" si="9"/>
        <v>-2340.0685831340102</v>
      </c>
      <c r="AW4">
        <v>1</v>
      </c>
      <c r="AX4">
        <f>IF(Z4&gt;0, (R4*SUMPRODUCT(K4:$K$98, X4:$X$98)-K4*$AZ$3)/Z4, 0)</f>
        <v>1967.8291856601488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25</v>
      </c>
      <c r="R5">
        <f t="shared" si="0"/>
        <v>500000</v>
      </c>
      <c r="S5">
        <f t="shared" si="1"/>
        <v>3150.8064590331542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1945.4928131100914</v>
      </c>
      <c r="AC5">
        <f t="shared" si="2"/>
        <v>3079.5185391012346</v>
      </c>
      <c r="AE5">
        <f t="shared" si="3"/>
        <v>0</v>
      </c>
      <c r="AF5">
        <f t="shared" si="4"/>
        <v>0</v>
      </c>
      <c r="AG5">
        <f t="shared" si="4"/>
        <v>-24.434367670159954</v>
      </c>
      <c r="AH5">
        <f t="shared" si="5"/>
        <v>-694.01643680090388</v>
      </c>
      <c r="AI5">
        <f t="shared" si="6"/>
        <v>-718.45080447106386</v>
      </c>
      <c r="AJ5">
        <f t="shared" si="7"/>
        <v>-1134.0257259911432</v>
      </c>
      <c r="AK5">
        <f>G5*SUM(AB5, AE5:AF5)</f>
        <v>136.18449691770641</v>
      </c>
      <c r="AL5">
        <f t="shared" si="8"/>
        <v>-1716.2920335445006</v>
      </c>
      <c r="AN5">
        <f t="shared" si="9"/>
        <v>0</v>
      </c>
      <c r="AO5">
        <f t="shared" si="9"/>
        <v>0</v>
      </c>
      <c r="AP5">
        <f t="shared" si="9"/>
        <v>-19.478928308482104</v>
      </c>
      <c r="AQ5">
        <f t="shared" si="9"/>
        <v>-553.2656543374552</v>
      </c>
      <c r="AR5">
        <f t="shared" si="9"/>
        <v>-572.74458264593738</v>
      </c>
      <c r="AS5">
        <f t="shared" si="9"/>
        <v>-904.0383657454903</v>
      </c>
      <c r="AT5">
        <f t="shared" si="9"/>
        <v>108.56544716016136</v>
      </c>
      <c r="AU5">
        <f t="shared" si="9"/>
        <v>-1368.2175012312662</v>
      </c>
      <c r="AW5">
        <v>2</v>
      </c>
      <c r="AX5">
        <f>IF(Z5&gt;0, (R5*SUMPRODUCT(K5:$K$98, X5:$X$98)-K5*$AZ$3)/Z5, 0)</f>
        <v>3150.8064590331542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25</v>
      </c>
      <c r="R6">
        <f t="shared" si="0"/>
        <v>500000</v>
      </c>
      <c r="S6">
        <f t="shared" si="1"/>
        <v>4220.0043585772009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3079.5185391012346</v>
      </c>
      <c r="AC6">
        <f t="shared" si="2"/>
        <v>4077.1878441946574</v>
      </c>
      <c r="AE6">
        <f t="shared" si="3"/>
        <v>0</v>
      </c>
      <c r="AF6">
        <f t="shared" si="4"/>
        <v>0</v>
      </c>
      <c r="AG6">
        <f t="shared" si="4"/>
        <v>-24.153931475851039</v>
      </c>
      <c r="AH6">
        <f t="shared" si="5"/>
        <v>-721.85035214628681</v>
      </c>
      <c r="AI6">
        <f t="shared" si="6"/>
        <v>-746.00428362213779</v>
      </c>
      <c r="AJ6">
        <f t="shared" si="7"/>
        <v>-997.66930509342274</v>
      </c>
      <c r="AK6">
        <f>G6*SUM(AB6, AE6:AF6)</f>
        <v>215.56629773708644</v>
      </c>
      <c r="AL6">
        <f t="shared" si="8"/>
        <v>-1528.1072909784741</v>
      </c>
      <c r="AN6">
        <f t="shared" si="9"/>
        <v>0</v>
      </c>
      <c r="AO6">
        <f t="shared" si="9"/>
        <v>0</v>
      </c>
      <c r="AP6">
        <f t="shared" si="9"/>
        <v>-17.192291331549399</v>
      </c>
      <c r="AQ6">
        <f t="shared" si="9"/>
        <v>-513.79882253488199</v>
      </c>
      <c r="AR6">
        <f t="shared" si="9"/>
        <v>-530.99111386643142</v>
      </c>
      <c r="AS6">
        <f t="shared" si="9"/>
        <v>-710.12130521523</v>
      </c>
      <c r="AT6">
        <f t="shared" si="9"/>
        <v>153.43583282352293</v>
      </c>
      <c r="AU6">
        <f t="shared" si="9"/>
        <v>-1087.6765862581385</v>
      </c>
      <c r="AW6">
        <v>3</v>
      </c>
      <c r="AX6">
        <f>IF(Z6&gt;0, (R6*SUMPRODUCT(K6:$K$98, X6:$X$98)-K6*$AZ$3)/Z6, 0)</f>
        <v>4220.0043585772009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25</v>
      </c>
      <c r="R7">
        <f t="shared" si="0"/>
        <v>500000</v>
      </c>
      <c r="S7">
        <f t="shared" si="1"/>
        <v>5181.3826619022402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4077.1878441946574</v>
      </c>
      <c r="AC7">
        <f t="shared" si="2"/>
        <v>4948.1523782944842</v>
      </c>
      <c r="AE7">
        <f t="shared" si="3"/>
        <v>0</v>
      </c>
      <c r="AF7">
        <f t="shared" si="4"/>
        <v>0</v>
      </c>
      <c r="AG7">
        <f t="shared" si="4"/>
        <v>-23.874671594308911</v>
      </c>
      <c r="AH7">
        <f t="shared" si="5"/>
        <v>-754.41133567236398</v>
      </c>
      <c r="AI7">
        <f t="shared" si="6"/>
        <v>-778.28600726667287</v>
      </c>
      <c r="AJ7">
        <f t="shared" si="7"/>
        <v>-870.96453409982678</v>
      </c>
      <c r="AK7">
        <f>G7*SUM(AB7, AE7:AF7)</f>
        <v>285.40314909362604</v>
      </c>
      <c r="AL7">
        <f t="shared" si="8"/>
        <v>-1363.8473922728735</v>
      </c>
      <c r="AN7">
        <f t="shared" si="9"/>
        <v>0</v>
      </c>
      <c r="AO7">
        <f t="shared" si="9"/>
        <v>0</v>
      </c>
      <c r="AP7">
        <f t="shared" si="9"/>
        <v>-15.172785414161607</v>
      </c>
      <c r="AQ7">
        <f t="shared" si="9"/>
        <v>-479.44204237332286</v>
      </c>
      <c r="AR7">
        <f t="shared" si="9"/>
        <v>-494.61482778748444</v>
      </c>
      <c r="AS7">
        <f t="shared" si="9"/>
        <v>-553.51370706988098</v>
      </c>
      <c r="AT7">
        <f t="shared" si="9"/>
        <v>181.37886088266876</v>
      </c>
      <c r="AU7">
        <f t="shared" si="9"/>
        <v>-866.74967397469663</v>
      </c>
      <c r="AW7">
        <v>4</v>
      </c>
      <c r="AX7">
        <f>IF(Z7&gt;0, (R7*SUMPRODUCT(K7:$K$98, X7:$X$98)-K7*$AZ$3)/Z7, 0)</f>
        <v>5181.3826619022402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25</v>
      </c>
      <c r="R8">
        <f t="shared" si="0"/>
        <v>500000</v>
      </c>
      <c r="S8">
        <f t="shared" si="1"/>
        <v>6044.4215408621112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4948.1523782944842</v>
      </c>
      <c r="AC8">
        <f t="shared" si="2"/>
        <v>5705.1061900592904</v>
      </c>
      <c r="AE8">
        <f t="shared" si="3"/>
        <v>0</v>
      </c>
      <c r="AF8">
        <f t="shared" si="4"/>
        <v>0</v>
      </c>
      <c r="AG8">
        <f t="shared" si="4"/>
        <v>-23.596576411369778</v>
      </c>
      <c r="AH8">
        <f t="shared" si="5"/>
        <v>-786.96933992083927</v>
      </c>
      <c r="AI8">
        <f t="shared" si="6"/>
        <v>-810.5659163322091</v>
      </c>
      <c r="AJ8">
        <f t="shared" si="7"/>
        <v>-756.95381176480623</v>
      </c>
      <c r="AK8">
        <f t="shared" ref="AK8:AK71" si="22">G8*SUM(AB8:AB8, AE8:AF8)</f>
        <v>346.37066648061392</v>
      </c>
      <c r="AL8">
        <f t="shared" si="8"/>
        <v>-1221.1490616164015</v>
      </c>
      <c r="AN8">
        <f t="shared" si="9"/>
        <v>0</v>
      </c>
      <c r="AO8">
        <f t="shared" si="9"/>
        <v>0</v>
      </c>
      <c r="AP8">
        <f t="shared" si="9"/>
        <v>-13.389331158827222</v>
      </c>
      <c r="AQ8">
        <f t="shared" si="9"/>
        <v>-446.54753809822341</v>
      </c>
      <c r="AR8">
        <f t="shared" si="9"/>
        <v>-459.93686925705066</v>
      </c>
      <c r="AS8">
        <f t="shared" si="9"/>
        <v>-429.5159213339125</v>
      </c>
      <c r="AT8">
        <f t="shared" si="9"/>
        <v>196.54001819425039</v>
      </c>
      <c r="AU8">
        <f t="shared" si="9"/>
        <v>-692.91277239671274</v>
      </c>
      <c r="AW8">
        <v>5</v>
      </c>
      <c r="AX8">
        <f>IF(Z8&gt;0, (R8*SUMPRODUCT(K8:$K$98, X8:$X$98)-K8*$AZ$3)/Z8, 0)</f>
        <v>6044.4215408621112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25</v>
      </c>
      <c r="R9">
        <f t="shared" si="0"/>
        <v>500000</v>
      </c>
      <c r="S9">
        <f t="shared" si="1"/>
        <v>6820.9704784133492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5705.1061900592904</v>
      </c>
      <c r="AC9">
        <f t="shared" si="2"/>
        <v>6362.4835217272721</v>
      </c>
      <c r="AE9">
        <f t="shared" si="3"/>
        <v>0</v>
      </c>
      <c r="AF9">
        <f t="shared" si="4"/>
        <v>0</v>
      </c>
      <c r="AG9">
        <f t="shared" si="4"/>
        <v>-23.319568461199648</v>
      </c>
      <c r="AH9">
        <f t="shared" si="5"/>
        <v>-820.84372112869949</v>
      </c>
      <c r="AI9">
        <f t="shared" si="6"/>
        <v>-844.16328958989914</v>
      </c>
      <c r="AJ9">
        <f t="shared" si="7"/>
        <v>-657.37733166798171</v>
      </c>
      <c r="AK9">
        <f t="shared" si="22"/>
        <v>399.35743330415039</v>
      </c>
      <c r="AL9">
        <f t="shared" si="8"/>
        <v>-1102.1831879537306</v>
      </c>
      <c r="AN9">
        <f t="shared" si="9"/>
        <v>0</v>
      </c>
      <c r="AO9">
        <f t="shared" si="9"/>
        <v>0</v>
      </c>
      <c r="AP9">
        <f t="shared" si="9"/>
        <v>-11.814419114868867</v>
      </c>
      <c r="AQ9">
        <f t="shared" si="9"/>
        <v>-415.86497474679709</v>
      </c>
      <c r="AR9">
        <f t="shared" si="9"/>
        <v>-427.67939386166591</v>
      </c>
      <c r="AS9">
        <f t="shared" si="9"/>
        <v>-333.04781457950503</v>
      </c>
      <c r="AT9">
        <f t="shared" si="9"/>
        <v>202.32690418537882</v>
      </c>
      <c r="AU9">
        <f t="shared" si="9"/>
        <v>-558.40030425579221</v>
      </c>
      <c r="AW9">
        <v>6</v>
      </c>
      <c r="AX9">
        <f>IF(Z9&gt;0, (R9*SUMPRODUCT(K9:$K$98, X9:$X$98)-K9*$AZ$3)/Z9, 0)</f>
        <v>6820.9704784133492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25</v>
      </c>
      <c r="R10">
        <f t="shared" si="0"/>
        <v>500000</v>
      </c>
      <c r="S10">
        <f t="shared" si="1"/>
        <v>7520.8951448671169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6362.4835217272721</v>
      </c>
      <c r="AC10">
        <f t="shared" si="2"/>
        <v>6932.2657521288602</v>
      </c>
      <c r="AE10">
        <f t="shared" si="3"/>
        <v>0</v>
      </c>
      <c r="AF10">
        <f t="shared" si="4"/>
        <v>0</v>
      </c>
      <c r="AG10">
        <f t="shared" si="4"/>
        <v>-23.043353279762229</v>
      </c>
      <c r="AH10">
        <f t="shared" si="5"/>
        <v>-860.38993650840689</v>
      </c>
      <c r="AI10">
        <f t="shared" si="6"/>
        <v>-883.43328978816908</v>
      </c>
      <c r="AJ10">
        <f t="shared" si="7"/>
        <v>-569.78223040158809</v>
      </c>
      <c r="AK10">
        <f t="shared" si="22"/>
        <v>445.37384652090907</v>
      </c>
      <c r="AL10">
        <f t="shared" si="8"/>
        <v>-1007.8416736688481</v>
      </c>
      <c r="AN10">
        <f t="shared" si="9"/>
        <v>0</v>
      </c>
      <c r="AO10">
        <f t="shared" si="9"/>
        <v>0</v>
      </c>
      <c r="AP10">
        <f t="shared" si="9"/>
        <v>-10.423642774831277</v>
      </c>
      <c r="AQ10">
        <f t="shared" si="9"/>
        <v>-389.19671266333751</v>
      </c>
      <c r="AR10">
        <f t="shared" si="9"/>
        <v>-399.62035543816876</v>
      </c>
      <c r="AS10">
        <f t="shared" si="9"/>
        <v>-257.74054483506347</v>
      </c>
      <c r="AT10">
        <f t="shared" si="9"/>
        <v>201.46451000530726</v>
      </c>
      <c r="AU10">
        <f t="shared" si="9"/>
        <v>-455.89639026792497</v>
      </c>
      <c r="AW10">
        <v>7</v>
      </c>
      <c r="AX10">
        <f>IF(Z10&gt;0, (R10*SUMPRODUCT(K10:$K$98, X10:$X$98)-K10*$AZ$3)/Z10, 0)</f>
        <v>7520.8951448671169</v>
      </c>
    </row>
    <row r="11" spans="1:52" x14ac:dyDescent="0.25">
      <c r="A11" t="s">
        <v>33</v>
      </c>
      <c r="C11" s="12">
        <f>AU91</f>
        <v>-592.13925191854958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25</v>
      </c>
      <c r="R11">
        <f t="shared" si="0"/>
        <v>500000</v>
      </c>
      <c r="S11">
        <f t="shared" si="1"/>
        <v>8150.815432126109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6932.2657521288602</v>
      </c>
      <c r="AC11">
        <f t="shared" si="2"/>
        <v>7423.1111869194374</v>
      </c>
      <c r="AE11">
        <f t="shared" si="3"/>
        <v>0</v>
      </c>
      <c r="AF11">
        <f t="shared" si="4"/>
        <v>0</v>
      </c>
      <c r="AG11">
        <f t="shared" si="4"/>
        <v>-22.76800170711002</v>
      </c>
      <c r="AH11">
        <f t="shared" si="5"/>
        <v>-898.36079709176067</v>
      </c>
      <c r="AI11">
        <f t="shared" si="6"/>
        <v>-921.12879879887066</v>
      </c>
      <c r="AJ11">
        <f t="shared" si="7"/>
        <v>-490.8454347905772</v>
      </c>
      <c r="AK11">
        <f t="shared" si="22"/>
        <v>485.25860264902025</v>
      </c>
      <c r="AL11">
        <f t="shared" si="8"/>
        <v>-926.71563094042767</v>
      </c>
      <c r="AN11">
        <f t="shared" si="9"/>
        <v>0</v>
      </c>
      <c r="AO11">
        <f t="shared" si="9"/>
        <v>0</v>
      </c>
      <c r="AP11">
        <f t="shared" si="9"/>
        <v>-9.1956140241073836</v>
      </c>
      <c r="AQ11">
        <f t="shared" si="9"/>
        <v>-362.83285861953942</v>
      </c>
      <c r="AR11">
        <f t="shared" si="9"/>
        <v>-372.02847264364681</v>
      </c>
      <c r="AS11">
        <f t="shared" si="9"/>
        <v>-198.2442386421553</v>
      </c>
      <c r="AT11">
        <f t="shared" si="9"/>
        <v>195.98781084264439</v>
      </c>
      <c r="AU11">
        <f t="shared" si="9"/>
        <v>-374.28490044315771</v>
      </c>
      <c r="AW11">
        <v>8</v>
      </c>
      <c r="AX11">
        <f>IF(Z11&gt;0, (R11*SUMPRODUCT(K11:$K$98, X11:$X$98)-K11*$AZ$3)/Z11, 0)</f>
        <v>8150.815432126109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25</v>
      </c>
      <c r="R12">
        <f t="shared" si="0"/>
        <v>500000</v>
      </c>
      <c r="S12">
        <f t="shared" si="1"/>
        <v>8720.4410852188066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7423.1111869194374</v>
      </c>
      <c r="AC12">
        <f t="shared" si="2"/>
        <v>7846.0302456694662</v>
      </c>
      <c r="AE12">
        <f t="shared" si="3"/>
        <v>0</v>
      </c>
      <c r="AF12">
        <f t="shared" si="4"/>
        <v>0</v>
      </c>
      <c r="AG12">
        <f t="shared" si="4"/>
        <v>-22.49321499049093</v>
      </c>
      <c r="AH12">
        <f t="shared" si="5"/>
        <v>-942.13399095976877</v>
      </c>
      <c r="AI12">
        <f t="shared" si="6"/>
        <v>-964.62720595025974</v>
      </c>
      <c r="AJ12">
        <f t="shared" si="7"/>
        <v>-422.91905875002885</v>
      </c>
      <c r="AK12">
        <f t="shared" si="22"/>
        <v>519.61778308436067</v>
      </c>
      <c r="AL12">
        <f t="shared" si="8"/>
        <v>-867.92848161592804</v>
      </c>
      <c r="AN12">
        <f t="shared" si="9"/>
        <v>0</v>
      </c>
      <c r="AO12">
        <f t="shared" si="9"/>
        <v>0</v>
      </c>
      <c r="AP12">
        <f t="shared" si="9"/>
        <v>-8.1112788196369756</v>
      </c>
      <c r="AQ12">
        <f t="shared" si="9"/>
        <v>-339.74296201599753</v>
      </c>
      <c r="AR12">
        <f t="shared" si="9"/>
        <v>-347.85424083563453</v>
      </c>
      <c r="AS12">
        <f t="shared" si="9"/>
        <v>-152.50885234103404</v>
      </c>
      <c r="AT12">
        <f t="shared" si="9"/>
        <v>187.37938173892431</v>
      </c>
      <c r="AU12">
        <f t="shared" si="9"/>
        <v>-312.98371143774426</v>
      </c>
      <c r="AW12">
        <v>9</v>
      </c>
      <c r="AX12">
        <f>IF(Z12&gt;0, (R12*SUMPRODUCT(K12:$K$98, X12:$X$98)-K12*$AZ$3)/Z12, 0)</f>
        <v>8720.4410852188066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25</v>
      </c>
      <c r="R13">
        <f t="shared" si="0"/>
        <v>500000</v>
      </c>
      <c r="S13">
        <f t="shared" si="1"/>
        <v>9235.2391768448269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7846.0302456694662</v>
      </c>
      <c r="AC13">
        <f t="shared" si="2"/>
        <v>8207.8514955905812</v>
      </c>
      <c r="AE13">
        <f t="shared" si="3"/>
        <v>0</v>
      </c>
      <c r="AF13">
        <f t="shared" si="4"/>
        <v>0</v>
      </c>
      <c r="AG13">
        <f t="shared" si="4"/>
        <v>-22.218838457832859</v>
      </c>
      <c r="AH13">
        <f t="shared" si="5"/>
        <v>-988.88765506324489</v>
      </c>
      <c r="AI13">
        <f t="shared" si="6"/>
        <v>-1011.1064935210777</v>
      </c>
      <c r="AJ13">
        <f t="shared" si="7"/>
        <v>-361.82124992111494</v>
      </c>
      <c r="AK13">
        <f t="shared" si="22"/>
        <v>549.22211719686265</v>
      </c>
      <c r="AL13">
        <f t="shared" si="8"/>
        <v>-823.70562624533</v>
      </c>
      <c r="AN13">
        <f t="shared" si="9"/>
        <v>0</v>
      </c>
      <c r="AO13">
        <f t="shared" si="9"/>
        <v>0</v>
      </c>
      <c r="AP13">
        <f t="shared" si="9"/>
        <v>-7.1538713315542752</v>
      </c>
      <c r="AQ13">
        <f t="shared" si="9"/>
        <v>-318.39535892529676</v>
      </c>
      <c r="AR13">
        <f t="shared" si="9"/>
        <v>-325.54923025685105</v>
      </c>
      <c r="AS13">
        <f t="shared" si="9"/>
        <v>-116.49675890439251</v>
      </c>
      <c r="AT13">
        <f t="shared" si="9"/>
        <v>176.83482268106846</v>
      </c>
      <c r="AU13">
        <f t="shared" si="9"/>
        <v>-265.21116648017511</v>
      </c>
      <c r="AW13">
        <v>10</v>
      </c>
      <c r="AX13">
        <f>IF(Z13&gt;0, (R13*SUMPRODUCT(K13:$K$98, X13:$X$98)-K13*$AZ$3)/Z13, 0)</f>
        <v>9235.2391768448269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25</v>
      </c>
      <c r="R14">
        <f t="shared" si="0"/>
        <v>500000</v>
      </c>
      <c r="S14">
        <f t="shared" si="1"/>
        <v>9701.4981498393208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8207.8514955905812</v>
      </c>
      <c r="AC14">
        <f t="shared" si="2"/>
        <v>8515.8527544662793</v>
      </c>
      <c r="AE14">
        <f t="shared" si="3"/>
        <v>0</v>
      </c>
      <c r="AF14">
        <f t="shared" si="4"/>
        <v>0</v>
      </c>
      <c r="AG14">
        <f t="shared" si="4"/>
        <v>-21.944684787182382</v>
      </c>
      <c r="AH14">
        <f t="shared" si="5"/>
        <v>-1039.305721442975</v>
      </c>
      <c r="AI14">
        <f t="shared" si="6"/>
        <v>-1061.2504062301573</v>
      </c>
      <c r="AJ14">
        <f t="shared" si="7"/>
        <v>-308.00125887569811</v>
      </c>
      <c r="AK14">
        <f t="shared" si="22"/>
        <v>574.54960469134073</v>
      </c>
      <c r="AL14">
        <f t="shared" si="8"/>
        <v>-794.70206041451468</v>
      </c>
      <c r="AN14">
        <f t="shared" si="9"/>
        <v>0</v>
      </c>
      <c r="AO14">
        <f t="shared" si="9"/>
        <v>0</v>
      </c>
      <c r="AP14">
        <f t="shared" si="9"/>
        <v>-6.3085724882961793</v>
      </c>
      <c r="AQ14">
        <f t="shared" si="9"/>
        <v>-298.77555976805627</v>
      </c>
      <c r="AR14">
        <f t="shared" si="9"/>
        <v>-305.0841322563524</v>
      </c>
      <c r="AS14">
        <f t="shared" si="9"/>
        <v>-88.543001959122648</v>
      </c>
      <c r="AT14">
        <f t="shared" si="9"/>
        <v>165.16928196819279</v>
      </c>
      <c r="AU14">
        <f t="shared" si="9"/>
        <v>-228.45785224728226</v>
      </c>
      <c r="AW14">
        <v>11</v>
      </c>
      <c r="AX14">
        <f>IF(Z14&gt;0, (R14*SUMPRODUCT(K14:$K$98, X14:$X$98)-K14*$AZ$3)/Z14, 0)</f>
        <v>9701.4981498393208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25</v>
      </c>
      <c r="R15">
        <f t="shared" si="0"/>
        <v>500000</v>
      </c>
      <c r="S15">
        <f t="shared" si="1"/>
        <v>10124.71205715963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8515.8527544662793</v>
      </c>
      <c r="AC15">
        <f t="shared" si="2"/>
        <v>8776.3598891633956</v>
      </c>
      <c r="AE15">
        <f t="shared" si="3"/>
        <v>0</v>
      </c>
      <c r="AF15">
        <f t="shared" si="4"/>
        <v>0</v>
      </c>
      <c r="AG15">
        <f t="shared" si="4"/>
        <v>-21.67064070468366</v>
      </c>
      <c r="AH15">
        <f t="shared" si="5"/>
        <v>-1091.9446925380166</v>
      </c>
      <c r="AI15">
        <f t="shared" si="6"/>
        <v>-1113.6153332427002</v>
      </c>
      <c r="AJ15">
        <f t="shared" si="7"/>
        <v>-260.50713469711627</v>
      </c>
      <c r="AK15">
        <f t="shared" si="22"/>
        <v>596.10969281263965</v>
      </c>
      <c r="AL15">
        <f t="shared" si="8"/>
        <v>-778.01277512717684</v>
      </c>
      <c r="AN15">
        <f t="shared" si="9"/>
        <v>0</v>
      </c>
      <c r="AO15">
        <f t="shared" si="9"/>
        <v>0</v>
      </c>
      <c r="AP15">
        <f t="shared" si="9"/>
        <v>-5.5623137170608095</v>
      </c>
      <c r="AQ15">
        <f t="shared" si="9"/>
        <v>-280.27500544841968</v>
      </c>
      <c r="AR15">
        <f t="shared" si="9"/>
        <v>-285.83731916548044</v>
      </c>
      <c r="AS15">
        <f t="shared" si="9"/>
        <v>-66.865693011319294</v>
      </c>
      <c r="AT15">
        <f t="shared" si="9"/>
        <v>153.0065108083316</v>
      </c>
      <c r="AU15">
        <f t="shared" si="9"/>
        <v>-199.69650136846818</v>
      </c>
      <c r="AW15">
        <v>12</v>
      </c>
      <c r="AX15">
        <f>IF(Z15&gt;0, (R15*SUMPRODUCT(K15:$K$98, X15:$X$98)-K15*$AZ$3)/Z15, 0)</f>
        <v>10124.71205715963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25</v>
      </c>
      <c r="R16">
        <f t="shared" si="0"/>
        <v>500000</v>
      </c>
      <c r="S16">
        <f t="shared" si="1"/>
        <v>10510.55814388505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8776.3598891633956</v>
      </c>
      <c r="AC16">
        <f t="shared" si="2"/>
        <v>8995.4444323445932</v>
      </c>
      <c r="AE16">
        <f t="shared" si="3"/>
        <v>0</v>
      </c>
      <c r="AF16">
        <f t="shared" si="4"/>
        <v>0</v>
      </c>
      <c r="AG16">
        <f t="shared" si="4"/>
        <v>-21.396210146979833</v>
      </c>
      <c r="AH16">
        <f t="shared" si="5"/>
        <v>-1154.4830131397594</v>
      </c>
      <c r="AI16">
        <f t="shared" si="6"/>
        <v>-1175.8792232867393</v>
      </c>
      <c r="AJ16">
        <f t="shared" si="7"/>
        <v>-219.08454318119766</v>
      </c>
      <c r="AK16">
        <f t="shared" si="22"/>
        <v>614.34519224143776</v>
      </c>
      <c r="AL16">
        <f t="shared" si="8"/>
        <v>-780.61857422649916</v>
      </c>
      <c r="AN16">
        <f t="shared" si="9"/>
        <v>0</v>
      </c>
      <c r="AO16">
        <f t="shared" si="9"/>
        <v>0</v>
      </c>
      <c r="AP16">
        <f t="shared" si="9"/>
        <v>-4.9034591322813608</v>
      </c>
      <c r="AQ16">
        <f t="shared" si="9"/>
        <v>-264.57770955492902</v>
      </c>
      <c r="AR16">
        <f t="shared" si="9"/>
        <v>-269.48116868721041</v>
      </c>
      <c r="AS16">
        <f t="shared" si="9"/>
        <v>-50.208522753510721</v>
      </c>
      <c r="AT16">
        <f t="shared" si="9"/>
        <v>140.79206189207494</v>
      </c>
      <c r="AU16">
        <f t="shared" si="9"/>
        <v>-178.89762954864619</v>
      </c>
      <c r="AW16">
        <v>13</v>
      </c>
      <c r="AX16">
        <f>IF(Z16&gt;0, (R16*SUMPRODUCT(K16:$K$98, X16:$X$98)-K16*$AZ$3)/Z16, 0)</f>
        <v>10510.55814388505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25</v>
      </c>
      <c r="R17">
        <f t="shared" si="0"/>
        <v>500000</v>
      </c>
      <c r="S17">
        <f t="shared" si="1"/>
        <v>10862.112473117402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8995.4444323445932</v>
      </c>
      <c r="AC17">
        <f t="shared" si="2"/>
        <v>9176.7234626375393</v>
      </c>
      <c r="AE17">
        <f t="shared" si="3"/>
        <v>0</v>
      </c>
      <c r="AF17">
        <f t="shared" si="4"/>
        <v>0</v>
      </c>
      <c r="AG17">
        <f t="shared" si="4"/>
        <v>-21.120945592648241</v>
      </c>
      <c r="AH17">
        <f t="shared" si="5"/>
        <v>-1226.0490572358617</v>
      </c>
      <c r="AI17">
        <f t="shared" si="6"/>
        <v>-1247.17000282851</v>
      </c>
      <c r="AJ17">
        <f t="shared" si="7"/>
        <v>-181.27903029294612</v>
      </c>
      <c r="AK17">
        <f t="shared" si="22"/>
        <v>629.68111026412157</v>
      </c>
      <c r="AL17">
        <f t="shared" si="8"/>
        <v>-798.7679228573345</v>
      </c>
      <c r="AN17">
        <f t="shared" si="9"/>
        <v>0</v>
      </c>
      <c r="AO17">
        <f t="shared" si="9"/>
        <v>0</v>
      </c>
      <c r="AP17">
        <f t="shared" si="9"/>
        <v>-4.3217639294383705</v>
      </c>
      <c r="AQ17">
        <f t="shared" si="9"/>
        <v>-250.87392834950683</v>
      </c>
      <c r="AR17">
        <f t="shared" si="9"/>
        <v>-255.19569227894522</v>
      </c>
      <c r="AS17">
        <f t="shared" si="9"/>
        <v>-37.093281209735281</v>
      </c>
      <c r="AT17">
        <f t="shared" si="9"/>
        <v>128.84523079001846</v>
      </c>
      <c r="AU17">
        <f t="shared" si="9"/>
        <v>-163.44374269866202</v>
      </c>
      <c r="AW17">
        <v>14</v>
      </c>
      <c r="AX17">
        <f>IF(Z17&gt;0, (R17*SUMPRODUCT(K17:$K$98, X17:$X$98)-K17*$AZ$3)/Z17, 0)</f>
        <v>10862.112473117402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25</v>
      </c>
      <c r="R18">
        <f t="shared" si="0"/>
        <v>500000</v>
      </c>
      <c r="S18">
        <f t="shared" si="1"/>
        <v>11198.367139310181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9176.7234626375393</v>
      </c>
      <c r="AC18">
        <f t="shared" si="2"/>
        <v>9323.9359091522056</v>
      </c>
      <c r="AE18">
        <f t="shared" si="3"/>
        <v>0</v>
      </c>
      <c r="AF18">
        <f t="shared" si="4"/>
        <v>0</v>
      </c>
      <c r="AG18">
        <f t="shared" si="4"/>
        <v>-20.81539163960327</v>
      </c>
      <c r="AH18">
        <f t="shared" si="5"/>
        <v>-1886.8899423697412</v>
      </c>
      <c r="AI18">
        <f t="shared" si="6"/>
        <v>-1907.7053340093446</v>
      </c>
      <c r="AJ18">
        <f t="shared" si="7"/>
        <v>-147.21244651466623</v>
      </c>
      <c r="AK18">
        <f t="shared" si="22"/>
        <v>642.37064238462779</v>
      </c>
      <c r="AL18">
        <f t="shared" si="8"/>
        <v>-1412.5471381393827</v>
      </c>
      <c r="AN18">
        <f t="shared" si="9"/>
        <v>0</v>
      </c>
      <c r="AO18">
        <f t="shared" si="9"/>
        <v>0</v>
      </c>
      <c r="AP18">
        <f t="shared" si="9"/>
        <v>-3.802894229305589</v>
      </c>
      <c r="AQ18">
        <f t="shared" si="9"/>
        <v>-344.72773788797218</v>
      </c>
      <c r="AR18">
        <f t="shared" si="9"/>
        <v>-348.53063211727783</v>
      </c>
      <c r="AS18">
        <f t="shared" si="9"/>
        <v>-26.895163589785426</v>
      </c>
      <c r="AT18">
        <f t="shared" si="9"/>
        <v>117.3587147095535</v>
      </c>
      <c r="AU18">
        <f t="shared" si="9"/>
        <v>-258.06708099750966</v>
      </c>
      <c r="AW18">
        <v>15</v>
      </c>
      <c r="AX18">
        <f>IF(Z18&gt;0, (R18*SUMPRODUCT(K18:$K$98, X18:$X$98)-K18*$AZ$3)/Z18, 0)</f>
        <v>11198.367139310181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25</v>
      </c>
      <c r="R19">
        <f t="shared" si="0"/>
        <v>500000</v>
      </c>
      <c r="S19">
        <f t="shared" si="1"/>
        <v>11396.133773092333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9323.9359091522056</v>
      </c>
      <c r="AC19">
        <f t="shared" si="2"/>
        <v>9334.6424345358173</v>
      </c>
      <c r="AE19">
        <f t="shared" si="3"/>
        <v>0</v>
      </c>
      <c r="AF19">
        <f t="shared" si="4"/>
        <v>0</v>
      </c>
      <c r="AG19">
        <f t="shared" si="4"/>
        <v>-20.477651939678111</v>
      </c>
      <c r="AH19">
        <f t="shared" si="5"/>
        <v>-2591.7156705825146</v>
      </c>
      <c r="AI19">
        <f t="shared" si="6"/>
        <v>-2612.1933225221928</v>
      </c>
      <c r="AJ19">
        <f t="shared" si="7"/>
        <v>-10.706525383611734</v>
      </c>
      <c r="AK19">
        <f t="shared" si="22"/>
        <v>652.67551364065446</v>
      </c>
      <c r="AL19">
        <f t="shared" si="8"/>
        <v>-1970.22433426515</v>
      </c>
      <c r="AN19">
        <f t="shared" si="9"/>
        <v>0</v>
      </c>
      <c r="AO19">
        <f t="shared" si="9"/>
        <v>0</v>
      </c>
      <c r="AP19">
        <f t="shared" si="9"/>
        <v>-3.3403486150435442</v>
      </c>
      <c r="AQ19">
        <f t="shared" si="9"/>
        <v>-422.76496721005589</v>
      </c>
      <c r="AR19">
        <f t="shared" si="9"/>
        <v>-426.10531582509941</v>
      </c>
      <c r="AS19">
        <f t="shared" si="9"/>
        <v>-1.7464662131393847</v>
      </c>
      <c r="AT19">
        <f t="shared" si="9"/>
        <v>106.46551442932007</v>
      </c>
      <c r="AU19">
        <f t="shared" si="9"/>
        <v>-321.38626760891873</v>
      </c>
      <c r="AW19">
        <v>16</v>
      </c>
      <c r="AX19">
        <f>IF(Z19&gt;0, (R19*SUMPRODUCT(K19:$K$98, X19:$X$98)-K19*$AZ$3)/Z19, 0)</f>
        <v>11396.133773092333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25</v>
      </c>
      <c r="R20">
        <f t="shared" si="0"/>
        <v>500000</v>
      </c>
      <c r="S20">
        <f t="shared" si="1"/>
        <v>11475.297424765282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9334.6424345358173</v>
      </c>
      <c r="AC20">
        <f t="shared" si="2"/>
        <v>9229.2294881039616</v>
      </c>
      <c r="AE20">
        <f t="shared" si="3"/>
        <v>0</v>
      </c>
      <c r="AF20">
        <f t="shared" si="4"/>
        <v>0</v>
      </c>
      <c r="AG20">
        <f t="shared" si="4"/>
        <v>-20.106732632885848</v>
      </c>
      <c r="AH20">
        <f t="shared" si="5"/>
        <v>-3322.8557479095625</v>
      </c>
      <c r="AI20">
        <f t="shared" si="6"/>
        <v>-3342.9624805424482</v>
      </c>
      <c r="AJ20">
        <f t="shared" si="7"/>
        <v>105.41294643185574</v>
      </c>
      <c r="AK20">
        <f t="shared" si="22"/>
        <v>653.42497041750732</v>
      </c>
      <c r="AL20">
        <f t="shared" si="8"/>
        <v>-2584.1245636930853</v>
      </c>
      <c r="AN20">
        <f t="shared" si="9"/>
        <v>0</v>
      </c>
      <c r="AO20">
        <f t="shared" si="9"/>
        <v>0</v>
      </c>
      <c r="AP20">
        <f t="shared" si="9"/>
        <v>-2.9284318225981458</v>
      </c>
      <c r="AQ20">
        <f t="shared" si="9"/>
        <v>-483.95513541400805</v>
      </c>
      <c r="AR20">
        <f t="shared" si="9"/>
        <v>-486.88356723660621</v>
      </c>
      <c r="AS20">
        <f t="shared" si="9"/>
        <v>15.352799108692093</v>
      </c>
      <c r="AT20">
        <f t="shared" si="9"/>
        <v>95.167649164499849</v>
      </c>
      <c r="AU20">
        <f t="shared" si="9"/>
        <v>-376.36311896341431</v>
      </c>
      <c r="AW20">
        <v>17</v>
      </c>
      <c r="AX20">
        <f>IF(Z20&gt;0, (R20*SUMPRODUCT(K20:$K$98, X20:$X$98)-K20*$AZ$3)/Z20, 0)</f>
        <v>11475.297424765282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25</v>
      </c>
      <c r="R21">
        <f t="shared" si="0"/>
        <v>500000</v>
      </c>
      <c r="S21">
        <f t="shared" si="1"/>
        <v>11458.320689201015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9229.2294881039616</v>
      </c>
      <c r="AC21">
        <f t="shared" si="2"/>
        <v>9028.6243712419164</v>
      </c>
      <c r="AE21">
        <f t="shared" si="3"/>
        <v>0</v>
      </c>
      <c r="AF21">
        <f t="shared" si="4"/>
        <v>0</v>
      </c>
      <c r="AG21">
        <f t="shared" si="4"/>
        <v>-19.698838547412571</v>
      </c>
      <c r="AH21">
        <f t="shared" si="5"/>
        <v>-4136.5351828884041</v>
      </c>
      <c r="AI21">
        <f t="shared" si="6"/>
        <v>-4156.2340214358164</v>
      </c>
      <c r="AJ21">
        <f t="shared" si="7"/>
        <v>200.60511686204518</v>
      </c>
      <c r="AK21">
        <f t="shared" si="22"/>
        <v>646.04606416727734</v>
      </c>
      <c r="AL21">
        <f t="shared" si="8"/>
        <v>-3309.5828404064941</v>
      </c>
      <c r="AN21">
        <f t="shared" si="9"/>
        <v>0</v>
      </c>
      <c r="AO21">
        <f t="shared" si="9"/>
        <v>0</v>
      </c>
      <c r="AP21">
        <f t="shared" si="9"/>
        <v>-2.5616288904907343</v>
      </c>
      <c r="AQ21">
        <f t="shared" si="9"/>
        <v>-537.91333968824893</v>
      </c>
      <c r="AR21">
        <f t="shared" si="9"/>
        <v>-540.47496857873955</v>
      </c>
      <c r="AS21">
        <f t="shared" si="9"/>
        <v>26.086607172156459</v>
      </c>
      <c r="AT21">
        <f t="shared" si="9"/>
        <v>84.011565381153005</v>
      </c>
      <c r="AU21">
        <f t="shared" si="9"/>
        <v>-430.37679602543017</v>
      </c>
      <c r="AW21">
        <v>18</v>
      </c>
      <c r="AX21">
        <f>IF(Z21&gt;0, (R21*SUMPRODUCT(K21:$K$98, X21:$X$98)-K21*$AZ$3)/Z21, 0)</f>
        <v>11458.320689201015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25</v>
      </c>
      <c r="R22">
        <f t="shared" si="0"/>
        <v>500000</v>
      </c>
      <c r="S22">
        <f t="shared" si="1"/>
        <v>11355.165382964396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9028.6243712419164</v>
      </c>
      <c r="AC22">
        <f t="shared" si="2"/>
        <v>8743.7021195464913</v>
      </c>
      <c r="AE22">
        <f t="shared" si="3"/>
        <v>0</v>
      </c>
      <c r="AF22">
        <f t="shared" si="4"/>
        <v>0</v>
      </c>
      <c r="AG22">
        <f t="shared" si="4"/>
        <v>-19.250494873161962</v>
      </c>
      <c r="AH22">
        <f t="shared" si="5"/>
        <v>-5027.105775529677</v>
      </c>
      <c r="AI22">
        <f t="shared" si="6"/>
        <v>-5046.3562704028391</v>
      </c>
      <c r="AJ22">
        <f t="shared" si="7"/>
        <v>284.92225169542508</v>
      </c>
      <c r="AK22">
        <f t="shared" si="22"/>
        <v>632.00370598693416</v>
      </c>
      <c r="AL22">
        <f t="shared" si="8"/>
        <v>-4129.4303127204803</v>
      </c>
      <c r="AN22">
        <f t="shared" si="9"/>
        <v>0</v>
      </c>
      <c r="AO22">
        <f t="shared" si="9"/>
        <v>0</v>
      </c>
      <c r="AP22">
        <f t="shared" si="9"/>
        <v>-2.2351129132674452</v>
      </c>
      <c r="AQ22">
        <f t="shared" si="9"/>
        <v>-583.68104868371927</v>
      </c>
      <c r="AR22">
        <f t="shared" si="9"/>
        <v>-585.91616159698674</v>
      </c>
      <c r="AS22">
        <f t="shared" si="9"/>
        <v>33.08140430870283</v>
      </c>
      <c r="AT22">
        <f t="shared" si="9"/>
        <v>73.379913284912547</v>
      </c>
      <c r="AU22">
        <f t="shared" si="9"/>
        <v>-479.45484400337142</v>
      </c>
      <c r="AW22">
        <v>19</v>
      </c>
      <c r="AX22">
        <f>IF(Z22&gt;0, (R22*SUMPRODUCT(K22:$K$98, X22:$X$98)-K22*$AZ$3)/Z22, 0)</f>
        <v>11355.165382964396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25</v>
      </c>
      <c r="R23">
        <f t="shared" si="0"/>
        <v>500000</v>
      </c>
      <c r="S23">
        <f t="shared" si="1"/>
        <v>11175.465529478441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8743.7021195464913</v>
      </c>
      <c r="AC23">
        <f t="shared" si="2"/>
        <v>8385.9059708563655</v>
      </c>
      <c r="AE23">
        <f t="shared" si="3"/>
        <v>0</v>
      </c>
      <c r="AF23">
        <f t="shared" si="4"/>
        <v>0</v>
      </c>
      <c r="AG23">
        <f t="shared" si="4"/>
        <v>-18.759634551098063</v>
      </c>
      <c r="AH23">
        <f t="shared" si="5"/>
        <v>-5967.1074666456052</v>
      </c>
      <c r="AI23">
        <f t="shared" si="6"/>
        <v>-5985.8671011967035</v>
      </c>
      <c r="AJ23">
        <f t="shared" si="7"/>
        <v>357.79614869012585</v>
      </c>
      <c r="AK23">
        <f t="shared" si="22"/>
        <v>612.05914836825445</v>
      </c>
      <c r="AL23">
        <f t="shared" si="8"/>
        <v>-5016.011804138323</v>
      </c>
      <c r="AN23">
        <f t="shared" si="9"/>
        <v>0</v>
      </c>
      <c r="AO23">
        <f t="shared" si="9"/>
        <v>0</v>
      </c>
      <c r="AP23">
        <f t="shared" si="9"/>
        <v>-1.9447506280082469</v>
      </c>
      <c r="AQ23">
        <f t="shared" si="9"/>
        <v>-618.59072795597115</v>
      </c>
      <c r="AR23">
        <f t="shared" si="9"/>
        <v>-620.53547858397951</v>
      </c>
      <c r="AS23">
        <f t="shared" si="9"/>
        <v>37.091569293034304</v>
      </c>
      <c r="AT23">
        <f t="shared" si="9"/>
        <v>63.450191949377995</v>
      </c>
      <c r="AU23">
        <f t="shared" si="9"/>
        <v>-519.99371734156716</v>
      </c>
      <c r="AW23">
        <v>20</v>
      </c>
      <c r="AX23">
        <f>IF(Z23&gt;0, (R23*SUMPRODUCT(K23:$K$98, X23:$X$98)-K23*$AZ$3)/Z23, 0)</f>
        <v>11175.465529478441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25</v>
      </c>
      <c r="R24">
        <f t="shared" si="0"/>
        <v>500000</v>
      </c>
      <c r="S24">
        <f t="shared" si="1"/>
        <v>10932.64543705918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8385.9059708563655</v>
      </c>
      <c r="AC24">
        <f t="shared" si="2"/>
        <v>7968.9981893232471</v>
      </c>
      <c r="AE24">
        <f t="shared" si="3"/>
        <v>0</v>
      </c>
      <c r="AF24">
        <f t="shared" si="4"/>
        <v>0</v>
      </c>
      <c r="AG24">
        <f t="shared" si="4"/>
        <v>-18.222941179245961</v>
      </c>
      <c r="AH24">
        <f t="shared" si="5"/>
        <v>-6981.9405268223618</v>
      </c>
      <c r="AI24">
        <f t="shared" si="6"/>
        <v>-7000.1634680016077</v>
      </c>
      <c r="AJ24">
        <f t="shared" si="7"/>
        <v>416.9077815331184</v>
      </c>
      <c r="AK24">
        <f t="shared" si="22"/>
        <v>587.01341795994563</v>
      </c>
      <c r="AL24">
        <f t="shared" si="8"/>
        <v>-5996.2422685085439</v>
      </c>
      <c r="AN24">
        <f t="shared" si="9"/>
        <v>0</v>
      </c>
      <c r="AO24">
        <f t="shared" si="9"/>
        <v>0</v>
      </c>
      <c r="AP24">
        <f t="shared" si="9"/>
        <v>-1.6867083592036538</v>
      </c>
      <c r="AQ24">
        <f t="shared" si="9"/>
        <v>-646.24570392984913</v>
      </c>
      <c r="AR24">
        <f t="shared" si="9"/>
        <v>-647.93241228905276</v>
      </c>
      <c r="AS24">
        <f t="shared" si="9"/>
        <v>38.588822364736352</v>
      </c>
      <c r="AT24">
        <f t="shared" si="9"/>
        <v>54.333734016844275</v>
      </c>
      <c r="AU24">
        <f t="shared" si="9"/>
        <v>-555.00985590747223</v>
      </c>
      <c r="AW24">
        <v>21</v>
      </c>
      <c r="AX24">
        <f>IF(Z24&gt;0, (R24*SUMPRODUCT(K24:$K$98, X24:$X$98)-K24*$AZ$3)/Z24, 0)</f>
        <v>10932.64543705918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25</v>
      </c>
      <c r="R25">
        <f t="shared" si="0"/>
        <v>500000</v>
      </c>
      <c r="S25">
        <f t="shared" si="1"/>
        <v>10634.833091169672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7968.9981893232471</v>
      </c>
      <c r="AC25">
        <f t="shared" si="2"/>
        <v>7502.8265446995156</v>
      </c>
      <c r="AE25">
        <f t="shared" si="3"/>
        <v>0</v>
      </c>
      <c r="AF25">
        <f t="shared" si="4"/>
        <v>0</v>
      </c>
      <c r="AG25">
        <f t="shared" si="4"/>
        <v>-17.637386690462662</v>
      </c>
      <c r="AH25">
        <f t="shared" si="5"/>
        <v>-8066.5015398167716</v>
      </c>
      <c r="AI25">
        <f t="shared" si="6"/>
        <v>-8084.1389265072339</v>
      </c>
      <c r="AJ25">
        <f t="shared" si="7"/>
        <v>466.17164462373148</v>
      </c>
      <c r="AK25">
        <f t="shared" si="22"/>
        <v>557.82987325262729</v>
      </c>
      <c r="AL25">
        <f t="shared" si="8"/>
        <v>-7060.1374086308751</v>
      </c>
      <c r="AN25">
        <f t="shared" si="9"/>
        <v>0</v>
      </c>
      <c r="AO25">
        <f t="shared" si="9"/>
        <v>0</v>
      </c>
      <c r="AP25">
        <f t="shared" si="9"/>
        <v>-1.4575979134864887</v>
      </c>
      <c r="AQ25">
        <f t="shared" si="9"/>
        <v>-666.63593762053233</v>
      </c>
      <c r="AR25">
        <f t="shared" si="9"/>
        <v>-668.09353553401888</v>
      </c>
      <c r="AS25">
        <f t="shared" si="9"/>
        <v>38.525595001982211</v>
      </c>
      <c r="AT25">
        <f t="shared" si="9"/>
        <v>46.100461117243505</v>
      </c>
      <c r="AU25">
        <f t="shared" si="9"/>
        <v>-583.46747941479316</v>
      </c>
      <c r="AW25">
        <v>22</v>
      </c>
      <c r="AX25">
        <f>IF(Z25&gt;0, (R25*SUMPRODUCT(K25:$K$98, X25:$X$98)-K25*$AZ$3)/Z25, 0)</f>
        <v>10634.833091169672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25</v>
      </c>
      <c r="R26">
        <f t="shared" si="0"/>
        <v>500000</v>
      </c>
      <c r="S26">
        <f t="shared" si="1"/>
        <v>10286.135728643074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7502.8265446995156</v>
      </c>
      <c r="AC26">
        <f t="shared" si="2"/>
        <v>6996.9710171737306</v>
      </c>
      <c r="AE26">
        <f t="shared" si="3"/>
        <v>0</v>
      </c>
      <c r="AF26">
        <f t="shared" si="4"/>
        <v>0</v>
      </c>
      <c r="AG26">
        <f t="shared" si="4"/>
        <v>-17.005829987469834</v>
      </c>
      <c r="AH26">
        <f t="shared" si="5"/>
        <v>-9103.6567217640659</v>
      </c>
      <c r="AI26">
        <f t="shared" si="6"/>
        <v>-9120.6625517515349</v>
      </c>
      <c r="AJ26">
        <f t="shared" si="7"/>
        <v>505.85552752578496</v>
      </c>
      <c r="AK26">
        <f t="shared" si="22"/>
        <v>525.19785812896612</v>
      </c>
      <c r="AL26">
        <f t="shared" si="8"/>
        <v>-8089.6091660967832</v>
      </c>
      <c r="AN26">
        <f t="shared" si="9"/>
        <v>0</v>
      </c>
      <c r="AO26">
        <f t="shared" si="9"/>
        <v>0</v>
      </c>
      <c r="AP26">
        <f t="shared" si="9"/>
        <v>-1.2548254304228827</v>
      </c>
      <c r="AQ26">
        <f t="shared" si="9"/>
        <v>-671.74021924991496</v>
      </c>
      <c r="AR26">
        <f t="shared" si="9"/>
        <v>-672.99504468033774</v>
      </c>
      <c r="AS26">
        <f t="shared" si="9"/>
        <v>37.326045275475472</v>
      </c>
      <c r="AT26">
        <f t="shared" si="9"/>
        <v>38.753276309914952</v>
      </c>
      <c r="AU26">
        <f t="shared" si="9"/>
        <v>-596.91572309494723</v>
      </c>
      <c r="AW26">
        <v>23</v>
      </c>
      <c r="AX26">
        <f>IF(Z26&gt;0, (R26*SUMPRODUCT(K26:$K$98, X26:$X$98)-K26*$AZ$3)/Z26, 0)</f>
        <v>10286.135728643074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25</v>
      </c>
      <c r="R27">
        <f t="shared" si="0"/>
        <v>500000</v>
      </c>
      <c r="S27">
        <f t="shared" si="1"/>
        <v>9903.2159591060135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6996.9710171737306</v>
      </c>
      <c r="AC27">
        <f t="shared" si="2"/>
        <v>6468.7847355084141</v>
      </c>
      <c r="AE27">
        <f t="shared" si="3"/>
        <v>0</v>
      </c>
      <c r="AF27">
        <f t="shared" si="4"/>
        <v>0</v>
      </c>
      <c r="AG27">
        <f t="shared" si="4"/>
        <v>-16.330010277016029</v>
      </c>
      <c r="AH27">
        <f t="shared" si="5"/>
        <v>-10115.22821158214</v>
      </c>
      <c r="AI27">
        <f t="shared" si="6"/>
        <v>-10131.558221859155</v>
      </c>
      <c r="AJ27">
        <f t="shared" si="7"/>
        <v>528.18628166531653</v>
      </c>
      <c r="AK27">
        <f t="shared" si="22"/>
        <v>489.7879712021612</v>
      </c>
      <c r="AL27">
        <f t="shared" si="8"/>
        <v>-9113.5839689916793</v>
      </c>
      <c r="AN27">
        <f t="shared" si="9"/>
        <v>0</v>
      </c>
      <c r="AO27">
        <f t="shared" si="9"/>
        <v>0</v>
      </c>
      <c r="AP27">
        <f t="shared" si="9"/>
        <v>-1.0758554245895304</v>
      </c>
      <c r="AQ27">
        <f t="shared" si="9"/>
        <v>-666.41251032820878</v>
      </c>
      <c r="AR27">
        <f t="shared" si="9"/>
        <v>-667.48836575279825</v>
      </c>
      <c r="AS27">
        <f t="shared" si="9"/>
        <v>34.798023190665177</v>
      </c>
      <c r="AT27">
        <f t="shared" si="9"/>
        <v>32.268261732706847</v>
      </c>
      <c r="AU27">
        <f t="shared" si="9"/>
        <v>-600.42208082942636</v>
      </c>
      <c r="AW27">
        <v>24</v>
      </c>
      <c r="AX27">
        <f>IF(Z27&gt;0, (R27*SUMPRODUCT(K27:$K$98, X27:$X$98)-K27*$AZ$3)/Z27, 0)</f>
        <v>9903.2159591060135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25</v>
      </c>
      <c r="R28">
        <f t="shared" si="0"/>
        <v>500000</v>
      </c>
      <c r="S28">
        <f t="shared" si="1"/>
        <v>9497.8125708773914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6468.7847355084141</v>
      </c>
      <c r="AC28">
        <f t="shared" si="2"/>
        <v>5930.5453837378809</v>
      </c>
      <c r="AE28">
        <f t="shared" si="3"/>
        <v>0</v>
      </c>
      <c r="AF28">
        <f t="shared" si="4"/>
        <v>0</v>
      </c>
      <c r="AG28">
        <f t="shared" si="4"/>
        <v>-15.610292737093957</v>
      </c>
      <c r="AH28">
        <f t="shared" si="5"/>
        <v>-11128.348743038237</v>
      </c>
      <c r="AI28">
        <f t="shared" si="6"/>
        <v>-11143.959035775331</v>
      </c>
      <c r="AJ28">
        <f t="shared" si="7"/>
        <v>538.23935177053318</v>
      </c>
      <c r="AK28">
        <f t="shared" si="22"/>
        <v>452.81493148558906</v>
      </c>
      <c r="AL28">
        <f t="shared" si="8"/>
        <v>-10152.904752519209</v>
      </c>
      <c r="AN28">
        <f t="shared" si="9"/>
        <v>0</v>
      </c>
      <c r="AO28">
        <f t="shared" si="9"/>
        <v>0</v>
      </c>
      <c r="AP28">
        <f t="shared" si="9"/>
        <v>-0.91824903504449651</v>
      </c>
      <c r="AQ28">
        <f t="shared" si="9"/>
        <v>-654.60626953212488</v>
      </c>
      <c r="AR28">
        <f t="shared" si="9"/>
        <v>-655.52451856716937</v>
      </c>
      <c r="AS28">
        <f t="shared" si="9"/>
        <v>31.661018387684361</v>
      </c>
      <c r="AT28">
        <f t="shared" si="9"/>
        <v>26.63607152621454</v>
      </c>
      <c r="AU28">
        <f t="shared" si="9"/>
        <v>-597.22742865327041</v>
      </c>
      <c r="AW28">
        <v>25</v>
      </c>
      <c r="AX28">
        <f>IF(Z28&gt;0, (R28*SUMPRODUCT(K28:$K$98, X28:$X$98)-K28*$AZ$3)/Z28, 0)</f>
        <v>9497.8125708773914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25</v>
      </c>
      <c r="R29">
        <f t="shared" si="0"/>
        <v>500000</v>
      </c>
      <c r="S29">
        <f t="shared" si="1"/>
        <v>9079.975874594491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5930.5453837378809</v>
      </c>
      <c r="AC29">
        <f t="shared" si="2"/>
        <v>5390.3794343465361</v>
      </c>
      <c r="AE29">
        <f t="shared" si="3"/>
        <v>0</v>
      </c>
      <c r="AF29">
        <f t="shared" si="4"/>
        <v>0</v>
      </c>
      <c r="AG29">
        <f t="shared" si="4"/>
        <v>-14.841392501462094</v>
      </c>
      <c r="AH29">
        <f t="shared" si="5"/>
        <v>-12255.946165218402</v>
      </c>
      <c r="AI29">
        <f t="shared" si="6"/>
        <v>-12270.787557719865</v>
      </c>
      <c r="AJ29">
        <f t="shared" si="7"/>
        <v>540.16594939134484</v>
      </c>
      <c r="AK29">
        <f t="shared" si="22"/>
        <v>415.13817686165169</v>
      </c>
      <c r="AL29">
        <f t="shared" si="8"/>
        <v>-11315.483431466868</v>
      </c>
      <c r="AN29">
        <f t="shared" si="9"/>
        <v>0</v>
      </c>
      <c r="AO29">
        <f t="shared" si="9"/>
        <v>0</v>
      </c>
      <c r="AP29">
        <f t="shared" si="9"/>
        <v>-0.77948194712127084</v>
      </c>
      <c r="AQ29">
        <f t="shared" si="9"/>
        <v>-643.69221282549961</v>
      </c>
      <c r="AR29">
        <f t="shared" si="9"/>
        <v>-644.47169477262094</v>
      </c>
      <c r="AS29">
        <f t="shared" si="9"/>
        <v>28.369952884050182</v>
      </c>
      <c r="AT29">
        <f t="shared" si="9"/>
        <v>21.80339307060413</v>
      </c>
      <c r="AU29">
        <f t="shared" si="9"/>
        <v>-594.2983488179666</v>
      </c>
      <c r="AW29">
        <v>26</v>
      </c>
      <c r="AX29">
        <f>IF(Z29&gt;0, (R29*SUMPRODUCT(K29:$K$98, X29:$X$98)-K29*$AZ$3)/Z29, 0)</f>
        <v>9079.975874594491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25</v>
      </c>
      <c r="R30">
        <f t="shared" si="0"/>
        <v>500000</v>
      </c>
      <c r="S30">
        <f t="shared" si="1"/>
        <v>8641.1971935476649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5390.3794343465361</v>
      </c>
      <c r="AC30">
        <f t="shared" si="2"/>
        <v>4848.8660787895933</v>
      </c>
      <c r="AE30">
        <f t="shared" si="3"/>
        <v>0</v>
      </c>
      <c r="AF30">
        <f t="shared" si="4"/>
        <v>0</v>
      </c>
      <c r="AG30">
        <f t="shared" si="4"/>
        <v>-14.028339968940342</v>
      </c>
      <c r="AH30">
        <f t="shared" si="5"/>
        <v>-13292.772150142633</v>
      </c>
      <c r="AI30">
        <f t="shared" si="6"/>
        <v>-13306.800490111573</v>
      </c>
      <c r="AJ30">
        <f t="shared" si="7"/>
        <v>541.51335555694277</v>
      </c>
      <c r="AK30">
        <f t="shared" si="22"/>
        <v>377.32656040425758</v>
      </c>
      <c r="AL30">
        <f t="shared" si="8"/>
        <v>-12387.960574150373</v>
      </c>
      <c r="AN30">
        <f t="shared" si="9"/>
        <v>0</v>
      </c>
      <c r="AO30">
        <f t="shared" si="9"/>
        <v>0</v>
      </c>
      <c r="AP30">
        <f t="shared" si="9"/>
        <v>-0.65783908036687655</v>
      </c>
      <c r="AQ30">
        <f t="shared" si="9"/>
        <v>-623.34567212779007</v>
      </c>
      <c r="AR30">
        <f t="shared" si="9"/>
        <v>-624.00351120815685</v>
      </c>
      <c r="AS30">
        <f t="shared" si="9"/>
        <v>25.393499773649207</v>
      </c>
      <c r="AT30">
        <f t="shared" si="9"/>
        <v>17.694193186357694</v>
      </c>
      <c r="AU30">
        <f t="shared" si="9"/>
        <v>-580.91581824815</v>
      </c>
      <c r="AW30">
        <v>27</v>
      </c>
      <c r="AX30">
        <f>IF(Z30&gt;0, (R30*SUMPRODUCT(K30:$K$98, X30:$X$98)-K30*$AZ$3)/Z30, 0)</f>
        <v>8641.1971935476649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25</v>
      </c>
      <c r="R31">
        <f t="shared" si="0"/>
        <v>500000</v>
      </c>
      <c r="S31">
        <f t="shared" si="1"/>
        <v>8186.4546890108832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4848.8660787895933</v>
      </c>
      <c r="AC31">
        <f t="shared" si="2"/>
        <v>4316.7515292230119</v>
      </c>
      <c r="AE31">
        <f t="shared" si="3"/>
        <v>0</v>
      </c>
      <c r="AF31">
        <f t="shared" si="4"/>
        <v>0</v>
      </c>
      <c r="AG31">
        <f t="shared" si="4"/>
        <v>-13.182603743649917</v>
      </c>
      <c r="AH31">
        <f t="shared" si="5"/>
        <v>-14109.056512020432</v>
      </c>
      <c r="AI31">
        <f t="shared" si="6"/>
        <v>-14122.239115764081</v>
      </c>
      <c r="AJ31">
        <f t="shared" si="7"/>
        <v>532.11454956658145</v>
      </c>
      <c r="AK31">
        <f t="shared" si="22"/>
        <v>339.42062551527158</v>
      </c>
      <c r="AL31">
        <f t="shared" si="8"/>
        <v>-13250.70394068223</v>
      </c>
      <c r="AN31">
        <f t="shared" si="9"/>
        <v>0</v>
      </c>
      <c r="AO31">
        <f t="shared" si="9"/>
        <v>0</v>
      </c>
      <c r="AP31">
        <f t="shared" si="9"/>
        <v>-0.55194596532320905</v>
      </c>
      <c r="AQ31">
        <f t="shared" si="9"/>
        <v>-590.73586430738669</v>
      </c>
      <c r="AR31">
        <f t="shared" si="9"/>
        <v>-591.28781027270998</v>
      </c>
      <c r="AS31">
        <f t="shared" si="9"/>
        <v>22.279246530832456</v>
      </c>
      <c r="AT31">
        <f t="shared" si="9"/>
        <v>14.21129303768058</v>
      </c>
      <c r="AU31">
        <f t="shared" si="9"/>
        <v>-554.79727070419699</v>
      </c>
      <c r="AW31">
        <v>28</v>
      </c>
      <c r="AX31">
        <f>IF(Z31&gt;0, (R31*SUMPRODUCT(K31:$K$98, X31:$X$98)-K31*$AZ$3)/Z31, 0)</f>
        <v>8186.4546890108832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25</v>
      </c>
      <c r="R32">
        <f t="shared" si="0"/>
        <v>500000</v>
      </c>
      <c r="S32">
        <f t="shared" si="1"/>
        <v>7733.7231668551121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4316.7515292230119</v>
      </c>
      <c r="AC32">
        <f t="shared" si="2"/>
        <v>3807.4720243452771</v>
      </c>
      <c r="AE32">
        <f t="shared" si="3"/>
        <v>0</v>
      </c>
      <c r="AF32">
        <f t="shared" si="4"/>
        <v>0</v>
      </c>
      <c r="AG32">
        <f t="shared" si="4"/>
        <v>-12.308017568637547</v>
      </c>
      <c r="AH32">
        <f t="shared" si="5"/>
        <v>-14855.202751517449</v>
      </c>
      <c r="AI32">
        <f t="shared" si="6"/>
        <v>-14867.510769086086</v>
      </c>
      <c r="AJ32">
        <f t="shared" si="7"/>
        <v>509.27950487773478</v>
      </c>
      <c r="AK32">
        <f t="shared" si="22"/>
        <v>302.17260704561085</v>
      </c>
      <c r="AL32">
        <f t="shared" si="8"/>
        <v>-14056.058657162739</v>
      </c>
      <c r="AN32">
        <f t="shared" si="9"/>
        <v>0</v>
      </c>
      <c r="AO32">
        <f t="shared" si="9"/>
        <v>0</v>
      </c>
      <c r="AP32">
        <f t="shared" si="9"/>
        <v>-0.46011400234089889</v>
      </c>
      <c r="AQ32">
        <f t="shared" si="9"/>
        <v>-555.3361258601816</v>
      </c>
      <c r="AR32">
        <f t="shared" si="9"/>
        <v>-555.7962398625225</v>
      </c>
      <c r="AS32">
        <f t="shared" si="9"/>
        <v>19.038535653099899</v>
      </c>
      <c r="AT32">
        <f t="shared" si="9"/>
        <v>11.296201589752057</v>
      </c>
      <c r="AU32">
        <f t="shared" si="9"/>
        <v>-525.46150261967045</v>
      </c>
      <c r="AW32">
        <v>29</v>
      </c>
      <c r="AX32">
        <f>IF(Z32&gt;0, (R32*SUMPRODUCT(K32:$K$98, X32:$X$98)-K32*$AZ$3)/Z32, 0)</f>
        <v>7733.7231668551121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25</v>
      </c>
      <c r="R33">
        <f t="shared" si="0"/>
        <v>500000</v>
      </c>
      <c r="S33">
        <f t="shared" si="1"/>
        <v>7283.5909662427621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3807.4720243452771</v>
      </c>
      <c r="AC33">
        <f t="shared" si="2"/>
        <v>3324.8647908329986</v>
      </c>
      <c r="AE33">
        <f t="shared" si="3"/>
        <v>0</v>
      </c>
      <c r="AF33">
        <f t="shared" si="4"/>
        <v>0</v>
      </c>
      <c r="AG33">
        <f t="shared" si="4"/>
        <v>-11.41217569136824</v>
      </c>
      <c r="AH33">
        <f t="shared" si="5"/>
        <v>-15455.234031658632</v>
      </c>
      <c r="AI33">
        <f t="shared" si="6"/>
        <v>-15466.646207350001</v>
      </c>
      <c r="AJ33">
        <f t="shared" si="7"/>
        <v>482.60723351227853</v>
      </c>
      <c r="AK33">
        <f t="shared" si="22"/>
        <v>266.52304170416943</v>
      </c>
      <c r="AL33">
        <f t="shared" si="8"/>
        <v>-14717.515932133552</v>
      </c>
      <c r="AN33">
        <f t="shared" si="9"/>
        <v>0</v>
      </c>
      <c r="AO33">
        <f t="shared" si="9"/>
        <v>0</v>
      </c>
      <c r="AP33">
        <f t="shared" si="9"/>
        <v>-0.38091473153072325</v>
      </c>
      <c r="AQ33">
        <f t="shared" si="9"/>
        <v>-515.86362505499778</v>
      </c>
      <c r="AR33">
        <f t="shared" si="9"/>
        <v>-516.24453978652843</v>
      </c>
      <c r="AS33">
        <f t="shared" si="9"/>
        <v>16.108427504069947</v>
      </c>
      <c r="AT33">
        <f t="shared" si="9"/>
        <v>8.8959857982455937</v>
      </c>
      <c r="AU33">
        <f t="shared" si="9"/>
        <v>-491.24012648421291</v>
      </c>
      <c r="AW33">
        <v>30</v>
      </c>
      <c r="AX33">
        <f>IF(Z33&gt;0, (R33*SUMPRODUCT(K33:$K$98, X33:$X$98)-K33*$AZ$3)/Z33, 0)</f>
        <v>7283.5909662427621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25</v>
      </c>
      <c r="R34">
        <f t="shared" si="0"/>
        <v>500000</v>
      </c>
      <c r="S34">
        <f t="shared" si="1"/>
        <v>6842.9059355391973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3324.8647908329986</v>
      </c>
      <c r="AC34">
        <f t="shared" si="2"/>
        <v>2873.937676802911</v>
      </c>
      <c r="AE34">
        <f t="shared" si="3"/>
        <v>0</v>
      </c>
      <c r="AF34">
        <f t="shared" si="4"/>
        <v>0</v>
      </c>
      <c r="AG34">
        <f t="shared" si="4"/>
        <v>-10.499697438031692</v>
      </c>
      <c r="AH34">
        <f t="shared" si="5"/>
        <v>-15967.129928457307</v>
      </c>
      <c r="AI34">
        <f t="shared" si="6"/>
        <v>-15977.629625895339</v>
      </c>
      <c r="AJ34">
        <f t="shared" si="7"/>
        <v>450.92711403008752</v>
      </c>
      <c r="AK34">
        <f t="shared" si="22"/>
        <v>232.74053535830993</v>
      </c>
      <c r="AL34">
        <f t="shared" si="8"/>
        <v>-15293.96197650694</v>
      </c>
      <c r="AN34">
        <f t="shared" si="9"/>
        <v>0</v>
      </c>
      <c r="AO34">
        <f t="shared" si="9"/>
        <v>0</v>
      </c>
      <c r="AP34">
        <f t="shared" si="9"/>
        <v>-0.31290901950783634</v>
      </c>
      <c r="AQ34">
        <f t="shared" si="9"/>
        <v>-475.84789940427277</v>
      </c>
      <c r="AR34">
        <f t="shared" si="9"/>
        <v>-476.16080842378062</v>
      </c>
      <c r="AS34">
        <f t="shared" si="9"/>
        <v>13.43840257811314</v>
      </c>
      <c r="AT34">
        <f t="shared" si="9"/>
        <v>6.9360677437149079</v>
      </c>
      <c r="AU34">
        <f t="shared" ref="AU34:AU89" si="23">AL34*$K34</f>
        <v>-455.78633810195254</v>
      </c>
      <c r="AW34">
        <v>31</v>
      </c>
      <c r="AX34">
        <f>IF(Z34&gt;0, (R34*SUMPRODUCT(K34:$K$98, X34:$X$98)-K34*$AZ$3)/Z34, 0)</f>
        <v>6842.9059355391973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25</v>
      </c>
      <c r="R35">
        <f t="shared" si="0"/>
        <v>500000</v>
      </c>
      <c r="S35">
        <f t="shared" si="1"/>
        <v>6413.8289211589426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2873.937676802911</v>
      </c>
      <c r="AC35">
        <f t="shared" si="2"/>
        <v>2456.0688050994536</v>
      </c>
      <c r="AE35">
        <f t="shared" si="3"/>
        <v>0</v>
      </c>
      <c r="AF35">
        <f t="shared" ref="AF35:AG66" si="24">-$Z35*P35</f>
        <v>0</v>
      </c>
      <c r="AG35">
        <f t="shared" si="24"/>
        <v>-9.5733330093861291</v>
      </c>
      <c r="AH35">
        <f t="shared" si="5"/>
        <v>-16427.349085304904</v>
      </c>
      <c r="AI35">
        <f t="shared" ref="AI35:AI66" si="25">SUM(AE35:AH35)</f>
        <v>-16436.922418314291</v>
      </c>
      <c r="AJ35">
        <f t="shared" si="7"/>
        <v>417.86887170345744</v>
      </c>
      <c r="AK35">
        <f t="shared" si="22"/>
        <v>201.17563737620378</v>
      </c>
      <c r="AL35">
        <f t="shared" si="8"/>
        <v>-15817.87790923463</v>
      </c>
      <c r="AN35">
        <f t="shared" ref="AN35:AT66" si="26">AE35*$K35</f>
        <v>0</v>
      </c>
      <c r="AO35">
        <f t="shared" si="26"/>
        <v>0</v>
      </c>
      <c r="AP35">
        <f t="shared" si="26"/>
        <v>-0.25473372167122349</v>
      </c>
      <c r="AQ35">
        <f t="shared" si="26"/>
        <v>-437.11001858906565</v>
      </c>
      <c r="AR35">
        <f t="shared" si="26"/>
        <v>-437.36475231073689</v>
      </c>
      <c r="AS35">
        <f t="shared" si="26"/>
        <v>11.118937652666311</v>
      </c>
      <c r="AT35">
        <f t="shared" si="26"/>
        <v>5.3530174671848103</v>
      </c>
      <c r="AU35">
        <f t="shared" si="23"/>
        <v>-420.8927971908858</v>
      </c>
      <c r="AW35">
        <v>32</v>
      </c>
      <c r="AX35">
        <f>IF(Z35&gt;0, (R35*SUMPRODUCT(K35:$K$98, X35:$X$98)-K35*$AZ$3)/Z35, 0)</f>
        <v>6413.8289211589426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25</v>
      </c>
      <c r="R36">
        <f t="shared" si="0"/>
        <v>500000</v>
      </c>
      <c r="S36">
        <f t="shared" si="1"/>
        <v>5988.8903694241008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2456.0688050994536</v>
      </c>
      <c r="AC36">
        <f t="shared" si="2"/>
        <v>2070.7257755289734</v>
      </c>
      <c r="AE36">
        <f t="shared" si="3"/>
        <v>0</v>
      </c>
      <c r="AF36">
        <f t="shared" si="24"/>
        <v>0</v>
      </c>
      <c r="AG36">
        <f t="shared" si="24"/>
        <v>-8.6440293935790358</v>
      </c>
      <c r="AH36">
        <f t="shared" si="5"/>
        <v>-16671.405714264682</v>
      </c>
      <c r="AI36">
        <f t="shared" si="25"/>
        <v>-16680.049743658259</v>
      </c>
      <c r="AJ36">
        <f t="shared" si="7"/>
        <v>385.34302957048021</v>
      </c>
      <c r="AK36">
        <f t="shared" si="22"/>
        <v>171.92481635696177</v>
      </c>
      <c r="AL36">
        <f t="shared" si="8"/>
        <v>-16122.781897730818</v>
      </c>
      <c r="AN36">
        <f t="shared" si="26"/>
        <v>0</v>
      </c>
      <c r="AO36">
        <f t="shared" si="26"/>
        <v>0</v>
      </c>
      <c r="AP36">
        <f t="shared" si="26"/>
        <v>-0.20536266279456478</v>
      </c>
      <c r="AQ36">
        <f t="shared" si="26"/>
        <v>-396.07503793926264</v>
      </c>
      <c r="AR36">
        <f t="shared" si="26"/>
        <v>-396.28040060205717</v>
      </c>
      <c r="AS36">
        <f t="shared" si="26"/>
        <v>9.1548821780617384</v>
      </c>
      <c r="AT36">
        <f t="shared" si="26"/>
        <v>4.0845462781233648</v>
      </c>
      <c r="AU36">
        <f t="shared" si="23"/>
        <v>-383.0409721458721</v>
      </c>
      <c r="AW36">
        <v>33</v>
      </c>
      <c r="AX36">
        <f>IF(Z36&gt;0, (R36*SUMPRODUCT(K36:$K$98, X36:$X$98)-K36*$AZ$3)/Z36, 0)</f>
        <v>5988.8903694241008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25</v>
      </c>
      <c r="R37">
        <f t="shared" si="0"/>
        <v>500000</v>
      </c>
      <c r="S37">
        <f t="shared" si="1"/>
        <v>5570.0809285684827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2070.7257755289734</v>
      </c>
      <c r="AC37">
        <f t="shared" si="2"/>
        <v>1720.8712634991612</v>
      </c>
      <c r="AE37">
        <f t="shared" si="3"/>
        <v>0</v>
      </c>
      <c r="AF37">
        <f t="shared" si="24"/>
        <v>0</v>
      </c>
      <c r="AG37">
        <f t="shared" si="24"/>
        <v>-7.723726484264148</v>
      </c>
      <c r="AH37">
        <f t="shared" si="5"/>
        <v>-16677.252307581934</v>
      </c>
      <c r="AI37">
        <f t="shared" si="25"/>
        <v>-16684.976034066196</v>
      </c>
      <c r="AJ37">
        <f t="shared" si="7"/>
        <v>349.85451202981221</v>
      </c>
      <c r="AK37">
        <f t="shared" si="22"/>
        <v>144.95080428702815</v>
      </c>
      <c r="AL37">
        <f t="shared" si="8"/>
        <v>-16190.170717749357</v>
      </c>
      <c r="AN37">
        <f t="shared" si="26"/>
        <v>0</v>
      </c>
      <c r="AO37">
        <f t="shared" si="26"/>
        <v>0</v>
      </c>
      <c r="AP37">
        <f t="shared" si="26"/>
        <v>-0.16383780283520899</v>
      </c>
      <c r="AQ37">
        <f t="shared" si="26"/>
        <v>-353.76244627116154</v>
      </c>
      <c r="AR37">
        <f t="shared" si="26"/>
        <v>-353.92628407399667</v>
      </c>
      <c r="AS37">
        <f t="shared" si="26"/>
        <v>7.4212097851636356</v>
      </c>
      <c r="AT37">
        <f t="shared" si="26"/>
        <v>3.0747361836241454</v>
      </c>
      <c r="AU37">
        <f t="shared" si="23"/>
        <v>-343.43033810520893</v>
      </c>
      <c r="AW37">
        <v>34</v>
      </c>
      <c r="AX37">
        <f>IF(Z37&gt;0, (R37*SUMPRODUCT(K37:$K$98, X37:$X$98)-K37*$AZ$3)/Z37, 0)</f>
        <v>5570.0809285684827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25</v>
      </c>
      <c r="R38">
        <f t="shared" si="0"/>
        <v>500000</v>
      </c>
      <c r="S38">
        <f t="shared" si="1"/>
        <v>5162.9153543598395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1720.8712634991612</v>
      </c>
      <c r="AC38">
        <f t="shared" si="2"/>
        <v>1408.3771439328677</v>
      </c>
      <c r="AE38">
        <f t="shared" si="3"/>
        <v>0</v>
      </c>
      <c r="AF38">
        <f t="shared" si="24"/>
        <v>0</v>
      </c>
      <c r="AG38">
        <f t="shared" si="24"/>
        <v>-6.8196796154306476</v>
      </c>
      <c r="AH38">
        <f t="shared" si="5"/>
        <v>-16536.192079817174</v>
      </c>
      <c r="AI38">
        <f t="shared" si="25"/>
        <v>-16543.011759432604</v>
      </c>
      <c r="AJ38">
        <f t="shared" si="7"/>
        <v>312.49411956629342</v>
      </c>
      <c r="AK38">
        <f t="shared" si="22"/>
        <v>120.46098844494129</v>
      </c>
      <c r="AL38">
        <f t="shared" si="8"/>
        <v>-16110.056651421368</v>
      </c>
      <c r="AN38">
        <f t="shared" si="26"/>
        <v>0</v>
      </c>
      <c r="AO38">
        <f t="shared" si="26"/>
        <v>0</v>
      </c>
      <c r="AP38">
        <f t="shared" si="26"/>
        <v>-0.12916152937831321</v>
      </c>
      <c r="AQ38">
        <f t="shared" si="26"/>
        <v>-313.18771255618032</v>
      </c>
      <c r="AR38">
        <f t="shared" si="26"/>
        <v>-313.31687408555865</v>
      </c>
      <c r="AS38">
        <f t="shared" si="26"/>
        <v>5.9184918765957519</v>
      </c>
      <c r="AT38">
        <f t="shared" si="26"/>
        <v>2.2814745523774023</v>
      </c>
      <c r="AU38">
        <f t="shared" si="23"/>
        <v>-305.11690765658545</v>
      </c>
      <c r="AW38">
        <v>35</v>
      </c>
      <c r="AX38">
        <f>IF(Z38&gt;0, (R38*SUMPRODUCT(K38:$K$98, X38:$X$98)-K38*$AZ$3)/Z38, 0)</f>
        <v>5162.9153543598395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25</v>
      </c>
      <c r="R39">
        <f t="shared" si="0"/>
        <v>500000</v>
      </c>
      <c r="S39">
        <f t="shared" si="1"/>
        <v>4764.3996009268685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1408.3771439328677</v>
      </c>
      <c r="AC39">
        <f t="shared" si="2"/>
        <v>1132.0361516488902</v>
      </c>
      <c r="AE39">
        <f t="shared" si="3"/>
        <v>0</v>
      </c>
      <c r="AF39">
        <f t="shared" si="24"/>
        <v>0</v>
      </c>
      <c r="AG39">
        <f t="shared" si="24"/>
        <v>-5.9400776932557422</v>
      </c>
      <c r="AH39">
        <f t="shared" si="5"/>
        <v>-16228.102520411969</v>
      </c>
      <c r="AI39">
        <f t="shared" si="25"/>
        <v>-16234.042598105225</v>
      </c>
      <c r="AJ39">
        <f t="shared" si="7"/>
        <v>276.34099228397758</v>
      </c>
      <c r="AK39">
        <f t="shared" si="22"/>
        <v>98.586400075300745</v>
      </c>
      <c r="AL39">
        <f t="shared" si="8"/>
        <v>-15859.115205745946</v>
      </c>
      <c r="AN39">
        <f t="shared" si="26"/>
        <v>0</v>
      </c>
      <c r="AO39">
        <f t="shared" si="26"/>
        <v>0</v>
      </c>
      <c r="AP39">
        <f t="shared" si="26"/>
        <v>-0.10044846610312309</v>
      </c>
      <c r="AQ39">
        <f t="shared" si="26"/>
        <v>-274.42200087557455</v>
      </c>
      <c r="AR39">
        <f t="shared" si="26"/>
        <v>-274.52244934167766</v>
      </c>
      <c r="AS39">
        <f t="shared" si="26"/>
        <v>4.6730076995215892</v>
      </c>
      <c r="AT39">
        <f t="shared" si="26"/>
        <v>1.6671251080497316</v>
      </c>
      <c r="AU39">
        <f t="shared" si="23"/>
        <v>-268.18231653410635</v>
      </c>
      <c r="AW39">
        <v>36</v>
      </c>
      <c r="AX39">
        <f>IF(Z39&gt;0, (R39*SUMPRODUCT(K39:$K$98, X39:$X$98)-K39*$AZ$3)/Z39, 0)</f>
        <v>4764.3996009268685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25</v>
      </c>
      <c r="R40">
        <f t="shared" si="0"/>
        <v>500000</v>
      </c>
      <c r="S40">
        <f t="shared" si="1"/>
        <v>4371.4251086913473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1132.0361516488902</v>
      </c>
      <c r="AC40">
        <f t="shared" si="2"/>
        <v>890.51300815921093</v>
      </c>
      <c r="AE40">
        <f t="shared" si="3"/>
        <v>0</v>
      </c>
      <c r="AF40">
        <f t="shared" si="24"/>
        <v>0</v>
      </c>
      <c r="AG40">
        <f t="shared" si="24"/>
        <v>-5.0928071853997716</v>
      </c>
      <c r="AH40">
        <f t="shared" si="5"/>
        <v>-15757.394618468254</v>
      </c>
      <c r="AI40">
        <f t="shared" si="25"/>
        <v>-15762.487425653653</v>
      </c>
      <c r="AJ40">
        <f t="shared" si="7"/>
        <v>241.52314348967923</v>
      </c>
      <c r="AK40">
        <f t="shared" si="22"/>
        <v>79.242530615422325</v>
      </c>
      <c r="AL40">
        <f t="shared" si="8"/>
        <v>-15441.721751548552</v>
      </c>
      <c r="AN40">
        <f t="shared" si="26"/>
        <v>0</v>
      </c>
      <c r="AO40">
        <f t="shared" si="26"/>
        <v>0</v>
      </c>
      <c r="AP40">
        <f t="shared" si="26"/>
        <v>-7.6893635600265686E-2</v>
      </c>
      <c r="AQ40">
        <f t="shared" si="26"/>
        <v>-237.91267088918363</v>
      </c>
      <c r="AR40">
        <f t="shared" si="26"/>
        <v>-237.9895645247839</v>
      </c>
      <c r="AS40">
        <f t="shared" si="26"/>
        <v>3.6466317903744194</v>
      </c>
      <c r="AT40">
        <f t="shared" si="26"/>
        <v>1.1964415795385897</v>
      </c>
      <c r="AU40">
        <f t="shared" si="23"/>
        <v>-233.14649115487089</v>
      </c>
      <c r="AW40">
        <v>37</v>
      </c>
      <c r="AX40">
        <f>IF(Z40&gt;0, (R40*SUMPRODUCT(K40:$K$98, X40:$X$98)-K40*$AZ$3)/Z40, 0)</f>
        <v>4371.4251086913473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25</v>
      </c>
      <c r="R41">
        <f t="shared" si="0"/>
        <v>500000</v>
      </c>
      <c r="S41">
        <f t="shared" si="1"/>
        <v>3977.7883210515297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890.51300815921093</v>
      </c>
      <c r="AC41">
        <f t="shared" si="2"/>
        <v>681.9743170788629</v>
      </c>
      <c r="AE41">
        <f t="shared" si="3"/>
        <v>0</v>
      </c>
      <c r="AF41">
        <f t="shared" si="24"/>
        <v>0</v>
      </c>
      <c r="AG41">
        <f t="shared" si="24"/>
        <v>-4.2861400735533781</v>
      </c>
      <c r="AH41">
        <f t="shared" si="5"/>
        <v>-15114.780799847918</v>
      </c>
      <c r="AI41">
        <f t="shared" si="25"/>
        <v>-15119.066939921471</v>
      </c>
      <c r="AJ41">
        <f t="shared" si="7"/>
        <v>208.53869108034803</v>
      </c>
      <c r="AK41">
        <f t="shared" si="22"/>
        <v>62.335910571144773</v>
      </c>
      <c r="AL41">
        <f t="shared" si="8"/>
        <v>-14848.192338269979</v>
      </c>
      <c r="AN41">
        <f t="shared" si="26"/>
        <v>0</v>
      </c>
      <c r="AO41">
        <f t="shared" si="26"/>
        <v>0</v>
      </c>
      <c r="AP41">
        <f t="shared" si="26"/>
        <v>-5.7780526981751165E-2</v>
      </c>
      <c r="AQ41">
        <f t="shared" si="26"/>
        <v>-203.7590897268166</v>
      </c>
      <c r="AR41">
        <f t="shared" si="26"/>
        <v>-203.81687025379836</v>
      </c>
      <c r="AS41">
        <f t="shared" si="26"/>
        <v>2.8112649749959369</v>
      </c>
      <c r="AT41">
        <f t="shared" si="26"/>
        <v>0.84033692340391086</v>
      </c>
      <c r="AU41">
        <f t="shared" si="23"/>
        <v>-200.1652683553985</v>
      </c>
      <c r="AW41">
        <v>38</v>
      </c>
      <c r="AX41">
        <f>IF(Z41&gt;0, (R41*SUMPRODUCT(K41:$K$98, X41:$X$98)-K41*$AZ$3)/Z41, 0)</f>
        <v>3977.7883210515297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25</v>
      </c>
      <c r="R42">
        <f t="shared" si="0"/>
        <v>500000</v>
      </c>
      <c r="S42">
        <f t="shared" si="1"/>
        <v>3573.1652166086978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681.9743170788629</v>
      </c>
      <c r="AC42">
        <f t="shared" si="2"/>
        <v>504.44199503850615</v>
      </c>
      <c r="AE42">
        <f t="shared" si="3"/>
        <v>0</v>
      </c>
      <c r="AF42">
        <f t="shared" si="24"/>
        <v>0</v>
      </c>
      <c r="AG42">
        <f t="shared" si="24"/>
        <v>-3.5293777677405691</v>
      </c>
      <c r="AH42">
        <f t="shared" si="5"/>
        <v>-14278.0181015455</v>
      </c>
      <c r="AI42">
        <f t="shared" si="25"/>
        <v>-14281.54747931324</v>
      </c>
      <c r="AJ42">
        <f t="shared" si="7"/>
        <v>177.53232204035675</v>
      </c>
      <c r="AK42">
        <f t="shared" si="22"/>
        <v>47.738202195520408</v>
      </c>
      <c r="AL42">
        <f t="shared" si="8"/>
        <v>-14056.276955077363</v>
      </c>
      <c r="AN42">
        <f t="shared" si="26"/>
        <v>0</v>
      </c>
      <c r="AO42">
        <f t="shared" si="26"/>
        <v>0</v>
      </c>
      <c r="AP42">
        <f t="shared" si="26"/>
        <v>-4.2481051848463632E-2</v>
      </c>
      <c r="AQ42">
        <f t="shared" si="26"/>
        <v>-171.85613645811389</v>
      </c>
      <c r="AR42">
        <f t="shared" si="26"/>
        <v>-171.89861750996235</v>
      </c>
      <c r="AS42">
        <f t="shared" si="26"/>
        <v>2.1368525200980706</v>
      </c>
      <c r="AT42">
        <f t="shared" si="26"/>
        <v>0.57459676353053146</v>
      </c>
      <c r="AU42">
        <f t="shared" si="23"/>
        <v>-169.18716822633374</v>
      </c>
      <c r="AW42">
        <v>39</v>
      </c>
      <c r="AX42">
        <f>IF(Z42&gt;0, (R42*SUMPRODUCT(K42:$K$98, X42:$X$98)-K42*$AZ$3)/Z42, 0)</f>
        <v>3573.1652166086978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25</v>
      </c>
      <c r="R43">
        <f t="shared" si="0"/>
        <v>500000</v>
      </c>
      <c r="S43">
        <f t="shared" si="1"/>
        <v>3145.0670928429772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504.44199503850615</v>
      </c>
      <c r="AC43">
        <f t="shared" si="2"/>
        <v>356.00261544330294</v>
      </c>
      <c r="AE43">
        <f t="shared" si="3"/>
        <v>0</v>
      </c>
      <c r="AF43">
        <f t="shared" si="24"/>
        <v>0</v>
      </c>
      <c r="AG43">
        <f t="shared" si="24"/>
        <v>-2.829849133055339</v>
      </c>
      <c r="AH43">
        <f t="shared" si="5"/>
        <v>-13284.697140156497</v>
      </c>
      <c r="AI43">
        <f t="shared" si="25"/>
        <v>-13287.526989289552</v>
      </c>
      <c r="AJ43">
        <f t="shared" si="7"/>
        <v>148.43937959520321</v>
      </c>
      <c r="AK43">
        <f t="shared" si="22"/>
        <v>35.310939652695431</v>
      </c>
      <c r="AL43">
        <f t="shared" si="8"/>
        <v>-13103.776670041652</v>
      </c>
      <c r="AN43">
        <f t="shared" si="26"/>
        <v>0</v>
      </c>
      <c r="AO43">
        <f t="shared" si="26"/>
        <v>0</v>
      </c>
      <c r="AP43">
        <f t="shared" si="26"/>
        <v>-3.0411817519287114E-2</v>
      </c>
      <c r="AQ43">
        <f t="shared" si="26"/>
        <v>-142.76795907816833</v>
      </c>
      <c r="AR43">
        <f t="shared" si="26"/>
        <v>-142.79837089568761</v>
      </c>
      <c r="AS43">
        <f t="shared" si="26"/>
        <v>1.5952480548146706</v>
      </c>
      <c r="AT43">
        <f t="shared" si="26"/>
        <v>0.37947954207470219</v>
      </c>
      <c r="AU43">
        <f t="shared" si="23"/>
        <v>-140.82364329879823</v>
      </c>
      <c r="AW43">
        <v>40</v>
      </c>
      <c r="AX43">
        <f>IF(Z43&gt;0, (R43*SUMPRODUCT(K43:$K$98, X43:$X$98)-K43*$AZ$3)/Z43, 0)</f>
        <v>3145.0670928429772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25</v>
      </c>
      <c r="R44">
        <f t="shared" si="0"/>
        <v>500000</v>
      </c>
      <c r="S44">
        <f t="shared" si="1"/>
        <v>2662.7212890160304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356.00261544330294</v>
      </c>
      <c r="AC44">
        <f t="shared" si="2"/>
        <v>234.14247499273324</v>
      </c>
      <c r="AE44">
        <f t="shared" si="3"/>
        <v>0</v>
      </c>
      <c r="AF44">
        <f t="shared" si="24"/>
        <v>0</v>
      </c>
      <c r="AG44">
        <f t="shared" si="24"/>
        <v>-2.1983381809297167</v>
      </c>
      <c r="AH44">
        <f t="shared" si="5"/>
        <v>-12064.249215901373</v>
      </c>
      <c r="AI44">
        <f t="shared" si="25"/>
        <v>-12066.447554082302</v>
      </c>
      <c r="AJ44">
        <f t="shared" si="7"/>
        <v>121.8601404505697</v>
      </c>
      <c r="AK44">
        <f t="shared" si="22"/>
        <v>24.920183081031208</v>
      </c>
      <c r="AL44">
        <f t="shared" si="8"/>
        <v>-11919.667230550702</v>
      </c>
      <c r="AN44">
        <f t="shared" si="26"/>
        <v>0</v>
      </c>
      <c r="AO44">
        <f t="shared" si="26"/>
        <v>0</v>
      </c>
      <c r="AP44">
        <f t="shared" si="26"/>
        <v>-2.1093836399003869E-2</v>
      </c>
      <c r="AQ44">
        <f t="shared" si="26"/>
        <v>-115.76076030731976</v>
      </c>
      <c r="AR44">
        <f t="shared" si="26"/>
        <v>-115.78185414371876</v>
      </c>
      <c r="AS44">
        <f t="shared" si="26"/>
        <v>1.1692913713288833</v>
      </c>
      <c r="AT44">
        <f t="shared" si="26"/>
        <v>0.23911801628363863</v>
      </c>
      <c r="AU44">
        <f t="shared" si="23"/>
        <v>-114.37344475610624</v>
      </c>
      <c r="AW44">
        <v>41</v>
      </c>
      <c r="AX44">
        <f>IF(Z44&gt;0, (R44*SUMPRODUCT(K44:$K$98, X44:$X$98)-K44*$AZ$3)/Z44, 0)</f>
        <v>2662.7212890160304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25</v>
      </c>
      <c r="R45">
        <f t="shared" si="0"/>
        <v>500000</v>
      </c>
      <c r="S45">
        <f t="shared" si="1"/>
        <v>2083.1397219110454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234.14247499273324</v>
      </c>
      <c r="AC45">
        <f t="shared" si="2"/>
        <v>137.04940988862666</v>
      </c>
      <c r="AE45">
        <f t="shared" si="3"/>
        <v>0</v>
      </c>
      <c r="AF45">
        <f t="shared" si="24"/>
        <v>0</v>
      </c>
      <c r="AG45">
        <f t="shared" si="24"/>
        <v>-1.6447457706161364</v>
      </c>
      <c r="AH45">
        <f t="shared" si="5"/>
        <v>-10632.180570085662</v>
      </c>
      <c r="AI45">
        <f t="shared" si="25"/>
        <v>-10633.825315856278</v>
      </c>
      <c r="AJ45">
        <f t="shared" si="7"/>
        <v>97.093065104106586</v>
      </c>
      <c r="AK45">
        <f t="shared" si="22"/>
        <v>16.38997324949133</v>
      </c>
      <c r="AL45">
        <f t="shared" si="8"/>
        <v>-10520.342277502679</v>
      </c>
      <c r="AN45">
        <f t="shared" si="26"/>
        <v>0</v>
      </c>
      <c r="AO45">
        <f t="shared" si="26"/>
        <v>0</v>
      </c>
      <c r="AP45">
        <f t="shared" si="26"/>
        <v>-1.4091000365110212E-2</v>
      </c>
      <c r="AQ45">
        <f t="shared" si="26"/>
        <v>-91.088886180185526</v>
      </c>
      <c r="AR45">
        <f t="shared" si="26"/>
        <v>-91.102977180550639</v>
      </c>
      <c r="AS45">
        <f t="shared" si="26"/>
        <v>0.83182364124220776</v>
      </c>
      <c r="AT45">
        <f t="shared" si="26"/>
        <v>0.14041751811662212</v>
      </c>
      <c r="AU45">
        <f t="shared" si="23"/>
        <v>-90.130736021191794</v>
      </c>
      <c r="AW45">
        <v>42</v>
      </c>
      <c r="AX45">
        <f>IF(Z45&gt;0, (R45*SUMPRODUCT(K45:$K$98, X45:$X$98)-K45*$AZ$3)/Z45, 0)</f>
        <v>2083.1397219110454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25</v>
      </c>
      <c r="R46">
        <f t="shared" si="0"/>
        <v>500000</v>
      </c>
      <c r="S46">
        <f t="shared" si="1"/>
        <v>1331.2619121435891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137.04940988862666</v>
      </c>
      <c r="AC46">
        <f t="shared" si="2"/>
        <v>62.628108711309835</v>
      </c>
      <c r="AE46">
        <f t="shared" si="3"/>
        <v>0</v>
      </c>
      <c r="AF46">
        <f t="shared" si="24"/>
        <v>0</v>
      </c>
      <c r="AG46">
        <f t="shared" si="24"/>
        <v>-1.1761041936981895</v>
      </c>
      <c r="AH46">
        <f t="shared" si="5"/>
        <v>-9043.8823842357124</v>
      </c>
      <c r="AI46">
        <f t="shared" si="25"/>
        <v>-9045.0584884294112</v>
      </c>
      <c r="AJ46">
        <f t="shared" si="7"/>
        <v>74.42130117731682</v>
      </c>
      <c r="AK46">
        <f t="shared" si="22"/>
        <v>9.5934586922038676</v>
      </c>
      <c r="AL46">
        <f t="shared" si="8"/>
        <v>-8961.043728559891</v>
      </c>
      <c r="AN46">
        <f t="shared" si="26"/>
        <v>0</v>
      </c>
      <c r="AO46">
        <f t="shared" si="26"/>
        <v>0</v>
      </c>
      <c r="AP46">
        <f t="shared" si="26"/>
        <v>-8.9964428148807465E-3</v>
      </c>
      <c r="AQ46">
        <f t="shared" si="26"/>
        <v>-69.179900157012057</v>
      </c>
      <c r="AR46">
        <f t="shared" si="26"/>
        <v>-69.188896599826947</v>
      </c>
      <c r="AS46">
        <f t="shared" si="26"/>
        <v>0.56927522564600352</v>
      </c>
      <c r="AT46">
        <f t="shared" si="26"/>
        <v>7.3383806455060333E-2</v>
      </c>
      <c r="AU46">
        <f t="shared" si="23"/>
        <v>-68.546237567725882</v>
      </c>
      <c r="AW46">
        <v>43</v>
      </c>
      <c r="AX46">
        <f>IF(Z46&gt;0, (R46*SUMPRODUCT(K46:$K$98, X46:$X$98)-K46*$AZ$3)/Z46, 0)</f>
        <v>1331.2619121435891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25</v>
      </c>
      <c r="R47">
        <f t="shared" si="0"/>
        <v>500000</v>
      </c>
      <c r="S47">
        <f t="shared" si="1"/>
        <v>261.14289982415204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62.628108711309835</v>
      </c>
      <c r="AC47">
        <f t="shared" si="2"/>
        <v>8.3299808782879268</v>
      </c>
      <c r="AE47">
        <f t="shared" si="3"/>
        <v>0</v>
      </c>
      <c r="AF47">
        <f t="shared" si="24"/>
        <v>0</v>
      </c>
      <c r="AG47">
        <f t="shared" si="24"/>
        <v>-0.79745427540794289</v>
      </c>
      <c r="AH47">
        <f t="shared" si="5"/>
        <v>-7337.7775270652955</v>
      </c>
      <c r="AI47">
        <f t="shared" si="25"/>
        <v>-7338.5749813407037</v>
      </c>
      <c r="AJ47">
        <f t="shared" si="7"/>
        <v>54.298127833021908</v>
      </c>
      <c r="AK47">
        <f t="shared" si="22"/>
        <v>4.3839676097916893</v>
      </c>
      <c r="AL47">
        <f t="shared" si="8"/>
        <v>-7279.8928858978907</v>
      </c>
      <c r="AN47">
        <f t="shared" si="26"/>
        <v>0</v>
      </c>
      <c r="AO47">
        <f t="shared" si="26"/>
        <v>0</v>
      </c>
      <c r="AP47">
        <f t="shared" si="26"/>
        <v>-5.4464408734171211E-3</v>
      </c>
      <c r="AQ47">
        <f t="shared" si="26"/>
        <v>-50.115439437585046</v>
      </c>
      <c r="AR47">
        <f t="shared" si="26"/>
        <v>-50.120885878458466</v>
      </c>
      <c r="AS47">
        <f t="shared" si="26"/>
        <v>0.37084451347196667</v>
      </c>
      <c r="AT47">
        <f t="shared" si="26"/>
        <v>2.9941554160571492E-2</v>
      </c>
      <c r="AU47">
        <f t="shared" si="23"/>
        <v>-49.720099810825936</v>
      </c>
      <c r="AW47">
        <v>44</v>
      </c>
      <c r="AX47">
        <f>IF(Z47&gt;0, (R47*SUMPRODUCT(K47:$K$98, X47:$X$98)-K47*$AZ$3)/Z47, 0)</f>
        <v>261.14289982415204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25</v>
      </c>
      <c r="R48">
        <f t="shared" si="0"/>
        <v>500000</v>
      </c>
      <c r="S48">
        <f t="shared" si="1"/>
        <v>-1402.8686781067661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8.3299808782879268</v>
      </c>
      <c r="AC48">
        <f t="shared" si="2"/>
        <v>-28.498161841448749</v>
      </c>
      <c r="AE48">
        <f t="shared" si="3"/>
        <v>0</v>
      </c>
      <c r="AF48">
        <f t="shared" si="24"/>
        <v>0</v>
      </c>
      <c r="AG48">
        <f t="shared" si="24"/>
        <v>-0.50785512368677821</v>
      </c>
      <c r="AH48">
        <f t="shared" si="5"/>
        <v>-5632.4921793417052</v>
      </c>
      <c r="AI48">
        <f t="shared" si="25"/>
        <v>-5633.0000344653918</v>
      </c>
      <c r="AJ48">
        <f t="shared" si="7"/>
        <v>36.828142719736675</v>
      </c>
      <c r="AK48">
        <f t="shared" si="22"/>
        <v>0.58309866148015488</v>
      </c>
      <c r="AL48">
        <f t="shared" si="8"/>
        <v>-5595.5887930841745</v>
      </c>
      <c r="AN48">
        <f t="shared" si="26"/>
        <v>0</v>
      </c>
      <c r="AO48">
        <f t="shared" si="26"/>
        <v>0</v>
      </c>
      <c r="AP48">
        <f t="shared" si="26"/>
        <v>-3.0969116670928176E-3</v>
      </c>
      <c r="AQ48">
        <f t="shared" si="26"/>
        <v>-34.347060670339175</v>
      </c>
      <c r="AR48">
        <f t="shared" si="26"/>
        <v>-34.350157582006268</v>
      </c>
      <c r="AS48">
        <f t="shared" si="26"/>
        <v>0.22457882090100736</v>
      </c>
      <c r="AT48">
        <f t="shared" si="26"/>
        <v>3.5557484085123351E-3</v>
      </c>
      <c r="AU48">
        <f t="shared" si="23"/>
        <v>-34.122023012696744</v>
      </c>
      <c r="AW48">
        <v>45</v>
      </c>
      <c r="AX48">
        <f>IF(Z48&gt;0, (R48*SUMPRODUCT(K48:$K$98, X48:$X$98)-K48*$AZ$3)/Z48, 0)</f>
        <v>-1402.8686781067661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25</v>
      </c>
      <c r="R49">
        <f t="shared" si="0"/>
        <v>500000</v>
      </c>
      <c r="S49">
        <f t="shared" si="1"/>
        <v>-4240.1745028050536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-28.498161841448749</v>
      </c>
      <c r="AC49">
        <f t="shared" si="2"/>
        <v>-50.981564727994844</v>
      </c>
      <c r="AE49">
        <f t="shared" si="3"/>
        <v>0</v>
      </c>
      <c r="AF49">
        <f t="shared" si="24"/>
        <v>0</v>
      </c>
      <c r="AG49">
        <f t="shared" si="24"/>
        <v>-0.30058647759820023</v>
      </c>
      <c r="AH49">
        <f t="shared" si="5"/>
        <v>-4043.8018970342046</v>
      </c>
      <c r="AI49">
        <f t="shared" si="25"/>
        <v>-4044.1024835118028</v>
      </c>
      <c r="AJ49">
        <f t="shared" si="7"/>
        <v>22.483402886546095</v>
      </c>
      <c r="AK49">
        <f t="shared" si="22"/>
        <v>-1.9948713289014126</v>
      </c>
      <c r="AL49">
        <f t="shared" si="8"/>
        <v>-4023.613951954158</v>
      </c>
      <c r="AN49">
        <f t="shared" si="26"/>
        <v>0</v>
      </c>
      <c r="AO49">
        <f t="shared" si="26"/>
        <v>0</v>
      </c>
      <c r="AP49">
        <f t="shared" si="26"/>
        <v>-1.6365918961831899E-3</v>
      </c>
      <c r="AQ49">
        <f t="shared" si="26"/>
        <v>-22.017136191012792</v>
      </c>
      <c r="AR49">
        <f t="shared" si="26"/>
        <v>-22.018772782908975</v>
      </c>
      <c r="AS49">
        <f t="shared" si="26"/>
        <v>0.12241453859387919</v>
      </c>
      <c r="AT49">
        <f t="shared" si="26"/>
        <v>-1.0861400941569805E-2</v>
      </c>
      <c r="AU49">
        <f t="shared" si="23"/>
        <v>-21.907219645256664</v>
      </c>
      <c r="AW49">
        <v>46</v>
      </c>
      <c r="AX49">
        <f>IF(Z49&gt;0, (R49*SUMPRODUCT(K49:$K$98, X49:$X$98)-K49*$AZ$3)/Z49, 0)</f>
        <v>-4240.1745028050536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25</v>
      </c>
      <c r="R50">
        <f t="shared" si="0"/>
        <v>500000</v>
      </c>
      <c r="S50">
        <f t="shared" si="1"/>
        <v>-9568.4950661809016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-50.981564727994844</v>
      </c>
      <c r="AC50">
        <f t="shared" si="2"/>
        <v>-62.406149326335182</v>
      </c>
      <c r="AE50">
        <f t="shared" si="3"/>
        <v>0</v>
      </c>
      <c r="AF50">
        <f t="shared" si="24"/>
        <v>0</v>
      </c>
      <c r="AG50">
        <f t="shared" si="24"/>
        <v>-0.16305110912087117</v>
      </c>
      <c r="AH50">
        <f t="shared" si="5"/>
        <v>-2690.5900740269408</v>
      </c>
      <c r="AI50">
        <f t="shared" si="25"/>
        <v>-2690.7531251360615</v>
      </c>
      <c r="AJ50">
        <f t="shared" si="7"/>
        <v>11.424584598340338</v>
      </c>
      <c r="AK50">
        <f t="shared" si="22"/>
        <v>-3.5687095309596395</v>
      </c>
      <c r="AL50">
        <f t="shared" si="8"/>
        <v>-2682.8972500686805</v>
      </c>
      <c r="AN50">
        <f t="shared" si="26"/>
        <v>0</v>
      </c>
      <c r="AO50">
        <f t="shared" si="26"/>
        <v>0</v>
      </c>
      <c r="AP50">
        <f t="shared" si="26"/>
        <v>-7.9264129026052044E-4</v>
      </c>
      <c r="AQ50">
        <f t="shared" si="26"/>
        <v>-13.079780930885267</v>
      </c>
      <c r="AR50">
        <f t="shared" si="26"/>
        <v>-13.080573572175528</v>
      </c>
      <c r="AS50">
        <f t="shared" si="26"/>
        <v>5.5538398515314391E-2</v>
      </c>
      <c r="AT50">
        <f t="shared" si="26"/>
        <v>-1.7348588074233347E-2</v>
      </c>
      <c r="AU50">
        <f t="shared" si="23"/>
        <v>-13.042383761734444</v>
      </c>
      <c r="AW50">
        <v>47</v>
      </c>
      <c r="AX50">
        <f>IF(Z50&gt;0, (R50*SUMPRODUCT(K50:$K$98, X50:$X$98)-K50*$AZ$3)/Z50, 0)</f>
        <v>-9568.4950661809016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25</v>
      </c>
      <c r="R51">
        <f t="shared" si="0"/>
        <v>500000</v>
      </c>
      <c r="S51">
        <f t="shared" si="1"/>
        <v>-20795.306819165435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-62.406149326335182</v>
      </c>
      <c r="AC51">
        <f t="shared" si="2"/>
        <v>-66.028294906620062</v>
      </c>
      <c r="AE51">
        <f t="shared" si="3"/>
        <v>0</v>
      </c>
      <c r="AF51">
        <f t="shared" si="24"/>
        <v>0</v>
      </c>
      <c r="AG51">
        <f t="shared" si="24"/>
        <v>-7.9378841919474433E-2</v>
      </c>
      <c r="AH51">
        <f t="shared" si="5"/>
        <v>-1640.8351222037606</v>
      </c>
      <c r="AI51">
        <f t="shared" si="25"/>
        <v>-1640.91450104568</v>
      </c>
      <c r="AJ51">
        <f t="shared" si="7"/>
        <v>3.6221455802848794</v>
      </c>
      <c r="AK51">
        <f t="shared" si="22"/>
        <v>-4.3684304528434632</v>
      </c>
      <c r="AL51">
        <f t="shared" si="8"/>
        <v>-1641.6607859182386</v>
      </c>
      <c r="AN51">
        <f t="shared" si="26"/>
        <v>0</v>
      </c>
      <c r="AO51">
        <f t="shared" si="26"/>
        <v>0</v>
      </c>
      <c r="AP51">
        <f t="shared" si="26"/>
        <v>-3.4454001667724536E-4</v>
      </c>
      <c r="AQ51">
        <f t="shared" si="26"/>
        <v>-7.1219653335607234</v>
      </c>
      <c r="AR51">
        <f t="shared" si="26"/>
        <v>-7.1223098735774002</v>
      </c>
      <c r="AS51">
        <f t="shared" si="26"/>
        <v>1.5721747363167199E-2</v>
      </c>
      <c r="AT51">
        <f t="shared" si="26"/>
        <v>-1.8960960687772636E-2</v>
      </c>
      <c r="AU51">
        <f t="shared" si="23"/>
        <v>-7.1255490869020051</v>
      </c>
      <c r="AW51">
        <v>48</v>
      </c>
      <c r="AX51">
        <f>IF(Z51&gt;0, (R51*SUMPRODUCT(K51:$K$98, X51:$X$98)-K51*$AZ$3)/Z51, 0)</f>
        <v>-20795.306819165435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25</v>
      </c>
      <c r="R52">
        <f t="shared" si="0"/>
        <v>500000</v>
      </c>
      <c r="S52">
        <f t="shared" si="1"/>
        <v>-48024.705995753851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-66.028294906620062</v>
      </c>
      <c r="AC52">
        <f t="shared" si="2"/>
        <v>-64.705942962859012</v>
      </c>
      <c r="AE52">
        <f t="shared" si="3"/>
        <v>0</v>
      </c>
      <c r="AF52">
        <f t="shared" si="24"/>
        <v>0</v>
      </c>
      <c r="AG52">
        <f t="shared" si="24"/>
        <v>-3.3683674694739436E-2</v>
      </c>
      <c r="AH52">
        <f t="shared" si="5"/>
        <v>-898.02757611080494</v>
      </c>
      <c r="AI52">
        <f t="shared" si="25"/>
        <v>-898.06125978549971</v>
      </c>
      <c r="AJ52">
        <f t="shared" si="7"/>
        <v>-1.3223519437610491</v>
      </c>
      <c r="AK52">
        <f t="shared" si="22"/>
        <v>-4.621980643463405</v>
      </c>
      <c r="AL52">
        <f t="shared" si="8"/>
        <v>-904.00559237272421</v>
      </c>
      <c r="AN52">
        <f t="shared" si="26"/>
        <v>0</v>
      </c>
      <c r="AO52">
        <f t="shared" si="26"/>
        <v>0</v>
      </c>
      <c r="AP52">
        <f t="shared" si="26"/>
        <v>-1.3053781938572701E-4</v>
      </c>
      <c r="AQ52">
        <f t="shared" si="26"/>
        <v>-3.4802189071153324</v>
      </c>
      <c r="AR52">
        <f t="shared" si="26"/>
        <v>-3.4803494449347183</v>
      </c>
      <c r="AS52">
        <f t="shared" si="26"/>
        <v>-5.1246469027918561E-3</v>
      </c>
      <c r="AT52">
        <f t="shared" si="26"/>
        <v>-1.7912038395709231E-2</v>
      </c>
      <c r="AU52">
        <f t="shared" si="23"/>
        <v>-3.5033861302332197</v>
      </c>
      <c r="AW52">
        <v>49</v>
      </c>
      <c r="AX52">
        <f>IF(Z52&gt;0, (R52*SUMPRODUCT(K52:$K$98, X52:$X$98)-K52*$AZ$3)/Z52, 0)</f>
        <v>-48024.705995753851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25</v>
      </c>
      <c r="R53">
        <f t="shared" si="0"/>
        <v>500000</v>
      </c>
      <c r="S53">
        <f t="shared" si="1"/>
        <v>-127201.97179839134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-64.705942962859012</v>
      </c>
      <c r="AC53">
        <f t="shared" si="2"/>
        <v>-60.64659287236563</v>
      </c>
      <c r="AE53">
        <f t="shared" si="3"/>
        <v>0</v>
      </c>
      <c r="AF53">
        <f t="shared" si="24"/>
        <v>0</v>
      </c>
      <c r="AG53">
        <f t="shared" si="24"/>
        <v>-1.1919349994135194E-2</v>
      </c>
      <c r="AH53">
        <f t="shared" si="5"/>
        <v>-428.54975907313701</v>
      </c>
      <c r="AI53">
        <f t="shared" si="25"/>
        <v>-428.56167842313113</v>
      </c>
      <c r="AJ53">
        <f t="shared" si="7"/>
        <v>-4.0593500904933819</v>
      </c>
      <c r="AK53">
        <f t="shared" si="22"/>
        <v>-4.5294160074001315</v>
      </c>
      <c r="AL53">
        <f t="shared" si="8"/>
        <v>-437.15044452102467</v>
      </c>
      <c r="AN53">
        <f t="shared" si="26"/>
        <v>0</v>
      </c>
      <c r="AO53">
        <f t="shared" si="26"/>
        <v>0</v>
      </c>
      <c r="AP53">
        <f t="shared" si="26"/>
        <v>-4.1243113075186419E-5</v>
      </c>
      <c r="AQ53">
        <f t="shared" si="26"/>
        <v>-1.4828599026368026</v>
      </c>
      <c r="AR53">
        <f t="shared" si="26"/>
        <v>-1.4829011457498777</v>
      </c>
      <c r="AS53">
        <f t="shared" si="26"/>
        <v>-1.4046087653803635E-2</v>
      </c>
      <c r="AT53">
        <f t="shared" si="26"/>
        <v>-1.5672600993315893E-2</v>
      </c>
      <c r="AU53">
        <f t="shared" si="23"/>
        <v>-1.5126198343969972</v>
      </c>
      <c r="AW53">
        <v>50</v>
      </c>
      <c r="AX53">
        <f>IF(Z53&gt;0, (R53*SUMPRODUCT(K53:$K$98, X53:$X$98)-K53*$AZ$3)/Z53, 0)</f>
        <v>-127201.97179839134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25</v>
      </c>
      <c r="R54">
        <f t="shared" si="0"/>
        <v>500000</v>
      </c>
      <c r="S54">
        <f t="shared" si="1"/>
        <v>-418372.16481648549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-60.64659287236563</v>
      </c>
      <c r="AC54">
        <f t="shared" si="2"/>
        <v>-55.397694741423209</v>
      </c>
      <c r="AE54">
        <f t="shared" si="3"/>
        <v>0</v>
      </c>
      <c r="AF54">
        <f t="shared" si="24"/>
        <v>0</v>
      </c>
      <c r="AG54">
        <f t="shared" si="24"/>
        <v>-3.3103119303911398E-3</v>
      </c>
      <c r="AH54">
        <f t="shared" si="5"/>
        <v>-169.79689127605403</v>
      </c>
      <c r="AI54">
        <f t="shared" si="25"/>
        <v>-169.80020158798442</v>
      </c>
      <c r="AJ54">
        <f t="shared" si="7"/>
        <v>-5.2488981309424219</v>
      </c>
      <c r="AK54">
        <f t="shared" si="22"/>
        <v>-4.2452615010655945</v>
      </c>
      <c r="AL54">
        <f t="shared" si="8"/>
        <v>-179.29436121999242</v>
      </c>
      <c r="AN54">
        <f t="shared" si="26"/>
        <v>0</v>
      </c>
      <c r="AO54">
        <f t="shared" si="26"/>
        <v>0</v>
      </c>
      <c r="AP54">
        <f t="shared" si="26"/>
        <v>-1.0227035490193131E-5</v>
      </c>
      <c r="AQ54">
        <f t="shared" si="26"/>
        <v>-0.52457861063246858</v>
      </c>
      <c r="AR54">
        <f t="shared" si="26"/>
        <v>-0.52458883766795872</v>
      </c>
      <c r="AS54">
        <f t="shared" si="26"/>
        <v>-1.6216196116362287E-2</v>
      </c>
      <c r="AT54">
        <f t="shared" si="26"/>
        <v>-1.3115513265669319E-2</v>
      </c>
      <c r="AU54">
        <f t="shared" si="23"/>
        <v>-0.55392054704999028</v>
      </c>
      <c r="AW54">
        <v>51</v>
      </c>
      <c r="AX54">
        <f>IF(Z54&gt;0, (R54*SUMPRODUCT(K54:$K$98, X54:$X$98)-K54*$AZ$3)/Z54, 0)</f>
        <v>-418372.16481648549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25</v>
      </c>
      <c r="R55">
        <f t="shared" si="0"/>
        <v>500000</v>
      </c>
      <c r="S55">
        <f t="shared" si="1"/>
        <v>-1902074.4266751895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-55.397694741423209</v>
      </c>
      <c r="AC55">
        <f t="shared" si="2"/>
        <v>-49.911775107788522</v>
      </c>
      <c r="AE55">
        <f t="shared" si="3"/>
        <v>0</v>
      </c>
      <c r="AF55">
        <f t="shared" si="24"/>
        <v>0</v>
      </c>
      <c r="AG55">
        <f t="shared" si="24"/>
        <v>-6.5601764063241588E-4</v>
      </c>
      <c r="AH55">
        <f t="shared" si="5"/>
        <v>-52.423823409096251</v>
      </c>
      <c r="AI55">
        <f t="shared" si="25"/>
        <v>-52.42447942673688</v>
      </c>
      <c r="AJ55">
        <f t="shared" si="7"/>
        <v>-5.4859196336346869</v>
      </c>
      <c r="AK55">
        <f t="shared" si="22"/>
        <v>-3.8778386318996252</v>
      </c>
      <c r="AL55">
        <f t="shared" si="8"/>
        <v>-61.788237692271196</v>
      </c>
      <c r="AN55">
        <f t="shared" si="26"/>
        <v>0</v>
      </c>
      <c r="AO55">
        <f t="shared" si="26"/>
        <v>0</v>
      </c>
      <c r="AP55">
        <f t="shared" si="26"/>
        <v>-1.8095822975779378E-6</v>
      </c>
      <c r="AQ55">
        <f t="shared" si="26"/>
        <v>-0.14460773146435552</v>
      </c>
      <c r="AR55">
        <f t="shared" si="26"/>
        <v>-0.14460954104665308</v>
      </c>
      <c r="AS55">
        <f t="shared" si="26"/>
        <v>-1.513255504134082E-2</v>
      </c>
      <c r="AT55">
        <f t="shared" si="26"/>
        <v>-1.069676744421782E-2</v>
      </c>
      <c r="AU55">
        <f t="shared" si="23"/>
        <v>-0.17043886353221174</v>
      </c>
      <c r="AW55">
        <v>52</v>
      </c>
      <c r="AX55">
        <f>IF(Z55&gt;0, (R55*SUMPRODUCT(K55:$K$98, X55:$X$98)-K55*$AZ$3)/Z55, 0)</f>
        <v>-1902074.4266751895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25</v>
      </c>
      <c r="R56">
        <f t="shared" si="0"/>
        <v>500000</v>
      </c>
      <c r="S56">
        <f t="shared" si="1"/>
        <v>-8689143.9026062526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-49.911775107788522</v>
      </c>
      <c r="AC56">
        <f t="shared" si="2"/>
        <v>-44.689866549728634</v>
      </c>
      <c r="AE56">
        <f t="shared" si="3"/>
        <v>0</v>
      </c>
      <c r="AF56">
        <f t="shared" si="24"/>
        <v>0</v>
      </c>
      <c r="AG56">
        <f t="shared" si="24"/>
        <v>-1.2857960188783442E-4</v>
      </c>
      <c r="AH56">
        <f t="shared" si="5"/>
        <v>-10.417557246765147</v>
      </c>
      <c r="AI56">
        <f t="shared" si="25"/>
        <v>-10.417685826367036</v>
      </c>
      <c r="AJ56">
        <f t="shared" si="7"/>
        <v>-5.2219085580598872</v>
      </c>
      <c r="AK56">
        <f t="shared" si="22"/>
        <v>-3.4938242575451968</v>
      </c>
      <c r="AL56">
        <f t="shared" si="8"/>
        <v>-19.133418641972121</v>
      </c>
      <c r="AN56">
        <f t="shared" si="26"/>
        <v>0</v>
      </c>
      <c r="AO56">
        <f t="shared" si="26"/>
        <v>0</v>
      </c>
      <c r="AP56">
        <f t="shared" si="26"/>
        <v>-3.1667725752980466E-7</v>
      </c>
      <c r="AQ56">
        <f t="shared" si="26"/>
        <v>-2.5657284753013883E-2</v>
      </c>
      <c r="AR56">
        <f t="shared" si="26"/>
        <v>-2.5657601430271414E-2</v>
      </c>
      <c r="AS56">
        <f t="shared" si="26"/>
        <v>-1.2860979945173427E-2</v>
      </c>
      <c r="AT56">
        <f t="shared" si="26"/>
        <v>-8.6049005279678226E-3</v>
      </c>
      <c r="AU56">
        <f t="shared" si="23"/>
        <v>-4.7123481903412666E-2</v>
      </c>
      <c r="AW56">
        <v>53</v>
      </c>
      <c r="AX56">
        <f>IF(Z56&gt;0, (R56*SUMPRODUCT(K56:$K$98, X56:$X$98)-K56*$AZ$3)/Z56, 0)</f>
        <v>-8689143.9026062526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25</v>
      </c>
      <c r="R57">
        <f t="shared" si="0"/>
        <v>500000</v>
      </c>
      <c r="S57">
        <f t="shared" si="1"/>
        <v>-40084780.405978464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-44.689866549728634</v>
      </c>
      <c r="AC57">
        <f t="shared" si="2"/>
        <v>-39.923991433120705</v>
      </c>
      <c r="AE57">
        <f t="shared" si="3"/>
        <v>0</v>
      </c>
      <c r="AF57">
        <f t="shared" si="24"/>
        <v>0</v>
      </c>
      <c r="AG57">
        <f t="shared" si="24"/>
        <v>-2.4899719437633633E-5</v>
      </c>
      <c r="AH57">
        <f t="shared" si="5"/>
        <v>-2.0478817286264488</v>
      </c>
      <c r="AI57">
        <f t="shared" si="25"/>
        <v>-2.0479066283458862</v>
      </c>
      <c r="AJ57">
        <f t="shared" si="7"/>
        <v>-4.7658751166079298</v>
      </c>
      <c r="AK57">
        <f t="shared" si="22"/>
        <v>-3.1282906584810046</v>
      </c>
      <c r="AL57">
        <f t="shared" si="8"/>
        <v>-9.9420724034348211</v>
      </c>
      <c r="AN57">
        <f t="shared" si="26"/>
        <v>0</v>
      </c>
      <c r="AO57">
        <f t="shared" si="26"/>
        <v>0</v>
      </c>
      <c r="AP57">
        <f t="shared" si="26"/>
        <v>-5.4754678015182609E-8</v>
      </c>
      <c r="AQ57">
        <f t="shared" si="26"/>
        <v>-4.503307956741108E-3</v>
      </c>
      <c r="AR57">
        <f t="shared" si="26"/>
        <v>-4.5033627114191227E-3</v>
      </c>
      <c r="AS57">
        <f t="shared" si="26"/>
        <v>-1.0480196699567231E-2</v>
      </c>
      <c r="AT57">
        <f t="shared" si="26"/>
        <v>-6.8791356533979301E-3</v>
      </c>
      <c r="AU57">
        <f t="shared" si="23"/>
        <v>-2.1862695064384288E-2</v>
      </c>
      <c r="AW57">
        <v>54</v>
      </c>
      <c r="AX57">
        <f>IF(Z57&gt;0, (R57*SUMPRODUCT(K57:$K$98, X57:$X$98)-K57*$AZ$3)/Z57, 0)</f>
        <v>-40084780.405978464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25</v>
      </c>
      <c r="R58">
        <f t="shared" si="0"/>
        <v>500000</v>
      </c>
      <c r="S58">
        <f t="shared" si="1"/>
        <v>-187339089.30034021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-39.923991433120705</v>
      </c>
      <c r="AC58">
        <f t="shared" si="2"/>
        <v>-35.650340811290896</v>
      </c>
      <c r="AE58">
        <f t="shared" si="3"/>
        <v>0</v>
      </c>
      <c r="AF58">
        <f t="shared" si="24"/>
        <v>0</v>
      </c>
      <c r="AG58">
        <f t="shared" si="24"/>
        <v>-4.7574615826887864E-6</v>
      </c>
      <c r="AH58">
        <f t="shared" si="5"/>
        <v>-0.39786521321137019</v>
      </c>
      <c r="AI58">
        <f t="shared" si="25"/>
        <v>-0.39786997067295288</v>
      </c>
      <c r="AJ58">
        <f t="shared" si="7"/>
        <v>-4.2736506218298089</v>
      </c>
      <c r="AK58">
        <f t="shared" si="22"/>
        <v>-2.7946794003184494</v>
      </c>
      <c r="AL58">
        <f t="shared" si="8"/>
        <v>-7.4661999928212115</v>
      </c>
      <c r="AN58">
        <f t="shared" si="26"/>
        <v>0</v>
      </c>
      <c r="AO58">
        <f t="shared" si="26"/>
        <v>0</v>
      </c>
      <c r="AP58">
        <f t="shared" si="26"/>
        <v>-9.3407993505345444E-9</v>
      </c>
      <c r="AQ58">
        <f t="shared" si="26"/>
        <v>-7.8116849932914427E-4</v>
      </c>
      <c r="AR58">
        <f t="shared" si="26"/>
        <v>-7.8117784012849475E-4</v>
      </c>
      <c r="AS58">
        <f t="shared" si="26"/>
        <v>-8.3908849832977812E-3</v>
      </c>
      <c r="AT58">
        <f t="shared" si="26"/>
        <v>-5.487073111096627E-3</v>
      </c>
      <c r="AU58">
        <f t="shared" si="23"/>
        <v>-1.4659135934522904E-2</v>
      </c>
      <c r="AW58">
        <v>55</v>
      </c>
      <c r="AX58">
        <f>IF(Z58&gt;0, (R58*SUMPRODUCT(K58:$K$98, X58:$X$98)-K58*$AZ$3)/Z58, 0)</f>
        <v>-187339089.30034021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25</v>
      </c>
      <c r="R59">
        <f t="shared" si="0"/>
        <v>500000</v>
      </c>
      <c r="S59">
        <f t="shared" si="1"/>
        <v>-888774889.3103224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-35.650340811290896</v>
      </c>
      <c r="AC59">
        <f t="shared" si="2"/>
        <v>-31.83134168533795</v>
      </c>
      <c r="AE59">
        <f t="shared" si="3"/>
        <v>0</v>
      </c>
      <c r="AF59">
        <f t="shared" si="24"/>
        <v>0</v>
      </c>
      <c r="AG59">
        <f t="shared" si="24"/>
        <v>-8.9537131584688033E-7</v>
      </c>
      <c r="AH59">
        <f t="shared" si="5"/>
        <v>-7.6290313020300357E-2</v>
      </c>
      <c r="AI59">
        <f t="shared" si="25"/>
        <v>-7.6291208391616211E-2</v>
      </c>
      <c r="AJ59">
        <f t="shared" si="7"/>
        <v>-3.8189991259529457</v>
      </c>
      <c r="AK59">
        <f t="shared" si="22"/>
        <v>-2.495523856790363</v>
      </c>
      <c r="AL59">
        <f t="shared" si="8"/>
        <v>-6.3908141911349254</v>
      </c>
      <c r="AN59">
        <f t="shared" si="26"/>
        <v>0</v>
      </c>
      <c r="AO59">
        <f t="shared" si="26"/>
        <v>0</v>
      </c>
      <c r="AP59">
        <f t="shared" si="26"/>
        <v>-1.5696177730845304E-9</v>
      </c>
      <c r="AQ59">
        <f t="shared" si="26"/>
        <v>-1.3373963305668792E-4</v>
      </c>
      <c r="AR59">
        <f t="shared" si="26"/>
        <v>-1.3374120267446103E-4</v>
      </c>
      <c r="AS59">
        <f t="shared" si="26"/>
        <v>-6.6948413439180832E-3</v>
      </c>
      <c r="AT59">
        <f t="shared" si="26"/>
        <v>-4.3747421091658778E-3</v>
      </c>
      <c r="AU59">
        <f t="shared" si="23"/>
        <v>-1.1203324655758422E-2</v>
      </c>
      <c r="AW59">
        <v>56</v>
      </c>
      <c r="AX59">
        <f>IF(Z59&gt;0, (R59*SUMPRODUCT(K59:$K$98, X59:$X$98)-K59*$AZ$3)/Z59, 0)</f>
        <v>-888774889.3103224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25</v>
      </c>
      <c r="R60">
        <f t="shared" si="0"/>
        <v>500000</v>
      </c>
      <c r="S60">
        <f t="shared" si="1"/>
        <v>-4281099126.9560461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-31.83134168533795</v>
      </c>
      <c r="AC60">
        <f t="shared" si="2"/>
        <v>-28.420957304924332</v>
      </c>
      <c r="AE60">
        <f t="shared" si="3"/>
        <v>0</v>
      </c>
      <c r="AF60">
        <f t="shared" si="24"/>
        <v>0</v>
      </c>
      <c r="AG60">
        <f t="shared" si="24"/>
        <v>-1.6596764325060282E-7</v>
      </c>
      <c r="AH60">
        <f t="shared" si="5"/>
        <v>-1.4408999188756174E-2</v>
      </c>
      <c r="AI60">
        <f t="shared" si="25"/>
        <v>-1.4409165156399424E-2</v>
      </c>
      <c r="AJ60">
        <f t="shared" si="7"/>
        <v>-3.4103843804136176</v>
      </c>
      <c r="AK60">
        <f t="shared" si="22"/>
        <v>-2.2281939179736567</v>
      </c>
      <c r="AL60">
        <f t="shared" si="8"/>
        <v>-5.6529874635436741</v>
      </c>
      <c r="AN60">
        <f t="shared" si="26"/>
        <v>0</v>
      </c>
      <c r="AO60">
        <f t="shared" si="26"/>
        <v>0</v>
      </c>
      <c r="AP60">
        <f t="shared" si="26"/>
        <v>-2.597742710527044E-10</v>
      </c>
      <c r="AQ60">
        <f t="shared" si="26"/>
        <v>-2.2553114495976003E-5</v>
      </c>
      <c r="AR60">
        <f t="shared" si="26"/>
        <v>-2.2553374270247053E-5</v>
      </c>
      <c r="AS60">
        <f t="shared" si="26"/>
        <v>-5.3379688900791729E-3</v>
      </c>
      <c r="AT60">
        <f t="shared" si="26"/>
        <v>-3.4875921563317959E-3</v>
      </c>
      <c r="AU60">
        <f t="shared" si="23"/>
        <v>-8.8481144206812162E-3</v>
      </c>
      <c r="AW60">
        <v>57</v>
      </c>
      <c r="AX60">
        <f>IF(Z60&gt;0, (R60*SUMPRODUCT(K60:$K$98, X60:$X$98)-K60*$AZ$3)/Z60, 0)</f>
        <v>-4281099126.9560461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25</v>
      </c>
      <c r="R61">
        <f t="shared" si="0"/>
        <v>500000</v>
      </c>
      <c r="S61">
        <f t="shared" si="1"/>
        <v>-20968539610.033936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-28.420957304924332</v>
      </c>
      <c r="AC61">
        <f t="shared" si="2"/>
        <v>-25.375874393711445</v>
      </c>
      <c r="AE61">
        <f t="shared" si="3"/>
        <v>0</v>
      </c>
      <c r="AF61">
        <f t="shared" si="24"/>
        <v>0</v>
      </c>
      <c r="AG61">
        <f t="shared" si="24"/>
        <v>-3.0254699260944827E-8</v>
      </c>
      <c r="AH61">
        <f t="shared" si="5"/>
        <v>-2.6810653511430394E-3</v>
      </c>
      <c r="AI61">
        <f t="shared" si="25"/>
        <v>-2.6810956058423005E-3</v>
      </c>
      <c r="AJ61">
        <f t="shared" si="7"/>
        <v>-3.0450829112128872</v>
      </c>
      <c r="AK61">
        <f t="shared" si="22"/>
        <v>-1.9894670113447035</v>
      </c>
      <c r="AL61">
        <f t="shared" si="8"/>
        <v>-5.0372310181634328</v>
      </c>
      <c r="AN61">
        <f t="shared" si="26"/>
        <v>0</v>
      </c>
      <c r="AO61">
        <f t="shared" si="26"/>
        <v>0</v>
      </c>
      <c r="AP61">
        <f t="shared" si="26"/>
        <v>-4.2281221489163183E-11</v>
      </c>
      <c r="AQ61">
        <f t="shared" si="26"/>
        <v>-3.7468135763270457E-6</v>
      </c>
      <c r="AR61">
        <f t="shared" si="26"/>
        <v>-3.7468558575485351E-6</v>
      </c>
      <c r="AS61">
        <f t="shared" si="26"/>
        <v>-4.2555314766608314E-3</v>
      </c>
      <c r="AT61">
        <f t="shared" si="26"/>
        <v>-2.7802985125234404E-3</v>
      </c>
      <c r="AU61">
        <f t="shared" si="23"/>
        <v>-7.03957684504182E-3</v>
      </c>
      <c r="AW61">
        <v>58</v>
      </c>
      <c r="AX61">
        <f>IF(Z61&gt;0, (R61*SUMPRODUCT(K61:$K$98, X61:$X$98)-K61*$AZ$3)/Z61, 0)</f>
        <v>-20968539610.033936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25</v>
      </c>
      <c r="R62">
        <f t="shared" si="0"/>
        <v>500000</v>
      </c>
      <c r="S62">
        <f t="shared" si="1"/>
        <v>-104546740343.53741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-25.375874393711445</v>
      </c>
      <c r="AC62">
        <f t="shared" si="2"/>
        <v>-22.657033975946995</v>
      </c>
      <c r="AE62">
        <f t="shared" si="3"/>
        <v>0</v>
      </c>
      <c r="AF62">
        <f t="shared" si="24"/>
        <v>0</v>
      </c>
      <c r="AG62">
        <f t="shared" si="24"/>
        <v>-5.4179197508924404E-9</v>
      </c>
      <c r="AH62">
        <f t="shared" si="5"/>
        <v>-4.9068465034885877E-4</v>
      </c>
      <c r="AI62">
        <f t="shared" si="25"/>
        <v>-4.9069006826860963E-4</v>
      </c>
      <c r="AJ62">
        <f t="shared" si="7"/>
        <v>-2.7188404177644507</v>
      </c>
      <c r="AK62">
        <f t="shared" si="22"/>
        <v>-1.7763112075598013</v>
      </c>
      <c r="AL62">
        <f t="shared" si="8"/>
        <v>-4.4956423153925202</v>
      </c>
      <c r="AN62">
        <f t="shared" si="26"/>
        <v>0</v>
      </c>
      <c r="AO62">
        <f t="shared" si="26"/>
        <v>0</v>
      </c>
      <c r="AP62">
        <f t="shared" si="26"/>
        <v>-6.7603507705833418E-12</v>
      </c>
      <c r="AQ62">
        <f t="shared" si="26"/>
        <v>-6.1226457877175373E-7</v>
      </c>
      <c r="AR62">
        <f t="shared" si="26"/>
        <v>-6.1227133912252432E-7</v>
      </c>
      <c r="AS62">
        <f t="shared" si="26"/>
        <v>-3.3925040898399117E-3</v>
      </c>
      <c r="AT62">
        <f t="shared" si="26"/>
        <v>-2.2164386688903409E-3</v>
      </c>
      <c r="AU62">
        <f t="shared" si="23"/>
        <v>-5.6095550300693745E-3</v>
      </c>
      <c r="AW62">
        <v>59</v>
      </c>
      <c r="AX62">
        <f>IF(Z62&gt;0, (R62*SUMPRODUCT(K62:$K$98, X62:$X$98)-K62*$AZ$3)/Z62, 0)</f>
        <v>-104546740343.53741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25</v>
      </c>
      <c r="R63">
        <f t="shared" si="0"/>
        <v>500000</v>
      </c>
      <c r="S63">
        <f t="shared" si="1"/>
        <v>-531112379995.18066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-22.657033975946995</v>
      </c>
      <c r="AC63">
        <f t="shared" si="2"/>
        <v>-20.229495155552623</v>
      </c>
      <c r="AE63">
        <f t="shared" si="3"/>
        <v>0</v>
      </c>
      <c r="AF63">
        <f t="shared" si="24"/>
        <v>0</v>
      </c>
      <c r="AG63">
        <f t="shared" si="24"/>
        <v>-9.5222291540898488E-10</v>
      </c>
      <c r="AH63">
        <f t="shared" si="5"/>
        <v>-8.8230352759490618E-5</v>
      </c>
      <c r="AI63">
        <f t="shared" si="25"/>
        <v>-8.8231304982406032E-5</v>
      </c>
      <c r="AJ63">
        <f t="shared" si="7"/>
        <v>-2.4275388203943713</v>
      </c>
      <c r="AK63">
        <f t="shared" si="22"/>
        <v>-1.5859923783162897</v>
      </c>
      <c r="AL63">
        <f t="shared" si="8"/>
        <v>-4.0136194300156438</v>
      </c>
      <c r="AN63">
        <f t="shared" si="26"/>
        <v>0</v>
      </c>
      <c r="AO63">
        <f t="shared" si="26"/>
        <v>0</v>
      </c>
      <c r="AP63">
        <f t="shared" si="26"/>
        <v>-1.0608580309042117E-12</v>
      </c>
      <c r="AQ63">
        <f t="shared" si="26"/>
        <v>-9.8296183361871266E-8</v>
      </c>
      <c r="AR63">
        <f t="shared" si="26"/>
        <v>-9.8297244219902176E-8</v>
      </c>
      <c r="AS63">
        <f t="shared" si="26"/>
        <v>-2.7044865349002988E-3</v>
      </c>
      <c r="AT63">
        <f t="shared" si="26"/>
        <v>-1.7669315916085243E-3</v>
      </c>
      <c r="AU63">
        <f t="shared" si="23"/>
        <v>-4.4715164237530431E-3</v>
      </c>
      <c r="AW63">
        <v>60</v>
      </c>
      <c r="AX63">
        <f>IF(Z63&gt;0, (R63*SUMPRODUCT(K63:$K$98, X63:$X$98)-K63*$AZ$3)/Z63, 0)</f>
        <v>-531112379995.18066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25</v>
      </c>
      <c r="R64">
        <f t="shared" si="0"/>
        <v>500000</v>
      </c>
      <c r="S64">
        <f t="shared" si="1"/>
        <v>-2753990324338.4575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-20.229495155552623</v>
      </c>
      <c r="AC64">
        <f t="shared" si="2"/>
        <v>-18.06204933183189</v>
      </c>
      <c r="AE64">
        <f t="shared" si="3"/>
        <v>0</v>
      </c>
      <c r="AF64">
        <f t="shared" si="24"/>
        <v>0</v>
      </c>
      <c r="AG64">
        <f t="shared" si="24"/>
        <v>-1.6396253440151988E-10</v>
      </c>
      <c r="AH64">
        <f t="shared" si="5"/>
        <v>-1.5574763037067504E-5</v>
      </c>
      <c r="AI64">
        <f t="shared" si="25"/>
        <v>-1.5574926999601907E-5</v>
      </c>
      <c r="AJ64">
        <f t="shared" si="7"/>
        <v>-2.1674458237207332</v>
      </c>
      <c r="AK64">
        <f t="shared" si="22"/>
        <v>-1.4160646608886838</v>
      </c>
      <c r="AL64">
        <f t="shared" si="8"/>
        <v>-3.5835260595364167</v>
      </c>
      <c r="AN64">
        <f t="shared" si="26"/>
        <v>0</v>
      </c>
      <c r="AO64">
        <f t="shared" si="26"/>
        <v>0</v>
      </c>
      <c r="AP64">
        <f t="shared" si="26"/>
        <v>-1.6309672475370047E-13</v>
      </c>
      <c r="AQ64">
        <f t="shared" si="26"/>
        <v>-1.5492519979839737E-8</v>
      </c>
      <c r="AR64">
        <f t="shared" si="26"/>
        <v>-1.5492683076564489E-8</v>
      </c>
      <c r="AS64">
        <f t="shared" si="26"/>
        <v>-2.1560005535426825E-3</v>
      </c>
      <c r="AT64">
        <f t="shared" si="26"/>
        <v>-1.4085870840763422E-3</v>
      </c>
      <c r="AU64">
        <f t="shared" si="23"/>
        <v>-3.5646031303021015E-3</v>
      </c>
      <c r="AW64">
        <v>61</v>
      </c>
      <c r="AX64">
        <f>IF(Z64&gt;0, (R64*SUMPRODUCT(K64:$K$98, X64:$X$98)-K64*$AZ$3)/Z64, 0)</f>
        <v>-2753990324338.4575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25</v>
      </c>
      <c r="R65">
        <f t="shared" si="0"/>
        <v>500000</v>
      </c>
      <c r="S65">
        <f t="shared" si="1"/>
        <v>-14591018933096.357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-18.06204933183189</v>
      </c>
      <c r="AC65">
        <f t="shared" si="2"/>
        <v>-16.126829774095011</v>
      </c>
      <c r="AE65">
        <f t="shared" si="3"/>
        <v>0</v>
      </c>
      <c r="AF65">
        <f t="shared" si="24"/>
        <v>0</v>
      </c>
      <c r="AG65">
        <f t="shared" si="24"/>
        <v>-2.7631431786979287E-11</v>
      </c>
      <c r="AH65">
        <f t="shared" si="5"/>
        <v>-2.6938295454105076E-6</v>
      </c>
      <c r="AI65">
        <f t="shared" si="25"/>
        <v>-2.6938571768422945E-6</v>
      </c>
      <c r="AJ65">
        <f t="shared" si="7"/>
        <v>-1.9352195577368789</v>
      </c>
      <c r="AK65">
        <f t="shared" si="22"/>
        <v>-1.2643434532282325</v>
      </c>
      <c r="AL65">
        <f t="shared" si="8"/>
        <v>-3.1995657048222883</v>
      </c>
      <c r="AN65">
        <f t="shared" si="26"/>
        <v>0</v>
      </c>
      <c r="AO65">
        <f t="shared" si="26"/>
        <v>0</v>
      </c>
      <c r="AP65">
        <f t="shared" si="26"/>
        <v>-2.4540645613477827E-14</v>
      </c>
      <c r="AQ65">
        <f t="shared" si="26"/>
        <v>-2.3925041860547902E-9</v>
      </c>
      <c r="AR65">
        <f t="shared" si="26"/>
        <v>-2.3925287267004036E-9</v>
      </c>
      <c r="AS65">
        <f t="shared" si="26"/>
        <v>-1.7187505054686088E-3</v>
      </c>
      <c r="AT65">
        <f t="shared" si="26"/>
        <v>-1.1229170047574594E-3</v>
      </c>
      <c r="AU65">
        <f t="shared" si="23"/>
        <v>-2.8416699027547948E-3</v>
      </c>
      <c r="AW65">
        <v>62</v>
      </c>
      <c r="AX65">
        <f>IF(Z65&gt;0, (R65*SUMPRODUCT(K65:$K$98, X65:$X$98)-K65*$AZ$3)/Z65, 0)</f>
        <v>-14591018933096.357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25</v>
      </c>
      <c r="R66">
        <f t="shared" si="0"/>
        <v>500000</v>
      </c>
      <c r="S66">
        <f t="shared" si="1"/>
        <v>-79128588729043.172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-16.126829774095011</v>
      </c>
      <c r="AC66">
        <f t="shared" si="2"/>
        <v>-14.398955157532704</v>
      </c>
      <c r="AE66">
        <f t="shared" si="3"/>
        <v>0</v>
      </c>
      <c r="AF66">
        <f t="shared" si="24"/>
        <v>0</v>
      </c>
      <c r="AG66">
        <f t="shared" si="24"/>
        <v>-4.5492265781582637E-12</v>
      </c>
      <c r="AH66">
        <f t="shared" si="5"/>
        <v>-4.5611781781902459E-7</v>
      </c>
      <c r="AI66">
        <f t="shared" si="25"/>
        <v>-4.5612236704560277E-7</v>
      </c>
      <c r="AJ66">
        <f t="shared" si="7"/>
        <v>-1.7278746165623069</v>
      </c>
      <c r="AK66">
        <f t="shared" si="22"/>
        <v>-1.1288780841866508</v>
      </c>
      <c r="AL66">
        <f t="shared" si="8"/>
        <v>-2.8567531568713247</v>
      </c>
      <c r="AN66">
        <f t="shared" si="26"/>
        <v>0</v>
      </c>
      <c r="AO66">
        <f t="shared" si="26"/>
        <v>0</v>
      </c>
      <c r="AP66">
        <f t="shared" si="26"/>
        <v>-3.6074651108342878E-15</v>
      </c>
      <c r="AQ66">
        <f t="shared" si="26"/>
        <v>-3.616942541644401E-10</v>
      </c>
      <c r="AR66">
        <f t="shared" si="26"/>
        <v>-3.6169786162955091E-10</v>
      </c>
      <c r="AS66">
        <f t="shared" si="26"/>
        <v>-1.3701773890691109E-3</v>
      </c>
      <c r="AT66">
        <f t="shared" si="26"/>
        <v>-8.951825619416576E-4</v>
      </c>
      <c r="AU66">
        <f t="shared" si="23"/>
        <v>-2.2653603127086299E-3</v>
      </c>
      <c r="AW66">
        <v>63</v>
      </c>
      <c r="AX66">
        <f>IF(Z66&gt;0, (R66*SUMPRODUCT(K66:$K$98, X66:$X$98)-K66*$AZ$3)/Z66, 0)</f>
        <v>-79128588729043.172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25</v>
      </c>
      <c r="R67">
        <f t="shared" ref="R67:R89" si="27">$C$6</f>
        <v>500000</v>
      </c>
      <c r="S67">
        <f t="shared" ref="S67:S89" si="28">AX67</f>
        <v>-440111659158023.13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-14.398955157532704</v>
      </c>
      <c r="AC67">
        <f t="shared" ref="AC67:AC89" si="29">S67*Z67</f>
        <v>-12.85620996239903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-7.3028115109437363E-13</v>
      </c>
      <c r="AH67">
        <f t="shared" ref="AH67:AH89" si="32">-X67*R67</f>
        <v>-7.5469063225646139E-8</v>
      </c>
      <c r="AI67">
        <f t="shared" ref="AI67:AI89" si="33">SUM(AE67:AH67)</f>
        <v>-7.5469793506797233E-8</v>
      </c>
      <c r="AJ67">
        <f t="shared" ref="AJ67:AJ89" si="34">AB67-AC67</f>
        <v>-1.5427451951336746</v>
      </c>
      <c r="AK67">
        <f t="shared" si="22"/>
        <v>-1.0079268610272893</v>
      </c>
      <c r="AL67">
        <f t="shared" ref="AL67:AL89" si="35">SUM(AI67:AK67)</f>
        <v>-2.5506721316307575</v>
      </c>
      <c r="AN67">
        <f t="shared" ref="AN67:AT89" si="36">AE67*$K67</f>
        <v>0</v>
      </c>
      <c r="AO67">
        <f t="shared" si="36"/>
        <v>0</v>
      </c>
      <c r="AP67">
        <f t="shared" si="36"/>
        <v>-5.1705487900197568E-16</v>
      </c>
      <c r="AQ67">
        <f t="shared" si="36"/>
        <v>-5.343373205792378E-11</v>
      </c>
      <c r="AR67">
        <f t="shared" si="36"/>
        <v>-5.3434249112802782E-11</v>
      </c>
      <c r="AS67">
        <f t="shared" si="36"/>
        <v>-1.0922970269811021E-3</v>
      </c>
      <c r="AT67">
        <f t="shared" si="36"/>
        <v>-7.1363405777394632E-4</v>
      </c>
      <c r="AU67">
        <f t="shared" si="23"/>
        <v>-1.8059311381892977E-3</v>
      </c>
      <c r="AW67">
        <v>64</v>
      </c>
      <c r="AX67">
        <f>IF(Z67&gt;0, (R67*SUMPRODUCT(K67:$K$98, X67:$X$98)-K67*$AZ$3)/Z67, 0)</f>
        <v>-440111659158023.13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25</v>
      </c>
      <c r="R68">
        <f t="shared" si="27"/>
        <v>500000</v>
      </c>
      <c r="S68">
        <f t="shared" si="28"/>
        <v>-2513446294529854.5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-12.85620996239903</v>
      </c>
      <c r="AC68">
        <f t="shared" si="29"/>
        <v>-11.478758895045884</v>
      </c>
      <c r="AE68">
        <f t="shared" si="30"/>
        <v>0</v>
      </c>
      <c r="AF68">
        <f t="shared" si="31"/>
        <v>0</v>
      </c>
      <c r="AG68">
        <f t="shared" si="31"/>
        <v>-1.1417350472166155E-13</v>
      </c>
      <c r="AH68">
        <f t="shared" si="32"/>
        <v>-1.2176096697235366E-8</v>
      </c>
      <c r="AI68">
        <f t="shared" si="33"/>
        <v>-1.2176210870740088E-8</v>
      </c>
      <c r="AJ68">
        <f t="shared" si="34"/>
        <v>-1.3774510673531459</v>
      </c>
      <c r="AK68">
        <f t="shared" si="22"/>
        <v>-0.89993469736793219</v>
      </c>
      <c r="AL68">
        <f t="shared" si="35"/>
        <v>-2.2773857768972889</v>
      </c>
      <c r="AN68">
        <f t="shared" si="36"/>
        <v>0</v>
      </c>
      <c r="AO68">
        <f t="shared" si="36"/>
        <v>0</v>
      </c>
      <c r="AP68">
        <f t="shared" si="36"/>
        <v>-7.2176174375522529E-17</v>
      </c>
      <c r="AQ68">
        <f t="shared" si="36"/>
        <v>-7.6972681234173326E-12</v>
      </c>
      <c r="AR68">
        <f t="shared" si="36"/>
        <v>-7.6973402995917082E-12</v>
      </c>
      <c r="AS68">
        <f t="shared" si="36"/>
        <v>-8.707725025468891E-4</v>
      </c>
      <c r="AT68">
        <f t="shared" si="36"/>
        <v>-5.68904701683276E-4</v>
      </c>
      <c r="AU68">
        <f t="shared" si="23"/>
        <v>-1.4396772119275054E-3</v>
      </c>
      <c r="AW68">
        <v>65</v>
      </c>
      <c r="AX68">
        <f>IF(Z68&gt;0, (R68*SUMPRODUCT(K68:$K$98, X68:$X$98)-K68*$AZ$3)/Z68, 0)</f>
        <v>-2513446294529854.5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25</v>
      </c>
      <c r="R69">
        <f t="shared" si="27"/>
        <v>500000</v>
      </c>
      <c r="S69">
        <f t="shared" si="28"/>
        <v>-1.4767395204232412E+16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-11.478758895045884</v>
      </c>
      <c r="AC69">
        <f t="shared" si="29"/>
        <v>-10.248891870583419</v>
      </c>
      <c r="AE69">
        <f t="shared" si="30"/>
        <v>0</v>
      </c>
      <c r="AF69">
        <f t="shared" si="31"/>
        <v>0</v>
      </c>
      <c r="AG69">
        <f t="shared" si="31"/>
        <v>-1.7350541054874108E-14</v>
      </c>
      <c r="AH69">
        <f t="shared" si="32"/>
        <v>-1.9136245723914165E-9</v>
      </c>
      <c r="AI69">
        <f t="shared" si="33"/>
        <v>-1.9136419229324714E-9</v>
      </c>
      <c r="AJ69">
        <f t="shared" si="34"/>
        <v>-1.2298670244624645</v>
      </c>
      <c r="AK69">
        <f t="shared" si="22"/>
        <v>-0.80351312265321195</v>
      </c>
      <c r="AL69">
        <f t="shared" si="35"/>
        <v>-2.0333801490293184</v>
      </c>
      <c r="AN69">
        <f t="shared" si="36"/>
        <v>0</v>
      </c>
      <c r="AO69">
        <f t="shared" si="36"/>
        <v>0</v>
      </c>
      <c r="AP69">
        <f t="shared" si="36"/>
        <v>-9.7931752434530259E-18</v>
      </c>
      <c r="AQ69">
        <f t="shared" si="36"/>
        <v>-1.0801081492696414E-12</v>
      </c>
      <c r="AR69">
        <f t="shared" si="36"/>
        <v>-1.0801179424448848E-12</v>
      </c>
      <c r="AS69">
        <f t="shared" si="36"/>
        <v>-6.9417450779274479E-4</v>
      </c>
      <c r="AT69">
        <f t="shared" si="36"/>
        <v>-4.5352734509374444E-4</v>
      </c>
      <c r="AU69">
        <f t="shared" si="23"/>
        <v>-1.1477018539666072E-3</v>
      </c>
      <c r="AW69">
        <v>66</v>
      </c>
      <c r="AX69">
        <f>IF(Z69&gt;0, (R69*SUMPRODUCT(K69:$K$98, X69:$X$98)-K69*$AZ$3)/Z69, 0)</f>
        <v>-1.4767395204232412E+16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25</v>
      </c>
      <c r="R70">
        <f t="shared" si="27"/>
        <v>500000</v>
      </c>
      <c r="S70">
        <f t="shared" si="28"/>
        <v>-8.93537525260456E+16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-10.248891870583419</v>
      </c>
      <c r="AC70">
        <f t="shared" si="29"/>
        <v>-9.1507963130218553</v>
      </c>
      <c r="AE70">
        <f t="shared" si="30"/>
        <v>0</v>
      </c>
      <c r="AF70">
        <f t="shared" si="31"/>
        <v>0</v>
      </c>
      <c r="AG70">
        <f t="shared" si="31"/>
        <v>-2.5602719679720509E-15</v>
      </c>
      <c r="AH70">
        <f t="shared" si="32"/>
        <v>-2.923352735270663E-10</v>
      </c>
      <c r="AI70">
        <f t="shared" si="33"/>
        <v>-2.9233783379903427E-10</v>
      </c>
      <c r="AJ70">
        <f t="shared" si="34"/>
        <v>-1.0980955575615639</v>
      </c>
      <c r="AK70">
        <f t="shared" si="22"/>
        <v>-0.71742243094083935</v>
      </c>
      <c r="AL70">
        <f t="shared" si="35"/>
        <v>-1.815517988794741</v>
      </c>
      <c r="AN70">
        <f t="shared" si="36"/>
        <v>0</v>
      </c>
      <c r="AO70">
        <f t="shared" si="36"/>
        <v>0</v>
      </c>
      <c r="AP70">
        <f t="shared" si="36"/>
        <v>-1.2902640066480754E-18</v>
      </c>
      <c r="AQ70">
        <f t="shared" si="36"/>
        <v>-1.4732406792094021E-13</v>
      </c>
      <c r="AR70">
        <f t="shared" si="36"/>
        <v>-1.4732535818494684E-13</v>
      </c>
      <c r="AS70">
        <f t="shared" si="36"/>
        <v>-5.533916675672881E-4</v>
      </c>
      <c r="AT70">
        <f t="shared" si="36"/>
        <v>-3.6154922281093953E-4</v>
      </c>
      <c r="AU70">
        <f t="shared" si="23"/>
        <v>-9.1494089052555298E-4</v>
      </c>
      <c r="AW70">
        <v>67</v>
      </c>
      <c r="AX70">
        <f>IF(Z70&gt;0, (R70*SUMPRODUCT(K70:$K$98, X70:$X$98)-K70*$AZ$3)/Z70, 0)</f>
        <v>-8.93537525260456E+16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25</v>
      </c>
      <c r="R71">
        <f t="shared" si="27"/>
        <v>500000</v>
      </c>
      <c r="S71">
        <f t="shared" si="28"/>
        <v>-5.5701226298294579E+17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-9.1507963130218553</v>
      </c>
      <c r="AC71">
        <f t="shared" si="29"/>
        <v>-8.1703538509125</v>
      </c>
      <c r="AE71">
        <f t="shared" si="30"/>
        <v>0</v>
      </c>
      <c r="AF71">
        <f t="shared" si="31"/>
        <v>0</v>
      </c>
      <c r="AG71">
        <f t="shared" si="31"/>
        <v>-3.667043974560868E-16</v>
      </c>
      <c r="AH71">
        <f t="shared" si="32"/>
        <v>-4.3359297016724869E-11</v>
      </c>
      <c r="AI71">
        <f t="shared" si="33"/>
        <v>-4.3359663721122324E-11</v>
      </c>
      <c r="AJ71">
        <f t="shared" si="34"/>
        <v>-0.98044246210935526</v>
      </c>
      <c r="AK71">
        <f t="shared" si="22"/>
        <v>-0.64055574191152997</v>
      </c>
      <c r="AL71">
        <f t="shared" si="35"/>
        <v>-1.6209982040642448</v>
      </c>
      <c r="AN71">
        <f t="shared" si="36"/>
        <v>0</v>
      </c>
      <c r="AO71">
        <f t="shared" si="36"/>
        <v>0</v>
      </c>
      <c r="AP71">
        <f t="shared" si="36"/>
        <v>-1.6500251976436706E-19</v>
      </c>
      <c r="AQ71">
        <f t="shared" si="36"/>
        <v>-1.9509974007955418E-14</v>
      </c>
      <c r="AR71">
        <f t="shared" si="36"/>
        <v>-1.9510139010475184E-14</v>
      </c>
      <c r="AS71">
        <f t="shared" si="36"/>
        <v>-4.4116044927275887E-4</v>
      </c>
      <c r="AT71">
        <f t="shared" si="36"/>
        <v>-2.8822482685824047E-4</v>
      </c>
      <c r="AU71">
        <f t="shared" si="23"/>
        <v>-7.293852761505094E-4</v>
      </c>
      <c r="AW71">
        <v>68</v>
      </c>
      <c r="AX71">
        <f>IF(Z71&gt;0, (R71*SUMPRODUCT(K71:$K$98, X71:$X$98)-K71*$AZ$3)/Z71, 0)</f>
        <v>-5.5701226298294579E+17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25</v>
      </c>
      <c r="R72">
        <f t="shared" si="27"/>
        <v>500000</v>
      </c>
      <c r="S72">
        <f t="shared" si="28"/>
        <v>-3.5832861632912241E+18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-8.1703538509125</v>
      </c>
      <c r="AC72">
        <f t="shared" si="29"/>
        <v>-7.2949587954576067</v>
      </c>
      <c r="AE72">
        <f t="shared" si="30"/>
        <v>0</v>
      </c>
      <c r="AF72">
        <f t="shared" si="31"/>
        <v>0</v>
      </c>
      <c r="AG72">
        <f t="shared" si="31"/>
        <v>-5.0895731341459735E-17</v>
      </c>
      <c r="AH72">
        <f t="shared" si="32"/>
        <v>-6.2428324428013244E-12</v>
      </c>
      <c r="AI72">
        <f t="shared" si="33"/>
        <v>-6.2428833385326656E-12</v>
      </c>
      <c r="AJ72">
        <f t="shared" si="34"/>
        <v>-0.87539505545489327</v>
      </c>
      <c r="AK72">
        <f t="shared" ref="AK72:AK89" si="49">G72*SUM(AB72:AB72, AE72:AF72)</f>
        <v>-0.57192476956387506</v>
      </c>
      <c r="AL72">
        <f t="shared" si="35"/>
        <v>-1.4473198250250112</v>
      </c>
      <c r="AN72">
        <f t="shared" si="36"/>
        <v>0</v>
      </c>
      <c r="AO72">
        <f t="shared" si="36"/>
        <v>0</v>
      </c>
      <c r="AP72">
        <f t="shared" si="36"/>
        <v>-2.0447385976594754E-20</v>
      </c>
      <c r="AQ72">
        <f t="shared" si="36"/>
        <v>-2.5080611120167365E-15</v>
      </c>
      <c r="AR72">
        <f t="shared" si="36"/>
        <v>-2.5080815594027132E-15</v>
      </c>
      <c r="AS72">
        <f t="shared" si="36"/>
        <v>-3.5169040917794575E-4</v>
      </c>
      <c r="AT72">
        <f t="shared" si="36"/>
        <v>-2.2977106732959582E-4</v>
      </c>
      <c r="AU72">
        <f t="shared" si="23"/>
        <v>-5.8146147651004965E-4</v>
      </c>
      <c r="AW72">
        <v>69</v>
      </c>
      <c r="AX72">
        <f>IF(Z72&gt;0, (R72*SUMPRODUCT(K72:$K$98, X72:$X$98)-K72*$AZ$3)/Z72, 0)</f>
        <v>-3.5832861632912241E+18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25</v>
      </c>
      <c r="R73">
        <f t="shared" si="27"/>
        <v>500000</v>
      </c>
      <c r="S73">
        <f t="shared" si="28"/>
        <v>-2.382638098513544E+19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-7.2949587954576067</v>
      </c>
      <c r="AC73">
        <f t="shared" si="29"/>
        <v>-6.5133560673728645</v>
      </c>
      <c r="AE73">
        <f t="shared" si="30"/>
        <v>0</v>
      </c>
      <c r="AF73">
        <f t="shared" si="31"/>
        <v>0</v>
      </c>
      <c r="AG73">
        <f t="shared" si="31"/>
        <v>-6.8341852581770087E-18</v>
      </c>
      <c r="AH73">
        <f t="shared" si="32"/>
        <v>-8.7105177539736257E-13</v>
      </c>
      <c r="AI73">
        <f t="shared" si="33"/>
        <v>-8.7105860958262075E-13</v>
      </c>
      <c r="AJ73">
        <f t="shared" si="34"/>
        <v>-0.78160272808474218</v>
      </c>
      <c r="AK73">
        <f t="shared" si="49"/>
        <v>-0.51064711568203247</v>
      </c>
      <c r="AL73">
        <f t="shared" si="35"/>
        <v>-1.2922498437676457</v>
      </c>
      <c r="AN73">
        <f t="shared" si="36"/>
        <v>0</v>
      </c>
      <c r="AO73">
        <f t="shared" si="36"/>
        <v>0</v>
      </c>
      <c r="AP73">
        <f t="shared" si="36"/>
        <v>-2.4514619702158203E-21</v>
      </c>
      <c r="AQ73">
        <f t="shared" si="36"/>
        <v>-3.1245133411048368E-16</v>
      </c>
      <c r="AR73">
        <f t="shared" si="36"/>
        <v>-3.1245378557245391E-16</v>
      </c>
      <c r="AS73">
        <f t="shared" si="36"/>
        <v>-2.8036544099007728E-4</v>
      </c>
      <c r="AT73">
        <f t="shared" si="36"/>
        <v>-1.8317208811351749E-4</v>
      </c>
      <c r="AU73">
        <f t="shared" si="23"/>
        <v>-4.6353752910390726E-4</v>
      </c>
      <c r="AW73">
        <v>70</v>
      </c>
      <c r="AX73">
        <f>IF(Z73&gt;0, (R73*SUMPRODUCT(K73:$K$98, X73:$X$98)-K73*$AZ$3)/Z73, 0)</f>
        <v>-2.382638098513544E+19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25</v>
      </c>
      <c r="R74">
        <f t="shared" si="27"/>
        <v>500000</v>
      </c>
      <c r="S74">
        <f t="shared" si="28"/>
        <v>-1.6400155058498617E+20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-6.5133560673728645</v>
      </c>
      <c r="AC74">
        <f t="shared" si="29"/>
        <v>-5.8154964887257714</v>
      </c>
      <c r="AE74">
        <f t="shared" si="30"/>
        <v>0</v>
      </c>
      <c r="AF74">
        <f t="shared" si="31"/>
        <v>0</v>
      </c>
      <c r="AG74">
        <f t="shared" si="31"/>
        <v>-8.8650022941584346E-19</v>
      </c>
      <c r="AH74">
        <f t="shared" si="32"/>
        <v>-1.1758686352358791E-13</v>
      </c>
      <c r="AI74">
        <f t="shared" si="33"/>
        <v>-1.1758775002381733E-13</v>
      </c>
      <c r="AJ74">
        <f t="shared" si="34"/>
        <v>-0.69785957864709314</v>
      </c>
      <c r="AK74">
        <f t="shared" si="49"/>
        <v>-0.45593492471610059</v>
      </c>
      <c r="AL74">
        <f t="shared" si="35"/>
        <v>-1.1537945033633112</v>
      </c>
      <c r="AN74">
        <f t="shared" si="36"/>
        <v>0</v>
      </c>
      <c r="AO74">
        <f t="shared" si="36"/>
        <v>0</v>
      </c>
      <c r="AP74">
        <f t="shared" si="36"/>
        <v>-2.8392212888250579E-22</v>
      </c>
      <c r="AQ74">
        <f t="shared" si="36"/>
        <v>-3.7659902967236703E-17</v>
      </c>
      <c r="AR74">
        <f t="shared" si="36"/>
        <v>-3.766018688936559E-17</v>
      </c>
      <c r="AS74">
        <f t="shared" si="36"/>
        <v>-2.2350561303418207E-4</v>
      </c>
      <c r="AT74">
        <f t="shared" si="36"/>
        <v>-1.460236671823322E-4</v>
      </c>
      <c r="AU74">
        <f t="shared" si="23"/>
        <v>-3.6952928021655195E-4</v>
      </c>
      <c r="AW74">
        <v>71</v>
      </c>
      <c r="AX74">
        <f>IF(Z74&gt;0, (R74*SUMPRODUCT(K74:$K$98, X74:$X$98)-K74*$AZ$3)/Z74, 0)</f>
        <v>-1.6400155058498617E+20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25</v>
      </c>
      <c r="R75">
        <f t="shared" si="27"/>
        <v>500000</v>
      </c>
      <c r="S75">
        <f t="shared" si="28"/>
        <v>-1.1701918293610611E+21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-5.8154964887257714</v>
      </c>
      <c r="AC75">
        <f t="shared" si="29"/>
        <v>-5.192407579219438</v>
      </c>
      <c r="AE75">
        <f t="shared" si="30"/>
        <v>0</v>
      </c>
      <c r="AF75">
        <f t="shared" si="31"/>
        <v>0</v>
      </c>
      <c r="AG75">
        <f t="shared" si="31"/>
        <v>-1.1093069206555978E-19</v>
      </c>
      <c r="AH75">
        <f t="shared" si="32"/>
        <v>-1.5334090701122503E-14</v>
      </c>
      <c r="AI75">
        <f t="shared" si="33"/>
        <v>-1.5334201631814568E-14</v>
      </c>
      <c r="AJ75">
        <f t="shared" si="34"/>
        <v>-0.62308890950633344</v>
      </c>
      <c r="AK75">
        <f t="shared" si="49"/>
        <v>-0.40708475421080403</v>
      </c>
      <c r="AL75">
        <f t="shared" si="35"/>
        <v>-1.0301736637171528</v>
      </c>
      <c r="AN75">
        <f t="shared" si="36"/>
        <v>0</v>
      </c>
      <c r="AO75">
        <f t="shared" si="36"/>
        <v>0</v>
      </c>
      <c r="AP75">
        <f t="shared" si="36"/>
        <v>-3.1721527373853787E-23</v>
      </c>
      <c r="AQ75">
        <f t="shared" si="36"/>
        <v>-4.3849070881243652E-18</v>
      </c>
      <c r="AR75">
        <f t="shared" si="36"/>
        <v>-4.3849388096517384E-18</v>
      </c>
      <c r="AS75">
        <f t="shared" si="36"/>
        <v>-1.7817730630913757E-4</v>
      </c>
      <c r="AT75">
        <f t="shared" si="36"/>
        <v>-1.1640917345530309E-4</v>
      </c>
      <c r="AU75">
        <f t="shared" si="23"/>
        <v>-2.9458647976444502E-4</v>
      </c>
      <c r="AW75">
        <v>72</v>
      </c>
      <c r="AX75">
        <f>IF(Z75&gt;0, (R75*SUMPRODUCT(K75:$K$98, X75:$X$98)-K75*$AZ$3)/Z75, 0)</f>
        <v>-1.1701918293610611E+21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25</v>
      </c>
      <c r="R76">
        <f t="shared" si="27"/>
        <v>500000</v>
      </c>
      <c r="S76">
        <f t="shared" si="28"/>
        <v>-8.6687375721649626E+21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-5.192407579219438</v>
      </c>
      <c r="AC76">
        <f t="shared" si="29"/>
        <v>-4.636078195731641</v>
      </c>
      <c r="AE76">
        <f t="shared" si="30"/>
        <v>0</v>
      </c>
      <c r="AF76">
        <f t="shared" si="31"/>
        <v>0</v>
      </c>
      <c r="AG76">
        <f t="shared" si="31"/>
        <v>-1.3370107691972183E-20</v>
      </c>
      <c r="AH76">
        <f t="shared" si="32"/>
        <v>-1.9290255490586402E-15</v>
      </c>
      <c r="AI76">
        <f t="shared" si="33"/>
        <v>-1.9290389191663323E-15</v>
      </c>
      <c r="AJ76">
        <f t="shared" si="34"/>
        <v>-0.55632938348779692</v>
      </c>
      <c r="AK76">
        <f t="shared" si="49"/>
        <v>-0.36346853054536071</v>
      </c>
      <c r="AL76">
        <f t="shared" si="35"/>
        <v>-0.91979791403315958</v>
      </c>
      <c r="AN76">
        <f t="shared" si="36"/>
        <v>0</v>
      </c>
      <c r="AO76">
        <f t="shared" si="36"/>
        <v>0</v>
      </c>
      <c r="AP76">
        <f t="shared" si="36"/>
        <v>-3.4136520390492253E-24</v>
      </c>
      <c r="AQ76">
        <f t="shared" si="36"/>
        <v>-4.9251824672107358E-19</v>
      </c>
      <c r="AR76">
        <f t="shared" si="36"/>
        <v>-4.9252166037311263E-19</v>
      </c>
      <c r="AS76">
        <f t="shared" si="36"/>
        <v>-1.4204185770817708E-4</v>
      </c>
      <c r="AT76">
        <f t="shared" si="36"/>
        <v>-9.280068036934236E-5</v>
      </c>
      <c r="AU76">
        <f t="shared" si="23"/>
        <v>-2.3484253807751993E-4</v>
      </c>
      <c r="AW76">
        <v>73</v>
      </c>
      <c r="AX76">
        <f>IF(Z76&gt;0, (R76*SUMPRODUCT(K76:$K$98, X76:$X$98)-K76*$AZ$3)/Z76, 0)</f>
        <v>-8.6687375721649626E+21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25</v>
      </c>
      <c r="R77">
        <f t="shared" si="27"/>
        <v>500000</v>
      </c>
      <c r="S77">
        <f t="shared" si="28"/>
        <v>-6.6788538455987564E+22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-4.636078195731641</v>
      </c>
      <c r="AC77">
        <f t="shared" si="29"/>
        <v>-4.1393555319032505</v>
      </c>
      <c r="AE77">
        <f t="shared" si="30"/>
        <v>0</v>
      </c>
      <c r="AF77">
        <f t="shared" si="31"/>
        <v>0</v>
      </c>
      <c r="AG77">
        <f t="shared" si="31"/>
        <v>-1.5494258549432889E-21</v>
      </c>
      <c r="AH77">
        <f t="shared" si="32"/>
        <v>-2.3373961520218342E-16</v>
      </c>
      <c r="AI77">
        <f t="shared" si="33"/>
        <v>-2.3374116462803834E-16</v>
      </c>
      <c r="AJ77">
        <f t="shared" si="34"/>
        <v>-0.49672266382839059</v>
      </c>
      <c r="AK77">
        <f t="shared" si="49"/>
        <v>-0.32452547370121493</v>
      </c>
      <c r="AL77">
        <f t="shared" si="35"/>
        <v>-0.82124813752960568</v>
      </c>
      <c r="AN77">
        <f t="shared" si="36"/>
        <v>0</v>
      </c>
      <c r="AO77">
        <f t="shared" si="36"/>
        <v>0</v>
      </c>
      <c r="AP77">
        <f t="shared" si="36"/>
        <v>-3.5321335921641612E-25</v>
      </c>
      <c r="AQ77">
        <f t="shared" si="36"/>
        <v>-5.3284224220291911E-20</v>
      </c>
      <c r="AR77">
        <f t="shared" si="36"/>
        <v>-5.3284577433651118E-20</v>
      </c>
      <c r="AS77">
        <f t="shared" si="36"/>
        <v>-1.1323489932093208E-4</v>
      </c>
      <c r="AT77">
        <f t="shared" si="36"/>
        <v>-7.3980134223008908E-5</v>
      </c>
      <c r="AU77">
        <f t="shared" si="23"/>
        <v>-1.8721503354394102E-4</v>
      </c>
      <c r="AW77">
        <v>74</v>
      </c>
      <c r="AX77">
        <f>IF(Z77&gt;0, (R77*SUMPRODUCT(K77:$K$98, X77:$X$98)-K77*$AZ$3)/Z77, 0)</f>
        <v>-6.6788538455987564E+22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25</v>
      </c>
      <c r="R78">
        <f t="shared" si="27"/>
        <v>500000</v>
      </c>
      <c r="S78">
        <f t="shared" si="28"/>
        <v>-5.3606450712158614E+23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-4.1393555319032505</v>
      </c>
      <c r="AC78">
        <f t="shared" si="29"/>
        <v>-3.6958531534850452</v>
      </c>
      <c r="AE78">
        <f t="shared" si="30"/>
        <v>0</v>
      </c>
      <c r="AF78">
        <f t="shared" si="31"/>
        <v>0</v>
      </c>
      <c r="AG78">
        <f t="shared" si="31"/>
        <v>-1.7236046708865484E-22</v>
      </c>
      <c r="AH78">
        <f t="shared" si="32"/>
        <v>-2.7231422586104023E-17</v>
      </c>
      <c r="AI78">
        <f t="shared" si="33"/>
        <v>-2.7231594946571114E-17</v>
      </c>
      <c r="AJ78">
        <f t="shared" si="34"/>
        <v>-0.44350237841820528</v>
      </c>
      <c r="AK78">
        <f t="shared" si="49"/>
        <v>-0.28975488723322756</v>
      </c>
      <c r="AL78">
        <f t="shared" si="35"/>
        <v>-0.7332572656514329</v>
      </c>
      <c r="AN78">
        <f t="shared" si="36"/>
        <v>0</v>
      </c>
      <c r="AO78">
        <f t="shared" si="36"/>
        <v>0</v>
      </c>
      <c r="AP78">
        <f t="shared" si="36"/>
        <v>-3.5082130689077198E-26</v>
      </c>
      <c r="AQ78">
        <f t="shared" si="36"/>
        <v>-5.5426649866515265E-21</v>
      </c>
      <c r="AR78">
        <f t="shared" si="36"/>
        <v>-5.5427000687822158E-21</v>
      </c>
      <c r="AS78">
        <f t="shared" si="36"/>
        <v>-9.0270168463753121E-5</v>
      </c>
      <c r="AT78">
        <f t="shared" si="36"/>
        <v>-5.8976510062985398E-5</v>
      </c>
      <c r="AU78">
        <f t="shared" si="23"/>
        <v>-1.4924667852673853E-4</v>
      </c>
      <c r="AW78">
        <v>75</v>
      </c>
      <c r="AX78">
        <f>IF(Z78&gt;0, (R78*SUMPRODUCT(K78:$K$98, X78:$X$98)-K78*$AZ$3)/Z78, 0)</f>
        <v>-5.3606450712158614E+23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25</v>
      </c>
      <c r="R79">
        <f t="shared" si="27"/>
        <v>500000</v>
      </c>
      <c r="S79">
        <f t="shared" si="28"/>
        <v>-4.4892676777546001E+24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-3.6958531534850452</v>
      </c>
      <c r="AC79">
        <f t="shared" si="29"/>
        <v>-3.2998688870402186</v>
      </c>
      <c r="AE79">
        <f t="shared" si="30"/>
        <v>0</v>
      </c>
      <c r="AF79">
        <f t="shared" si="31"/>
        <v>0</v>
      </c>
      <c r="AG79">
        <f t="shared" si="31"/>
        <v>-1.8376431992415275E-23</v>
      </c>
      <c r="AH79">
        <f t="shared" si="32"/>
        <v>-3.0452086085070605E-18</v>
      </c>
      <c r="AI79">
        <f t="shared" si="33"/>
        <v>-3.0452269849390531E-18</v>
      </c>
      <c r="AJ79">
        <f t="shared" si="34"/>
        <v>-0.39598426644482654</v>
      </c>
      <c r="AK79">
        <f t="shared" si="49"/>
        <v>-0.25870972074395321</v>
      </c>
      <c r="AL79">
        <f t="shared" si="35"/>
        <v>-0.6546939871887798</v>
      </c>
      <c r="AN79">
        <f t="shared" si="36"/>
        <v>0</v>
      </c>
      <c r="AO79">
        <f t="shared" si="36"/>
        <v>0</v>
      </c>
      <c r="AP79">
        <f t="shared" si="36"/>
        <v>-3.3395770568083729E-27</v>
      </c>
      <c r="AQ79">
        <f t="shared" si="36"/>
        <v>-5.5341041211716157E-22</v>
      </c>
      <c r="AR79">
        <f t="shared" si="36"/>
        <v>-5.5341375169421848E-22</v>
      </c>
      <c r="AS79">
        <f t="shared" si="36"/>
        <v>-7.1962825624803266E-5</v>
      </c>
      <c r="AT79">
        <f t="shared" si="36"/>
        <v>-4.7015712741538108E-5</v>
      </c>
      <c r="AU79">
        <f t="shared" si="23"/>
        <v>-1.1897853836634139E-4</v>
      </c>
      <c r="AW79">
        <v>76</v>
      </c>
      <c r="AX79">
        <f>IF(Z79&gt;0, (R79*SUMPRODUCT(K79:$K$98, X79:$X$98)-K79*$AZ$3)/Z79, 0)</f>
        <v>-4.4892676777546001E+24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25</v>
      </c>
      <c r="R80">
        <f t="shared" si="27"/>
        <v>500000</v>
      </c>
      <c r="S80">
        <f t="shared" si="28"/>
        <v>-3.958929428208868E+25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-3.2998688870402186</v>
      </c>
      <c r="AC80">
        <f t="shared" si="29"/>
        <v>-2.9463115062859089</v>
      </c>
      <c r="AE80">
        <f t="shared" si="30"/>
        <v>0</v>
      </c>
      <c r="AF80">
        <f t="shared" si="31"/>
        <v>0</v>
      </c>
      <c r="AG80">
        <f t="shared" si="31"/>
        <v>-1.860548135369834E-24</v>
      </c>
      <c r="AH80">
        <f t="shared" si="32"/>
        <v>-3.2664239074242577E-19</v>
      </c>
      <c r="AI80">
        <f t="shared" si="33"/>
        <v>-3.2664425129056115E-19</v>
      </c>
      <c r="AJ80">
        <f t="shared" si="34"/>
        <v>-0.35355738075430976</v>
      </c>
      <c r="AK80">
        <f t="shared" si="49"/>
        <v>-0.23099082209281532</v>
      </c>
      <c r="AL80">
        <f t="shared" si="35"/>
        <v>-0.58454820284712505</v>
      </c>
      <c r="AN80">
        <f t="shared" si="36"/>
        <v>0</v>
      </c>
      <c r="AO80">
        <f t="shared" si="36"/>
        <v>0</v>
      </c>
      <c r="AP80">
        <f t="shared" si="36"/>
        <v>-3.0189308456406698E-28</v>
      </c>
      <c r="AQ80">
        <f t="shared" si="36"/>
        <v>-5.3001089848723826E-23</v>
      </c>
      <c r="AR80">
        <f t="shared" si="36"/>
        <v>-5.3001391741808389E-23</v>
      </c>
      <c r="AS80">
        <f t="shared" si="36"/>
        <v>-5.7368323999364898E-5</v>
      </c>
      <c r="AT80">
        <f t="shared" si="36"/>
        <v>-3.7480638346251672E-5</v>
      </c>
      <c r="AU80">
        <f t="shared" si="23"/>
        <v>-9.4848962345616563E-5</v>
      </c>
      <c r="AW80">
        <v>77</v>
      </c>
      <c r="AX80">
        <f>IF(Z80&gt;0, (R80*SUMPRODUCT(K80:$K$98, X80:$X$98)-K80*$AZ$3)/Z80, 0)</f>
        <v>-3.958929428208868E+25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25</v>
      </c>
      <c r="R81">
        <f t="shared" si="27"/>
        <v>500000</v>
      </c>
      <c r="S81">
        <f t="shared" si="28"/>
        <v>-3.6856585292333535E+26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-2.9463115062859089</v>
      </c>
      <c r="AC81">
        <f t="shared" si="29"/>
        <v>-2.6306352734695619</v>
      </c>
      <c r="AE81">
        <f t="shared" si="30"/>
        <v>0</v>
      </c>
      <c r="AF81">
        <f t="shared" si="31"/>
        <v>0</v>
      </c>
      <c r="AG81">
        <f t="shared" si="31"/>
        <v>-1.7843726247319737E-25</v>
      </c>
      <c r="AH81">
        <f t="shared" si="32"/>
        <v>-3.3270107830858766E-20</v>
      </c>
      <c r="AI81">
        <f t="shared" si="33"/>
        <v>-3.3270286268121237E-20</v>
      </c>
      <c r="AJ81">
        <f t="shared" si="34"/>
        <v>-0.31567623281634694</v>
      </c>
      <c r="AK81">
        <f t="shared" si="49"/>
        <v>-0.20624180544001364</v>
      </c>
      <c r="AL81">
        <f t="shared" si="35"/>
        <v>-0.52191803825636063</v>
      </c>
      <c r="AN81">
        <f t="shared" si="36"/>
        <v>0</v>
      </c>
      <c r="AO81">
        <f t="shared" si="36"/>
        <v>0</v>
      </c>
      <c r="AP81">
        <f t="shared" si="36"/>
        <v>-2.5851144993783204E-29</v>
      </c>
      <c r="AQ81">
        <f t="shared" si="36"/>
        <v>-4.820015559381948E-24</v>
      </c>
      <c r="AR81">
        <f t="shared" si="36"/>
        <v>-4.8200414105269415E-24</v>
      </c>
      <c r="AS81">
        <f t="shared" si="36"/>
        <v>-4.5733676657656811E-5</v>
      </c>
      <c r="AT81">
        <f t="shared" si="36"/>
        <v>-2.9879335416335826E-5</v>
      </c>
      <c r="AU81">
        <f t="shared" si="23"/>
        <v>-7.561301207399264E-5</v>
      </c>
      <c r="AW81">
        <v>78</v>
      </c>
      <c r="AX81">
        <f>IF(Z81&gt;0, (R81*SUMPRODUCT(K81:$K$98, X81:$X$98)-K81*$AZ$3)/Z81, 0)</f>
        <v>-3.6856585292333535E+26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25</v>
      </c>
      <c r="R82">
        <f t="shared" si="27"/>
        <v>500000</v>
      </c>
      <c r="S82">
        <f t="shared" si="28"/>
        <v>-3.6321582561153568E+27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-2.6306352734695619</v>
      </c>
      <c r="AC82">
        <f t="shared" si="29"/>
        <v>-2.3487814941692511</v>
      </c>
      <c r="AE82">
        <f t="shared" si="30"/>
        <v>0</v>
      </c>
      <c r="AF82">
        <f t="shared" si="31"/>
        <v>0</v>
      </c>
      <c r="AG82">
        <f t="shared" si="31"/>
        <v>-1.6166569079242883E-26</v>
      </c>
      <c r="AH82">
        <f t="shared" si="32"/>
        <v>-3.2097264153844501E-21</v>
      </c>
      <c r="AI82">
        <f t="shared" si="33"/>
        <v>-3.2097425819535294E-21</v>
      </c>
      <c r="AJ82">
        <f t="shared" si="34"/>
        <v>-0.28185377930031086</v>
      </c>
      <c r="AK82">
        <f t="shared" si="49"/>
        <v>-0.18414446914286936</v>
      </c>
      <c r="AL82">
        <f t="shared" si="35"/>
        <v>-0.46599824844318022</v>
      </c>
      <c r="AN82">
        <f t="shared" si="36"/>
        <v>0</v>
      </c>
      <c r="AO82">
        <f t="shared" si="36"/>
        <v>0</v>
      </c>
      <c r="AP82">
        <f t="shared" si="36"/>
        <v>-2.0911927827849662E-30</v>
      </c>
      <c r="AQ82">
        <f t="shared" si="36"/>
        <v>-4.1518745762725365E-25</v>
      </c>
      <c r="AR82">
        <f t="shared" si="36"/>
        <v>-4.1518954882003643E-25</v>
      </c>
      <c r="AS82">
        <f t="shared" si="36"/>
        <v>-3.6458607029382159E-5</v>
      </c>
      <c r="AT82">
        <f t="shared" si="36"/>
        <v>-2.3819623259196291E-5</v>
      </c>
      <c r="AU82">
        <f t="shared" si="23"/>
        <v>-6.027823028857845E-5</v>
      </c>
      <c r="AW82">
        <v>79</v>
      </c>
      <c r="AX82">
        <f>IF(Z82&gt;0, (R82*SUMPRODUCT(K82:$K$98, X82:$X$98)-K82*$AZ$3)/Z82, 0)</f>
        <v>-3.6321582561153568E+27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25</v>
      </c>
      <c r="R83">
        <f t="shared" si="27"/>
        <v>500000</v>
      </c>
      <c r="S83">
        <f t="shared" si="28"/>
        <v>-3.8001641007970665E+28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-2.3487814941692511</v>
      </c>
      <c r="AC83">
        <f t="shared" si="29"/>
        <v>-2.0971263340796882</v>
      </c>
      <c r="AE83">
        <f t="shared" si="30"/>
        <v>0</v>
      </c>
      <c r="AF83">
        <f t="shared" si="31"/>
        <v>0</v>
      </c>
      <c r="AG83">
        <f t="shared" si="31"/>
        <v>-1.3796287992141089E-27</v>
      </c>
      <c r="AH83">
        <f t="shared" si="32"/>
        <v>-2.9250549178472688E-22</v>
      </c>
      <c r="AI83">
        <f t="shared" si="33"/>
        <v>-2.9250687141352608E-22</v>
      </c>
      <c r="AJ83">
        <f t="shared" si="34"/>
        <v>-0.2516551600895629</v>
      </c>
      <c r="AK83">
        <f t="shared" si="49"/>
        <v>-0.16441470459184759</v>
      </c>
      <c r="AL83">
        <f t="shared" si="35"/>
        <v>-0.4160698646814105</v>
      </c>
      <c r="AN83">
        <f t="shared" si="36"/>
        <v>0</v>
      </c>
      <c r="AO83">
        <f t="shared" si="36"/>
        <v>0</v>
      </c>
      <c r="AP83">
        <f t="shared" si="36"/>
        <v>-1.5933839487443566E-31</v>
      </c>
      <c r="AQ83">
        <f t="shared" si="36"/>
        <v>-3.3782533083888365E-26</v>
      </c>
      <c r="AR83">
        <f t="shared" si="36"/>
        <v>-3.3782692422283237E-26</v>
      </c>
      <c r="AS83">
        <f t="shared" si="36"/>
        <v>-2.9064578307862005E-5</v>
      </c>
      <c r="AT83">
        <f t="shared" si="36"/>
        <v>-1.8988857827803158E-5</v>
      </c>
      <c r="AU83">
        <f t="shared" si="23"/>
        <v>-4.8053436135665162E-5</v>
      </c>
      <c r="AW83">
        <v>80</v>
      </c>
      <c r="AX83">
        <f>IF(Z83&gt;0, (R83*SUMPRODUCT(K83:$K$98, X83:$X$98)-K83*$AZ$3)/Z83, 0)</f>
        <v>-3.8001641007970665E+28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25</v>
      </c>
      <c r="R84">
        <f t="shared" si="27"/>
        <v>500000</v>
      </c>
      <c r="S84">
        <f t="shared" si="28"/>
        <v>-4.2346509562150439E+29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-2.0971263340796882</v>
      </c>
      <c r="AC84">
        <f t="shared" si="29"/>
        <v>-1.8724342268568646</v>
      </c>
      <c r="AE84">
        <f t="shared" si="30"/>
        <v>0</v>
      </c>
      <c r="AF84">
        <f t="shared" si="31"/>
        <v>0</v>
      </c>
      <c r="AG84">
        <f t="shared" si="31"/>
        <v>-1.1054241814834589E-28</v>
      </c>
      <c r="AH84">
        <f t="shared" si="32"/>
        <v>-2.5105801861472438E-23</v>
      </c>
      <c r="AI84">
        <f t="shared" si="33"/>
        <v>-2.5105912403890587E-23</v>
      </c>
      <c r="AJ84">
        <f t="shared" si="34"/>
        <v>-0.22469210722282362</v>
      </c>
      <c r="AK84">
        <f t="shared" si="49"/>
        <v>-0.14679884338557819</v>
      </c>
      <c r="AL84">
        <f t="shared" si="35"/>
        <v>-0.37149095060840182</v>
      </c>
      <c r="AN84">
        <f t="shared" si="36"/>
        <v>0</v>
      </c>
      <c r="AO84">
        <f t="shared" si="36"/>
        <v>0</v>
      </c>
      <c r="AP84">
        <f t="shared" si="36"/>
        <v>-1.1399062225061625E-32</v>
      </c>
      <c r="AQ84">
        <f t="shared" si="36"/>
        <v>-2.5888939506003979E-27</v>
      </c>
      <c r="AR84">
        <f t="shared" si="36"/>
        <v>-2.588905349662623E-27</v>
      </c>
      <c r="AS84">
        <f t="shared" si="36"/>
        <v>-2.3170103880629745E-5</v>
      </c>
      <c r="AT84">
        <f t="shared" si="36"/>
        <v>-1.5137801202011444E-5</v>
      </c>
      <c r="AU84">
        <f t="shared" si="23"/>
        <v>-3.830790508264119E-5</v>
      </c>
      <c r="AW84">
        <v>81</v>
      </c>
      <c r="AX84">
        <f>IF(Z84&gt;0, (R84*SUMPRODUCT(K84:$K$98, X84:$X$98)-K84*$AZ$3)/Z84, 0)</f>
        <v>-4.2346509562150439E+29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25</v>
      </c>
      <c r="R85">
        <f t="shared" si="27"/>
        <v>500000</v>
      </c>
      <c r="S85">
        <f t="shared" si="28"/>
        <v>-5.045447941949353E+30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-1.8724342268568646</v>
      </c>
      <c r="AC85">
        <f t="shared" si="29"/>
        <v>-1.6718162739793432</v>
      </c>
      <c r="AE85">
        <f t="shared" si="30"/>
        <v>0</v>
      </c>
      <c r="AF85">
        <f t="shared" si="31"/>
        <v>0</v>
      </c>
      <c r="AG85">
        <f t="shared" si="31"/>
        <v>-8.2837851723697613E-30</v>
      </c>
      <c r="AH85">
        <f t="shared" si="32"/>
        <v>-2.0230641758898535E-24</v>
      </c>
      <c r="AI85">
        <f t="shared" si="33"/>
        <v>-2.0230724596750258E-24</v>
      </c>
      <c r="AJ85">
        <f t="shared" si="34"/>
        <v>-0.20061795287752138</v>
      </c>
      <c r="AK85">
        <f t="shared" si="49"/>
        <v>-0.13107039587998054</v>
      </c>
      <c r="AL85">
        <f t="shared" si="35"/>
        <v>-0.33168834875750192</v>
      </c>
      <c r="AN85">
        <f t="shared" si="36"/>
        <v>0</v>
      </c>
      <c r="AO85">
        <f t="shared" si="36"/>
        <v>0</v>
      </c>
      <c r="AP85">
        <f t="shared" si="36"/>
        <v>-7.6269512177027848E-34</v>
      </c>
      <c r="AQ85">
        <f t="shared" si="36"/>
        <v>-1.8626523332907675E-28</v>
      </c>
      <c r="AR85">
        <f t="shared" si="36"/>
        <v>-1.8626599602419851E-28</v>
      </c>
      <c r="AS85">
        <f t="shared" si="36"/>
        <v>-1.84710649558592E-5</v>
      </c>
      <c r="AT85">
        <f t="shared" si="36"/>
        <v>-1.2067762437828001E-5</v>
      </c>
      <c r="AU85">
        <f t="shared" si="23"/>
        <v>-3.0538827393687199E-5</v>
      </c>
      <c r="AW85">
        <v>82</v>
      </c>
      <c r="AX85">
        <f>IF(Z85&gt;0, (R85*SUMPRODUCT(K85:$K$98, X85:$X$98)-K85*$AZ$3)/Z85, 0)</f>
        <v>-5.045447941949353E+30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25</v>
      </c>
      <c r="R86">
        <f t="shared" si="27"/>
        <v>500000</v>
      </c>
      <c r="S86">
        <f t="shared" si="28"/>
        <v>-6.4585261578813935E+31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-1.6718162739793432</v>
      </c>
      <c r="AC86">
        <f t="shared" si="29"/>
        <v>-1.4926931017672707</v>
      </c>
      <c r="AE86">
        <f t="shared" si="30"/>
        <v>0</v>
      </c>
      <c r="AF86">
        <f t="shared" si="31"/>
        <v>0</v>
      </c>
      <c r="AG86">
        <f t="shared" si="31"/>
        <v>-5.7779943336829436E-31</v>
      </c>
      <c r="AH86">
        <f t="shared" si="32"/>
        <v>-1.5246295774555539E-25</v>
      </c>
      <c r="AI86">
        <f t="shared" si="33"/>
        <v>-1.5246353554498875E-25</v>
      </c>
      <c r="AJ86">
        <f t="shared" si="34"/>
        <v>-0.17912317221207252</v>
      </c>
      <c r="AK86">
        <f t="shared" si="49"/>
        <v>-0.11702713917855403</v>
      </c>
      <c r="AL86">
        <f t="shared" si="35"/>
        <v>-0.29615031139062653</v>
      </c>
      <c r="AN86">
        <f t="shared" si="36"/>
        <v>0</v>
      </c>
      <c r="AO86">
        <f t="shared" si="36"/>
        <v>0</v>
      </c>
      <c r="AP86">
        <f t="shared" si="36"/>
        <v>-4.7498646023291628E-35</v>
      </c>
      <c r="AQ86">
        <f t="shared" si="36"/>
        <v>-1.2533387267973018E-29</v>
      </c>
      <c r="AR86">
        <f t="shared" si="36"/>
        <v>-1.253343476661904E-29</v>
      </c>
      <c r="AS86">
        <f t="shared" si="36"/>
        <v>-1.472501989465815E-5</v>
      </c>
      <c r="AT86">
        <f t="shared" si="36"/>
        <v>-9.620346331176656E-6</v>
      </c>
      <c r="AU86">
        <f t="shared" si="23"/>
        <v>-2.4345366225834806E-5</v>
      </c>
      <c r="AW86">
        <v>83</v>
      </c>
      <c r="AX86">
        <f>IF(Z86&gt;0, (R86*SUMPRODUCT(K86:$K$98, X86:$X$98)-K86*$AZ$3)/Z86, 0)</f>
        <v>-6.4585261578813935E+31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25</v>
      </c>
      <c r="R87">
        <f t="shared" si="27"/>
        <v>500000</v>
      </c>
      <c r="S87">
        <f t="shared" si="28"/>
        <v>-8.9315789292294268E+32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-1.4926931017672707</v>
      </c>
      <c r="AC87">
        <f t="shared" si="29"/>
        <v>-1.3327616980064916</v>
      </c>
      <c r="AE87">
        <f t="shared" si="30"/>
        <v>0</v>
      </c>
      <c r="AF87">
        <f t="shared" si="31"/>
        <v>0</v>
      </c>
      <c r="AG87">
        <f t="shared" si="31"/>
        <v>-3.730476180546601E-32</v>
      </c>
      <c r="AH87">
        <f t="shared" si="32"/>
        <v>-1.0694333544582908E-26</v>
      </c>
      <c r="AI87">
        <f t="shared" si="33"/>
        <v>-1.0694370849344714E-26</v>
      </c>
      <c r="AJ87">
        <f t="shared" si="34"/>
        <v>-0.15993140376077908</v>
      </c>
      <c r="AK87">
        <f t="shared" si="49"/>
        <v>-0.10448851712370896</v>
      </c>
      <c r="AL87">
        <f t="shared" si="35"/>
        <v>-0.26441992088448807</v>
      </c>
      <c r="AN87">
        <f t="shared" si="36"/>
        <v>0</v>
      </c>
      <c r="AO87">
        <f t="shared" si="36"/>
        <v>0</v>
      </c>
      <c r="AP87">
        <f t="shared" si="36"/>
        <v>-2.7381066942016421E-36</v>
      </c>
      <c r="AQ87">
        <f t="shared" si="36"/>
        <v>-7.8494607259915843E-31</v>
      </c>
      <c r="AR87">
        <f t="shared" si="36"/>
        <v>-7.8494881070585268E-31</v>
      </c>
      <c r="AS87">
        <f t="shared" si="36"/>
        <v>-1.173869570683845E-5</v>
      </c>
      <c r="AT87">
        <f t="shared" si="36"/>
        <v>-7.6692811951344521E-6</v>
      </c>
      <c r="AU87">
        <f t="shared" si="23"/>
        <v>-1.9407976901972906E-5</v>
      </c>
      <c r="AW87">
        <v>84</v>
      </c>
      <c r="AX87">
        <f>IF(Z87&gt;0, (R87*SUMPRODUCT(K87:$K$98, X87:$X$98)-K87*$AZ$3)/Z87, 0)</f>
        <v>-8.9315789292294268E+32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25</v>
      </c>
      <c r="R88">
        <f t="shared" si="27"/>
        <v>500000</v>
      </c>
      <c r="S88">
        <f t="shared" si="28"/>
        <v>-1.3430634733014333E+34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-1.3327616980064916</v>
      </c>
      <c r="AC88">
        <f t="shared" si="29"/>
        <v>-1.1899658017915102</v>
      </c>
      <c r="AE88">
        <f t="shared" si="30"/>
        <v>0</v>
      </c>
      <c r="AF88">
        <f t="shared" si="31"/>
        <v>0</v>
      </c>
      <c r="AG88">
        <f t="shared" si="31"/>
        <v>-2.2150215262470284E-33</v>
      </c>
      <c r="AH88">
        <f t="shared" si="32"/>
        <v>-6.9433385322328637E-28</v>
      </c>
      <c r="AI88">
        <f t="shared" si="33"/>
        <v>-6.9433606824481262E-28</v>
      </c>
      <c r="AJ88">
        <f t="shared" si="34"/>
        <v>-0.14279589621498134</v>
      </c>
      <c r="AK88">
        <f t="shared" si="49"/>
        <v>-9.3293318860454416E-2</v>
      </c>
      <c r="AL88">
        <f t="shared" si="35"/>
        <v>-0.23608921507543576</v>
      </c>
      <c r="AN88">
        <f t="shared" si="36"/>
        <v>0</v>
      </c>
      <c r="AO88">
        <f t="shared" si="36"/>
        <v>0</v>
      </c>
      <c r="AP88">
        <f t="shared" si="36"/>
        <v>-1.4515968737939922E-37</v>
      </c>
      <c r="AQ88">
        <f t="shared" si="36"/>
        <v>-4.5502621024905322E-32</v>
      </c>
      <c r="AR88">
        <f t="shared" si="36"/>
        <v>-4.5502766184592705E-32</v>
      </c>
      <c r="AS88">
        <f t="shared" si="36"/>
        <v>-9.3580163479260621E-6</v>
      </c>
      <c r="AT88">
        <f t="shared" si="36"/>
        <v>-6.1139040139783562E-6</v>
      </c>
      <c r="AU88">
        <f t="shared" si="23"/>
        <v>-1.5471920361904417E-5</v>
      </c>
      <c r="AW88">
        <v>85</v>
      </c>
      <c r="AX88">
        <f>IF(Z88&gt;0, (R88*SUMPRODUCT(K88:$K$98, X88:$X$98)-K88*$AZ$3)/Z88, 0)</f>
        <v>-1.3430634733014333E+34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-1.1899658017915102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-4.4300430524940565E-29</v>
      </c>
      <c r="AI89">
        <f t="shared" si="33"/>
        <v>-4.4300430524940565E-29</v>
      </c>
      <c r="AJ89">
        <f t="shared" si="34"/>
        <v>-1.1899658017915102</v>
      </c>
      <c r="AK89">
        <f t="shared" si="49"/>
        <v>-8.3297606125405724E-2</v>
      </c>
      <c r="AL89">
        <f t="shared" si="35"/>
        <v>-1.2732634079169161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-2.5921372746321287E-33</v>
      </c>
      <c r="AR89">
        <f t="shared" si="36"/>
        <v>-2.5921372746321287E-33</v>
      </c>
      <c r="AS89">
        <f t="shared" si="36"/>
        <v>-6.9628097826830761E-5</v>
      </c>
      <c r="AT89">
        <f t="shared" si="36"/>
        <v>-4.8739668478781537E-6</v>
      </c>
      <c r="AU89">
        <f t="shared" si="23"/>
        <v>-7.450206467470892E-5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23792.452019757064</v>
      </c>
      <c r="AO91" s="8">
        <f t="shared" si="50"/>
        <v>-2379.2452019757066</v>
      </c>
      <c r="AP91" s="8">
        <f t="shared" si="50"/>
        <v>-1682.9272603730044</v>
      </c>
      <c r="AQ91" s="8">
        <f t="shared" si="50"/>
        <v>-18157.932922360847</v>
      </c>
      <c r="AR91" s="8">
        <f t="shared" si="50"/>
        <v>1572.3466350475117</v>
      </c>
      <c r="AS91" s="8">
        <f t="shared" si="50"/>
        <v>-5194.7661287185438</v>
      </c>
      <c r="AT91" s="8">
        <f t="shared" si="50"/>
        <v>3030.2802417524822</v>
      </c>
      <c r="AU91" s="8">
        <f t="shared" si="50"/>
        <v>-592.13925191854958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61086.954087862287</v>
      </c>
      <c r="K3">
        <v>1</v>
      </c>
      <c r="L3" s="2">
        <v>0</v>
      </c>
      <c r="O3">
        <f>$C$3</f>
        <v>61086.954087862287</v>
      </c>
      <c r="P3">
        <f>O3*C5</f>
        <v>6108.6954087862287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61086.954087862287</v>
      </c>
      <c r="AF3">
        <f t="shared" ref="AF3:AG34" si="4">-$Z3*P3</f>
        <v>-6108.6954087862287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53455.826092076051</v>
      </c>
      <c r="AJ3">
        <f t="shared" ref="AJ3:AJ66" si="7">AB3-AC3</f>
        <v>0</v>
      </c>
      <c r="AL3">
        <f t="shared" ref="AL3:AL66" si="8">SUM(AI3:AK3)</f>
        <v>53455.826092076051</v>
      </c>
      <c r="AN3">
        <f t="shared" ref="AN3:AU34" si="9">AE3*$K3</f>
        <v>61086.954087862287</v>
      </c>
      <c r="AO3">
        <f t="shared" si="9"/>
        <v>-6108.6954087862287</v>
      </c>
      <c r="AP3">
        <f t="shared" si="9"/>
        <v>-1522.432587</v>
      </c>
      <c r="AQ3">
        <f t="shared" si="9"/>
        <v>0</v>
      </c>
      <c r="AR3">
        <f t="shared" si="9"/>
        <v>53455.826092076051</v>
      </c>
      <c r="AS3">
        <f t="shared" si="9"/>
        <v>0</v>
      </c>
      <c r="AT3">
        <f t="shared" si="9"/>
        <v>0</v>
      </c>
      <c r="AU3">
        <f t="shared" si="9"/>
        <v>53455.826092076051</v>
      </c>
      <c r="AW3">
        <v>0</v>
      </c>
      <c r="AX3">
        <f>IF(Z3&gt;0, (R3*SUMPRODUCT(K3:$K$98, X3:$X$98)-K3*$AZ$3)/Z3, 0)</f>
        <v>0</v>
      </c>
      <c r="AZ3">
        <f>C6*ABS(SUMPRODUCT(X4:X79, K4:K79))/1</f>
        <v>48001.368534854097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500000</v>
      </c>
      <c r="S4">
        <f t="shared" si="1"/>
        <v>5207.2550185711325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5143.0037715915169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-5143.0037715915169</v>
      </c>
      <c r="AK4">
        <f>G4*SUM(AB4, AE4:AF4)</f>
        <v>0</v>
      </c>
      <c r="AL4">
        <f t="shared" si="8"/>
        <v>-6312.4007715915168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-1044.1044642857141</v>
      </c>
      <c r="AR4">
        <f t="shared" si="9"/>
        <v>-1044.1044642857141</v>
      </c>
      <c r="AS4">
        <f t="shared" si="9"/>
        <v>-4591.9676532067115</v>
      </c>
      <c r="AT4">
        <f t="shared" si="9"/>
        <v>0</v>
      </c>
      <c r="AU4">
        <f t="shared" si="9"/>
        <v>-5636.0721174924256</v>
      </c>
      <c r="AW4">
        <v>1</v>
      </c>
      <c r="AX4">
        <f>IF(Z4&gt;0, (R4*SUMPRODUCT(K4:$K$98, X4:$X$98)-K4*$AZ$3)/Z4, 0)</f>
        <v>5207.2550185711325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25</v>
      </c>
      <c r="R5">
        <f t="shared" si="0"/>
        <v>500000</v>
      </c>
      <c r="S5">
        <f t="shared" si="1"/>
        <v>8910.7180394721527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5143.0037715915169</v>
      </c>
      <c r="AC5">
        <f t="shared" si="2"/>
        <v>8690.8669605125033</v>
      </c>
      <c r="AE5">
        <f t="shared" si="3"/>
        <v>0</v>
      </c>
      <c r="AF5">
        <f t="shared" si="4"/>
        <v>0</v>
      </c>
      <c r="AG5">
        <f t="shared" si="4"/>
        <v>-24.383183605446366</v>
      </c>
      <c r="AH5">
        <f t="shared" si="5"/>
        <v>-1228.6248610726439</v>
      </c>
      <c r="AI5">
        <f t="shared" si="6"/>
        <v>-1253.0080446780903</v>
      </c>
      <c r="AJ5">
        <f t="shared" si="7"/>
        <v>-3547.8631889209864</v>
      </c>
      <c r="AK5">
        <f>G5*SUM(AB5, AE5:AF5)</f>
        <v>360.01026401140621</v>
      </c>
      <c r="AL5">
        <f t="shared" si="8"/>
        <v>-4440.8609695876703</v>
      </c>
      <c r="AN5">
        <f t="shared" si="9"/>
        <v>0</v>
      </c>
      <c r="AO5">
        <f t="shared" si="9"/>
        <v>0</v>
      </c>
      <c r="AP5">
        <f t="shared" si="9"/>
        <v>-19.438124685464256</v>
      </c>
      <c r="AQ5">
        <f t="shared" si="9"/>
        <v>-979.4522170540846</v>
      </c>
      <c r="AR5">
        <f t="shared" si="9"/>
        <v>-998.89034173954894</v>
      </c>
      <c r="AS5">
        <f t="shared" si="9"/>
        <v>-2828.3348125964494</v>
      </c>
      <c r="AT5">
        <f t="shared" si="9"/>
        <v>286.99797832541947</v>
      </c>
      <c r="AU5">
        <f t="shared" si="9"/>
        <v>-3540.2271760105787</v>
      </c>
      <c r="AW5">
        <v>2</v>
      </c>
      <c r="AX5">
        <f>IF(Z5&gt;0, (R5*SUMPRODUCT(K5:$K$98, X5:$X$98)-K5*$AZ$3)/Z5, 0)</f>
        <v>8910.7180394721527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25</v>
      </c>
      <c r="R6">
        <f t="shared" si="0"/>
        <v>500000</v>
      </c>
      <c r="S6">
        <f t="shared" si="1"/>
        <v>12265.502751976132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8690.8669605125033</v>
      </c>
      <c r="AC6">
        <f t="shared" si="2"/>
        <v>11811.385862392992</v>
      </c>
      <c r="AE6">
        <f t="shared" si="3"/>
        <v>0</v>
      </c>
      <c r="AF6">
        <f t="shared" si="4"/>
        <v>0</v>
      </c>
      <c r="AG6">
        <f t="shared" si="4"/>
        <v>-24.074402210072524</v>
      </c>
      <c r="AH6">
        <f t="shared" si="5"/>
        <v>-1298.9911863875659</v>
      </c>
      <c r="AI6">
        <f t="shared" si="6"/>
        <v>-1323.0655885976385</v>
      </c>
      <c r="AJ6">
        <f t="shared" si="7"/>
        <v>-3120.5189018804886</v>
      </c>
      <c r="AK6">
        <f>G6*SUM(AB6, AE6:AF6)</f>
        <v>608.36068723587528</v>
      </c>
      <c r="AL6">
        <f t="shared" si="8"/>
        <v>-3835.223803242252</v>
      </c>
      <c r="AN6">
        <f t="shared" si="9"/>
        <v>0</v>
      </c>
      <c r="AO6">
        <f t="shared" si="9"/>
        <v>0</v>
      </c>
      <c r="AP6">
        <f t="shared" si="9"/>
        <v>-17.13568397104515</v>
      </c>
      <c r="AQ6">
        <f t="shared" si="9"/>
        <v>-924.59626855437841</v>
      </c>
      <c r="AR6">
        <f t="shared" si="9"/>
        <v>-941.73195252542359</v>
      </c>
      <c r="AS6">
        <f t="shared" si="9"/>
        <v>-2221.1237172869273</v>
      </c>
      <c r="AT6">
        <f t="shared" si="9"/>
        <v>433.01912072068831</v>
      </c>
      <c r="AU6">
        <f t="shared" si="9"/>
        <v>-2729.8365490916626</v>
      </c>
      <c r="AW6">
        <v>3</v>
      </c>
      <c r="AX6">
        <f>IF(Z6&gt;0, (R6*SUMPRODUCT(K6:$K$98, X6:$X$98)-K6*$AZ$3)/Z6, 0)</f>
        <v>12265.502751976132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25</v>
      </c>
      <c r="R7">
        <f t="shared" si="0"/>
        <v>500000</v>
      </c>
      <c r="S7">
        <f t="shared" si="1"/>
        <v>15303.673990204052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11811.385862392992</v>
      </c>
      <c r="AC7">
        <f t="shared" si="2"/>
        <v>14547.478092887319</v>
      </c>
      <c r="AE7">
        <f t="shared" si="3"/>
        <v>0</v>
      </c>
      <c r="AF7">
        <f t="shared" si="4"/>
        <v>0</v>
      </c>
      <c r="AG7">
        <f t="shared" si="4"/>
        <v>-23.764682425604502</v>
      </c>
      <c r="AH7">
        <f t="shared" si="5"/>
        <v>-1379.5152473459293</v>
      </c>
      <c r="AI7">
        <f t="shared" si="6"/>
        <v>-1403.2799297715337</v>
      </c>
      <c r="AJ7">
        <f t="shared" si="7"/>
        <v>-2736.0922304943269</v>
      </c>
      <c r="AK7">
        <f>G7*SUM(AB7, AE7:AF7)</f>
        <v>826.79701036750953</v>
      </c>
      <c r="AL7">
        <f t="shared" si="8"/>
        <v>-3312.5751498983509</v>
      </c>
      <c r="AN7">
        <f t="shared" si="9"/>
        <v>0</v>
      </c>
      <c r="AO7">
        <f t="shared" si="9"/>
        <v>0</v>
      </c>
      <c r="AP7">
        <f t="shared" si="9"/>
        <v>-15.102885309021236</v>
      </c>
      <c r="AQ7">
        <f t="shared" si="9"/>
        <v>-876.70687912345045</v>
      </c>
      <c r="AR7">
        <f t="shared" si="9"/>
        <v>-891.80976443247164</v>
      </c>
      <c r="AS7">
        <f t="shared" si="9"/>
        <v>-1738.8360766621431</v>
      </c>
      <c r="AT7">
        <f t="shared" si="9"/>
        <v>525.44444725961898</v>
      </c>
      <c r="AU7">
        <f t="shared" si="9"/>
        <v>-2105.2013938349955</v>
      </c>
      <c r="AW7">
        <v>4</v>
      </c>
      <c r="AX7">
        <f>IF(Z7&gt;0, (R7*SUMPRODUCT(K7:$K$98, X7:$X$98)-K7*$AZ$3)/Z7, 0)</f>
        <v>15303.673990204052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25</v>
      </c>
      <c r="R8">
        <f t="shared" si="0"/>
        <v>500000</v>
      </c>
      <c r="S8">
        <f t="shared" si="1"/>
        <v>18081.34635585015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14547.478092887319</v>
      </c>
      <c r="AC8">
        <f t="shared" si="2"/>
        <v>16939.243087914507</v>
      </c>
      <c r="AE8">
        <f t="shared" si="3"/>
        <v>0</v>
      </c>
      <c r="AF8">
        <f t="shared" si="4"/>
        <v>0</v>
      </c>
      <c r="AG8">
        <f t="shared" si="4"/>
        <v>-23.420881878126682</v>
      </c>
      <c r="AH8">
        <f t="shared" si="5"/>
        <v>-2123.0744644355514</v>
      </c>
      <c r="AI8">
        <f t="shared" si="6"/>
        <v>-2146.4953463136781</v>
      </c>
      <c r="AJ8">
        <f t="shared" si="7"/>
        <v>-2391.764995027188</v>
      </c>
      <c r="AK8">
        <f t="shared" ref="AK8:AK71" si="22">G8*SUM(AB8:AB8, AE8:AF8)</f>
        <v>1018.3234665021124</v>
      </c>
      <c r="AL8">
        <f t="shared" si="8"/>
        <v>-3519.9368748387537</v>
      </c>
      <c r="AN8">
        <f t="shared" si="9"/>
        <v>0</v>
      </c>
      <c r="AO8">
        <f t="shared" si="9"/>
        <v>0</v>
      </c>
      <c r="AP8">
        <f t="shared" si="9"/>
        <v>-13.289637362262146</v>
      </c>
      <c r="AQ8">
        <f t="shared" si="9"/>
        <v>-1204.6894678111141</v>
      </c>
      <c r="AR8">
        <f t="shared" si="9"/>
        <v>-1217.9791051733762</v>
      </c>
      <c r="AS8">
        <f t="shared" si="9"/>
        <v>-1357.1516907460887</v>
      </c>
      <c r="AT8">
        <f t="shared" si="9"/>
        <v>577.82408270175802</v>
      </c>
      <c r="AU8">
        <f t="shared" si="9"/>
        <v>-1997.3067132177068</v>
      </c>
      <c r="AW8">
        <v>5</v>
      </c>
      <c r="AX8">
        <f>IF(Z8&gt;0, (R8*SUMPRODUCT(K8:$K$98, X8:$X$98)-K8*$AZ$3)/Z8, 0)</f>
        <v>18081.34635585015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25</v>
      </c>
      <c r="R9">
        <f t="shared" si="0"/>
        <v>500000</v>
      </c>
      <c r="S9">
        <f t="shared" si="1"/>
        <v>20238.856679902972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16939.243087914507</v>
      </c>
      <c r="AC9">
        <f t="shared" si="2"/>
        <v>18652.83207916647</v>
      </c>
      <c r="AE9">
        <f t="shared" si="3"/>
        <v>0</v>
      </c>
      <c r="AF9">
        <f t="shared" si="4"/>
        <v>0</v>
      </c>
      <c r="AG9">
        <f t="shared" si="4"/>
        <v>-23.040866851051657</v>
      </c>
      <c r="AH9">
        <f t="shared" si="5"/>
        <v>-2916.1241658751642</v>
      </c>
      <c r="AI9">
        <f t="shared" si="6"/>
        <v>-2939.1650327262159</v>
      </c>
      <c r="AJ9">
        <f t="shared" si="7"/>
        <v>-1713.5889912519633</v>
      </c>
      <c r="AK9">
        <f t="shared" si="22"/>
        <v>1185.7470161540157</v>
      </c>
      <c r="AL9">
        <f t="shared" si="8"/>
        <v>-3467.0070078241633</v>
      </c>
      <c r="AN9">
        <f t="shared" si="9"/>
        <v>0</v>
      </c>
      <c r="AO9">
        <f t="shared" si="9"/>
        <v>0</v>
      </c>
      <c r="AP9">
        <f t="shared" si="9"/>
        <v>-11.673220205645666</v>
      </c>
      <c r="AQ9">
        <f t="shared" si="9"/>
        <v>-1477.3992556496139</v>
      </c>
      <c r="AR9">
        <f t="shared" si="9"/>
        <v>-1489.0724758552594</v>
      </c>
      <c r="AS9">
        <f t="shared" si="9"/>
        <v>-868.15751187509636</v>
      </c>
      <c r="AT9">
        <f t="shared" si="9"/>
        <v>600.73634022677163</v>
      </c>
      <c r="AU9">
        <f t="shared" si="9"/>
        <v>-1756.493647503584</v>
      </c>
      <c r="AW9">
        <v>6</v>
      </c>
      <c r="AX9">
        <f>IF(Z9&gt;0, (R9*SUMPRODUCT(K9:$K$98, X9:$X$98)-K9*$AZ$3)/Z9, 0)</f>
        <v>20238.856679902972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25</v>
      </c>
      <c r="R10">
        <f t="shared" si="0"/>
        <v>500000</v>
      </c>
      <c r="S10">
        <f t="shared" si="1"/>
        <v>21858.93198044816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18652.83207916647</v>
      </c>
      <c r="AC10">
        <f t="shared" si="2"/>
        <v>19781.038590537442</v>
      </c>
      <c r="AE10">
        <f t="shared" si="3"/>
        <v>0</v>
      </c>
      <c r="AF10">
        <f t="shared" si="4"/>
        <v>0</v>
      </c>
      <c r="AG10">
        <f t="shared" si="4"/>
        <v>-22.623519081616955</v>
      </c>
      <c r="AH10">
        <f t="shared" si="5"/>
        <v>-3738.7820184836764</v>
      </c>
      <c r="AI10">
        <f t="shared" si="6"/>
        <v>-3761.4055375652933</v>
      </c>
      <c r="AJ10">
        <f t="shared" si="7"/>
        <v>-1128.2065113709723</v>
      </c>
      <c r="AK10">
        <f t="shared" si="22"/>
        <v>1305.698245541653</v>
      </c>
      <c r="AL10">
        <f t="shared" si="8"/>
        <v>-3583.9138033946128</v>
      </c>
      <c r="AN10">
        <f t="shared" si="9"/>
        <v>0</v>
      </c>
      <c r="AO10">
        <f t="shared" si="9"/>
        <v>0</v>
      </c>
      <c r="AP10">
        <f t="shared" si="9"/>
        <v>-10.233731104728667</v>
      </c>
      <c r="AQ10">
        <f t="shared" si="9"/>
        <v>-1691.235112376778</v>
      </c>
      <c r="AR10">
        <f t="shared" si="9"/>
        <v>-1701.4688434815066</v>
      </c>
      <c r="AS10">
        <f t="shared" si="9"/>
        <v>-510.34333015663339</v>
      </c>
      <c r="AT10">
        <f t="shared" si="9"/>
        <v>590.63157683752524</v>
      </c>
      <c r="AU10">
        <f t="shared" si="9"/>
        <v>-1621.1805968006149</v>
      </c>
      <c r="AW10">
        <v>7</v>
      </c>
      <c r="AX10">
        <f>IF(Z10&gt;0, (R10*SUMPRODUCT(K10:$K$98, X10:$X$98)-K10*$AZ$3)/Z10, 0)</f>
        <v>21858.93198044816</v>
      </c>
    </row>
    <row r="11" spans="1:52" x14ac:dyDescent="0.25">
      <c r="A11" t="s">
        <v>33</v>
      </c>
      <c r="C11" s="12">
        <f>AU81</f>
        <v>367.32092646782991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25</v>
      </c>
      <c r="R11">
        <f t="shared" si="0"/>
        <v>500000</v>
      </c>
      <c r="S11">
        <f t="shared" si="1"/>
        <v>23028.011278087495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19781.038590537442</v>
      </c>
      <c r="AC11">
        <f t="shared" si="2"/>
        <v>20416.237198714767</v>
      </c>
      <c r="AE11">
        <f t="shared" si="3"/>
        <v>0</v>
      </c>
      <c r="AF11">
        <f t="shared" si="4"/>
        <v>0</v>
      </c>
      <c r="AG11">
        <f t="shared" si="4"/>
        <v>-22.164568351308318</v>
      </c>
      <c r="AH11">
        <f t="shared" si="5"/>
        <v>-4654.3107898493035</v>
      </c>
      <c r="AI11">
        <f t="shared" si="6"/>
        <v>-4676.4753582006115</v>
      </c>
      <c r="AJ11">
        <f t="shared" si="7"/>
        <v>-635.19860817732479</v>
      </c>
      <c r="AK11">
        <f t="shared" si="22"/>
        <v>1384.672701337621</v>
      </c>
      <c r="AL11">
        <f t="shared" si="8"/>
        <v>-3927.001265040315</v>
      </c>
      <c r="AN11">
        <f t="shared" si="9"/>
        <v>0</v>
      </c>
      <c r="AO11">
        <f t="shared" si="9"/>
        <v>0</v>
      </c>
      <c r="AP11">
        <f t="shared" si="9"/>
        <v>-8.9518974124957698</v>
      </c>
      <c r="AQ11">
        <f t="shared" si="9"/>
        <v>-1879.7980658235442</v>
      </c>
      <c r="AR11">
        <f t="shared" si="9"/>
        <v>-1888.7499632360398</v>
      </c>
      <c r="AS11">
        <f t="shared" si="9"/>
        <v>-256.54606427866048</v>
      </c>
      <c r="AT11">
        <f t="shared" si="9"/>
        <v>559.24608031115145</v>
      </c>
      <c r="AU11">
        <f t="shared" si="9"/>
        <v>-1586.0499472035488</v>
      </c>
      <c r="AW11">
        <v>8</v>
      </c>
      <c r="AX11">
        <f>IF(Z11&gt;0, (R11*SUMPRODUCT(K11:$K$98, X11:$X$98)-K11*$AZ$3)/Z11, 0)</f>
        <v>23028.011278087495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25</v>
      </c>
      <c r="R12">
        <f t="shared" si="0"/>
        <v>500000</v>
      </c>
      <c r="S12">
        <f t="shared" si="1"/>
        <v>23792.142500665293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20416.237198714767</v>
      </c>
      <c r="AC12">
        <f t="shared" si="2"/>
        <v>20613.612097671677</v>
      </c>
      <c r="AE12">
        <f t="shared" si="3"/>
        <v>0</v>
      </c>
      <c r="AF12">
        <f t="shared" si="4"/>
        <v>0</v>
      </c>
      <c r="AG12">
        <f t="shared" si="4"/>
        <v>-21.660104903431105</v>
      </c>
      <c r="AH12">
        <f t="shared" si="5"/>
        <v>-5656.3552872826494</v>
      </c>
      <c r="AI12">
        <f t="shared" si="6"/>
        <v>-5678.0153921860801</v>
      </c>
      <c r="AJ12">
        <f t="shared" si="7"/>
        <v>-197.37489895691033</v>
      </c>
      <c r="AK12">
        <f t="shared" si="22"/>
        <v>1429.1366039100337</v>
      </c>
      <c r="AL12">
        <f t="shared" si="8"/>
        <v>-4446.2536872329565</v>
      </c>
      <c r="AN12">
        <f t="shared" si="9"/>
        <v>0</v>
      </c>
      <c r="AO12">
        <f t="shared" si="9"/>
        <v>0</v>
      </c>
      <c r="AP12">
        <f t="shared" si="9"/>
        <v>-7.810850970329926</v>
      </c>
      <c r="AQ12">
        <f t="shared" si="9"/>
        <v>-2039.7384214516862</v>
      </c>
      <c r="AR12">
        <f t="shared" si="9"/>
        <v>-2047.549272422016</v>
      </c>
      <c r="AS12">
        <f t="shared" si="9"/>
        <v>-71.175367243588184</v>
      </c>
      <c r="AT12">
        <f t="shared" si="9"/>
        <v>515.36098643808714</v>
      </c>
      <c r="AU12">
        <f t="shared" si="9"/>
        <v>-1603.363653227517</v>
      </c>
      <c r="AW12">
        <v>9</v>
      </c>
      <c r="AX12">
        <f>IF(Z12&gt;0, (R12*SUMPRODUCT(K12:$K$98, X12:$X$98)-K12*$AZ$3)/Z12, 0)</f>
        <v>23792.142500665293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25</v>
      </c>
      <c r="R13">
        <f t="shared" si="0"/>
        <v>500000</v>
      </c>
      <c r="S13">
        <f t="shared" si="1"/>
        <v>24195.427220088452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20613.612097671677</v>
      </c>
      <c r="AC13">
        <f t="shared" si="2"/>
        <v>20428.492394773966</v>
      </c>
      <c r="AE13">
        <f t="shared" si="3"/>
        <v>0</v>
      </c>
      <c r="AF13">
        <f t="shared" si="4"/>
        <v>0</v>
      </c>
      <c r="AG13">
        <f t="shared" si="4"/>
        <v>-21.107802942422364</v>
      </c>
      <c r="AH13">
        <f t="shared" si="5"/>
        <v>-6714.0182394885815</v>
      </c>
      <c r="AI13">
        <f t="shared" si="6"/>
        <v>-6735.126042431004</v>
      </c>
      <c r="AJ13">
        <f t="shared" si="7"/>
        <v>185.11970289771125</v>
      </c>
      <c r="AK13">
        <f t="shared" si="22"/>
        <v>1442.9528468370177</v>
      </c>
      <c r="AL13">
        <f t="shared" si="8"/>
        <v>-5107.0534926962755</v>
      </c>
      <c r="AN13">
        <f t="shared" si="9"/>
        <v>0</v>
      </c>
      <c r="AO13">
        <f t="shared" si="9"/>
        <v>0</v>
      </c>
      <c r="AP13">
        <f t="shared" si="9"/>
        <v>-6.7961476306903457</v>
      </c>
      <c r="AQ13">
        <f t="shared" si="9"/>
        <v>-2161.7341830971054</v>
      </c>
      <c r="AR13">
        <f t="shared" si="9"/>
        <v>-2168.5303307277959</v>
      </c>
      <c r="AS13">
        <f t="shared" si="9"/>
        <v>59.603589898684142</v>
      </c>
      <c r="AT13">
        <f t="shared" si="9"/>
        <v>464.59219834387346</v>
      </c>
      <c r="AU13">
        <f t="shared" si="9"/>
        <v>-1644.3345424852384</v>
      </c>
      <c r="AW13">
        <v>10</v>
      </c>
      <c r="AX13">
        <f>IF(Z13&gt;0, (R13*SUMPRODUCT(K13:$K$98, X13:$X$98)-K13*$AZ$3)/Z13, 0)</f>
        <v>24195.427220088452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25</v>
      </c>
      <c r="R14">
        <f t="shared" si="0"/>
        <v>500000</v>
      </c>
      <c r="S14">
        <f t="shared" si="1"/>
        <v>24291.278380316904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20428.492394773966</v>
      </c>
      <c r="AC14">
        <f t="shared" si="2"/>
        <v>19922.66778181434</v>
      </c>
      <c r="AE14">
        <f t="shared" si="3"/>
        <v>0</v>
      </c>
      <c r="AF14">
        <f t="shared" si="4"/>
        <v>0</v>
      </c>
      <c r="AG14">
        <f t="shared" si="4"/>
        <v>-20.50393094786396</v>
      </c>
      <c r="AH14">
        <f t="shared" si="5"/>
        <v>-7855.8793026835774</v>
      </c>
      <c r="AI14">
        <f t="shared" si="6"/>
        <v>-7876.3832336314417</v>
      </c>
      <c r="AJ14">
        <f t="shared" si="7"/>
        <v>505.82461295962639</v>
      </c>
      <c r="AK14">
        <f t="shared" si="22"/>
        <v>1429.9944676341777</v>
      </c>
      <c r="AL14">
        <f t="shared" si="8"/>
        <v>-5940.5641530376379</v>
      </c>
      <c r="AN14">
        <f t="shared" si="9"/>
        <v>0</v>
      </c>
      <c r="AO14">
        <f t="shared" si="9"/>
        <v>0</v>
      </c>
      <c r="AP14">
        <f t="shared" si="9"/>
        <v>-5.894390187603479</v>
      </c>
      <c r="AQ14">
        <f t="shared" si="9"/>
        <v>-2258.3775762061532</v>
      </c>
      <c r="AR14">
        <f t="shared" si="9"/>
        <v>-2264.2719663937569</v>
      </c>
      <c r="AS14">
        <f t="shared" si="9"/>
        <v>145.41248909093486</v>
      </c>
      <c r="AT14">
        <f t="shared" si="9"/>
        <v>411.08923843836203</v>
      </c>
      <c r="AU14">
        <f t="shared" si="9"/>
        <v>-1707.7702388644598</v>
      </c>
      <c r="AW14">
        <v>11</v>
      </c>
      <c r="AX14">
        <f>IF(Z14&gt;0, (R14*SUMPRODUCT(K14:$K$98, X14:$X$98)-K14*$AZ$3)/Z14, 0)</f>
        <v>24291.278380316904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25</v>
      </c>
      <c r="R15">
        <f t="shared" si="0"/>
        <v>500000</v>
      </c>
      <c r="S15">
        <f t="shared" si="1"/>
        <v>24115.270803150386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19922.66778181434</v>
      </c>
      <c r="AC15">
        <f t="shared" si="2"/>
        <v>19142.780893230934</v>
      </c>
      <c r="AE15">
        <f t="shared" si="3"/>
        <v>0</v>
      </c>
      <c r="AF15">
        <f t="shared" si="4"/>
        <v>0</v>
      </c>
      <c r="AG15">
        <f t="shared" si="4"/>
        <v>-19.845081825423819</v>
      </c>
      <c r="AH15">
        <f t="shared" si="5"/>
        <v>-9076.1962592300497</v>
      </c>
      <c r="AI15">
        <f t="shared" si="6"/>
        <v>-9096.0413410554738</v>
      </c>
      <c r="AJ15">
        <f t="shared" si="7"/>
        <v>779.88688858340538</v>
      </c>
      <c r="AK15">
        <f t="shared" si="22"/>
        <v>1394.5867447270039</v>
      </c>
      <c r="AL15">
        <f t="shared" si="8"/>
        <v>-6921.5677077450646</v>
      </c>
      <c r="AN15">
        <f t="shared" si="9"/>
        <v>0</v>
      </c>
      <c r="AO15">
        <f t="shared" si="9"/>
        <v>0</v>
      </c>
      <c r="AP15">
        <f t="shared" si="9"/>
        <v>-5.0937382220495095</v>
      </c>
      <c r="AQ15">
        <f t="shared" si="9"/>
        <v>-2329.6335184284653</v>
      </c>
      <c r="AR15">
        <f t="shared" si="9"/>
        <v>-2334.7272566505148</v>
      </c>
      <c r="AS15">
        <f t="shared" si="9"/>
        <v>200.17753961403585</v>
      </c>
      <c r="AT15">
        <f t="shared" si="9"/>
        <v>357.95568232321125</v>
      </c>
      <c r="AU15">
        <f t="shared" si="9"/>
        <v>-1776.5940347132678</v>
      </c>
      <c r="AW15">
        <v>12</v>
      </c>
      <c r="AX15">
        <f>IF(Z15&gt;0, (R15*SUMPRODUCT(K15:$K$98, X15:$X$98)-K15*$AZ$3)/Z15, 0)</f>
        <v>24115.270803150386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25</v>
      </c>
      <c r="R16">
        <f t="shared" si="0"/>
        <v>500000</v>
      </c>
      <c r="S16">
        <f t="shared" si="1"/>
        <v>23691.832250074334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19142.780893230934</v>
      </c>
      <c r="AC16">
        <f t="shared" si="2"/>
        <v>18133.228345894204</v>
      </c>
      <c r="AE16">
        <f t="shared" si="3"/>
        <v>0</v>
      </c>
      <c r="AF16">
        <f t="shared" si="4"/>
        <v>0</v>
      </c>
      <c r="AG16">
        <f t="shared" si="4"/>
        <v>-19.134472330477216</v>
      </c>
      <c r="AH16">
        <f t="shared" si="5"/>
        <v>-10243.173533847281</v>
      </c>
      <c r="AI16">
        <f t="shared" si="6"/>
        <v>-10262.308006177758</v>
      </c>
      <c r="AJ16">
        <f t="shared" si="7"/>
        <v>1009.5525473367306</v>
      </c>
      <c r="AK16">
        <f t="shared" si="22"/>
        <v>1339.9946625261655</v>
      </c>
      <c r="AL16">
        <f t="shared" si="8"/>
        <v>-7912.7607963148621</v>
      </c>
      <c r="AN16">
        <f t="shared" si="9"/>
        <v>0</v>
      </c>
      <c r="AO16">
        <f t="shared" si="9"/>
        <v>0</v>
      </c>
      <c r="AP16">
        <f t="shared" si="9"/>
        <v>-4.3851271998984052</v>
      </c>
      <c r="AQ16">
        <f t="shared" si="9"/>
        <v>-2347.4709989785711</v>
      </c>
      <c r="AR16">
        <f t="shared" si="9"/>
        <v>-2351.8561261784698</v>
      </c>
      <c r="AS16">
        <f t="shared" si="9"/>
        <v>231.36338742938358</v>
      </c>
      <c r="AT16">
        <f t="shared" si="9"/>
        <v>307.09219156270422</v>
      </c>
      <c r="AU16">
        <f t="shared" si="9"/>
        <v>-1813.4005471863818</v>
      </c>
      <c r="AW16">
        <v>13</v>
      </c>
      <c r="AX16">
        <f>IF(Z16&gt;0, (R16*SUMPRODUCT(K16:$K$98, X16:$X$98)-K16*$AZ$3)/Z16, 0)</f>
        <v>23691.832250074334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25</v>
      </c>
      <c r="R17">
        <f t="shared" si="0"/>
        <v>500000</v>
      </c>
      <c r="S17">
        <f t="shared" si="1"/>
        <v>23081.99937040318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18133.228345894204</v>
      </c>
      <c r="AC17">
        <f t="shared" si="2"/>
        <v>16964.401071104672</v>
      </c>
      <c r="AE17">
        <f t="shared" si="3"/>
        <v>0</v>
      </c>
      <c r="AF17">
        <f t="shared" si="4"/>
        <v>0</v>
      </c>
      <c r="AG17">
        <f t="shared" si="4"/>
        <v>-18.374059368593109</v>
      </c>
      <c r="AH17">
        <f t="shared" si="5"/>
        <v>-11381.364771586646</v>
      </c>
      <c r="AI17">
        <f t="shared" si="6"/>
        <v>-11399.738830955239</v>
      </c>
      <c r="AJ17">
        <f t="shared" si="7"/>
        <v>1168.8272747895317</v>
      </c>
      <c r="AK17">
        <f t="shared" si="22"/>
        <v>1269.3259842125944</v>
      </c>
      <c r="AL17">
        <f t="shared" si="8"/>
        <v>-8961.5855719531137</v>
      </c>
      <c r="AN17">
        <f t="shared" si="9"/>
        <v>0</v>
      </c>
      <c r="AO17">
        <f t="shared" si="9"/>
        <v>0</v>
      </c>
      <c r="AP17">
        <f t="shared" si="9"/>
        <v>-3.759696584995003</v>
      </c>
      <c r="AQ17">
        <f t="shared" si="9"/>
        <v>-2328.8527268753019</v>
      </c>
      <c r="AR17">
        <f t="shared" si="9"/>
        <v>-2332.6124234602967</v>
      </c>
      <c r="AS17">
        <f t="shared" si="9"/>
        <v>239.16521794779081</v>
      </c>
      <c r="AT17">
        <f t="shared" si="9"/>
        <v>259.72924503807803</v>
      </c>
      <c r="AU17">
        <f t="shared" si="9"/>
        <v>-1833.7179604744281</v>
      </c>
      <c r="AW17">
        <v>14</v>
      </c>
      <c r="AX17">
        <f>IF(Z17&gt;0, (R17*SUMPRODUCT(K17:$K$98, X17:$X$98)-K17*$AZ$3)/Z17, 0)</f>
        <v>23081.99937040318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25</v>
      </c>
      <c r="R18">
        <f t="shared" si="0"/>
        <v>500000</v>
      </c>
      <c r="S18">
        <f t="shared" si="1"/>
        <v>22329.312941866276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16964.401071104672</v>
      </c>
      <c r="AC18">
        <f t="shared" si="2"/>
        <v>15687.908812255308</v>
      </c>
      <c r="AE18">
        <f t="shared" si="3"/>
        <v>0</v>
      </c>
      <c r="AF18">
        <f t="shared" si="4"/>
        <v>0</v>
      </c>
      <c r="AG18">
        <f t="shared" si="4"/>
        <v>-17.564253827578941</v>
      </c>
      <c r="AH18">
        <f t="shared" si="5"/>
        <v>-12521.298946564795</v>
      </c>
      <c r="AI18">
        <f t="shared" si="6"/>
        <v>-12538.863200392374</v>
      </c>
      <c r="AJ18">
        <f t="shared" si="7"/>
        <v>1276.4922588493646</v>
      </c>
      <c r="AK18">
        <f t="shared" si="22"/>
        <v>1187.5080749773272</v>
      </c>
      <c r="AL18">
        <f t="shared" si="8"/>
        <v>-10074.862866565682</v>
      </c>
      <c r="AN18">
        <f t="shared" si="9"/>
        <v>0</v>
      </c>
      <c r="AO18">
        <f t="shared" si="9"/>
        <v>0</v>
      </c>
      <c r="AP18">
        <f t="shared" si="9"/>
        <v>-3.2089235061940746</v>
      </c>
      <c r="AQ18">
        <f t="shared" si="9"/>
        <v>-2287.5945037087454</v>
      </c>
      <c r="AR18">
        <f t="shared" si="9"/>
        <v>-2290.8034272149393</v>
      </c>
      <c r="AS18">
        <f t="shared" si="9"/>
        <v>233.21036322447142</v>
      </c>
      <c r="AT18">
        <f t="shared" si="9"/>
        <v>216.95328551940415</v>
      </c>
      <c r="AU18">
        <f t="shared" si="9"/>
        <v>-1840.6397784710637</v>
      </c>
      <c r="AW18">
        <v>15</v>
      </c>
      <c r="AX18">
        <f>IF(Z18&gt;0, (R18*SUMPRODUCT(K18:$K$98, X18:$X$98)-K18*$AZ$3)/Z18, 0)</f>
        <v>22329.312941866276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25</v>
      </c>
      <c r="R19">
        <f t="shared" si="0"/>
        <v>500000</v>
      </c>
      <c r="S19">
        <f t="shared" si="1"/>
        <v>21468.09387866925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15687.908812255308</v>
      </c>
      <c r="AC19">
        <f t="shared" si="2"/>
        <v>14339.921869284019</v>
      </c>
      <c r="AE19">
        <f t="shared" si="3"/>
        <v>0</v>
      </c>
      <c r="AF19">
        <f t="shared" si="4"/>
        <v>0</v>
      </c>
      <c r="AG19">
        <f t="shared" si="4"/>
        <v>-16.699109327461297</v>
      </c>
      <c r="AH19">
        <f t="shared" si="5"/>
        <v>-13790.039236837092</v>
      </c>
      <c r="AI19">
        <f t="shared" si="6"/>
        <v>-13806.738346164553</v>
      </c>
      <c r="AJ19">
        <f t="shared" si="7"/>
        <v>1347.986942971289</v>
      </c>
      <c r="AK19">
        <f t="shared" si="22"/>
        <v>1098.1536168578716</v>
      </c>
      <c r="AL19">
        <f t="shared" si="8"/>
        <v>-11360.597786335393</v>
      </c>
      <c r="AN19">
        <f t="shared" si="9"/>
        <v>0</v>
      </c>
      <c r="AO19">
        <f t="shared" si="9"/>
        <v>0</v>
      </c>
      <c r="AP19">
        <f t="shared" si="9"/>
        <v>-2.7239864647940149</v>
      </c>
      <c r="AQ19">
        <f t="shared" si="9"/>
        <v>-2249.4541171935257</v>
      </c>
      <c r="AR19">
        <f t="shared" si="9"/>
        <v>-2252.1781036583197</v>
      </c>
      <c r="AS19">
        <f t="shared" si="9"/>
        <v>219.88587028018921</v>
      </c>
      <c r="AT19">
        <f t="shared" si="9"/>
        <v>179.13264294079565</v>
      </c>
      <c r="AU19">
        <f t="shared" si="9"/>
        <v>-1853.1595904373348</v>
      </c>
      <c r="AW19">
        <v>16</v>
      </c>
      <c r="AX19">
        <f>IF(Z19&gt;0, (R19*SUMPRODUCT(K19:$K$98, X19:$X$98)-K19*$AZ$3)/Z19, 0)</f>
        <v>21468.09387866925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25</v>
      </c>
      <c r="R20">
        <f t="shared" si="0"/>
        <v>500000</v>
      </c>
      <c r="S20">
        <f t="shared" si="1"/>
        <v>20478.283168030273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14339.921869284019</v>
      </c>
      <c r="AC20">
        <f t="shared" si="2"/>
        <v>12929.403074177499</v>
      </c>
      <c r="AE20">
        <f t="shared" si="3"/>
        <v>0</v>
      </c>
      <c r="AF20">
        <f t="shared" si="4"/>
        <v>0</v>
      </c>
      <c r="AG20">
        <f t="shared" si="4"/>
        <v>-15.784285928766566</v>
      </c>
      <c r="AH20">
        <f t="shared" si="5"/>
        <v>-14956.646108402334</v>
      </c>
      <c r="AI20">
        <f t="shared" si="6"/>
        <v>-14972.430394331101</v>
      </c>
      <c r="AJ20">
        <f t="shared" si="7"/>
        <v>1410.51879510652</v>
      </c>
      <c r="AK20">
        <f t="shared" si="22"/>
        <v>1003.7945308498814</v>
      </c>
      <c r="AL20">
        <f t="shared" si="8"/>
        <v>-12558.117068374699</v>
      </c>
      <c r="AN20">
        <f t="shared" si="9"/>
        <v>0</v>
      </c>
      <c r="AO20">
        <f t="shared" si="9"/>
        <v>0</v>
      </c>
      <c r="AP20">
        <f t="shared" si="9"/>
        <v>-2.2988919211661041</v>
      </c>
      <c r="AQ20">
        <f t="shared" si="9"/>
        <v>-2178.3508650006715</v>
      </c>
      <c r="AR20">
        <f t="shared" si="9"/>
        <v>-2180.6497569218377</v>
      </c>
      <c r="AS20">
        <f t="shared" si="9"/>
        <v>205.43408028447413</v>
      </c>
      <c r="AT20">
        <f t="shared" si="9"/>
        <v>146.1969928760557</v>
      </c>
      <c r="AU20">
        <f t="shared" si="9"/>
        <v>-1829.0186837613076</v>
      </c>
      <c r="AW20">
        <v>17</v>
      </c>
      <c r="AX20">
        <f>IF(Z20&gt;0, (R20*SUMPRODUCT(K20:$K$98, X20:$X$98)-K20*$AZ$3)/Z20, 0)</f>
        <v>20478.283168030273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25</v>
      </c>
      <c r="R21">
        <f t="shared" si="0"/>
        <v>500000</v>
      </c>
      <c r="S21">
        <f t="shared" si="1"/>
        <v>19383.037278105541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12929.403074177499</v>
      </c>
      <c r="AC21">
        <f t="shared" si="2"/>
        <v>11500.101603897363</v>
      </c>
      <c r="AE21">
        <f t="shared" si="3"/>
        <v>0</v>
      </c>
      <c r="AF21">
        <f t="shared" si="4"/>
        <v>0</v>
      </c>
      <c r="AG21">
        <f t="shared" si="4"/>
        <v>-14.83268777603744</v>
      </c>
      <c r="AH21">
        <f t="shared" si="5"/>
        <v>-15875.105868829225</v>
      </c>
      <c r="AI21">
        <f t="shared" si="6"/>
        <v>-15889.938556605262</v>
      </c>
      <c r="AJ21">
        <f t="shared" si="7"/>
        <v>1429.3014702801356</v>
      </c>
      <c r="AK21">
        <f t="shared" si="22"/>
        <v>905.058215192425</v>
      </c>
      <c r="AL21">
        <f t="shared" si="8"/>
        <v>-13555.578871132702</v>
      </c>
      <c r="AN21">
        <f t="shared" si="9"/>
        <v>0</v>
      </c>
      <c r="AO21">
        <f t="shared" si="9"/>
        <v>0</v>
      </c>
      <c r="AP21">
        <f t="shared" si="9"/>
        <v>-1.9288366387325406</v>
      </c>
      <c r="AQ21">
        <f t="shared" si="9"/>
        <v>-2064.3922602499538</v>
      </c>
      <c r="AR21">
        <f t="shared" si="9"/>
        <v>-2066.3210968886865</v>
      </c>
      <c r="AS21">
        <f t="shared" si="9"/>
        <v>185.86577734916222</v>
      </c>
      <c r="AT21">
        <f t="shared" si="9"/>
        <v>117.69339933584152</v>
      </c>
      <c r="AU21">
        <f t="shared" si="9"/>
        <v>-1762.7619202036826</v>
      </c>
      <c r="AW21">
        <v>18</v>
      </c>
      <c r="AX21">
        <f>IF(Z21&gt;0, (R21*SUMPRODUCT(K21:$K$98, X21:$X$98)-K21*$AZ$3)/Z21, 0)</f>
        <v>19383.037278105541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25</v>
      </c>
      <c r="R22">
        <f t="shared" si="0"/>
        <v>500000</v>
      </c>
      <c r="S22">
        <f t="shared" si="1"/>
        <v>18240.9822307266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11500.101603897363</v>
      </c>
      <c r="AC22">
        <f t="shared" si="2"/>
        <v>10104.503446076462</v>
      </c>
      <c r="AE22">
        <f t="shared" si="3"/>
        <v>0</v>
      </c>
      <c r="AF22">
        <f t="shared" si="4"/>
        <v>0</v>
      </c>
      <c r="AG22">
        <f t="shared" si="4"/>
        <v>-13.84862848703346</v>
      </c>
      <c r="AH22">
        <f t="shared" si="5"/>
        <v>-16714.648224872115</v>
      </c>
      <c r="AI22">
        <f t="shared" si="6"/>
        <v>-16728.496853359149</v>
      </c>
      <c r="AJ22">
        <f t="shared" si="7"/>
        <v>1395.5981578209012</v>
      </c>
      <c r="AK22">
        <f t="shared" si="22"/>
        <v>805.00711227281545</v>
      </c>
      <c r="AL22">
        <f t="shared" si="8"/>
        <v>-14527.891583265433</v>
      </c>
      <c r="AN22">
        <f t="shared" si="9"/>
        <v>0</v>
      </c>
      <c r="AO22">
        <f t="shared" si="9"/>
        <v>0</v>
      </c>
      <c r="AP22">
        <f t="shared" si="9"/>
        <v>-1.6079196179816291</v>
      </c>
      <c r="AQ22">
        <f t="shared" si="9"/>
        <v>-1940.6839322462611</v>
      </c>
      <c r="AR22">
        <f t="shared" si="9"/>
        <v>-1942.2918518642427</v>
      </c>
      <c r="AS22">
        <f t="shared" si="9"/>
        <v>162.03840393872403</v>
      </c>
      <c r="AT22">
        <f t="shared" si="9"/>
        <v>93.466781179821567</v>
      </c>
      <c r="AU22">
        <f t="shared" si="9"/>
        <v>-1686.7866667456972</v>
      </c>
      <c r="AW22">
        <v>19</v>
      </c>
      <c r="AX22">
        <f>IF(Z22&gt;0, (R22*SUMPRODUCT(K22:$K$98, X22:$X$98)-K22*$AZ$3)/Z22, 0)</f>
        <v>18240.9822307266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25</v>
      </c>
      <c r="R23">
        <f t="shared" si="0"/>
        <v>500000</v>
      </c>
      <c r="S23">
        <f t="shared" si="1"/>
        <v>17057.070967243926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10104.503446076462</v>
      </c>
      <c r="AC23">
        <f t="shared" si="2"/>
        <v>8760.9571052847168</v>
      </c>
      <c r="AE23">
        <f t="shared" si="3"/>
        <v>0</v>
      </c>
      <c r="AF23">
        <f t="shared" si="4"/>
        <v>0</v>
      </c>
      <c r="AG23">
        <f t="shared" si="4"/>
        <v>-12.840652891268805</v>
      </c>
      <c r="AH23">
        <f t="shared" si="5"/>
        <v>-17389.786217886387</v>
      </c>
      <c r="AI23">
        <f t="shared" si="6"/>
        <v>-17402.626870777654</v>
      </c>
      <c r="AJ23">
        <f t="shared" si="7"/>
        <v>1343.546340791745</v>
      </c>
      <c r="AK23">
        <f t="shared" si="22"/>
        <v>707.31524122535245</v>
      </c>
      <c r="AL23">
        <f t="shared" si="8"/>
        <v>-15351.765288760556</v>
      </c>
      <c r="AN23">
        <f t="shared" si="9"/>
        <v>0</v>
      </c>
      <c r="AO23">
        <f t="shared" si="9"/>
        <v>0</v>
      </c>
      <c r="AP23">
        <f t="shared" si="9"/>
        <v>-1.3311489467618245</v>
      </c>
      <c r="AQ23">
        <f t="shared" si="9"/>
        <v>-1802.7428826530197</v>
      </c>
      <c r="AR23">
        <f t="shared" si="9"/>
        <v>-1804.0740315997814</v>
      </c>
      <c r="AS23">
        <f t="shared" si="9"/>
        <v>139.28110288587624</v>
      </c>
      <c r="AT23">
        <f t="shared" si="9"/>
        <v>73.325082950099002</v>
      </c>
      <c r="AU23">
        <f t="shared" si="9"/>
        <v>-1591.4678457638061</v>
      </c>
      <c r="AW23">
        <v>20</v>
      </c>
      <c r="AX23">
        <f>IF(Z23&gt;0, (R23*SUMPRODUCT(K23:$K$98, X23:$X$98)-K23*$AZ$3)/Z23, 0)</f>
        <v>17057.070967243926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25</v>
      </c>
      <c r="R24">
        <f t="shared" si="0"/>
        <v>500000</v>
      </c>
      <c r="S24">
        <f t="shared" si="1"/>
        <v>15852.799830802051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8760.9571052847168</v>
      </c>
      <c r="AC24">
        <f t="shared" si="2"/>
        <v>7491.3727864303683</v>
      </c>
      <c r="AE24">
        <f t="shared" si="3"/>
        <v>0</v>
      </c>
      <c r="AF24">
        <f t="shared" si="4"/>
        <v>0</v>
      </c>
      <c r="AG24">
        <f t="shared" si="4"/>
        <v>-11.813958522132163</v>
      </c>
      <c r="AH24">
        <f t="shared" si="5"/>
        <v>-17965.756804479104</v>
      </c>
      <c r="AI24">
        <f t="shared" si="6"/>
        <v>-17977.570763001237</v>
      </c>
      <c r="AJ24">
        <f t="shared" si="7"/>
        <v>1269.5843188543486</v>
      </c>
      <c r="AK24">
        <f t="shared" si="22"/>
        <v>613.26699736993021</v>
      </c>
      <c r="AL24">
        <f t="shared" si="8"/>
        <v>-16094.719446776959</v>
      </c>
      <c r="AN24">
        <f t="shared" si="9"/>
        <v>0</v>
      </c>
      <c r="AO24">
        <f t="shared" si="9"/>
        <v>0</v>
      </c>
      <c r="AP24">
        <f t="shared" si="9"/>
        <v>-1.0934954132025632</v>
      </c>
      <c r="AQ24">
        <f t="shared" si="9"/>
        <v>-1662.9034733452795</v>
      </c>
      <c r="AR24">
        <f t="shared" si="9"/>
        <v>-1663.9969687584821</v>
      </c>
      <c r="AS24">
        <f t="shared" si="9"/>
        <v>117.51223154714236</v>
      </c>
      <c r="AT24">
        <f t="shared" si="9"/>
        <v>56.763755132221121</v>
      </c>
      <c r="AU24">
        <f t="shared" si="9"/>
        <v>-1489.7209820791186</v>
      </c>
      <c r="AW24">
        <v>21</v>
      </c>
      <c r="AX24">
        <f>IF(Z24&gt;0, (R24*SUMPRODUCT(K24:$K$98, X24:$X$98)-K24*$AZ$3)/Z24, 0)</f>
        <v>15852.799830802051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25</v>
      </c>
      <c r="R25">
        <f t="shared" si="0"/>
        <v>500000</v>
      </c>
      <c r="S25">
        <f t="shared" si="1"/>
        <v>14632.181929813618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7491.3727864303683</v>
      </c>
      <c r="AC25">
        <f t="shared" si="2"/>
        <v>6304.5037450481886</v>
      </c>
      <c r="AE25">
        <f t="shared" si="3"/>
        <v>0</v>
      </c>
      <c r="AF25">
        <f t="shared" si="4"/>
        <v>0</v>
      </c>
      <c r="AG25">
        <f t="shared" si="4"/>
        <v>-10.771639826666121</v>
      </c>
      <c r="AH25">
        <f t="shared" si="5"/>
        <v>-18483.582204894396</v>
      </c>
      <c r="AI25">
        <f t="shared" si="6"/>
        <v>-18494.353844721063</v>
      </c>
      <c r="AJ25">
        <f t="shared" si="7"/>
        <v>1186.8690413821796</v>
      </c>
      <c r="AK25">
        <f t="shared" si="22"/>
        <v>524.39609505012584</v>
      </c>
      <c r="AL25">
        <f t="shared" si="8"/>
        <v>-16783.08870828876</v>
      </c>
      <c r="AN25">
        <f t="shared" si="9"/>
        <v>0</v>
      </c>
      <c r="AO25">
        <f t="shared" si="9"/>
        <v>0</v>
      </c>
      <c r="AP25">
        <f t="shared" si="9"/>
        <v>-0.89019535670024152</v>
      </c>
      <c r="AQ25">
        <f t="shared" si="9"/>
        <v>-1527.5296351119086</v>
      </c>
      <c r="AR25">
        <f t="shared" si="9"/>
        <v>-1528.419830468609</v>
      </c>
      <c r="AS25">
        <f t="shared" si="9"/>
        <v>98.085837128912743</v>
      </c>
      <c r="AT25">
        <f t="shared" si="9"/>
        <v>43.337409753501035</v>
      </c>
      <c r="AU25">
        <f t="shared" si="9"/>
        <v>-1386.9965835861954</v>
      </c>
      <c r="AW25">
        <v>22</v>
      </c>
      <c r="AX25">
        <f>IF(Z25&gt;0, (R25*SUMPRODUCT(K25:$K$98, X25:$X$98)-K25*$AZ$3)/Z25, 0)</f>
        <v>14632.181929813618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25</v>
      </c>
      <c r="R26">
        <f t="shared" si="0"/>
        <v>500000</v>
      </c>
      <c r="S26">
        <f t="shared" si="1"/>
        <v>13371.36886255902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6304.5037450481886</v>
      </c>
      <c r="AC26">
        <f t="shared" si="2"/>
        <v>5202.0048527604777</v>
      </c>
      <c r="AE26">
        <f t="shared" si="3"/>
        <v>0</v>
      </c>
      <c r="AF26">
        <f t="shared" si="4"/>
        <v>0</v>
      </c>
      <c r="AG26">
        <f t="shared" si="4"/>
        <v>-9.7260140420748868</v>
      </c>
      <c r="AH26">
        <f t="shared" si="5"/>
        <v>-18758.187726491473</v>
      </c>
      <c r="AI26">
        <f t="shared" si="6"/>
        <v>-18767.913740533546</v>
      </c>
      <c r="AJ26">
        <f t="shared" si="7"/>
        <v>1102.498892287711</v>
      </c>
      <c r="AK26">
        <f t="shared" si="22"/>
        <v>441.31526215337323</v>
      </c>
      <c r="AL26">
        <f t="shared" si="8"/>
        <v>-17224.09958609246</v>
      </c>
      <c r="AN26">
        <f t="shared" si="9"/>
        <v>0</v>
      </c>
      <c r="AO26">
        <f t="shared" si="9"/>
        <v>0</v>
      </c>
      <c r="AP26">
        <f t="shared" si="9"/>
        <v>-0.71766269365494395</v>
      </c>
      <c r="AQ26">
        <f t="shared" si="9"/>
        <v>-1384.1283257089633</v>
      </c>
      <c r="AR26">
        <f t="shared" si="9"/>
        <v>-1384.8459884026181</v>
      </c>
      <c r="AS26">
        <f t="shared" si="9"/>
        <v>81.351139466584215</v>
      </c>
      <c r="AT26">
        <f t="shared" si="9"/>
        <v>32.563751030783159</v>
      </c>
      <c r="AU26">
        <f t="shared" si="9"/>
        <v>-1270.9310979052505</v>
      </c>
      <c r="AW26">
        <v>23</v>
      </c>
      <c r="AX26">
        <f>IF(Z26&gt;0, (R26*SUMPRODUCT(K26:$K$98, X26:$X$98)-K26*$AZ$3)/Z26, 0)</f>
        <v>13371.36886255902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25</v>
      </c>
      <c r="R27">
        <f t="shared" si="0"/>
        <v>500000</v>
      </c>
      <c r="S27">
        <f t="shared" si="1"/>
        <v>12074.566278998287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5202.0048527604777</v>
      </c>
      <c r="AC27">
        <f t="shared" si="2"/>
        <v>4197.368261715972</v>
      </c>
      <c r="AE27">
        <f t="shared" si="3"/>
        <v>0</v>
      </c>
      <c r="AF27">
        <f t="shared" si="4"/>
        <v>0</v>
      </c>
      <c r="AG27">
        <f t="shared" si="4"/>
        <v>-8.6905155943708738</v>
      </c>
      <c r="AH27">
        <f t="shared" si="5"/>
        <v>-18764.766145665308</v>
      </c>
      <c r="AI27">
        <f t="shared" si="6"/>
        <v>-18773.456661259679</v>
      </c>
      <c r="AJ27">
        <f t="shared" si="7"/>
        <v>1004.6365910445056</v>
      </c>
      <c r="AK27">
        <f t="shared" si="22"/>
        <v>364.14033969323344</v>
      </c>
      <c r="AL27">
        <f t="shared" si="8"/>
        <v>-17404.679730521941</v>
      </c>
      <c r="AN27">
        <f t="shared" si="9"/>
        <v>0</v>
      </c>
      <c r="AO27">
        <f t="shared" si="9"/>
        <v>0</v>
      </c>
      <c r="AP27">
        <f t="shared" si="9"/>
        <v>-0.572549446453397</v>
      </c>
      <c r="AQ27">
        <f t="shared" si="9"/>
        <v>-1236.2622623319603</v>
      </c>
      <c r="AR27">
        <f t="shared" si="9"/>
        <v>-1236.8348117784137</v>
      </c>
      <c r="AS27">
        <f t="shared" si="9"/>
        <v>66.187571708856694</v>
      </c>
      <c r="AT27">
        <f t="shared" si="9"/>
        <v>23.990331489394872</v>
      </c>
      <c r="AU27">
        <f t="shared" si="9"/>
        <v>-1146.6569085801623</v>
      </c>
      <c r="AW27">
        <v>24</v>
      </c>
      <c r="AX27">
        <f>IF(Z27&gt;0, (R27*SUMPRODUCT(K27:$K$98, X27:$X$98)-K27*$AZ$3)/Z27, 0)</f>
        <v>12074.566278998287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25</v>
      </c>
      <c r="R28">
        <f t="shared" si="0"/>
        <v>500000</v>
      </c>
      <c r="S28">
        <f t="shared" si="1"/>
        <v>10751.353637435477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4197.368261715972</v>
      </c>
      <c r="AC28">
        <f t="shared" si="2"/>
        <v>3299.9379053344232</v>
      </c>
      <c r="AE28">
        <f t="shared" si="3"/>
        <v>0</v>
      </c>
      <c r="AF28">
        <f t="shared" si="4"/>
        <v>0</v>
      </c>
      <c r="AG28">
        <f t="shared" si="4"/>
        <v>-7.6733079773421862</v>
      </c>
      <c r="AH28">
        <f t="shared" si="5"/>
        <v>-18606.049221699566</v>
      </c>
      <c r="AI28">
        <f t="shared" si="6"/>
        <v>-18613.72252967691</v>
      </c>
      <c r="AJ28">
        <f t="shared" si="7"/>
        <v>897.43035638154879</v>
      </c>
      <c r="AK28">
        <f t="shared" si="22"/>
        <v>293.81577832011806</v>
      </c>
      <c r="AL28">
        <f t="shared" si="8"/>
        <v>-17422.476394975245</v>
      </c>
      <c r="AN28">
        <f t="shared" si="9"/>
        <v>0</v>
      </c>
      <c r="AO28">
        <f t="shared" si="9"/>
        <v>0</v>
      </c>
      <c r="AP28">
        <f t="shared" si="9"/>
        <v>-0.45136934742105284</v>
      </c>
      <c r="AQ28">
        <f t="shared" si="9"/>
        <v>-1094.4693370943542</v>
      </c>
      <c r="AR28">
        <f t="shared" si="9"/>
        <v>-1094.9207064417751</v>
      </c>
      <c r="AS28">
        <f t="shared" si="9"/>
        <v>52.78982096273009</v>
      </c>
      <c r="AT28">
        <f t="shared" si="9"/>
        <v>17.283215598013307</v>
      </c>
      <c r="AU28">
        <f t="shared" si="9"/>
        <v>-1024.8476698810318</v>
      </c>
      <c r="AW28">
        <v>25</v>
      </c>
      <c r="AX28">
        <f>IF(Z28&gt;0, (R28*SUMPRODUCT(K28:$K$98, X28:$X$98)-K28*$AZ$3)/Z28, 0)</f>
        <v>10751.353637435477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25</v>
      </c>
      <c r="R29">
        <f t="shared" si="0"/>
        <v>500000</v>
      </c>
      <c r="S29">
        <f t="shared" si="1"/>
        <v>9381.1536331408897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3299.9379053344232</v>
      </c>
      <c r="AC29">
        <f t="shared" si="2"/>
        <v>2507.9970556957937</v>
      </c>
      <c r="AE29">
        <f t="shared" si="3"/>
        <v>0</v>
      </c>
      <c r="AF29">
        <f t="shared" si="4"/>
        <v>0</v>
      </c>
      <c r="AG29">
        <f t="shared" si="4"/>
        <v>-6.683605113436605</v>
      </c>
      <c r="AH29">
        <f t="shared" si="5"/>
        <v>-18259.395682643171</v>
      </c>
      <c r="AI29">
        <f t="shared" si="6"/>
        <v>-18266.079287756609</v>
      </c>
      <c r="AJ29">
        <f t="shared" si="7"/>
        <v>791.94084963862952</v>
      </c>
      <c r="AK29">
        <f t="shared" si="22"/>
        <v>230.99565337340965</v>
      </c>
      <c r="AL29">
        <f t="shared" si="8"/>
        <v>-17243.14278474457</v>
      </c>
      <c r="AN29">
        <f t="shared" si="9"/>
        <v>0</v>
      </c>
      <c r="AO29">
        <f t="shared" si="9"/>
        <v>0</v>
      </c>
      <c r="AP29">
        <f t="shared" si="9"/>
        <v>-0.35102835041240305</v>
      </c>
      <c r="AQ29">
        <f t="shared" si="9"/>
        <v>-958.99824080269286</v>
      </c>
      <c r="AR29">
        <f t="shared" si="9"/>
        <v>-959.3492691531053</v>
      </c>
      <c r="AS29">
        <f t="shared" si="9"/>
        <v>41.593374437094027</v>
      </c>
      <c r="AT29">
        <f t="shared" si="9"/>
        <v>12.132078688055536</v>
      </c>
      <c r="AU29">
        <f t="shared" si="9"/>
        <v>-905.62381602795574</v>
      </c>
      <c r="AW29">
        <v>26</v>
      </c>
      <c r="AX29">
        <f>IF(Z29&gt;0, (R29*SUMPRODUCT(K29:$K$98, X29:$X$98)-K29*$AZ$3)/Z29, 0)</f>
        <v>9381.1536331408897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25</v>
      </c>
      <c r="R30">
        <f t="shared" si="0"/>
        <v>500000</v>
      </c>
      <c r="S30">
        <f t="shared" si="1"/>
        <v>7936.4068416067521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2507.9970556957937</v>
      </c>
      <c r="AC30">
        <f t="shared" si="2"/>
        <v>1819.1135358357101</v>
      </c>
      <c r="AE30">
        <f t="shared" si="3"/>
        <v>0</v>
      </c>
      <c r="AF30">
        <f t="shared" si="4"/>
        <v>0</v>
      </c>
      <c r="AG30">
        <f t="shared" si="4"/>
        <v>-5.7302806299538958</v>
      </c>
      <c r="AH30">
        <f t="shared" si="5"/>
        <v>-17729.768646966859</v>
      </c>
      <c r="AI30">
        <f t="shared" si="6"/>
        <v>-17735.498927596811</v>
      </c>
      <c r="AJ30">
        <f t="shared" si="7"/>
        <v>688.88351986008365</v>
      </c>
      <c r="AK30">
        <f t="shared" si="22"/>
        <v>175.55979389870558</v>
      </c>
      <c r="AL30">
        <f t="shared" si="8"/>
        <v>-16871.055613838023</v>
      </c>
      <c r="AN30">
        <f t="shared" si="9"/>
        <v>0</v>
      </c>
      <c r="AO30">
        <f t="shared" si="9"/>
        <v>0</v>
      </c>
      <c r="AP30">
        <f t="shared" si="9"/>
        <v>-0.26871337223072311</v>
      </c>
      <c r="AQ30">
        <f t="shared" si="9"/>
        <v>-831.41232160480445</v>
      </c>
      <c r="AR30">
        <f t="shared" si="9"/>
        <v>-831.6810349770351</v>
      </c>
      <c r="AS30">
        <f t="shared" si="9"/>
        <v>32.30421433954497</v>
      </c>
      <c r="AT30">
        <f t="shared" si="9"/>
        <v>8.2326272120169204</v>
      </c>
      <c r="AU30">
        <f t="shared" si="9"/>
        <v>-791.1441934254733</v>
      </c>
      <c r="AW30">
        <v>27</v>
      </c>
      <c r="AX30">
        <f>IF(Z30&gt;0, (R30*SUMPRODUCT(K30:$K$98, X30:$X$98)-K30*$AZ$3)/Z30, 0)</f>
        <v>7936.4068416067521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25</v>
      </c>
      <c r="R31">
        <f t="shared" si="0"/>
        <v>500000</v>
      </c>
      <c r="S31">
        <f t="shared" si="1"/>
        <v>6370.3416700926882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1819.1135358357101</v>
      </c>
      <c r="AC31">
        <f t="shared" si="2"/>
        <v>1228.8750722153807</v>
      </c>
      <c r="AE31">
        <f t="shared" si="3"/>
        <v>0</v>
      </c>
      <c r="AF31">
        <f t="shared" si="4"/>
        <v>0</v>
      </c>
      <c r="AG31">
        <f t="shared" si="4"/>
        <v>-4.8226419235277085</v>
      </c>
      <c r="AH31">
        <f t="shared" si="5"/>
        <v>-17006.718002532973</v>
      </c>
      <c r="AI31">
        <f t="shared" si="6"/>
        <v>-17011.540644456501</v>
      </c>
      <c r="AJ31">
        <f t="shared" si="7"/>
        <v>590.23846362032941</v>
      </c>
      <c r="AK31">
        <f t="shared" si="22"/>
        <v>127.33794750849972</v>
      </c>
      <c r="AL31">
        <f t="shared" si="8"/>
        <v>-16293.964233327673</v>
      </c>
      <c r="AN31">
        <f t="shared" si="9"/>
        <v>0</v>
      </c>
      <c r="AO31">
        <f t="shared" si="9"/>
        <v>0</v>
      </c>
      <c r="AP31">
        <f t="shared" si="9"/>
        <v>-0.20192048578960667</v>
      </c>
      <c r="AQ31">
        <f t="shared" si="9"/>
        <v>-712.05882900100755</v>
      </c>
      <c r="AR31">
        <f t="shared" si="9"/>
        <v>-712.26074948679729</v>
      </c>
      <c r="AS31">
        <f t="shared" si="9"/>
        <v>24.712852248990583</v>
      </c>
      <c r="AT31">
        <f t="shared" si="9"/>
        <v>5.3315466145078325</v>
      </c>
      <c r="AU31">
        <f t="shared" si="9"/>
        <v>-682.21635062329892</v>
      </c>
      <c r="AW31">
        <v>28</v>
      </c>
      <c r="AX31">
        <f>IF(Z31&gt;0, (R31*SUMPRODUCT(K31:$K$98, X31:$X$98)-K31*$AZ$3)/Z31, 0)</f>
        <v>6370.3416700926882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25</v>
      </c>
      <c r="R32">
        <f t="shared" si="0"/>
        <v>500000</v>
      </c>
      <c r="S32">
        <f t="shared" si="1"/>
        <v>4609.1760777589143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1228.8750722153807</v>
      </c>
      <c r="AC32">
        <f t="shared" si="2"/>
        <v>732.15004498622511</v>
      </c>
      <c r="AE32">
        <f t="shared" si="3"/>
        <v>0</v>
      </c>
      <c r="AF32">
        <f t="shared" si="4"/>
        <v>0</v>
      </c>
      <c r="AG32">
        <f t="shared" si="4"/>
        <v>-3.9711546740378219</v>
      </c>
      <c r="AH32">
        <f t="shared" si="5"/>
        <v>-16065.216605092199</v>
      </c>
      <c r="AI32">
        <f t="shared" si="6"/>
        <v>-16069.187759766237</v>
      </c>
      <c r="AJ32">
        <f t="shared" si="7"/>
        <v>496.72502722915556</v>
      </c>
      <c r="AK32">
        <f t="shared" si="22"/>
        <v>86.021255055076651</v>
      </c>
      <c r="AL32">
        <f t="shared" si="8"/>
        <v>-15486.441477482005</v>
      </c>
      <c r="AN32">
        <f t="shared" si="9"/>
        <v>0</v>
      </c>
      <c r="AO32">
        <f t="shared" si="9"/>
        <v>0</v>
      </c>
      <c r="AP32">
        <f t="shared" si="9"/>
        <v>-0.1484547662364584</v>
      </c>
      <c r="AQ32">
        <f t="shared" si="9"/>
        <v>-600.5704061942356</v>
      </c>
      <c r="AR32">
        <f t="shared" si="9"/>
        <v>-600.71886096047206</v>
      </c>
      <c r="AS32">
        <f t="shared" si="9"/>
        <v>18.569208165876741</v>
      </c>
      <c r="AT32">
        <f t="shared" si="9"/>
        <v>3.2157562116772245</v>
      </c>
      <c r="AU32">
        <f t="shared" si="9"/>
        <v>-578.93389658291812</v>
      </c>
      <c r="AW32">
        <v>29</v>
      </c>
      <c r="AX32">
        <f>IF(Z32&gt;0, (R32*SUMPRODUCT(K32:$K$98, X32:$X$98)-K32*$AZ$3)/Z32, 0)</f>
        <v>4609.1760777589143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25</v>
      </c>
      <c r="R33">
        <f t="shared" si="0"/>
        <v>500000</v>
      </c>
      <c r="S33">
        <f t="shared" si="1"/>
        <v>2542.6769756415424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732.15004498622511</v>
      </c>
      <c r="AC33">
        <f t="shared" si="2"/>
        <v>323.84196180257049</v>
      </c>
      <c r="AE33">
        <f t="shared" si="3"/>
        <v>0</v>
      </c>
      <c r="AF33">
        <f t="shared" si="4"/>
        <v>0</v>
      </c>
      <c r="AG33">
        <f t="shared" si="4"/>
        <v>-3.1840651103632815</v>
      </c>
      <c r="AH33">
        <f t="shared" si="5"/>
        <v>-14947.56033868325</v>
      </c>
      <c r="AI33">
        <f t="shared" si="6"/>
        <v>-14950.744403793613</v>
      </c>
      <c r="AJ33">
        <f t="shared" si="7"/>
        <v>408.30808318365462</v>
      </c>
      <c r="AK33">
        <f t="shared" si="22"/>
        <v>51.250503149035765</v>
      </c>
      <c r="AL33">
        <f t="shared" si="8"/>
        <v>-14491.185817460922</v>
      </c>
      <c r="AN33">
        <f t="shared" si="9"/>
        <v>0</v>
      </c>
      <c r="AO33">
        <f t="shared" si="9"/>
        <v>0</v>
      </c>
      <c r="AP33">
        <f t="shared" si="9"/>
        <v>-0.10627748288240373</v>
      </c>
      <c r="AQ33">
        <f t="shared" si="9"/>
        <v>-498.91853117502933</v>
      </c>
      <c r="AR33">
        <f t="shared" si="9"/>
        <v>-499.02480865791171</v>
      </c>
      <c r="AS33">
        <f t="shared" si="9"/>
        <v>13.628476120058663</v>
      </c>
      <c r="AT33">
        <f t="shared" si="9"/>
        <v>1.7106353929159397</v>
      </c>
      <c r="AU33">
        <f t="shared" si="9"/>
        <v>-483.68569714493708</v>
      </c>
      <c r="AW33">
        <v>30</v>
      </c>
      <c r="AX33">
        <f>IF(Z33&gt;0, (R33*SUMPRODUCT(K33:$K$98, X33:$X$98)-K33*$AZ$3)/Z33, 0)</f>
        <v>2542.6769756415424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25</v>
      </c>
      <c r="R34">
        <f t="shared" si="0"/>
        <v>500000</v>
      </c>
      <c r="S34">
        <f t="shared" si="1"/>
        <v>-34.503448361246654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323.84196180257049</v>
      </c>
      <c r="AC34">
        <f t="shared" si="2"/>
        <v>-3.4137809701535393</v>
      </c>
      <c r="AE34">
        <f t="shared" si="3"/>
        <v>0</v>
      </c>
      <c r="AF34">
        <f t="shared" si="4"/>
        <v>0</v>
      </c>
      <c r="AG34">
        <f t="shared" si="4"/>
        <v>-2.4735070929807454</v>
      </c>
      <c r="AH34">
        <f t="shared" si="5"/>
        <v>-13574.347325578061</v>
      </c>
      <c r="AI34">
        <f t="shared" si="6"/>
        <v>-13576.820832671041</v>
      </c>
      <c r="AJ34">
        <f t="shared" si="7"/>
        <v>327.25574277272403</v>
      </c>
      <c r="AK34">
        <f t="shared" si="22"/>
        <v>22.668937326179936</v>
      </c>
      <c r="AL34">
        <f t="shared" si="8"/>
        <v>-13226.896152572137</v>
      </c>
      <c r="AN34">
        <f t="shared" si="9"/>
        <v>0</v>
      </c>
      <c r="AO34">
        <f t="shared" si="9"/>
        <v>0</v>
      </c>
      <c r="AP34">
        <f t="shared" si="9"/>
        <v>-7.3714760237450896E-2</v>
      </c>
      <c r="AQ34">
        <f t="shared" si="9"/>
        <v>-404.53886763633341</v>
      </c>
      <c r="AR34">
        <f t="shared" si="9"/>
        <v>-404.61258239657087</v>
      </c>
      <c r="AS34">
        <f t="shared" si="9"/>
        <v>9.7527832781549435</v>
      </c>
      <c r="AT34">
        <f t="shared" si="9"/>
        <v>0.67557327188556526</v>
      </c>
      <c r="AU34">
        <f t="shared" ref="AU34:AU79" si="23">AL34*$K34</f>
        <v>-394.18422584653035</v>
      </c>
      <c r="AW34">
        <v>31</v>
      </c>
      <c r="AX34">
        <f>IF(Z34&gt;0, (R34*SUMPRODUCT(K34:$K$98, X34:$X$98)-K34*$AZ$3)/Z34, 0)</f>
        <v>-34.503448361246654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25</v>
      </c>
      <c r="R35">
        <f t="shared" si="0"/>
        <v>500000</v>
      </c>
      <c r="S35">
        <f t="shared" si="1"/>
        <v>-3440.4982358211078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-3.4137809701535393</v>
      </c>
      <c r="AC35">
        <f t="shared" si="2"/>
        <v>-254.68230181871445</v>
      </c>
      <c r="AE35">
        <f t="shared" si="3"/>
        <v>0</v>
      </c>
      <c r="AF35">
        <f t="shared" ref="AF35:AG66" si="24">-$Z35*P35</f>
        <v>0</v>
      </c>
      <c r="AG35">
        <f t="shared" si="24"/>
        <v>-1.8506207848551046</v>
      </c>
      <c r="AH35">
        <f t="shared" si="5"/>
        <v>-11963.024743916665</v>
      </c>
      <c r="AI35">
        <f t="shared" ref="AI35:AI66" si="25">SUM(AE35:AH35)</f>
        <v>-11964.87536470152</v>
      </c>
      <c r="AJ35">
        <f t="shared" si="7"/>
        <v>251.26852084856091</v>
      </c>
      <c r="AK35">
        <f t="shared" si="22"/>
        <v>-0.23896466791074777</v>
      </c>
      <c r="AL35">
        <f t="shared" si="8"/>
        <v>-11713.845808520869</v>
      </c>
      <c r="AN35">
        <f t="shared" ref="AN35:AT66" si="26">AE35*$K35</f>
        <v>0</v>
      </c>
      <c r="AO35">
        <f t="shared" si="26"/>
        <v>0</v>
      </c>
      <c r="AP35">
        <f t="shared" si="26"/>
        <v>-4.9242569903926274E-2</v>
      </c>
      <c r="AQ35">
        <f t="shared" si="26"/>
        <v>-318.32025611926713</v>
      </c>
      <c r="AR35">
        <f t="shared" si="26"/>
        <v>-318.36949868917105</v>
      </c>
      <c r="AS35">
        <f t="shared" si="26"/>
        <v>6.6859228015804311</v>
      </c>
      <c r="AT35">
        <f t="shared" si="26"/>
        <v>-6.358533558286414E-3</v>
      </c>
      <c r="AU35">
        <f t="shared" si="23"/>
        <v>-311.68993442114891</v>
      </c>
      <c r="AW35">
        <v>32</v>
      </c>
      <c r="AX35">
        <f>IF(Z35&gt;0, (R35*SUMPRODUCT(K35:$K$98, X35:$X$98)-K35*$AZ$3)/Z35, 0)</f>
        <v>-3440.4982358211078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25</v>
      </c>
      <c r="R36">
        <f t="shared" si="0"/>
        <v>500000</v>
      </c>
      <c r="S36">
        <f t="shared" si="1"/>
        <v>-8239.776778754207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-254.68230181871445</v>
      </c>
      <c r="AC36">
        <f t="shared" si="2"/>
        <v>-436.15403402032706</v>
      </c>
      <c r="AE36">
        <f t="shared" si="3"/>
        <v>0</v>
      </c>
      <c r="AF36">
        <f t="shared" si="24"/>
        <v>0</v>
      </c>
      <c r="AG36">
        <f t="shared" si="24"/>
        <v>-1.3233187188545124</v>
      </c>
      <c r="AH36">
        <f t="shared" si="5"/>
        <v>-10175.917163040824</v>
      </c>
      <c r="AI36">
        <f t="shared" si="25"/>
        <v>-10177.240481759678</v>
      </c>
      <c r="AJ36">
        <f t="shared" si="7"/>
        <v>181.47173220161261</v>
      </c>
      <c r="AK36">
        <f t="shared" si="22"/>
        <v>-17.827761127310012</v>
      </c>
      <c r="AL36">
        <f t="shared" si="8"/>
        <v>-10013.596510685375</v>
      </c>
      <c r="AN36">
        <f t="shared" si="26"/>
        <v>0</v>
      </c>
      <c r="AO36">
        <f t="shared" si="26"/>
        <v>0</v>
      </c>
      <c r="AP36">
        <f t="shared" si="26"/>
        <v>-3.1439071231262106E-2</v>
      </c>
      <c r="AQ36">
        <f t="shared" si="26"/>
        <v>-241.75686474774011</v>
      </c>
      <c r="AR36">
        <f t="shared" si="26"/>
        <v>-241.78830381897137</v>
      </c>
      <c r="AS36">
        <f t="shared" si="26"/>
        <v>4.3113594887296909</v>
      </c>
      <c r="AT36">
        <f t="shared" si="26"/>
        <v>-0.42354743720438975</v>
      </c>
      <c r="AU36">
        <f t="shared" si="23"/>
        <v>-237.90049176744606</v>
      </c>
      <c r="AW36">
        <v>33</v>
      </c>
      <c r="AX36">
        <f>IF(Z36&gt;0, (R36*SUMPRODUCT(K36:$K$98, X36:$X$98)-K36*$AZ$3)/Z36, 0)</f>
        <v>-8239.776778754207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25</v>
      </c>
      <c r="R37">
        <f t="shared" si="0"/>
        <v>500000</v>
      </c>
      <c r="S37">
        <f t="shared" si="1"/>
        <v>-15483.718738654467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-436.15403402032706</v>
      </c>
      <c r="AC37">
        <f t="shared" si="2"/>
        <v>-555.72471669873335</v>
      </c>
      <c r="AE37">
        <f t="shared" si="3"/>
        <v>0</v>
      </c>
      <c r="AF37">
        <f t="shared" si="24"/>
        <v>0</v>
      </c>
      <c r="AG37">
        <f t="shared" si="24"/>
        <v>-0.89727268700539853</v>
      </c>
      <c r="AH37">
        <f t="shared" si="5"/>
        <v>-8256.2568932113718</v>
      </c>
      <c r="AI37">
        <f t="shared" si="25"/>
        <v>-8257.154165898377</v>
      </c>
      <c r="AJ37">
        <f t="shared" si="7"/>
        <v>119.57068267840629</v>
      </c>
      <c r="AK37">
        <f t="shared" si="22"/>
        <v>-30.530782381422895</v>
      </c>
      <c r="AL37">
        <f t="shared" si="8"/>
        <v>-8168.1142656013935</v>
      </c>
      <c r="AN37">
        <f t="shared" si="26"/>
        <v>0</v>
      </c>
      <c r="AO37">
        <f t="shared" si="26"/>
        <v>0</v>
      </c>
      <c r="AP37">
        <f t="shared" si="26"/>
        <v>-1.9033194130127756E-2</v>
      </c>
      <c r="AQ37">
        <f t="shared" si="26"/>
        <v>-175.13398380725707</v>
      </c>
      <c r="AR37">
        <f t="shared" si="26"/>
        <v>-175.15301700138718</v>
      </c>
      <c r="AS37">
        <f t="shared" si="26"/>
        <v>2.5363660887588328</v>
      </c>
      <c r="AT37">
        <f t="shared" si="26"/>
        <v>-0.64762732269238221</v>
      </c>
      <c r="AU37">
        <f t="shared" si="23"/>
        <v>-173.26427823532075</v>
      </c>
      <c r="AW37">
        <v>34</v>
      </c>
      <c r="AX37">
        <f>IF(Z37&gt;0, (R37*SUMPRODUCT(K37:$K$98, X37:$X$98)-K37*$AZ$3)/Z37, 0)</f>
        <v>-15483.718738654467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25</v>
      </c>
      <c r="R38">
        <f t="shared" si="0"/>
        <v>500000</v>
      </c>
      <c r="S38">
        <f t="shared" si="1"/>
        <v>-27202.386860962502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-555.72471669873335</v>
      </c>
      <c r="AC38">
        <f t="shared" si="2"/>
        <v>-621.76389508694217</v>
      </c>
      <c r="AE38">
        <f t="shared" si="3"/>
        <v>0</v>
      </c>
      <c r="AF38">
        <f t="shared" si="24"/>
        <v>0</v>
      </c>
      <c r="AG38">
        <f t="shared" si="24"/>
        <v>-0.57142402453957153</v>
      </c>
      <c r="AH38">
        <f t="shared" si="5"/>
        <v>-6337.5187119154625</v>
      </c>
      <c r="AI38">
        <f t="shared" si="25"/>
        <v>-6338.0901359400023</v>
      </c>
      <c r="AJ38">
        <f t="shared" si="7"/>
        <v>66.039178388208825</v>
      </c>
      <c r="AK38">
        <f t="shared" si="22"/>
        <v>-38.900730168911338</v>
      </c>
      <c r="AL38">
        <f t="shared" si="8"/>
        <v>-6310.9516877207052</v>
      </c>
      <c r="AN38">
        <f t="shared" si="26"/>
        <v>0</v>
      </c>
      <c r="AO38">
        <f t="shared" si="26"/>
        <v>0</v>
      </c>
      <c r="AP38">
        <f t="shared" si="26"/>
        <v>-1.0822502682683746E-2</v>
      </c>
      <c r="AQ38">
        <f t="shared" si="26"/>
        <v>-120.02962828965511</v>
      </c>
      <c r="AR38">
        <f t="shared" si="26"/>
        <v>-120.04045079233779</v>
      </c>
      <c r="AS38">
        <f t="shared" si="26"/>
        <v>1.2507510265157329</v>
      </c>
      <c r="AT38">
        <f t="shared" si="26"/>
        <v>-0.73676156152276839</v>
      </c>
      <c r="AU38">
        <f t="shared" si="23"/>
        <v>-119.52646132734483</v>
      </c>
      <c r="AW38">
        <v>35</v>
      </c>
      <c r="AX38">
        <f>IF(Z38&gt;0, (R38*SUMPRODUCT(K38:$K$98, X38:$X$98)-K38*$AZ$3)/Z38, 0)</f>
        <v>-27202.386860962502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25</v>
      </c>
      <c r="R39">
        <f t="shared" si="0"/>
        <v>500000</v>
      </c>
      <c r="S39">
        <f t="shared" si="1"/>
        <v>-47632.018266376661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-621.76389508694217</v>
      </c>
      <c r="AC39">
        <f t="shared" si="2"/>
        <v>-644.38744710958986</v>
      </c>
      <c r="AE39">
        <f t="shared" si="3"/>
        <v>0</v>
      </c>
      <c r="AF39">
        <f t="shared" si="24"/>
        <v>0</v>
      </c>
      <c r="AG39">
        <f t="shared" si="24"/>
        <v>-0.33821128652680965</v>
      </c>
      <c r="AH39">
        <f t="shared" si="5"/>
        <v>-4549.969955347322</v>
      </c>
      <c r="AI39">
        <f t="shared" si="25"/>
        <v>-4550.3081666338485</v>
      </c>
      <c r="AJ39">
        <f t="shared" si="7"/>
        <v>22.623552022647686</v>
      </c>
      <c r="AK39">
        <f t="shared" si="22"/>
        <v>-43.523472656085957</v>
      </c>
      <c r="AL39">
        <f t="shared" si="8"/>
        <v>-4571.2080872672868</v>
      </c>
      <c r="AN39">
        <f t="shared" si="26"/>
        <v>0</v>
      </c>
      <c r="AO39">
        <f t="shared" si="26"/>
        <v>0</v>
      </c>
      <c r="AP39">
        <f t="shared" si="26"/>
        <v>-5.7192526267718698E-3</v>
      </c>
      <c r="AQ39">
        <f t="shared" si="26"/>
        <v>-76.94133417629304</v>
      </c>
      <c r="AR39">
        <f t="shared" si="26"/>
        <v>-76.947053428919816</v>
      </c>
      <c r="AS39">
        <f t="shared" si="26"/>
        <v>0.38257093860225516</v>
      </c>
      <c r="AT39">
        <f t="shared" si="26"/>
        <v>-0.73599476194541924</v>
      </c>
      <c r="AU39">
        <f t="shared" si="23"/>
        <v>-77.300477252262979</v>
      </c>
      <c r="AW39">
        <v>36</v>
      </c>
      <c r="AX39">
        <f>IF(Z39&gt;0, (R39*SUMPRODUCT(K39:$K$98, X39:$X$98)-K39*$AZ$3)/Z39, 0)</f>
        <v>-47632.018266376661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25</v>
      </c>
      <c r="R40">
        <f t="shared" si="0"/>
        <v>500000</v>
      </c>
      <c r="S40">
        <f t="shared" si="1"/>
        <v>-86443.580690676681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-644.38744710958986</v>
      </c>
      <c r="AC40">
        <f t="shared" si="2"/>
        <v>-634.35907033319791</v>
      </c>
      <c r="AE40">
        <f t="shared" si="3"/>
        <v>0</v>
      </c>
      <c r="AF40">
        <f t="shared" si="24"/>
        <v>0</v>
      </c>
      <c r="AG40">
        <f t="shared" si="24"/>
        <v>-0.18346043317060798</v>
      </c>
      <c r="AH40">
        <f t="shared" si="5"/>
        <v>-3027.3748098186711</v>
      </c>
      <c r="AI40">
        <f t="shared" si="25"/>
        <v>-3027.5582702518418</v>
      </c>
      <c r="AJ40">
        <f t="shared" si="7"/>
        <v>-10.028376776391951</v>
      </c>
      <c r="AK40">
        <f t="shared" si="22"/>
        <v>-45.107121297671291</v>
      </c>
      <c r="AL40">
        <f t="shared" si="8"/>
        <v>-3082.6937683259048</v>
      </c>
      <c r="AN40">
        <f t="shared" si="26"/>
        <v>0</v>
      </c>
      <c r="AO40">
        <f t="shared" si="26"/>
        <v>0</v>
      </c>
      <c r="AP40">
        <f t="shared" si="26"/>
        <v>-2.7699732547758469E-3</v>
      </c>
      <c r="AQ40">
        <f t="shared" si="26"/>
        <v>-45.708750984914317</v>
      </c>
      <c r="AR40">
        <f t="shared" si="26"/>
        <v>-45.711520958169096</v>
      </c>
      <c r="AS40">
        <f t="shared" si="26"/>
        <v>-0.15141322289143744</v>
      </c>
      <c r="AT40">
        <f t="shared" si="26"/>
        <v>-0.68104886397105091</v>
      </c>
      <c r="AU40">
        <f t="shared" si="23"/>
        <v>-46.543983045031581</v>
      </c>
      <c r="AW40">
        <v>37</v>
      </c>
      <c r="AX40">
        <f>IF(Z40&gt;0, (R40*SUMPRODUCT(K40:$K$98, X40:$X$98)-K40*$AZ$3)/Z40, 0)</f>
        <v>-86443.580690676681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25</v>
      </c>
      <c r="R41">
        <f t="shared" si="0"/>
        <v>500000</v>
      </c>
      <c r="S41">
        <f t="shared" si="1"/>
        <v>-168621.63758020505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-634.35907033319791</v>
      </c>
      <c r="AC41">
        <f t="shared" si="2"/>
        <v>-602.41629368178621</v>
      </c>
      <c r="AE41">
        <f t="shared" si="3"/>
        <v>0</v>
      </c>
      <c r="AF41">
        <f t="shared" si="24"/>
        <v>0</v>
      </c>
      <c r="AG41">
        <f t="shared" si="24"/>
        <v>-8.9314797069748292E-2</v>
      </c>
      <c r="AH41">
        <f t="shared" si="5"/>
        <v>-1846.2206353830722</v>
      </c>
      <c r="AI41">
        <f t="shared" si="25"/>
        <v>-1846.3099501801421</v>
      </c>
      <c r="AJ41">
        <f t="shared" si="7"/>
        <v>-31.942776651411691</v>
      </c>
      <c r="AK41">
        <f t="shared" si="22"/>
        <v>-44.405134923323857</v>
      </c>
      <c r="AL41">
        <f t="shared" si="8"/>
        <v>-1922.6578617548778</v>
      </c>
      <c r="AN41">
        <f t="shared" si="26"/>
        <v>0</v>
      </c>
      <c r="AO41">
        <f t="shared" si="26"/>
        <v>0</v>
      </c>
      <c r="AP41">
        <f t="shared" si="26"/>
        <v>-1.2040334551362047E-3</v>
      </c>
      <c r="AQ41">
        <f t="shared" si="26"/>
        <v>-24.888500937063199</v>
      </c>
      <c r="AR41">
        <f t="shared" si="26"/>
        <v>-24.889704970518338</v>
      </c>
      <c r="AS41">
        <f t="shared" si="26"/>
        <v>-0.43061366089438396</v>
      </c>
      <c r="AT41">
        <f t="shared" si="26"/>
        <v>-0.59861601640058071</v>
      </c>
      <c r="AU41">
        <f t="shared" si="23"/>
        <v>-25.918934647813305</v>
      </c>
      <c r="AW41">
        <v>38</v>
      </c>
      <c r="AX41">
        <f>IF(Z41&gt;0, (R41*SUMPRODUCT(K41:$K$98, X41:$X$98)-K41*$AZ$3)/Z41, 0)</f>
        <v>-168621.63758020505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25</v>
      </c>
      <c r="R42">
        <f t="shared" si="0"/>
        <v>500000</v>
      </c>
      <c r="S42">
        <f t="shared" si="1"/>
        <v>-368057.03939974756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-602.41629368178621</v>
      </c>
      <c r="AC42">
        <f t="shared" si="2"/>
        <v>-557.97307351498694</v>
      </c>
      <c r="AE42">
        <f t="shared" si="3"/>
        <v>0</v>
      </c>
      <c r="AF42">
        <f t="shared" si="24"/>
        <v>0</v>
      </c>
      <c r="AG42">
        <f t="shared" si="24"/>
        <v>-3.789990502728649E-2</v>
      </c>
      <c r="AH42">
        <f t="shared" si="5"/>
        <v>-1010.4348814352862</v>
      </c>
      <c r="AI42">
        <f t="shared" si="25"/>
        <v>-1010.4727813403135</v>
      </c>
      <c r="AJ42">
        <f t="shared" si="7"/>
        <v>-44.443220166799279</v>
      </c>
      <c r="AK42">
        <f t="shared" si="22"/>
        <v>-42.169140557725036</v>
      </c>
      <c r="AL42">
        <f t="shared" si="8"/>
        <v>-1097.085142064838</v>
      </c>
      <c r="AN42">
        <f t="shared" si="26"/>
        <v>0</v>
      </c>
      <c r="AO42">
        <f t="shared" si="26"/>
        <v>0</v>
      </c>
      <c r="AP42">
        <f t="shared" si="26"/>
        <v>-4.5617894611114685E-4</v>
      </c>
      <c r="AQ42">
        <f t="shared" si="26"/>
        <v>-12.16201251679211</v>
      </c>
      <c r="AR42">
        <f t="shared" si="26"/>
        <v>-12.162468695738221</v>
      </c>
      <c r="AS42">
        <f t="shared" si="26"/>
        <v>-0.53493699582834331</v>
      </c>
      <c r="AT42">
        <f t="shared" si="26"/>
        <v>-0.50756523226604799</v>
      </c>
      <c r="AU42">
        <f t="shared" si="23"/>
        <v>-13.204970923832613</v>
      </c>
      <c r="AW42">
        <v>39</v>
      </c>
      <c r="AX42">
        <f>IF(Z42&gt;0, (R42*SUMPRODUCT(K42:$K$98, X42:$X$98)-K42*$AZ$3)/Z42, 0)</f>
        <v>-368057.03939974756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25</v>
      </c>
      <c r="R43">
        <f t="shared" si="0"/>
        <v>500000</v>
      </c>
      <c r="S43">
        <f t="shared" si="1"/>
        <v>-947393.89820045454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-557.97307351498694</v>
      </c>
      <c r="AC43">
        <f t="shared" si="2"/>
        <v>-508.23176361761608</v>
      </c>
      <c r="AE43">
        <f t="shared" si="3"/>
        <v>0</v>
      </c>
      <c r="AF43">
        <f t="shared" si="24"/>
        <v>0</v>
      </c>
      <c r="AG43">
        <f t="shared" si="24"/>
        <v>-1.3411310875629096E-2</v>
      </c>
      <c r="AH43">
        <f t="shared" si="5"/>
        <v>-482.19190202769056</v>
      </c>
      <c r="AI43">
        <f t="shared" si="25"/>
        <v>-482.20531333856621</v>
      </c>
      <c r="AJ43">
        <f t="shared" si="7"/>
        <v>-49.741309897370854</v>
      </c>
      <c r="AK43">
        <f t="shared" si="22"/>
        <v>-39.05811514604909</v>
      </c>
      <c r="AL43">
        <f t="shared" si="8"/>
        <v>-571.00473838198616</v>
      </c>
      <c r="AN43">
        <f t="shared" si="26"/>
        <v>0</v>
      </c>
      <c r="AO43">
        <f t="shared" si="26"/>
        <v>0</v>
      </c>
      <c r="AP43">
        <f t="shared" si="26"/>
        <v>-1.4412865134039881E-4</v>
      </c>
      <c r="AQ43">
        <f t="shared" si="26"/>
        <v>-5.182019056228369</v>
      </c>
      <c r="AR43">
        <f t="shared" si="26"/>
        <v>-5.1821631848797098</v>
      </c>
      <c r="AS43">
        <f t="shared" si="26"/>
        <v>-0.53455981879001835</v>
      </c>
      <c r="AT43">
        <f t="shared" si="26"/>
        <v>-0.4197496808554142</v>
      </c>
      <c r="AU43">
        <f t="shared" si="23"/>
        <v>-6.1364726845251418</v>
      </c>
      <c r="AW43">
        <v>40</v>
      </c>
      <c r="AX43">
        <f>IF(Z43&gt;0, (R43*SUMPRODUCT(K43:$K$98, X43:$X$98)-K43*$AZ$3)/Z43, 0)</f>
        <v>-947393.89820045454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25</v>
      </c>
      <c r="R44">
        <f t="shared" si="0"/>
        <v>500000</v>
      </c>
      <c r="S44">
        <f t="shared" si="1"/>
        <v>-3075058.9710759842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-508.23176361761608</v>
      </c>
      <c r="AC44">
        <f t="shared" si="2"/>
        <v>-458.14295908977039</v>
      </c>
      <c r="AE44">
        <f t="shared" si="3"/>
        <v>0</v>
      </c>
      <c r="AF44">
        <f t="shared" si="24"/>
        <v>0</v>
      </c>
      <c r="AG44">
        <f t="shared" si="24"/>
        <v>-3.7246680746537281E-3</v>
      </c>
      <c r="AH44">
        <f t="shared" si="5"/>
        <v>-191.05059384438155</v>
      </c>
      <c r="AI44">
        <f t="shared" si="25"/>
        <v>-191.05431851245621</v>
      </c>
      <c r="AJ44">
        <f t="shared" si="7"/>
        <v>-50.088804527845696</v>
      </c>
      <c r="AK44">
        <f t="shared" si="22"/>
        <v>-35.576223453233126</v>
      </c>
      <c r="AL44">
        <f t="shared" si="8"/>
        <v>-276.719346493535</v>
      </c>
      <c r="AN44">
        <f t="shared" si="26"/>
        <v>0</v>
      </c>
      <c r="AO44">
        <f t="shared" si="26"/>
        <v>0</v>
      </c>
      <c r="AP44">
        <f t="shared" si="26"/>
        <v>-3.573951436994596E-5</v>
      </c>
      <c r="AQ44">
        <f t="shared" si="26"/>
        <v>-1.8331983702259882</v>
      </c>
      <c r="AR44">
        <f t="shared" si="26"/>
        <v>-1.8332341097403582</v>
      </c>
      <c r="AS44">
        <f t="shared" si="26"/>
        <v>-0.48061988701175223</v>
      </c>
      <c r="AT44">
        <f t="shared" si="26"/>
        <v>-0.34136651208938651</v>
      </c>
      <c r="AU44">
        <f t="shared" si="23"/>
        <v>-2.6552205088414969</v>
      </c>
      <c r="AW44">
        <v>41</v>
      </c>
      <c r="AX44">
        <f>IF(Z44&gt;0, (R44*SUMPRODUCT(K44:$K$98, X44:$X$98)-K44*$AZ$3)/Z44, 0)</f>
        <v>-3075058.9710759842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25</v>
      </c>
      <c r="R45">
        <f t="shared" si="0"/>
        <v>500000</v>
      </c>
      <c r="S45">
        <f t="shared" si="1"/>
        <v>-13907643.685313862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-458.14295908977039</v>
      </c>
      <c r="AC45">
        <f t="shared" si="2"/>
        <v>-410.62720783135887</v>
      </c>
      <c r="AE45">
        <f t="shared" si="3"/>
        <v>0</v>
      </c>
      <c r="AF45">
        <f t="shared" si="24"/>
        <v>0</v>
      </c>
      <c r="AG45">
        <f t="shared" si="24"/>
        <v>-7.3813224066304522E-4</v>
      </c>
      <c r="AH45">
        <f t="shared" si="5"/>
        <v>-58.985783064882916</v>
      </c>
      <c r="AI45">
        <f t="shared" si="25"/>
        <v>-58.986521197123579</v>
      </c>
      <c r="AJ45">
        <f t="shared" si="7"/>
        <v>-47.515751258411512</v>
      </c>
      <c r="AK45">
        <f t="shared" si="22"/>
        <v>-32.070007136283927</v>
      </c>
      <c r="AL45">
        <f t="shared" si="8"/>
        <v>-138.57227959181901</v>
      </c>
      <c r="AN45">
        <f t="shared" si="26"/>
        <v>0</v>
      </c>
      <c r="AO45">
        <f t="shared" si="26"/>
        <v>0</v>
      </c>
      <c r="AP45">
        <f t="shared" si="26"/>
        <v>-6.3237868480952379E-6</v>
      </c>
      <c r="AQ45">
        <f t="shared" si="26"/>
        <v>-0.5053478206496399</v>
      </c>
      <c r="AR45">
        <f t="shared" si="26"/>
        <v>-0.50535414443648796</v>
      </c>
      <c r="AS45">
        <f t="shared" si="26"/>
        <v>-0.4070808268927455</v>
      </c>
      <c r="AT45">
        <f t="shared" si="26"/>
        <v>-0.27475278571300338</v>
      </c>
      <c r="AU45">
        <f t="shared" si="23"/>
        <v>-1.1871877570422367</v>
      </c>
      <c r="AW45">
        <v>42</v>
      </c>
      <c r="AX45">
        <f>IF(Z45&gt;0, (R45*SUMPRODUCT(K45:$K$98, X45:$X$98)-K45*$AZ$3)/Z45, 0)</f>
        <v>-13907643.685313862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25</v>
      </c>
      <c r="R46">
        <f t="shared" si="0"/>
        <v>500000</v>
      </c>
      <c r="S46">
        <f t="shared" si="1"/>
        <v>-63430676.304960601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-410.62720783135887</v>
      </c>
      <c r="AC46">
        <f t="shared" si="2"/>
        <v>-367.07099348358219</v>
      </c>
      <c r="AE46">
        <f t="shared" si="3"/>
        <v>0</v>
      </c>
      <c r="AF46">
        <f t="shared" si="24"/>
        <v>0</v>
      </c>
      <c r="AG46">
        <f t="shared" si="24"/>
        <v>-1.4467408155904976E-4</v>
      </c>
      <c r="AH46">
        <f t="shared" si="5"/>
        <v>-11.7215367339473</v>
      </c>
      <c r="AI46">
        <f t="shared" si="25"/>
        <v>-11.721681408028859</v>
      </c>
      <c r="AJ46">
        <f t="shared" si="7"/>
        <v>-43.556214347776688</v>
      </c>
      <c r="AK46">
        <f t="shared" si="22"/>
        <v>-28.743904548195125</v>
      </c>
      <c r="AL46">
        <f t="shared" si="8"/>
        <v>-84.021800304000664</v>
      </c>
      <c r="AN46">
        <f t="shared" si="26"/>
        <v>0</v>
      </c>
      <c r="AO46">
        <f t="shared" si="26"/>
        <v>0</v>
      </c>
      <c r="AP46">
        <f t="shared" si="26"/>
        <v>-1.1066639405890828E-6</v>
      </c>
      <c r="AQ46">
        <f t="shared" si="26"/>
        <v>-8.9662238681330581E-2</v>
      </c>
      <c r="AR46">
        <f t="shared" si="26"/>
        <v>-8.9663345345271164E-2</v>
      </c>
      <c r="AS46">
        <f t="shared" si="26"/>
        <v>-0.33317710600139022</v>
      </c>
      <c r="AT46">
        <f t="shared" si="26"/>
        <v>-0.21987243556295646</v>
      </c>
      <c r="AU46">
        <f t="shared" si="23"/>
        <v>-0.64271288690961781</v>
      </c>
      <c r="AW46">
        <v>43</v>
      </c>
      <c r="AX46">
        <f>IF(Z46&gt;0, (R46*SUMPRODUCT(K46:$K$98, X46:$X$98)-K46*$AZ$3)/Z46, 0)</f>
        <v>-63430676.304960601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25</v>
      </c>
      <c r="R47">
        <f t="shared" si="0"/>
        <v>500000</v>
      </c>
      <c r="S47">
        <f t="shared" si="1"/>
        <v>-292524543.93274456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-367.07099348358219</v>
      </c>
      <c r="AC47">
        <f t="shared" si="2"/>
        <v>-327.81997521473994</v>
      </c>
      <c r="AE47">
        <f t="shared" si="3"/>
        <v>0</v>
      </c>
      <c r="AF47">
        <f t="shared" si="24"/>
        <v>0</v>
      </c>
      <c r="AG47">
        <f t="shared" si="24"/>
        <v>-2.8016450415363289E-5</v>
      </c>
      <c r="AH47">
        <f t="shared" si="5"/>
        <v>-2.3042178065619194</v>
      </c>
      <c r="AI47">
        <f t="shared" si="25"/>
        <v>-2.3042458230123346</v>
      </c>
      <c r="AJ47">
        <f t="shared" si="7"/>
        <v>-39.251018268842245</v>
      </c>
      <c r="AK47">
        <f t="shared" si="22"/>
        <v>-25.694969543850757</v>
      </c>
      <c r="AL47">
        <f t="shared" si="8"/>
        <v>-67.250233635705342</v>
      </c>
      <c r="AN47">
        <f t="shared" si="26"/>
        <v>0</v>
      </c>
      <c r="AO47">
        <f t="shared" si="26"/>
        <v>0</v>
      </c>
      <c r="AP47">
        <f t="shared" si="26"/>
        <v>-1.9134631962721664E-7</v>
      </c>
      <c r="AQ47">
        <f t="shared" si="26"/>
        <v>-1.5737311128584092E-2</v>
      </c>
      <c r="AR47">
        <f t="shared" si="26"/>
        <v>-1.5737502474903717E-2</v>
      </c>
      <c r="AS47">
        <f t="shared" si="26"/>
        <v>-0.26807599735207993</v>
      </c>
      <c r="AT47">
        <f t="shared" si="26"/>
        <v>-0.17549110548469565</v>
      </c>
      <c r="AU47">
        <f t="shared" si="23"/>
        <v>-0.45930460531167933</v>
      </c>
      <c r="AW47">
        <v>44</v>
      </c>
      <c r="AX47">
        <f>IF(Z47&gt;0, (R47*SUMPRODUCT(K47:$K$98, X47:$X$98)-K47*$AZ$3)/Z47, 0)</f>
        <v>-292524543.93274456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25</v>
      </c>
      <c r="R48">
        <f t="shared" si="0"/>
        <v>500000</v>
      </c>
      <c r="S48">
        <f t="shared" si="1"/>
        <v>-1367048040.9294825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-327.81997521473994</v>
      </c>
      <c r="AC48">
        <f t="shared" si="2"/>
        <v>-292.71010492986539</v>
      </c>
      <c r="AE48">
        <f t="shared" si="3"/>
        <v>0</v>
      </c>
      <c r="AF48">
        <f t="shared" si="24"/>
        <v>0</v>
      </c>
      <c r="AG48">
        <f t="shared" si="24"/>
        <v>-5.3529593724234841E-6</v>
      </c>
      <c r="AH48">
        <f t="shared" si="5"/>
        <v>-0.44766653077572344</v>
      </c>
      <c r="AI48">
        <f t="shared" si="25"/>
        <v>-0.44767188373509587</v>
      </c>
      <c r="AJ48">
        <f t="shared" si="7"/>
        <v>-35.109870284874546</v>
      </c>
      <c r="AK48">
        <f t="shared" si="22"/>
        <v>-22.947398265031797</v>
      </c>
      <c r="AL48">
        <f t="shared" si="8"/>
        <v>-58.504940433641437</v>
      </c>
      <c r="AN48">
        <f t="shared" si="26"/>
        <v>0</v>
      </c>
      <c r="AO48">
        <f t="shared" si="26"/>
        <v>0</v>
      </c>
      <c r="AP48">
        <f t="shared" si="26"/>
        <v>-3.2642463491530044E-8</v>
      </c>
      <c r="AQ48">
        <f t="shared" si="26"/>
        <v>-2.7298803092934074E-3</v>
      </c>
      <c r="AR48">
        <f t="shared" si="26"/>
        <v>-2.7299129517568987E-3</v>
      </c>
      <c r="AS48">
        <f t="shared" si="26"/>
        <v>-0.21410075796026512</v>
      </c>
      <c r="AT48">
        <f t="shared" si="26"/>
        <v>-0.13993373720540181</v>
      </c>
      <c r="AU48">
        <f t="shared" si="23"/>
        <v>-0.35676440811742377</v>
      </c>
      <c r="AW48">
        <v>45</v>
      </c>
      <c r="AX48">
        <f>IF(Z48&gt;0, (R48*SUMPRODUCT(K48:$K$98, X48:$X$98)-K48*$AZ$3)/Z48, 0)</f>
        <v>-1367048040.9294825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25</v>
      </c>
      <c r="R49">
        <f t="shared" si="0"/>
        <v>500000</v>
      </c>
      <c r="S49">
        <f t="shared" si="1"/>
        <v>-6485475413.2517939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-292.71010492986539</v>
      </c>
      <c r="AC49">
        <f t="shared" si="2"/>
        <v>-261.35068517088615</v>
      </c>
      <c r="AE49">
        <f t="shared" si="3"/>
        <v>0</v>
      </c>
      <c r="AF49">
        <f t="shared" si="24"/>
        <v>0</v>
      </c>
      <c r="AG49">
        <f t="shared" si="24"/>
        <v>-1.0074461335435311E-6</v>
      </c>
      <c r="AH49">
        <f t="shared" si="5"/>
        <v>-8.5839672903114353E-2</v>
      </c>
      <c r="AI49">
        <f t="shared" si="25"/>
        <v>-8.5840680349247897E-2</v>
      </c>
      <c r="AJ49">
        <f t="shared" si="7"/>
        <v>-31.359419758979243</v>
      </c>
      <c r="AK49">
        <f t="shared" si="22"/>
        <v>-20.489707345090579</v>
      </c>
      <c r="AL49">
        <f t="shared" si="8"/>
        <v>-51.934967784419072</v>
      </c>
      <c r="AN49">
        <f t="shared" si="26"/>
        <v>0</v>
      </c>
      <c r="AO49">
        <f t="shared" si="26"/>
        <v>0</v>
      </c>
      <c r="AP49">
        <f t="shared" si="26"/>
        <v>-5.4852040955827179E-9</v>
      </c>
      <c r="AQ49">
        <f t="shared" si="26"/>
        <v>-4.6736804052789453E-4</v>
      </c>
      <c r="AR49">
        <f t="shared" si="26"/>
        <v>-4.6737352573199015E-4</v>
      </c>
      <c r="AS49">
        <f t="shared" si="26"/>
        <v>-0.17074145402893443</v>
      </c>
      <c r="AT49">
        <f t="shared" si="26"/>
        <v>-0.11155953941802074</v>
      </c>
      <c r="AU49">
        <f t="shared" si="23"/>
        <v>-0.2827683669726872</v>
      </c>
      <c r="AW49">
        <v>46</v>
      </c>
      <c r="AX49">
        <f>IF(Z49&gt;0, (R49*SUMPRODUCT(K49:$K$98, X49:$X$98)-K49*$AZ$3)/Z49, 0)</f>
        <v>-6485475413.2517939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25</v>
      </c>
      <c r="R50">
        <f t="shared" si="0"/>
        <v>500000</v>
      </c>
      <c r="S50">
        <f t="shared" si="1"/>
        <v>-31239516423.717335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-261.35068517088615</v>
      </c>
      <c r="AC50">
        <f t="shared" si="2"/>
        <v>-233.34923321813332</v>
      </c>
      <c r="AE50">
        <f t="shared" si="3"/>
        <v>0</v>
      </c>
      <c r="AF50">
        <f t="shared" si="24"/>
        <v>0</v>
      </c>
      <c r="AG50">
        <f t="shared" si="24"/>
        <v>-1.8674203375389991E-7</v>
      </c>
      <c r="AH50">
        <f t="shared" si="5"/>
        <v>-1.6212592769083916E-2</v>
      </c>
      <c r="AI50">
        <f t="shared" si="25"/>
        <v>-1.6212779511117669E-2</v>
      </c>
      <c r="AJ50">
        <f t="shared" si="7"/>
        <v>-28.001451952752831</v>
      </c>
      <c r="AK50">
        <f t="shared" si="22"/>
        <v>-18.294547961962031</v>
      </c>
      <c r="AL50">
        <f t="shared" si="8"/>
        <v>-46.312212694225977</v>
      </c>
      <c r="AN50">
        <f t="shared" si="26"/>
        <v>0</v>
      </c>
      <c r="AO50">
        <f t="shared" si="26"/>
        <v>0</v>
      </c>
      <c r="AP50">
        <f t="shared" si="26"/>
        <v>-9.0781011781303993E-10</v>
      </c>
      <c r="AQ50">
        <f t="shared" si="26"/>
        <v>-7.8814370047790812E-5</v>
      </c>
      <c r="AR50">
        <f t="shared" si="26"/>
        <v>-7.8815277857908621E-5</v>
      </c>
      <c r="AS50">
        <f t="shared" si="26"/>
        <v>-0.1361236186902878</v>
      </c>
      <c r="AT50">
        <f t="shared" si="26"/>
        <v>-8.8935390746424398E-2</v>
      </c>
      <c r="AU50">
        <f t="shared" si="23"/>
        <v>-0.22513782471457008</v>
      </c>
      <c r="AW50">
        <v>47</v>
      </c>
      <c r="AX50">
        <f>IF(Z50&gt;0, (R50*SUMPRODUCT(K50:$K$98, X50:$X$98)-K50*$AZ$3)/Z50, 0)</f>
        <v>-31239516423.717335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25</v>
      </c>
      <c r="R51">
        <f t="shared" si="0"/>
        <v>500000</v>
      </c>
      <c r="S51">
        <f t="shared" si="1"/>
        <v>-153009011623.64246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-233.34923321813332</v>
      </c>
      <c r="AC51">
        <f t="shared" si="2"/>
        <v>-208.34759835322365</v>
      </c>
      <c r="AE51">
        <f t="shared" si="3"/>
        <v>0</v>
      </c>
      <c r="AF51">
        <f t="shared" si="24"/>
        <v>0</v>
      </c>
      <c r="AG51">
        <f t="shared" si="24"/>
        <v>-3.4041720180785489E-8</v>
      </c>
      <c r="AH51">
        <f t="shared" si="5"/>
        <v>-3.0166578647115084E-3</v>
      </c>
      <c r="AI51">
        <f t="shared" si="25"/>
        <v>-3.016691906431689E-3</v>
      </c>
      <c r="AJ51">
        <f t="shared" si="7"/>
        <v>-25.001634864909676</v>
      </c>
      <c r="AK51">
        <f t="shared" si="22"/>
        <v>-16.334446325269333</v>
      </c>
      <c r="AL51">
        <f t="shared" si="8"/>
        <v>-41.33909788208544</v>
      </c>
      <c r="AN51">
        <f t="shared" si="26"/>
        <v>0</v>
      </c>
      <c r="AO51">
        <f t="shared" si="26"/>
        <v>0</v>
      </c>
      <c r="AP51">
        <f t="shared" si="26"/>
        <v>-1.4775643679342316E-10</v>
      </c>
      <c r="AQ51">
        <f t="shared" si="26"/>
        <v>-1.3093657275469208E-5</v>
      </c>
      <c r="AR51">
        <f t="shared" si="26"/>
        <v>-1.3093805031906E-5</v>
      </c>
      <c r="AS51">
        <f t="shared" si="26"/>
        <v>-0.10851838455961456</v>
      </c>
      <c r="AT51">
        <f t="shared" si="26"/>
        <v>-7.089887271259307E-2</v>
      </c>
      <c r="AU51">
        <f t="shared" si="23"/>
        <v>-0.17943035107723954</v>
      </c>
      <c r="AW51">
        <v>48</v>
      </c>
      <c r="AX51">
        <f>IF(Z51&gt;0, (R51*SUMPRODUCT(K51:$K$98, X51:$X$98)-K51*$AZ$3)/Z51, 0)</f>
        <v>-153009011623.64246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25</v>
      </c>
      <c r="R52">
        <f t="shared" si="0"/>
        <v>500000</v>
      </c>
      <c r="S52">
        <f t="shared" si="1"/>
        <v>-762885369271.20422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-208.34759835322365</v>
      </c>
      <c r="AC52">
        <f t="shared" si="2"/>
        <v>-186.02465280466683</v>
      </c>
      <c r="AE52">
        <f t="shared" si="3"/>
        <v>0</v>
      </c>
      <c r="AF52">
        <f t="shared" si="24"/>
        <v>0</v>
      </c>
      <c r="AG52">
        <f t="shared" si="24"/>
        <v>-6.0960879673960371E-9</v>
      </c>
      <c r="AH52">
        <f t="shared" si="5"/>
        <v>-5.5210430023163197E-4</v>
      </c>
      <c r="AI52">
        <f t="shared" si="25"/>
        <v>-5.521103963195994E-4</v>
      </c>
      <c r="AJ52">
        <f t="shared" si="7"/>
        <v>-22.322945548556817</v>
      </c>
      <c r="AK52">
        <f t="shared" si="22"/>
        <v>-14.584331884725657</v>
      </c>
      <c r="AL52">
        <f t="shared" si="8"/>
        <v>-36.907829543678794</v>
      </c>
      <c r="AN52">
        <f t="shared" si="26"/>
        <v>0</v>
      </c>
      <c r="AO52">
        <f t="shared" si="26"/>
        <v>0</v>
      </c>
      <c r="AP52">
        <f t="shared" si="26"/>
        <v>-2.3624798578515165E-11</v>
      </c>
      <c r="AQ52">
        <f t="shared" si="26"/>
        <v>-2.1396267503134272E-6</v>
      </c>
      <c r="AR52">
        <f t="shared" si="26"/>
        <v>-2.1396503751120058E-6</v>
      </c>
      <c r="AS52">
        <f t="shared" si="26"/>
        <v>-8.6510413741468117E-2</v>
      </c>
      <c r="AT52">
        <f t="shared" si="26"/>
        <v>-5.6520165886982193E-2</v>
      </c>
      <c r="AU52">
        <f t="shared" si="23"/>
        <v>-0.14303271927882541</v>
      </c>
      <c r="AW52">
        <v>49</v>
      </c>
      <c r="AX52">
        <f>IF(Z52&gt;0, (R52*SUMPRODUCT(K52:$K$98, X52:$X$98)-K52*$AZ$3)/Z52, 0)</f>
        <v>-762885369271.20422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25</v>
      </c>
      <c r="R53">
        <f t="shared" si="0"/>
        <v>500000</v>
      </c>
      <c r="S53">
        <f t="shared" si="1"/>
        <v>-3875566628481.8008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-186.02465280466683</v>
      </c>
      <c r="AC53">
        <f t="shared" si="2"/>
        <v>-166.09344187088817</v>
      </c>
      <c r="AE53">
        <f t="shared" si="3"/>
        <v>0</v>
      </c>
      <c r="AF53">
        <f t="shared" si="24"/>
        <v>0</v>
      </c>
      <c r="AG53">
        <f t="shared" si="24"/>
        <v>-1.0714139233877199E-9</v>
      </c>
      <c r="AH53">
        <f t="shared" si="5"/>
        <v>-9.9274263286687128E-5</v>
      </c>
      <c r="AI53">
        <f t="shared" si="25"/>
        <v>-9.9275334700610517E-5</v>
      </c>
      <c r="AJ53">
        <f t="shared" si="7"/>
        <v>-19.931210933778658</v>
      </c>
      <c r="AK53">
        <f t="shared" si="22"/>
        <v>-13.02172569632668</v>
      </c>
      <c r="AL53">
        <f t="shared" si="8"/>
        <v>-32.953035905440039</v>
      </c>
      <c r="AN53">
        <f t="shared" si="26"/>
        <v>0</v>
      </c>
      <c r="AO53">
        <f t="shared" si="26"/>
        <v>0</v>
      </c>
      <c r="AP53">
        <f t="shared" si="26"/>
        <v>-3.7072865227005971E-12</v>
      </c>
      <c r="AQ53">
        <f t="shared" si="26"/>
        <v>-3.4350695870188111E-7</v>
      </c>
      <c r="AR53">
        <f t="shared" si="26"/>
        <v>-3.4351066598840382E-7</v>
      </c>
      <c r="AS53">
        <f t="shared" si="26"/>
        <v>-6.8965605227776255E-2</v>
      </c>
      <c r="AT53">
        <f t="shared" si="26"/>
        <v>-4.5057532968820917E-2</v>
      </c>
      <c r="AU53">
        <f t="shared" si="23"/>
        <v>-0.11402348170726316</v>
      </c>
      <c r="AW53">
        <v>50</v>
      </c>
      <c r="AX53">
        <f>IF(Z53&gt;0, (R53*SUMPRODUCT(K53:$K$98, X53:$X$98)-K53*$AZ$3)/Z53, 0)</f>
        <v>-3875566628481.8008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25</v>
      </c>
      <c r="R54">
        <f t="shared" si="0"/>
        <v>500000</v>
      </c>
      <c r="S54">
        <f t="shared" si="1"/>
        <v>-20096072637475.605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-166.09344187088817</v>
      </c>
      <c r="AC54">
        <f t="shared" si="2"/>
        <v>-148.29771625599744</v>
      </c>
      <c r="AE54">
        <f t="shared" si="3"/>
        <v>0</v>
      </c>
      <c r="AF54">
        <f t="shared" si="24"/>
        <v>0</v>
      </c>
      <c r="AG54">
        <f t="shared" si="24"/>
        <v>-1.8448594276506614E-10</v>
      </c>
      <c r="AH54">
        <f t="shared" si="5"/>
        <v>-1.752427682777553E-5</v>
      </c>
      <c r="AI54">
        <f t="shared" si="25"/>
        <v>-1.7524461313718294E-5</v>
      </c>
      <c r="AJ54">
        <f t="shared" si="7"/>
        <v>-17.795725614890728</v>
      </c>
      <c r="AK54">
        <f t="shared" si="22"/>
        <v>-11.626540930962173</v>
      </c>
      <c r="AL54">
        <f t="shared" si="8"/>
        <v>-29.422284070314213</v>
      </c>
      <c r="AN54">
        <f t="shared" si="26"/>
        <v>0</v>
      </c>
      <c r="AO54">
        <f t="shared" si="26"/>
        <v>0</v>
      </c>
      <c r="AP54">
        <f t="shared" si="26"/>
        <v>-5.699596665735172E-13</v>
      </c>
      <c r="AQ54">
        <f t="shared" si="26"/>
        <v>-5.4140336266272346E-8</v>
      </c>
      <c r="AR54">
        <f t="shared" si="26"/>
        <v>-5.4140906225938923E-8</v>
      </c>
      <c r="AS54">
        <f t="shared" si="26"/>
        <v>-5.4978963089959317E-2</v>
      </c>
      <c r="AT54">
        <f t="shared" si="26"/>
        <v>-3.5919589823996935E-2</v>
      </c>
      <c r="AU54">
        <f t="shared" si="23"/>
        <v>-9.0898607054862468E-2</v>
      </c>
      <c r="AW54">
        <v>51</v>
      </c>
      <c r="AX54">
        <f>IF(Z54&gt;0, (R54*SUMPRODUCT(K54:$K$98, X54:$X$98)-K54*$AZ$3)/Z54, 0)</f>
        <v>-20096072637475.605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25</v>
      </c>
      <c r="R55">
        <f t="shared" si="0"/>
        <v>500000</v>
      </c>
      <c r="S55">
        <f t="shared" si="1"/>
        <v>-106471752497320.25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-148.29771625599744</v>
      </c>
      <c r="AC55">
        <f t="shared" si="2"/>
        <v>-132.40867527585414</v>
      </c>
      <c r="AE55">
        <f t="shared" si="3"/>
        <v>0</v>
      </c>
      <c r="AF55">
        <f t="shared" si="24"/>
        <v>0</v>
      </c>
      <c r="AG55">
        <f t="shared" si="24"/>
        <v>-3.1090094830360452E-11</v>
      </c>
      <c r="AH55">
        <f t="shared" si="5"/>
        <v>-3.0310197701411007E-6</v>
      </c>
      <c r="AI55">
        <f t="shared" si="25"/>
        <v>-3.031050860235931E-6</v>
      </c>
      <c r="AJ55">
        <f t="shared" si="7"/>
        <v>-15.889040980143307</v>
      </c>
      <c r="AK55">
        <f t="shared" si="22"/>
        <v>-10.380840137919822</v>
      </c>
      <c r="AL55">
        <f t="shared" si="8"/>
        <v>-26.269884149113992</v>
      </c>
      <c r="AN55">
        <f t="shared" si="26"/>
        <v>0</v>
      </c>
      <c r="AO55">
        <f t="shared" si="26"/>
        <v>0</v>
      </c>
      <c r="AP55">
        <f t="shared" si="26"/>
        <v>-8.5760018862912946E-14</v>
      </c>
      <c r="AQ55">
        <f t="shared" si="26"/>
        <v>-8.3608722996664198E-9</v>
      </c>
      <c r="AR55">
        <f t="shared" si="26"/>
        <v>-8.3609580596852827E-9</v>
      </c>
      <c r="AS55">
        <f t="shared" si="26"/>
        <v>-4.3828893466095892E-2</v>
      </c>
      <c r="AT55">
        <f t="shared" si="26"/>
        <v>-2.8634877149731949E-2</v>
      </c>
      <c r="AU55">
        <f t="shared" si="23"/>
        <v>-7.2463778976785909E-2</v>
      </c>
      <c r="AW55">
        <v>52</v>
      </c>
      <c r="AX55">
        <f>IF(Z55&gt;0, (R55*SUMPRODUCT(K55:$K$98, X55:$X$98)-K55*$AZ$3)/Z55, 0)</f>
        <v>-106471752497320.25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25</v>
      </c>
      <c r="R56">
        <f t="shared" si="0"/>
        <v>500000</v>
      </c>
      <c r="S56">
        <f t="shared" si="1"/>
        <v>-577407208677402.88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-132.40867527585414</v>
      </c>
      <c r="AC56">
        <f t="shared" si="2"/>
        <v>-118.2220315036046</v>
      </c>
      <c r="AE56">
        <f t="shared" si="3"/>
        <v>0</v>
      </c>
      <c r="AF56">
        <f t="shared" si="24"/>
        <v>0</v>
      </c>
      <c r="AG56">
        <f t="shared" si="24"/>
        <v>-5.1186593155981528E-12</v>
      </c>
      <c r="AH56">
        <f t="shared" si="5"/>
        <v>-5.1321069132917388E-7</v>
      </c>
      <c r="AI56">
        <f t="shared" si="25"/>
        <v>-5.1321580998848944E-7</v>
      </c>
      <c r="AJ56">
        <f t="shared" si="7"/>
        <v>-14.186643772249539</v>
      </c>
      <c r="AK56">
        <f t="shared" si="22"/>
        <v>-9.2686072693097898</v>
      </c>
      <c r="AL56">
        <f t="shared" si="8"/>
        <v>-23.455251554775138</v>
      </c>
      <c r="AN56">
        <f t="shared" si="26"/>
        <v>0</v>
      </c>
      <c r="AO56">
        <f t="shared" si="26"/>
        <v>0</v>
      </c>
      <c r="AP56">
        <f t="shared" si="26"/>
        <v>-1.2606688545412098E-14</v>
      </c>
      <c r="AQ56">
        <f t="shared" si="26"/>
        <v>-1.2639808482753978E-9</v>
      </c>
      <c r="AR56">
        <f t="shared" si="26"/>
        <v>-1.2639934549639431E-9</v>
      </c>
      <c r="AS56">
        <f t="shared" si="26"/>
        <v>-3.4940125629470728E-2</v>
      </c>
      <c r="AT56">
        <f t="shared" si="26"/>
        <v>-2.2827548756343956E-2</v>
      </c>
      <c r="AU56">
        <f t="shared" si="23"/>
        <v>-5.7767675649808142E-2</v>
      </c>
      <c r="AW56">
        <v>53</v>
      </c>
      <c r="AX56">
        <f>IF(Z56&gt;0, (R56*SUMPRODUCT(K56:$K$98, X56:$X$98)-K56*$AZ$3)/Z56, 0)</f>
        <v>-577407208677402.88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25</v>
      </c>
      <c r="R57">
        <f t="shared" si="0"/>
        <v>500000</v>
      </c>
      <c r="S57">
        <f t="shared" si="1"/>
        <v>-3211527574280511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-118.2220315036046</v>
      </c>
      <c r="AC57">
        <f t="shared" si="2"/>
        <v>-105.55538527218074</v>
      </c>
      <c r="AE57">
        <f t="shared" si="3"/>
        <v>0</v>
      </c>
      <c r="AF57">
        <f t="shared" si="24"/>
        <v>0</v>
      </c>
      <c r="AG57">
        <f t="shared" si="24"/>
        <v>-8.2169141343764316E-13</v>
      </c>
      <c r="AH57">
        <f t="shared" si="5"/>
        <v>-8.4915626180090571E-8</v>
      </c>
      <c r="AI57">
        <f t="shared" si="25"/>
        <v>-8.4916447871504005E-8</v>
      </c>
      <c r="AJ57">
        <f t="shared" si="7"/>
        <v>-12.666646231423854</v>
      </c>
      <c r="AK57">
        <f t="shared" si="22"/>
        <v>-8.2755422052523233</v>
      </c>
      <c r="AL57">
        <f t="shared" si="8"/>
        <v>-20.942188521592627</v>
      </c>
      <c r="AN57">
        <f t="shared" si="26"/>
        <v>0</v>
      </c>
      <c r="AO57">
        <f t="shared" si="26"/>
        <v>0</v>
      </c>
      <c r="AP57">
        <f t="shared" si="26"/>
        <v>-1.8069058522249052E-15</v>
      </c>
      <c r="AQ57">
        <f t="shared" si="26"/>
        <v>-1.867301268833229E-10</v>
      </c>
      <c r="AR57">
        <f t="shared" si="26"/>
        <v>-1.8673193378917511E-10</v>
      </c>
      <c r="AS57">
        <f t="shared" si="26"/>
        <v>-2.7854054246313719E-2</v>
      </c>
      <c r="AT57">
        <f t="shared" si="26"/>
        <v>-1.8197982109179472E-2</v>
      </c>
      <c r="AU57">
        <f t="shared" si="23"/>
        <v>-4.6052036542225123E-2</v>
      </c>
      <c r="AW57">
        <v>54</v>
      </c>
      <c r="AX57">
        <f>IF(Z57&gt;0, (R57*SUMPRODUCT(K57:$K$98, X57:$X$98)-K57*$AZ$3)/Z57, 0)</f>
        <v>-3211527574280511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25</v>
      </c>
      <c r="R58">
        <f t="shared" si="0"/>
        <v>500000</v>
      </c>
      <c r="S58">
        <f t="shared" si="1"/>
        <v>-1.8340804914778792E+16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-105.55538527218074</v>
      </c>
      <c r="AC58">
        <f t="shared" si="2"/>
        <v>-94.245879707467608</v>
      </c>
      <c r="AE58">
        <f t="shared" si="3"/>
        <v>0</v>
      </c>
      <c r="AF58">
        <f t="shared" si="24"/>
        <v>0</v>
      </c>
      <c r="AG58">
        <f t="shared" si="24"/>
        <v>-1.2846475406257313E-13</v>
      </c>
      <c r="AH58">
        <f t="shared" si="5"/>
        <v>-1.3700194904813873E-8</v>
      </c>
      <c r="AI58">
        <f t="shared" si="25"/>
        <v>-1.3700323369567935E-8</v>
      </c>
      <c r="AJ58">
        <f t="shared" si="7"/>
        <v>-11.309505564713135</v>
      </c>
      <c r="AK58">
        <f t="shared" si="22"/>
        <v>-7.388876969052653</v>
      </c>
      <c r="AL58">
        <f t="shared" si="8"/>
        <v>-18.69838254746611</v>
      </c>
      <c r="AN58">
        <f t="shared" si="26"/>
        <v>0</v>
      </c>
      <c r="AO58">
        <f t="shared" si="26"/>
        <v>0</v>
      </c>
      <c r="AP58">
        <f t="shared" si="26"/>
        <v>-2.5222767865969331E-16</v>
      </c>
      <c r="AQ58">
        <f t="shared" si="26"/>
        <v>-2.6898960600067851E-11</v>
      </c>
      <c r="AR58">
        <f t="shared" si="26"/>
        <v>-2.689921282774651E-11</v>
      </c>
      <c r="AS58">
        <f t="shared" si="26"/>
        <v>-2.2205081511984495E-2</v>
      </c>
      <c r="AT58">
        <f t="shared" si="26"/>
        <v>-1.4507319921372774E-2</v>
      </c>
      <c r="AU58">
        <f t="shared" si="23"/>
        <v>-3.6712401460256477E-2</v>
      </c>
      <c r="AW58">
        <v>55</v>
      </c>
      <c r="AX58">
        <f>IF(Z58&gt;0, (R58*SUMPRODUCT(K58:$K$98, X58:$X$98)-K58*$AZ$3)/Z58, 0)</f>
        <v>-1.8340804914778792E+16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25</v>
      </c>
      <c r="R59">
        <f t="shared" si="0"/>
        <v>500000</v>
      </c>
      <c r="S59">
        <f t="shared" si="1"/>
        <v>-1.0775878328079677E+17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-94.245879707467608</v>
      </c>
      <c r="AC59">
        <f t="shared" si="2"/>
        <v>-84.148106881691035</v>
      </c>
      <c r="AE59">
        <f t="shared" si="3"/>
        <v>0</v>
      </c>
      <c r="AF59">
        <f t="shared" si="24"/>
        <v>0</v>
      </c>
      <c r="AG59">
        <f t="shared" si="24"/>
        <v>-1.9522331340364787E-14</v>
      </c>
      <c r="AH59">
        <f t="shared" si="5"/>
        <v>-2.1531555036316524E-9</v>
      </c>
      <c r="AI59">
        <f t="shared" si="25"/>
        <v>-2.1531750259629928E-9</v>
      </c>
      <c r="AJ59">
        <f t="shared" si="7"/>
        <v>-10.097772825776573</v>
      </c>
      <c r="AK59">
        <f t="shared" si="22"/>
        <v>-6.5972115795227335</v>
      </c>
      <c r="AL59">
        <f t="shared" si="8"/>
        <v>-16.69498440745248</v>
      </c>
      <c r="AN59">
        <f t="shared" si="26"/>
        <v>0</v>
      </c>
      <c r="AO59">
        <f t="shared" si="26"/>
        <v>0</v>
      </c>
      <c r="AP59">
        <f t="shared" si="26"/>
        <v>-3.422334142444427E-17</v>
      </c>
      <c r="AQ59">
        <f t="shared" si="26"/>
        <v>-3.7745582049592642E-12</v>
      </c>
      <c r="AR59">
        <f t="shared" si="26"/>
        <v>-3.7745924283006883E-12</v>
      </c>
      <c r="AS59">
        <f t="shared" si="26"/>
        <v>-1.7701755032120549E-2</v>
      </c>
      <c r="AT59">
        <f t="shared" si="26"/>
        <v>-1.1565146621012374E-2</v>
      </c>
      <c r="AU59">
        <f t="shared" si="23"/>
        <v>-2.9266901656907512E-2</v>
      </c>
      <c r="AW59">
        <v>56</v>
      </c>
      <c r="AX59">
        <f>IF(Z59&gt;0, (R59*SUMPRODUCT(K59:$K$98, X59:$X$98)-K59*$AZ$3)/Z59, 0)</f>
        <v>-1.0775878328079677E+17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25</v>
      </c>
      <c r="R60">
        <f t="shared" si="0"/>
        <v>500000</v>
      </c>
      <c r="S60">
        <f t="shared" si="1"/>
        <v>-6.5202099087995571E+17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-84.148106881691035</v>
      </c>
      <c r="AC60">
        <f t="shared" si="2"/>
        <v>-75.132238287227437</v>
      </c>
      <c r="AE60">
        <f t="shared" si="3"/>
        <v>0</v>
      </c>
      <c r="AF60">
        <f t="shared" si="24"/>
        <v>0</v>
      </c>
      <c r="AG60">
        <f t="shared" si="24"/>
        <v>-2.8807446132152254E-15</v>
      </c>
      <c r="AH60">
        <f t="shared" si="5"/>
        <v>-3.2892726827491831E-10</v>
      </c>
      <c r="AI60">
        <f t="shared" si="25"/>
        <v>-3.2893014901953152E-10</v>
      </c>
      <c r="AJ60">
        <f t="shared" si="7"/>
        <v>-9.0158685944635977</v>
      </c>
      <c r="AK60">
        <f t="shared" si="22"/>
        <v>-5.8903674817183731</v>
      </c>
      <c r="AL60">
        <f t="shared" si="8"/>
        <v>-14.906236076510901</v>
      </c>
      <c r="AN60">
        <f t="shared" si="26"/>
        <v>0</v>
      </c>
      <c r="AO60">
        <f t="shared" si="26"/>
        <v>0</v>
      </c>
      <c r="AP60">
        <f t="shared" si="26"/>
        <v>-4.5089712508421246E-18</v>
      </c>
      <c r="AQ60">
        <f t="shared" si="26"/>
        <v>-5.1484036087958303E-13</v>
      </c>
      <c r="AR60">
        <f t="shared" si="26"/>
        <v>-5.1484486985083385E-13</v>
      </c>
      <c r="AS60">
        <f t="shared" si="26"/>
        <v>-1.411173073354613E-2</v>
      </c>
      <c r="AT60">
        <f t="shared" si="26"/>
        <v>-9.2196640792535124E-3</v>
      </c>
      <c r="AU60">
        <f t="shared" si="23"/>
        <v>-2.3331394813314487E-2</v>
      </c>
      <c r="AW60">
        <v>57</v>
      </c>
      <c r="AX60">
        <f>IF(Z60&gt;0, (R60*SUMPRODUCT(K60:$K$98, X60:$X$98)-K60*$AZ$3)/Z60, 0)</f>
        <v>-6.5202099087995571E+17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25</v>
      </c>
      <c r="R61">
        <f t="shared" si="0"/>
        <v>500000</v>
      </c>
      <c r="S61">
        <f t="shared" si="1"/>
        <v>-4.0645599918879698E+18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-75.132238287227437</v>
      </c>
      <c r="AC61">
        <f t="shared" si="2"/>
        <v>-67.082355613596363</v>
      </c>
      <c r="AE61">
        <f t="shared" si="3"/>
        <v>0</v>
      </c>
      <c r="AF61">
        <f t="shared" si="24"/>
        <v>0</v>
      </c>
      <c r="AG61">
        <f t="shared" si="24"/>
        <v>-4.1260527429462856E-16</v>
      </c>
      <c r="AH61">
        <f t="shared" si="5"/>
        <v>-4.8786637855768883E-11</v>
      </c>
      <c r="AI61">
        <f t="shared" si="25"/>
        <v>-4.878705046104318E-11</v>
      </c>
      <c r="AJ61">
        <f t="shared" si="7"/>
        <v>-8.0498826736310747</v>
      </c>
      <c r="AK61">
        <f t="shared" si="22"/>
        <v>-5.2592566801059215</v>
      </c>
      <c r="AL61">
        <f t="shared" si="8"/>
        <v>-13.309139353785785</v>
      </c>
      <c r="AN61">
        <f t="shared" si="26"/>
        <v>0</v>
      </c>
      <c r="AO61">
        <f t="shared" si="26"/>
        <v>0</v>
      </c>
      <c r="AP61">
        <f t="shared" si="26"/>
        <v>-5.7661967946143496E-19</v>
      </c>
      <c r="AQ61">
        <f t="shared" si="26"/>
        <v>-6.8179776738158829E-14</v>
      </c>
      <c r="AR61">
        <f t="shared" si="26"/>
        <v>-6.8180353357838299E-14</v>
      </c>
      <c r="AS61">
        <f t="shared" si="26"/>
        <v>-1.1249785342435543E-2</v>
      </c>
      <c r="AT61">
        <f t="shared" si="26"/>
        <v>-7.3498597570582878E-3</v>
      </c>
      <c r="AU61">
        <f t="shared" si="23"/>
        <v>-1.8599645099562013E-2</v>
      </c>
      <c r="AW61">
        <v>58</v>
      </c>
      <c r="AX61">
        <f>IF(Z61&gt;0, (R61*SUMPRODUCT(K61:$K$98, X61:$X$98)-K61*$AZ$3)/Z61, 0)</f>
        <v>-4.0645599918879698E+18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25</v>
      </c>
      <c r="R62">
        <f t="shared" si="0"/>
        <v>500000</v>
      </c>
      <c r="S62">
        <f t="shared" si="1"/>
        <v>-2.61475061622569E+19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-67.082355613596363</v>
      </c>
      <c r="AC62">
        <f t="shared" si="2"/>
        <v>-59.894960369282529</v>
      </c>
      <c r="AE62">
        <f t="shared" si="3"/>
        <v>0</v>
      </c>
      <c r="AF62">
        <f t="shared" si="24"/>
        <v>0</v>
      </c>
      <c r="AG62">
        <f t="shared" si="24"/>
        <v>-5.7266417682060834E-17</v>
      </c>
      <c r="AH62">
        <f t="shared" si="5"/>
        <v>-7.0242560773924292E-12</v>
      </c>
      <c r="AI62">
        <f t="shared" si="25"/>
        <v>-7.0243133438101112E-12</v>
      </c>
      <c r="AJ62">
        <f t="shared" si="7"/>
        <v>-7.1873952443138336</v>
      </c>
      <c r="AK62">
        <f t="shared" si="22"/>
        <v>-4.6957648929517459</v>
      </c>
      <c r="AL62">
        <f t="shared" si="8"/>
        <v>-11.883160137272604</v>
      </c>
      <c r="AN62">
        <f t="shared" si="26"/>
        <v>0</v>
      </c>
      <c r="AO62">
        <f t="shared" si="26"/>
        <v>0</v>
      </c>
      <c r="AP62">
        <f t="shared" si="26"/>
        <v>-7.1455667249722095E-20</v>
      </c>
      <c r="AQ62">
        <f t="shared" si="26"/>
        <v>-8.7646988454844971E-15</v>
      </c>
      <c r="AR62">
        <f t="shared" si="26"/>
        <v>-8.7647703011517477E-15</v>
      </c>
      <c r="AS62">
        <f t="shared" si="26"/>
        <v>-8.9682599987532911E-3</v>
      </c>
      <c r="AT62">
        <f t="shared" si="26"/>
        <v>-5.8592631991855352E-3</v>
      </c>
      <c r="AU62">
        <f t="shared" si="23"/>
        <v>-1.4827523197947591E-2</v>
      </c>
      <c r="AW62">
        <v>59</v>
      </c>
      <c r="AX62">
        <f>IF(Z62&gt;0, (R62*SUMPRODUCT(K62:$K$98, X62:$X$98)-K62*$AZ$3)/Z62, 0)</f>
        <v>-2.61475061622569E+19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25</v>
      </c>
      <c r="R63">
        <f t="shared" si="0"/>
        <v>500000</v>
      </c>
      <c r="S63">
        <f t="shared" si="1"/>
        <v>-1.7386287760531194E+20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-59.894960369282529</v>
      </c>
      <c r="AC63">
        <f t="shared" si="2"/>
        <v>-53.47764318685941</v>
      </c>
      <c r="AE63">
        <f t="shared" si="3"/>
        <v>0</v>
      </c>
      <c r="AF63">
        <f t="shared" si="24"/>
        <v>0</v>
      </c>
      <c r="AG63">
        <f t="shared" si="24"/>
        <v>-7.6896293106714257E-18</v>
      </c>
      <c r="AH63">
        <f t="shared" si="5"/>
        <v>-9.8008248389137613E-13</v>
      </c>
      <c r="AI63">
        <f t="shared" si="25"/>
        <v>-9.8009017352068685E-13</v>
      </c>
      <c r="AJ63">
        <f t="shared" si="7"/>
        <v>-6.417317182423119</v>
      </c>
      <c r="AK63">
        <f t="shared" si="22"/>
        <v>-4.1926472258497771</v>
      </c>
      <c r="AL63">
        <f t="shared" si="8"/>
        <v>-10.609964408273875</v>
      </c>
      <c r="AN63">
        <f t="shared" si="26"/>
        <v>0</v>
      </c>
      <c r="AO63">
        <f t="shared" si="26"/>
        <v>0</v>
      </c>
      <c r="AP63">
        <f t="shared" si="26"/>
        <v>-8.5669068417645303E-21</v>
      </c>
      <c r="AQ63">
        <f t="shared" si="26"/>
        <v>-1.0918959806151537E-15</v>
      </c>
      <c r="AR63">
        <f t="shared" si="26"/>
        <v>-1.0919045475219956E-15</v>
      </c>
      <c r="AS63">
        <f t="shared" si="26"/>
        <v>-7.1494419632919049E-3</v>
      </c>
      <c r="AT63">
        <f t="shared" si="26"/>
        <v>-4.6709687493507179E-3</v>
      </c>
      <c r="AU63">
        <f t="shared" si="23"/>
        <v>-1.1820410712643713E-2</v>
      </c>
      <c r="AW63">
        <v>60</v>
      </c>
      <c r="AX63">
        <f>IF(Z63&gt;0, (R63*SUMPRODUCT(K63:$K$98, X63:$X$98)-K63*$AZ$3)/Z63, 0)</f>
        <v>-1.7386287760531194E+20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25</v>
      </c>
      <c r="R64">
        <f t="shared" si="0"/>
        <v>500000</v>
      </c>
      <c r="S64">
        <f t="shared" si="1"/>
        <v>-1.1967315361165313E+21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-53.47764318685941</v>
      </c>
      <c r="AC64">
        <f t="shared" si="2"/>
        <v>-47.747895702553045</v>
      </c>
      <c r="AE64">
        <f t="shared" si="3"/>
        <v>0</v>
      </c>
      <c r="AF64">
        <f t="shared" si="24"/>
        <v>0</v>
      </c>
      <c r="AG64">
        <f t="shared" si="24"/>
        <v>-9.9746464143282182E-19</v>
      </c>
      <c r="AH64">
        <f t="shared" si="5"/>
        <v>-1.3230536752263779E-13</v>
      </c>
      <c r="AI64">
        <f t="shared" si="25"/>
        <v>-1.3230636498727923E-13</v>
      </c>
      <c r="AJ64">
        <f t="shared" si="7"/>
        <v>-5.7297474843063654</v>
      </c>
      <c r="AK64">
        <f t="shared" si="22"/>
        <v>-3.743435023080159</v>
      </c>
      <c r="AL64">
        <f t="shared" si="8"/>
        <v>-9.4731825073866567</v>
      </c>
      <c r="AN64">
        <f t="shared" si="26"/>
        <v>0</v>
      </c>
      <c r="AO64">
        <f t="shared" si="26"/>
        <v>0</v>
      </c>
      <c r="AP64">
        <f t="shared" si="26"/>
        <v>-9.9219749602632048E-22</v>
      </c>
      <c r="AQ64">
        <f t="shared" si="26"/>
        <v>-1.316067246035251E-16</v>
      </c>
      <c r="AR64">
        <f t="shared" si="26"/>
        <v>-1.3160771680102114E-16</v>
      </c>
      <c r="AS64">
        <f t="shared" si="26"/>
        <v>-5.6994913610426629E-3</v>
      </c>
      <c r="AT64">
        <f t="shared" si="26"/>
        <v>-3.72366768921454E-3</v>
      </c>
      <c r="AU64">
        <f t="shared" si="23"/>
        <v>-9.4231590502573351E-3</v>
      </c>
      <c r="AW64">
        <v>61</v>
      </c>
      <c r="AX64">
        <f>IF(Z64&gt;0, (R64*SUMPRODUCT(K64:$K$98, X64:$X$98)-K64*$AZ$3)/Z64, 0)</f>
        <v>-1.1967315361165313E+21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25</v>
      </c>
      <c r="R65">
        <f t="shared" si="0"/>
        <v>500000</v>
      </c>
      <c r="S65">
        <f t="shared" si="1"/>
        <v>-8.538976982272996E+21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-47.747895702553045</v>
      </c>
      <c r="AC65">
        <f t="shared" si="2"/>
        <v>-42.632049734422353</v>
      </c>
      <c r="AE65">
        <f t="shared" si="3"/>
        <v>0</v>
      </c>
      <c r="AF65">
        <f t="shared" si="24"/>
        <v>0</v>
      </c>
      <c r="AG65">
        <f t="shared" si="24"/>
        <v>-1.2481603423608861E-19</v>
      </c>
      <c r="AH65">
        <f t="shared" si="5"/>
        <v>-1.7253479215648101E-14</v>
      </c>
      <c r="AI65">
        <f t="shared" si="25"/>
        <v>-1.7253604031682336E-14</v>
      </c>
      <c r="AJ65">
        <f t="shared" si="7"/>
        <v>-5.1158459681306923</v>
      </c>
      <c r="AK65">
        <f t="shared" si="22"/>
        <v>-3.3423526991787136</v>
      </c>
      <c r="AL65">
        <f t="shared" si="8"/>
        <v>-8.4581986673094232</v>
      </c>
      <c r="AN65">
        <f t="shared" si="26"/>
        <v>0</v>
      </c>
      <c r="AO65">
        <f t="shared" si="26"/>
        <v>0</v>
      </c>
      <c r="AP65">
        <f t="shared" si="26"/>
        <v>-1.1085440981422359E-22</v>
      </c>
      <c r="AQ65">
        <f t="shared" si="26"/>
        <v>-1.5323546108466553E-17</v>
      </c>
      <c r="AR65">
        <f t="shared" si="26"/>
        <v>-1.5323656962876365E-17</v>
      </c>
      <c r="AS65">
        <f t="shared" si="26"/>
        <v>-4.5435996181781508E-3</v>
      </c>
      <c r="AT65">
        <f t="shared" si="26"/>
        <v>-2.968485083876387E-3</v>
      </c>
      <c r="AU65">
        <f t="shared" si="23"/>
        <v>-7.512084702054553E-3</v>
      </c>
      <c r="AW65">
        <v>62</v>
      </c>
      <c r="AX65">
        <f>IF(Z65&gt;0, (R65*SUMPRODUCT(K65:$K$98, X65:$X$98)-K65*$AZ$3)/Z65, 0)</f>
        <v>-8.538976982272996E+21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25</v>
      </c>
      <c r="R66">
        <f t="shared" si="0"/>
        <v>500000</v>
      </c>
      <c r="S66">
        <f t="shared" si="1"/>
        <v>-6.3256424063820947E+22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-42.632049734422353</v>
      </c>
      <c r="AC66">
        <f t="shared" si="2"/>
        <v>-38.06433012001996</v>
      </c>
      <c r="AE66">
        <f t="shared" si="3"/>
        <v>0</v>
      </c>
      <c r="AF66">
        <f t="shared" si="24"/>
        <v>0</v>
      </c>
      <c r="AG66">
        <f t="shared" si="24"/>
        <v>-1.5043661842793995E-20</v>
      </c>
      <c r="AH66">
        <f t="shared" si="5"/>
        <v>-2.1704842410186744E-15</v>
      </c>
      <c r="AI66">
        <f t="shared" si="25"/>
        <v>-2.1704992846805171E-15</v>
      </c>
      <c r="AJ66">
        <f t="shared" si="7"/>
        <v>-4.5677196144023924</v>
      </c>
      <c r="AK66">
        <f t="shared" si="22"/>
        <v>-2.9842434814095649</v>
      </c>
      <c r="AL66">
        <f t="shared" si="8"/>
        <v>-7.551963095811959</v>
      </c>
      <c r="AN66">
        <f t="shared" si="26"/>
        <v>0</v>
      </c>
      <c r="AO66">
        <f t="shared" si="26"/>
        <v>0</v>
      </c>
      <c r="AP66">
        <f t="shared" si="26"/>
        <v>-1.1929387183664783E-23</v>
      </c>
      <c r="AQ66">
        <f t="shared" si="26"/>
        <v>-1.7211598583995854E-18</v>
      </c>
      <c r="AR66">
        <f t="shared" si="26"/>
        <v>-1.7211717877867689E-18</v>
      </c>
      <c r="AS66">
        <f t="shared" si="26"/>
        <v>-3.6221297976547664E-3</v>
      </c>
      <c r="AT66">
        <f t="shared" si="26"/>
        <v>-2.3664581344677821E-3</v>
      </c>
      <c r="AU66">
        <f t="shared" si="23"/>
        <v>-5.9885879321225502E-3</v>
      </c>
      <c r="AW66">
        <v>63</v>
      </c>
      <c r="AX66">
        <f>IF(Z66&gt;0, (R66*SUMPRODUCT(K66:$K$98, X66:$X$98)-K66*$AZ$3)/Z66, 0)</f>
        <v>-6.3256424063820947E+22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25</v>
      </c>
      <c r="R67">
        <f t="shared" ref="R67:R79" si="27">$C$6</f>
        <v>500000</v>
      </c>
      <c r="S67">
        <f t="shared" ref="S67:S79" si="28">AX67</f>
        <v>-4.8736094223690393E+23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-38.06433012001996</v>
      </c>
      <c r="AC67">
        <f t="shared" ref="AC67:AC79" si="29">S67*Z67</f>
        <v>-33.98600903573211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-1.743369548642024E-21</v>
      </c>
      <c r="AH67">
        <f t="shared" ref="AH67:AH79" si="32">-X67*R67</f>
        <v>-2.6299711351448061E-16</v>
      </c>
      <c r="AI67">
        <f t="shared" ref="AI67:AI79" si="33">SUM(AE67:AH67)</f>
        <v>-2.6299885688402925E-16</v>
      </c>
      <c r="AJ67">
        <f t="shared" ref="AJ67:AJ79" si="34">AB67-AC67</f>
        <v>-4.0783210842878503</v>
      </c>
      <c r="AK67">
        <f t="shared" si="22"/>
        <v>-2.6645031084013975</v>
      </c>
      <c r="AL67">
        <f t="shared" ref="AL67:AL79" si="35">SUM(AI67:AK67)</f>
        <v>-6.7428241926892483</v>
      </c>
      <c r="AN67">
        <f t="shared" ref="AN67:AT79" si="36">AE67*$K67</f>
        <v>0</v>
      </c>
      <c r="AO67">
        <f t="shared" si="36"/>
        <v>0</v>
      </c>
      <c r="AP67">
        <f t="shared" si="36"/>
        <v>-1.2343434164745971E-24</v>
      </c>
      <c r="AQ67">
        <f t="shared" si="36"/>
        <v>-1.8620765509601045E-19</v>
      </c>
      <c r="AR67">
        <f t="shared" si="36"/>
        <v>-1.8620888943942693E-19</v>
      </c>
      <c r="AS67">
        <f t="shared" si="36"/>
        <v>-2.8875396983854963E-3</v>
      </c>
      <c r="AT67">
        <f t="shared" si="36"/>
        <v>-1.8865259362785254E-3</v>
      </c>
      <c r="AU67">
        <f t="shared" si="23"/>
        <v>-4.7740656346640219E-3</v>
      </c>
      <c r="AW67">
        <v>64</v>
      </c>
      <c r="AX67">
        <f>IF(Z67&gt;0, (R67*SUMPRODUCT(K67:$K$98, X67:$X$98)-K67*$AZ$3)/Z67, 0)</f>
        <v>-4.8736094223690393E+23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25</v>
      </c>
      <c r="R68">
        <f t="shared" si="27"/>
        <v>500000</v>
      </c>
      <c r="S68">
        <f t="shared" si="28"/>
        <v>-3.9117026563277919E+24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-33.98600903573211</v>
      </c>
      <c r="AC68">
        <f t="shared" si="29"/>
        <v>-30.34465092476081</v>
      </c>
      <c r="AE68">
        <f t="shared" si="30"/>
        <v>0</v>
      </c>
      <c r="AF68">
        <f t="shared" si="31"/>
        <v>0</v>
      </c>
      <c r="AG68">
        <f t="shared" si="31"/>
        <v>-1.9393505584884874E-22</v>
      </c>
      <c r="AH68">
        <f t="shared" si="32"/>
        <v>-3.06400159461351E-17</v>
      </c>
      <c r="AI68">
        <f t="shared" si="33"/>
        <v>-3.064020988119095E-17</v>
      </c>
      <c r="AJ68">
        <f t="shared" si="34"/>
        <v>-3.6413581109713</v>
      </c>
      <c r="AK68">
        <f t="shared" si="22"/>
        <v>-2.379020632501248</v>
      </c>
      <c r="AL68">
        <f t="shared" si="35"/>
        <v>-6.0203787434725484</v>
      </c>
      <c r="AN68">
        <f t="shared" si="36"/>
        <v>0</v>
      </c>
      <c r="AO68">
        <f t="shared" si="36"/>
        <v>0</v>
      </c>
      <c r="AP68">
        <f t="shared" si="36"/>
        <v>-1.2259841232514547E-25</v>
      </c>
      <c r="AQ68">
        <f t="shared" si="36"/>
        <v>-1.9369460009030146E-20</v>
      </c>
      <c r="AR68">
        <f t="shared" si="36"/>
        <v>-1.9369582607442471E-20</v>
      </c>
      <c r="AS68">
        <f t="shared" si="36"/>
        <v>-2.3019289687384406E-3</v>
      </c>
      <c r="AT68">
        <f t="shared" si="36"/>
        <v>-1.5039269262424472E-3</v>
      </c>
      <c r="AU68">
        <f t="shared" si="23"/>
        <v>-3.8058558949808879E-3</v>
      </c>
      <c r="AW68">
        <v>65</v>
      </c>
      <c r="AX68">
        <f>IF(Z68&gt;0, (R68*SUMPRODUCT(K68:$K$98, X68:$X$98)-K68*$AZ$3)/Z68, 0)</f>
        <v>-3.9117026563277919E+24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25</v>
      </c>
      <c r="R69">
        <f t="shared" si="27"/>
        <v>500000</v>
      </c>
      <c r="S69">
        <f t="shared" si="28"/>
        <v>-3.2758520787604015E+25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-30.34465092476081</v>
      </c>
      <c r="AC69">
        <f t="shared" si="29"/>
        <v>-27.093438325679294</v>
      </c>
      <c r="AE69">
        <f t="shared" si="30"/>
        <v>0</v>
      </c>
      <c r="AF69">
        <f t="shared" si="31"/>
        <v>0</v>
      </c>
      <c r="AG69">
        <f t="shared" si="31"/>
        <v>-2.0676634410131535E-23</v>
      </c>
      <c r="AH69">
        <f t="shared" si="32"/>
        <v>-3.4263814176045742E-18</v>
      </c>
      <c r="AI69">
        <f t="shared" si="33"/>
        <v>-3.4264020942389842E-18</v>
      </c>
      <c r="AJ69">
        <f t="shared" si="34"/>
        <v>-3.2512125990815157</v>
      </c>
      <c r="AK69">
        <f t="shared" si="22"/>
        <v>-2.1241255647332569</v>
      </c>
      <c r="AL69">
        <f t="shared" si="35"/>
        <v>-5.3753381638147726</v>
      </c>
      <c r="AN69">
        <f t="shared" si="36"/>
        <v>0</v>
      </c>
      <c r="AO69">
        <f t="shared" si="36"/>
        <v>0</v>
      </c>
      <c r="AP69">
        <f t="shared" si="36"/>
        <v>-1.1670523909474611E-26</v>
      </c>
      <c r="AQ69">
        <f t="shared" si="36"/>
        <v>-1.933954311130044E-21</v>
      </c>
      <c r="AR69">
        <f t="shared" si="36"/>
        <v>-1.9339659816539531E-21</v>
      </c>
      <c r="AS69">
        <f t="shared" si="36"/>
        <v>-1.8350836804356179E-3</v>
      </c>
      <c r="AT69">
        <f t="shared" si="36"/>
        <v>-1.1989213378846037E-3</v>
      </c>
      <c r="AU69">
        <f t="shared" si="23"/>
        <v>-3.0340050183202219E-3</v>
      </c>
      <c r="AW69">
        <v>66</v>
      </c>
      <c r="AX69">
        <f>IF(Z69&gt;0, (R69*SUMPRODUCT(K69:$K$98, X69:$X$98)-K69*$AZ$3)/Z69, 0)</f>
        <v>-3.2758520787604015E+25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25</v>
      </c>
      <c r="R70">
        <f t="shared" si="27"/>
        <v>500000</v>
      </c>
      <c r="S70">
        <f t="shared" si="28"/>
        <v>-2.8888603059531516E+26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-27.093438325679294</v>
      </c>
      <c r="AC70">
        <f t="shared" si="29"/>
        <v>-24.190569933642227</v>
      </c>
      <c r="AE70">
        <f t="shared" si="30"/>
        <v>0</v>
      </c>
      <c r="AF70">
        <f t="shared" si="31"/>
        <v>0</v>
      </c>
      <c r="AG70">
        <f t="shared" si="31"/>
        <v>-2.093435418440974E-24</v>
      </c>
      <c r="AH70">
        <f t="shared" si="32"/>
        <v>-3.6752865295178492E-19</v>
      </c>
      <c r="AI70">
        <f t="shared" si="33"/>
        <v>-3.6753074638720337E-19</v>
      </c>
      <c r="AJ70">
        <f t="shared" si="34"/>
        <v>-2.9028683920370675</v>
      </c>
      <c r="AK70">
        <f t="shared" si="22"/>
        <v>-1.8965406827975508</v>
      </c>
      <c r="AL70">
        <f t="shared" si="35"/>
        <v>-4.7994090748346183</v>
      </c>
      <c r="AN70">
        <f t="shared" si="36"/>
        <v>0</v>
      </c>
      <c r="AO70">
        <f t="shared" si="36"/>
        <v>0</v>
      </c>
      <c r="AP70">
        <f t="shared" si="36"/>
        <v>-1.0549990018428105E-27</v>
      </c>
      <c r="AQ70">
        <f t="shared" si="36"/>
        <v>-1.8521821050564138E-22</v>
      </c>
      <c r="AR70">
        <f t="shared" si="36"/>
        <v>-1.8521926550464323E-22</v>
      </c>
      <c r="AS70">
        <f t="shared" si="36"/>
        <v>-1.4629174748370679E-3</v>
      </c>
      <c r="AT70">
        <f t="shared" si="36"/>
        <v>-9.5577275022688444E-4</v>
      </c>
      <c r="AU70">
        <f t="shared" si="23"/>
        <v>-2.4186902250639521E-3</v>
      </c>
      <c r="AW70">
        <v>67</v>
      </c>
      <c r="AX70">
        <f>IF(Z70&gt;0, (R70*SUMPRODUCT(K70:$K$98, X70:$X$98)-K70*$AZ$3)/Z70, 0)</f>
        <v>-2.8888603059531516E+26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25</v>
      </c>
      <c r="R71">
        <f t="shared" si="27"/>
        <v>500000</v>
      </c>
      <c r="S71">
        <f t="shared" si="28"/>
        <v>-2.6894524945389255E+27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-24.190569933642227</v>
      </c>
      <c r="AC71">
        <f t="shared" si="29"/>
        <v>-21.5987231550377</v>
      </c>
      <c r="AE71">
        <f t="shared" si="30"/>
        <v>0</v>
      </c>
      <c r="AF71">
        <f t="shared" si="31"/>
        <v>0</v>
      </c>
      <c r="AG71">
        <f t="shared" si="31"/>
        <v>-2.0077249178871016E-25</v>
      </c>
      <c r="AH71">
        <f t="shared" si="32"/>
        <v>-3.7434571449357085E-20</v>
      </c>
      <c r="AI71">
        <f t="shared" si="33"/>
        <v>-3.7434772221848876E-20</v>
      </c>
      <c r="AJ71">
        <f t="shared" si="34"/>
        <v>-2.5918467786045269</v>
      </c>
      <c r="AK71">
        <f t="shared" si="22"/>
        <v>-1.6933398953549561</v>
      </c>
      <c r="AL71">
        <f t="shared" si="35"/>
        <v>-4.2851866739594833</v>
      </c>
      <c r="AN71">
        <f t="shared" si="36"/>
        <v>0</v>
      </c>
      <c r="AO71">
        <f t="shared" si="36"/>
        <v>0</v>
      </c>
      <c r="AP71">
        <f t="shared" si="36"/>
        <v>-9.0339704880345695E-29</v>
      </c>
      <c r="AQ71">
        <f t="shared" si="36"/>
        <v>-1.6844081113542771E-23</v>
      </c>
      <c r="AR71">
        <f t="shared" si="36"/>
        <v>-1.684417145324765E-23</v>
      </c>
      <c r="AS71">
        <f t="shared" si="36"/>
        <v>-1.1662288543025105E-3</v>
      </c>
      <c r="AT71">
        <f t="shared" si="36"/>
        <v>-7.6193618481097279E-4</v>
      </c>
      <c r="AU71">
        <f t="shared" si="23"/>
        <v>-1.9281650391134834E-3</v>
      </c>
      <c r="AW71">
        <v>68</v>
      </c>
      <c r="AX71">
        <f>IF(Z71&gt;0, (R71*SUMPRODUCT(K71:$K$98, X71:$X$98)-K71*$AZ$3)/Z71, 0)</f>
        <v>-2.6894524945389255E+27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25</v>
      </c>
      <c r="R72">
        <f t="shared" si="27"/>
        <v>500000</v>
      </c>
      <c r="S72">
        <f t="shared" si="28"/>
        <v>-2.6504129465573524E+28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-21.5987231550377</v>
      </c>
      <c r="AC72">
        <f t="shared" si="29"/>
        <v>-19.284574245569374</v>
      </c>
      <c r="AE72">
        <f t="shared" si="30"/>
        <v>0</v>
      </c>
      <c r="AF72">
        <f t="shared" si="31"/>
        <v>0</v>
      </c>
      <c r="AG72">
        <f t="shared" si="31"/>
        <v>-1.8190160018855079E-26</v>
      </c>
      <c r="AH72">
        <f t="shared" si="32"/>
        <v>-3.6114921370393598E-21</v>
      </c>
      <c r="AI72">
        <f t="shared" si="33"/>
        <v>-3.6115103271993788E-21</v>
      </c>
      <c r="AJ72">
        <f t="shared" si="34"/>
        <v>-2.3141489094683259</v>
      </c>
      <c r="AK72">
        <f t="shared" ref="AK72:AK79" si="49">G72*SUM(AB72:AB72, AE72:AF72)</f>
        <v>-1.5119106208526392</v>
      </c>
      <c r="AL72">
        <f t="shared" si="35"/>
        <v>-3.8260595303209648</v>
      </c>
      <c r="AN72">
        <f t="shared" si="36"/>
        <v>0</v>
      </c>
      <c r="AO72">
        <f t="shared" si="36"/>
        <v>0</v>
      </c>
      <c r="AP72">
        <f t="shared" si="36"/>
        <v>-7.3079060478804456E-30</v>
      </c>
      <c r="AQ72">
        <f t="shared" si="36"/>
        <v>-1.4509188046056451E-24</v>
      </c>
      <c r="AR72">
        <f t="shared" si="36"/>
        <v>-1.4509261125116932E-24</v>
      </c>
      <c r="AS72">
        <f t="shared" si="36"/>
        <v>-9.2971050247330151E-4</v>
      </c>
      <c r="AT72">
        <f t="shared" si="36"/>
        <v>-6.0741086161589014E-4</v>
      </c>
      <c r="AU72">
        <f t="shared" si="23"/>
        <v>-1.5371213640891915E-3</v>
      </c>
      <c r="AW72">
        <v>69</v>
      </c>
      <c r="AX72">
        <f>IF(Z72&gt;0, (R72*SUMPRODUCT(K72:$K$98, X72:$X$98)-K72*$AZ$3)/Z72, 0)</f>
        <v>-2.6504129465573524E+28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25</v>
      </c>
      <c r="R73">
        <f t="shared" si="27"/>
        <v>500000</v>
      </c>
      <c r="S73">
        <f t="shared" si="28"/>
        <v>-2.7730080634116315E+29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-19.284574245569374</v>
      </c>
      <c r="AC73">
        <f t="shared" si="29"/>
        <v>-17.218369862115509</v>
      </c>
      <c r="AE73">
        <f t="shared" si="30"/>
        <v>0</v>
      </c>
      <c r="AF73">
        <f t="shared" si="31"/>
        <v>0</v>
      </c>
      <c r="AG73">
        <f t="shared" si="31"/>
        <v>-1.5523187697597019E-27</v>
      </c>
      <c r="AH73">
        <f t="shared" si="32"/>
        <v>-3.2911879297813653E-22</v>
      </c>
      <c r="AI73">
        <f t="shared" si="33"/>
        <v>-3.2912034529690627E-22</v>
      </c>
      <c r="AJ73">
        <f t="shared" si="34"/>
        <v>-2.066204383453865</v>
      </c>
      <c r="AK73">
        <f t="shared" si="49"/>
        <v>-1.3499201971898562</v>
      </c>
      <c r="AL73">
        <f t="shared" si="35"/>
        <v>-3.4161245806437215</v>
      </c>
      <c r="AN73">
        <f t="shared" si="36"/>
        <v>0</v>
      </c>
      <c r="AO73">
        <f t="shared" si="36"/>
        <v>0</v>
      </c>
      <c r="AP73">
        <f t="shared" si="36"/>
        <v>-5.5682576429501206E-31</v>
      </c>
      <c r="AQ73">
        <f t="shared" si="36"/>
        <v>-1.1805682377484334E-25</v>
      </c>
      <c r="AR73">
        <f t="shared" si="36"/>
        <v>-1.1805738060060762E-25</v>
      </c>
      <c r="AS73">
        <f t="shared" si="36"/>
        <v>-7.4115952046659964E-4</v>
      </c>
      <c r="AT73">
        <f t="shared" si="36"/>
        <v>-4.8422422003817762E-4</v>
      </c>
      <c r="AU73">
        <f t="shared" si="23"/>
        <v>-1.2253837405047773E-3</v>
      </c>
      <c r="AW73">
        <v>70</v>
      </c>
      <c r="AX73">
        <f>IF(Z73&gt;0, (R73*SUMPRODUCT(K73:$K$98, X73:$X$98)-K73*$AZ$3)/Z73, 0)</f>
        <v>-2.7730080634116315E+29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25</v>
      </c>
      <c r="R74">
        <f t="shared" si="27"/>
        <v>500000</v>
      </c>
      <c r="S74">
        <f t="shared" si="28"/>
        <v>-3.0900563596332885E+30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-17.218369862115509</v>
      </c>
      <c r="AC74">
        <f t="shared" si="29"/>
        <v>-15.373544519745991</v>
      </c>
      <c r="AE74">
        <f t="shared" si="30"/>
        <v>0</v>
      </c>
      <c r="AF74">
        <f t="shared" si="31"/>
        <v>0</v>
      </c>
      <c r="AG74">
        <f t="shared" si="31"/>
        <v>-1.2437915955657878E-28</v>
      </c>
      <c r="AH74">
        <f t="shared" si="32"/>
        <v>-2.8248328450110523E-23</v>
      </c>
      <c r="AI74">
        <f t="shared" si="33"/>
        <v>-2.8248452829270081E-23</v>
      </c>
      <c r="AJ74">
        <f t="shared" si="34"/>
        <v>-1.8448253423695178</v>
      </c>
      <c r="AK74">
        <f t="shared" si="49"/>
        <v>-1.2052858903480856</v>
      </c>
      <c r="AL74">
        <f t="shared" si="35"/>
        <v>-3.0501112327176036</v>
      </c>
      <c r="AN74">
        <f t="shared" si="36"/>
        <v>0</v>
      </c>
      <c r="AO74">
        <f t="shared" si="36"/>
        <v>0</v>
      </c>
      <c r="AP74">
        <f t="shared" si="36"/>
        <v>-3.9835292308035562E-32</v>
      </c>
      <c r="AQ74">
        <f t="shared" si="36"/>
        <v>-9.0471782011975364E-27</v>
      </c>
      <c r="AR74">
        <f t="shared" si="36"/>
        <v>-9.0472180364898449E-27</v>
      </c>
      <c r="AS74">
        <f t="shared" si="36"/>
        <v>-5.9084783200462191E-4</v>
      </c>
      <c r="AT74">
        <f t="shared" si="36"/>
        <v>-3.860205835763532E-4</v>
      </c>
      <c r="AU74">
        <f t="shared" si="23"/>
        <v>-9.7686841558097511E-4</v>
      </c>
      <c r="AW74">
        <v>71</v>
      </c>
      <c r="AX74">
        <f>IF(Z74&gt;0, (R74*SUMPRODUCT(K74:$K$98, X74:$X$98)-K74*$AZ$3)/Z74, 0)</f>
        <v>-3.0900563596332885E+30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25</v>
      </c>
      <c r="R75">
        <f t="shared" si="27"/>
        <v>500000</v>
      </c>
      <c r="S75">
        <f t="shared" si="28"/>
        <v>-3.6817009622333504E+31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-15.373544519745991</v>
      </c>
      <c r="AC75">
        <f t="shared" si="29"/>
        <v>-13.72637903548749</v>
      </c>
      <c r="AE75">
        <f t="shared" si="30"/>
        <v>0</v>
      </c>
      <c r="AF75">
        <f t="shared" si="31"/>
        <v>0</v>
      </c>
      <c r="AG75">
        <f t="shared" si="31"/>
        <v>-9.3206775728744647E-30</v>
      </c>
      <c r="AH75">
        <f t="shared" si="32"/>
        <v>-2.2762938077627705E-24</v>
      </c>
      <c r="AI75">
        <f t="shared" si="33"/>
        <v>-2.2763031284403433E-24</v>
      </c>
      <c r="AJ75">
        <f t="shared" si="34"/>
        <v>-1.6471654842585011</v>
      </c>
      <c r="AK75">
        <f t="shared" si="49"/>
        <v>-1.0761481163822195</v>
      </c>
      <c r="AL75">
        <f t="shared" si="35"/>
        <v>-2.7233136006407204</v>
      </c>
      <c r="AN75">
        <f t="shared" si="36"/>
        <v>0</v>
      </c>
      <c r="AO75">
        <f t="shared" si="36"/>
        <v>0</v>
      </c>
      <c r="AP75">
        <f t="shared" si="36"/>
        <v>-2.6653230342785965E-33</v>
      </c>
      <c r="AQ75">
        <f t="shared" si="36"/>
        <v>-6.5092459976005679E-28</v>
      </c>
      <c r="AR75">
        <f t="shared" si="36"/>
        <v>-6.5092726508309101E-28</v>
      </c>
      <c r="AS75">
        <f t="shared" si="36"/>
        <v>-4.7102027423837929E-4</v>
      </c>
      <c r="AT75">
        <f t="shared" si="36"/>
        <v>-3.0773324583574079E-4</v>
      </c>
      <c r="AU75">
        <f t="shared" si="23"/>
        <v>-7.7875352007412003E-4</v>
      </c>
      <c r="AW75">
        <v>72</v>
      </c>
      <c r="AX75">
        <f>IF(Z75&gt;0, (R75*SUMPRODUCT(K75:$K$98, X75:$X$98)-K75*$AZ$3)/Z75, 0)</f>
        <v>-3.6817009622333504E+31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25</v>
      </c>
      <c r="R76">
        <f t="shared" si="27"/>
        <v>500000</v>
      </c>
      <c r="S76">
        <f t="shared" si="28"/>
        <v>-4.7128346667460117E+32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-13.72637903548749</v>
      </c>
      <c r="AC76">
        <f t="shared" si="29"/>
        <v>-12.255695567399544</v>
      </c>
      <c r="AE76">
        <f t="shared" si="30"/>
        <v>0</v>
      </c>
      <c r="AF76">
        <f t="shared" si="31"/>
        <v>0</v>
      </c>
      <c r="AG76">
        <f t="shared" si="31"/>
        <v>-6.5012335643112639E-31</v>
      </c>
      <c r="AH76">
        <f t="shared" si="32"/>
        <v>-1.7154694881429186E-25</v>
      </c>
      <c r="AI76">
        <f t="shared" si="33"/>
        <v>-1.7154759893764829E-25</v>
      </c>
      <c r="AJ76">
        <f t="shared" si="34"/>
        <v>-1.4706834680879464</v>
      </c>
      <c r="AK76">
        <f t="shared" si="49"/>
        <v>-0.96084653248412444</v>
      </c>
      <c r="AL76">
        <f t="shared" si="35"/>
        <v>-2.4315300005720708</v>
      </c>
      <c r="AN76">
        <f t="shared" si="36"/>
        <v>0</v>
      </c>
      <c r="AO76">
        <f t="shared" si="36"/>
        <v>0</v>
      </c>
      <c r="AP76">
        <f t="shared" si="36"/>
        <v>-1.6598930782338971E-34</v>
      </c>
      <c r="AQ76">
        <f t="shared" si="36"/>
        <v>-4.3799317485243103E-29</v>
      </c>
      <c r="AR76">
        <f t="shared" si="36"/>
        <v>-4.3799483474550923E-29</v>
      </c>
      <c r="AS76">
        <f t="shared" si="36"/>
        <v>-3.7549447882523834E-4</v>
      </c>
      <c r="AT76">
        <f t="shared" si="36"/>
        <v>-2.4532305949915558E-4</v>
      </c>
      <c r="AU76">
        <f t="shared" si="23"/>
        <v>-6.2081753832439392E-4</v>
      </c>
      <c r="AW76">
        <v>73</v>
      </c>
      <c r="AX76">
        <f>IF(Z76&gt;0, (R76*SUMPRODUCT(K76:$K$98, X76:$X$98)-K76*$AZ$3)/Z76, 0)</f>
        <v>-4.7128346667460117E+32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25</v>
      </c>
      <c r="R77">
        <f t="shared" si="27"/>
        <v>500000</v>
      </c>
      <c r="S77">
        <f t="shared" si="28"/>
        <v>-6.5174397033422521E+33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-12.255695567399544</v>
      </c>
      <c r="AC77">
        <f t="shared" si="29"/>
        <v>-10.942585328035307</v>
      </c>
      <c r="AE77">
        <f t="shared" si="30"/>
        <v>0</v>
      </c>
      <c r="AF77">
        <f t="shared" si="31"/>
        <v>0</v>
      </c>
      <c r="AG77">
        <f t="shared" si="31"/>
        <v>-4.1974248424668075E-32</v>
      </c>
      <c r="AH77">
        <f t="shared" si="32"/>
        <v>-1.2032957488842941E-26</v>
      </c>
      <c r="AI77">
        <f t="shared" si="33"/>
        <v>-1.2032999463091365E-26</v>
      </c>
      <c r="AJ77">
        <f t="shared" si="34"/>
        <v>-1.3131102393642369</v>
      </c>
      <c r="AK77">
        <f t="shared" si="49"/>
        <v>-0.85789868971796812</v>
      </c>
      <c r="AL77">
        <f t="shared" si="35"/>
        <v>-2.171008929082205</v>
      </c>
      <c r="AN77">
        <f t="shared" si="36"/>
        <v>0</v>
      </c>
      <c r="AO77">
        <f t="shared" si="36"/>
        <v>0</v>
      </c>
      <c r="AP77">
        <f t="shared" si="36"/>
        <v>-9.5686187495586999E-36</v>
      </c>
      <c r="AQ77">
        <f t="shared" si="36"/>
        <v>-2.743081459743751E-30</v>
      </c>
      <c r="AR77">
        <f t="shared" si="36"/>
        <v>-2.7430910283625004E-30</v>
      </c>
      <c r="AS77">
        <f t="shared" si="36"/>
        <v>-2.9934189957369104E-4</v>
      </c>
      <c r="AT77">
        <f t="shared" si="36"/>
        <v>-1.9557004105481149E-4</v>
      </c>
      <c r="AU77">
        <f t="shared" si="23"/>
        <v>-4.949119406285025E-4</v>
      </c>
      <c r="AW77">
        <v>74</v>
      </c>
      <c r="AX77">
        <f>IF(Z77&gt;0, (R77*SUMPRODUCT(K77:$K$98, X77:$X$98)-K77*$AZ$3)/Z77, 0)</f>
        <v>-6.5174397033422521E+33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25</v>
      </c>
      <c r="R78">
        <f t="shared" si="27"/>
        <v>500000</v>
      </c>
      <c r="S78">
        <f t="shared" si="28"/>
        <v>-9.8004342506086989E+34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-10.942585328035307</v>
      </c>
      <c r="AC78">
        <f t="shared" si="29"/>
        <v>-9.7701654714600945</v>
      </c>
      <c r="AE78">
        <f t="shared" si="30"/>
        <v>0</v>
      </c>
      <c r="AF78">
        <f t="shared" si="31"/>
        <v>0</v>
      </c>
      <c r="AG78">
        <f t="shared" si="31"/>
        <v>-2.4922787148062532E-33</v>
      </c>
      <c r="AH78">
        <f t="shared" si="32"/>
        <v>-7.8124454451230278E-28</v>
      </c>
      <c r="AI78">
        <f t="shared" si="33"/>
        <v>-7.8124703679101756E-28</v>
      </c>
      <c r="AJ78">
        <f t="shared" si="34"/>
        <v>-1.1724198565752122</v>
      </c>
      <c r="AK78">
        <f t="shared" si="49"/>
        <v>-0.76598097296247158</v>
      </c>
      <c r="AL78">
        <f t="shared" si="35"/>
        <v>-1.9384008295376838</v>
      </c>
      <c r="AN78">
        <f t="shared" si="36"/>
        <v>0</v>
      </c>
      <c r="AO78">
        <f t="shared" si="36"/>
        <v>0</v>
      </c>
      <c r="AP78">
        <f t="shared" si="36"/>
        <v>-5.0727669205877589E-37</v>
      </c>
      <c r="AQ78">
        <f t="shared" si="36"/>
        <v>-1.5901397619566578E-31</v>
      </c>
      <c r="AR78">
        <f t="shared" si="36"/>
        <v>-1.5901448347235782E-31</v>
      </c>
      <c r="AS78">
        <f t="shared" si="36"/>
        <v>-2.3863352963463902E-4</v>
      </c>
      <c r="AT78">
        <f t="shared" si="36"/>
        <v>-1.5590723936129741E-4</v>
      </c>
      <c r="AU78">
        <f t="shared" si="23"/>
        <v>-3.9454076899593645E-4</v>
      </c>
      <c r="AW78">
        <v>75</v>
      </c>
      <c r="AX78">
        <f>IF(Z78&gt;0, (R78*SUMPRODUCT(K78:$K$98, X78:$X$98)-K78*$AZ$3)/Z78, 0)</f>
        <v>-9.8004342506086989E+34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-9.7701654714600945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-4.9845574296125066E-29</v>
      </c>
      <c r="AI79">
        <f t="shared" si="33"/>
        <v>-4.9845574296125066E-29</v>
      </c>
      <c r="AJ79">
        <f t="shared" si="34"/>
        <v>-9.7701654714600945</v>
      </c>
      <c r="AK79">
        <f t="shared" si="49"/>
        <v>-0.68391158300220667</v>
      </c>
      <c r="AL79">
        <f t="shared" si="35"/>
        <v>-10.454077054462301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-9.0585123581924266E-33</v>
      </c>
      <c r="AR79">
        <f t="shared" si="36"/>
        <v>-9.0585123581924266E-33</v>
      </c>
      <c r="AS79">
        <f t="shared" si="36"/>
        <v>-1.7755470954958247E-3</v>
      </c>
      <c r="AT79">
        <f t="shared" si="36"/>
        <v>-1.2428829668470774E-4</v>
      </c>
      <c r="AU79">
        <f t="shared" si="23"/>
        <v>-1.8998353921805325E-3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61086.954087862287</v>
      </c>
      <c r="AO81" s="8">
        <f t="shared" si="50"/>
        <v>-6108.6954087862287</v>
      </c>
      <c r="AP81" s="8">
        <f t="shared" si="50"/>
        <v>-1670.0936807224855</v>
      </c>
      <c r="AQ81" s="8">
        <f t="shared" si="50"/>
        <v>-48001.368534854097</v>
      </c>
      <c r="AR81" s="8">
        <f t="shared" si="50"/>
        <v>5306.7964634994769</v>
      </c>
      <c r="AS81" s="8">
        <f t="shared" si="50"/>
        <v>-11854.741288875908</v>
      </c>
      <c r="AT81" s="8">
        <f t="shared" si="50"/>
        <v>6915.2657518442802</v>
      </c>
      <c r="AU81" s="8">
        <f t="shared" si="50"/>
        <v>367.32092646782991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146650.41512475116</v>
      </c>
      <c r="K3">
        <v>1</v>
      </c>
      <c r="L3" s="2">
        <v>0</v>
      </c>
      <c r="O3">
        <f>$C$3</f>
        <v>146650.41512475116</v>
      </c>
      <c r="P3" s="2">
        <f>O3*C5</f>
        <v>14665.041512475116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146650.41512475116</v>
      </c>
      <c r="AF3">
        <f t="shared" ref="AF3:AG34" si="4">-$Z3*P3</f>
        <v>-14665.041512475116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130462.94102527604</v>
      </c>
      <c r="AJ3">
        <f t="shared" ref="AJ3:AJ66" si="7">AB3-AC3</f>
        <v>0</v>
      </c>
      <c r="AL3">
        <f t="shared" ref="AL3:AL66" si="8">SUM(AI3:AK3)</f>
        <v>130462.94102527604</v>
      </c>
      <c r="AN3">
        <f t="shared" ref="AN3:AU34" si="9">AE3*$K3</f>
        <v>146650.41512475116</v>
      </c>
      <c r="AO3">
        <f t="shared" si="9"/>
        <v>-14665.041512475116</v>
      </c>
      <c r="AP3">
        <f t="shared" si="9"/>
        <v>-1522.432587</v>
      </c>
      <c r="AQ3">
        <f t="shared" si="9"/>
        <v>0</v>
      </c>
      <c r="AR3">
        <f t="shared" si="9"/>
        <v>130462.94102527604</v>
      </c>
      <c r="AS3">
        <f t="shared" si="9"/>
        <v>0</v>
      </c>
      <c r="AT3">
        <f t="shared" si="9"/>
        <v>0</v>
      </c>
      <c r="AU3">
        <f t="shared" si="9"/>
        <v>130462.94102527604</v>
      </c>
      <c r="AW3">
        <v>0</v>
      </c>
      <c r="AX3">
        <f>IF(Z3&gt;0, (R3*SUMPRODUCT(K3:$K$98, X3:$X$98)-K3*$AZ$3)/Z3, 0)</f>
        <v>0</v>
      </c>
      <c r="AZ3">
        <f>C6*ABS(SUMPRODUCT(X4:X69, K4:K69))/1</f>
        <v>124047.90195898518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500000</v>
      </c>
      <c r="S4">
        <f t="shared" si="1"/>
        <v>13682.282314350725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13290.84663846271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-13290.84663846271</v>
      </c>
      <c r="AK4">
        <f>G4*SUM(AB4, AE4:AF4)</f>
        <v>0</v>
      </c>
      <c r="AL4">
        <f t="shared" si="8"/>
        <v>-22595.319638462708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-8307.5651785714272</v>
      </c>
      <c r="AR4">
        <f t="shared" si="9"/>
        <v>-8307.5651785714272</v>
      </c>
      <c r="AS4">
        <f t="shared" si="9"/>
        <v>-11866.827355770276</v>
      </c>
      <c r="AT4">
        <f t="shared" si="9"/>
        <v>0</v>
      </c>
      <c r="AU4">
        <f t="shared" si="9"/>
        <v>-20174.392534341703</v>
      </c>
      <c r="AW4">
        <v>1</v>
      </c>
      <c r="AX4">
        <f>IF(Z4&gt;0, (R4*SUMPRODUCT(K4:$K$98, X4:$X$98)-K4*$AZ$3)/Z4, 0)</f>
        <v>13682.282314350725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25</v>
      </c>
      <c r="R5">
        <f t="shared" si="0"/>
        <v>500000</v>
      </c>
      <c r="S5">
        <f t="shared" si="1"/>
        <v>17922.2630356558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13290.84663846271</v>
      </c>
      <c r="AC5">
        <f t="shared" si="2"/>
        <v>16850.108815661559</v>
      </c>
      <c r="AE5">
        <f t="shared" si="3"/>
        <v>0</v>
      </c>
      <c r="AF5">
        <f t="shared" si="4"/>
        <v>0</v>
      </c>
      <c r="AG5">
        <f t="shared" si="4"/>
        <v>-23.504438002805191</v>
      </c>
      <c r="AH5">
        <f t="shared" si="5"/>
        <v>-10749.81167389614</v>
      </c>
      <c r="AI5">
        <f t="shared" si="6"/>
        <v>-10773.316111898945</v>
      </c>
      <c r="AJ5">
        <f t="shared" si="7"/>
        <v>-3559.2621771988488</v>
      </c>
      <c r="AK5">
        <f>G5*SUM(AB5, AE5:AF5)</f>
        <v>930.35926469238973</v>
      </c>
      <c r="AL5">
        <f t="shared" si="8"/>
        <v>-13402.219024405404</v>
      </c>
      <c r="AN5">
        <f t="shared" si="9"/>
        <v>0</v>
      </c>
      <c r="AO5">
        <f t="shared" si="9"/>
        <v>0</v>
      </c>
      <c r="AP5">
        <f t="shared" si="9"/>
        <v>-18.737594071113829</v>
      </c>
      <c r="AQ5">
        <f t="shared" si="9"/>
        <v>-8569.6840512564886</v>
      </c>
      <c r="AR5">
        <f t="shared" si="9"/>
        <v>-8588.4216453276022</v>
      </c>
      <c r="AS5">
        <f t="shared" si="9"/>
        <v>-2837.4220162618371</v>
      </c>
      <c r="AT5">
        <f t="shared" si="9"/>
        <v>741.67670973564225</v>
      </c>
      <c r="AU5">
        <f t="shared" si="9"/>
        <v>-10684.166951853796</v>
      </c>
      <c r="AW5">
        <v>2</v>
      </c>
      <c r="AX5">
        <f>IF(Z5&gt;0, (R5*SUMPRODUCT(K5:$K$98, X5:$X$98)-K5*$AZ$3)/Z5, 0)</f>
        <v>17922.2630356558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25</v>
      </c>
      <c r="R6">
        <f t="shared" si="0"/>
        <v>500000</v>
      </c>
      <c r="S6">
        <f t="shared" si="1"/>
        <v>20822.460821236156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16850.108815661559</v>
      </c>
      <c r="AC6">
        <f t="shared" si="2"/>
        <v>18875.80633205708</v>
      </c>
      <c r="AE6">
        <f t="shared" si="3"/>
        <v>0</v>
      </c>
      <c r="AF6">
        <f t="shared" si="4"/>
        <v>0</v>
      </c>
      <c r="AG6">
        <f t="shared" si="4"/>
        <v>-22.662794871015262</v>
      </c>
      <c r="AH6">
        <f t="shared" si="5"/>
        <v>-12131.975035237559</v>
      </c>
      <c r="AI6">
        <f t="shared" si="6"/>
        <v>-12154.637830108575</v>
      </c>
      <c r="AJ6">
        <f t="shared" si="7"/>
        <v>-2025.6975163955212</v>
      </c>
      <c r="AK6">
        <f>G6*SUM(AB6, AE6:AF6)</f>
        <v>1179.5076170963093</v>
      </c>
      <c r="AL6">
        <f t="shared" si="8"/>
        <v>-13000.827729407787</v>
      </c>
      <c r="AN6">
        <f t="shared" si="9"/>
        <v>0</v>
      </c>
      <c r="AO6">
        <f t="shared" si="9"/>
        <v>0</v>
      </c>
      <c r="AP6">
        <f t="shared" si="9"/>
        <v>-16.130929749435744</v>
      </c>
      <c r="AQ6">
        <f t="shared" si="9"/>
        <v>-8635.3001970475052</v>
      </c>
      <c r="AR6">
        <f t="shared" si="9"/>
        <v>-8651.4311267969424</v>
      </c>
      <c r="AS6">
        <f t="shared" si="9"/>
        <v>-1441.8514802150153</v>
      </c>
      <c r="AT6">
        <f t="shared" si="9"/>
        <v>839.55022399461689</v>
      </c>
      <c r="AU6">
        <f t="shared" si="9"/>
        <v>-9253.7323830173391</v>
      </c>
      <c r="AW6">
        <v>3</v>
      </c>
      <c r="AX6">
        <f>IF(Z6&gt;0, (R6*SUMPRODUCT(K6:$K$98, X6:$X$98)-K6*$AZ$3)/Z6, 0)</f>
        <v>20822.460821236156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25</v>
      </c>
      <c r="R7">
        <f t="shared" si="0"/>
        <v>500000</v>
      </c>
      <c r="S7">
        <f t="shared" si="1"/>
        <v>22631.788375757511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18875.80633205708</v>
      </c>
      <c r="AC7">
        <f t="shared" si="2"/>
        <v>19700.668248984599</v>
      </c>
      <c r="AE7">
        <f t="shared" si="3"/>
        <v>0</v>
      </c>
      <c r="AF7">
        <f t="shared" si="4"/>
        <v>0</v>
      </c>
      <c r="AG7">
        <f t="shared" si="4"/>
        <v>-21.762164706001936</v>
      </c>
      <c r="AH7">
        <f t="shared" si="5"/>
        <v>-13480.04432606346</v>
      </c>
      <c r="AI7">
        <f t="shared" si="6"/>
        <v>-13501.806490769462</v>
      </c>
      <c r="AJ7">
        <f t="shared" si="7"/>
        <v>-824.86191692751891</v>
      </c>
      <c r="AK7">
        <f>G7*SUM(AB7, AE7:AF7)</f>
        <v>1321.3064432439958</v>
      </c>
      <c r="AL7">
        <f t="shared" si="8"/>
        <v>-13005.361964452986</v>
      </c>
      <c r="AN7">
        <f t="shared" si="9"/>
        <v>0</v>
      </c>
      <c r="AO7">
        <f t="shared" si="9"/>
        <v>0</v>
      </c>
      <c r="AP7">
        <f t="shared" si="9"/>
        <v>-13.830249095887789</v>
      </c>
      <c r="AQ7">
        <f t="shared" si="9"/>
        <v>-8566.8118669117976</v>
      </c>
      <c r="AR7">
        <f t="shared" si="9"/>
        <v>-8580.6421160076861</v>
      </c>
      <c r="AS7">
        <f t="shared" si="9"/>
        <v>-524.21466039510233</v>
      </c>
      <c r="AT7">
        <f t="shared" si="9"/>
        <v>839.71413179434637</v>
      </c>
      <c r="AU7">
        <f t="shared" si="9"/>
        <v>-8265.1426446084424</v>
      </c>
      <c r="AW7">
        <v>4</v>
      </c>
      <c r="AX7">
        <f>IF(Z7&gt;0, (R7*SUMPRODUCT(K7:$K$98, X7:$X$98)-K7*$AZ$3)/Z7, 0)</f>
        <v>22631.788375757511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25</v>
      </c>
      <c r="R8">
        <f t="shared" si="0"/>
        <v>500000</v>
      </c>
      <c r="S8">
        <f t="shared" si="1"/>
        <v>23530.737807202473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19700.668248984599</v>
      </c>
      <c r="AC8">
        <f t="shared" si="2"/>
        <v>19580.429698121938</v>
      </c>
      <c r="AE8">
        <f t="shared" si="3"/>
        <v>0</v>
      </c>
      <c r="AF8">
        <f t="shared" si="4"/>
        <v>0</v>
      </c>
      <c r="AG8">
        <f t="shared" si="4"/>
        <v>-20.803034161691912</v>
      </c>
      <c r="AH8">
        <f t="shared" si="5"/>
        <v>-14830.177945000078</v>
      </c>
      <c r="AI8">
        <f t="shared" si="6"/>
        <v>-14850.98097916177</v>
      </c>
      <c r="AJ8">
        <f t="shared" si="7"/>
        <v>120.23855086266121</v>
      </c>
      <c r="AK8">
        <f t="shared" ref="AK8:AK69" si="22">G8*SUM(AB8:AB8, AE8:AF8)</f>
        <v>1379.046777428922</v>
      </c>
      <c r="AL8">
        <f t="shared" si="8"/>
        <v>-13351.695650870186</v>
      </c>
      <c r="AN8">
        <f t="shared" si="9"/>
        <v>0</v>
      </c>
      <c r="AO8">
        <f t="shared" si="9"/>
        <v>0</v>
      </c>
      <c r="AP8">
        <f t="shared" si="9"/>
        <v>-11.804200263775449</v>
      </c>
      <c r="AQ8">
        <f t="shared" si="9"/>
        <v>-8415.0412410787121</v>
      </c>
      <c r="AR8">
        <f t="shared" si="9"/>
        <v>-8426.8454413424879</v>
      </c>
      <c r="AS8">
        <f t="shared" si="9"/>
        <v>68.226582852160732</v>
      </c>
      <c r="AT8">
        <f t="shared" si="9"/>
        <v>782.50817680536022</v>
      </c>
      <c r="AU8">
        <f t="shared" si="9"/>
        <v>-7576.1106816849669</v>
      </c>
      <c r="AW8">
        <v>5</v>
      </c>
      <c r="AX8">
        <f>IF(Z8&gt;0, (R8*SUMPRODUCT(K8:$K$98, X8:$X$98)-K8*$AZ$3)/Z8, 0)</f>
        <v>23530.737807202473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25</v>
      </c>
      <c r="R9">
        <f t="shared" si="0"/>
        <v>500000</v>
      </c>
      <c r="S9">
        <f t="shared" si="1"/>
        <v>23645.756556946206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19580.429698121938</v>
      </c>
      <c r="AC9">
        <f t="shared" si="2"/>
        <v>18706.971774944206</v>
      </c>
      <c r="AE9">
        <f t="shared" si="3"/>
        <v>0</v>
      </c>
      <c r="AF9">
        <f t="shared" si="4"/>
        <v>0</v>
      </c>
      <c r="AG9">
        <f t="shared" si="4"/>
        <v>-19.778360368690365</v>
      </c>
      <c r="AH9">
        <f t="shared" si="5"/>
        <v>-16332.869027692523</v>
      </c>
      <c r="AI9">
        <f t="shared" si="6"/>
        <v>-16352.647388061214</v>
      </c>
      <c r="AJ9">
        <f t="shared" si="7"/>
        <v>873.45792317773157</v>
      </c>
      <c r="AK9">
        <f t="shared" si="22"/>
        <v>1370.6300788685357</v>
      </c>
      <c r="AL9">
        <f t="shared" si="8"/>
        <v>-14108.559386014946</v>
      </c>
      <c r="AN9">
        <f t="shared" si="9"/>
        <v>0</v>
      </c>
      <c r="AO9">
        <f t="shared" si="9"/>
        <v>0</v>
      </c>
      <c r="AP9">
        <f t="shared" si="9"/>
        <v>-10.020332888638688</v>
      </c>
      <c r="AQ9">
        <f t="shared" si="9"/>
        <v>-8274.7397475422003</v>
      </c>
      <c r="AR9">
        <f t="shared" si="9"/>
        <v>-8284.7600804308386</v>
      </c>
      <c r="AS9">
        <f t="shared" si="9"/>
        <v>442.52096692074826</v>
      </c>
      <c r="AT9">
        <f t="shared" si="9"/>
        <v>694.40385357652588</v>
      </c>
      <c r="AU9">
        <f t="shared" si="9"/>
        <v>-7147.8352599335649</v>
      </c>
      <c r="AW9">
        <v>6</v>
      </c>
      <c r="AX9">
        <f>IF(Z9&gt;0, (R9*SUMPRODUCT(K9:$K$98, X9:$X$98)-K9*$AZ$3)/Z9, 0)</f>
        <v>23645.756556946206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25</v>
      </c>
      <c r="R10">
        <f t="shared" si="0"/>
        <v>500000</v>
      </c>
      <c r="S10">
        <f t="shared" si="1"/>
        <v>22955.240670193689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18706.971774944206</v>
      </c>
      <c r="AC10">
        <f t="shared" si="2"/>
        <v>17165.788561242196</v>
      </c>
      <c r="AE10">
        <f t="shared" si="3"/>
        <v>0</v>
      </c>
      <c r="AF10">
        <f t="shared" si="4"/>
        <v>0</v>
      </c>
      <c r="AG10">
        <f t="shared" si="4"/>
        <v>-18.694847080748726</v>
      </c>
      <c r="AH10">
        <f t="shared" si="5"/>
        <v>-17714.593685094685</v>
      </c>
      <c r="AI10">
        <f t="shared" si="6"/>
        <v>-17733.288532175433</v>
      </c>
      <c r="AJ10">
        <f t="shared" si="7"/>
        <v>1541.1832137020101</v>
      </c>
      <c r="AK10">
        <f t="shared" si="22"/>
        <v>1309.4880242460945</v>
      </c>
      <c r="AL10">
        <f t="shared" si="8"/>
        <v>-14882.617294227328</v>
      </c>
      <c r="AN10">
        <f t="shared" si="9"/>
        <v>0</v>
      </c>
      <c r="AO10">
        <f t="shared" si="9"/>
        <v>0</v>
      </c>
      <c r="AP10">
        <f t="shared" si="9"/>
        <v>-8.4565994078199012</v>
      </c>
      <c r="AQ10">
        <f t="shared" si="9"/>
        <v>-8013.1825534644704</v>
      </c>
      <c r="AR10">
        <f t="shared" si="9"/>
        <v>-8021.6391528722897</v>
      </c>
      <c r="AS10">
        <f t="shared" si="9"/>
        <v>697.15301740849623</v>
      </c>
      <c r="AT10">
        <f t="shared" si="9"/>
        <v>592.34588026077984</v>
      </c>
      <c r="AU10">
        <f t="shared" si="9"/>
        <v>-6732.1402552030131</v>
      </c>
      <c r="AW10">
        <v>7</v>
      </c>
      <c r="AX10">
        <f>IF(Z10&gt;0, (R10*SUMPRODUCT(K10:$K$98, X10:$X$98)-K10*$AZ$3)/Z10, 0)</f>
        <v>22955.240670193689</v>
      </c>
    </row>
    <row r="11" spans="1:52" x14ac:dyDescent="0.25">
      <c r="A11" t="s">
        <v>33</v>
      </c>
      <c r="C11" s="12">
        <f>AU71</f>
        <v>2175.3115879519414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25</v>
      </c>
      <c r="R11">
        <f t="shared" si="0"/>
        <v>500000</v>
      </c>
      <c r="S11">
        <f t="shared" si="1"/>
        <v>21580.290529337348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17165.788561242196</v>
      </c>
      <c r="AC11">
        <f t="shared" si="2"/>
        <v>15164.710055849333</v>
      </c>
      <c r="AE11">
        <f t="shared" si="3"/>
        <v>0</v>
      </c>
      <c r="AF11">
        <f t="shared" si="4"/>
        <v>0</v>
      </c>
      <c r="AG11">
        <f t="shared" si="4"/>
        <v>-17.567777916652293</v>
      </c>
      <c r="AH11">
        <f t="shared" si="5"/>
        <v>-18802.413865778879</v>
      </c>
      <c r="AI11">
        <f t="shared" si="6"/>
        <v>-18819.98164369553</v>
      </c>
      <c r="AJ11">
        <f t="shared" si="7"/>
        <v>2001.078505392863</v>
      </c>
      <c r="AK11">
        <f t="shared" si="22"/>
        <v>1201.6051992869538</v>
      </c>
      <c r="AL11">
        <f t="shared" si="8"/>
        <v>-15617.297939015712</v>
      </c>
      <c r="AN11">
        <f t="shared" si="9"/>
        <v>0</v>
      </c>
      <c r="AO11">
        <f t="shared" si="9"/>
        <v>0</v>
      </c>
      <c r="AP11">
        <f t="shared" si="9"/>
        <v>-7.0953308534022064</v>
      </c>
      <c r="AQ11">
        <f t="shared" si="9"/>
        <v>-7593.9796059148239</v>
      </c>
      <c r="AR11">
        <f t="shared" si="9"/>
        <v>-7601.0749367682256</v>
      </c>
      <c r="AS11">
        <f t="shared" si="9"/>
        <v>808.20204619820106</v>
      </c>
      <c r="AT11">
        <f t="shared" si="9"/>
        <v>485.30818664480813</v>
      </c>
      <c r="AU11">
        <f t="shared" si="9"/>
        <v>-6307.5647039252162</v>
      </c>
      <c r="AW11">
        <v>8</v>
      </c>
      <c r="AX11">
        <f>IF(Z11&gt;0, (R11*SUMPRODUCT(K11:$K$98, X11:$X$98)-K11*$AZ$3)/Z11, 0)</f>
        <v>21580.290529337348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25</v>
      </c>
      <c r="R12">
        <f t="shared" si="0"/>
        <v>500000</v>
      </c>
      <c r="S12">
        <f t="shared" si="1"/>
        <v>19720.878384012689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15164.710055849333</v>
      </c>
      <c r="AC12">
        <f t="shared" si="2"/>
        <v>12938.680492855608</v>
      </c>
      <c r="AE12">
        <f t="shared" si="3"/>
        <v>0</v>
      </c>
      <c r="AF12">
        <f t="shared" si="4"/>
        <v>0</v>
      </c>
      <c r="AG12">
        <f t="shared" si="4"/>
        <v>-16.402261908557698</v>
      </c>
      <c r="AH12">
        <f t="shared" si="5"/>
        <v>-19796.764578561477</v>
      </c>
      <c r="AI12">
        <f t="shared" si="6"/>
        <v>-19813.166840470036</v>
      </c>
      <c r="AJ12">
        <f t="shared" si="7"/>
        <v>2226.0295629937245</v>
      </c>
      <c r="AK12">
        <f t="shared" si="22"/>
        <v>1061.5297039094535</v>
      </c>
      <c r="AL12">
        <f t="shared" si="8"/>
        <v>-16525.607573566856</v>
      </c>
      <c r="AN12">
        <f t="shared" si="9"/>
        <v>0</v>
      </c>
      <c r="AO12">
        <f t="shared" si="9"/>
        <v>0</v>
      </c>
      <c r="AP12">
        <f t="shared" si="9"/>
        <v>-5.914820076599403</v>
      </c>
      <c r="AQ12">
        <f t="shared" si="9"/>
        <v>-7138.9117692295049</v>
      </c>
      <c r="AR12">
        <f t="shared" si="9"/>
        <v>-7144.8265893061043</v>
      </c>
      <c r="AS12">
        <f t="shared" si="9"/>
        <v>802.72857632090177</v>
      </c>
      <c r="AT12">
        <f t="shared" si="9"/>
        <v>382.79825304547683</v>
      </c>
      <c r="AU12">
        <f t="shared" si="9"/>
        <v>-5959.2997599397258</v>
      </c>
      <c r="AW12">
        <v>9</v>
      </c>
      <c r="AX12">
        <f>IF(Z12&gt;0, (R12*SUMPRODUCT(K12:$K$98, X12:$X$98)-K12*$AZ$3)/Z12, 0)</f>
        <v>19720.878384012689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25</v>
      </c>
      <c r="R13">
        <f t="shared" si="0"/>
        <v>500000</v>
      </c>
      <c r="S13">
        <f t="shared" si="1"/>
        <v>17412.363672008833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12938.680492855608</v>
      </c>
      <c r="AC13">
        <f t="shared" si="2"/>
        <v>10592.581261948479</v>
      </c>
      <c r="AE13">
        <f t="shared" si="3"/>
        <v>0</v>
      </c>
      <c r="AF13">
        <f t="shared" si="4"/>
        <v>0</v>
      </c>
      <c r="AG13">
        <f t="shared" si="4"/>
        <v>-15.208419519425348</v>
      </c>
      <c r="AH13">
        <f t="shared" si="5"/>
        <v>-20596.395400935442</v>
      </c>
      <c r="AI13">
        <f t="shared" si="6"/>
        <v>-20611.603820454868</v>
      </c>
      <c r="AJ13">
        <f t="shared" si="7"/>
        <v>2346.0992309071298</v>
      </c>
      <c r="AK13">
        <f t="shared" si="22"/>
        <v>905.70763449989272</v>
      </c>
      <c r="AL13">
        <f t="shared" si="8"/>
        <v>-17359.796955047845</v>
      </c>
      <c r="AN13">
        <f t="shared" si="9"/>
        <v>0</v>
      </c>
      <c r="AO13">
        <f t="shared" si="9"/>
        <v>0</v>
      </c>
      <c r="AP13">
        <f t="shared" si="9"/>
        <v>-4.8967040560984971</v>
      </c>
      <c r="AQ13">
        <f t="shared" si="9"/>
        <v>-6631.4880893409108</v>
      </c>
      <c r="AR13">
        <f t="shared" si="9"/>
        <v>-6636.3847933970092</v>
      </c>
      <c r="AS13">
        <f t="shared" si="9"/>
        <v>755.38116273811136</v>
      </c>
      <c r="AT13">
        <f t="shared" si="9"/>
        <v>291.61361848483364</v>
      </c>
      <c r="AU13">
        <f t="shared" si="9"/>
        <v>-5589.3900121740644</v>
      </c>
      <c r="AW13">
        <v>10</v>
      </c>
      <c r="AX13">
        <f>IF(Z13&gt;0, (R13*SUMPRODUCT(K13:$K$98, X13:$X$98)-K13*$AZ$3)/Z13, 0)</f>
        <v>17412.363672008833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25</v>
      </c>
      <c r="R14">
        <f t="shared" si="0"/>
        <v>500000</v>
      </c>
      <c r="S14">
        <f t="shared" si="1"/>
        <v>14722.967724152832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10592.581261948479</v>
      </c>
      <c r="AC14">
        <f t="shared" si="2"/>
        <v>8240.3900818239708</v>
      </c>
      <c r="AE14">
        <f t="shared" si="3"/>
        <v>0</v>
      </c>
      <c r="AF14">
        <f t="shared" si="4"/>
        <v>0</v>
      </c>
      <c r="AG14">
        <f t="shared" si="4"/>
        <v>-13.992406687657342</v>
      </c>
      <c r="AH14">
        <f t="shared" si="5"/>
        <v>-21278.572731475058</v>
      </c>
      <c r="AI14">
        <f t="shared" si="6"/>
        <v>-21292.565138162714</v>
      </c>
      <c r="AJ14">
        <f t="shared" si="7"/>
        <v>2352.1911801245078</v>
      </c>
      <c r="AK14">
        <f t="shared" si="22"/>
        <v>741.48068833639354</v>
      </c>
      <c r="AL14">
        <f t="shared" si="8"/>
        <v>-18198.893269701814</v>
      </c>
      <c r="AN14">
        <f t="shared" si="9"/>
        <v>0</v>
      </c>
      <c r="AO14">
        <f t="shared" si="9"/>
        <v>0</v>
      </c>
      <c r="AP14">
        <f t="shared" si="9"/>
        <v>-4.0224825615342272</v>
      </c>
      <c r="AQ14">
        <f t="shared" si="9"/>
        <v>-6117.0811896281712</v>
      </c>
      <c r="AR14">
        <f t="shared" si="9"/>
        <v>-6121.1036721897053</v>
      </c>
      <c r="AS14">
        <f t="shared" si="9"/>
        <v>676.1987565578363</v>
      </c>
      <c r="AT14">
        <f t="shared" si="9"/>
        <v>213.15797954746944</v>
      </c>
      <c r="AU14">
        <f t="shared" si="9"/>
        <v>-5231.7469360843997</v>
      </c>
      <c r="AW14">
        <v>11</v>
      </c>
      <c r="AX14">
        <f>IF(Z14&gt;0, (R14*SUMPRODUCT(K14:$K$98, X14:$X$98)-K14*$AZ$3)/Z14, 0)</f>
        <v>14722.967724152832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25</v>
      </c>
      <c r="R15">
        <f t="shared" si="0"/>
        <v>500000</v>
      </c>
      <c r="S15">
        <f t="shared" si="1"/>
        <v>11647.910468514461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8240.3900818239708</v>
      </c>
      <c r="AC15">
        <f t="shared" si="2"/>
        <v>5944.1097039961642</v>
      </c>
      <c r="AE15">
        <f t="shared" si="3"/>
        <v>0</v>
      </c>
      <c r="AF15">
        <f t="shared" si="4"/>
        <v>0</v>
      </c>
      <c r="AG15">
        <f t="shared" si="4"/>
        <v>-12.757888464338141</v>
      </c>
      <c r="AH15">
        <f t="shared" si="5"/>
        <v>-21891.883128852518</v>
      </c>
      <c r="AI15">
        <f t="shared" si="6"/>
        <v>-21904.641017316855</v>
      </c>
      <c r="AJ15">
        <f t="shared" si="7"/>
        <v>2296.2803778278067</v>
      </c>
      <c r="AK15">
        <f t="shared" si="22"/>
        <v>576.82730572767798</v>
      </c>
      <c r="AL15">
        <f t="shared" si="8"/>
        <v>-19031.53333376137</v>
      </c>
      <c r="AN15">
        <f t="shared" si="9"/>
        <v>0</v>
      </c>
      <c r="AO15">
        <f t="shared" si="9"/>
        <v>0</v>
      </c>
      <c r="AP15">
        <f t="shared" si="9"/>
        <v>-3.2746322073708991</v>
      </c>
      <c r="AQ15">
        <f t="shared" si="9"/>
        <v>-5619.1011368478139</v>
      </c>
      <c r="AR15">
        <f t="shared" si="9"/>
        <v>-5622.3757690551847</v>
      </c>
      <c r="AS15">
        <f t="shared" si="9"/>
        <v>589.39797940762537</v>
      </c>
      <c r="AT15">
        <f t="shared" si="9"/>
        <v>148.05720231109009</v>
      </c>
      <c r="AU15">
        <f t="shared" si="9"/>
        <v>-4884.920587336469</v>
      </c>
      <c r="AW15">
        <v>12</v>
      </c>
      <c r="AX15">
        <f>IF(Z15&gt;0, (R15*SUMPRODUCT(K15:$K$98, X15:$X$98)-K15*$AZ$3)/Z15, 0)</f>
        <v>11647.910468514461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25</v>
      </c>
      <c r="R16">
        <f t="shared" si="0"/>
        <v>500000</v>
      </c>
      <c r="S16">
        <f t="shared" si="1"/>
        <v>8108.9739112076968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5944.1097039961642</v>
      </c>
      <c r="AC16">
        <f t="shared" si="2"/>
        <v>3736.437863398678</v>
      </c>
      <c r="AE16">
        <f t="shared" si="3"/>
        <v>0</v>
      </c>
      <c r="AF16">
        <f t="shared" si="4"/>
        <v>0</v>
      </c>
      <c r="AG16">
        <f t="shared" si="4"/>
        <v>-11.519453337475955</v>
      </c>
      <c r="AH16">
        <f t="shared" si="5"/>
        <v>-22217.124844376096</v>
      </c>
      <c r="AI16">
        <f t="shared" si="6"/>
        <v>-22228.64429771357</v>
      </c>
      <c r="AJ16">
        <f t="shared" si="7"/>
        <v>2207.6718405974862</v>
      </c>
      <c r="AK16">
        <f t="shared" si="22"/>
        <v>416.0876792797315</v>
      </c>
      <c r="AL16">
        <f t="shared" si="8"/>
        <v>-19604.884777836352</v>
      </c>
      <c r="AN16">
        <f t="shared" si="9"/>
        <v>0</v>
      </c>
      <c r="AO16">
        <f t="shared" si="9"/>
        <v>0</v>
      </c>
      <c r="AP16">
        <f t="shared" si="9"/>
        <v>-2.6399613893542075</v>
      </c>
      <c r="AQ16">
        <f t="shared" si="9"/>
        <v>-5091.591593222809</v>
      </c>
      <c r="AR16">
        <f t="shared" si="9"/>
        <v>-5094.2315546121627</v>
      </c>
      <c r="AS16">
        <f t="shared" si="9"/>
        <v>505.94140614131948</v>
      </c>
      <c r="AT16">
        <f t="shared" si="9"/>
        <v>95.356556921925275</v>
      </c>
      <c r="AU16">
        <f t="shared" si="9"/>
        <v>-4492.9335915489182</v>
      </c>
      <c r="AW16">
        <v>13</v>
      </c>
      <c r="AX16">
        <f>IF(Z16&gt;0, (R16*SUMPRODUCT(K16:$K$98, X16:$X$98)-K16*$AZ$3)/Z16, 0)</f>
        <v>8108.9739112076968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25</v>
      </c>
      <c r="R17">
        <f t="shared" si="0"/>
        <v>500000</v>
      </c>
      <c r="S17">
        <f t="shared" si="1"/>
        <v>4106.58493888876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3736.437863398678</v>
      </c>
      <c r="AC17">
        <f t="shared" si="2"/>
        <v>1690.7652846850795</v>
      </c>
      <c r="AE17">
        <f t="shared" si="3"/>
        <v>0</v>
      </c>
      <c r="AF17">
        <f t="shared" si="4"/>
        <v>0</v>
      </c>
      <c r="AG17">
        <f t="shared" si="4"/>
        <v>-10.293012989173675</v>
      </c>
      <c r="AH17">
        <f t="shared" si="5"/>
        <v>-22224.916298550383</v>
      </c>
      <c r="AI17">
        <f t="shared" si="6"/>
        <v>-22235.209311539555</v>
      </c>
      <c r="AJ17">
        <f t="shared" si="7"/>
        <v>2045.6725787135986</v>
      </c>
      <c r="AK17">
        <f t="shared" si="22"/>
        <v>261.55065043790751</v>
      </c>
      <c r="AL17">
        <f t="shared" si="8"/>
        <v>-19927.986082388048</v>
      </c>
      <c r="AN17">
        <f t="shared" si="9"/>
        <v>0</v>
      </c>
      <c r="AO17">
        <f t="shared" si="9"/>
        <v>0</v>
      </c>
      <c r="AP17">
        <f t="shared" si="9"/>
        <v>-2.1061543890977754</v>
      </c>
      <c r="AQ17">
        <f t="shared" si="9"/>
        <v>-4547.6582084135125</v>
      </c>
      <c r="AR17">
        <f t="shared" si="9"/>
        <v>-4549.7643628026099</v>
      </c>
      <c r="AS17">
        <f t="shared" si="9"/>
        <v>418.5851397298681</v>
      </c>
      <c r="AT17">
        <f t="shared" si="9"/>
        <v>53.518445082172242</v>
      </c>
      <c r="AU17">
        <f t="shared" si="9"/>
        <v>-4077.6607779905698</v>
      </c>
      <c r="AW17">
        <v>14</v>
      </c>
      <c r="AX17">
        <f>IF(Z17&gt;0, (R17*SUMPRODUCT(K17:$K$98, X17:$X$98)-K17*$AZ$3)/Z17, 0)</f>
        <v>4106.58493888876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25</v>
      </c>
      <c r="R18">
        <f t="shared" si="0"/>
        <v>500000</v>
      </c>
      <c r="S18">
        <f t="shared" si="1"/>
        <v>-377.7475947661618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1690.7652846850795</v>
      </c>
      <c r="AC18">
        <f t="shared" si="2"/>
        <v>-137.32237505948433</v>
      </c>
      <c r="AE18">
        <f t="shared" si="3"/>
        <v>0</v>
      </c>
      <c r="AF18">
        <f t="shared" si="4"/>
        <v>0</v>
      </c>
      <c r="AG18">
        <f t="shared" si="4"/>
        <v>-9.0882362298356529</v>
      </c>
      <c r="AH18">
        <f t="shared" si="5"/>
        <v>-22036.932588925683</v>
      </c>
      <c r="AI18">
        <f t="shared" si="6"/>
        <v>-22046.02082515552</v>
      </c>
      <c r="AJ18">
        <f t="shared" si="7"/>
        <v>1828.0876597445638</v>
      </c>
      <c r="AK18">
        <f t="shared" si="22"/>
        <v>118.35356992795558</v>
      </c>
      <c r="AL18">
        <f t="shared" si="8"/>
        <v>-20099.579595482999</v>
      </c>
      <c r="AN18">
        <f t="shared" si="9"/>
        <v>0</v>
      </c>
      <c r="AO18">
        <f t="shared" si="9"/>
        <v>0</v>
      </c>
      <c r="AP18">
        <f t="shared" si="9"/>
        <v>-1.660386780676816</v>
      </c>
      <c r="AQ18">
        <f t="shared" si="9"/>
        <v>-4026.0651937279144</v>
      </c>
      <c r="AR18">
        <f t="shared" si="9"/>
        <v>-4027.7255805085915</v>
      </c>
      <c r="AS18">
        <f t="shared" si="9"/>
        <v>333.9847806985515</v>
      </c>
      <c r="AT18">
        <f t="shared" si="9"/>
        <v>21.622754733108454</v>
      </c>
      <c r="AU18">
        <f t="shared" si="9"/>
        <v>-3672.1180450769311</v>
      </c>
      <c r="AW18">
        <v>15</v>
      </c>
      <c r="AX18">
        <f>IF(Z18&gt;0, (R18*SUMPRODUCT(K18:$K$98, X18:$X$98)-K18*$AZ$3)/Z18, 0)</f>
        <v>-377.7475947661618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25</v>
      </c>
      <c r="R19">
        <f t="shared" si="0"/>
        <v>500000</v>
      </c>
      <c r="S19">
        <f t="shared" si="1"/>
        <v>-5480.0141773271298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-137.32237505948433</v>
      </c>
      <c r="AC19">
        <f t="shared" si="2"/>
        <v>-1735.1995789044158</v>
      </c>
      <c r="AE19">
        <f t="shared" si="3"/>
        <v>0</v>
      </c>
      <c r="AF19">
        <f t="shared" si="4"/>
        <v>0</v>
      </c>
      <c r="AG19">
        <f t="shared" si="4"/>
        <v>-7.916035993499734</v>
      </c>
      <c r="AH19">
        <f t="shared" si="5"/>
        <v>-21626.357480751241</v>
      </c>
      <c r="AI19">
        <f t="shared" si="6"/>
        <v>-21634.273516744743</v>
      </c>
      <c r="AJ19">
        <f t="shared" si="7"/>
        <v>1597.8772038449315</v>
      </c>
      <c r="AK19">
        <f t="shared" si="22"/>
        <v>-9.6125662541639034</v>
      </c>
      <c r="AL19">
        <f t="shared" si="8"/>
        <v>-20046.008879153975</v>
      </c>
      <c r="AN19">
        <f t="shared" si="9"/>
        <v>0</v>
      </c>
      <c r="AO19">
        <f t="shared" si="9"/>
        <v>0</v>
      </c>
      <c r="AP19">
        <f t="shared" si="9"/>
        <v>-1.291276946468958</v>
      </c>
      <c r="AQ19">
        <f t="shared" si="9"/>
        <v>-3527.7273718716961</v>
      </c>
      <c r="AR19">
        <f t="shared" si="9"/>
        <v>-3529.0186488181653</v>
      </c>
      <c r="AS19">
        <f t="shared" si="9"/>
        <v>260.64838491228738</v>
      </c>
      <c r="AT19">
        <f t="shared" si="9"/>
        <v>-1.5680177819554948</v>
      </c>
      <c r="AU19">
        <f t="shared" si="9"/>
        <v>-3269.9382816878333</v>
      </c>
      <c r="AW19">
        <v>16</v>
      </c>
      <c r="AX19">
        <f>IF(Z19&gt;0, (R19*SUMPRODUCT(K19:$K$98, X19:$X$98)-K19*$AZ$3)/Z19, 0)</f>
        <v>-5480.0141773271298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25</v>
      </c>
      <c r="R20">
        <f t="shared" si="0"/>
        <v>500000</v>
      </c>
      <c r="S20">
        <f t="shared" si="1"/>
        <v>-11400.241089814494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-1735.1995789044158</v>
      </c>
      <c r="AC20">
        <f t="shared" si="2"/>
        <v>-3094.9019598091563</v>
      </c>
      <c r="AE20">
        <f t="shared" si="3"/>
        <v>0</v>
      </c>
      <c r="AF20">
        <f t="shared" si="4"/>
        <v>0</v>
      </c>
      <c r="AG20">
        <f t="shared" si="4"/>
        <v>-6.7869221699492961</v>
      </c>
      <c r="AH20">
        <f t="shared" si="5"/>
        <v>-20999.069272308821</v>
      </c>
      <c r="AI20">
        <f t="shared" si="6"/>
        <v>-21005.856194478769</v>
      </c>
      <c r="AJ20">
        <f t="shared" si="7"/>
        <v>1359.7023809047405</v>
      </c>
      <c r="AK20">
        <f t="shared" si="22"/>
        <v>-121.46397052330911</v>
      </c>
      <c r="AL20">
        <f t="shared" si="8"/>
        <v>-19767.617784097336</v>
      </c>
      <c r="AN20">
        <f t="shared" si="9"/>
        <v>0</v>
      </c>
      <c r="AO20">
        <f t="shared" si="9"/>
        <v>0</v>
      </c>
      <c r="AP20">
        <f t="shared" si="9"/>
        <v>-0.98847680639416691</v>
      </c>
      <c r="AQ20">
        <f t="shared" si="9"/>
        <v>-3058.3956043357393</v>
      </c>
      <c r="AR20">
        <f t="shared" si="9"/>
        <v>-3059.3840811421333</v>
      </c>
      <c r="AS20">
        <f t="shared" si="9"/>
        <v>198.03295712956495</v>
      </c>
      <c r="AT20">
        <f t="shared" si="9"/>
        <v>-17.690539933763937</v>
      </c>
      <c r="AU20">
        <f t="shared" si="9"/>
        <v>-2879.0416639463319</v>
      </c>
      <c r="AW20">
        <v>17</v>
      </c>
      <c r="AX20">
        <f>IF(Z20&gt;0, (R20*SUMPRODUCT(K20:$K$98, X20:$X$98)-K20*$AZ$3)/Z20, 0)</f>
        <v>-11400.241089814494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25</v>
      </c>
      <c r="R21">
        <f t="shared" si="0"/>
        <v>500000</v>
      </c>
      <c r="S21">
        <f t="shared" si="1"/>
        <v>-18459.476602229835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-3094.9019598091563</v>
      </c>
      <c r="AC21">
        <f t="shared" si="2"/>
        <v>-4217.5609650672577</v>
      </c>
      <c r="AE21">
        <f t="shared" si="3"/>
        <v>0</v>
      </c>
      <c r="AF21">
        <f t="shared" si="4"/>
        <v>0</v>
      </c>
      <c r="AG21">
        <f t="shared" si="4"/>
        <v>-5.7119184036856607</v>
      </c>
      <c r="AH21">
        <f t="shared" si="5"/>
        <v>-20142.69089128284</v>
      </c>
      <c r="AI21">
        <f t="shared" si="6"/>
        <v>-20148.402809686526</v>
      </c>
      <c r="AJ21">
        <f t="shared" si="7"/>
        <v>1122.6590052581014</v>
      </c>
      <c r="AK21">
        <f t="shared" si="22"/>
        <v>-216.64313718664096</v>
      </c>
      <c r="AL21">
        <f t="shared" si="8"/>
        <v>-19242.386941615066</v>
      </c>
      <c r="AN21">
        <f t="shared" si="9"/>
        <v>0</v>
      </c>
      <c r="AO21">
        <f t="shared" si="9"/>
        <v>0</v>
      </c>
      <c r="AP21">
        <f t="shared" si="9"/>
        <v>-0.74277552799826285</v>
      </c>
      <c r="AQ21">
        <f t="shared" si="9"/>
        <v>-2619.3472673601896</v>
      </c>
      <c r="AR21">
        <f t="shared" si="9"/>
        <v>-2620.0900428881878</v>
      </c>
      <c r="AS21">
        <f t="shared" si="9"/>
        <v>145.99011688516433</v>
      </c>
      <c r="AT21">
        <f t="shared" si="9"/>
        <v>-28.172184761458464</v>
      </c>
      <c r="AU21">
        <f t="shared" si="9"/>
        <v>-2502.272110764482</v>
      </c>
      <c r="AW21">
        <v>18</v>
      </c>
      <c r="AX21">
        <f>IF(Z21&gt;0, (R21*SUMPRODUCT(K21:$K$98, X21:$X$98)-K21*$AZ$3)/Z21, 0)</f>
        <v>-18459.476602229835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25</v>
      </c>
      <c r="R22">
        <f t="shared" si="0"/>
        <v>500000</v>
      </c>
      <c r="S22">
        <f t="shared" si="1"/>
        <v>-27153.495542393644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-4217.5609650672577</v>
      </c>
      <c r="AC22">
        <f t="shared" si="2"/>
        <v>-5108.5719832509858</v>
      </c>
      <c r="AE22">
        <f t="shared" si="3"/>
        <v>0</v>
      </c>
      <c r="AF22">
        <f t="shared" si="4"/>
        <v>0</v>
      </c>
      <c r="AG22">
        <f t="shared" si="4"/>
        <v>-4.7034202053978476</v>
      </c>
      <c r="AH22">
        <f t="shared" si="5"/>
        <v>-19027.580285019136</v>
      </c>
      <c r="AI22">
        <f t="shared" si="6"/>
        <v>-19032.283705224534</v>
      </c>
      <c r="AJ22">
        <f t="shared" si="7"/>
        <v>891.01101818372808</v>
      </c>
      <c r="AK22">
        <f t="shared" si="22"/>
        <v>-295.22926755470809</v>
      </c>
      <c r="AL22">
        <f t="shared" si="8"/>
        <v>-18436.501954595515</v>
      </c>
      <c r="AN22">
        <f t="shared" si="9"/>
        <v>0</v>
      </c>
      <c r="AO22">
        <f t="shared" si="9"/>
        <v>0</v>
      </c>
      <c r="AP22">
        <f t="shared" si="9"/>
        <v>-0.54609896040979045</v>
      </c>
      <c r="AQ22">
        <f t="shared" si="9"/>
        <v>-2209.2310189163372</v>
      </c>
      <c r="AR22">
        <f t="shared" si="9"/>
        <v>-2209.7771178767471</v>
      </c>
      <c r="AS22">
        <f t="shared" si="9"/>
        <v>103.45241749512034</v>
      </c>
      <c r="AT22">
        <f t="shared" si="9"/>
        <v>-34.278118699482114</v>
      </c>
      <c r="AU22">
        <f t="shared" si="9"/>
        <v>-2140.6028190811089</v>
      </c>
      <c r="AW22">
        <v>19</v>
      </c>
      <c r="AX22">
        <f>IF(Z22&gt;0, (R22*SUMPRODUCT(K22:$K$98, X22:$X$98)-K22*$AZ$3)/Z22, 0)</f>
        <v>-27153.495542393644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25</v>
      </c>
      <c r="R23">
        <f t="shared" si="0"/>
        <v>500000</v>
      </c>
      <c r="S23">
        <f t="shared" si="1"/>
        <v>-38281.278158487556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-5108.5719832509858</v>
      </c>
      <c r="AC23">
        <f t="shared" si="2"/>
        <v>-5774.6456368312001</v>
      </c>
      <c r="AE23">
        <f t="shared" si="3"/>
        <v>0</v>
      </c>
      <c r="AF23">
        <f t="shared" si="4"/>
        <v>0</v>
      </c>
      <c r="AG23">
        <f t="shared" si="4"/>
        <v>-3.771194376611267</v>
      </c>
      <c r="AH23">
        <f t="shared" si="5"/>
        <v>-17703.832534652036</v>
      </c>
      <c r="AI23">
        <f t="shared" si="6"/>
        <v>-17707.603729028648</v>
      </c>
      <c r="AJ23">
        <f t="shared" si="7"/>
        <v>666.07365358021434</v>
      </c>
      <c r="AK23">
        <f t="shared" si="22"/>
        <v>-357.60003882756905</v>
      </c>
      <c r="AL23">
        <f t="shared" si="8"/>
        <v>-17399.130114276002</v>
      </c>
      <c r="AN23">
        <f t="shared" si="9"/>
        <v>0</v>
      </c>
      <c r="AO23">
        <f t="shared" si="9"/>
        <v>0</v>
      </c>
      <c r="AP23">
        <f t="shared" si="9"/>
        <v>-0.39094752151377304</v>
      </c>
      <c r="AQ23">
        <f t="shared" si="9"/>
        <v>-1835.2990483976196</v>
      </c>
      <c r="AR23">
        <f t="shared" si="9"/>
        <v>-1835.6899959191335</v>
      </c>
      <c r="AS23">
        <f t="shared" si="9"/>
        <v>69.049700972135852</v>
      </c>
      <c r="AT23">
        <f t="shared" si="9"/>
        <v>-37.071239217982622</v>
      </c>
      <c r="AU23">
        <f t="shared" si="9"/>
        <v>-1803.7115341649801</v>
      </c>
      <c r="AW23">
        <v>20</v>
      </c>
      <c r="AX23">
        <f>IF(Z23&gt;0, (R23*SUMPRODUCT(K23:$K$98, X23:$X$98)-K23*$AZ$3)/Z23, 0)</f>
        <v>-38281.278158487556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25</v>
      </c>
      <c r="R24">
        <f t="shared" si="0"/>
        <v>500000</v>
      </c>
      <c r="S24">
        <f t="shared" si="1"/>
        <v>-53182.171840643598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-5774.6456368312001</v>
      </c>
      <c r="AC24">
        <f t="shared" si="2"/>
        <v>-6232.1256090358511</v>
      </c>
      <c r="AE24">
        <f t="shared" si="3"/>
        <v>0</v>
      </c>
      <c r="AF24">
        <f t="shared" si="4"/>
        <v>0</v>
      </c>
      <c r="AG24">
        <f t="shared" si="4"/>
        <v>-2.9296122146487127</v>
      </c>
      <c r="AH24">
        <f t="shared" si="5"/>
        <v>-16077.404363928839</v>
      </c>
      <c r="AI24">
        <f t="shared" si="6"/>
        <v>-16080.333976143487</v>
      </c>
      <c r="AJ24">
        <f t="shared" si="7"/>
        <v>457.47997220465095</v>
      </c>
      <c r="AK24">
        <f t="shared" si="22"/>
        <v>-404.22519457818407</v>
      </c>
      <c r="AL24">
        <f t="shared" si="8"/>
        <v>-16027.07919851702</v>
      </c>
      <c r="AN24">
        <f t="shared" si="9"/>
        <v>0</v>
      </c>
      <c r="AO24">
        <f t="shared" si="9"/>
        <v>0</v>
      </c>
      <c r="AP24">
        <f t="shared" si="9"/>
        <v>-0.27116376895848493</v>
      </c>
      <c r="AQ24">
        <f t="shared" si="9"/>
        <v>-1488.1183047345037</v>
      </c>
      <c r="AR24">
        <f t="shared" si="9"/>
        <v>-1488.3894685034622</v>
      </c>
      <c r="AS24">
        <f t="shared" si="9"/>
        <v>42.344168578267293</v>
      </c>
      <c r="AT24">
        <f t="shared" si="9"/>
        <v>-37.414927041100121</v>
      </c>
      <c r="AU24">
        <f t="shared" si="9"/>
        <v>-1483.4602269662948</v>
      </c>
      <c r="AW24">
        <v>21</v>
      </c>
      <c r="AX24">
        <f>IF(Z24&gt;0, (R24*SUMPRODUCT(K24:$K$98, X24:$X$98)-K24*$AZ$3)/Z24, 0)</f>
        <v>-53182.171840643598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25</v>
      </c>
      <c r="R25">
        <f t="shared" si="0"/>
        <v>500000</v>
      </c>
      <c r="S25">
        <f t="shared" si="1"/>
        <v>-74024.16634241429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-6232.1256090358511</v>
      </c>
      <c r="AC25">
        <f t="shared" si="2"/>
        <v>-6490.0483100266338</v>
      </c>
      <c r="AE25">
        <f t="shared" si="3"/>
        <v>0</v>
      </c>
      <c r="AF25">
        <f t="shared" si="4"/>
        <v>0</v>
      </c>
      <c r="AG25">
        <f t="shared" si="4"/>
        <v>-2.1918680853511932</v>
      </c>
      <c r="AH25">
        <f t="shared" si="5"/>
        <v>-14168.960143020648</v>
      </c>
      <c r="AI25">
        <f t="shared" si="6"/>
        <v>-14171.152011105998</v>
      </c>
      <c r="AJ25">
        <f t="shared" si="7"/>
        <v>257.92270099078269</v>
      </c>
      <c r="AK25">
        <f t="shared" si="22"/>
        <v>-436.24879263250961</v>
      </c>
      <c r="AL25">
        <f t="shared" si="8"/>
        <v>-14349.478102747726</v>
      </c>
      <c r="AN25">
        <f t="shared" si="9"/>
        <v>0</v>
      </c>
      <c r="AO25">
        <f t="shared" si="9"/>
        <v>0</v>
      </c>
      <c r="AP25">
        <f t="shared" si="9"/>
        <v>-0.18114148110009584</v>
      </c>
      <c r="AQ25">
        <f t="shared" si="9"/>
        <v>-1170.9584363712988</v>
      </c>
      <c r="AR25">
        <f t="shared" si="9"/>
        <v>-1171.139577852399</v>
      </c>
      <c r="AS25">
        <f t="shared" si="9"/>
        <v>21.315379506208611</v>
      </c>
      <c r="AT25">
        <f t="shared" si="9"/>
        <v>-36.052695394266806</v>
      </c>
      <c r="AU25">
        <f t="shared" si="9"/>
        <v>-1185.8768937404573</v>
      </c>
      <c r="AW25">
        <v>22</v>
      </c>
      <c r="AX25">
        <f>IF(Z25&gt;0, (R25*SUMPRODUCT(K25:$K$98, X25:$X$98)-K25*$AZ$3)/Z25, 0)</f>
        <v>-74024.16634241429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25</v>
      </c>
      <c r="R26">
        <f t="shared" si="0"/>
        <v>500000</v>
      </c>
      <c r="S26">
        <f t="shared" si="1"/>
        <v>-104678.06556417799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-6490.0483100266338</v>
      </c>
      <c r="AC26">
        <f t="shared" si="2"/>
        <v>-6562.617814483895</v>
      </c>
      <c r="AE26">
        <f t="shared" si="3"/>
        <v>0</v>
      </c>
      <c r="AF26">
        <f t="shared" si="4"/>
        <v>0</v>
      </c>
      <c r="AG26">
        <f t="shared" si="4"/>
        <v>-1.5673335619820854</v>
      </c>
      <c r="AH26">
        <f t="shared" si="5"/>
        <v>-12052.316850311914</v>
      </c>
      <c r="AI26">
        <f t="shared" si="6"/>
        <v>-12053.884183873895</v>
      </c>
      <c r="AJ26">
        <f t="shared" si="7"/>
        <v>72.569504457261246</v>
      </c>
      <c r="AK26">
        <f t="shared" si="22"/>
        <v>-454.3033817018644</v>
      </c>
      <c r="AL26">
        <f t="shared" si="8"/>
        <v>-12435.618061118499</v>
      </c>
      <c r="AN26">
        <f t="shared" si="9"/>
        <v>0</v>
      </c>
      <c r="AO26">
        <f t="shared" si="9"/>
        <v>0</v>
      </c>
      <c r="AP26">
        <f t="shared" si="9"/>
        <v>-0.11565033950001372</v>
      </c>
      <c r="AQ26">
        <f t="shared" si="9"/>
        <v>-889.315822304991</v>
      </c>
      <c r="AR26">
        <f t="shared" si="9"/>
        <v>-889.43147264449101</v>
      </c>
      <c r="AS26">
        <f t="shared" si="9"/>
        <v>5.3547553829042238</v>
      </c>
      <c r="AT26">
        <f t="shared" si="9"/>
        <v>-33.52211782116197</v>
      </c>
      <c r="AU26">
        <f t="shared" si="9"/>
        <v>-917.59883508274879</v>
      </c>
      <c r="AW26">
        <v>23</v>
      </c>
      <c r="AX26">
        <f>IF(Z26&gt;0, (R26*SUMPRODUCT(K26:$K$98, X26:$X$98)-K26*$AZ$3)/Z26, 0)</f>
        <v>-104678.06556417799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25</v>
      </c>
      <c r="R27">
        <f t="shared" si="0"/>
        <v>500000</v>
      </c>
      <c r="S27">
        <f t="shared" si="1"/>
        <v>-152231.79467045938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-6562.617814483895</v>
      </c>
      <c r="AC27">
        <f t="shared" si="2"/>
        <v>-6471.2292332942079</v>
      </c>
      <c r="AE27">
        <f t="shared" si="3"/>
        <v>0</v>
      </c>
      <c r="AF27">
        <f t="shared" si="4"/>
        <v>0</v>
      </c>
      <c r="AG27">
        <f t="shared" si="4"/>
        <v>-1.0627262930360026</v>
      </c>
      <c r="AH27">
        <f t="shared" si="5"/>
        <v>-9778.6786665252348</v>
      </c>
      <c r="AI27">
        <f t="shared" si="6"/>
        <v>-9779.7413928182705</v>
      </c>
      <c r="AJ27">
        <f t="shared" si="7"/>
        <v>-91.388581189687102</v>
      </c>
      <c r="AK27">
        <f t="shared" si="22"/>
        <v>-459.38324701387268</v>
      </c>
      <c r="AL27">
        <f t="shared" si="8"/>
        <v>-10330.513221021831</v>
      </c>
      <c r="AN27">
        <f t="shared" si="9"/>
        <v>0</v>
      </c>
      <c r="AO27">
        <f t="shared" si="9"/>
        <v>0</v>
      </c>
      <c r="AP27">
        <f t="shared" si="9"/>
        <v>-7.001464345836457E-2</v>
      </c>
      <c r="AQ27">
        <f t="shared" si="9"/>
        <v>-644.23991842223654</v>
      </c>
      <c r="AR27">
        <f t="shared" si="9"/>
        <v>-644.30993306569485</v>
      </c>
      <c r="AS27">
        <f t="shared" si="9"/>
        <v>-6.0208719499000649</v>
      </c>
      <c r="AT27">
        <f t="shared" si="9"/>
        <v>-30.265134551754699</v>
      </c>
      <c r="AU27">
        <f t="shared" si="9"/>
        <v>-680.59593956734966</v>
      </c>
      <c r="AW27">
        <v>24</v>
      </c>
      <c r="AX27">
        <f>IF(Z27&gt;0, (R27*SUMPRODUCT(K27:$K$98, X27:$X$98)-K27*$AZ$3)/Z27, 0)</f>
        <v>-152231.79467045938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25</v>
      </c>
      <c r="R28">
        <f t="shared" si="0"/>
        <v>500000</v>
      </c>
      <c r="S28">
        <f t="shared" si="1"/>
        <v>-230493.14012061345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-6471.2292332942079</v>
      </c>
      <c r="AC28">
        <f t="shared" si="2"/>
        <v>-6239.8402200247683</v>
      </c>
      <c r="AE28">
        <f t="shared" si="3"/>
        <v>0</v>
      </c>
      <c r="AF28">
        <f t="shared" si="4"/>
        <v>0</v>
      </c>
      <c r="AG28">
        <f t="shared" si="4"/>
        <v>-0.67679240006443986</v>
      </c>
      <c r="AH28">
        <f t="shared" si="5"/>
        <v>-7506.1326008240567</v>
      </c>
      <c r="AI28">
        <f t="shared" si="6"/>
        <v>-7506.8093932241209</v>
      </c>
      <c r="AJ28">
        <f t="shared" si="7"/>
        <v>-231.3890132694396</v>
      </c>
      <c r="AK28">
        <f t="shared" si="22"/>
        <v>-452.9860463305946</v>
      </c>
      <c r="AL28">
        <f t="shared" si="8"/>
        <v>-8191.1844528241554</v>
      </c>
      <c r="AN28">
        <f t="shared" si="9"/>
        <v>0</v>
      </c>
      <c r="AO28">
        <f t="shared" si="9"/>
        <v>0</v>
      </c>
      <c r="AP28">
        <f t="shared" si="9"/>
        <v>-3.9811166821226041E-2</v>
      </c>
      <c r="AQ28">
        <f t="shared" si="9"/>
        <v>-441.5355390001385</v>
      </c>
      <c r="AR28">
        <f t="shared" si="9"/>
        <v>-441.57535016695971</v>
      </c>
      <c r="AS28">
        <f t="shared" si="9"/>
        <v>-13.611066860371734</v>
      </c>
      <c r="AT28">
        <f t="shared" si="9"/>
        <v>-26.646137067197941</v>
      </c>
      <c r="AU28">
        <f t="shared" si="9"/>
        <v>-481.83255409452937</v>
      </c>
      <c r="AW28">
        <v>25</v>
      </c>
      <c r="AX28">
        <f>IF(Z28&gt;0, (R28*SUMPRODUCT(K28:$K$98, X28:$X$98)-K28*$AZ$3)/Z28, 0)</f>
        <v>-230493.14012061345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25</v>
      </c>
      <c r="R29">
        <f t="shared" si="0"/>
        <v>500000</v>
      </c>
      <c r="S29">
        <f t="shared" si="1"/>
        <v>-368192.44008756737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-6239.8402200247683</v>
      </c>
      <c r="AC29">
        <f t="shared" si="2"/>
        <v>-5899.5642128716254</v>
      </c>
      <c r="AE29">
        <f t="shared" si="3"/>
        <v>0</v>
      </c>
      <c r="AF29">
        <f t="shared" si="4"/>
        <v>0</v>
      </c>
      <c r="AG29">
        <f t="shared" si="4"/>
        <v>-0.40057613699703676</v>
      </c>
      <c r="AH29">
        <f t="shared" si="5"/>
        <v>-5388.9667813351743</v>
      </c>
      <c r="AI29">
        <f t="shared" si="6"/>
        <v>-5389.3673574721715</v>
      </c>
      <c r="AJ29">
        <f t="shared" si="7"/>
        <v>-340.27600715314293</v>
      </c>
      <c r="AK29">
        <f t="shared" si="22"/>
        <v>-436.78881540173381</v>
      </c>
      <c r="AL29">
        <f t="shared" si="8"/>
        <v>-6166.4321800270482</v>
      </c>
      <c r="AN29">
        <f t="shared" si="9"/>
        <v>0</v>
      </c>
      <c r="AO29">
        <f t="shared" si="9"/>
        <v>0</v>
      </c>
      <c r="AP29">
        <f t="shared" si="9"/>
        <v>-2.1038582950084147E-2</v>
      </c>
      <c r="AQ29">
        <f t="shared" si="9"/>
        <v>-283.03289730213447</v>
      </c>
      <c r="AR29">
        <f t="shared" si="9"/>
        <v>-283.05393588508457</v>
      </c>
      <c r="AS29">
        <f t="shared" si="9"/>
        <v>-17.871571322451945</v>
      </c>
      <c r="AT29">
        <f t="shared" si="9"/>
        <v>-22.940502131224925</v>
      </c>
      <c r="AU29">
        <f t="shared" si="9"/>
        <v>-323.86600933876139</v>
      </c>
      <c r="AW29">
        <v>26</v>
      </c>
      <c r="AX29">
        <f>IF(Z29&gt;0, (R29*SUMPRODUCT(K29:$K$98, X29:$X$98)-K29*$AZ$3)/Z29, 0)</f>
        <v>-368192.44008756737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25</v>
      </c>
      <c r="R30">
        <f t="shared" si="0"/>
        <v>500000</v>
      </c>
      <c r="S30">
        <f t="shared" si="1"/>
        <v>-631017.93431744212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-5899.5642128716254</v>
      </c>
      <c r="AC30">
        <f t="shared" si="2"/>
        <v>-5484.5510868226147</v>
      </c>
      <c r="AE30">
        <f t="shared" si="3"/>
        <v>0</v>
      </c>
      <c r="AF30">
        <f t="shared" si="4"/>
        <v>0</v>
      </c>
      <c r="AG30">
        <f t="shared" si="4"/>
        <v>-0.21728982603145541</v>
      </c>
      <c r="AH30">
        <f t="shared" si="5"/>
        <v>-3585.6109919122205</v>
      </c>
      <c r="AI30">
        <f t="shared" si="6"/>
        <v>-3585.8282817382519</v>
      </c>
      <c r="AJ30">
        <f t="shared" si="7"/>
        <v>-415.01312604901068</v>
      </c>
      <c r="AK30">
        <f t="shared" si="22"/>
        <v>-412.96949490101383</v>
      </c>
      <c r="AL30">
        <f t="shared" si="8"/>
        <v>-4413.8109026882767</v>
      </c>
      <c r="AN30">
        <f t="shared" si="9"/>
        <v>0</v>
      </c>
      <c r="AO30">
        <f t="shared" si="9"/>
        <v>0</v>
      </c>
      <c r="AP30">
        <f t="shared" si="9"/>
        <v>-1.0189497805591649E-2</v>
      </c>
      <c r="AQ30">
        <f t="shared" si="9"/>
        <v>-168.14213532715465</v>
      </c>
      <c r="AR30">
        <f t="shared" si="9"/>
        <v>-168.15232482496023</v>
      </c>
      <c r="AS30">
        <f t="shared" si="9"/>
        <v>-19.461451161344097</v>
      </c>
      <c r="AT30">
        <f t="shared" si="9"/>
        <v>-19.365617980940435</v>
      </c>
      <c r="AU30">
        <f t="shared" si="9"/>
        <v>-206.97939396724476</v>
      </c>
      <c r="AW30">
        <v>27</v>
      </c>
      <c r="AX30">
        <f>IF(Z30&gt;0, (R30*SUMPRODUCT(K30:$K$98, X30:$X$98)-K30*$AZ$3)/Z30, 0)</f>
        <v>-631017.93431744212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25</v>
      </c>
      <c r="R31">
        <f t="shared" si="0"/>
        <v>500000</v>
      </c>
      <c r="S31">
        <f t="shared" si="1"/>
        <v>-1188609.1264668985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-5484.5510868226147</v>
      </c>
      <c r="AC31">
        <f t="shared" si="2"/>
        <v>-5029.4378441576764</v>
      </c>
      <c r="AE31">
        <f t="shared" si="3"/>
        <v>0</v>
      </c>
      <c r="AF31">
        <f t="shared" si="4"/>
        <v>0</v>
      </c>
      <c r="AG31">
        <f t="shared" si="4"/>
        <v>-0.10578409950265809</v>
      </c>
      <c r="AH31">
        <f t="shared" si="5"/>
        <v>-2186.6565653696557</v>
      </c>
      <c r="AI31">
        <f t="shared" si="6"/>
        <v>-2186.7623494691584</v>
      </c>
      <c r="AJ31">
        <f t="shared" si="7"/>
        <v>-455.1132426649383</v>
      </c>
      <c r="AK31">
        <f t="shared" si="22"/>
        <v>-383.91857607758305</v>
      </c>
      <c r="AL31">
        <f t="shared" si="8"/>
        <v>-3025.7941682116798</v>
      </c>
      <c r="AN31">
        <f t="shared" si="9"/>
        <v>0</v>
      </c>
      <c r="AO31">
        <f t="shared" si="9"/>
        <v>0</v>
      </c>
      <c r="AP31">
        <f t="shared" si="9"/>
        <v>-4.4291027820635345E-3</v>
      </c>
      <c r="AQ31">
        <f t="shared" si="9"/>
        <v>-91.553709136153088</v>
      </c>
      <c r="AR31">
        <f t="shared" si="9"/>
        <v>-91.558138238935157</v>
      </c>
      <c r="AS31">
        <f t="shared" si="9"/>
        <v>-19.055258197765195</v>
      </c>
      <c r="AT31">
        <f t="shared" si="9"/>
        <v>-16.07438964254138</v>
      </c>
      <c r="AU31">
        <f t="shared" si="9"/>
        <v>-126.68778607924173</v>
      </c>
      <c r="AW31">
        <v>28</v>
      </c>
      <c r="AX31">
        <f>IF(Z31&gt;0, (R31*SUMPRODUCT(K31:$K$98, X31:$X$98)-K31*$AZ$3)/Z31, 0)</f>
        <v>-1188609.1264668985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25</v>
      </c>
      <c r="R32">
        <f t="shared" si="0"/>
        <v>500000</v>
      </c>
      <c r="S32">
        <f t="shared" si="1"/>
        <v>-2542139.6756137698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-5029.4378441576764</v>
      </c>
      <c r="AC32">
        <f t="shared" si="2"/>
        <v>-4564.5135372294608</v>
      </c>
      <c r="AE32">
        <f t="shared" si="3"/>
        <v>0</v>
      </c>
      <c r="AF32">
        <f t="shared" si="4"/>
        <v>0</v>
      </c>
      <c r="AG32">
        <f t="shared" si="4"/>
        <v>-4.4888500630157278E-2</v>
      </c>
      <c r="AH32">
        <f t="shared" si="5"/>
        <v>-1196.7551575494847</v>
      </c>
      <c r="AI32">
        <f t="shared" si="6"/>
        <v>-1196.8000460501148</v>
      </c>
      <c r="AJ32">
        <f t="shared" si="7"/>
        <v>-464.92430692821563</v>
      </c>
      <c r="AK32">
        <f t="shared" si="22"/>
        <v>-352.06064909103736</v>
      </c>
      <c r="AL32">
        <f t="shared" si="8"/>
        <v>-2013.7850020693677</v>
      </c>
      <c r="AN32">
        <f t="shared" si="9"/>
        <v>0</v>
      </c>
      <c r="AO32">
        <f t="shared" si="9"/>
        <v>0</v>
      </c>
      <c r="AP32">
        <f t="shared" si="9"/>
        <v>-1.6780791519710133E-3</v>
      </c>
      <c r="AQ32">
        <f t="shared" si="9"/>
        <v>-44.738626857774356</v>
      </c>
      <c r="AR32">
        <f t="shared" si="9"/>
        <v>-44.740304936926329</v>
      </c>
      <c r="AS32">
        <f t="shared" si="9"/>
        <v>-17.380393101761697</v>
      </c>
      <c r="AT32">
        <f t="shared" si="9"/>
        <v>-13.161179972051618</v>
      </c>
      <c r="AU32">
        <f t="shared" si="9"/>
        <v>-75.281878010739646</v>
      </c>
      <c r="AW32">
        <v>29</v>
      </c>
      <c r="AX32">
        <f>IF(Z32&gt;0, (R32*SUMPRODUCT(K32:$K$98, X32:$X$98)-K32*$AZ$3)/Z32, 0)</f>
        <v>-2542139.6756137698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25</v>
      </c>
      <c r="R33">
        <f t="shared" si="0"/>
        <v>500000</v>
      </c>
      <c r="S33">
        <f t="shared" si="1"/>
        <v>-6472421.8179905554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-4564.5135372294608</v>
      </c>
      <c r="AC33">
        <f t="shared" si="2"/>
        <v>-4112.3967926011919</v>
      </c>
      <c r="AE33">
        <f t="shared" si="3"/>
        <v>0</v>
      </c>
      <c r="AF33">
        <f t="shared" si="4"/>
        <v>0</v>
      </c>
      <c r="AG33">
        <f t="shared" si="4"/>
        <v>-1.5884304624470293E-2</v>
      </c>
      <c r="AH33">
        <f t="shared" si="5"/>
        <v>-571.10621998770819</v>
      </c>
      <c r="AI33">
        <f t="shared" si="6"/>
        <v>-571.12210429233266</v>
      </c>
      <c r="AJ33">
        <f t="shared" si="7"/>
        <v>-452.11674462826886</v>
      </c>
      <c r="AK33">
        <f t="shared" si="22"/>
        <v>-319.5159476060623</v>
      </c>
      <c r="AL33">
        <f t="shared" si="8"/>
        <v>-1342.7547965266638</v>
      </c>
      <c r="AN33">
        <f t="shared" si="9"/>
        <v>0</v>
      </c>
      <c r="AO33">
        <f t="shared" si="9"/>
        <v>0</v>
      </c>
      <c r="AP33">
        <f t="shared" si="9"/>
        <v>-5.3018511064097606E-4</v>
      </c>
      <c r="AQ33">
        <f t="shared" si="9"/>
        <v>-19.062339938096606</v>
      </c>
      <c r="AR33">
        <f t="shared" si="9"/>
        <v>-19.062870123207247</v>
      </c>
      <c r="AS33">
        <f t="shared" si="9"/>
        <v>-15.090718287038033</v>
      </c>
      <c r="AT33">
        <f t="shared" si="9"/>
        <v>-10.664778977614555</v>
      </c>
      <c r="AU33">
        <f t="shared" si="9"/>
        <v>-44.81836738785983</v>
      </c>
      <c r="AW33">
        <v>30</v>
      </c>
      <c r="AX33">
        <f>IF(Z33&gt;0, (R33*SUMPRODUCT(K33:$K$98, X33:$X$98)-K33*$AZ$3)/Z33, 0)</f>
        <v>-6472421.8179905554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25</v>
      </c>
      <c r="R34">
        <f t="shared" si="0"/>
        <v>500000</v>
      </c>
      <c r="S34">
        <f t="shared" si="1"/>
        <v>-20899087.334475711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-4112.3967926011919</v>
      </c>
      <c r="AC34">
        <f t="shared" si="2"/>
        <v>-3687.8382651410352</v>
      </c>
      <c r="AE34">
        <f t="shared" si="3"/>
        <v>0</v>
      </c>
      <c r="AF34">
        <f t="shared" si="4"/>
        <v>0</v>
      </c>
      <c r="AG34">
        <f t="shared" si="4"/>
        <v>-4.4114824323661676E-3</v>
      </c>
      <c r="AH34">
        <f t="shared" si="5"/>
        <v>-226.27958291718843</v>
      </c>
      <c r="AI34">
        <f t="shared" si="6"/>
        <v>-226.28399439962081</v>
      </c>
      <c r="AJ34">
        <f t="shared" si="7"/>
        <v>-424.55852746015671</v>
      </c>
      <c r="AK34">
        <f t="shared" si="22"/>
        <v>-287.86777548208346</v>
      </c>
      <c r="AL34">
        <f t="shared" si="8"/>
        <v>-938.71029734186095</v>
      </c>
      <c r="AN34">
        <f t="shared" si="9"/>
        <v>0</v>
      </c>
      <c r="AO34">
        <f t="shared" si="9"/>
        <v>0</v>
      </c>
      <c r="AP34">
        <f t="shared" si="9"/>
        <v>-1.3146975430813134E-4</v>
      </c>
      <c r="AQ34">
        <f t="shared" si="9"/>
        <v>-6.7435202626689135</v>
      </c>
      <c r="AR34">
        <f t="shared" si="9"/>
        <v>-6.7436517324232215</v>
      </c>
      <c r="AS34">
        <f t="shared" si="9"/>
        <v>-12.652573403691584</v>
      </c>
      <c r="AT34">
        <f t="shared" si="9"/>
        <v>-8.5789541942159744</v>
      </c>
      <c r="AU34">
        <f t="shared" ref="AU34:AU69" si="23">AL34*$K34</f>
        <v>-27.975179330330779</v>
      </c>
      <c r="AW34">
        <v>31</v>
      </c>
      <c r="AX34">
        <f>IF(Z34&gt;0, (R34*SUMPRODUCT(K34:$K$98, X34:$X$98)-K34*$AZ$3)/Z34, 0)</f>
        <v>-20899087.334475711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25</v>
      </c>
      <c r="R35">
        <f t="shared" si="0"/>
        <v>500000</v>
      </c>
      <c r="S35">
        <f t="shared" si="1"/>
        <v>-94324444.19546622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-3687.8382651410352</v>
      </c>
      <c r="AC35">
        <f t="shared" si="2"/>
        <v>-3298.4917252266928</v>
      </c>
      <c r="AE35">
        <f t="shared" si="3"/>
        <v>0</v>
      </c>
      <c r="AF35">
        <f t="shared" ref="AF35:AG69" si="24">-$Z35*P35</f>
        <v>0</v>
      </c>
      <c r="AG35">
        <f t="shared" si="24"/>
        <v>-8.742409651498475E-4</v>
      </c>
      <c r="AH35">
        <f t="shared" si="5"/>
        <v>-69.862532857853168</v>
      </c>
      <c r="AI35">
        <f t="shared" ref="AI35:AI66" si="25">SUM(AE35:AH35)</f>
        <v>-69.863407098818314</v>
      </c>
      <c r="AJ35">
        <f t="shared" si="7"/>
        <v>-389.34653991434243</v>
      </c>
      <c r="AK35">
        <f t="shared" si="22"/>
        <v>-258.14867855987251</v>
      </c>
      <c r="AL35">
        <f t="shared" si="8"/>
        <v>-717.35862557303324</v>
      </c>
      <c r="AN35">
        <f t="shared" ref="AN35:AT69" si="26">AE35*$K35</f>
        <v>0</v>
      </c>
      <c r="AO35">
        <f t="shared" si="26"/>
        <v>0</v>
      </c>
      <c r="AP35">
        <f t="shared" si="26"/>
        <v>-2.3262395079301971E-5</v>
      </c>
      <c r="AQ35">
        <f t="shared" si="26"/>
        <v>-1.8589495406469965</v>
      </c>
      <c r="AR35">
        <f t="shared" si="26"/>
        <v>-1.8589728030420756</v>
      </c>
      <c r="AS35">
        <f t="shared" si="26"/>
        <v>-10.359996151283335</v>
      </c>
      <c r="AT35">
        <f t="shared" si="26"/>
        <v>-6.8689946928192533</v>
      </c>
      <c r="AU35">
        <f t="shared" si="23"/>
        <v>-19.087963647144665</v>
      </c>
      <c r="AW35">
        <v>32</v>
      </c>
      <c r="AX35">
        <f>IF(Z35&gt;0, (R35*SUMPRODUCT(K35:$K$98, X35:$X$98)-K35*$AZ$3)/Z35, 0)</f>
        <v>-94324444.19546622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25</v>
      </c>
      <c r="R36">
        <f t="shared" si="0"/>
        <v>500000</v>
      </c>
      <c r="S36">
        <f t="shared" si="1"/>
        <v>-429920395.39085597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-3298.4917252266928</v>
      </c>
      <c r="AC36">
        <f t="shared" si="2"/>
        <v>-2946.6988353235793</v>
      </c>
      <c r="AE36">
        <f t="shared" si="3"/>
        <v>0</v>
      </c>
      <c r="AF36">
        <f t="shared" si="24"/>
        <v>0</v>
      </c>
      <c r="AG36">
        <f t="shared" si="24"/>
        <v>-1.7135142150238246E-4</v>
      </c>
      <c r="AH36">
        <f t="shared" si="5"/>
        <v>-13.882942679919333</v>
      </c>
      <c r="AI36">
        <f t="shared" si="25"/>
        <v>-13.883114031340835</v>
      </c>
      <c r="AJ36">
        <f t="shared" si="7"/>
        <v>-351.79288990311352</v>
      </c>
      <c r="AK36">
        <f t="shared" si="22"/>
        <v>-230.89442076586852</v>
      </c>
      <c r="AL36">
        <f t="shared" si="8"/>
        <v>-596.57042470032286</v>
      </c>
      <c r="AN36">
        <f t="shared" si="26"/>
        <v>0</v>
      </c>
      <c r="AO36">
        <f t="shared" si="26"/>
        <v>0</v>
      </c>
      <c r="AP36">
        <f t="shared" si="26"/>
        <v>-4.0709237082768784E-6</v>
      </c>
      <c r="AQ36">
        <f t="shared" si="26"/>
        <v>-0.32982743884355087</v>
      </c>
      <c r="AR36">
        <f t="shared" si="26"/>
        <v>-0.32983150976725911</v>
      </c>
      <c r="AS36">
        <f t="shared" si="26"/>
        <v>-8.3578064503533191</v>
      </c>
      <c r="AT36">
        <f t="shared" si="26"/>
        <v>-5.4855312162762671</v>
      </c>
      <c r="AU36">
        <f t="shared" si="23"/>
        <v>-14.173169176396845</v>
      </c>
      <c r="AW36">
        <v>33</v>
      </c>
      <c r="AX36">
        <f>IF(Z36&gt;0, (R36*SUMPRODUCT(K36:$K$98, X36:$X$98)-K36*$AZ$3)/Z36, 0)</f>
        <v>-429920395.39085597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25</v>
      </c>
      <c r="R37">
        <f t="shared" si="0"/>
        <v>500000</v>
      </c>
      <c r="S37">
        <f t="shared" si="1"/>
        <v>-1982417028.1252098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-2946.6988353235793</v>
      </c>
      <c r="AC37">
        <f t="shared" si="2"/>
        <v>-2631.2680918304941</v>
      </c>
      <c r="AE37">
        <f t="shared" si="3"/>
        <v>0</v>
      </c>
      <c r="AF37">
        <f t="shared" si="24"/>
        <v>0</v>
      </c>
      <c r="AG37">
        <f t="shared" si="24"/>
        <v>-3.3182575291926701E-5</v>
      </c>
      <c r="AH37">
        <f t="shared" si="5"/>
        <v>-2.7291066399086383</v>
      </c>
      <c r="AI37">
        <f t="shared" si="25"/>
        <v>-2.7291398224839303</v>
      </c>
      <c r="AJ37">
        <f t="shared" si="7"/>
        <v>-315.43074349308517</v>
      </c>
      <c r="AK37">
        <f t="shared" si="22"/>
        <v>-206.26891847265057</v>
      </c>
      <c r="AL37">
        <f t="shared" si="8"/>
        <v>-524.42880178821974</v>
      </c>
      <c r="AN37">
        <f t="shared" si="26"/>
        <v>0</v>
      </c>
      <c r="AO37">
        <f t="shared" si="26"/>
        <v>0</v>
      </c>
      <c r="AP37">
        <f t="shared" si="26"/>
        <v>-7.0387788062139201E-7</v>
      </c>
      <c r="AQ37">
        <f t="shared" si="26"/>
        <v>-5.7890557944609823E-2</v>
      </c>
      <c r="AR37">
        <f t="shared" si="26"/>
        <v>-5.7891261822490443E-2</v>
      </c>
      <c r="AS37">
        <f t="shared" si="26"/>
        <v>-6.6910033732903553</v>
      </c>
      <c r="AT37">
        <f t="shared" si="26"/>
        <v>-4.3754328256710133</v>
      </c>
      <c r="AU37">
        <f t="shared" si="23"/>
        <v>-11.12432746078386</v>
      </c>
      <c r="AW37">
        <v>34</v>
      </c>
      <c r="AX37">
        <f>IF(Z37&gt;0, (R37*SUMPRODUCT(K37:$K$98, X37:$X$98)-K37*$AZ$3)/Z37, 0)</f>
        <v>-1982417028.1252098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25</v>
      </c>
      <c r="R38">
        <f t="shared" si="0"/>
        <v>500000</v>
      </c>
      <c r="S38">
        <f t="shared" si="1"/>
        <v>-9264147805.7023449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-2631.2680918304941</v>
      </c>
      <c r="AC38">
        <f t="shared" si="2"/>
        <v>-2349.3969011992162</v>
      </c>
      <c r="AE38">
        <f t="shared" si="3"/>
        <v>0</v>
      </c>
      <c r="AF38">
        <f t="shared" si="24"/>
        <v>0</v>
      </c>
      <c r="AG38">
        <f t="shared" si="24"/>
        <v>-6.3400243348694631E-6</v>
      </c>
      <c r="AH38">
        <f t="shared" si="5"/>
        <v>-0.5302145040827595</v>
      </c>
      <c r="AI38">
        <f t="shared" si="25"/>
        <v>-0.53022084410709436</v>
      </c>
      <c r="AJ38">
        <f t="shared" si="7"/>
        <v>-281.87119063127784</v>
      </c>
      <c r="AK38">
        <f t="shared" si="22"/>
        <v>-184.18876642813461</v>
      </c>
      <c r="AL38">
        <f t="shared" si="8"/>
        <v>-466.59017790351953</v>
      </c>
      <c r="AN38">
        <f t="shared" si="26"/>
        <v>0</v>
      </c>
      <c r="AO38">
        <f t="shared" si="26"/>
        <v>0</v>
      </c>
      <c r="AP38">
        <f t="shared" si="26"/>
        <v>-1.200770836117573E-7</v>
      </c>
      <c r="AQ38">
        <f t="shared" si="26"/>
        <v>-1.0042013717321607E-2</v>
      </c>
      <c r="AR38">
        <f t="shared" si="26"/>
        <v>-1.0042133794405219E-2</v>
      </c>
      <c r="AS38">
        <f t="shared" si="26"/>
        <v>-5.3385079831676077</v>
      </c>
      <c r="AT38">
        <f t="shared" si="26"/>
        <v>-3.4884487406613287</v>
      </c>
      <c r="AU38">
        <f t="shared" si="23"/>
        <v>-8.8369988576233425</v>
      </c>
      <c r="AW38">
        <v>35</v>
      </c>
      <c r="AX38">
        <f>IF(Z38&gt;0, (R38*SUMPRODUCT(K38:$K$98, X38:$X$98)-K38*$AZ$3)/Z38, 0)</f>
        <v>-9264147805.7023449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25</v>
      </c>
      <c r="R39">
        <f t="shared" si="0"/>
        <v>500000</v>
      </c>
      <c r="S39">
        <f t="shared" si="1"/>
        <v>-43950252651.347672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-2349.3969011992162</v>
      </c>
      <c r="AC39">
        <f t="shared" si="2"/>
        <v>-2097.6845492939851</v>
      </c>
      <c r="AE39">
        <f t="shared" si="3"/>
        <v>0</v>
      </c>
      <c r="AF39">
        <f t="shared" si="24"/>
        <v>0</v>
      </c>
      <c r="AG39">
        <f t="shared" si="24"/>
        <v>-1.1932152961296245E-6</v>
      </c>
      <c r="AH39">
        <f t="shared" si="5"/>
        <v>-0.10166817590782289</v>
      </c>
      <c r="AI39">
        <f t="shared" si="25"/>
        <v>-0.10166936912311901</v>
      </c>
      <c r="AJ39">
        <f t="shared" si="7"/>
        <v>-251.71235190523112</v>
      </c>
      <c r="AK39">
        <f t="shared" si="22"/>
        <v>-164.45778308394515</v>
      </c>
      <c r="AL39">
        <f t="shared" si="8"/>
        <v>-416.27180435829939</v>
      </c>
      <c r="AN39">
        <f t="shared" si="26"/>
        <v>0</v>
      </c>
      <c r="AO39">
        <f t="shared" si="26"/>
        <v>0</v>
      </c>
      <c r="AP39">
        <f t="shared" si="26"/>
        <v>-2.0177622653502945E-8</v>
      </c>
      <c r="AQ39">
        <f t="shared" si="26"/>
        <v>-1.7192388464949361E-3</v>
      </c>
      <c r="AR39">
        <f t="shared" si="26"/>
        <v>-1.7192590241175895E-3</v>
      </c>
      <c r="AS39">
        <f t="shared" si="26"/>
        <v>-4.2565301253209427</v>
      </c>
      <c r="AT39">
        <f t="shared" si="26"/>
        <v>-2.7810296266424959</v>
      </c>
      <c r="AU39">
        <f t="shared" si="23"/>
        <v>-7.0392790109875563</v>
      </c>
      <c r="AW39">
        <v>36</v>
      </c>
      <c r="AX39">
        <f>IF(Z39&gt;0, (R39*SUMPRODUCT(K39:$K$98, X39:$X$98)-K39*$AZ$3)/Z39, 0)</f>
        <v>-43950252651.347672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25</v>
      </c>
      <c r="R40">
        <f t="shared" si="0"/>
        <v>500000</v>
      </c>
      <c r="S40">
        <f t="shared" si="1"/>
        <v>-211701263870.80753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-2097.6845492939851</v>
      </c>
      <c r="AC40">
        <f t="shared" si="2"/>
        <v>-1872.9341311051994</v>
      </c>
      <c r="AE40">
        <f t="shared" si="3"/>
        <v>0</v>
      </c>
      <c r="AF40">
        <f t="shared" si="24"/>
        <v>0</v>
      </c>
      <c r="AG40">
        <f t="shared" si="24"/>
        <v>-2.2117654104419672E-7</v>
      </c>
      <c r="AH40">
        <f t="shared" si="5"/>
        <v>-1.9202132042482632E-2</v>
      </c>
      <c r="AI40">
        <f t="shared" si="25"/>
        <v>-1.9202353219023676E-2</v>
      </c>
      <c r="AJ40">
        <f t="shared" si="7"/>
        <v>-224.75041818878572</v>
      </c>
      <c r="AK40">
        <f t="shared" si="22"/>
        <v>-146.83791845057897</v>
      </c>
      <c r="AL40">
        <f t="shared" si="8"/>
        <v>-371.60753899258373</v>
      </c>
      <c r="AN40">
        <f t="shared" si="26"/>
        <v>0</v>
      </c>
      <c r="AO40">
        <f t="shared" si="26"/>
        <v>0</v>
      </c>
      <c r="AP40">
        <f t="shared" si="26"/>
        <v>-3.3394290675555317E-9</v>
      </c>
      <c r="AQ40">
        <f t="shared" si="26"/>
        <v>-2.8992296198760212E-4</v>
      </c>
      <c r="AR40">
        <f t="shared" si="26"/>
        <v>-2.899263014166697E-4</v>
      </c>
      <c r="AS40">
        <f t="shared" si="26"/>
        <v>-3.3933891718422151</v>
      </c>
      <c r="AT40">
        <f t="shared" si="26"/>
        <v>-2.2170290338125267</v>
      </c>
      <c r="AU40">
        <f t="shared" si="23"/>
        <v>-5.6107081319561587</v>
      </c>
      <c r="AW40">
        <v>37</v>
      </c>
      <c r="AX40">
        <f>IF(Z40&gt;0, (R40*SUMPRODUCT(K40:$K$98, X40:$X$98)-K40*$AZ$3)/Z40, 0)</f>
        <v>-211701263870.80753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25</v>
      </c>
      <c r="R41">
        <f t="shared" si="0"/>
        <v>500000</v>
      </c>
      <c r="S41">
        <f t="shared" si="1"/>
        <v>-1036898104303.4915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-1872.9341311051994</v>
      </c>
      <c r="AC41">
        <f t="shared" si="2"/>
        <v>-1672.2628697534894</v>
      </c>
      <c r="AE41">
        <f t="shared" si="3"/>
        <v>0</v>
      </c>
      <c r="AF41">
        <f t="shared" si="24"/>
        <v>0</v>
      </c>
      <c r="AG41">
        <f t="shared" si="24"/>
        <v>-4.0318881450670296E-8</v>
      </c>
      <c r="AH41">
        <f t="shared" si="5"/>
        <v>-3.5729178836616891E-3</v>
      </c>
      <c r="AI41">
        <f t="shared" si="25"/>
        <v>-3.5729582025431396E-3</v>
      </c>
      <c r="AJ41">
        <f t="shared" si="7"/>
        <v>-200.67126135170997</v>
      </c>
      <c r="AK41">
        <f t="shared" si="22"/>
        <v>-131.10538917736397</v>
      </c>
      <c r="AL41">
        <f t="shared" si="8"/>
        <v>-331.78022348727649</v>
      </c>
      <c r="AN41">
        <f t="shared" si="26"/>
        <v>0</v>
      </c>
      <c r="AO41">
        <f t="shared" si="26"/>
        <v>0</v>
      </c>
      <c r="AP41">
        <f t="shared" si="26"/>
        <v>-5.4353011743806903E-10</v>
      </c>
      <c r="AQ41">
        <f t="shared" si="26"/>
        <v>-4.8165732952666764E-5</v>
      </c>
      <c r="AR41">
        <f t="shared" si="26"/>
        <v>-4.8166276482784197E-5</v>
      </c>
      <c r="AS41">
        <f t="shared" si="26"/>
        <v>-2.7052058570222832</v>
      </c>
      <c r="AT41">
        <f t="shared" si="26"/>
        <v>-1.767403385521046</v>
      </c>
      <c r="AU41">
        <f t="shared" si="23"/>
        <v>-4.4726574088198117</v>
      </c>
      <c r="AW41">
        <v>38</v>
      </c>
      <c r="AX41">
        <f>IF(Z41&gt;0, (R41*SUMPRODUCT(K41:$K$98, X41:$X$98)-K41*$AZ$3)/Z41, 0)</f>
        <v>-1036898104303.4915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25</v>
      </c>
      <c r="R42">
        <f t="shared" si="0"/>
        <v>500000</v>
      </c>
      <c r="S42">
        <f t="shared" si="1"/>
        <v>-5169854758906.0098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-1672.2628697534894</v>
      </c>
      <c r="AC42">
        <f t="shared" si="2"/>
        <v>-1493.0918899954083</v>
      </c>
      <c r="AE42">
        <f t="shared" si="3"/>
        <v>0</v>
      </c>
      <c r="AF42">
        <f t="shared" si="24"/>
        <v>0</v>
      </c>
      <c r="AG42">
        <f t="shared" si="24"/>
        <v>-7.2201829626997138E-9</v>
      </c>
      <c r="AH42">
        <f t="shared" si="5"/>
        <v>-6.5391019346927755E-4</v>
      </c>
      <c r="AI42">
        <f t="shared" si="25"/>
        <v>-6.5391741365224024E-4</v>
      </c>
      <c r="AJ42">
        <f t="shared" si="7"/>
        <v>-179.1709797580811</v>
      </c>
      <c r="AK42">
        <f t="shared" si="22"/>
        <v>-117.05840088274427</v>
      </c>
      <c r="AL42">
        <f t="shared" si="8"/>
        <v>-296.23003455823903</v>
      </c>
      <c r="AN42">
        <f t="shared" si="26"/>
        <v>0</v>
      </c>
      <c r="AO42">
        <f t="shared" si="26"/>
        <v>0</v>
      </c>
      <c r="AP42">
        <f t="shared" si="26"/>
        <v>-8.6905111036100956E-11</v>
      </c>
      <c r="AQ42">
        <f t="shared" si="26"/>
        <v>-7.8707337839867003E-6</v>
      </c>
      <c r="AR42">
        <f t="shared" si="26"/>
        <v>-7.8708206890977358E-6</v>
      </c>
      <c r="AS42">
        <f t="shared" si="26"/>
        <v>-2.1565760827341829</v>
      </c>
      <c r="AT42">
        <f t="shared" si="26"/>
        <v>-1.4089633710084697</v>
      </c>
      <c r="AU42">
        <f t="shared" si="23"/>
        <v>-3.5655473245633416</v>
      </c>
      <c r="AW42">
        <v>39</v>
      </c>
      <c r="AX42">
        <f>IF(Z42&gt;0, (R42*SUMPRODUCT(K42:$K$98, X42:$X$98)-K42*$AZ$3)/Z42, 0)</f>
        <v>-5169854758906.0098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25</v>
      </c>
      <c r="R43">
        <f t="shared" si="0"/>
        <v>500000</v>
      </c>
      <c r="S43">
        <f t="shared" si="1"/>
        <v>-26263600355679.141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-1493.0918899954083</v>
      </c>
      <c r="AC43">
        <f t="shared" si="2"/>
        <v>-1333.1177657913079</v>
      </c>
      <c r="AE43">
        <f t="shared" si="3"/>
        <v>0</v>
      </c>
      <c r="AF43">
        <f t="shared" si="24"/>
        <v>0</v>
      </c>
      <c r="AG43">
        <f t="shared" si="24"/>
        <v>-1.268978498508716E-9</v>
      </c>
      <c r="AH43">
        <f t="shared" si="5"/>
        <v>-1.1758005269128001E-4</v>
      </c>
      <c r="AI43">
        <f t="shared" si="25"/>
        <v>-1.1758132166977851E-4</v>
      </c>
      <c r="AJ43">
        <f t="shared" si="7"/>
        <v>-159.97412420410046</v>
      </c>
      <c r="AK43">
        <f t="shared" si="22"/>
        <v>-104.5164322996786</v>
      </c>
      <c r="AL43">
        <f t="shared" si="8"/>
        <v>-264.49067408510075</v>
      </c>
      <c r="AN43">
        <f t="shared" si="26"/>
        <v>0</v>
      </c>
      <c r="AO43">
        <f t="shared" si="26"/>
        <v>0</v>
      </c>
      <c r="AP43">
        <f t="shared" si="26"/>
        <v>-1.3637455821144422E-11</v>
      </c>
      <c r="AQ43">
        <f t="shared" si="26"/>
        <v>-1.2636090965367532E-6</v>
      </c>
      <c r="AR43">
        <f t="shared" si="26"/>
        <v>-1.2636227339925744E-6</v>
      </c>
      <c r="AS43">
        <f t="shared" si="26"/>
        <v>-1.7192096272108002</v>
      </c>
      <c r="AT43">
        <f t="shared" si="26"/>
        <v>-1.1232170046581043</v>
      </c>
      <c r="AU43">
        <f t="shared" si="23"/>
        <v>-2.8424278954916389</v>
      </c>
      <c r="AW43">
        <v>40</v>
      </c>
      <c r="AX43">
        <f>IF(Z43&gt;0, (R43*SUMPRODUCT(K43:$K$98, X43:$X$98)-K43*$AZ$3)/Z43, 0)</f>
        <v>-26263600355679.141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25</v>
      </c>
      <c r="R44">
        <f t="shared" si="0"/>
        <v>500000</v>
      </c>
      <c r="S44">
        <f t="shared" si="1"/>
        <v>-136185304108174.94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-1333.1177657913079</v>
      </c>
      <c r="AC44">
        <f t="shared" si="2"/>
        <v>-1190.2837205595297</v>
      </c>
      <c r="AE44">
        <f t="shared" si="3"/>
        <v>0</v>
      </c>
      <c r="AF44">
        <f t="shared" si="24"/>
        <v>0</v>
      </c>
      <c r="AG44">
        <f t="shared" si="24"/>
        <v>-2.1850443562068591E-10</v>
      </c>
      <c r="AH44">
        <f t="shared" si="5"/>
        <v>-2.0755685558058859E-5</v>
      </c>
      <c r="AI44">
        <f t="shared" si="25"/>
        <v>-2.075590406249448E-5</v>
      </c>
      <c r="AJ44">
        <f t="shared" si="7"/>
        <v>-142.83404523177819</v>
      </c>
      <c r="AK44">
        <f t="shared" si="22"/>
        <v>-93.318243605391558</v>
      </c>
      <c r="AL44">
        <f t="shared" si="8"/>
        <v>-236.15230959307382</v>
      </c>
      <c r="AN44">
        <f t="shared" si="26"/>
        <v>0</v>
      </c>
      <c r="AO44">
        <f t="shared" si="26"/>
        <v>0</v>
      </c>
      <c r="AP44">
        <f t="shared" si="26"/>
        <v>-2.0966277424568738E-12</v>
      </c>
      <c r="AQ44">
        <f t="shared" si="26"/>
        <v>-1.9915818198895142E-7</v>
      </c>
      <c r="AR44">
        <f t="shared" si="26"/>
        <v>-1.9916027861669387E-7</v>
      </c>
      <c r="AS44">
        <f t="shared" si="26"/>
        <v>-1.3705434443452331</v>
      </c>
      <c r="AT44">
        <f t="shared" si="26"/>
        <v>-0.8954217238869181</v>
      </c>
      <c r="AU44">
        <f t="shared" si="23"/>
        <v>-2.2659653673924298</v>
      </c>
      <c r="AW44">
        <v>41</v>
      </c>
      <c r="AX44">
        <f>IF(Z44&gt;0, (R44*SUMPRODUCT(K44:$K$98, X44:$X$98)-K44*$AZ$3)/Z44, 0)</f>
        <v>-136185304108174.94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25</v>
      </c>
      <c r="R45">
        <f t="shared" si="0"/>
        <v>500000</v>
      </c>
      <c r="S45">
        <f t="shared" si="1"/>
        <v>-721528442474538.88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-1190.2837205595297</v>
      </c>
      <c r="AC45">
        <f t="shared" si="2"/>
        <v>-1062.7533221020919</v>
      </c>
      <c r="AE45">
        <f t="shared" si="3"/>
        <v>0</v>
      </c>
      <c r="AF45">
        <f t="shared" si="24"/>
        <v>0</v>
      </c>
      <c r="AG45">
        <f t="shared" si="24"/>
        <v>-3.6822987824890706E-11</v>
      </c>
      <c r="AH45">
        <f t="shared" si="5"/>
        <v>-3.5899280687917669E-6</v>
      </c>
      <c r="AI45">
        <f t="shared" si="25"/>
        <v>-3.5899648917795919E-6</v>
      </c>
      <c r="AJ45">
        <f t="shared" si="7"/>
        <v>-127.53039845743774</v>
      </c>
      <c r="AK45">
        <f t="shared" si="22"/>
        <v>-83.319860439167087</v>
      </c>
      <c r="AL45">
        <f t="shared" si="8"/>
        <v>-210.8502624865697</v>
      </c>
      <c r="AN45">
        <f t="shared" si="26"/>
        <v>0</v>
      </c>
      <c r="AO45">
        <f t="shared" si="26"/>
        <v>0</v>
      </c>
      <c r="AP45">
        <f t="shared" si="26"/>
        <v>-3.1547291025445806E-13</v>
      </c>
      <c r="AQ45">
        <f t="shared" si="26"/>
        <v>-3.0755925099059134E-8</v>
      </c>
      <c r="AR45">
        <f t="shared" si="26"/>
        <v>-3.0756240571969392E-8</v>
      </c>
      <c r="AS45">
        <f t="shared" si="26"/>
        <v>-1.0925888507092634</v>
      </c>
      <c r="AT45">
        <f t="shared" si="26"/>
        <v>-0.71382471677031401</v>
      </c>
      <c r="AU45">
        <f t="shared" si="23"/>
        <v>-1.8064135982358178</v>
      </c>
      <c r="AW45">
        <v>42</v>
      </c>
      <c r="AX45">
        <f>IF(Z45&gt;0, (R45*SUMPRODUCT(K45:$K$98, X45:$X$98)-K45*$AZ$3)/Z45, 0)</f>
        <v>-721528442474538.88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25</v>
      </c>
      <c r="R46">
        <f t="shared" si="0"/>
        <v>500000</v>
      </c>
      <c r="S46">
        <f t="shared" si="1"/>
        <v>-3912922574906578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-1062.7533221020919</v>
      </c>
      <c r="AC46">
        <f t="shared" si="2"/>
        <v>-948.88689476088712</v>
      </c>
      <c r="AE46">
        <f t="shared" si="3"/>
        <v>0</v>
      </c>
      <c r="AF46">
        <f t="shared" si="24"/>
        <v>0</v>
      </c>
      <c r="AG46">
        <f t="shared" si="24"/>
        <v>-6.0625202556144501E-12</v>
      </c>
      <c r="AH46">
        <f t="shared" si="5"/>
        <v>-6.0784475382054703E-7</v>
      </c>
      <c r="AI46">
        <f t="shared" si="25"/>
        <v>-6.0785081634080268E-7</v>
      </c>
      <c r="AJ46">
        <f t="shared" si="7"/>
        <v>-113.86642734120483</v>
      </c>
      <c r="AK46">
        <f t="shared" si="22"/>
        <v>-74.392732547146437</v>
      </c>
      <c r="AL46">
        <f t="shared" si="8"/>
        <v>-188.25916049620207</v>
      </c>
      <c r="AN46">
        <f t="shared" si="26"/>
        <v>0</v>
      </c>
      <c r="AO46">
        <f t="shared" si="26"/>
        <v>0</v>
      </c>
      <c r="AP46">
        <f t="shared" si="26"/>
        <v>-4.6374391899913487E-14</v>
      </c>
      <c r="AQ46">
        <f t="shared" si="26"/>
        <v>-4.6496225397144714E-9</v>
      </c>
      <c r="AR46">
        <f t="shared" si="26"/>
        <v>-4.6496689141063715E-9</v>
      </c>
      <c r="AS46">
        <f t="shared" si="26"/>
        <v>-0.87100514359087577</v>
      </c>
      <c r="AT46">
        <f t="shared" si="26"/>
        <v>-0.56905669394702274</v>
      </c>
      <c r="AU46">
        <f t="shared" si="23"/>
        <v>-1.4400618421875673</v>
      </c>
      <c r="AW46">
        <v>43</v>
      </c>
      <c r="AX46">
        <f>IF(Z46&gt;0, (R46*SUMPRODUCT(K46:$K$98, X46:$X$98)-K46*$AZ$3)/Z46, 0)</f>
        <v>-3912922574906578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25</v>
      </c>
      <c r="R47">
        <f t="shared" si="0"/>
        <v>500000</v>
      </c>
      <c r="S47">
        <f t="shared" si="1"/>
        <v>-2.1763598646526036E+16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-948.88689476088712</v>
      </c>
      <c r="AC47">
        <f t="shared" si="2"/>
        <v>-847.22044175485746</v>
      </c>
      <c r="AE47">
        <f t="shared" si="3"/>
        <v>0</v>
      </c>
      <c r="AF47">
        <f t="shared" si="24"/>
        <v>0</v>
      </c>
      <c r="AG47">
        <f t="shared" si="24"/>
        <v>-9.7320812554371957E-13</v>
      </c>
      <c r="AH47">
        <f t="shared" si="5"/>
        <v>-1.0057373855029171E-7</v>
      </c>
      <c r="AI47">
        <f t="shared" si="25"/>
        <v>-1.0057471175841726E-7</v>
      </c>
      <c r="AJ47">
        <f t="shared" si="7"/>
        <v>-101.66645300602966</v>
      </c>
      <c r="AK47">
        <f t="shared" si="22"/>
        <v>-66.422082633262107</v>
      </c>
      <c r="AL47">
        <f t="shared" si="8"/>
        <v>-168.08853573986647</v>
      </c>
      <c r="AN47">
        <f t="shared" si="26"/>
        <v>0</v>
      </c>
      <c r="AO47">
        <f t="shared" si="26"/>
        <v>0</v>
      </c>
      <c r="AP47">
        <f t="shared" si="26"/>
        <v>-6.6468018001301198E-15</v>
      </c>
      <c r="AQ47">
        <f t="shared" si="26"/>
        <v>-6.8689696365658227E-10</v>
      </c>
      <c r="AR47">
        <f t="shared" si="26"/>
        <v>-6.8690361045838248E-10</v>
      </c>
      <c r="AS47">
        <f t="shared" si="26"/>
        <v>-0.69435996794188815</v>
      </c>
      <c r="AT47">
        <f t="shared" si="26"/>
        <v>-0.45364851240684056</v>
      </c>
      <c r="AU47">
        <f t="shared" si="23"/>
        <v>-1.1480084810356324</v>
      </c>
      <c r="AW47">
        <v>44</v>
      </c>
      <c r="AX47">
        <f>IF(Z47&gt;0, (R47*SUMPRODUCT(K47:$K$98, X47:$X$98)-K47*$AZ$3)/Z47, 0)</f>
        <v>-2.1763598646526036E+16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25</v>
      </c>
      <c r="R48">
        <f t="shared" si="0"/>
        <v>500000</v>
      </c>
      <c r="S48">
        <f t="shared" si="1"/>
        <v>-1.2429035958332965E+17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-847.22044175485746</v>
      </c>
      <c r="AC48">
        <f t="shared" si="2"/>
        <v>-756.44682299600936</v>
      </c>
      <c r="AE48">
        <f t="shared" si="3"/>
        <v>0</v>
      </c>
      <c r="AF48">
        <f t="shared" si="24"/>
        <v>0</v>
      </c>
      <c r="AG48">
        <f t="shared" si="24"/>
        <v>-1.5215315683612102E-13</v>
      </c>
      <c r="AH48">
        <f t="shared" si="5"/>
        <v>-1.6226457749043229E-8</v>
      </c>
      <c r="AI48">
        <f t="shared" si="25"/>
        <v>-1.6226609902200066E-8</v>
      </c>
      <c r="AJ48">
        <f t="shared" si="7"/>
        <v>-90.773618758848102</v>
      </c>
      <c r="AK48">
        <f t="shared" si="22"/>
        <v>-59.305430922840031</v>
      </c>
      <c r="AL48">
        <f t="shared" si="8"/>
        <v>-150.07904969791474</v>
      </c>
      <c r="AN48">
        <f t="shared" si="26"/>
        <v>0</v>
      </c>
      <c r="AO48">
        <f t="shared" si="26"/>
        <v>0</v>
      </c>
      <c r="AP48">
        <f t="shared" si="26"/>
        <v>-9.2783328278756143E-16</v>
      </c>
      <c r="AQ48">
        <f t="shared" si="26"/>
        <v>-9.894929473940624E-11</v>
      </c>
      <c r="AR48">
        <f t="shared" si="26"/>
        <v>-9.895022257268904E-11</v>
      </c>
      <c r="AS48">
        <f t="shared" si="26"/>
        <v>-0.55353951528092238</v>
      </c>
      <c r="AT48">
        <f t="shared" si="26"/>
        <v>-0.36164581665259676</v>
      </c>
      <c r="AU48">
        <f t="shared" si="23"/>
        <v>-0.91518533203246943</v>
      </c>
      <c r="AW48">
        <v>45</v>
      </c>
      <c r="AX48">
        <f>IF(Z48&gt;0, (R48*SUMPRODUCT(K48:$K$98, X48:$X$98)-K48*$AZ$3)/Z48, 0)</f>
        <v>-1.2429035958332965E+17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25</v>
      </c>
      <c r="R49">
        <f t="shared" si="0"/>
        <v>500000</v>
      </c>
      <c r="S49">
        <f t="shared" si="1"/>
        <v>-7.3025027987937856E+17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-756.44682299600936</v>
      </c>
      <c r="AC49">
        <f t="shared" si="2"/>
        <v>-675.39894910366638</v>
      </c>
      <c r="AE49">
        <f t="shared" si="3"/>
        <v>0</v>
      </c>
      <c r="AF49">
        <f t="shared" si="24"/>
        <v>0</v>
      </c>
      <c r="AG49">
        <f t="shared" si="24"/>
        <v>-2.3122173579146989E-14</v>
      </c>
      <c r="AH49">
        <f t="shared" si="5"/>
        <v>-2.5501890337722566E-9</v>
      </c>
      <c r="AI49">
        <f t="shared" si="25"/>
        <v>-2.5502121559458358E-9</v>
      </c>
      <c r="AJ49">
        <f t="shared" si="7"/>
        <v>-81.047873892342977</v>
      </c>
      <c r="AK49">
        <f t="shared" si="22"/>
        <v>-52.951277609720663</v>
      </c>
      <c r="AL49">
        <f t="shared" si="8"/>
        <v>-133.99915150461385</v>
      </c>
      <c r="AN49">
        <f t="shared" si="26"/>
        <v>0</v>
      </c>
      <c r="AO49">
        <f t="shared" si="26"/>
        <v>0</v>
      </c>
      <c r="AP49">
        <f t="shared" si="26"/>
        <v>-1.2589242937387416E-16</v>
      </c>
      <c r="AQ49">
        <f t="shared" si="26"/>
        <v>-1.3884918376088333E-11</v>
      </c>
      <c r="AR49">
        <f t="shared" si="26"/>
        <v>-1.3885044268517707E-11</v>
      </c>
      <c r="AS49">
        <f t="shared" si="26"/>
        <v>-0.44127831256731109</v>
      </c>
      <c r="AT49">
        <f t="shared" si="26"/>
        <v>-0.28830183087761801</v>
      </c>
      <c r="AU49">
        <f t="shared" si="23"/>
        <v>-0.72958014345881406</v>
      </c>
      <c r="AW49">
        <v>46</v>
      </c>
      <c r="AX49">
        <f>IF(Z49&gt;0, (R49*SUMPRODUCT(K49:$K$98, X49:$X$98)-K49*$AZ$3)/Z49, 0)</f>
        <v>-7.3025027987937856E+17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25</v>
      </c>
      <c r="R50">
        <f t="shared" si="0"/>
        <v>500000</v>
      </c>
      <c r="S50">
        <f t="shared" si="1"/>
        <v>-4.4185587158736635E+18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-675.39894910366638</v>
      </c>
      <c r="AC50">
        <f t="shared" si="2"/>
        <v>-603.0347759854285</v>
      </c>
      <c r="AE50">
        <f t="shared" si="3"/>
        <v>0</v>
      </c>
      <c r="AF50">
        <f t="shared" si="24"/>
        <v>0</v>
      </c>
      <c r="AG50">
        <f t="shared" si="24"/>
        <v>-3.4119427553323395E-15</v>
      </c>
      <c r="AH50">
        <f t="shared" si="5"/>
        <v>-3.8958018176046357E-10</v>
      </c>
      <c r="AI50">
        <f t="shared" si="25"/>
        <v>-3.8958359370321887E-10</v>
      </c>
      <c r="AJ50">
        <f t="shared" si="7"/>
        <v>-72.364173118237886</v>
      </c>
      <c r="AK50">
        <f t="shared" si="22"/>
        <v>-47.277926437256653</v>
      </c>
      <c r="AL50">
        <f t="shared" si="8"/>
        <v>-119.64209955588413</v>
      </c>
      <c r="AN50">
        <f t="shared" si="26"/>
        <v>0</v>
      </c>
      <c r="AO50">
        <f t="shared" si="26"/>
        <v>0</v>
      </c>
      <c r="AP50">
        <f t="shared" si="26"/>
        <v>-1.6586496850363844E-17</v>
      </c>
      <c r="AQ50">
        <f t="shared" si="26"/>
        <v>-1.8938683679951411E-12</v>
      </c>
      <c r="AR50">
        <f t="shared" si="26"/>
        <v>-1.893884954491991E-12</v>
      </c>
      <c r="AS50">
        <f t="shared" si="26"/>
        <v>-0.3517843690750681</v>
      </c>
      <c r="AT50">
        <f t="shared" si="26"/>
        <v>-0.22983245446241624</v>
      </c>
      <c r="AU50">
        <f t="shared" si="23"/>
        <v>-0.58161682353937827</v>
      </c>
      <c r="AW50">
        <v>47</v>
      </c>
      <c r="AX50">
        <f>IF(Z50&gt;0, (R50*SUMPRODUCT(K50:$K$98, X50:$X$98)-K50*$AZ$3)/Z50, 0)</f>
        <v>-4.4185587158736635E+18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25</v>
      </c>
      <c r="R51">
        <f t="shared" si="0"/>
        <v>500000</v>
      </c>
      <c r="S51">
        <f t="shared" si="1"/>
        <v>-2.7544353984846561E+19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-603.0347759854285</v>
      </c>
      <c r="AC51">
        <f t="shared" si="2"/>
        <v>-538.42390712984843</v>
      </c>
      <c r="AE51">
        <f t="shared" si="3"/>
        <v>0</v>
      </c>
      <c r="AF51">
        <f t="shared" si="24"/>
        <v>0</v>
      </c>
      <c r="AG51">
        <f t="shared" si="24"/>
        <v>-4.8868808778929857E-16</v>
      </c>
      <c r="AH51">
        <f t="shared" si="5"/>
        <v>-5.7782704799794352E-11</v>
      </c>
      <c r="AI51">
        <f t="shared" si="25"/>
        <v>-5.7783193487882145E-11</v>
      </c>
      <c r="AJ51">
        <f t="shared" si="7"/>
        <v>-64.610868855580065</v>
      </c>
      <c r="AK51">
        <f t="shared" si="22"/>
        <v>-42.212434318980002</v>
      </c>
      <c r="AL51">
        <f t="shared" si="8"/>
        <v>-106.82330317461785</v>
      </c>
      <c r="AN51">
        <f t="shared" si="26"/>
        <v>0</v>
      </c>
      <c r="AO51">
        <f t="shared" si="26"/>
        <v>0</v>
      </c>
      <c r="AP51">
        <f t="shared" si="26"/>
        <v>-2.1211269633752155E-18</v>
      </c>
      <c r="AQ51">
        <f t="shared" si="26"/>
        <v>-2.508030300514279E-13</v>
      </c>
      <c r="AR51">
        <f t="shared" si="26"/>
        <v>-2.5080515117839128E-13</v>
      </c>
      <c r="AS51">
        <f t="shared" si="26"/>
        <v>-0.28044034524483852</v>
      </c>
      <c r="AT51">
        <f t="shared" si="26"/>
        <v>-0.18322102555996561</v>
      </c>
      <c r="AU51">
        <f t="shared" si="23"/>
        <v>-0.46366137080505493</v>
      </c>
      <c r="AW51">
        <v>48</v>
      </c>
      <c r="AX51">
        <f>IF(Z51&gt;0, (R51*SUMPRODUCT(K51:$K$98, X51:$X$98)-K51*$AZ$3)/Z51, 0)</f>
        <v>-2.7544353984846561E+19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25</v>
      </c>
      <c r="R52">
        <f t="shared" si="0"/>
        <v>500000</v>
      </c>
      <c r="S52">
        <f t="shared" si="1"/>
        <v>-1.7719412851368038E+20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-538.42390712984843</v>
      </c>
      <c r="AC52">
        <f t="shared" si="2"/>
        <v>-480.73563136593634</v>
      </c>
      <c r="AE52">
        <f t="shared" si="3"/>
        <v>0</v>
      </c>
      <c r="AF52">
        <f t="shared" si="24"/>
        <v>0</v>
      </c>
      <c r="AG52">
        <f t="shared" si="24"/>
        <v>-6.7826123161978932E-17</v>
      </c>
      <c r="AH52">
        <f t="shared" si="5"/>
        <v>-8.3195016749885318E-12</v>
      </c>
      <c r="AI52">
        <f t="shared" si="25"/>
        <v>-8.319569501111694E-12</v>
      </c>
      <c r="AJ52">
        <f t="shared" si="7"/>
        <v>-57.688275763912088</v>
      </c>
      <c r="AK52">
        <f t="shared" si="22"/>
        <v>-37.689673499089395</v>
      </c>
      <c r="AL52">
        <f t="shared" si="8"/>
        <v>-95.37794926300981</v>
      </c>
      <c r="AN52">
        <f t="shared" si="26"/>
        <v>0</v>
      </c>
      <c r="AO52">
        <f t="shared" si="26"/>
        <v>0</v>
      </c>
      <c r="AP52">
        <f t="shared" si="26"/>
        <v>-2.628535720995797E-19</v>
      </c>
      <c r="AQ52">
        <f t="shared" si="26"/>
        <v>-3.224142308910596E-14</v>
      </c>
      <c r="AR52">
        <f t="shared" si="26"/>
        <v>-3.2241685942678062E-14</v>
      </c>
      <c r="AS52">
        <f t="shared" si="26"/>
        <v>-0.22356532624748476</v>
      </c>
      <c r="AT52">
        <f t="shared" si="26"/>
        <v>-0.14606267981502399</v>
      </c>
      <c r="AU52">
        <f t="shared" si="23"/>
        <v>-0.36962800606254104</v>
      </c>
      <c r="AW52">
        <v>49</v>
      </c>
      <c r="AX52">
        <f>IF(Z52&gt;0, (R52*SUMPRODUCT(K52:$K$98, X52:$X$98)-K52*$AZ$3)/Z52, 0)</f>
        <v>-1.7719412851368038E+20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25</v>
      </c>
      <c r="R53">
        <f t="shared" si="0"/>
        <v>500000</v>
      </c>
      <c r="S53">
        <f t="shared" si="1"/>
        <v>-1.178218713745769E+21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-480.73563136593634</v>
      </c>
      <c r="AC53">
        <f t="shared" si="2"/>
        <v>-429.22824229101462</v>
      </c>
      <c r="AE53">
        <f t="shared" si="3"/>
        <v>0</v>
      </c>
      <c r="AF53">
        <f t="shared" si="24"/>
        <v>0</v>
      </c>
      <c r="AG53">
        <f t="shared" si="24"/>
        <v>-9.1075671537761644E-18</v>
      </c>
      <c r="AH53">
        <f t="shared" si="5"/>
        <v>-1.1608058955316596E-12</v>
      </c>
      <c r="AI53">
        <f t="shared" si="25"/>
        <v>-1.1608150030988135E-12</v>
      </c>
      <c r="AJ53">
        <f t="shared" si="7"/>
        <v>-51.507389074921718</v>
      </c>
      <c r="AK53">
        <f t="shared" si="22"/>
        <v>-33.651494195615548</v>
      </c>
      <c r="AL53">
        <f t="shared" si="8"/>
        <v>-85.158883270538425</v>
      </c>
      <c r="AN53">
        <f t="shared" si="26"/>
        <v>0</v>
      </c>
      <c r="AO53">
        <f t="shared" si="26"/>
        <v>0</v>
      </c>
      <c r="AP53">
        <f t="shared" si="26"/>
        <v>-3.1513834407737555E-20</v>
      </c>
      <c r="AQ53">
        <f t="shared" si="26"/>
        <v>-4.0165989614628187E-15</v>
      </c>
      <c r="AR53">
        <f t="shared" si="26"/>
        <v>-4.0166304752972269E-15</v>
      </c>
      <c r="AS53">
        <f t="shared" si="26"/>
        <v>-0.17822490931719201</v>
      </c>
      <c r="AT53">
        <f t="shared" si="26"/>
        <v>-0.1164402740872322</v>
      </c>
      <c r="AU53">
        <f t="shared" si="23"/>
        <v>-0.29466518340442821</v>
      </c>
      <c r="AW53">
        <v>50</v>
      </c>
      <c r="AX53">
        <f>IF(Z53&gt;0, (R53*SUMPRODUCT(K53:$K$98, X53:$X$98)-K53*$AZ$3)/Z53, 0)</f>
        <v>-1.178218713745769E+21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25</v>
      </c>
      <c r="R54">
        <f t="shared" si="0"/>
        <v>500000</v>
      </c>
      <c r="S54">
        <f t="shared" si="1"/>
        <v>-8.1099054070823586E+21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-429.22824229101462</v>
      </c>
      <c r="AC54">
        <f t="shared" si="2"/>
        <v>-383.2395020455487</v>
      </c>
      <c r="AE54">
        <f t="shared" si="3"/>
        <v>0</v>
      </c>
      <c r="AF54">
        <f t="shared" si="24"/>
        <v>0</v>
      </c>
      <c r="AG54">
        <f t="shared" si="24"/>
        <v>-1.1813932555577858E-18</v>
      </c>
      <c r="AH54">
        <f t="shared" si="5"/>
        <v>-1.5670196453361233E-13</v>
      </c>
      <c r="AI54">
        <f t="shared" si="25"/>
        <v>-1.5670314592686788E-13</v>
      </c>
      <c r="AJ54">
        <f t="shared" si="7"/>
        <v>-45.98874024546592</v>
      </c>
      <c r="AK54">
        <f t="shared" si="22"/>
        <v>-30.045976960371025</v>
      </c>
      <c r="AL54">
        <f t="shared" si="8"/>
        <v>-76.034717205837097</v>
      </c>
      <c r="AN54">
        <f t="shared" si="26"/>
        <v>0</v>
      </c>
      <c r="AO54">
        <f t="shared" si="26"/>
        <v>0</v>
      </c>
      <c r="AP54">
        <f t="shared" si="26"/>
        <v>-3.6498526442602277E-21</v>
      </c>
      <c r="AQ54">
        <f t="shared" si="26"/>
        <v>-4.8412251968015566E-16</v>
      </c>
      <c r="AR54">
        <f t="shared" si="26"/>
        <v>-4.8412616953279993E-16</v>
      </c>
      <c r="AS54">
        <f t="shared" si="26"/>
        <v>-0.14207980653475158</v>
      </c>
      <c r="AT54">
        <f t="shared" si="26"/>
        <v>-9.2825473602704225E-2</v>
      </c>
      <c r="AU54">
        <f t="shared" si="23"/>
        <v>-0.23490528013745626</v>
      </c>
      <c r="AW54">
        <v>51</v>
      </c>
      <c r="AX54">
        <f>IF(Z54&gt;0, (R54*SUMPRODUCT(K54:$K$98, X54:$X$98)-K54*$AZ$3)/Z54, 0)</f>
        <v>-8.1099054070823586E+21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25</v>
      </c>
      <c r="R55">
        <f t="shared" si="0"/>
        <v>500000</v>
      </c>
      <c r="S55">
        <f t="shared" si="1"/>
        <v>-5.7866190962268041E+22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-383.2395020455487</v>
      </c>
      <c r="AC55">
        <f t="shared" si="2"/>
        <v>-342.17812682638277</v>
      </c>
      <c r="AE55">
        <f t="shared" si="3"/>
        <v>0</v>
      </c>
      <c r="AF55">
        <f t="shared" si="24"/>
        <v>0</v>
      </c>
      <c r="AG55">
        <f t="shared" si="24"/>
        <v>-1.4783162721454305E-19</v>
      </c>
      <c r="AH55">
        <f t="shared" si="5"/>
        <v>-2.0434953915753299E-14</v>
      </c>
      <c r="AI55">
        <f t="shared" si="25"/>
        <v>-2.0435101747380514E-14</v>
      </c>
      <c r="AJ55">
        <f t="shared" si="7"/>
        <v>-41.061375219165939</v>
      </c>
      <c r="AK55">
        <f t="shared" si="22"/>
        <v>-26.82676514318841</v>
      </c>
      <c r="AL55">
        <f t="shared" si="8"/>
        <v>-67.888140362354363</v>
      </c>
      <c r="AN55">
        <f t="shared" si="26"/>
        <v>0</v>
      </c>
      <c r="AO55">
        <f t="shared" si="26"/>
        <v>0</v>
      </c>
      <c r="AP55">
        <f t="shared" si="26"/>
        <v>-4.0778399704570283E-22</v>
      </c>
      <c r="AQ55">
        <f t="shared" si="26"/>
        <v>-5.6368500734400676E-17</v>
      </c>
      <c r="AR55">
        <f t="shared" si="26"/>
        <v>-5.6368908518397726E-17</v>
      </c>
      <c r="AS55">
        <f t="shared" si="26"/>
        <v>-0.11326515189313724</v>
      </c>
      <c r="AT55">
        <f t="shared" si="26"/>
        <v>-7.3999899236849659E-2</v>
      </c>
      <c r="AU55">
        <f t="shared" si="23"/>
        <v>-0.18726505112998693</v>
      </c>
      <c r="AW55">
        <v>52</v>
      </c>
      <c r="AX55">
        <f>IF(Z55&gt;0, (R55*SUMPRODUCT(K55:$K$98, X55:$X$98)-K55*$AZ$3)/Z55, 0)</f>
        <v>-5.7866190962268041E+22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25</v>
      </c>
      <c r="R56">
        <f t="shared" si="0"/>
        <v>500000</v>
      </c>
      <c r="S56">
        <f t="shared" si="1"/>
        <v>-4.2867059157862998E+23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-342.17812682638277</v>
      </c>
      <c r="AC56">
        <f t="shared" si="2"/>
        <v>-305.51618466641315</v>
      </c>
      <c r="AE56">
        <f t="shared" si="3"/>
        <v>0</v>
      </c>
      <c r="AF56">
        <f t="shared" si="24"/>
        <v>0</v>
      </c>
      <c r="AG56">
        <f t="shared" si="24"/>
        <v>-1.7817654783671642E-20</v>
      </c>
      <c r="AH56">
        <f t="shared" si="5"/>
        <v>-2.5707131231745192E-15</v>
      </c>
      <c r="AI56">
        <f t="shared" si="25"/>
        <v>-2.5707309408293027E-15</v>
      </c>
      <c r="AJ56">
        <f t="shared" si="7"/>
        <v>-36.661942159969612</v>
      </c>
      <c r="AK56">
        <f t="shared" si="22"/>
        <v>-23.952468877846798</v>
      </c>
      <c r="AL56">
        <f t="shared" si="8"/>
        <v>-60.61441103781641</v>
      </c>
      <c r="AN56">
        <f t="shared" si="26"/>
        <v>0</v>
      </c>
      <c r="AO56">
        <f t="shared" si="26"/>
        <v>0</v>
      </c>
      <c r="AP56">
        <f t="shared" si="26"/>
        <v>-4.3882901872943201E-23</v>
      </c>
      <c r="AQ56">
        <f t="shared" si="26"/>
        <v>-6.3313804817419534E-18</v>
      </c>
      <c r="AR56">
        <f t="shared" si="26"/>
        <v>-6.3314243646438259E-18</v>
      </c>
      <c r="AS56">
        <f t="shared" si="26"/>
        <v>-9.029428562909543E-2</v>
      </c>
      <c r="AT56">
        <f t="shared" si="26"/>
        <v>-5.8992266611008974E-2</v>
      </c>
      <c r="AU56">
        <f t="shared" si="23"/>
        <v>-0.1492865522401044</v>
      </c>
      <c r="AW56">
        <v>53</v>
      </c>
      <c r="AX56">
        <f>IF(Z56&gt;0, (R56*SUMPRODUCT(K56:$K$98, X56:$X$98)-K56*$AZ$3)/Z56, 0)</f>
        <v>-4.2867059157862998E+23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25</v>
      </c>
      <c r="R57">
        <f t="shared" si="0"/>
        <v>500000</v>
      </c>
      <c r="S57">
        <f t="shared" si="1"/>
        <v>-3.3027049270162709E+24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-305.51618466641315</v>
      </c>
      <c r="AC57">
        <f t="shared" si="2"/>
        <v>-272.7823077378689</v>
      </c>
      <c r="AE57">
        <f t="shared" si="3"/>
        <v>0</v>
      </c>
      <c r="AF57">
        <f t="shared" si="24"/>
        <v>0</v>
      </c>
      <c r="AG57">
        <f t="shared" si="24"/>
        <v>-2.0648401368413033E-21</v>
      </c>
      <c r="AH57">
        <f t="shared" si="5"/>
        <v>-3.1149276197987246E-16</v>
      </c>
      <c r="AI57">
        <f t="shared" si="25"/>
        <v>-3.1149482682000927E-16</v>
      </c>
      <c r="AJ57">
        <f t="shared" si="7"/>
        <v>-32.733876928544248</v>
      </c>
      <c r="AK57">
        <f t="shared" si="22"/>
        <v>-21.386132926648923</v>
      </c>
      <c r="AL57">
        <f t="shared" si="8"/>
        <v>-54.120009855193175</v>
      </c>
      <c r="AN57">
        <f t="shared" si="26"/>
        <v>0</v>
      </c>
      <c r="AO57">
        <f t="shared" si="26"/>
        <v>0</v>
      </c>
      <c r="AP57">
        <f t="shared" si="26"/>
        <v>-4.5405996291946925E-24</v>
      </c>
      <c r="AQ57">
        <f t="shared" si="26"/>
        <v>-6.8497502266992338E-19</v>
      </c>
      <c r="AR57">
        <f t="shared" si="26"/>
        <v>-6.8497956326955257E-19</v>
      </c>
      <c r="AS57">
        <f t="shared" si="26"/>
        <v>-7.198205168135785E-2</v>
      </c>
      <c r="AT57">
        <f t="shared" si="26"/>
        <v>-4.7028273765153832E-2</v>
      </c>
      <c r="AU57">
        <f t="shared" si="23"/>
        <v>-0.11901032544651169</v>
      </c>
      <c r="AW57">
        <v>54</v>
      </c>
      <c r="AX57">
        <f>IF(Z57&gt;0, (R57*SUMPRODUCT(K57:$K$98, X57:$X$98)-K57*$AZ$3)/Z57, 0)</f>
        <v>-3.3027049270162709E+24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25</v>
      </c>
      <c r="R58">
        <f t="shared" si="0"/>
        <v>500000</v>
      </c>
      <c r="S58">
        <f t="shared" si="1"/>
        <v>-2.6508483787764167E+25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-272.7823077378689</v>
      </c>
      <c r="AC58">
        <f t="shared" si="2"/>
        <v>-243.55563190881145</v>
      </c>
      <c r="AE58">
        <f t="shared" si="3"/>
        <v>0</v>
      </c>
      <c r="AF58">
        <f t="shared" si="24"/>
        <v>0</v>
      </c>
      <c r="AG58">
        <f t="shared" si="24"/>
        <v>-2.2969592853631288E-22</v>
      </c>
      <c r="AH58">
        <f t="shared" si="5"/>
        <v>-3.6289916138731542E-17</v>
      </c>
      <c r="AI58">
        <f t="shared" si="25"/>
        <v>-3.6290145834660079E-17</v>
      </c>
      <c r="AJ58">
        <f t="shared" si="7"/>
        <v>-29.226675829057456</v>
      </c>
      <c r="AK58">
        <f t="shared" si="22"/>
        <v>-19.094761541650826</v>
      </c>
      <c r="AL58">
        <f t="shared" si="8"/>
        <v>-48.321437370708281</v>
      </c>
      <c r="AN58">
        <f t="shared" si="26"/>
        <v>0</v>
      </c>
      <c r="AO58">
        <f t="shared" si="26"/>
        <v>0</v>
      </c>
      <c r="AP58">
        <f t="shared" si="26"/>
        <v>-4.5098495128148117E-25</v>
      </c>
      <c r="AQ58">
        <f t="shared" si="26"/>
        <v>-7.1251615847633666E-20</v>
      </c>
      <c r="AR58">
        <f t="shared" si="26"/>
        <v>-7.1252066832584953E-20</v>
      </c>
      <c r="AS58">
        <f t="shared" si="26"/>
        <v>-5.7383650893939785E-2</v>
      </c>
      <c r="AT58">
        <f t="shared" si="26"/>
        <v>-3.7490651917373906E-2</v>
      </c>
      <c r="AU58">
        <f t="shared" si="23"/>
        <v>-9.487430281131369E-2</v>
      </c>
      <c r="AW58">
        <v>55</v>
      </c>
      <c r="AX58">
        <f>IF(Z58&gt;0, (R58*SUMPRODUCT(K58:$K$98, X58:$X$98)-K58*$AZ$3)/Z58, 0)</f>
        <v>-2.6508483787764167E+25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25</v>
      </c>
      <c r="R59">
        <f t="shared" si="0"/>
        <v>500000</v>
      </c>
      <c r="S59">
        <f t="shared" si="1"/>
        <v>-2.2199507311850447E+26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-243.55563190881145</v>
      </c>
      <c r="AC59">
        <f t="shared" si="2"/>
        <v>-217.46038563286737</v>
      </c>
      <c r="AE59">
        <f t="shared" si="3"/>
        <v>0</v>
      </c>
      <c r="AF59">
        <f t="shared" si="24"/>
        <v>0</v>
      </c>
      <c r="AG59">
        <f t="shared" si="24"/>
        <v>-2.4489325661383438E-23</v>
      </c>
      <c r="AH59">
        <f t="shared" si="5"/>
        <v>-4.0581928717913259E-18</v>
      </c>
      <c r="AI59">
        <f t="shared" si="25"/>
        <v>-4.0582173611169874E-18</v>
      </c>
      <c r="AJ59">
        <f t="shared" si="7"/>
        <v>-26.095246275944078</v>
      </c>
      <c r="AK59">
        <f t="shared" si="22"/>
        <v>-17.048894233616803</v>
      </c>
      <c r="AL59">
        <f t="shared" si="8"/>
        <v>-43.144140509560884</v>
      </c>
      <c r="AN59">
        <f t="shared" si="26"/>
        <v>0</v>
      </c>
      <c r="AO59">
        <f t="shared" si="26"/>
        <v>0</v>
      </c>
      <c r="AP59">
        <f t="shared" si="26"/>
        <v>-4.2930659189819351E-26</v>
      </c>
      <c r="AQ59">
        <f t="shared" si="26"/>
        <v>-7.1141564906440822E-21</v>
      </c>
      <c r="AR59">
        <f t="shared" si="26"/>
        <v>-7.1141994213032716E-21</v>
      </c>
      <c r="AS59">
        <f t="shared" si="26"/>
        <v>-4.5745895164173794E-2</v>
      </c>
      <c r="AT59">
        <f t="shared" si="26"/>
        <v>-2.988731817392689E-2</v>
      </c>
      <c r="AU59">
        <f t="shared" si="23"/>
        <v>-7.5633213338100691E-2</v>
      </c>
      <c r="AW59">
        <v>56</v>
      </c>
      <c r="AX59">
        <f>IF(Z59&gt;0, (R59*SUMPRODUCT(K59:$K$98, X59:$X$98)-K59*$AZ$3)/Z59, 0)</f>
        <v>-2.2199507311850447E+26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25</v>
      </c>
      <c r="R60">
        <f t="shared" si="0"/>
        <v>500000</v>
      </c>
      <c r="S60">
        <f t="shared" si="1"/>
        <v>-1.9576975377102228E+27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-217.46038563286737</v>
      </c>
      <c r="AC60">
        <f t="shared" si="2"/>
        <v>-194.16105860077442</v>
      </c>
      <c r="AE60">
        <f t="shared" si="3"/>
        <v>0</v>
      </c>
      <c r="AF60">
        <f t="shared" si="24"/>
        <v>0</v>
      </c>
      <c r="AG60">
        <f t="shared" si="24"/>
        <v>-2.4794567963224617E-24</v>
      </c>
      <c r="AH60">
        <f t="shared" si="5"/>
        <v>-4.3529951216894286E-19</v>
      </c>
      <c r="AI60">
        <f t="shared" si="25"/>
        <v>-4.353019916257392E-19</v>
      </c>
      <c r="AJ60">
        <f t="shared" si="7"/>
        <v>-23.299327032092947</v>
      </c>
      <c r="AK60">
        <f t="shared" si="22"/>
        <v>-15.222226994300717</v>
      </c>
      <c r="AL60">
        <f t="shared" si="8"/>
        <v>-38.521554026393666</v>
      </c>
      <c r="AN60">
        <f t="shared" si="26"/>
        <v>0</v>
      </c>
      <c r="AO60">
        <f t="shared" si="26"/>
        <v>0</v>
      </c>
      <c r="AP60">
        <f t="shared" si="26"/>
        <v>-3.8808714111749119E-27</v>
      </c>
      <c r="AQ60">
        <f t="shared" si="26"/>
        <v>-6.8133529673937962E-22</v>
      </c>
      <c r="AR60">
        <f t="shared" si="26"/>
        <v>-6.8133917761079078E-22</v>
      </c>
      <c r="AS60">
        <f t="shared" si="26"/>
        <v>-3.6468347547970209E-2</v>
      </c>
      <c r="AT60">
        <f t="shared" si="26"/>
        <v>-2.382598706467386E-2</v>
      </c>
      <c r="AU60">
        <f t="shared" si="23"/>
        <v>-6.0294334612644072E-2</v>
      </c>
      <c r="AW60">
        <v>57</v>
      </c>
      <c r="AX60">
        <f>IF(Z60&gt;0, (R60*SUMPRODUCT(K60:$K$98, X60:$X$98)-K60*$AZ$3)/Z60, 0)</f>
        <v>-1.9576975377102228E+27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25</v>
      </c>
      <c r="R61">
        <f t="shared" si="0"/>
        <v>500000</v>
      </c>
      <c r="S61">
        <f t="shared" si="1"/>
        <v>-1.8225645994364868E+28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-194.16105860077442</v>
      </c>
      <c r="AC61">
        <f t="shared" si="2"/>
        <v>-173.35808803640572</v>
      </c>
      <c r="AE61">
        <f t="shared" si="3"/>
        <v>0</v>
      </c>
      <c r="AF61">
        <f t="shared" si="24"/>
        <v>0</v>
      </c>
      <c r="AG61">
        <f t="shared" si="24"/>
        <v>-2.3779416116444621E-25</v>
      </c>
      <c r="AH61">
        <f t="shared" si="5"/>
        <v>-4.4337361343895822E-20</v>
      </c>
      <c r="AI61">
        <f t="shared" si="25"/>
        <v>-4.4337599138056988E-20</v>
      </c>
      <c r="AJ61">
        <f t="shared" si="7"/>
        <v>-20.802970564368707</v>
      </c>
      <c r="AK61">
        <f t="shared" si="22"/>
        <v>-13.591274102054211</v>
      </c>
      <c r="AL61">
        <f t="shared" si="8"/>
        <v>-34.394244666422921</v>
      </c>
      <c r="AN61">
        <f t="shared" si="26"/>
        <v>0</v>
      </c>
      <c r="AO61">
        <f t="shared" si="26"/>
        <v>0</v>
      </c>
      <c r="AP61">
        <f t="shared" si="26"/>
        <v>-3.3231953523340797E-28</v>
      </c>
      <c r="AQ61">
        <f t="shared" si="26"/>
        <v>-6.1961871742888308E-23</v>
      </c>
      <c r="AR61">
        <f t="shared" si="26"/>
        <v>-6.1962204062423543E-23</v>
      </c>
      <c r="AS61">
        <f t="shared" si="26"/>
        <v>-2.9072343389644619E-2</v>
      </c>
      <c r="AT61">
        <f t="shared" si="26"/>
        <v>-1.8993931014567804E-2</v>
      </c>
      <c r="AU61">
        <f t="shared" si="23"/>
        <v>-4.8066274404212427E-2</v>
      </c>
      <c r="AW61">
        <v>58</v>
      </c>
      <c r="AX61">
        <f>IF(Z61&gt;0, (R61*SUMPRODUCT(K61:$K$98, X61:$X$98)-K61*$AZ$3)/Z61, 0)</f>
        <v>-1.8225645994364868E+28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25</v>
      </c>
      <c r="R62">
        <f t="shared" si="0"/>
        <v>500000</v>
      </c>
      <c r="S62">
        <f t="shared" si="1"/>
        <v>-1.7961086206550441E+29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-173.35808803640572</v>
      </c>
      <c r="AC62">
        <f t="shared" si="2"/>
        <v>-154.78400717536223</v>
      </c>
      <c r="AE62">
        <f t="shared" si="3"/>
        <v>0</v>
      </c>
      <c r="AF62">
        <f t="shared" si="24"/>
        <v>0</v>
      </c>
      <c r="AG62">
        <f t="shared" si="24"/>
        <v>-2.1544355028889096E-26</v>
      </c>
      <c r="AH62">
        <f t="shared" si="5"/>
        <v>-4.2774372904782528E-21</v>
      </c>
      <c r="AI62">
        <f t="shared" si="25"/>
        <v>-4.2774588348332821E-21</v>
      </c>
      <c r="AJ62">
        <f t="shared" si="7"/>
        <v>-18.574080861043484</v>
      </c>
      <c r="AK62">
        <f t="shared" si="22"/>
        <v>-12.135066162548402</v>
      </c>
      <c r="AL62">
        <f t="shared" si="8"/>
        <v>-30.709147023591886</v>
      </c>
      <c r="AN62">
        <f t="shared" si="26"/>
        <v>0</v>
      </c>
      <c r="AO62">
        <f t="shared" si="26"/>
        <v>0</v>
      </c>
      <c r="AP62">
        <f t="shared" si="26"/>
        <v>-2.6882531269917841E-29</v>
      </c>
      <c r="AQ62">
        <f t="shared" si="26"/>
        <v>-5.3372840153351051E-24</v>
      </c>
      <c r="AR62">
        <f t="shared" si="26"/>
        <v>-5.3373108978663755E-24</v>
      </c>
      <c r="AS62">
        <f t="shared" si="26"/>
        <v>-2.3176294156285564E-2</v>
      </c>
      <c r="AT62">
        <f t="shared" si="26"/>
        <v>-1.5141845515439893E-2</v>
      </c>
      <c r="AU62">
        <f t="shared" si="23"/>
        <v>-3.8318139671725461E-2</v>
      </c>
      <c r="AW62">
        <v>59</v>
      </c>
      <c r="AX62">
        <f>IF(Z62&gt;0, (R62*SUMPRODUCT(K62:$K$98, X62:$X$98)-K62*$AZ$3)/Z62, 0)</f>
        <v>-1.7961086206550441E+29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25</v>
      </c>
      <c r="R63">
        <f t="shared" si="0"/>
        <v>500000</v>
      </c>
      <c r="S63">
        <f t="shared" si="1"/>
        <v>-1.879187805171631E+30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-154.78400717536223</v>
      </c>
      <c r="AC63">
        <f t="shared" si="2"/>
        <v>-138.20000640657344</v>
      </c>
      <c r="AE63">
        <f t="shared" si="3"/>
        <v>0</v>
      </c>
      <c r="AF63">
        <f t="shared" si="24"/>
        <v>0</v>
      </c>
      <c r="AG63">
        <f t="shared" si="24"/>
        <v>-1.8385603347658923E-27</v>
      </c>
      <c r="AH63">
        <f t="shared" si="5"/>
        <v>-3.8980702287668629E-22</v>
      </c>
      <c r="AI63">
        <f t="shared" si="25"/>
        <v>-3.8980886143702107E-22</v>
      </c>
      <c r="AJ63">
        <f t="shared" si="7"/>
        <v>-16.584000768788798</v>
      </c>
      <c r="AK63">
        <f t="shared" si="22"/>
        <v>-10.834880502275357</v>
      </c>
      <c r="AL63">
        <f t="shared" si="8"/>
        <v>-27.418881271064155</v>
      </c>
      <c r="AN63">
        <f t="shared" si="26"/>
        <v>0</v>
      </c>
      <c r="AO63">
        <f t="shared" si="26"/>
        <v>0</v>
      </c>
      <c r="AP63">
        <f t="shared" si="26"/>
        <v>-2.0483139660639269E-30</v>
      </c>
      <c r="AQ63">
        <f t="shared" si="26"/>
        <v>-4.3427846991476899E-25</v>
      </c>
      <c r="AR63">
        <f t="shared" si="26"/>
        <v>-4.3428051822873503E-25</v>
      </c>
      <c r="AS63">
        <f t="shared" si="26"/>
        <v>-1.8475999805712313E-2</v>
      </c>
      <c r="AT63">
        <f t="shared" si="26"/>
        <v>-1.2070986539732056E-2</v>
      </c>
      <c r="AU63">
        <f t="shared" si="23"/>
        <v>-3.0546986345444369E-2</v>
      </c>
      <c r="AW63">
        <v>60</v>
      </c>
      <c r="AX63">
        <f>IF(Z63&gt;0, (R63*SUMPRODUCT(K63:$K$98, X63:$X$98)-K63*$AZ$3)/Z63, 0)</f>
        <v>-1.879187805171631E+30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25</v>
      </c>
      <c r="R64">
        <f t="shared" si="0"/>
        <v>500000</v>
      </c>
      <c r="S64">
        <f t="shared" si="1"/>
        <v>-2.0940423163327612E+31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-138.20000640657344</v>
      </c>
      <c r="AC64">
        <f t="shared" si="2"/>
        <v>-123.392862863012</v>
      </c>
      <c r="AE64">
        <f t="shared" si="3"/>
        <v>0</v>
      </c>
      <c r="AF64">
        <f t="shared" si="24"/>
        <v>0</v>
      </c>
      <c r="AG64">
        <f t="shared" si="24"/>
        <v>-1.4731419453727484E-28</v>
      </c>
      <c r="AH64">
        <f t="shared" si="5"/>
        <v>-3.3457210737619168E-23</v>
      </c>
      <c r="AI64">
        <f t="shared" si="25"/>
        <v>-3.3457358051813705E-23</v>
      </c>
      <c r="AJ64">
        <f t="shared" si="7"/>
        <v>-14.807143543561438</v>
      </c>
      <c r="AK64">
        <f t="shared" si="22"/>
        <v>-9.6740004484601414</v>
      </c>
      <c r="AL64">
        <f t="shared" si="8"/>
        <v>-24.481143992021579</v>
      </c>
      <c r="AN64">
        <f t="shared" si="26"/>
        <v>0</v>
      </c>
      <c r="AO64">
        <f t="shared" si="26"/>
        <v>0</v>
      </c>
      <c r="AP64">
        <f t="shared" si="26"/>
        <v>-1.4653629700503264E-31</v>
      </c>
      <c r="AQ64">
        <f t="shared" si="26"/>
        <v>-3.3280538817100905E-26</v>
      </c>
      <c r="AR64">
        <f t="shared" si="26"/>
        <v>-3.3280685353397909E-26</v>
      </c>
      <c r="AS64">
        <f t="shared" si="26"/>
        <v>-1.4728953926747709E-2</v>
      </c>
      <c r="AT64">
        <f t="shared" si="26"/>
        <v>-9.6229165654751724E-3</v>
      </c>
      <c r="AU64">
        <f t="shared" si="23"/>
        <v>-2.4351870492222882E-2</v>
      </c>
      <c r="AW64">
        <v>61</v>
      </c>
      <c r="AX64">
        <f>IF(Z64&gt;0, (R64*SUMPRODUCT(K64:$K$98, X64:$X$98)-K64*$AZ$3)/Z64, 0)</f>
        <v>-2.0940423163327612E+31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25</v>
      </c>
      <c r="R65">
        <f t="shared" si="0"/>
        <v>500000</v>
      </c>
      <c r="S65">
        <f t="shared" si="1"/>
        <v>-2.4949828461752128E+32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-123.392862863012</v>
      </c>
      <c r="AC65">
        <f t="shared" si="2"/>
        <v>-110.17219898483209</v>
      </c>
      <c r="AE65">
        <f t="shared" si="3"/>
        <v>0</v>
      </c>
      <c r="AF65">
        <f t="shared" si="24"/>
        <v>0</v>
      </c>
      <c r="AG65">
        <f t="shared" si="24"/>
        <v>-1.1039374394269397E-29</v>
      </c>
      <c r="AH65">
        <f t="shared" si="5"/>
        <v>-2.6960335639526539E-24</v>
      </c>
      <c r="AI65">
        <f t="shared" si="25"/>
        <v>-2.6960446033270483E-24</v>
      </c>
      <c r="AJ65">
        <f t="shared" si="7"/>
        <v>-13.220663878179906</v>
      </c>
      <c r="AK65">
        <f t="shared" si="22"/>
        <v>-8.6375004004108416</v>
      </c>
      <c r="AL65">
        <f t="shared" si="8"/>
        <v>-21.858164278590749</v>
      </c>
      <c r="AN65">
        <f t="shared" si="26"/>
        <v>0</v>
      </c>
      <c r="AO65">
        <f t="shared" si="26"/>
        <v>0</v>
      </c>
      <c r="AP65">
        <f t="shared" si="26"/>
        <v>-9.804536257579267E-33</v>
      </c>
      <c r="AQ65">
        <f t="shared" si="26"/>
        <v>-2.3944616683302414E-27</v>
      </c>
      <c r="AR65">
        <f t="shared" si="26"/>
        <v>-2.3944714728664991E-27</v>
      </c>
      <c r="AS65">
        <f t="shared" si="26"/>
        <v>-1.1741831893134378E-2</v>
      </c>
      <c r="AT65">
        <f t="shared" si="26"/>
        <v>-7.6713301701811006E-3</v>
      </c>
      <c r="AU65">
        <f t="shared" si="23"/>
        <v>-1.9413162063315482E-2</v>
      </c>
      <c r="AW65">
        <v>62</v>
      </c>
      <c r="AX65">
        <f>IF(Z65&gt;0, (R65*SUMPRODUCT(K65:$K$98, X65:$X$98)-K65*$AZ$3)/Z65, 0)</f>
        <v>-2.4949828461752128E+32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25</v>
      </c>
      <c r="R66">
        <f t="shared" si="0"/>
        <v>500000</v>
      </c>
      <c r="S66">
        <f t="shared" si="1"/>
        <v>-3.1937524994583992E+33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-110.17219898483209</v>
      </c>
      <c r="AC66">
        <f t="shared" si="2"/>
        <v>-98.36803480788582</v>
      </c>
      <c r="AE66">
        <f t="shared" si="3"/>
        <v>0</v>
      </c>
      <c r="AF66">
        <f t="shared" si="24"/>
        <v>0</v>
      </c>
      <c r="AG66">
        <f t="shared" si="24"/>
        <v>-7.7000358375114541E-31</v>
      </c>
      <c r="AH66">
        <f t="shared" si="5"/>
        <v>-2.0317954133151115E-25</v>
      </c>
      <c r="AI66">
        <f t="shared" si="25"/>
        <v>-2.031803113350949E-25</v>
      </c>
      <c r="AJ66">
        <f t="shared" si="7"/>
        <v>-11.804164176946273</v>
      </c>
      <c r="AK66">
        <f t="shared" si="22"/>
        <v>-7.7120539289382473</v>
      </c>
      <c r="AL66">
        <f t="shared" si="8"/>
        <v>-19.516218105884519</v>
      </c>
      <c r="AN66">
        <f t="shared" si="26"/>
        <v>0</v>
      </c>
      <c r="AO66">
        <f t="shared" si="26"/>
        <v>0</v>
      </c>
      <c r="AP66">
        <f t="shared" si="26"/>
        <v>-6.1060072869006018E-34</v>
      </c>
      <c r="AQ66">
        <f t="shared" si="26"/>
        <v>-1.6111817997983228E-28</v>
      </c>
      <c r="AR66">
        <f t="shared" si="26"/>
        <v>-1.6111879058056097E-28</v>
      </c>
      <c r="AS66">
        <f t="shared" si="26"/>
        <v>-9.3605164964399769E-3</v>
      </c>
      <c r="AT66">
        <f t="shared" si="26"/>
        <v>-6.1155374443407975E-3</v>
      </c>
      <c r="AU66">
        <f t="shared" si="23"/>
        <v>-1.5476053940780774E-2</v>
      </c>
      <c r="AW66">
        <v>63</v>
      </c>
      <c r="AX66">
        <f>IF(Z66&gt;0, (R66*SUMPRODUCT(K66:$K$98, X66:$X$98)-K66*$AZ$3)/Z66, 0)</f>
        <v>-3.1937524994583992E+33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25</v>
      </c>
      <c r="R67">
        <f t="shared" ref="R67:R69" si="27">$C$6</f>
        <v>500000</v>
      </c>
      <c r="S67">
        <f t="shared" ref="S67:S69" si="28">AX67</f>
        <v>-4.4166814273140191E+34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-98.36803480788582</v>
      </c>
      <c r="AC67">
        <f t="shared" ref="AC67:AC69" si="29">S67*Z67</f>
        <v>-87.828602507040898</v>
      </c>
      <c r="AE67">
        <f t="shared" ref="AE67:AE69" si="30">$Z67*O67</f>
        <v>0</v>
      </c>
      <c r="AF67">
        <f t="shared" si="24"/>
        <v>0</v>
      </c>
      <c r="AG67">
        <f t="shared" si="24"/>
        <v>-4.971413715956722E-32</v>
      </c>
      <c r="AH67">
        <f t="shared" ref="AH67:AH69" si="31">-X67*R67</f>
        <v>-1.4251788215081335E-26</v>
      </c>
      <c r="AI67">
        <f t="shared" ref="AI67:AI69" si="32">SUM(AE67:AH67)</f>
        <v>-1.4251837929218493E-26</v>
      </c>
      <c r="AJ67">
        <f t="shared" ref="AJ67:AJ69" si="33">AB67-AC67</f>
        <v>-10.539432300844922</v>
      </c>
      <c r="AK67">
        <f t="shared" si="22"/>
        <v>-6.8857624365520085</v>
      </c>
      <c r="AL67">
        <f t="shared" ref="AL67:AL69" si="34">SUM(AI67:AK67)</f>
        <v>-17.425194737396929</v>
      </c>
      <c r="AN67">
        <f t="shared" si="26"/>
        <v>0</v>
      </c>
      <c r="AO67">
        <f t="shared" si="26"/>
        <v>0</v>
      </c>
      <c r="AP67">
        <f t="shared" si="26"/>
        <v>-3.5198686334991851E-35</v>
      </c>
      <c r="AQ67">
        <f t="shared" si="26"/>
        <v>-1.0090574869785155E-29</v>
      </c>
      <c r="AR67">
        <f t="shared" si="26"/>
        <v>-1.0090610068471489E-29</v>
      </c>
      <c r="AS67">
        <f t="shared" si="26"/>
        <v>-7.4621464416773026E-3</v>
      </c>
      <c r="AT67">
        <f t="shared" si="26"/>
        <v>-4.8752690085624995E-3</v>
      </c>
      <c r="AU67">
        <f t="shared" si="23"/>
        <v>-1.2337415450239801E-2</v>
      </c>
      <c r="AW67">
        <v>64</v>
      </c>
      <c r="AX67">
        <f>IF(Z67&gt;0, (R67*SUMPRODUCT(K67:$K$98, X67:$X$98)-K67*$AZ$3)/Z67, 0)</f>
        <v>-4.4166814273140191E+34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25</v>
      </c>
      <c r="R68">
        <f t="shared" si="27"/>
        <v>500000</v>
      </c>
      <c r="S68">
        <f t="shared" si="28"/>
        <v>-6.6414724039684079E+35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-87.828602507040898</v>
      </c>
      <c r="AC68">
        <f t="shared" si="29"/>
        <v>-78.418395095572237</v>
      </c>
      <c r="AE68">
        <f t="shared" si="30"/>
        <v>0</v>
      </c>
      <c r="AF68">
        <f t="shared" si="24"/>
        <v>0</v>
      </c>
      <c r="AG68">
        <f t="shared" si="24"/>
        <v>-2.9518452507879027E-33</v>
      </c>
      <c r="AH68">
        <f t="shared" si="31"/>
        <v>-9.2530301074367285E-28</v>
      </c>
      <c r="AI68">
        <f t="shared" si="32"/>
        <v>-9.2530596258892367E-28</v>
      </c>
      <c r="AJ68">
        <f t="shared" si="33"/>
        <v>-9.4102074114686616</v>
      </c>
      <c r="AK68">
        <f t="shared" si="22"/>
        <v>-6.1480021754928638</v>
      </c>
      <c r="AL68">
        <f t="shared" si="34"/>
        <v>-15.558209586961524</v>
      </c>
      <c r="AN68">
        <f t="shared" si="26"/>
        <v>0</v>
      </c>
      <c r="AO68">
        <f t="shared" si="26"/>
        <v>0</v>
      </c>
      <c r="AP68">
        <f t="shared" si="26"/>
        <v>-1.8660449994052279E-36</v>
      </c>
      <c r="AQ68">
        <f t="shared" si="26"/>
        <v>-5.8494159057692994E-31</v>
      </c>
      <c r="AR68">
        <f t="shared" si="26"/>
        <v>-5.8494345662192934E-31</v>
      </c>
      <c r="AS68">
        <f t="shared" si="26"/>
        <v>-5.9487774566942663E-3</v>
      </c>
      <c r="AT68">
        <f t="shared" si="26"/>
        <v>-3.8865346050402571E-3</v>
      </c>
      <c r="AU68">
        <f t="shared" si="23"/>
        <v>-9.8353120617345226E-3</v>
      </c>
      <c r="AW68">
        <v>65</v>
      </c>
      <c r="AX68">
        <f>IF(Z68&gt;0, (R68*SUMPRODUCT(K68:$K$98, X68:$X$98)-K68*$AZ$3)/Z68, 0)</f>
        <v>-6.6414724039684079E+35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-78.418395095572237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-5.9036905015758059E-29</v>
      </c>
      <c r="AI69">
        <f t="shared" si="32"/>
        <v>-5.9036905015758059E-29</v>
      </c>
      <c r="AJ69">
        <f t="shared" si="33"/>
        <v>-78.418395095572237</v>
      </c>
      <c r="AK69">
        <f t="shared" si="22"/>
        <v>-5.489287656690057</v>
      </c>
      <c r="AL69">
        <f t="shared" si="34"/>
        <v>-83.907682752262289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-3.3322232132236212E-32</v>
      </c>
      <c r="AR69">
        <f t="shared" si="26"/>
        <v>-3.3322232132236212E-32</v>
      </c>
      <c r="AS69">
        <f t="shared" si="26"/>
        <v>-4.4261737028975227E-2</v>
      </c>
      <c r="AT69">
        <f t="shared" si="26"/>
        <v>-3.0983215920282661E-3</v>
      </c>
      <c r="AU69">
        <f t="shared" si="23"/>
        <v>-4.7360058621003495E-2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146650.41512475116</v>
      </c>
      <c r="AO71" s="8">
        <f t="shared" si="47"/>
        <v>-14665.041512475116</v>
      </c>
      <c r="AP71" s="8">
        <f t="shared" si="47"/>
        <v>-1637.6983470524206</v>
      </c>
      <c r="AQ71" s="8">
        <f t="shared" si="47"/>
        <v>-124047.90195898523</v>
      </c>
      <c r="AR71" s="8">
        <f t="shared" si="47"/>
        <v>6299.7733062384114</v>
      </c>
      <c r="AS71" s="8">
        <f t="shared" si="47"/>
        <v>-9898.7081238875617</v>
      </c>
      <c r="AT71" s="8">
        <f t="shared" si="47"/>
        <v>5774.2464056010785</v>
      </c>
      <c r="AU71" s="8">
        <f t="shared" si="47"/>
        <v>2175.3115879519414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23020.812214196769</v>
      </c>
      <c r="K3">
        <v>1</v>
      </c>
      <c r="L3" s="2">
        <v>0</v>
      </c>
      <c r="O3">
        <f>$C$3</f>
        <v>23020.812214196769</v>
      </c>
      <c r="P3">
        <f>O3*C5</f>
        <v>2302.0812214196771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23020.812214196769</v>
      </c>
      <c r="AF3">
        <f t="shared" ref="AF3:AG34" si="4">-$Z3*P3</f>
        <v>-2302.0812214196771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19196.298405777092</v>
      </c>
      <c r="AJ3">
        <f t="shared" ref="AJ3:AJ66" si="7">AB3-AC3</f>
        <v>0</v>
      </c>
      <c r="AL3">
        <f t="shared" ref="AL3:AL66" si="8">SUM(AI3:AK3)</f>
        <v>19196.298405777092</v>
      </c>
      <c r="AN3">
        <f t="shared" ref="AN3:AU34" si="9">AE3*$K3</f>
        <v>23020.812214196769</v>
      </c>
      <c r="AO3">
        <f t="shared" si="9"/>
        <v>-2302.0812214196771</v>
      </c>
      <c r="AP3">
        <f t="shared" si="9"/>
        <v>-1522.432587</v>
      </c>
      <c r="AQ3">
        <f t="shared" si="9"/>
        <v>0</v>
      </c>
      <c r="AR3">
        <f t="shared" si="9"/>
        <v>19196.298405777092</v>
      </c>
      <c r="AS3">
        <f t="shared" si="9"/>
        <v>0</v>
      </c>
      <c r="AT3">
        <f t="shared" si="9"/>
        <v>0</v>
      </c>
      <c r="AU3">
        <f t="shared" si="9"/>
        <v>19196.298405777092</v>
      </c>
      <c r="AW3">
        <v>0</v>
      </c>
      <c r="AX3">
        <f>IF(Z3&gt;0, (R3*SUMPRODUCT(K3:$K$98, X3:$X$98)-K3*$AZ$3)/Z3, 0)</f>
        <v>0</v>
      </c>
      <c r="AZ3">
        <f>C6*SUMPRODUCT(X4:X98, K4:K98)/1</f>
        <v>17808.964432598881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1000000</v>
      </c>
      <c r="S4">
        <f t="shared" si="1"/>
        <v>1929.5265001144292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1908.1033320641673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-1908.1033320641673</v>
      </c>
      <c r="AK4">
        <f>G4*SUM(AB4, AE4:AF4)</f>
        <v>0</v>
      </c>
      <c r="AL4">
        <f t="shared" si="8"/>
        <v>-3010.914332064167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-984.6526785714284</v>
      </c>
      <c r="AR4">
        <f t="shared" si="9"/>
        <v>-984.6526785714284</v>
      </c>
      <c r="AS4">
        <f t="shared" si="9"/>
        <v>-1703.6636893430064</v>
      </c>
      <c r="AT4">
        <f t="shared" si="9"/>
        <v>0</v>
      </c>
      <c r="AU4">
        <f t="shared" si="9"/>
        <v>-2688.3163679144345</v>
      </c>
      <c r="AW4">
        <v>1</v>
      </c>
      <c r="AX4">
        <f>IF(Z4&gt;0, (R4*SUMPRODUCT(K4:$K$98, X4:$X$98)-K4*$AZ$3)/Z4, 0)</f>
        <v>1929.5265001144292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25</v>
      </c>
      <c r="R5">
        <f t="shared" si="0"/>
        <v>1000000</v>
      </c>
      <c r="S5">
        <f t="shared" si="1"/>
        <v>2686.4681602694768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1908.1033320641673</v>
      </c>
      <c r="AC5">
        <f t="shared" si="2"/>
        <v>2627.11434283575</v>
      </c>
      <c r="AE5">
        <f t="shared" si="3"/>
        <v>0</v>
      </c>
      <c r="AF5">
        <f t="shared" si="4"/>
        <v>0</v>
      </c>
      <c r="AG5">
        <f t="shared" si="4"/>
        <v>-24.447659399881246</v>
      </c>
      <c r="AH5">
        <f t="shared" si="5"/>
        <v>-1101.8411147500681</v>
      </c>
      <c r="AI5">
        <f t="shared" si="6"/>
        <v>-1126.2887741499494</v>
      </c>
      <c r="AJ5">
        <f t="shared" si="7"/>
        <v>-719.01101077158273</v>
      </c>
      <c r="AK5">
        <f>G5*SUM(AB5, AE5:AF5)</f>
        <v>133.56723324449172</v>
      </c>
      <c r="AL5">
        <f t="shared" si="8"/>
        <v>-1711.7325516770404</v>
      </c>
      <c r="AN5">
        <f t="shared" si="9"/>
        <v>0</v>
      </c>
      <c r="AO5">
        <f t="shared" si="9"/>
        <v>0</v>
      </c>
      <c r="AP5">
        <f t="shared" si="9"/>
        <v>-19.489524394037982</v>
      </c>
      <c r="AQ5">
        <f t="shared" si="9"/>
        <v>-878.38099071274553</v>
      </c>
      <c r="AR5">
        <f t="shared" si="9"/>
        <v>-897.87051510678361</v>
      </c>
      <c r="AS5">
        <f t="shared" si="9"/>
        <v>-573.19117567887645</v>
      </c>
      <c r="AT5">
        <f t="shared" si="9"/>
        <v>106.4789805839379</v>
      </c>
      <c r="AU5">
        <f t="shared" si="9"/>
        <v>-1364.5827102017222</v>
      </c>
      <c r="AW5">
        <v>2</v>
      </c>
      <c r="AX5">
        <f>IF(Z5&gt;0, (R5*SUMPRODUCT(K5:$K$98, X5:$X$98)-K5*$AZ$3)/Z5, 0)</f>
        <v>2686.4681602694768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25</v>
      </c>
      <c r="R6">
        <f t="shared" si="0"/>
        <v>1000000</v>
      </c>
      <c r="S6">
        <f t="shared" si="1"/>
        <v>3381.3663188779137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2627.11434283575</v>
      </c>
      <c r="AC6">
        <f t="shared" si="2"/>
        <v>3269.8616461792571</v>
      </c>
      <c r="AE6">
        <f t="shared" si="3"/>
        <v>0</v>
      </c>
      <c r="AF6">
        <f t="shared" si="4"/>
        <v>0</v>
      </c>
      <c r="AG6">
        <f t="shared" si="4"/>
        <v>-24.175594551260726</v>
      </c>
      <c r="AH6">
        <f t="shared" si="5"/>
        <v>-1103.5301848683516</v>
      </c>
      <c r="AI6">
        <f t="shared" si="6"/>
        <v>-1127.7057794196123</v>
      </c>
      <c r="AJ6">
        <f t="shared" si="7"/>
        <v>-642.74730334350716</v>
      </c>
      <c r="AK6">
        <f>G6*SUM(AB6, AE6:AF6)</f>
        <v>183.8980039985025</v>
      </c>
      <c r="AL6">
        <f t="shared" si="8"/>
        <v>-1586.5550787646171</v>
      </c>
      <c r="AN6">
        <f t="shared" si="9"/>
        <v>0</v>
      </c>
      <c r="AO6">
        <f t="shared" si="9"/>
        <v>0</v>
      </c>
      <c r="AP6">
        <f t="shared" si="9"/>
        <v>-17.207710680732909</v>
      </c>
      <c r="AQ6">
        <f t="shared" si="9"/>
        <v>-785.47098845517451</v>
      </c>
      <c r="AR6">
        <f t="shared" si="9"/>
        <v>-802.67869913590744</v>
      </c>
      <c r="AS6">
        <f t="shared" si="9"/>
        <v>-457.49483485524314</v>
      </c>
      <c r="AT6">
        <f t="shared" si="9"/>
        <v>130.89496685844574</v>
      </c>
      <c r="AU6">
        <f t="shared" si="9"/>
        <v>-1129.2785671327049</v>
      </c>
      <c r="AW6">
        <v>3</v>
      </c>
      <c r="AX6">
        <f>IF(Z6&gt;0, (R6*SUMPRODUCT(K6:$K$98, X6:$X$98)-K6*$AZ$3)/Z6, 0)</f>
        <v>3381.3663188779137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25</v>
      </c>
      <c r="R7">
        <f t="shared" si="0"/>
        <v>1000000</v>
      </c>
      <c r="S7">
        <f t="shared" si="1"/>
        <v>4018.3535486424107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3269.8616461792571</v>
      </c>
      <c r="AC7">
        <f t="shared" si="2"/>
        <v>3842.5409202743122</v>
      </c>
      <c r="AE7">
        <f t="shared" si="3"/>
        <v>0</v>
      </c>
      <c r="AF7">
        <f t="shared" si="4"/>
        <v>0</v>
      </c>
      <c r="AG7">
        <f t="shared" si="4"/>
        <v>-23.906189896932435</v>
      </c>
      <c r="AH7">
        <f t="shared" si="5"/>
        <v>-1105.9483526273577</v>
      </c>
      <c r="AI7">
        <f t="shared" si="6"/>
        <v>-1129.8545425242901</v>
      </c>
      <c r="AJ7">
        <f t="shared" si="7"/>
        <v>-572.67927409505501</v>
      </c>
      <c r="AK7">
        <f>G7*SUM(AB7, AE7:AF7)</f>
        <v>228.89031523254803</v>
      </c>
      <c r="AL7">
        <f t="shared" si="8"/>
        <v>-1473.643501386797</v>
      </c>
      <c r="AN7">
        <f t="shared" si="9"/>
        <v>0</v>
      </c>
      <c r="AO7">
        <f t="shared" si="9"/>
        <v>0</v>
      </c>
      <c r="AP7">
        <f t="shared" si="9"/>
        <v>-15.192815865279492</v>
      </c>
      <c r="AQ7">
        <f t="shared" si="9"/>
        <v>-702.85017187672702</v>
      </c>
      <c r="AR7">
        <f t="shared" si="9"/>
        <v>-718.04298774200652</v>
      </c>
      <c r="AS7">
        <f t="shared" si="9"/>
        <v>-363.94803181516301</v>
      </c>
      <c r="AT7">
        <f t="shared" si="9"/>
        <v>145.46393330206499</v>
      </c>
      <c r="AU7">
        <f t="shared" si="9"/>
        <v>-936.52708625510445</v>
      </c>
      <c r="AW7">
        <v>4</v>
      </c>
      <c r="AX7">
        <f>IF(Z7&gt;0, (R7*SUMPRODUCT(K7:$K$98, X7:$X$98)-K7*$AZ$3)/Z7, 0)</f>
        <v>4018.3535486424107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25</v>
      </c>
      <c r="R8">
        <f t="shared" si="0"/>
        <v>1000000</v>
      </c>
      <c r="S8">
        <f t="shared" si="1"/>
        <v>4602.8423081558258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3842.5409202743122</v>
      </c>
      <c r="AC8">
        <f t="shared" si="2"/>
        <v>4352.3249113888578</v>
      </c>
      <c r="AE8">
        <f t="shared" si="3"/>
        <v>0</v>
      </c>
      <c r="AF8">
        <f t="shared" si="4"/>
        <v>0</v>
      </c>
      <c r="AG8">
        <f t="shared" si="4"/>
        <v>-23.639333155498974</v>
      </c>
      <c r="AH8">
        <f t="shared" si="5"/>
        <v>-1111.7936985654862</v>
      </c>
      <c r="AI8">
        <f t="shared" si="6"/>
        <v>-1135.4330317209851</v>
      </c>
      <c r="AJ8">
        <f t="shared" si="7"/>
        <v>-509.78399111454564</v>
      </c>
      <c r="AK8">
        <f>G8*SUM(AB8, AE8:AF8)</f>
        <v>268.97786441920186</v>
      </c>
      <c r="AL8">
        <f t="shared" si="8"/>
        <v>-1376.2391584163288</v>
      </c>
      <c r="AN8">
        <f t="shared" si="9"/>
        <v>0</v>
      </c>
      <c r="AO8">
        <f t="shared" si="9"/>
        <v>0</v>
      </c>
      <c r="AP8">
        <f t="shared" si="9"/>
        <v>-13.413592483709218</v>
      </c>
      <c r="AQ8">
        <f t="shared" si="9"/>
        <v>-630.86160258476605</v>
      </c>
      <c r="AR8">
        <f t="shared" si="9"/>
        <v>-644.27519506847523</v>
      </c>
      <c r="AS8">
        <f t="shared" si="9"/>
        <v>-289.26512717380501</v>
      </c>
      <c r="AT8">
        <f t="shared" si="9"/>
        <v>152.62526386529143</v>
      </c>
      <c r="AU8">
        <f t="shared" si="9"/>
        <v>-780.91505837698867</v>
      </c>
      <c r="AW8">
        <v>5</v>
      </c>
      <c r="AX8">
        <f>IF(Z8&gt;0, (R8*SUMPRODUCT(K8:$K$98, X8:$X$98)-K8*$AZ$3)/Z8, 0)</f>
        <v>4602.8423081558258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25</v>
      </c>
      <c r="R9">
        <f t="shared" si="0"/>
        <v>1000000</v>
      </c>
      <c r="S9">
        <f t="shared" si="1"/>
        <v>5138.2052472421319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4352.3249113888578</v>
      </c>
      <c r="AC9">
        <f t="shared" si="2"/>
        <v>4804.1723829034418</v>
      </c>
      <c r="AE9">
        <f t="shared" si="3"/>
        <v>0</v>
      </c>
      <c r="AF9">
        <f t="shared" si="4"/>
        <v>0</v>
      </c>
      <c r="AG9">
        <f t="shared" si="4"/>
        <v>-23.374759043938649</v>
      </c>
      <c r="AH9">
        <f t="shared" si="5"/>
        <v>-1127.2312002133801</v>
      </c>
      <c r="AI9">
        <f t="shared" si="6"/>
        <v>-1150.6059592573188</v>
      </c>
      <c r="AJ9">
        <f t="shared" si="7"/>
        <v>-451.84747151458396</v>
      </c>
      <c r="AK9">
        <f t="shared" ref="AK9:AK72" si="22">G9*SUM(AB9:AB9, AE9:AF9)</f>
        <v>304.66274379722006</v>
      </c>
      <c r="AL9">
        <f t="shared" si="8"/>
        <v>-1297.7906869746826</v>
      </c>
      <c r="AN9">
        <f t="shared" si="9"/>
        <v>0</v>
      </c>
      <c r="AO9">
        <f t="shared" si="9"/>
        <v>0</v>
      </c>
      <c r="AP9">
        <f t="shared" si="9"/>
        <v>-11.842380381680357</v>
      </c>
      <c r="AQ9">
        <f t="shared" si="9"/>
        <v>-571.09040679016175</v>
      </c>
      <c r="AR9">
        <f t="shared" si="9"/>
        <v>-582.93278717184205</v>
      </c>
      <c r="AS9">
        <f t="shared" si="9"/>
        <v>-228.91999109457117</v>
      </c>
      <c r="AT9">
        <f t="shared" si="9"/>
        <v>154.35162747094444</v>
      </c>
      <c r="AU9">
        <f t="shared" si="9"/>
        <v>-657.50115079546879</v>
      </c>
      <c r="AW9">
        <v>6</v>
      </c>
      <c r="AX9">
        <f>IF(Z9&gt;0, (R9*SUMPRODUCT(K9:$K$98, X9:$X$98)-K9*$AZ$3)/Z9, 0)</f>
        <v>5138.2052472421319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25</v>
      </c>
      <c r="R10">
        <f t="shared" si="0"/>
        <v>1000000</v>
      </c>
      <c r="S10">
        <f t="shared" si="1"/>
        <v>5624.4737762566738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4804.1723829034418</v>
      </c>
      <c r="AC10">
        <f t="shared" si="2"/>
        <v>5199.7865065591332</v>
      </c>
      <c r="AE10">
        <f t="shared" si="3"/>
        <v>0</v>
      </c>
      <c r="AF10">
        <f t="shared" si="4"/>
        <v>0</v>
      </c>
      <c r="AG10">
        <f t="shared" si="4"/>
        <v>-23.112324429841202</v>
      </c>
      <c r="AH10">
        <f t="shared" si="5"/>
        <v>-1147.4809463223746</v>
      </c>
      <c r="AI10">
        <f t="shared" si="6"/>
        <v>-1170.5932707522159</v>
      </c>
      <c r="AJ10">
        <f t="shared" si="7"/>
        <v>-395.6141236556914</v>
      </c>
      <c r="AK10">
        <f t="shared" si="22"/>
        <v>336.29206680324097</v>
      </c>
      <c r="AL10">
        <f t="shared" si="8"/>
        <v>-1229.9153276046663</v>
      </c>
      <c r="AN10">
        <f t="shared" si="9"/>
        <v>0</v>
      </c>
      <c r="AO10">
        <f t="shared" si="9"/>
        <v>0</v>
      </c>
      <c r="AP10">
        <f t="shared" si="9"/>
        <v>-10.454841820450383</v>
      </c>
      <c r="AQ10">
        <f t="shared" si="9"/>
        <v>-519.06210568296217</v>
      </c>
      <c r="AR10">
        <f t="shared" si="9"/>
        <v>-529.51694750341267</v>
      </c>
      <c r="AS10">
        <f t="shared" si="9"/>
        <v>-178.95573841184478</v>
      </c>
      <c r="AT10">
        <f t="shared" si="9"/>
        <v>152.12145254246823</v>
      </c>
      <c r="AU10">
        <f t="shared" si="9"/>
        <v>-556.35123337278912</v>
      </c>
      <c r="AW10">
        <v>7</v>
      </c>
      <c r="AX10">
        <f>IF(Z10&gt;0, (R10*SUMPRODUCT(K10:$K$98, X10:$X$98)-K10*$AZ$3)/Z10, 0)</f>
        <v>5624.4737762566738</v>
      </c>
    </row>
    <row r="11" spans="1:52" x14ac:dyDescent="0.25">
      <c r="A11" t="s">
        <v>33</v>
      </c>
      <c r="C11" s="12">
        <f>AU100</f>
        <v>-528.87091019916943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25</v>
      </c>
      <c r="R11">
        <f t="shared" si="0"/>
        <v>1000000</v>
      </c>
      <c r="S11">
        <f t="shared" si="1"/>
        <v>6064.9421727068602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5199.7865065591332</v>
      </c>
      <c r="AC11">
        <f t="shared" si="2"/>
        <v>5543.8534459171087</v>
      </c>
      <c r="AE11">
        <f t="shared" si="3"/>
        <v>0</v>
      </c>
      <c r="AF11">
        <f t="shared" si="4"/>
        <v>0</v>
      </c>
      <c r="AG11">
        <f t="shared" si="4"/>
        <v>-22.852045774093575</v>
      </c>
      <c r="AH11">
        <f t="shared" si="5"/>
        <v>-1166.2164579685625</v>
      </c>
      <c r="AI11">
        <f t="shared" si="6"/>
        <v>-1189.068503742656</v>
      </c>
      <c r="AJ11">
        <f t="shared" si="7"/>
        <v>-344.06693935797557</v>
      </c>
      <c r="AK11">
        <f t="shared" si="22"/>
        <v>363.98505545913935</v>
      </c>
      <c r="AL11">
        <f t="shared" si="8"/>
        <v>-1169.1503876414922</v>
      </c>
      <c r="AN11">
        <f t="shared" si="9"/>
        <v>0</v>
      </c>
      <c r="AO11">
        <f t="shared" si="9"/>
        <v>0</v>
      </c>
      <c r="AP11">
        <f t="shared" si="9"/>
        <v>-9.2295580131732162</v>
      </c>
      <c r="AQ11">
        <f t="shared" si="9"/>
        <v>-471.0152675670094</v>
      </c>
      <c r="AR11">
        <f t="shared" si="9"/>
        <v>-480.24482558018258</v>
      </c>
      <c r="AS11">
        <f t="shared" si="9"/>
        <v>-138.96286610888106</v>
      </c>
      <c r="AT11">
        <f t="shared" si="9"/>
        <v>147.00745913508692</v>
      </c>
      <c r="AU11">
        <f t="shared" si="9"/>
        <v>-472.20023255397666</v>
      </c>
      <c r="AW11">
        <v>8</v>
      </c>
      <c r="AX11">
        <f>IF(Z11&gt;0, (R11*SUMPRODUCT(K11:$K$98, X11:$X$98)-K11*$AZ$3)/Z11, 0)</f>
        <v>6064.9421727068602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25</v>
      </c>
      <c r="R12">
        <f t="shared" si="0"/>
        <v>1000000</v>
      </c>
      <c r="S12">
        <f t="shared" si="1"/>
        <v>6465.8391719419569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5543.8534459171087</v>
      </c>
      <c r="AC12">
        <f t="shared" si="2"/>
        <v>5843.4891114223656</v>
      </c>
      <c r="AE12">
        <f t="shared" si="3"/>
        <v>0</v>
      </c>
      <c r="AF12">
        <f t="shared" si="4"/>
        <v>0</v>
      </c>
      <c r="AG12">
        <f t="shared" si="4"/>
        <v>-22.593699580325804</v>
      </c>
      <c r="AH12">
        <f t="shared" si="5"/>
        <v>-1193.0294410734557</v>
      </c>
      <c r="AI12">
        <f t="shared" si="6"/>
        <v>-1215.6231406537815</v>
      </c>
      <c r="AJ12">
        <f t="shared" si="7"/>
        <v>-299.63566550525684</v>
      </c>
      <c r="AK12">
        <f t="shared" si="22"/>
        <v>388.06974121419762</v>
      </c>
      <c r="AL12">
        <f t="shared" si="8"/>
        <v>-1127.1890649448408</v>
      </c>
      <c r="AN12">
        <f t="shared" si="9"/>
        <v>0</v>
      </c>
      <c r="AO12">
        <f t="shared" si="9"/>
        <v>0</v>
      </c>
      <c r="AP12">
        <f t="shared" si="9"/>
        <v>-8.1475145700875942</v>
      </c>
      <c r="AQ12">
        <f t="shared" si="9"/>
        <v>-430.21837654925883</v>
      </c>
      <c r="AR12">
        <f t="shared" si="9"/>
        <v>-438.36589111934643</v>
      </c>
      <c r="AS12">
        <f t="shared" si="9"/>
        <v>-108.05162482322291</v>
      </c>
      <c r="AT12">
        <f t="shared" si="9"/>
        <v>139.94183907384695</v>
      </c>
      <c r="AU12">
        <f t="shared" si="9"/>
        <v>-406.47567686872242</v>
      </c>
      <c r="AW12">
        <v>9</v>
      </c>
      <c r="AX12">
        <f>IF(Z12&gt;0, (R12*SUMPRODUCT(K12:$K$98, X12:$X$98)-K12*$AZ$3)/Z12, 0)</f>
        <v>6465.8391719419569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25</v>
      </c>
      <c r="R13">
        <f t="shared" si="0"/>
        <v>1000000</v>
      </c>
      <c r="S13">
        <f t="shared" si="1"/>
        <v>6828.6759063089976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5843.4891114223656</v>
      </c>
      <c r="AC13">
        <f t="shared" si="2"/>
        <v>6101.3519251162015</v>
      </c>
      <c r="AE13">
        <f t="shared" si="3"/>
        <v>0</v>
      </c>
      <c r="AF13">
        <f t="shared" si="4"/>
        <v>0</v>
      </c>
      <c r="AG13">
        <f t="shared" si="4"/>
        <v>-22.337243738127828</v>
      </c>
      <c r="AH13">
        <f t="shared" si="5"/>
        <v>-1220.7538557887012</v>
      </c>
      <c r="AI13">
        <f t="shared" si="6"/>
        <v>-1243.0910995268291</v>
      </c>
      <c r="AJ13">
        <f t="shared" si="7"/>
        <v>-257.86281369383596</v>
      </c>
      <c r="AK13">
        <f t="shared" si="22"/>
        <v>409.04423779956562</v>
      </c>
      <c r="AL13">
        <f t="shared" si="8"/>
        <v>-1091.9096754210996</v>
      </c>
      <c r="AN13">
        <f t="shared" si="9"/>
        <v>0</v>
      </c>
      <c r="AO13">
        <f t="shared" si="9"/>
        <v>0</v>
      </c>
      <c r="AP13">
        <f t="shared" si="9"/>
        <v>-7.1919946628802753</v>
      </c>
      <c r="AQ13">
        <f t="shared" si="9"/>
        <v>-393.05007002885992</v>
      </c>
      <c r="AR13">
        <f t="shared" si="9"/>
        <v>-400.24206469174021</v>
      </c>
      <c r="AS13">
        <f t="shared" si="9"/>
        <v>-83.024924721388018</v>
      </c>
      <c r="AT13">
        <f t="shared" si="9"/>
        <v>131.70129715310048</v>
      </c>
      <c r="AU13">
        <f t="shared" si="9"/>
        <v>-351.56569226002779</v>
      </c>
      <c r="AW13">
        <v>10</v>
      </c>
      <c r="AX13">
        <f>IF(Z13&gt;0, (R13*SUMPRODUCT(K13:$K$98, X13:$X$98)-K13*$AZ$3)/Z13, 0)</f>
        <v>6828.6759063089976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25</v>
      </c>
      <c r="R14">
        <f t="shared" si="0"/>
        <v>1000000</v>
      </c>
      <c r="S14">
        <f t="shared" si="1"/>
        <v>7157.9950791879446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6101.3519251162015</v>
      </c>
      <c r="AC14">
        <f t="shared" si="2"/>
        <v>6322.6600606615357</v>
      </c>
      <c r="AE14">
        <f t="shared" si="3"/>
        <v>0</v>
      </c>
      <c r="AF14">
        <f t="shared" si="4"/>
        <v>0</v>
      </c>
      <c r="AG14">
        <f t="shared" si="4"/>
        <v>-22.082510502992776</v>
      </c>
      <c r="AH14">
        <f t="shared" si="5"/>
        <v>-1254.4319101510237</v>
      </c>
      <c r="AI14">
        <f t="shared" si="6"/>
        <v>-1276.5144206540165</v>
      </c>
      <c r="AJ14">
        <f t="shared" si="7"/>
        <v>-221.30813554533415</v>
      </c>
      <c r="AK14">
        <f t="shared" si="22"/>
        <v>427.09463475813413</v>
      </c>
      <c r="AL14">
        <f t="shared" si="8"/>
        <v>-1070.7279214412165</v>
      </c>
      <c r="AN14">
        <f t="shared" si="9"/>
        <v>0</v>
      </c>
      <c r="AO14">
        <f t="shared" si="9"/>
        <v>0</v>
      </c>
      <c r="AP14">
        <f t="shared" si="9"/>
        <v>-6.3481940881219847</v>
      </c>
      <c r="AQ14">
        <f t="shared" si="9"/>
        <v>-360.61919838747701</v>
      </c>
      <c r="AR14">
        <f t="shared" si="9"/>
        <v>-366.96739247559901</v>
      </c>
      <c r="AS14">
        <f t="shared" si="9"/>
        <v>-63.620800611949726</v>
      </c>
      <c r="AT14">
        <f t="shared" si="9"/>
        <v>122.77950168178359</v>
      </c>
      <c r="AU14">
        <f t="shared" si="9"/>
        <v>-307.80869140576516</v>
      </c>
      <c r="AW14">
        <v>11</v>
      </c>
      <c r="AX14">
        <f>IF(Z14&gt;0, (R14*SUMPRODUCT(K14:$K$98, X14:$X$98)-K14*$AZ$3)/Z14, 0)</f>
        <v>7157.9950791879446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25</v>
      </c>
      <c r="R15">
        <f t="shared" si="0"/>
        <v>1000000</v>
      </c>
      <c r="S15">
        <f t="shared" si="1"/>
        <v>7456.3138872997051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6322.6600606615357</v>
      </c>
      <c r="AC15">
        <f t="shared" si="2"/>
        <v>6510.5749743938713</v>
      </c>
      <c r="AE15">
        <f t="shared" si="3"/>
        <v>0</v>
      </c>
      <c r="AF15">
        <f t="shared" si="4"/>
        <v>0</v>
      </c>
      <c r="AG15">
        <f t="shared" si="4"/>
        <v>-21.829066857966158</v>
      </c>
      <c r="AH15">
        <f t="shared" si="5"/>
        <v>-1304.7415998676477</v>
      </c>
      <c r="AI15">
        <f t="shared" si="6"/>
        <v>-1326.5706667256138</v>
      </c>
      <c r="AJ15">
        <f t="shared" si="7"/>
        <v>-187.91491373233566</v>
      </c>
      <c r="AK15">
        <f t="shared" si="22"/>
        <v>442.58620424630755</v>
      </c>
      <c r="AL15">
        <f t="shared" si="8"/>
        <v>-1071.899376211642</v>
      </c>
      <c r="AN15">
        <f t="shared" si="9"/>
        <v>0</v>
      </c>
      <c r="AO15">
        <f t="shared" si="9"/>
        <v>0</v>
      </c>
      <c r="AP15">
        <f t="shared" si="9"/>
        <v>-5.6029777646795749</v>
      </c>
      <c r="AQ15">
        <f t="shared" si="9"/>
        <v>-334.89467141574409</v>
      </c>
      <c r="AR15">
        <f t="shared" si="9"/>
        <v>-340.49764918042365</v>
      </c>
      <c r="AS15">
        <f t="shared" si="9"/>
        <v>-48.233077948072022</v>
      </c>
      <c r="AT15">
        <f t="shared" si="9"/>
        <v>113.60085511126793</v>
      </c>
      <c r="AU15">
        <f t="shared" si="9"/>
        <v>-275.12987201722774</v>
      </c>
      <c r="AW15">
        <v>12</v>
      </c>
      <c r="AX15">
        <f>IF(Z15&gt;0, (R15*SUMPRODUCT(K15:$K$98, X15:$X$98)-K15*$AZ$3)/Z15, 0)</f>
        <v>7456.3138872997051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25</v>
      </c>
      <c r="R16">
        <f t="shared" si="0"/>
        <v>1000000</v>
      </c>
      <c r="S16">
        <f t="shared" si="1"/>
        <v>7722.9686818119635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6510.5749743938713</v>
      </c>
      <c r="AC16">
        <f t="shared" si="2"/>
        <v>6665.4429030851034</v>
      </c>
      <c r="AE16">
        <f t="shared" si="3"/>
        <v>0</v>
      </c>
      <c r="AF16">
        <f t="shared" si="4"/>
        <v>0</v>
      </c>
      <c r="AG16">
        <f t="shared" si="4"/>
        <v>-21.576686303230147</v>
      </c>
      <c r="AH16">
        <f t="shared" si="5"/>
        <v>-1363.5954462538975</v>
      </c>
      <c r="AI16">
        <f t="shared" si="6"/>
        <v>-1385.1721325571277</v>
      </c>
      <c r="AJ16">
        <f t="shared" si="7"/>
        <v>-154.86792869123201</v>
      </c>
      <c r="AK16">
        <f t="shared" si="22"/>
        <v>455.74024820757103</v>
      </c>
      <c r="AL16">
        <f t="shared" si="8"/>
        <v>-1084.2998130407886</v>
      </c>
      <c r="AN16">
        <f t="shared" si="9"/>
        <v>0</v>
      </c>
      <c r="AO16">
        <f t="shared" si="9"/>
        <v>0</v>
      </c>
      <c r="AP16">
        <f t="shared" si="9"/>
        <v>-4.9448196092277685</v>
      </c>
      <c r="AQ16">
        <f t="shared" si="9"/>
        <v>-312.50088205993603</v>
      </c>
      <c r="AR16">
        <f t="shared" si="9"/>
        <v>-317.44570166916384</v>
      </c>
      <c r="AS16">
        <f t="shared" si="9"/>
        <v>-35.491732134894512</v>
      </c>
      <c r="AT16">
        <f t="shared" si="9"/>
        <v>104.44390229252943</v>
      </c>
      <c r="AU16">
        <f t="shared" si="9"/>
        <v>-248.49353151152891</v>
      </c>
      <c r="AW16">
        <v>13</v>
      </c>
      <c r="AX16">
        <f>IF(Z16&gt;0, (R16*SUMPRODUCT(K16:$K$98, X16:$X$98)-K16*$AZ$3)/Z16, 0)</f>
        <v>7722.9686818119635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25</v>
      </c>
      <c r="R17">
        <f t="shared" si="0"/>
        <v>1000000</v>
      </c>
      <c r="S17">
        <f t="shared" si="1"/>
        <v>7960.2766197134215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6665.4429030851034</v>
      </c>
      <c r="AC17">
        <f t="shared" si="2"/>
        <v>6790.2300568349674</v>
      </c>
      <c r="AE17">
        <f t="shared" si="3"/>
        <v>0</v>
      </c>
      <c r="AF17">
        <f t="shared" si="4"/>
        <v>0</v>
      </c>
      <c r="AG17">
        <f t="shared" si="4"/>
        <v>-21.325358342507649</v>
      </c>
      <c r="AH17">
        <f t="shared" si="5"/>
        <v>-1422.4439076078997</v>
      </c>
      <c r="AI17">
        <f t="shared" si="6"/>
        <v>-1443.7692659504073</v>
      </c>
      <c r="AJ17">
        <f t="shared" si="7"/>
        <v>-124.78715374986405</v>
      </c>
      <c r="AK17">
        <f t="shared" si="22"/>
        <v>466.58100321595725</v>
      </c>
      <c r="AL17">
        <f t="shared" si="8"/>
        <v>-1101.9754164843141</v>
      </c>
      <c r="AN17">
        <f t="shared" si="9"/>
        <v>0</v>
      </c>
      <c r="AO17">
        <f t="shared" si="9"/>
        <v>0</v>
      </c>
      <c r="AP17">
        <f t="shared" si="9"/>
        <v>-4.3635908280109037</v>
      </c>
      <c r="AQ17">
        <f t="shared" si="9"/>
        <v>-291.0602058313616</v>
      </c>
      <c r="AR17">
        <f t="shared" si="9"/>
        <v>-295.4237966593725</v>
      </c>
      <c r="AS17">
        <f t="shared" si="9"/>
        <v>-25.533924017169088</v>
      </c>
      <c r="AT17">
        <f t="shared" si="9"/>
        <v>95.47171744818931</v>
      </c>
      <c r="AU17">
        <f t="shared" si="9"/>
        <v>-225.48600322835227</v>
      </c>
      <c r="AW17">
        <v>14</v>
      </c>
      <c r="AX17">
        <f>IF(Z17&gt;0, (R17*SUMPRODUCT(K17:$K$98, X17:$X$98)-K17*$AZ$3)/Z17, 0)</f>
        <v>7960.2766197134215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25</v>
      </c>
      <c r="R18">
        <f t="shared" si="0"/>
        <v>1000000</v>
      </c>
      <c r="S18">
        <f t="shared" si="1"/>
        <v>8172.7181002325451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6790.2300568349674</v>
      </c>
      <c r="AC18">
        <f t="shared" si="2"/>
        <v>6889.6055972623562</v>
      </c>
      <c r="AE18">
        <f t="shared" si="3"/>
        <v>0</v>
      </c>
      <c r="AF18">
        <f t="shared" si="4"/>
        <v>0</v>
      </c>
      <c r="AG18">
        <f t="shared" si="4"/>
        <v>-21.075012966207414</v>
      </c>
      <c r="AH18">
        <f t="shared" si="5"/>
        <v>-1483.6717150062857</v>
      </c>
      <c r="AI18">
        <f t="shared" si="6"/>
        <v>-1504.7467279724931</v>
      </c>
      <c r="AJ18">
        <f t="shared" si="7"/>
        <v>-99.375540427388842</v>
      </c>
      <c r="AK18">
        <f t="shared" si="22"/>
        <v>475.31610397844776</v>
      </c>
      <c r="AL18">
        <f t="shared" si="8"/>
        <v>-1128.8061644214342</v>
      </c>
      <c r="AN18">
        <f t="shared" si="9"/>
        <v>0</v>
      </c>
      <c r="AO18">
        <f t="shared" si="9"/>
        <v>0</v>
      </c>
      <c r="AP18">
        <f t="shared" si="9"/>
        <v>-3.8503260750206176</v>
      </c>
      <c r="AQ18">
        <f t="shared" si="9"/>
        <v>-271.06127527509102</v>
      </c>
      <c r="AR18">
        <f t="shared" si="9"/>
        <v>-274.91160135011165</v>
      </c>
      <c r="AS18">
        <f t="shared" si="9"/>
        <v>-18.15553969719323</v>
      </c>
      <c r="AT18">
        <f t="shared" si="9"/>
        <v>86.838475115527814</v>
      </c>
      <c r="AU18">
        <f t="shared" si="9"/>
        <v>-206.22866593177707</v>
      </c>
      <c r="AW18">
        <v>15</v>
      </c>
      <c r="AX18">
        <f>IF(Z18&gt;0, (R18*SUMPRODUCT(K18:$K$98, X18:$X$98)-K18*$AZ$3)/Z18, 0)</f>
        <v>8172.7181002325451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25</v>
      </c>
      <c r="R19">
        <f t="shared" si="0"/>
        <v>1000000</v>
      </c>
      <c r="S19">
        <f t="shared" si="1"/>
        <v>8363.768525364354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6889.6055972623562</v>
      </c>
      <c r="AC19">
        <f t="shared" si="2"/>
        <v>6967.1476668611485</v>
      </c>
      <c r="AE19">
        <f t="shared" si="3"/>
        <v>0</v>
      </c>
      <c r="AF19">
        <f t="shared" si="4"/>
        <v>0</v>
      </c>
      <c r="AG19">
        <f t="shared" si="4"/>
        <v>-20.825384053050524</v>
      </c>
      <c r="AH19">
        <f t="shared" si="5"/>
        <v>-1555.151339792523</v>
      </c>
      <c r="AI19">
        <f t="shared" si="6"/>
        <v>-1575.9767238455736</v>
      </c>
      <c r="AJ19">
        <f t="shared" si="7"/>
        <v>-77.542069598792295</v>
      </c>
      <c r="AK19">
        <f t="shared" si="22"/>
        <v>482.272391808365</v>
      </c>
      <c r="AL19">
        <f t="shared" si="8"/>
        <v>-1171.2464016360009</v>
      </c>
      <c r="AN19">
        <f t="shared" si="9"/>
        <v>0</v>
      </c>
      <c r="AO19">
        <f t="shared" si="9"/>
        <v>0</v>
      </c>
      <c r="AP19">
        <f t="shared" si="9"/>
        <v>-3.3970712552530431</v>
      </c>
      <c r="AQ19">
        <f t="shared" si="9"/>
        <v>-253.67887096437889</v>
      </c>
      <c r="AR19">
        <f t="shared" si="9"/>
        <v>-257.07594221963194</v>
      </c>
      <c r="AS19">
        <f t="shared" si="9"/>
        <v>-12.648791255703289</v>
      </c>
      <c r="AT19">
        <f t="shared" si="9"/>
        <v>78.669074012795846</v>
      </c>
      <c r="AU19">
        <f t="shared" si="9"/>
        <v>-191.05565946253938</v>
      </c>
      <c r="AW19">
        <v>16</v>
      </c>
      <c r="AX19">
        <f>IF(Z19&gt;0, (R19*SUMPRODUCT(K19:$K$98, X19:$X$98)-K19*$AZ$3)/Z19, 0)</f>
        <v>8363.768525364354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25</v>
      </c>
      <c r="R20">
        <f t="shared" si="0"/>
        <v>1000000</v>
      </c>
      <c r="S20">
        <f t="shared" si="1"/>
        <v>8534.8694145528116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6967.1476668611485</v>
      </c>
      <c r="AC20">
        <f t="shared" si="2"/>
        <v>7024.7217823913106</v>
      </c>
      <c r="AE20">
        <f t="shared" si="3"/>
        <v>0</v>
      </c>
      <c r="AF20">
        <f t="shared" si="4"/>
        <v>0</v>
      </c>
      <c r="AG20">
        <f t="shared" si="4"/>
        <v>-20.576535624591553</v>
      </c>
      <c r="AH20">
        <f t="shared" si="5"/>
        <v>-1623.7835171386614</v>
      </c>
      <c r="AI20">
        <f t="shared" si="6"/>
        <v>-1644.360052763253</v>
      </c>
      <c r="AJ20">
        <f t="shared" si="7"/>
        <v>-57.574115530162089</v>
      </c>
      <c r="AK20">
        <f t="shared" si="22"/>
        <v>487.70033668028043</v>
      </c>
      <c r="AL20">
        <f t="shared" si="8"/>
        <v>-1214.2338316131345</v>
      </c>
      <c r="AN20">
        <f t="shared" si="9"/>
        <v>0</v>
      </c>
      <c r="AO20">
        <f t="shared" si="9"/>
        <v>0</v>
      </c>
      <c r="AP20">
        <f t="shared" si="9"/>
        <v>-2.9968559696926675</v>
      </c>
      <c r="AQ20">
        <f t="shared" si="9"/>
        <v>-236.49488016873826</v>
      </c>
      <c r="AR20">
        <f t="shared" si="9"/>
        <v>-239.49173613843095</v>
      </c>
      <c r="AS20">
        <f t="shared" si="9"/>
        <v>-8.3853441110919054</v>
      </c>
      <c r="AT20">
        <f t="shared" si="9"/>
        <v>71.030794107763441</v>
      </c>
      <c r="AU20">
        <f t="shared" si="9"/>
        <v>-176.84628614175938</v>
      </c>
      <c r="AW20">
        <v>17</v>
      </c>
      <c r="AX20">
        <f>IF(Z20&gt;0, (R20*SUMPRODUCT(K20:$K$98, X20:$X$98)-K20*$AZ$3)/Z20, 0)</f>
        <v>8534.8694145528116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25</v>
      </c>
      <c r="R21">
        <f t="shared" si="0"/>
        <v>1000000</v>
      </c>
      <c r="S21">
        <f t="shared" si="1"/>
        <v>8690.0612937010847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7024.7217823913106</v>
      </c>
      <c r="AC21">
        <f t="shared" si="2"/>
        <v>7066.131354449838</v>
      </c>
      <c r="AE21">
        <f t="shared" si="3"/>
        <v>0</v>
      </c>
      <c r="AF21">
        <f t="shared" si="4"/>
        <v>0</v>
      </c>
      <c r="AG21">
        <f t="shared" si="4"/>
        <v>-20.32819768363332</v>
      </c>
      <c r="AH21">
        <f t="shared" si="5"/>
        <v>-1702.9033884926721</v>
      </c>
      <c r="AI21">
        <f t="shared" si="6"/>
        <v>-1723.2315861763054</v>
      </c>
      <c r="AJ21">
        <f t="shared" si="7"/>
        <v>-41.409572058527374</v>
      </c>
      <c r="AK21">
        <f t="shared" si="22"/>
        <v>491.73052476739178</v>
      </c>
      <c r="AL21">
        <f t="shared" si="8"/>
        <v>-1272.9106334674411</v>
      </c>
      <c r="AN21">
        <f t="shared" si="9"/>
        <v>0</v>
      </c>
      <c r="AO21">
        <f t="shared" si="9"/>
        <v>0</v>
      </c>
      <c r="AP21">
        <f t="shared" si="9"/>
        <v>-2.6434704946014054</v>
      </c>
      <c r="AQ21">
        <f t="shared" si="9"/>
        <v>-221.44485864880437</v>
      </c>
      <c r="AR21">
        <f t="shared" si="9"/>
        <v>-224.08832914340579</v>
      </c>
      <c r="AS21">
        <f t="shared" si="9"/>
        <v>-5.384883777420197</v>
      </c>
      <c r="AT21">
        <f t="shared" si="9"/>
        <v>63.944435888874885</v>
      </c>
      <c r="AU21">
        <f t="shared" si="9"/>
        <v>-165.52877703195111</v>
      </c>
      <c r="AW21">
        <v>18</v>
      </c>
      <c r="AX21">
        <f>IF(Z21&gt;0, (R21*SUMPRODUCT(K21:$K$98, X21:$X$98)-K21*$AZ$3)/Z21, 0)</f>
        <v>8690.0612937010847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25</v>
      </c>
      <c r="R22">
        <f t="shared" si="0"/>
        <v>1000000</v>
      </c>
      <c r="S22">
        <f t="shared" si="1"/>
        <v>8830.5952093259166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7066.131354449838</v>
      </c>
      <c r="AC22">
        <f t="shared" si="2"/>
        <v>7092.8154710039507</v>
      </c>
      <c r="AE22">
        <f t="shared" si="3"/>
        <v>0</v>
      </c>
      <c r="AF22">
        <f t="shared" si="4"/>
        <v>0</v>
      </c>
      <c r="AG22">
        <f t="shared" si="4"/>
        <v>-20.080230445602602</v>
      </c>
      <c r="AH22">
        <f t="shared" si="5"/>
        <v>-1787.4104477753444</v>
      </c>
      <c r="AI22">
        <f t="shared" si="6"/>
        <v>-1807.4906782209471</v>
      </c>
      <c r="AJ22">
        <f t="shared" si="7"/>
        <v>-26.684116554112734</v>
      </c>
      <c r="AK22">
        <f t="shared" si="22"/>
        <v>494.62919481148873</v>
      </c>
      <c r="AL22">
        <f t="shared" si="8"/>
        <v>-1339.545599963571</v>
      </c>
      <c r="AN22">
        <f t="shared" si="9"/>
        <v>0</v>
      </c>
      <c r="AO22">
        <f t="shared" si="9"/>
        <v>0</v>
      </c>
      <c r="AP22">
        <f t="shared" si="9"/>
        <v>-2.331450836254815</v>
      </c>
      <c r="AQ22">
        <f t="shared" si="9"/>
        <v>-207.53046607136991</v>
      </c>
      <c r="AR22">
        <f t="shared" si="9"/>
        <v>-209.86191690762473</v>
      </c>
      <c r="AS22">
        <f t="shared" si="9"/>
        <v>-3.0982067672650206</v>
      </c>
      <c r="AT22">
        <f t="shared" si="9"/>
        <v>57.429801565441338</v>
      </c>
      <c r="AU22">
        <f t="shared" si="9"/>
        <v>-155.53032210944841</v>
      </c>
      <c r="AW22">
        <v>19</v>
      </c>
      <c r="AX22">
        <f>IF(Z22&gt;0, (R22*SUMPRODUCT(K22:$K$98, X22:$X$98)-K22*$AZ$3)/Z22, 0)</f>
        <v>8830.5952093259166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25</v>
      </c>
      <c r="R23">
        <f t="shared" si="0"/>
        <v>1000000</v>
      </c>
      <c r="S23">
        <f t="shared" si="1"/>
        <v>8958.5798707350368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7092.8154710039507</v>
      </c>
      <c r="AC23">
        <f t="shared" si="2"/>
        <v>7106.8287327923317</v>
      </c>
      <c r="AE23">
        <f t="shared" si="3"/>
        <v>0</v>
      </c>
      <c r="AF23">
        <f t="shared" si="4"/>
        <v>0</v>
      </c>
      <c r="AG23">
        <f t="shared" si="4"/>
        <v>-19.832464618661785</v>
      </c>
      <c r="AH23">
        <f t="shared" si="5"/>
        <v>-1878.5408993917079</v>
      </c>
      <c r="AI23">
        <f t="shared" si="6"/>
        <v>-1898.3733640103696</v>
      </c>
      <c r="AJ23">
        <f t="shared" si="7"/>
        <v>-14.013261788380987</v>
      </c>
      <c r="AK23">
        <f t="shared" si="22"/>
        <v>496.49708297027661</v>
      </c>
      <c r="AL23">
        <f t="shared" si="8"/>
        <v>-1415.8895428284741</v>
      </c>
      <c r="AN23">
        <f t="shared" si="9"/>
        <v>0</v>
      </c>
      <c r="AO23">
        <f t="shared" si="9"/>
        <v>0</v>
      </c>
      <c r="AP23">
        <f t="shared" si="9"/>
        <v>-2.0559674505938741</v>
      </c>
      <c r="AQ23">
        <f t="shared" si="9"/>
        <v>-194.74225811170513</v>
      </c>
      <c r="AR23">
        <f t="shared" si="9"/>
        <v>-196.79822556229902</v>
      </c>
      <c r="AS23">
        <f t="shared" si="9"/>
        <v>-1.4527095178302782</v>
      </c>
      <c r="AT23">
        <f t="shared" si="9"/>
        <v>51.470246463526685</v>
      </c>
      <c r="AU23">
        <f t="shared" si="9"/>
        <v>-146.78068861660262</v>
      </c>
      <c r="AW23">
        <v>20</v>
      </c>
      <c r="AX23">
        <f>IF(Z23&gt;0, (R23*SUMPRODUCT(K23:$K$98, X23:$X$98)-K23*$AZ$3)/Z23, 0)</f>
        <v>8958.5798707350368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25</v>
      </c>
      <c r="R24">
        <f t="shared" si="0"/>
        <v>1000000</v>
      </c>
      <c r="S24">
        <f t="shared" si="1"/>
        <v>9075.7809138752946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7106.8287327923317</v>
      </c>
      <c r="AC24">
        <f t="shared" si="2"/>
        <v>7109.8933745553986</v>
      </c>
      <c r="AE24">
        <f t="shared" si="3"/>
        <v>0</v>
      </c>
      <c r="AF24">
        <f t="shared" si="4"/>
        <v>0</v>
      </c>
      <c r="AG24">
        <f t="shared" si="4"/>
        <v>-19.584797831792098</v>
      </c>
      <c r="AH24">
        <f t="shared" si="5"/>
        <v>-1973.6856273228141</v>
      </c>
      <c r="AI24">
        <f t="shared" si="6"/>
        <v>-1993.2704251546061</v>
      </c>
      <c r="AJ24">
        <f t="shared" si="7"/>
        <v>-3.0646417630669021</v>
      </c>
      <c r="AK24">
        <f t="shared" si="22"/>
        <v>497.47801129546326</v>
      </c>
      <c r="AL24">
        <f t="shared" si="8"/>
        <v>-1498.8570556222098</v>
      </c>
      <c r="AN24">
        <f t="shared" si="9"/>
        <v>0</v>
      </c>
      <c r="AO24">
        <f t="shared" si="9"/>
        <v>0</v>
      </c>
      <c r="AP24">
        <f t="shared" si="9"/>
        <v>-1.8127612821260406</v>
      </c>
      <c r="AQ24">
        <f t="shared" si="9"/>
        <v>-182.68357524179029</v>
      </c>
      <c r="AR24">
        <f t="shared" si="9"/>
        <v>-184.49633652391631</v>
      </c>
      <c r="AS24">
        <f t="shared" si="9"/>
        <v>-0.28366205152528839</v>
      </c>
      <c r="AT24">
        <f t="shared" si="9"/>
        <v>46.046371544441783</v>
      </c>
      <c r="AU24">
        <f t="shared" si="9"/>
        <v>-138.73362703099983</v>
      </c>
      <c r="AW24">
        <v>21</v>
      </c>
      <c r="AX24">
        <f>IF(Z24&gt;0, (R24*SUMPRODUCT(K24:$K$98, X24:$X$98)-K24*$AZ$3)/Z24, 0)</f>
        <v>9075.7809138752946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25</v>
      </c>
      <c r="R25">
        <f t="shared" si="0"/>
        <v>1000000</v>
      </c>
      <c r="S25">
        <f t="shared" si="1"/>
        <v>9184.3399637718885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7109.8933745553986</v>
      </c>
      <c r="AC25">
        <f t="shared" si="2"/>
        <v>7103.823102773229</v>
      </c>
      <c r="AE25">
        <f t="shared" si="3"/>
        <v>0</v>
      </c>
      <c r="AF25">
        <f t="shared" si="4"/>
        <v>0</v>
      </c>
      <c r="AG25">
        <f t="shared" si="4"/>
        <v>-19.336781768735239</v>
      </c>
      <c r="AH25">
        <f t="shared" si="5"/>
        <v>-2086.7233895575241</v>
      </c>
      <c r="AI25">
        <f t="shared" si="6"/>
        <v>-2106.0601713262595</v>
      </c>
      <c r="AJ25">
        <f t="shared" si="7"/>
        <v>6.0702717821695842</v>
      </c>
      <c r="AK25">
        <f t="shared" si="22"/>
        <v>497.69253621887793</v>
      </c>
      <c r="AL25">
        <f t="shared" si="8"/>
        <v>-1602.297363325212</v>
      </c>
      <c r="AN25">
        <f t="shared" si="9"/>
        <v>0</v>
      </c>
      <c r="AO25">
        <f t="shared" si="9"/>
        <v>0</v>
      </c>
      <c r="AP25">
        <f t="shared" si="9"/>
        <v>-1.5980401889636582</v>
      </c>
      <c r="AQ25">
        <f t="shared" si="9"/>
        <v>-172.452059481535</v>
      </c>
      <c r="AR25">
        <f t="shared" si="9"/>
        <v>-174.05009967049867</v>
      </c>
      <c r="AS25">
        <f t="shared" si="9"/>
        <v>0.50166249905780091</v>
      </c>
      <c r="AT25">
        <f t="shared" si="9"/>
        <v>41.130560614329063</v>
      </c>
      <c r="AU25">
        <f t="shared" si="9"/>
        <v>-132.41787655711181</v>
      </c>
      <c r="AW25">
        <v>22</v>
      </c>
      <c r="AX25">
        <f>IF(Z25&gt;0, (R25*SUMPRODUCT(K25:$K$98, X25:$X$98)-K25*$AZ$3)/Z25, 0)</f>
        <v>9184.3399637718885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25</v>
      </c>
      <c r="R26">
        <f t="shared" si="0"/>
        <v>1000000</v>
      </c>
      <c r="S26">
        <f t="shared" si="1"/>
        <v>9284.7037962321137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7103.823102773229</v>
      </c>
      <c r="AC26">
        <f t="shared" si="2"/>
        <v>7089.0614928092109</v>
      </c>
      <c r="AE26">
        <f t="shared" si="3"/>
        <v>0</v>
      </c>
      <c r="AF26">
        <f t="shared" si="4"/>
        <v>0</v>
      </c>
      <c r="AG26">
        <f t="shared" si="4"/>
        <v>-19.088011982908032</v>
      </c>
      <c r="AH26">
        <f t="shared" si="5"/>
        <v>-2216.0787255942992</v>
      </c>
      <c r="AI26">
        <f t="shared" si="6"/>
        <v>-2235.1667375772072</v>
      </c>
      <c r="AJ26">
        <f t="shared" si="7"/>
        <v>14.761609964018135</v>
      </c>
      <c r="AK26">
        <f t="shared" si="22"/>
        <v>497.2676171941261</v>
      </c>
      <c r="AL26">
        <f t="shared" si="8"/>
        <v>-1723.1375104190629</v>
      </c>
      <c r="AN26">
        <f t="shared" si="9"/>
        <v>0</v>
      </c>
      <c r="AO26">
        <f t="shared" si="9"/>
        <v>0</v>
      </c>
      <c r="AP26">
        <f t="shared" si="9"/>
        <v>-1.4084653833431253</v>
      </c>
      <c r="AQ26">
        <f t="shared" si="9"/>
        <v>-163.51991891861744</v>
      </c>
      <c r="AR26">
        <f t="shared" si="9"/>
        <v>-164.92838430196056</v>
      </c>
      <c r="AS26">
        <f t="shared" si="9"/>
        <v>1.0892290226635215</v>
      </c>
      <c r="AT26">
        <f t="shared" si="9"/>
        <v>36.69236092803127</v>
      </c>
      <c r="AU26">
        <f t="shared" si="9"/>
        <v>-127.14679435126575</v>
      </c>
      <c r="AW26">
        <v>23</v>
      </c>
      <c r="AX26">
        <f>IF(Z26&gt;0, (R26*SUMPRODUCT(K26:$K$98, X26:$X$98)-K26*$AZ$3)/Z26, 0)</f>
        <v>9284.7037962321137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25</v>
      </c>
      <c r="R27">
        <f t="shared" si="0"/>
        <v>1000000</v>
      </c>
      <c r="S27">
        <f t="shared" si="1"/>
        <v>9390.7959295789678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7089.0614928092109</v>
      </c>
      <c r="AC27">
        <f t="shared" si="2"/>
        <v>7066.336618102664</v>
      </c>
      <c r="AE27">
        <f t="shared" si="3"/>
        <v>0</v>
      </c>
      <c r="AF27">
        <f t="shared" si="4"/>
        <v>0</v>
      </c>
      <c r="AG27">
        <f t="shared" si="4"/>
        <v>-18.811868214080871</v>
      </c>
      <c r="AH27">
        <f t="shared" si="5"/>
        <v>-3410.5459599232167</v>
      </c>
      <c r="AI27">
        <f t="shared" si="6"/>
        <v>-3429.3578281372975</v>
      </c>
      <c r="AJ27">
        <f t="shared" si="7"/>
        <v>22.724874706546871</v>
      </c>
      <c r="AK27">
        <f t="shared" si="22"/>
        <v>496.23430449664482</v>
      </c>
      <c r="AL27">
        <f t="shared" si="8"/>
        <v>-2910.3986489341059</v>
      </c>
      <c r="AN27">
        <f t="shared" si="9"/>
        <v>0</v>
      </c>
      <c r="AO27">
        <f t="shared" si="9"/>
        <v>0</v>
      </c>
      <c r="AP27">
        <f t="shared" si="9"/>
        <v>-1.2393654456707726</v>
      </c>
      <c r="AQ27">
        <f t="shared" si="9"/>
        <v>-224.69394137244723</v>
      </c>
      <c r="AR27">
        <f t="shared" si="9"/>
        <v>-225.93330681811798</v>
      </c>
      <c r="AS27">
        <f t="shared" si="9"/>
        <v>1.4971625437717333</v>
      </c>
      <c r="AT27">
        <f t="shared" si="9"/>
        <v>32.692959728968589</v>
      </c>
      <c r="AU27">
        <f t="shared" si="9"/>
        <v>-191.74318454537769</v>
      </c>
      <c r="AW27">
        <v>24</v>
      </c>
      <c r="AX27">
        <f>IF(Z27&gt;0, (R27*SUMPRODUCT(K27:$K$98, X27:$X$98)-K27*$AZ$3)/Z27, 0)</f>
        <v>9390.7959295789678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25</v>
      </c>
      <c r="R28">
        <f t="shared" si="0"/>
        <v>1000000</v>
      </c>
      <c r="S28">
        <f t="shared" si="1"/>
        <v>9411.9648435188283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7066.336618102664</v>
      </c>
      <c r="AC28">
        <f t="shared" si="2"/>
        <v>6967.3525376338494</v>
      </c>
      <c r="AE28">
        <f t="shared" si="3"/>
        <v>0</v>
      </c>
      <c r="AF28">
        <f t="shared" si="4"/>
        <v>0</v>
      </c>
      <c r="AG28">
        <f t="shared" si="4"/>
        <v>-18.506636641422531</v>
      </c>
      <c r="AH28">
        <f t="shared" si="5"/>
        <v>-4684.5156207011187</v>
      </c>
      <c r="AI28">
        <f t="shared" si="6"/>
        <v>-4703.0222573425408</v>
      </c>
      <c r="AJ28">
        <f t="shared" si="7"/>
        <v>98.984080468814682</v>
      </c>
      <c r="AK28">
        <f t="shared" si="22"/>
        <v>494.64356326718655</v>
      </c>
      <c r="AL28">
        <f t="shared" si="8"/>
        <v>-4109.3946136065397</v>
      </c>
      <c r="AN28">
        <f t="shared" si="9"/>
        <v>0</v>
      </c>
      <c r="AO28">
        <f t="shared" si="9"/>
        <v>0</v>
      </c>
      <c r="AP28">
        <f t="shared" si="9"/>
        <v>-1.0886215604095675</v>
      </c>
      <c r="AQ28">
        <f t="shared" si="9"/>
        <v>-275.55869840532267</v>
      </c>
      <c r="AR28">
        <f t="shared" si="9"/>
        <v>-276.64731996573227</v>
      </c>
      <c r="AS28">
        <f t="shared" si="9"/>
        <v>5.8225709092100297</v>
      </c>
      <c r="AT28">
        <f t="shared" si="9"/>
        <v>29.096569956164789</v>
      </c>
      <c r="AU28">
        <f t="shared" si="9"/>
        <v>-241.72817910035744</v>
      </c>
      <c r="AW28">
        <v>25</v>
      </c>
      <c r="AX28">
        <f>IF(Z28&gt;0, (R28*SUMPRODUCT(K28:$K$98, X28:$X$98)-K28*$AZ$3)/Z28, 0)</f>
        <v>9411.9648435188283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25</v>
      </c>
      <c r="R29">
        <f t="shared" si="0"/>
        <v>1000000</v>
      </c>
      <c r="S29">
        <f t="shared" si="1"/>
        <v>9360.9018120169567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6967.3525376338494</v>
      </c>
      <c r="AC29">
        <f t="shared" si="2"/>
        <v>6804.0347864639143</v>
      </c>
      <c r="AE29">
        <f t="shared" si="3"/>
        <v>0</v>
      </c>
      <c r="AF29">
        <f t="shared" si="4"/>
        <v>0</v>
      </c>
      <c r="AG29">
        <f t="shared" si="4"/>
        <v>-18.171419065974252</v>
      </c>
      <c r="AH29">
        <f t="shared" si="5"/>
        <v>-6006.0483613621991</v>
      </c>
      <c r="AI29">
        <f t="shared" si="6"/>
        <v>-6024.2197804281732</v>
      </c>
      <c r="AJ29">
        <f t="shared" si="7"/>
        <v>163.31775116993504</v>
      </c>
      <c r="AK29">
        <f t="shared" si="22"/>
        <v>487.71467763436948</v>
      </c>
      <c r="AL29">
        <f t="shared" si="8"/>
        <v>-5373.1873516238684</v>
      </c>
      <c r="AN29">
        <f t="shared" si="9"/>
        <v>0</v>
      </c>
      <c r="AO29">
        <f t="shared" si="9"/>
        <v>0</v>
      </c>
      <c r="AP29">
        <f t="shared" si="9"/>
        <v>-0.95437763768506245</v>
      </c>
      <c r="AQ29">
        <f t="shared" si="9"/>
        <v>-315.44252136434761</v>
      </c>
      <c r="AR29">
        <f t="shared" si="9"/>
        <v>-316.39689900203263</v>
      </c>
      <c r="AS29">
        <f t="shared" si="9"/>
        <v>8.5775804843694381</v>
      </c>
      <c r="AT29">
        <f t="shared" si="9"/>
        <v>25.615169636178642</v>
      </c>
      <c r="AU29">
        <f t="shared" si="9"/>
        <v>-282.20414888148457</v>
      </c>
      <c r="AW29">
        <v>26</v>
      </c>
      <c r="AX29">
        <f>IF(Z29&gt;0, (R29*SUMPRODUCT(K29:$K$98, X29:$X$98)-K29*$AZ$3)/Z29, 0)</f>
        <v>9360.9018120169567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25</v>
      </c>
      <c r="R30">
        <f t="shared" si="0"/>
        <v>1000000</v>
      </c>
      <c r="S30">
        <f t="shared" si="1"/>
        <v>9252.4950046012018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6804.0347864639143</v>
      </c>
      <c r="AC30">
        <f t="shared" si="2"/>
        <v>6588.8073965597368</v>
      </c>
      <c r="AE30">
        <f t="shared" si="3"/>
        <v>0</v>
      </c>
      <c r="AF30">
        <f t="shared" si="4"/>
        <v>0</v>
      </c>
      <c r="AG30">
        <f t="shared" si="4"/>
        <v>-17.802785608863253</v>
      </c>
      <c r="AH30">
        <f t="shared" si="5"/>
        <v>-7476.7706580502954</v>
      </c>
      <c r="AI30">
        <f t="shared" si="6"/>
        <v>-7494.5734436591583</v>
      </c>
      <c r="AJ30">
        <f t="shared" si="7"/>
        <v>215.22738990417747</v>
      </c>
      <c r="AK30">
        <f t="shared" si="22"/>
        <v>476.28243505247406</v>
      </c>
      <c r="AL30">
        <f t="shared" si="8"/>
        <v>-6803.0636187025066</v>
      </c>
      <c r="AN30">
        <f t="shared" si="9"/>
        <v>0</v>
      </c>
      <c r="AO30">
        <f t="shared" si="9"/>
        <v>0</v>
      </c>
      <c r="AP30">
        <f t="shared" si="9"/>
        <v>-0.83483634833722298</v>
      </c>
      <c r="AQ30">
        <f t="shared" si="9"/>
        <v>-350.61254180435878</v>
      </c>
      <c r="AR30">
        <f t="shared" si="9"/>
        <v>-351.44737815269599</v>
      </c>
      <c r="AS30">
        <f t="shared" si="9"/>
        <v>10.092782792390665</v>
      </c>
      <c r="AT30">
        <f t="shared" si="9"/>
        <v>22.33458839488641</v>
      </c>
      <c r="AU30">
        <f t="shared" si="9"/>
        <v>-319.02000696541893</v>
      </c>
      <c r="AW30">
        <v>27</v>
      </c>
      <c r="AX30">
        <f>IF(Z30&gt;0, (R30*SUMPRODUCT(K30:$K$98, X30:$X$98)-K30*$AZ$3)/Z30, 0)</f>
        <v>9252.4950046012018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25</v>
      </c>
      <c r="R31">
        <f t="shared" si="0"/>
        <v>1000000</v>
      </c>
      <c r="S31">
        <f t="shared" si="1"/>
        <v>9092.7399979828206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6588.8073965597368</v>
      </c>
      <c r="AC31">
        <f t="shared" si="2"/>
        <v>6327.6726507019548</v>
      </c>
      <c r="AE31">
        <f t="shared" si="3"/>
        <v>0</v>
      </c>
      <c r="AF31">
        <f t="shared" si="4"/>
        <v>0</v>
      </c>
      <c r="AG31">
        <f t="shared" si="4"/>
        <v>-17.397595917472945</v>
      </c>
      <c r="AH31">
        <f t="shared" si="5"/>
        <v>-9086.4734120670673</v>
      </c>
      <c r="AI31">
        <f t="shared" si="6"/>
        <v>-9103.8710079845405</v>
      </c>
      <c r="AJ31">
        <f t="shared" si="7"/>
        <v>261.13474585778204</v>
      </c>
      <c r="AK31">
        <f t="shared" si="22"/>
        <v>461.21651775918161</v>
      </c>
      <c r="AL31">
        <f t="shared" si="8"/>
        <v>-8381.519744367577</v>
      </c>
      <c r="AN31">
        <f t="shared" si="9"/>
        <v>0</v>
      </c>
      <c r="AO31">
        <f t="shared" si="9"/>
        <v>0</v>
      </c>
      <c r="AP31">
        <f t="shared" si="9"/>
        <v>-0.72842460106549756</v>
      </c>
      <c r="AQ31">
        <f t="shared" si="9"/>
        <v>-380.44398787476877</v>
      </c>
      <c r="AR31">
        <f t="shared" si="9"/>
        <v>-381.17241247583428</v>
      </c>
      <c r="AS31">
        <f t="shared" si="9"/>
        <v>10.933520583999433</v>
      </c>
      <c r="AT31">
        <f t="shared" si="9"/>
        <v>19.310797856624163</v>
      </c>
      <c r="AU31">
        <f t="shared" si="9"/>
        <v>-350.92809403521068</v>
      </c>
      <c r="AW31">
        <v>28</v>
      </c>
      <c r="AX31">
        <f>IF(Z31&gt;0, (R31*SUMPRODUCT(K31:$K$98, X31:$X$98)-K31*$AZ$3)/Z31, 0)</f>
        <v>9092.7399979828206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25</v>
      </c>
      <c r="R32">
        <f t="shared" si="0"/>
        <v>1000000</v>
      </c>
      <c r="S32">
        <f t="shared" si="1"/>
        <v>8887.4690186110874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6327.6726507019548</v>
      </c>
      <c r="AC32">
        <f t="shared" si="2"/>
        <v>6027.1195520652009</v>
      </c>
      <c r="AE32">
        <f t="shared" si="3"/>
        <v>0</v>
      </c>
      <c r="AF32">
        <f t="shared" si="4"/>
        <v>0</v>
      </c>
      <c r="AG32">
        <f t="shared" si="4"/>
        <v>-16.953981891368393</v>
      </c>
      <c r="AH32">
        <f t="shared" si="5"/>
        <v>-10785.522677192786</v>
      </c>
      <c r="AI32">
        <f t="shared" si="6"/>
        <v>-10802.476659084155</v>
      </c>
      <c r="AJ32">
        <f t="shared" si="7"/>
        <v>300.55309863675393</v>
      </c>
      <c r="AK32">
        <f t="shared" si="22"/>
        <v>442.9370855491369</v>
      </c>
      <c r="AL32">
        <f t="shared" si="8"/>
        <v>-10058.986474898265</v>
      </c>
      <c r="AN32">
        <f t="shared" si="9"/>
        <v>0</v>
      </c>
      <c r="AO32">
        <f t="shared" si="9"/>
        <v>0</v>
      </c>
      <c r="AP32">
        <f t="shared" si="9"/>
        <v>-0.63379536307536732</v>
      </c>
      <c r="AQ32">
        <f t="shared" si="9"/>
        <v>-403.19815751538925</v>
      </c>
      <c r="AR32">
        <f t="shared" si="9"/>
        <v>-403.83195287846462</v>
      </c>
      <c r="AS32">
        <f t="shared" si="9"/>
        <v>11.235659061951102</v>
      </c>
      <c r="AT32">
        <f t="shared" si="9"/>
        <v>16.558438764057321</v>
      </c>
      <c r="AU32">
        <f t="shared" si="9"/>
        <v>-376.03785505245622</v>
      </c>
      <c r="AW32">
        <v>29</v>
      </c>
      <c r="AX32">
        <f>IF(Z32&gt;0, (R32*SUMPRODUCT(K32:$K$98, X32:$X$98)-K32*$AZ$3)/Z32, 0)</f>
        <v>8887.4690186110874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25</v>
      </c>
      <c r="R33">
        <f t="shared" si="0"/>
        <v>1000000</v>
      </c>
      <c r="S33">
        <f t="shared" si="1"/>
        <v>8645.4415911606629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6027.1195520652009</v>
      </c>
      <c r="AC33">
        <f t="shared" si="2"/>
        <v>5695.2525456551848</v>
      </c>
      <c r="AE33">
        <f t="shared" si="3"/>
        <v>0</v>
      </c>
      <c r="AF33">
        <f t="shared" si="4"/>
        <v>0</v>
      </c>
      <c r="AG33">
        <f t="shared" si="4"/>
        <v>-16.468946338953259</v>
      </c>
      <c r="AH33">
        <f t="shared" si="5"/>
        <v>-12619.829340058093</v>
      </c>
      <c r="AI33">
        <f t="shared" si="6"/>
        <v>-12636.298286397046</v>
      </c>
      <c r="AJ33">
        <f t="shared" si="7"/>
        <v>331.86700641001607</v>
      </c>
      <c r="AK33">
        <f t="shared" si="22"/>
        <v>421.89836864456413</v>
      </c>
      <c r="AL33">
        <f t="shared" si="8"/>
        <v>-11882.532911342467</v>
      </c>
      <c r="AN33">
        <f t="shared" si="9"/>
        <v>0</v>
      </c>
      <c r="AO33">
        <f t="shared" si="9"/>
        <v>0</v>
      </c>
      <c r="AP33">
        <f t="shared" si="9"/>
        <v>-0.54969923728401238</v>
      </c>
      <c r="AQ33">
        <f t="shared" si="9"/>
        <v>-421.22370308999666</v>
      </c>
      <c r="AR33">
        <f t="shared" si="9"/>
        <v>-421.77340232728068</v>
      </c>
      <c r="AS33">
        <f t="shared" si="9"/>
        <v>11.077031678209298</v>
      </c>
      <c r="AT33">
        <f t="shared" si="9"/>
        <v>14.082091633679237</v>
      </c>
      <c r="AU33">
        <f t="shared" si="9"/>
        <v>-396.61427901539219</v>
      </c>
      <c r="AW33">
        <v>30</v>
      </c>
      <c r="AX33">
        <f>IF(Z33&gt;0, (R33*SUMPRODUCT(K33:$K$98, X33:$X$98)-K33*$AZ$3)/Z33, 0)</f>
        <v>8645.4415911606629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25</v>
      </c>
      <c r="R34">
        <f t="shared" si="0"/>
        <v>1000000</v>
      </c>
      <c r="S34">
        <f t="shared" si="1"/>
        <v>8371.7067123353881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5695.2525456551848</v>
      </c>
      <c r="AC34">
        <f t="shared" si="2"/>
        <v>5337.7173703378394</v>
      </c>
      <c r="AE34">
        <f t="shared" si="3"/>
        <v>0</v>
      </c>
      <c r="AF34">
        <f t="shared" si="4"/>
        <v>0</v>
      </c>
      <c r="AG34">
        <f t="shared" si="4"/>
        <v>-15.939752650654013</v>
      </c>
      <c r="AH34">
        <f t="shared" si="5"/>
        <v>-14580.168996388458</v>
      </c>
      <c r="AI34">
        <f t="shared" si="6"/>
        <v>-14596.108749039113</v>
      </c>
      <c r="AJ34">
        <f t="shared" si="7"/>
        <v>357.53517531734542</v>
      </c>
      <c r="AK34">
        <f t="shared" si="22"/>
        <v>398.66767819586295</v>
      </c>
      <c r="AL34">
        <f t="shared" si="8"/>
        <v>-13839.905895525904</v>
      </c>
      <c r="AN34">
        <f t="shared" si="9"/>
        <v>0</v>
      </c>
      <c r="AO34">
        <f t="shared" si="9"/>
        <v>0</v>
      </c>
      <c r="AP34">
        <f t="shared" si="9"/>
        <v>-0.47503200949841773</v>
      </c>
      <c r="AQ34">
        <f t="shared" si="9"/>
        <v>-434.51408117658337</v>
      </c>
      <c r="AR34">
        <f t="shared" si="9"/>
        <v>-434.98911318608179</v>
      </c>
      <c r="AS34">
        <f t="shared" si="9"/>
        <v>10.655162380477657</v>
      </c>
      <c r="AT34">
        <f t="shared" si="9"/>
        <v>11.880981621611236</v>
      </c>
      <c r="AU34">
        <f t="shared" ref="AU34:AU97" si="23">AL34*$K34</f>
        <v>-412.45296918399288</v>
      </c>
      <c r="AW34">
        <v>31</v>
      </c>
      <c r="AX34">
        <f>IF(Z34&gt;0, (R34*SUMPRODUCT(K34:$K$98, X34:$X$98)-K34*$AZ$3)/Z34, 0)</f>
        <v>8371.7067123353881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25</v>
      </c>
      <c r="R35">
        <f t="shared" si="0"/>
        <v>1000000</v>
      </c>
      <c r="S35">
        <f t="shared" si="1"/>
        <v>8068.3080080222753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5337.7173703378394</v>
      </c>
      <c r="AC35">
        <f t="shared" si="2"/>
        <v>4960.0680461011243</v>
      </c>
      <c r="AE35">
        <f t="shared" si="3"/>
        <v>0</v>
      </c>
      <c r="AF35">
        <f t="shared" ref="AF35:AG66" si="24">-$Z35*P35</f>
        <v>0</v>
      </c>
      <c r="AG35">
        <f t="shared" si="24"/>
        <v>-15.368984554039569</v>
      </c>
      <c r="AH35">
        <f t="shared" si="5"/>
        <v>-16454.822804316082</v>
      </c>
      <c r="AI35">
        <f t="shared" ref="AI35:AI66" si="25">SUM(AE35:AH35)</f>
        <v>-16470.191788870121</v>
      </c>
      <c r="AJ35">
        <f t="shared" si="7"/>
        <v>377.64932423671507</v>
      </c>
      <c r="AK35">
        <f t="shared" si="22"/>
        <v>373.64021592364878</v>
      </c>
      <c r="AL35">
        <f t="shared" si="8"/>
        <v>-15718.902248709757</v>
      </c>
      <c r="AN35">
        <f t="shared" ref="AN35:AT66" si="26">AE35*$K35</f>
        <v>0</v>
      </c>
      <c r="AO35">
        <f t="shared" si="26"/>
        <v>0</v>
      </c>
      <c r="AP35">
        <f t="shared" si="26"/>
        <v>-0.40894833909147482</v>
      </c>
      <c r="AQ35">
        <f t="shared" si="26"/>
        <v>-437.84105789220126</v>
      </c>
      <c r="AR35">
        <f t="shared" si="26"/>
        <v>-438.25000623129273</v>
      </c>
      <c r="AS35">
        <f t="shared" si="26"/>
        <v>10.048748722636322</v>
      </c>
      <c r="AT35">
        <f t="shared" si="26"/>
        <v>9.9420716562301781</v>
      </c>
      <c r="AU35">
        <f t="shared" si="23"/>
        <v>-418.25918585242624</v>
      </c>
      <c r="AW35">
        <v>32</v>
      </c>
      <c r="AX35">
        <f>IF(Z35&gt;0, (R35*SUMPRODUCT(K35:$K$98, X35:$X$98)-K35*$AZ$3)/Z35, 0)</f>
        <v>8068.3080080222753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25</v>
      </c>
      <c r="R36">
        <f t="shared" si="0"/>
        <v>1000000</v>
      </c>
      <c r="S36">
        <f t="shared" si="1"/>
        <v>7746.5320972304226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4960.0680461011243</v>
      </c>
      <c r="AC36">
        <f t="shared" si="2"/>
        <v>4572.9990926195214</v>
      </c>
      <c r="AE36">
        <f t="shared" si="3"/>
        <v>0</v>
      </c>
      <c r="AF36">
        <f t="shared" si="24"/>
        <v>0</v>
      </c>
      <c r="AG36">
        <f t="shared" si="24"/>
        <v>-14.75821385370133</v>
      </c>
      <c r="AH36">
        <f t="shared" si="5"/>
        <v>-18283.234191913853</v>
      </c>
      <c r="AI36">
        <f t="shared" si="25"/>
        <v>-18297.992405767553</v>
      </c>
      <c r="AJ36">
        <f t="shared" si="7"/>
        <v>387.06895348160288</v>
      </c>
      <c r="AK36">
        <f t="shared" si="22"/>
        <v>347.20476322707873</v>
      </c>
      <c r="AL36">
        <f t="shared" si="8"/>
        <v>-17563.718689058871</v>
      </c>
      <c r="AN36">
        <f t="shared" si="26"/>
        <v>0</v>
      </c>
      <c r="AO36">
        <f t="shared" si="26"/>
        <v>0</v>
      </c>
      <c r="AP36">
        <f t="shared" si="26"/>
        <v>-0.35062190988603892</v>
      </c>
      <c r="AQ36">
        <f t="shared" si="26"/>
        <v>-434.36845100701828</v>
      </c>
      <c r="AR36">
        <f t="shared" si="26"/>
        <v>-434.71907291690434</v>
      </c>
      <c r="AS36">
        <f t="shared" si="26"/>
        <v>9.1958862415639118</v>
      </c>
      <c r="AT36">
        <f t="shared" si="26"/>
        <v>8.2488028978978871</v>
      </c>
      <c r="AU36">
        <f t="shared" si="23"/>
        <v>-417.27438377744249</v>
      </c>
      <c r="AW36">
        <v>33</v>
      </c>
      <c r="AX36">
        <f>IF(Z36&gt;0, (R36*SUMPRODUCT(K36:$K$98, X36:$X$98)-K36*$AZ$3)/Z36, 0)</f>
        <v>7746.5320972304226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25</v>
      </c>
      <c r="R37">
        <f t="shared" si="0"/>
        <v>1000000</v>
      </c>
      <c r="S37">
        <f t="shared" si="1"/>
        <v>7414.2878465602744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4572.9990926195214</v>
      </c>
      <c r="AC37">
        <f t="shared" si="2"/>
        <v>4183.9628776933932</v>
      </c>
      <c r="AE37">
        <f t="shared" si="3"/>
        <v>0</v>
      </c>
      <c r="AF37">
        <f t="shared" si="24"/>
        <v>0</v>
      </c>
      <c r="AG37">
        <f t="shared" si="24"/>
        <v>-14.107770578513712</v>
      </c>
      <c r="AH37">
        <f t="shared" si="5"/>
        <v>-20114.445466024183</v>
      </c>
      <c r="AI37">
        <f t="shared" si="25"/>
        <v>-20128.553236602696</v>
      </c>
      <c r="AJ37">
        <f t="shared" si="7"/>
        <v>389.0362149261282</v>
      </c>
      <c r="AK37">
        <f t="shared" si="22"/>
        <v>320.10993648336654</v>
      </c>
      <c r="AL37">
        <f t="shared" si="8"/>
        <v>-19419.407085193201</v>
      </c>
      <c r="AN37">
        <f t="shared" si="26"/>
        <v>0</v>
      </c>
      <c r="AO37">
        <f t="shared" si="26"/>
        <v>0</v>
      </c>
      <c r="AP37">
        <f t="shared" si="26"/>
        <v>-0.29925789567975636</v>
      </c>
      <c r="AQ37">
        <f t="shared" si="26"/>
        <v>-426.67312949469385</v>
      </c>
      <c r="AR37">
        <f t="shared" si="26"/>
        <v>-426.97238739037363</v>
      </c>
      <c r="AS37">
        <f t="shared" si="26"/>
        <v>8.252342804562101</v>
      </c>
      <c r="AT37">
        <f t="shared" si="26"/>
        <v>6.7902596973110843</v>
      </c>
      <c r="AU37">
        <f t="shared" si="23"/>
        <v>-411.92978488850042</v>
      </c>
      <c r="AW37">
        <v>34</v>
      </c>
      <c r="AX37">
        <f>IF(Z37&gt;0, (R37*SUMPRODUCT(K37:$K$98, X37:$X$98)-K37*$AZ$3)/Z37, 0)</f>
        <v>7414.2878465602744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25</v>
      </c>
      <c r="R38">
        <f t="shared" si="0"/>
        <v>1000000</v>
      </c>
      <c r="S38">
        <f t="shared" si="1"/>
        <v>7078.5792686112472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4183.9628776933932</v>
      </c>
      <c r="AC38">
        <f t="shared" si="2"/>
        <v>3797.7649589852081</v>
      </c>
      <c r="AE38">
        <f t="shared" si="3"/>
        <v>0</v>
      </c>
      <c r="AF38">
        <f t="shared" si="24"/>
        <v>0</v>
      </c>
      <c r="AG38">
        <f t="shared" si="24"/>
        <v>-13.412878541269393</v>
      </c>
      <c r="AH38">
        <f t="shared" si="5"/>
        <v>-22152.573258367262</v>
      </c>
      <c r="AI38">
        <f t="shared" si="25"/>
        <v>-22165.98613690853</v>
      </c>
      <c r="AJ38">
        <f t="shared" si="7"/>
        <v>386.19791870818517</v>
      </c>
      <c r="AK38">
        <f t="shared" si="22"/>
        <v>292.87740143853756</v>
      </c>
      <c r="AL38">
        <f t="shared" si="8"/>
        <v>-21486.910816761807</v>
      </c>
      <c r="AN38">
        <f t="shared" si="26"/>
        <v>0</v>
      </c>
      <c r="AO38">
        <f t="shared" si="26"/>
        <v>0</v>
      </c>
      <c r="AP38">
        <f t="shared" si="26"/>
        <v>-0.25403362085163211</v>
      </c>
      <c r="AQ38">
        <f t="shared" si="26"/>
        <v>-419.55933461181468</v>
      </c>
      <c r="AR38">
        <f t="shared" si="26"/>
        <v>-419.81336823266628</v>
      </c>
      <c r="AS38">
        <f t="shared" si="26"/>
        <v>7.3144072208619058</v>
      </c>
      <c r="AT38">
        <f t="shared" si="26"/>
        <v>5.546960447314051</v>
      </c>
      <c r="AU38">
        <f t="shared" si="23"/>
        <v>-406.95200056449033</v>
      </c>
      <c r="AW38">
        <v>35</v>
      </c>
      <c r="AX38">
        <f>IF(Z38&gt;0, (R38*SUMPRODUCT(K38:$K$98, X38:$X$98)-K38*$AZ$3)/Z38, 0)</f>
        <v>7078.5792686112472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25</v>
      </c>
      <c r="R39">
        <f t="shared" si="0"/>
        <v>1000000</v>
      </c>
      <c r="S39">
        <f t="shared" si="1"/>
        <v>6732.7685666408815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3797.7649589852081</v>
      </c>
      <c r="AC39">
        <f t="shared" si="2"/>
        <v>3414.344205432777</v>
      </c>
      <c r="AE39">
        <f t="shared" si="3"/>
        <v>0</v>
      </c>
      <c r="AF39">
        <f t="shared" si="24"/>
        <v>0</v>
      </c>
      <c r="AG39">
        <f t="shared" si="24"/>
        <v>-12.678083954756611</v>
      </c>
      <c r="AH39">
        <f t="shared" si="5"/>
        <v>-24026.632044003542</v>
      </c>
      <c r="AI39">
        <f t="shared" si="25"/>
        <v>-24039.310127958299</v>
      </c>
      <c r="AJ39">
        <f t="shared" si="7"/>
        <v>383.42075355243105</v>
      </c>
      <c r="AK39">
        <f t="shared" si="22"/>
        <v>265.84354712896459</v>
      </c>
      <c r="AL39">
        <f t="shared" si="8"/>
        <v>-23390.045827276903</v>
      </c>
      <c r="AN39">
        <f t="shared" si="26"/>
        <v>0</v>
      </c>
      <c r="AO39">
        <f t="shared" si="26"/>
        <v>0</v>
      </c>
      <c r="AP39">
        <f t="shared" si="26"/>
        <v>-0.21439013968248608</v>
      </c>
      <c r="AQ39">
        <f t="shared" si="26"/>
        <v>-406.29743566897713</v>
      </c>
      <c r="AR39">
        <f t="shared" si="26"/>
        <v>-406.51182580865964</v>
      </c>
      <c r="AS39">
        <f t="shared" si="26"/>
        <v>6.4837580508708532</v>
      </c>
      <c r="AT39">
        <f t="shared" si="26"/>
        <v>4.4954928052265322</v>
      </c>
      <c r="AU39">
        <f t="shared" si="23"/>
        <v>-395.53257495256224</v>
      </c>
      <c r="AW39">
        <v>36</v>
      </c>
      <c r="AX39">
        <f>IF(Z39&gt;0, (R39*SUMPRODUCT(K39:$K$98, X39:$X$98)-K39*$AZ$3)/Z39, 0)</f>
        <v>6732.7685666408815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25</v>
      </c>
      <c r="R40">
        <f t="shared" si="0"/>
        <v>1000000</v>
      </c>
      <c r="S40">
        <f t="shared" si="1"/>
        <v>6379.8404475013158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3414.344205432777</v>
      </c>
      <c r="AC40">
        <f t="shared" si="2"/>
        <v>3040.3133599953917</v>
      </c>
      <c r="AE40">
        <f t="shared" si="3"/>
        <v>0</v>
      </c>
      <c r="AF40">
        <f t="shared" si="24"/>
        <v>0</v>
      </c>
      <c r="AG40">
        <f t="shared" si="24"/>
        <v>-11.913751546820187</v>
      </c>
      <c r="AH40">
        <f t="shared" si="5"/>
        <v>-25502.06273555434</v>
      </c>
      <c r="AI40">
        <f t="shared" si="25"/>
        <v>-25513.976487101161</v>
      </c>
      <c r="AJ40">
        <f t="shared" si="7"/>
        <v>374.03084543738532</v>
      </c>
      <c r="AK40">
        <f t="shared" si="22"/>
        <v>239.00409438029442</v>
      </c>
      <c r="AL40">
        <f t="shared" si="8"/>
        <v>-24900.941547283481</v>
      </c>
      <c r="AN40">
        <f t="shared" si="26"/>
        <v>0</v>
      </c>
      <c r="AO40">
        <f t="shared" si="26"/>
        <v>0</v>
      </c>
      <c r="AP40">
        <f t="shared" si="26"/>
        <v>-0.17987951177487635</v>
      </c>
      <c r="AQ40">
        <f t="shared" si="26"/>
        <v>-385.04232492141784</v>
      </c>
      <c r="AR40">
        <f t="shared" si="26"/>
        <v>-385.2222044331927</v>
      </c>
      <c r="AS40">
        <f t="shared" si="26"/>
        <v>5.6472963702166892</v>
      </c>
      <c r="AT40">
        <f t="shared" si="26"/>
        <v>3.6085979836299757</v>
      </c>
      <c r="AU40">
        <f t="shared" si="23"/>
        <v>-375.96631007934604</v>
      </c>
      <c r="AW40">
        <v>37</v>
      </c>
      <c r="AX40">
        <f>IF(Z40&gt;0, (R40*SUMPRODUCT(K40:$K$98, X40:$X$98)-K40*$AZ$3)/Z40, 0)</f>
        <v>6379.8404475013158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25</v>
      </c>
      <c r="R41">
        <f t="shared" si="0"/>
        <v>1000000</v>
      </c>
      <c r="S41">
        <f t="shared" si="1"/>
        <v>6032.5384047315456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3040.3133599953917</v>
      </c>
      <c r="AC41">
        <f t="shared" si="2"/>
        <v>2684.0804906378953</v>
      </c>
      <c r="AE41">
        <f t="shared" si="3"/>
        <v>0</v>
      </c>
      <c r="AF41">
        <f t="shared" si="24"/>
        <v>0</v>
      </c>
      <c r="AG41">
        <f t="shared" si="24"/>
        <v>-11.123346055006756</v>
      </c>
      <c r="AH41">
        <f t="shared" si="5"/>
        <v>-26850.719053809175</v>
      </c>
      <c r="AI41">
        <f t="shared" si="25"/>
        <v>-26861.842399864181</v>
      </c>
      <c r="AJ41">
        <f t="shared" si="7"/>
        <v>356.23286935749638</v>
      </c>
      <c r="AK41">
        <f t="shared" si="22"/>
        <v>212.82193519967743</v>
      </c>
      <c r="AL41">
        <f t="shared" si="8"/>
        <v>-26292.787595307007</v>
      </c>
      <c r="AN41">
        <f t="shared" si="26"/>
        <v>0</v>
      </c>
      <c r="AO41">
        <f t="shared" si="26"/>
        <v>0</v>
      </c>
      <c r="AP41">
        <f t="shared" si="26"/>
        <v>-0.14995142151895169</v>
      </c>
      <c r="AQ41">
        <f t="shared" si="26"/>
        <v>-361.96873413934634</v>
      </c>
      <c r="AR41">
        <f t="shared" si="26"/>
        <v>-362.11868556086529</v>
      </c>
      <c r="AS41">
        <f t="shared" si="26"/>
        <v>4.8022982372186158</v>
      </c>
      <c r="AT41">
        <f t="shared" si="26"/>
        <v>2.8690064622453635</v>
      </c>
      <c r="AU41">
        <f t="shared" si="23"/>
        <v>-354.44738086140131</v>
      </c>
      <c r="AW41">
        <v>38</v>
      </c>
      <c r="AX41">
        <f>IF(Z41&gt;0, (R41*SUMPRODUCT(K41:$K$98, X41:$X$98)-K41*$AZ$3)/Z41, 0)</f>
        <v>6032.5384047315456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25</v>
      </c>
      <c r="R42">
        <f t="shared" si="0"/>
        <v>1000000</v>
      </c>
      <c r="S42">
        <f t="shared" si="1"/>
        <v>5691.0407546574988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2684.0804906378953</v>
      </c>
      <c r="AC42">
        <f t="shared" si="2"/>
        <v>2347.8344846806222</v>
      </c>
      <c r="AE42">
        <f t="shared" si="3"/>
        <v>0</v>
      </c>
      <c r="AF42">
        <f t="shared" si="24"/>
        <v>0</v>
      </c>
      <c r="AG42">
        <f t="shared" si="24"/>
        <v>-10.313730765146843</v>
      </c>
      <c r="AH42">
        <f t="shared" si="5"/>
        <v>-27935.273172393827</v>
      </c>
      <c r="AI42">
        <f t="shared" si="25"/>
        <v>-27945.586903158975</v>
      </c>
      <c r="AJ42">
        <f t="shared" si="7"/>
        <v>336.24600595727316</v>
      </c>
      <c r="AK42">
        <f t="shared" si="22"/>
        <v>187.88563434465269</v>
      </c>
      <c r="AL42">
        <f t="shared" si="8"/>
        <v>-27421.455262857049</v>
      </c>
      <c r="AN42">
        <f t="shared" si="26"/>
        <v>0</v>
      </c>
      <c r="AO42">
        <f t="shared" si="26"/>
        <v>0</v>
      </c>
      <c r="AP42">
        <f t="shared" si="26"/>
        <v>-0.12414033300430291</v>
      </c>
      <c r="AQ42">
        <f t="shared" si="26"/>
        <v>-336.24051210510385</v>
      </c>
      <c r="AR42">
        <f t="shared" si="26"/>
        <v>-336.36465243810818</v>
      </c>
      <c r="AS42">
        <f t="shared" si="26"/>
        <v>4.0471961215005026</v>
      </c>
      <c r="AT42">
        <f t="shared" si="26"/>
        <v>2.2614692728929109</v>
      </c>
      <c r="AU42">
        <f t="shared" si="23"/>
        <v>-330.05598704371477</v>
      </c>
      <c r="AW42">
        <v>39</v>
      </c>
      <c r="AX42">
        <f>IF(Z42&gt;0, (R42*SUMPRODUCT(K42:$K$98, X42:$X$98)-K42*$AZ$3)/Z42, 0)</f>
        <v>5691.0407546574988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25</v>
      </c>
      <c r="R43">
        <f t="shared" si="0"/>
        <v>1000000</v>
      </c>
      <c r="S43">
        <f t="shared" si="1"/>
        <v>5360.2683606834198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2347.8344846806222</v>
      </c>
      <c r="AC43">
        <f t="shared" si="2"/>
        <v>2034.560694166654</v>
      </c>
      <c r="AE43">
        <f t="shared" si="3"/>
        <v>0</v>
      </c>
      <c r="AF43">
        <f t="shared" si="24"/>
        <v>0</v>
      </c>
      <c r="AG43">
        <f t="shared" si="24"/>
        <v>-9.4890803839681883</v>
      </c>
      <c r="AH43">
        <f t="shared" si="5"/>
        <v>-28860.522941087489</v>
      </c>
      <c r="AI43">
        <f t="shared" si="25"/>
        <v>-28870.012021471459</v>
      </c>
      <c r="AJ43">
        <f t="shared" si="7"/>
        <v>313.27379051396815</v>
      </c>
      <c r="AK43">
        <f t="shared" si="22"/>
        <v>164.34841392764358</v>
      </c>
      <c r="AL43">
        <f t="shared" si="8"/>
        <v>-28392.389817029845</v>
      </c>
      <c r="AN43">
        <f t="shared" si="26"/>
        <v>0</v>
      </c>
      <c r="AO43">
        <f t="shared" si="26"/>
        <v>0</v>
      </c>
      <c r="AP43">
        <f t="shared" si="26"/>
        <v>-0.10197723182207684</v>
      </c>
      <c r="AQ43">
        <f t="shared" si="26"/>
        <v>-310.15821548335111</v>
      </c>
      <c r="AR43">
        <f t="shared" si="26"/>
        <v>-310.26019271517322</v>
      </c>
      <c r="AS43">
        <f t="shared" si="26"/>
        <v>3.3666902024560574</v>
      </c>
      <c r="AT43">
        <f t="shared" si="26"/>
        <v>1.7662192360606033</v>
      </c>
      <c r="AU43">
        <f t="shared" si="23"/>
        <v>-305.12728327665656</v>
      </c>
      <c r="AW43">
        <v>40</v>
      </c>
      <c r="AX43">
        <f>IF(Z43&gt;0, (R43*SUMPRODUCT(K43:$K$98, X43:$X$98)-K43*$AZ$3)/Z43, 0)</f>
        <v>5360.2683606834198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25</v>
      </c>
      <c r="R44">
        <f t="shared" si="0"/>
        <v>1000000</v>
      </c>
      <c r="S44">
        <f t="shared" si="1"/>
        <v>5041.9920279188755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2034.560694166654</v>
      </c>
      <c r="AC44">
        <f t="shared" si="2"/>
        <v>1744.9084801039605</v>
      </c>
      <c r="AE44">
        <f t="shared" si="3"/>
        <v>0</v>
      </c>
      <c r="AF44">
        <f t="shared" si="24"/>
        <v>0</v>
      </c>
      <c r="AG44">
        <f t="shared" si="24"/>
        <v>-8.6518803998594684</v>
      </c>
      <c r="AH44">
        <f t="shared" si="5"/>
        <v>-29692.367210761528</v>
      </c>
      <c r="AI44">
        <f t="shared" si="25"/>
        <v>-29701.019091161386</v>
      </c>
      <c r="AJ44">
        <f t="shared" si="7"/>
        <v>289.65221406269347</v>
      </c>
      <c r="AK44">
        <f t="shared" si="22"/>
        <v>142.41924859166579</v>
      </c>
      <c r="AL44">
        <f t="shared" si="8"/>
        <v>-29268.947628507027</v>
      </c>
      <c r="AN44">
        <f t="shared" si="26"/>
        <v>0</v>
      </c>
      <c r="AO44">
        <f t="shared" si="26"/>
        <v>0</v>
      </c>
      <c r="AP44">
        <f t="shared" si="26"/>
        <v>-8.3017868352357291E-2</v>
      </c>
      <c r="AQ44">
        <f t="shared" si="26"/>
        <v>-284.90881961485383</v>
      </c>
      <c r="AR44">
        <f t="shared" si="26"/>
        <v>-284.99183748320615</v>
      </c>
      <c r="AS44">
        <f t="shared" si="26"/>
        <v>2.7793159710594337</v>
      </c>
      <c r="AT44">
        <f t="shared" si="26"/>
        <v>1.3665633231148921</v>
      </c>
      <c r="AU44">
        <f t="shared" si="23"/>
        <v>-280.84595818903182</v>
      </c>
      <c r="AW44">
        <v>41</v>
      </c>
      <c r="AX44">
        <f>IF(Z44&gt;0, (R44*SUMPRODUCT(K44:$K$98, X44:$X$98)-K44*$AZ$3)/Z44, 0)</f>
        <v>5041.9920279188755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25</v>
      </c>
      <c r="R45">
        <f t="shared" si="0"/>
        <v>1000000</v>
      </c>
      <c r="S45">
        <f t="shared" si="1"/>
        <v>4730.8756523468592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1744.9084801039605</v>
      </c>
      <c r="AC45">
        <f t="shared" si="2"/>
        <v>1478.3085903289791</v>
      </c>
      <c r="AE45">
        <f t="shared" si="3"/>
        <v>0</v>
      </c>
      <c r="AF45">
        <f t="shared" si="24"/>
        <v>0</v>
      </c>
      <c r="AG45">
        <f t="shared" si="24"/>
        <v>-7.8120241312812269</v>
      </c>
      <c r="AH45">
        <f t="shared" si="5"/>
        <v>-30133.498583185872</v>
      </c>
      <c r="AI45">
        <f t="shared" si="25"/>
        <v>-30141.310607317155</v>
      </c>
      <c r="AJ45">
        <f t="shared" si="7"/>
        <v>266.59988977498142</v>
      </c>
      <c r="AK45">
        <f t="shared" si="22"/>
        <v>122.14359360727725</v>
      </c>
      <c r="AL45">
        <f t="shared" si="8"/>
        <v>-29752.567123934896</v>
      </c>
      <c r="AN45">
        <f t="shared" si="26"/>
        <v>0</v>
      </c>
      <c r="AO45">
        <f t="shared" si="26"/>
        <v>0</v>
      </c>
      <c r="AP45">
        <f t="shared" si="26"/>
        <v>-6.692781149082809E-2</v>
      </c>
      <c r="AQ45">
        <f t="shared" si="26"/>
        <v>-258.16217139665122</v>
      </c>
      <c r="AR45">
        <f t="shared" si="26"/>
        <v>-258.22909920814209</v>
      </c>
      <c r="AS45">
        <f t="shared" si="26"/>
        <v>2.2840363606773879</v>
      </c>
      <c r="AT45">
        <f t="shared" si="26"/>
        <v>1.0464385760185104</v>
      </c>
      <c r="AU45">
        <f t="shared" si="23"/>
        <v>-254.89862427144618</v>
      </c>
      <c r="AW45">
        <v>42</v>
      </c>
      <c r="AX45">
        <f>IF(Z45&gt;0, (R45*SUMPRODUCT(K45:$K$98, X45:$X$98)-K45*$AZ$3)/Z45, 0)</f>
        <v>4730.8756523468592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25</v>
      </c>
      <c r="R46">
        <f t="shared" si="0"/>
        <v>1000000</v>
      </c>
      <c r="S46">
        <f t="shared" si="1"/>
        <v>4428.5105301913427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1478.3085903289791</v>
      </c>
      <c r="AC46">
        <f t="shared" si="2"/>
        <v>1236.4936777179294</v>
      </c>
      <c r="AE46">
        <f t="shared" si="3"/>
        <v>0</v>
      </c>
      <c r="AF46">
        <f t="shared" si="24"/>
        <v>0</v>
      </c>
      <c r="AG46">
        <f t="shared" si="24"/>
        <v>-6.9803022330428108</v>
      </c>
      <c r="AH46">
        <f t="shared" si="5"/>
        <v>-30144.066277024136</v>
      </c>
      <c r="AI46">
        <f t="shared" si="25"/>
        <v>-30151.046579257178</v>
      </c>
      <c r="AJ46">
        <f t="shared" si="7"/>
        <v>241.81491261104975</v>
      </c>
      <c r="AK46">
        <f t="shared" si="22"/>
        <v>103.48160132302854</v>
      </c>
      <c r="AL46">
        <f t="shared" si="8"/>
        <v>-29805.750065323096</v>
      </c>
      <c r="AN46">
        <f t="shared" si="26"/>
        <v>0</v>
      </c>
      <c r="AO46">
        <f t="shared" si="26"/>
        <v>0</v>
      </c>
      <c r="AP46">
        <f t="shared" si="26"/>
        <v>-5.3394835429240159E-2</v>
      </c>
      <c r="AQ46">
        <f t="shared" si="26"/>
        <v>-230.58277482752953</v>
      </c>
      <c r="AR46">
        <f t="shared" si="26"/>
        <v>-230.63616966295876</v>
      </c>
      <c r="AS46">
        <f t="shared" si="26"/>
        <v>1.8497289991374366</v>
      </c>
      <c r="AT46">
        <f t="shared" si="26"/>
        <v>0.79156788461704741</v>
      </c>
      <c r="AU46">
        <f t="shared" si="23"/>
        <v>-227.99487277920426</v>
      </c>
      <c r="AW46">
        <v>43</v>
      </c>
      <c r="AX46">
        <f>IF(Z46&gt;0, (R46*SUMPRODUCT(K46:$K$98, X46:$X$98)-K46*$AZ$3)/Z46, 0)</f>
        <v>4428.5105301913427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25</v>
      </c>
      <c r="R47">
        <f t="shared" si="0"/>
        <v>1000000</v>
      </c>
      <c r="S47">
        <f t="shared" si="1"/>
        <v>4139.4681249178338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1236.4936777179294</v>
      </c>
      <c r="AC47">
        <f t="shared" si="2"/>
        <v>1020.5066696632572</v>
      </c>
      <c r="AE47">
        <f t="shared" si="3"/>
        <v>0</v>
      </c>
      <c r="AF47">
        <f t="shared" si="24"/>
        <v>0</v>
      </c>
      <c r="AG47">
        <f t="shared" si="24"/>
        <v>-6.1632716986044773</v>
      </c>
      <c r="AH47">
        <f t="shared" si="5"/>
        <v>-29889.10048431619</v>
      </c>
      <c r="AI47">
        <f t="shared" si="25"/>
        <v>-29895.263756014796</v>
      </c>
      <c r="AJ47">
        <f t="shared" si="7"/>
        <v>215.98700805467217</v>
      </c>
      <c r="AK47">
        <f t="shared" si="22"/>
        <v>86.554557440255067</v>
      </c>
      <c r="AL47">
        <f t="shared" si="8"/>
        <v>-29592.722190519868</v>
      </c>
      <c r="AN47">
        <f t="shared" si="26"/>
        <v>0</v>
      </c>
      <c r="AO47">
        <f t="shared" si="26"/>
        <v>0</v>
      </c>
      <c r="AP47">
        <f t="shared" si="26"/>
        <v>-4.2093817700184145E-2</v>
      </c>
      <c r="AQ47">
        <f t="shared" si="26"/>
        <v>-204.13611609791079</v>
      </c>
      <c r="AR47">
        <f t="shared" si="26"/>
        <v>-204.17820991561098</v>
      </c>
      <c r="AS47">
        <f t="shared" si="26"/>
        <v>1.4751447262531316</v>
      </c>
      <c r="AT47">
        <f t="shared" si="26"/>
        <v>0.5911489773905596</v>
      </c>
      <c r="AU47">
        <f t="shared" si="23"/>
        <v>-202.1119162119673</v>
      </c>
      <c r="AW47">
        <v>44</v>
      </c>
      <c r="AX47">
        <f>IF(Z47&gt;0, (R47*SUMPRODUCT(K47:$K$98, X47:$X$98)-K47*$AZ$3)/Z47, 0)</f>
        <v>4139.4681249178338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25</v>
      </c>
      <c r="R48">
        <f t="shared" si="0"/>
        <v>1000000</v>
      </c>
      <c r="S48">
        <f t="shared" si="1"/>
        <v>3862.4767307354027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1020.5066696632572</v>
      </c>
      <c r="AC48">
        <f t="shared" si="2"/>
        <v>829.40248818396879</v>
      </c>
      <c r="AE48">
        <f t="shared" si="3"/>
        <v>0</v>
      </c>
      <c r="AF48">
        <f t="shared" si="24"/>
        <v>0</v>
      </c>
      <c r="AG48">
        <f t="shared" si="24"/>
        <v>-5.3683332354086009</v>
      </c>
      <c r="AH48">
        <f t="shared" si="5"/>
        <v>-29332.229848393297</v>
      </c>
      <c r="AI48">
        <f t="shared" si="25"/>
        <v>-29337.598181628706</v>
      </c>
      <c r="AJ48">
        <f t="shared" si="7"/>
        <v>191.1041814792884</v>
      </c>
      <c r="AK48">
        <f t="shared" si="22"/>
        <v>71.435466876428009</v>
      </c>
      <c r="AL48">
        <f t="shared" si="8"/>
        <v>-29075.05853327299</v>
      </c>
      <c r="AN48">
        <f t="shared" si="26"/>
        <v>0</v>
      </c>
      <c r="AO48">
        <f t="shared" si="26"/>
        <v>0</v>
      </c>
      <c r="AP48">
        <f t="shared" si="26"/>
        <v>-3.2736213644725821E-2</v>
      </c>
      <c r="AQ48">
        <f t="shared" si="26"/>
        <v>-178.86858003890677</v>
      </c>
      <c r="AR48">
        <f t="shared" si="26"/>
        <v>-178.90131625255148</v>
      </c>
      <c r="AS48">
        <f t="shared" si="26"/>
        <v>1.1653574841522061</v>
      </c>
      <c r="AT48">
        <f t="shared" si="26"/>
        <v>0.435615041565036</v>
      </c>
      <c r="AU48">
        <f t="shared" si="23"/>
        <v>-177.30034372683426</v>
      </c>
      <c r="AW48">
        <v>45</v>
      </c>
      <c r="AX48">
        <f>IF(Z48&gt;0, (R48*SUMPRODUCT(K48:$K$98, X48:$X$98)-K48*$AZ$3)/Z48, 0)</f>
        <v>3862.4767307354027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25</v>
      </c>
      <c r="R49">
        <f t="shared" si="0"/>
        <v>1000000</v>
      </c>
      <c r="S49">
        <f t="shared" si="1"/>
        <v>3596.7035906955011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829.40248818396879</v>
      </c>
      <c r="AC49">
        <f t="shared" si="2"/>
        <v>662.16956405454675</v>
      </c>
      <c r="AE49">
        <f t="shared" si="3"/>
        <v>0</v>
      </c>
      <c r="AF49">
        <f t="shared" si="24"/>
        <v>0</v>
      </c>
      <c r="AG49">
        <f t="shared" si="24"/>
        <v>-4.6026142226978859</v>
      </c>
      <c r="AH49">
        <f t="shared" si="5"/>
        <v>-28481.427214265164</v>
      </c>
      <c r="AI49">
        <f t="shared" si="25"/>
        <v>-28486.029828487863</v>
      </c>
      <c r="AJ49">
        <f t="shared" si="7"/>
        <v>167.23292412942203</v>
      </c>
      <c r="AK49">
        <f t="shared" si="22"/>
        <v>58.05817417287782</v>
      </c>
      <c r="AL49">
        <f t="shared" si="8"/>
        <v>-28260.738730185563</v>
      </c>
      <c r="AN49">
        <f t="shared" si="26"/>
        <v>0</v>
      </c>
      <c r="AO49">
        <f t="shared" si="26"/>
        <v>0</v>
      </c>
      <c r="AP49">
        <f t="shared" si="26"/>
        <v>-2.5059680656006843E-2</v>
      </c>
      <c r="AQ49">
        <f t="shared" si="26"/>
        <v>-155.07175619824633</v>
      </c>
      <c r="AR49">
        <f t="shared" si="26"/>
        <v>-155.09681587890233</v>
      </c>
      <c r="AS49">
        <f t="shared" si="26"/>
        <v>0.91052681608345609</v>
      </c>
      <c r="AT49">
        <f t="shared" si="26"/>
        <v>0.31610715863784067</v>
      </c>
      <c r="AU49">
        <f t="shared" si="23"/>
        <v>-153.87018190418104</v>
      </c>
      <c r="AW49">
        <v>46</v>
      </c>
      <c r="AX49">
        <f>IF(Z49&gt;0, (R49*SUMPRODUCT(K49:$K$98, X49:$X$98)-K49*$AZ$3)/Z49, 0)</f>
        <v>3596.7035906955011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25</v>
      </c>
      <c r="R50">
        <f t="shared" si="0"/>
        <v>1000000</v>
      </c>
      <c r="S50">
        <f t="shared" si="1"/>
        <v>3339.8393131319945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662.16956405454675</v>
      </c>
      <c r="AC50">
        <f t="shared" si="2"/>
        <v>517.48678634691191</v>
      </c>
      <c r="AE50">
        <f t="shared" si="3"/>
        <v>0</v>
      </c>
      <c r="AF50">
        <f t="shared" si="24"/>
        <v>0</v>
      </c>
      <c r="AG50">
        <f t="shared" si="24"/>
        <v>-3.8735904472424254</v>
      </c>
      <c r="AH50">
        <f t="shared" si="5"/>
        <v>-27319.905329139252</v>
      </c>
      <c r="AI50">
        <f t="shared" si="25"/>
        <v>-27323.778919586493</v>
      </c>
      <c r="AJ50">
        <f t="shared" si="7"/>
        <v>144.68277770763484</v>
      </c>
      <c r="AK50">
        <f t="shared" si="22"/>
        <v>46.351869483818277</v>
      </c>
      <c r="AL50">
        <f t="shared" si="8"/>
        <v>-27132.744272395041</v>
      </c>
      <c r="AN50">
        <f t="shared" si="26"/>
        <v>0</v>
      </c>
      <c r="AO50">
        <f t="shared" si="26"/>
        <v>0</v>
      </c>
      <c r="AP50">
        <f t="shared" si="26"/>
        <v>-1.8830707418046284E-2</v>
      </c>
      <c r="AQ50">
        <f t="shared" si="26"/>
        <v>-132.81041218696191</v>
      </c>
      <c r="AR50">
        <f t="shared" si="26"/>
        <v>-132.82924289437995</v>
      </c>
      <c r="AS50">
        <f t="shared" si="26"/>
        <v>0.70334721559999536</v>
      </c>
      <c r="AT50">
        <f t="shared" si="26"/>
        <v>0.22533060849285599</v>
      </c>
      <c r="AU50">
        <f t="shared" si="23"/>
        <v>-131.90056507028712</v>
      </c>
      <c r="AW50">
        <v>47</v>
      </c>
      <c r="AX50">
        <f>IF(Z50&gt;0, (R50*SUMPRODUCT(K50:$K$98, X50:$X$98)-K50*$AZ$3)/Z50, 0)</f>
        <v>3339.8393131319945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25</v>
      </c>
      <c r="R51">
        <f t="shared" si="0"/>
        <v>1000000</v>
      </c>
      <c r="S51">
        <f t="shared" si="1"/>
        <v>3087.7213782301419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517.48678634691191</v>
      </c>
      <c r="AC51">
        <f t="shared" si="2"/>
        <v>393.95224781228205</v>
      </c>
      <c r="AE51">
        <f t="shared" si="3"/>
        <v>0</v>
      </c>
      <c r="AF51">
        <f t="shared" si="24"/>
        <v>0</v>
      </c>
      <c r="AG51">
        <f t="shared" si="24"/>
        <v>-3.1896680395924553</v>
      </c>
      <c r="AH51">
        <f t="shared" si="5"/>
        <v>-25807.46012710184</v>
      </c>
      <c r="AI51">
        <f t="shared" si="25"/>
        <v>-25810.649795141431</v>
      </c>
      <c r="AJ51">
        <f t="shared" si="7"/>
        <v>123.53453853462986</v>
      </c>
      <c r="AK51">
        <f t="shared" si="22"/>
        <v>36.224075044283836</v>
      </c>
      <c r="AL51">
        <f t="shared" si="8"/>
        <v>-25650.891181562518</v>
      </c>
      <c r="AN51">
        <f t="shared" si="26"/>
        <v>0</v>
      </c>
      <c r="AO51">
        <f t="shared" si="26"/>
        <v>0</v>
      </c>
      <c r="AP51">
        <f t="shared" si="26"/>
        <v>-1.3844599555520164E-2</v>
      </c>
      <c r="AQ51">
        <f t="shared" si="26"/>
        <v>-112.01603006011561</v>
      </c>
      <c r="AR51">
        <f t="shared" si="26"/>
        <v>-112.02987465967112</v>
      </c>
      <c r="AS51">
        <f t="shared" si="26"/>
        <v>0.53619567806386803</v>
      </c>
      <c r="AT51">
        <f t="shared" si="26"/>
        <v>0.15722884232219314</v>
      </c>
      <c r="AU51">
        <f t="shared" si="23"/>
        <v>-111.33645013928506</v>
      </c>
      <c r="AW51">
        <v>48</v>
      </c>
      <c r="AX51">
        <f>IF(Z51&gt;0, (R51*SUMPRODUCT(K51:$K$98, X51:$X$98)-K51*$AZ$3)/Z51, 0)</f>
        <v>3087.7213782301419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25</v>
      </c>
      <c r="R52">
        <f t="shared" si="0"/>
        <v>1000000</v>
      </c>
      <c r="S52">
        <f t="shared" si="1"/>
        <v>2836.9658011345414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393.95224781228205</v>
      </c>
      <c r="AC52">
        <f t="shared" si="2"/>
        <v>290.21824779889107</v>
      </c>
      <c r="AE52">
        <f t="shared" si="3"/>
        <v>0</v>
      </c>
      <c r="AF52">
        <f t="shared" si="24"/>
        <v>0</v>
      </c>
      <c r="AG52">
        <f t="shared" si="24"/>
        <v>-2.5574704467959117</v>
      </c>
      <c r="AH52">
        <f t="shared" si="5"/>
        <v>-24012.036496024761</v>
      </c>
      <c r="AI52">
        <f t="shared" si="25"/>
        <v>-24014.593966471555</v>
      </c>
      <c r="AJ52">
        <f t="shared" si="7"/>
        <v>103.73400001339098</v>
      </c>
      <c r="AK52">
        <f t="shared" si="22"/>
        <v>27.576657346859747</v>
      </c>
      <c r="AL52">
        <f t="shared" si="8"/>
        <v>-23883.283309111303</v>
      </c>
      <c r="AN52">
        <f t="shared" si="26"/>
        <v>0</v>
      </c>
      <c r="AO52">
        <f t="shared" si="26"/>
        <v>0</v>
      </c>
      <c r="AP52">
        <f t="shared" si="26"/>
        <v>-9.9112290536494795E-3</v>
      </c>
      <c r="AQ52">
        <f t="shared" si="26"/>
        <v>-93.056322138483722</v>
      </c>
      <c r="AR52">
        <f t="shared" si="26"/>
        <v>-93.066233367537365</v>
      </c>
      <c r="AS52">
        <f t="shared" si="26"/>
        <v>0.40201107155395488</v>
      </c>
      <c r="AT52">
        <f t="shared" si="26"/>
        <v>0.10687066505153783</v>
      </c>
      <c r="AU52">
        <f t="shared" si="23"/>
        <v>-92.557351630931862</v>
      </c>
      <c r="AW52">
        <v>49</v>
      </c>
      <c r="AX52">
        <f>IF(Z52&gt;0, (R52*SUMPRODUCT(K52:$K$98, X52:$X$98)-K52*$AZ$3)/Z52, 0)</f>
        <v>2836.9658011345414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25</v>
      </c>
      <c r="R53">
        <f t="shared" si="0"/>
        <v>1000000</v>
      </c>
      <c r="S53">
        <f t="shared" si="1"/>
        <v>2574.0184253388097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290.21824779889107</v>
      </c>
      <c r="AC53">
        <f t="shared" si="2"/>
        <v>204.5565953449829</v>
      </c>
      <c r="AE53">
        <f t="shared" si="3"/>
        <v>0</v>
      </c>
      <c r="AF53">
        <f t="shared" si="24"/>
        <v>0</v>
      </c>
      <c r="AG53">
        <f t="shared" si="24"/>
        <v>-1.9867436974354387</v>
      </c>
      <c r="AH53">
        <f t="shared" si="5"/>
        <v>-21806.081795700553</v>
      </c>
      <c r="AI53">
        <f t="shared" si="25"/>
        <v>-21808.068539397987</v>
      </c>
      <c r="AJ53">
        <f t="shared" si="7"/>
        <v>85.661652453908175</v>
      </c>
      <c r="AK53">
        <f t="shared" si="22"/>
        <v>20.315277345922375</v>
      </c>
      <c r="AL53">
        <f t="shared" si="8"/>
        <v>-21702.091609598156</v>
      </c>
      <c r="AN53">
        <f t="shared" si="26"/>
        <v>0</v>
      </c>
      <c r="AO53">
        <f t="shared" si="26"/>
        <v>0</v>
      </c>
      <c r="AP53">
        <f t="shared" si="26"/>
        <v>-6.8744935759971239E-3</v>
      </c>
      <c r="AQ53">
        <f t="shared" si="26"/>
        <v>-75.452998499864435</v>
      </c>
      <c r="AR53">
        <f t="shared" si="26"/>
        <v>-75.459872993440428</v>
      </c>
      <c r="AS53">
        <f t="shared" si="26"/>
        <v>0.29640485597807026</v>
      </c>
      <c r="AT53">
        <f t="shared" si="26"/>
        <v>7.0294544681036589E-2</v>
      </c>
      <c r="AU53">
        <f t="shared" si="23"/>
        <v>-75.093173592781326</v>
      </c>
      <c r="AW53">
        <v>50</v>
      </c>
      <c r="AX53">
        <f>IF(Z53&gt;0, (R53*SUMPRODUCT(K53:$K$98, X53:$X$98)-K53*$AZ$3)/Z53, 0)</f>
        <v>2574.0184253388097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25</v>
      </c>
      <c r="R54">
        <f t="shared" si="0"/>
        <v>1000000</v>
      </c>
      <c r="S54">
        <f t="shared" si="1"/>
        <v>2282.4058744790395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204.5565953449829</v>
      </c>
      <c r="AC54">
        <f t="shared" si="2"/>
        <v>135.70598049206097</v>
      </c>
      <c r="AE54">
        <f t="shared" si="3"/>
        <v>0</v>
      </c>
      <c r="AF54">
        <f t="shared" si="24"/>
        <v>0</v>
      </c>
      <c r="AG54">
        <f t="shared" si="24"/>
        <v>-1.4864356730924988</v>
      </c>
      <c r="AH54">
        <f t="shared" si="5"/>
        <v>-19217.623494743424</v>
      </c>
      <c r="AI54">
        <f t="shared" si="25"/>
        <v>-19219.109930416518</v>
      </c>
      <c r="AJ54">
        <f t="shared" si="7"/>
        <v>68.850614852921922</v>
      </c>
      <c r="AK54">
        <f t="shared" si="22"/>
        <v>14.318961674148804</v>
      </c>
      <c r="AL54">
        <f t="shared" si="8"/>
        <v>-19135.940353889448</v>
      </c>
      <c r="AN54">
        <f t="shared" si="26"/>
        <v>0</v>
      </c>
      <c r="AO54">
        <f t="shared" si="26"/>
        <v>0</v>
      </c>
      <c r="AP54">
        <f t="shared" si="26"/>
        <v>-4.5922652312738038E-3</v>
      </c>
      <c r="AQ54">
        <f t="shared" si="26"/>
        <v>-59.37184218608899</v>
      </c>
      <c r="AR54">
        <f t="shared" si="26"/>
        <v>-59.376434451320272</v>
      </c>
      <c r="AS54">
        <f t="shared" si="26"/>
        <v>0.21271037184077435</v>
      </c>
      <c r="AT54">
        <f t="shared" si="26"/>
        <v>4.42376828237247E-2</v>
      </c>
      <c r="AU54">
        <f t="shared" si="23"/>
        <v>-59.119486396655773</v>
      </c>
      <c r="AW54">
        <v>51</v>
      </c>
      <c r="AX54">
        <f>IF(Z54&gt;0, (R54*SUMPRODUCT(K54:$K$98, X54:$X$98)-K54*$AZ$3)/Z54, 0)</f>
        <v>2282.4058744790395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25</v>
      </c>
      <c r="R55">
        <f t="shared" si="0"/>
        <v>1000000</v>
      </c>
      <c r="S55">
        <f t="shared" si="1"/>
        <v>1934.0715256712683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135.70598049206097</v>
      </c>
      <c r="AC55">
        <f t="shared" si="2"/>
        <v>82.229123705027803</v>
      </c>
      <c r="AE55">
        <f t="shared" si="3"/>
        <v>0</v>
      </c>
      <c r="AF55">
        <f t="shared" si="24"/>
        <v>0</v>
      </c>
      <c r="AG55">
        <f t="shared" si="24"/>
        <v>-1.0629017931031288</v>
      </c>
      <c r="AH55">
        <f t="shared" si="5"/>
        <v>-16346.780930337798</v>
      </c>
      <c r="AI55">
        <f t="shared" si="25"/>
        <v>-16347.8438321309</v>
      </c>
      <c r="AJ55">
        <f t="shared" si="7"/>
        <v>53.476856787033171</v>
      </c>
      <c r="AK55">
        <f t="shared" si="22"/>
        <v>9.4994186344442699</v>
      </c>
      <c r="AL55">
        <f t="shared" si="8"/>
        <v>-16284.867556709423</v>
      </c>
      <c r="AN55">
        <f t="shared" si="26"/>
        <v>0</v>
      </c>
      <c r="AO55">
        <f t="shared" si="26"/>
        <v>0</v>
      </c>
      <c r="AP55">
        <f t="shared" si="26"/>
        <v>-2.9319459565280296E-3</v>
      </c>
      <c r="AQ55">
        <f t="shared" si="26"/>
        <v>-45.091539558916871</v>
      </c>
      <c r="AR55">
        <f t="shared" si="26"/>
        <v>-45.094471504873397</v>
      </c>
      <c r="AS55">
        <f t="shared" si="26"/>
        <v>0.14751245603492705</v>
      </c>
      <c r="AT55">
        <f t="shared" si="26"/>
        <v>2.6203532852562942E-2</v>
      </c>
      <c r="AU55">
        <f t="shared" si="23"/>
        <v>-44.92075551598591</v>
      </c>
      <c r="AW55">
        <v>52</v>
      </c>
      <c r="AX55">
        <f>IF(Z55&gt;0, (R55*SUMPRODUCT(K55:$K$98, X55:$X$98)-K55*$AZ$3)/Z55, 0)</f>
        <v>1934.0715256712683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25</v>
      </c>
      <c r="R56">
        <f t="shared" si="0"/>
        <v>1000000</v>
      </c>
      <c r="S56">
        <f t="shared" si="1"/>
        <v>1470.8304318294129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82.229123705027803</v>
      </c>
      <c r="AC56">
        <f t="shared" si="2"/>
        <v>42.400963966696416</v>
      </c>
      <c r="AE56">
        <f t="shared" si="3"/>
        <v>0</v>
      </c>
      <c r="AF56">
        <f t="shared" si="24"/>
        <v>0</v>
      </c>
      <c r="AG56">
        <f t="shared" si="24"/>
        <v>-0.72069769310453879</v>
      </c>
      <c r="AH56">
        <f t="shared" si="5"/>
        <v>-13263.003282702351</v>
      </c>
      <c r="AI56">
        <f t="shared" si="25"/>
        <v>-13263.723980395456</v>
      </c>
      <c r="AJ56">
        <f t="shared" si="7"/>
        <v>39.828159738331387</v>
      </c>
      <c r="AK56">
        <f t="shared" si="22"/>
        <v>5.7560386593519466</v>
      </c>
      <c r="AL56">
        <f t="shared" si="8"/>
        <v>-13218.139781997772</v>
      </c>
      <c r="AN56">
        <f t="shared" si="26"/>
        <v>0</v>
      </c>
      <c r="AO56">
        <f t="shared" si="26"/>
        <v>0</v>
      </c>
      <c r="AP56">
        <f t="shared" si="26"/>
        <v>-1.7749982548514644E-3</v>
      </c>
      <c r="AQ56">
        <f t="shared" si="26"/>
        <v>-32.665301840325341</v>
      </c>
      <c r="AR56">
        <f t="shared" si="26"/>
        <v>-32.667076838580194</v>
      </c>
      <c r="AS56">
        <f t="shared" si="26"/>
        <v>9.8092327345952968E-2</v>
      </c>
      <c r="AT56">
        <f t="shared" si="26"/>
        <v>1.4176482973319682E-2</v>
      </c>
      <c r="AU56">
        <f t="shared" si="23"/>
        <v>-32.554808028260915</v>
      </c>
      <c r="AW56">
        <v>53</v>
      </c>
      <c r="AX56">
        <f>IF(Z56&gt;0, (R56*SUMPRODUCT(K56:$K$98, X56:$X$98)-K56*$AZ$3)/Z56, 0)</f>
        <v>1470.8304318294129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25</v>
      </c>
      <c r="R57">
        <f t="shared" si="0"/>
        <v>1000000</v>
      </c>
      <c r="S57">
        <f t="shared" si="1"/>
        <v>786.27212370431801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42.400963966696416</v>
      </c>
      <c r="AC57">
        <f t="shared" si="2"/>
        <v>14.435108394751047</v>
      </c>
      <c r="AE57">
        <f t="shared" si="3"/>
        <v>0</v>
      </c>
      <c r="AF57">
        <f t="shared" si="24"/>
        <v>0</v>
      </c>
      <c r="AG57">
        <f t="shared" si="24"/>
        <v>-0.45897304379633108</v>
      </c>
      <c r="AH57">
        <f t="shared" si="5"/>
        <v>-10180.70689508649</v>
      </c>
      <c r="AI57">
        <f t="shared" si="25"/>
        <v>-10181.165868130287</v>
      </c>
      <c r="AJ57">
        <f t="shared" si="7"/>
        <v>27.965855571945369</v>
      </c>
      <c r="AK57">
        <f t="shared" si="22"/>
        <v>2.9680674776687495</v>
      </c>
      <c r="AL57">
        <f t="shared" si="8"/>
        <v>-10150.231945080674</v>
      </c>
      <c r="AN57">
        <f t="shared" si="26"/>
        <v>0</v>
      </c>
      <c r="AO57">
        <f t="shared" si="26"/>
        <v>0</v>
      </c>
      <c r="AP57">
        <f t="shared" si="26"/>
        <v>-1.0092853171965199E-3</v>
      </c>
      <c r="AQ57">
        <f t="shared" si="26"/>
        <v>-22.387454180101685</v>
      </c>
      <c r="AR57">
        <f t="shared" si="26"/>
        <v>-22.38846346541888</v>
      </c>
      <c r="AS57">
        <f t="shared" si="26"/>
        <v>6.1497135383244861E-2</v>
      </c>
      <c r="AT57">
        <f t="shared" si="26"/>
        <v>6.5268036241990833E-3</v>
      </c>
      <c r="AU57">
        <f t="shared" si="23"/>
        <v>-22.320439526411437</v>
      </c>
      <c r="AW57">
        <v>54</v>
      </c>
      <c r="AX57">
        <f>IF(Z57&gt;0, (R57*SUMPRODUCT(K57:$K$98, X57:$X$98)-K57*$AZ$3)/Z57, 0)</f>
        <v>786.27212370431801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25</v>
      </c>
      <c r="R58">
        <f t="shared" si="0"/>
        <v>1000000</v>
      </c>
      <c r="S58">
        <f t="shared" si="1"/>
        <v>-345.6976309191262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14.435108394751047</v>
      </c>
      <c r="AC58">
        <f t="shared" si="2"/>
        <v>-3.7564116171542525</v>
      </c>
      <c r="AE58">
        <f t="shared" si="3"/>
        <v>0</v>
      </c>
      <c r="AF58">
        <f t="shared" si="24"/>
        <v>0</v>
      </c>
      <c r="AG58">
        <f t="shared" si="24"/>
        <v>-0.27165442291048286</v>
      </c>
      <c r="AH58">
        <f t="shared" si="5"/>
        <v>-7309.1556179153959</v>
      </c>
      <c r="AI58">
        <f t="shared" si="25"/>
        <v>-7309.4272723383065</v>
      </c>
      <c r="AJ58">
        <f t="shared" si="7"/>
        <v>18.1915200119053</v>
      </c>
      <c r="AK58">
        <f t="shared" si="22"/>
        <v>1.0104575876325734</v>
      </c>
      <c r="AL58">
        <f t="shared" si="8"/>
        <v>-7290.2252947387678</v>
      </c>
      <c r="AN58">
        <f t="shared" si="26"/>
        <v>0</v>
      </c>
      <c r="AO58">
        <f t="shared" si="26"/>
        <v>0</v>
      </c>
      <c r="AP58">
        <f t="shared" si="26"/>
        <v>-5.3336625277759298E-4</v>
      </c>
      <c r="AQ58">
        <f t="shared" si="26"/>
        <v>-14.350795032630369</v>
      </c>
      <c r="AR58">
        <f t="shared" si="26"/>
        <v>-14.351328398883147</v>
      </c>
      <c r="AS58">
        <f t="shared" si="26"/>
        <v>3.5717227634743234E-2</v>
      </c>
      <c r="AT58">
        <f t="shared" si="26"/>
        <v>1.9839322744392347E-3</v>
      </c>
      <c r="AU58">
        <f t="shared" si="23"/>
        <v>-14.313627238973963</v>
      </c>
      <c r="AW58">
        <v>55</v>
      </c>
      <c r="AX58">
        <f>IF(Z58&gt;0, (R58*SUMPRODUCT(K58:$K$98, X58:$X$98)-K58*$AZ$3)/Z58, 0)</f>
        <v>-345.6976309191262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25</v>
      </c>
      <c r="R59">
        <f t="shared" si="0"/>
        <v>1000000</v>
      </c>
      <c r="S59">
        <f t="shared" si="1"/>
        <v>-2436.400380766398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-3.7564116171542525</v>
      </c>
      <c r="AC59">
        <f t="shared" si="2"/>
        <v>-14.360836856752151</v>
      </c>
      <c r="AE59">
        <f t="shared" si="3"/>
        <v>0</v>
      </c>
      <c r="AF59">
        <f t="shared" si="24"/>
        <v>0</v>
      </c>
      <c r="AG59">
        <f t="shared" si="24"/>
        <v>-0.14735711102863544</v>
      </c>
      <c r="AH59">
        <f t="shared" si="5"/>
        <v>-4863.2307061097035</v>
      </c>
      <c r="AI59">
        <f t="shared" si="25"/>
        <v>-4863.3780632207317</v>
      </c>
      <c r="AJ59">
        <f t="shared" si="7"/>
        <v>10.604425239597898</v>
      </c>
      <c r="AK59">
        <f t="shared" si="22"/>
        <v>-0.26294881320079772</v>
      </c>
      <c r="AL59">
        <f t="shared" si="8"/>
        <v>-4853.0365867943347</v>
      </c>
      <c r="AN59">
        <f t="shared" si="26"/>
        <v>0</v>
      </c>
      <c r="AO59">
        <f t="shared" si="26"/>
        <v>0</v>
      </c>
      <c r="AP59">
        <f t="shared" si="26"/>
        <v>-2.5832225845002485E-4</v>
      </c>
      <c r="AQ59">
        <f t="shared" si="26"/>
        <v>-8.5254164566353285</v>
      </c>
      <c r="AR59">
        <f t="shared" si="26"/>
        <v>-8.5256747788937766</v>
      </c>
      <c r="AS59">
        <f t="shared" si="26"/>
        <v>1.8589934739729284E-2</v>
      </c>
      <c r="AT59">
        <f t="shared" si="26"/>
        <v>-4.6095862499356425E-4</v>
      </c>
      <c r="AU59">
        <f t="shared" si="23"/>
        <v>-8.5075458027790418</v>
      </c>
      <c r="AW59">
        <v>56</v>
      </c>
      <c r="AX59">
        <f>IF(Z59&gt;0, (R59*SUMPRODUCT(K59:$K$98, X59:$X$98)-K59*$AZ$3)/Z59, 0)</f>
        <v>-2436.400380766398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25</v>
      </c>
      <c r="R60">
        <f t="shared" si="0"/>
        <v>1000000</v>
      </c>
      <c r="S60">
        <f t="shared" si="1"/>
        <v>-6809.9029532072282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-14.360836856752151</v>
      </c>
      <c r="AC60">
        <f t="shared" si="2"/>
        <v>-19.541280283894181</v>
      </c>
      <c r="AE60">
        <f t="shared" si="3"/>
        <v>0</v>
      </c>
      <c r="AF60">
        <f t="shared" si="24"/>
        <v>0</v>
      </c>
      <c r="AG60">
        <f t="shared" si="24"/>
        <v>-7.1738468294511137E-2</v>
      </c>
      <c r="AH60">
        <f t="shared" si="5"/>
        <v>-2965.8028649535177</v>
      </c>
      <c r="AI60">
        <f t="shared" si="25"/>
        <v>-2965.874603421812</v>
      </c>
      <c r="AJ60">
        <f t="shared" si="7"/>
        <v>5.1804434271420305</v>
      </c>
      <c r="AK60">
        <f t="shared" si="22"/>
        <v>-1.0052585799726506</v>
      </c>
      <c r="AL60">
        <f t="shared" si="8"/>
        <v>-2961.6994185746426</v>
      </c>
      <c r="AN60">
        <f t="shared" si="26"/>
        <v>0</v>
      </c>
      <c r="AO60">
        <f t="shared" si="26"/>
        <v>0</v>
      </c>
      <c r="AP60">
        <f t="shared" si="26"/>
        <v>-1.1228579223424316E-4</v>
      </c>
      <c r="AQ60">
        <f t="shared" si="26"/>
        <v>-4.6421053058275801</v>
      </c>
      <c r="AR60">
        <f t="shared" si="26"/>
        <v>-4.6422175916198141</v>
      </c>
      <c r="AS60">
        <f t="shared" si="26"/>
        <v>8.1084836095647022E-3</v>
      </c>
      <c r="AT60">
        <f t="shared" si="26"/>
        <v>-1.573441122120191E-3</v>
      </c>
      <c r="AU60">
        <f t="shared" si="23"/>
        <v>-4.6356825491323699</v>
      </c>
      <c r="AW60">
        <v>57</v>
      </c>
      <c r="AX60">
        <f>IF(Z60&gt;0, (R60*SUMPRODUCT(K60:$K$98, X60:$X$98)-K60*$AZ$3)/Z60, 0)</f>
        <v>-6809.9029532072282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25</v>
      </c>
      <c r="R61">
        <f t="shared" si="0"/>
        <v>1000000</v>
      </c>
      <c r="S61">
        <f t="shared" si="1"/>
        <v>-17407.786716022372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-19.541280283894181</v>
      </c>
      <c r="AC61">
        <f t="shared" si="2"/>
        <v>-21.196802527674187</v>
      </c>
      <c r="AE61">
        <f t="shared" si="3"/>
        <v>0</v>
      </c>
      <c r="AF61">
        <f t="shared" si="24"/>
        <v>0</v>
      </c>
      <c r="AG61">
        <f t="shared" si="24"/>
        <v>-3.0441553072574627E-2</v>
      </c>
      <c r="AH61">
        <f t="shared" si="5"/>
        <v>-1623.1812215596563</v>
      </c>
      <c r="AI61">
        <f t="shared" si="25"/>
        <v>-1623.2116631127287</v>
      </c>
      <c r="AJ61">
        <f t="shared" si="7"/>
        <v>1.6555222437800055</v>
      </c>
      <c r="AK61">
        <f t="shared" si="22"/>
        <v>-1.3678896198725929</v>
      </c>
      <c r="AL61">
        <f t="shared" si="8"/>
        <v>-1622.9240304888212</v>
      </c>
      <c r="AN61">
        <f t="shared" si="26"/>
        <v>0</v>
      </c>
      <c r="AO61">
        <f t="shared" si="26"/>
        <v>0</v>
      </c>
      <c r="AP61">
        <f t="shared" si="26"/>
        <v>-4.2542351415706939E-5</v>
      </c>
      <c r="AQ61">
        <f t="shared" si="26"/>
        <v>-2.2684107402253195</v>
      </c>
      <c r="AR61">
        <f t="shared" si="26"/>
        <v>-2.2684532825767354</v>
      </c>
      <c r="AS61">
        <f t="shared" si="26"/>
        <v>2.3136076173084674E-3</v>
      </c>
      <c r="AT61">
        <f t="shared" si="26"/>
        <v>-1.9116383703479645E-3</v>
      </c>
      <c r="AU61">
        <f t="shared" si="23"/>
        <v>-2.2680513133297744</v>
      </c>
      <c r="AW61">
        <v>58</v>
      </c>
      <c r="AX61">
        <f>IF(Z61&gt;0, (R61*SUMPRODUCT(K61:$K$98, X61:$X$98)-K61*$AZ$3)/Z61, 0)</f>
        <v>-17407.786716022372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25</v>
      </c>
      <c r="R62">
        <f t="shared" si="0"/>
        <v>1000000</v>
      </c>
      <c r="S62">
        <f t="shared" si="1"/>
        <v>-48269.70464610566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-21.196802527674187</v>
      </c>
      <c r="AC62">
        <f t="shared" si="2"/>
        <v>-20.798621248214172</v>
      </c>
      <c r="AE62">
        <f t="shared" si="3"/>
        <v>0</v>
      </c>
      <c r="AF62">
        <f t="shared" si="24"/>
        <v>0</v>
      </c>
      <c r="AG62">
        <f t="shared" si="24"/>
        <v>-1.0772088518409953E-2</v>
      </c>
      <c r="AH62">
        <f t="shared" si="5"/>
        <v>-774.60196093755712</v>
      </c>
      <c r="AI62">
        <f t="shared" si="25"/>
        <v>-774.61273302607549</v>
      </c>
      <c r="AJ62">
        <f t="shared" si="7"/>
        <v>-0.39818127946001525</v>
      </c>
      <c r="AK62">
        <f t="shared" si="22"/>
        <v>-1.4837761769371933</v>
      </c>
      <c r="AL62">
        <f t="shared" si="8"/>
        <v>-776.49469048247272</v>
      </c>
      <c r="AN62">
        <f t="shared" si="26"/>
        <v>0</v>
      </c>
      <c r="AO62">
        <f t="shared" si="26"/>
        <v>0</v>
      </c>
      <c r="AP62">
        <f t="shared" si="26"/>
        <v>-1.344115458783406E-5</v>
      </c>
      <c r="AQ62">
        <f t="shared" si="26"/>
        <v>-0.96652981297056151</v>
      </c>
      <c r="AR62">
        <f t="shared" si="26"/>
        <v>-0.9665432541251493</v>
      </c>
      <c r="AS62">
        <f t="shared" si="26"/>
        <v>-4.968410835147519E-4</v>
      </c>
      <c r="AT62">
        <f t="shared" si="26"/>
        <v>-1.8514204496067476E-3</v>
      </c>
      <c r="AU62">
        <f t="shared" si="23"/>
        <v>-0.96889151565827081</v>
      </c>
      <c r="AW62">
        <v>59</v>
      </c>
      <c r="AX62">
        <f>IF(Z62&gt;0, (R62*SUMPRODUCT(K62:$K$98, X62:$X$98)-K62*$AZ$3)/Z62, 0)</f>
        <v>-48269.70464610566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25</v>
      </c>
      <c r="R63">
        <f t="shared" si="0"/>
        <v>1000000</v>
      </c>
      <c r="S63">
        <f t="shared" si="1"/>
        <v>-161984.36361797867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-20.798621248214172</v>
      </c>
      <c r="AC63">
        <f t="shared" si="2"/>
        <v>-19.384265329322826</v>
      </c>
      <c r="AE63">
        <f t="shared" si="3"/>
        <v>0</v>
      </c>
      <c r="AF63">
        <f t="shared" si="24"/>
        <v>0</v>
      </c>
      <c r="AG63">
        <f t="shared" si="24"/>
        <v>-2.9916877308970341E-3</v>
      </c>
      <c r="AH63">
        <f t="shared" si="5"/>
        <v>-306.90719609315278</v>
      </c>
      <c r="AI63">
        <f t="shared" si="25"/>
        <v>-306.91018778088369</v>
      </c>
      <c r="AJ63">
        <f t="shared" si="7"/>
        <v>-1.4143559188913457</v>
      </c>
      <c r="AK63">
        <f t="shared" si="22"/>
        <v>-1.4559034873749921</v>
      </c>
      <c r="AL63">
        <f t="shared" si="8"/>
        <v>-309.78044718715006</v>
      </c>
      <c r="AN63">
        <f t="shared" si="26"/>
        <v>0</v>
      </c>
      <c r="AO63">
        <f t="shared" si="26"/>
        <v>0</v>
      </c>
      <c r="AP63">
        <f t="shared" si="26"/>
        <v>-3.3329968266060595E-6</v>
      </c>
      <c r="AQ63">
        <f t="shared" si="26"/>
        <v>-0.34192094986274757</v>
      </c>
      <c r="AR63">
        <f t="shared" si="26"/>
        <v>-0.34192428285957421</v>
      </c>
      <c r="AS63">
        <f t="shared" si="26"/>
        <v>-1.5757138489660763E-3</v>
      </c>
      <c r="AT63">
        <f t="shared" si="26"/>
        <v>-1.6220014051434952E-3</v>
      </c>
      <c r="AU63">
        <f t="shared" si="23"/>
        <v>-0.34512199811368383</v>
      </c>
      <c r="AW63">
        <v>60</v>
      </c>
      <c r="AX63">
        <f>IF(Z63&gt;0, (R63*SUMPRODUCT(K63:$K$98, X63:$X$98)-K63*$AZ$3)/Z63, 0)</f>
        <v>-161984.36361797867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25</v>
      </c>
      <c r="R64">
        <f t="shared" si="0"/>
        <v>1000000</v>
      </c>
      <c r="S64">
        <f t="shared" si="1"/>
        <v>-742163.4719686684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-19.384265329322826</v>
      </c>
      <c r="AC64">
        <f t="shared" si="2"/>
        <v>-17.600395447166015</v>
      </c>
      <c r="AE64">
        <f t="shared" si="3"/>
        <v>0</v>
      </c>
      <c r="AF64">
        <f t="shared" si="24"/>
        <v>0</v>
      </c>
      <c r="AG64">
        <f t="shared" si="24"/>
        <v>-5.9287461967371801E-4</v>
      </c>
      <c r="AH64">
        <f t="shared" si="5"/>
        <v>-94.755849356573819</v>
      </c>
      <c r="AI64">
        <f t="shared" si="25"/>
        <v>-94.756442231193489</v>
      </c>
      <c r="AJ64">
        <f t="shared" si="7"/>
        <v>-1.7838698821568109</v>
      </c>
      <c r="AK64">
        <f t="shared" si="22"/>
        <v>-1.356898573052598</v>
      </c>
      <c r="AL64">
        <f t="shared" si="8"/>
        <v>-97.8972106864029</v>
      </c>
      <c r="AN64">
        <f t="shared" si="26"/>
        <v>0</v>
      </c>
      <c r="AO64">
        <f t="shared" si="26"/>
        <v>0</v>
      </c>
      <c r="AP64">
        <f t="shared" si="26"/>
        <v>-5.8974392541155365E-7</v>
      </c>
      <c r="AQ64">
        <f t="shared" si="26"/>
        <v>-9.425548792425209E-2</v>
      </c>
      <c r="AR64">
        <f t="shared" si="26"/>
        <v>-9.4256077668177507E-2</v>
      </c>
      <c r="AS64">
        <f t="shared" si="26"/>
        <v>-1.7744500975696586E-3</v>
      </c>
      <c r="AT64">
        <f t="shared" si="26"/>
        <v>-1.3497334247463124E-3</v>
      </c>
      <c r="AU64">
        <f t="shared" si="23"/>
        <v>-9.7380261190493478E-2</v>
      </c>
      <c r="AW64">
        <v>61</v>
      </c>
      <c r="AX64">
        <f>IF(Z64&gt;0, (R64*SUMPRODUCT(K64:$K$98, X64:$X$98)-K64*$AZ$3)/Z64, 0)</f>
        <v>-742163.4719686684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25</v>
      </c>
      <c r="R65">
        <f t="shared" si="0"/>
        <v>1000000</v>
      </c>
      <c r="S65">
        <f t="shared" si="1"/>
        <v>-3398481.0717976959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-17.600395447166015</v>
      </c>
      <c r="AC65">
        <f t="shared" si="2"/>
        <v>-15.796623406501372</v>
      </c>
      <c r="AE65">
        <f t="shared" si="3"/>
        <v>0</v>
      </c>
      <c r="AF65">
        <f t="shared" si="24"/>
        <v>0</v>
      </c>
      <c r="AG65">
        <f t="shared" si="24"/>
        <v>-1.1620355588846509E-4</v>
      </c>
      <c r="AH65">
        <f t="shared" si="5"/>
        <v>-18.82969270354063</v>
      </c>
      <c r="AI65">
        <f t="shared" si="25"/>
        <v>-18.829808907096517</v>
      </c>
      <c r="AJ65">
        <f t="shared" si="7"/>
        <v>-1.8037720406646436</v>
      </c>
      <c r="AK65">
        <f t="shared" si="22"/>
        <v>-1.2320276813016211</v>
      </c>
      <c r="AL65">
        <f t="shared" si="8"/>
        <v>-21.86560862906278</v>
      </c>
      <c r="AN65">
        <f t="shared" si="26"/>
        <v>0</v>
      </c>
      <c r="AO65">
        <f t="shared" si="26"/>
        <v>0</v>
      </c>
      <c r="AP65">
        <f t="shared" si="26"/>
        <v>-1.0320530278957868E-7</v>
      </c>
      <c r="AQ65">
        <f t="shared" si="26"/>
        <v>-1.6723448108325354E-2</v>
      </c>
      <c r="AR65">
        <f t="shared" si="26"/>
        <v>-1.6723551313628141E-2</v>
      </c>
      <c r="AS65">
        <f t="shared" si="26"/>
        <v>-1.602006394699749E-3</v>
      </c>
      <c r="AT65">
        <f t="shared" si="26"/>
        <v>-1.094215998139675E-3</v>
      </c>
      <c r="AU65">
        <f t="shared" si="23"/>
        <v>-1.9419773706467566E-2</v>
      </c>
      <c r="AW65">
        <v>62</v>
      </c>
      <c r="AX65">
        <f>IF(Z65&gt;0, (R65*SUMPRODUCT(K65:$K$98, X65:$X$98)-K65*$AZ$3)/Z65, 0)</f>
        <v>-3398481.0717976959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25</v>
      </c>
      <c r="R66">
        <f t="shared" si="0"/>
        <v>1000000</v>
      </c>
      <c r="S66">
        <f t="shared" si="1"/>
        <v>-15685280.553064676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-15.796623406501372</v>
      </c>
      <c r="AC66">
        <f t="shared" si="2"/>
        <v>-14.118679418369615</v>
      </c>
      <c r="AE66">
        <f t="shared" si="3"/>
        <v>0</v>
      </c>
      <c r="AF66">
        <f t="shared" si="24"/>
        <v>0</v>
      </c>
      <c r="AG66">
        <f t="shared" si="24"/>
        <v>-2.2503071224331765E-5</v>
      </c>
      <c r="AH66">
        <f t="shared" si="5"/>
        <v>-3.7015379642099466</v>
      </c>
      <c r="AI66">
        <f t="shared" si="25"/>
        <v>-3.7015604672811708</v>
      </c>
      <c r="AJ66">
        <f t="shared" si="7"/>
        <v>-1.6779439881317568</v>
      </c>
      <c r="AK66">
        <f t="shared" si="22"/>
        <v>-1.1057636384550962</v>
      </c>
      <c r="AL66">
        <f t="shared" si="8"/>
        <v>-6.4852680938680241</v>
      </c>
      <c r="AN66">
        <f t="shared" si="26"/>
        <v>0</v>
      </c>
      <c r="AO66">
        <f t="shared" si="26"/>
        <v>0</v>
      </c>
      <c r="AP66">
        <f t="shared" si="26"/>
        <v>-1.7844581476366228E-8</v>
      </c>
      <c r="AQ66">
        <f t="shared" si="26"/>
        <v>-2.9352613752911681E-3</v>
      </c>
      <c r="AR66">
        <f t="shared" si="26"/>
        <v>-2.9352792198726442E-3</v>
      </c>
      <c r="AS66">
        <f t="shared" si="26"/>
        <v>-1.3305831862017387E-3</v>
      </c>
      <c r="AT66">
        <f t="shared" si="26"/>
        <v>-8.7685317009883273E-4</v>
      </c>
      <c r="AU66">
        <f t="shared" si="23"/>
        <v>-5.1427155761732159E-3</v>
      </c>
      <c r="AW66">
        <v>63</v>
      </c>
      <c r="AX66">
        <f>IF(Z66&gt;0, (R66*SUMPRODUCT(K66:$K$98, X66:$X$98)-K66*$AZ$3)/Z66, 0)</f>
        <v>-15685280.553064676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25</v>
      </c>
      <c r="R67">
        <f t="shared" ref="R67:R98" si="27">$C$6</f>
        <v>1000000</v>
      </c>
      <c r="S67">
        <f t="shared" ref="S67:S98" si="28">AX67</f>
        <v>-73313076.797999829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-14.118679418369615</v>
      </c>
      <c r="AC67">
        <f t="shared" ref="AC67:AC98" si="29">S67*Z67</f>
        <v>-12.608518754530545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-4.2995463105684774E-6</v>
      </c>
      <c r="AH67">
        <f t="shared" ref="AH67:AH98" si="32">-X67*R67</f>
        <v>-0.71913976806079882</v>
      </c>
      <c r="AI67">
        <f t="shared" ref="AI67:AI98" si="33">SUM(AE67:AH67)</f>
        <v>-0.71914406760710936</v>
      </c>
      <c r="AJ67">
        <f t="shared" ref="AJ67:AJ98" si="34">AB67-AC67</f>
        <v>-1.5101606638390699</v>
      </c>
      <c r="AK67">
        <f t="shared" si="22"/>
        <v>-0.98830755928587311</v>
      </c>
      <c r="AL67">
        <f t="shared" ref="AL67:AL98" si="35">SUM(AI67:AK67)</f>
        <v>-3.2176122907320521</v>
      </c>
      <c r="AN67">
        <f t="shared" ref="AN67:AU98" si="36">AE67*$K67</f>
        <v>0</v>
      </c>
      <c r="AO67">
        <f t="shared" si="36"/>
        <v>0</v>
      </c>
      <c r="AP67">
        <f t="shared" si="36"/>
        <v>-3.0441719521898015E-9</v>
      </c>
      <c r="AQ67">
        <f t="shared" si="36"/>
        <v>-5.0916653839821384E-4</v>
      </c>
      <c r="AR67">
        <f t="shared" si="36"/>
        <v>-5.0916958257016601E-4</v>
      </c>
      <c r="AS67">
        <f t="shared" si="36"/>
        <v>-1.0692264727697274E-3</v>
      </c>
      <c r="AT67">
        <f t="shared" si="36"/>
        <v>-6.9974316702206335E-4</v>
      </c>
      <c r="AU67">
        <f t="shared" si="23"/>
        <v>-2.2781392223619567E-3</v>
      </c>
      <c r="AW67">
        <v>64</v>
      </c>
      <c r="AX67">
        <f>IF(Z67&gt;0, (R67*SUMPRODUCT(K67:$K$98, X67:$X$98)-K67*$AZ$3)/Z67, 0)</f>
        <v>-73313076.797999829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25</v>
      </c>
      <c r="R68">
        <f t="shared" si="27"/>
        <v>1000000</v>
      </c>
      <c r="S68">
        <f t="shared" si="28"/>
        <v>-347818470.48626447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-12.608518754530545</v>
      </c>
      <c r="AC68">
        <f t="shared" si="29"/>
        <v>-11.258049416413266</v>
      </c>
      <c r="AE68">
        <f t="shared" si="30"/>
        <v>0</v>
      </c>
      <c r="AF68">
        <f t="shared" si="31"/>
        <v>0</v>
      </c>
      <c r="AG68">
        <f t="shared" si="31"/>
        <v>-8.0919002092341809E-7</v>
      </c>
      <c r="AH68">
        <f t="shared" si="32"/>
        <v>-0.13789443306157501</v>
      </c>
      <c r="AI68">
        <f t="shared" si="33"/>
        <v>-0.13789524225159594</v>
      </c>
      <c r="AJ68">
        <f t="shared" si="34"/>
        <v>-1.3504693381172785</v>
      </c>
      <c r="AK68">
        <f t="shared" si="22"/>
        <v>-0.88259631281713824</v>
      </c>
      <c r="AL68">
        <f t="shared" si="35"/>
        <v>-2.3709608931860129</v>
      </c>
      <c r="AN68">
        <f t="shared" si="36"/>
        <v>0</v>
      </c>
      <c r="AO68">
        <f t="shared" si="36"/>
        <v>0</v>
      </c>
      <c r="AP68">
        <f t="shared" si="36"/>
        <v>-5.1153934702698681E-10</v>
      </c>
      <c r="AQ68">
        <f t="shared" si="36"/>
        <v>-8.7171648714202808E-5</v>
      </c>
      <c r="AR68">
        <f t="shared" si="36"/>
        <v>-8.7172160253549849E-5</v>
      </c>
      <c r="AS68">
        <f t="shared" si="36"/>
        <v>-8.5371567312723809E-4</v>
      </c>
      <c r="AT68">
        <f t="shared" si="36"/>
        <v>-5.5794403029302004E-4</v>
      </c>
      <c r="AU68">
        <f t="shared" si="23"/>
        <v>-1.4988318636738082E-3</v>
      </c>
      <c r="AW68">
        <v>65</v>
      </c>
      <c r="AX68">
        <f>IF(Z68&gt;0, (R68*SUMPRODUCT(K68:$K$98, X68:$X$98)-K68*$AZ$3)/Z68, 0)</f>
        <v>-347818470.48626447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25</v>
      </c>
      <c r="R69">
        <f t="shared" si="27"/>
        <v>1000000</v>
      </c>
      <c r="S69">
        <f t="shared" si="28"/>
        <v>-1675396676.7635763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-11.258049416413266</v>
      </c>
      <c r="AC69">
        <f t="shared" si="29"/>
        <v>-10.051905780333698</v>
      </c>
      <c r="AE69">
        <f t="shared" si="30"/>
        <v>0</v>
      </c>
      <c r="AF69">
        <f t="shared" si="31"/>
        <v>0</v>
      </c>
      <c r="AG69">
        <f t="shared" si="31"/>
        <v>-1.4999292286635252E-7</v>
      </c>
      <c r="AH69">
        <f t="shared" si="32"/>
        <v>-2.6044207913913257E-2</v>
      </c>
      <c r="AI69">
        <f t="shared" si="33"/>
        <v>-2.6044357906836124E-2</v>
      </c>
      <c r="AJ69">
        <f t="shared" si="34"/>
        <v>-1.2061436360795685</v>
      </c>
      <c r="AK69">
        <f t="shared" si="22"/>
        <v>-0.78806345914892872</v>
      </c>
      <c r="AL69">
        <f t="shared" si="35"/>
        <v>-2.0202514531353333</v>
      </c>
      <c r="AN69">
        <f t="shared" si="36"/>
        <v>0</v>
      </c>
      <c r="AO69">
        <f t="shared" si="36"/>
        <v>0</v>
      </c>
      <c r="AP69">
        <f t="shared" si="36"/>
        <v>-8.4660586333431824E-11</v>
      </c>
      <c r="AQ69">
        <f t="shared" si="36"/>
        <v>-1.4700146316545476E-5</v>
      </c>
      <c r="AR69">
        <f t="shared" si="36"/>
        <v>-1.4700230977131811E-5</v>
      </c>
      <c r="AS69">
        <f t="shared" si="36"/>
        <v>-6.8078430289553594E-4</v>
      </c>
      <c r="AT69">
        <f t="shared" si="36"/>
        <v>-4.4480708319117267E-4</v>
      </c>
      <c r="AU69">
        <f t="shared" si="23"/>
        <v>-1.1402916170638404E-3</v>
      </c>
      <c r="AW69">
        <v>66</v>
      </c>
      <c r="AX69">
        <f>IF(Z69&gt;0, (R69*SUMPRODUCT(K69:$K$98, X69:$X$98)-K69*$AZ$3)/Z69, 0)</f>
        <v>-1675396676.7635763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25</v>
      </c>
      <c r="R70">
        <f t="shared" si="27"/>
        <v>1000000</v>
      </c>
      <c r="S70">
        <f t="shared" si="28"/>
        <v>-8205987172.0309534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-10.051905780333698</v>
      </c>
      <c r="AC70">
        <f t="shared" si="29"/>
        <v>-8.974928687865475</v>
      </c>
      <c r="AE70">
        <f t="shared" si="30"/>
        <v>0</v>
      </c>
      <c r="AF70">
        <f t="shared" si="31"/>
        <v>0</v>
      </c>
      <c r="AG70">
        <f t="shared" si="31"/>
        <v>-2.7342623439795763E-8</v>
      </c>
      <c r="AH70">
        <f t="shared" si="32"/>
        <v>-4.8460148079157292E-3</v>
      </c>
      <c r="AI70">
        <f t="shared" si="33"/>
        <v>-4.8460421505391689E-3</v>
      </c>
      <c r="AJ70">
        <f t="shared" si="34"/>
        <v>-1.0769770924682227</v>
      </c>
      <c r="AK70">
        <f t="shared" si="22"/>
        <v>-0.70363340462335888</v>
      </c>
      <c r="AL70">
        <f t="shared" si="35"/>
        <v>-1.7854565392421207</v>
      </c>
      <c r="AN70">
        <f t="shared" si="36"/>
        <v>0</v>
      </c>
      <c r="AO70">
        <f t="shared" si="36"/>
        <v>0</v>
      </c>
      <c r="AP70">
        <f t="shared" si="36"/>
        <v>-1.377947472496234E-11</v>
      </c>
      <c r="AQ70">
        <f t="shared" si="36"/>
        <v>-2.4421774563621316E-6</v>
      </c>
      <c r="AR70">
        <f t="shared" si="36"/>
        <v>-2.4421912358368569E-6</v>
      </c>
      <c r="AS70">
        <f t="shared" si="36"/>
        <v>-5.4274889378135526E-4</v>
      </c>
      <c r="AT70">
        <f t="shared" si="36"/>
        <v>-3.5460016248971884E-4</v>
      </c>
      <c r="AU70">
        <f t="shared" si="23"/>
        <v>-8.9979124750691085E-4</v>
      </c>
      <c r="AW70">
        <v>67</v>
      </c>
      <c r="AX70">
        <f>IF(Z70&gt;0, (R70*SUMPRODUCT(K70:$K$98, X70:$X$98)-K70*$AZ$3)/Z70, 0)</f>
        <v>-8205987172.0309534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25</v>
      </c>
      <c r="R71">
        <f t="shared" si="27"/>
        <v>1000000</v>
      </c>
      <c r="S71">
        <f t="shared" si="28"/>
        <v>-40914118501.974838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-8.974928687865475</v>
      </c>
      <c r="AC71">
        <f t="shared" si="29"/>
        <v>-8.0133313152085215</v>
      </c>
      <c r="AE71">
        <f t="shared" si="30"/>
        <v>0</v>
      </c>
      <c r="AF71">
        <f t="shared" si="31"/>
        <v>0</v>
      </c>
      <c r="AG71">
        <f t="shared" si="31"/>
        <v>-4.8964340480791086E-9</v>
      </c>
      <c r="AH71">
        <f t="shared" si="32"/>
        <v>-8.8691052629274775E-4</v>
      </c>
      <c r="AI71">
        <f t="shared" si="33"/>
        <v>-8.8691542272679579E-4</v>
      </c>
      <c r="AJ71">
        <f t="shared" si="34"/>
        <v>-0.96159737265695355</v>
      </c>
      <c r="AK71">
        <f t="shared" si="22"/>
        <v>-0.62824500815058326</v>
      </c>
      <c r="AL71">
        <f t="shared" si="35"/>
        <v>-1.5907292962302635</v>
      </c>
      <c r="AN71">
        <f t="shared" si="36"/>
        <v>0</v>
      </c>
      <c r="AO71">
        <f t="shared" si="36"/>
        <v>0</v>
      </c>
      <c r="AP71">
        <f t="shared" si="36"/>
        <v>-2.2032022560892321E-12</v>
      </c>
      <c r="AQ71">
        <f t="shared" si="36"/>
        <v>-3.9907476610331337E-7</v>
      </c>
      <c r="AR71">
        <f t="shared" si="36"/>
        <v>-3.9907696930556943E-7</v>
      </c>
      <c r="AS71">
        <f t="shared" si="36"/>
        <v>-4.3268090207779089E-4</v>
      </c>
      <c r="AT71">
        <f t="shared" si="36"/>
        <v>-2.8268548207591426E-4</v>
      </c>
      <c r="AU71">
        <f t="shared" si="23"/>
        <v>-7.1576546112301069E-4</v>
      </c>
      <c r="AW71">
        <v>68</v>
      </c>
      <c r="AX71">
        <f>IF(Z71&gt;0, (R71*SUMPRODUCT(K71:$K$98, X71:$X$98)-K71*$AZ$3)/Z71, 0)</f>
        <v>-40914118501.974838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25</v>
      </c>
      <c r="R72">
        <f t="shared" si="27"/>
        <v>1000000</v>
      </c>
      <c r="S72">
        <f t="shared" si="28"/>
        <v>-207849572978.00723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-8.0133313152085215</v>
      </c>
      <c r="AC72">
        <f t="shared" si="29"/>
        <v>-7.1547604510382774</v>
      </c>
      <c r="AE72">
        <f t="shared" si="30"/>
        <v>0</v>
      </c>
      <c r="AF72">
        <f t="shared" si="31"/>
        <v>0</v>
      </c>
      <c r="AG72">
        <f t="shared" si="31"/>
        <v>-8.6056953937010618E-10</v>
      </c>
      <c r="AH72">
        <f t="shared" si="32"/>
        <v>-1.5947600672912846E-4</v>
      </c>
      <c r="AI72">
        <f t="shared" si="33"/>
        <v>-1.5947686729866784E-4</v>
      </c>
      <c r="AJ72">
        <f t="shared" si="34"/>
        <v>-0.85857086417024409</v>
      </c>
      <c r="AK72">
        <f t="shared" si="22"/>
        <v>-0.56093319206459658</v>
      </c>
      <c r="AL72">
        <f t="shared" si="35"/>
        <v>-1.4196635331021392</v>
      </c>
      <c r="AN72">
        <f t="shared" si="36"/>
        <v>0</v>
      </c>
      <c r="AO72">
        <f t="shared" si="36"/>
        <v>0</v>
      </c>
      <c r="AP72">
        <f t="shared" si="36"/>
        <v>-3.4573425054346091E-13</v>
      </c>
      <c r="AQ72">
        <f t="shared" si="36"/>
        <v>-6.4069566889987978E-8</v>
      </c>
      <c r="AR72">
        <f t="shared" si="36"/>
        <v>-6.4069912624238522E-8</v>
      </c>
      <c r="AS72">
        <f t="shared" si="36"/>
        <v>-3.4493128176442433E-4</v>
      </c>
      <c r="AT72">
        <f t="shared" si="36"/>
        <v>-2.2535519547363291E-4</v>
      </c>
      <c r="AU72">
        <f t="shared" si="23"/>
        <v>-5.7035054715068138E-4</v>
      </c>
      <c r="AW72">
        <v>69</v>
      </c>
      <c r="AX72">
        <f>IF(Z72&gt;0, (R72*SUMPRODUCT(K72:$K$98, X72:$X$98)-K72*$AZ$3)/Z72, 0)</f>
        <v>-207849572978.00723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25</v>
      </c>
      <c r="R73">
        <f t="shared" si="27"/>
        <v>1000000</v>
      </c>
      <c r="S73">
        <f t="shared" si="28"/>
        <v>-1077767600138.7546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-7.1547604510382774</v>
      </c>
      <c r="AC73">
        <f t="shared" si="29"/>
        <v>-6.3881790300676586</v>
      </c>
      <c r="AE73">
        <f t="shared" si="30"/>
        <v>0</v>
      </c>
      <c r="AF73">
        <f t="shared" si="31"/>
        <v>0</v>
      </c>
      <c r="AG73">
        <f t="shared" si="31"/>
        <v>-1.4818080978787141E-10</v>
      </c>
      <c r="AH73">
        <f t="shared" si="32"/>
        <v>-2.8151321367541348E-5</v>
      </c>
      <c r="AI73">
        <f t="shared" si="33"/>
        <v>-2.8151469548351137E-5</v>
      </c>
      <c r="AJ73">
        <f t="shared" si="34"/>
        <v>-0.76658142097061877</v>
      </c>
      <c r="AK73">
        <f t="shared" ref="AK73:AK98" si="49">G73*SUM(AB73:AB73, AE73:AF73)</f>
        <v>-0.50083323157267945</v>
      </c>
      <c r="AL73">
        <f t="shared" si="35"/>
        <v>-1.2674428040128465</v>
      </c>
      <c r="AN73">
        <f t="shared" si="36"/>
        <v>0</v>
      </c>
      <c r="AO73">
        <f t="shared" si="36"/>
        <v>0</v>
      </c>
      <c r="AP73">
        <f t="shared" si="36"/>
        <v>-5.3153317650573754E-14</v>
      </c>
      <c r="AQ73">
        <f t="shared" si="36"/>
        <v>-1.0098042581049417E-8</v>
      </c>
      <c r="AR73">
        <f t="shared" si="36"/>
        <v>-1.0098095734367068E-8</v>
      </c>
      <c r="AS73">
        <f t="shared" si="36"/>
        <v>-2.7497721082918921E-4</v>
      </c>
      <c r="AT73">
        <f t="shared" si="36"/>
        <v>-1.7965179084832427E-4</v>
      </c>
      <c r="AU73">
        <f t="shared" si="23"/>
        <v>-4.5463909977324783E-4</v>
      </c>
      <c r="AW73">
        <v>70</v>
      </c>
      <c r="AX73">
        <f>IF(Z73&gt;0, (R73*SUMPRODUCT(K73:$K$98, X73:$X$98)-K73*$AZ$3)/Z73, 0)</f>
        <v>-1077767600138.7546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25</v>
      </c>
      <c r="R74">
        <f t="shared" si="27"/>
        <v>1000000</v>
      </c>
      <c r="S74">
        <f t="shared" si="28"/>
        <v>-5710160755194.9414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-6.3881790300676586</v>
      </c>
      <c r="AC74">
        <f t="shared" si="29"/>
        <v>-5.7037312856655342</v>
      </c>
      <c r="AE74">
        <f t="shared" si="30"/>
        <v>0</v>
      </c>
      <c r="AF74">
        <f t="shared" si="31"/>
        <v>0</v>
      </c>
      <c r="AG74">
        <f t="shared" si="31"/>
        <v>-2.4971850750771083E-11</v>
      </c>
      <c r="AH74">
        <f t="shared" si="32"/>
        <v>-4.8690860375688645E-6</v>
      </c>
      <c r="AI74">
        <f t="shared" si="33"/>
        <v>-4.8691110094196152E-6</v>
      </c>
      <c r="AJ74">
        <f t="shared" si="34"/>
        <v>-0.68444774440212441</v>
      </c>
      <c r="AK74">
        <f t="shared" si="49"/>
        <v>-0.44717253210473612</v>
      </c>
      <c r="AL74">
        <f t="shared" si="35"/>
        <v>-1.1316251456178699</v>
      </c>
      <c r="AN74">
        <f t="shared" si="36"/>
        <v>0</v>
      </c>
      <c r="AO74">
        <f t="shared" si="36"/>
        <v>0</v>
      </c>
      <c r="AP74">
        <f t="shared" si="36"/>
        <v>-7.9978107078066972E-15</v>
      </c>
      <c r="AQ74">
        <f t="shared" si="36"/>
        <v>-1.5594370171901612E-9</v>
      </c>
      <c r="AR74">
        <f t="shared" si="36"/>
        <v>-1.559445015000869E-9</v>
      </c>
      <c r="AS74">
        <f t="shared" si="36"/>
        <v>-2.1921016402616544E-4</v>
      </c>
      <c r="AT74">
        <f t="shared" si="36"/>
        <v>-1.4321730900917947E-4</v>
      </c>
      <c r="AU74">
        <f t="shared" si="23"/>
        <v>-3.6242903248035987E-4</v>
      </c>
      <c r="AW74">
        <v>71</v>
      </c>
      <c r="AX74">
        <f>IF(Z74&gt;0, (R74*SUMPRODUCT(K74:$K$98, X74:$X$98)-K74*$AZ$3)/Z74, 0)</f>
        <v>-5710160755194.9414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25</v>
      </c>
      <c r="R75">
        <f t="shared" si="27"/>
        <v>1000000</v>
      </c>
      <c r="S75">
        <f t="shared" si="28"/>
        <v>-30966786082701.602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-5.7037312856655342</v>
      </c>
      <c r="AC75">
        <f t="shared" si="29"/>
        <v>-5.0926172207069653</v>
      </c>
      <c r="AE75">
        <f t="shared" si="30"/>
        <v>0</v>
      </c>
      <c r="AF75">
        <f t="shared" si="31"/>
        <v>0</v>
      </c>
      <c r="AG75">
        <f t="shared" si="31"/>
        <v>-4.1113543451896668E-12</v>
      </c>
      <c r="AH75">
        <f t="shared" si="32"/>
        <v>-8.2443111592294817E-7</v>
      </c>
      <c r="AI75">
        <f t="shared" si="33"/>
        <v>-8.2443522727729337E-7</v>
      </c>
      <c r="AJ75">
        <f t="shared" si="34"/>
        <v>-0.6111140649585689</v>
      </c>
      <c r="AK75">
        <f t="shared" si="49"/>
        <v>-0.39926118999658744</v>
      </c>
      <c r="AL75">
        <f t="shared" si="35"/>
        <v>-1.0103760793903835</v>
      </c>
      <c r="AN75">
        <f t="shared" si="36"/>
        <v>0</v>
      </c>
      <c r="AO75">
        <f t="shared" si="36"/>
        <v>0</v>
      </c>
      <c r="AP75">
        <f t="shared" si="36"/>
        <v>-1.175674982064204E-15</v>
      </c>
      <c r="AQ75">
        <f t="shared" si="36"/>
        <v>-2.3575273645774E-10</v>
      </c>
      <c r="AR75">
        <f t="shared" si="36"/>
        <v>-2.3575391213272208E-10</v>
      </c>
      <c r="AS75">
        <f t="shared" si="36"/>
        <v>-1.7475300279090963E-4</v>
      </c>
      <c r="AT75">
        <f t="shared" si="36"/>
        <v>-1.1417196207798919E-4</v>
      </c>
      <c r="AU75">
        <f t="shared" si="23"/>
        <v>-2.8892520062281094E-4</v>
      </c>
      <c r="AW75">
        <v>72</v>
      </c>
      <c r="AX75">
        <f>IF(Z75&gt;0, (R75*SUMPRODUCT(K75:$K$98, X75:$X$98)-K75*$AZ$3)/Z75, 0)</f>
        <v>-30966786082701.602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25</v>
      </c>
      <c r="R76">
        <f t="shared" si="27"/>
        <v>1000000</v>
      </c>
      <c r="S76">
        <f t="shared" si="28"/>
        <v>-172236657077262.97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-5.0926172207069653</v>
      </c>
      <c r="AC76">
        <f t="shared" si="29"/>
        <v>-4.5469796615516413</v>
      </c>
      <c r="AE76">
        <f t="shared" si="30"/>
        <v>0</v>
      </c>
      <c r="AF76">
        <f t="shared" si="31"/>
        <v>0</v>
      </c>
      <c r="AG76">
        <f t="shared" si="31"/>
        <v>-6.5999011748003357E-13</v>
      </c>
      <c r="AH76">
        <f t="shared" si="32"/>
        <v>-1.3641002737030944E-7</v>
      </c>
      <c r="AI76">
        <f t="shared" si="33"/>
        <v>-1.3641068736042694E-7</v>
      </c>
      <c r="AJ76">
        <f t="shared" si="34"/>
        <v>-0.54563755915532397</v>
      </c>
      <c r="AK76">
        <f t="shared" si="49"/>
        <v>-0.35648320544948758</v>
      </c>
      <c r="AL76">
        <f t="shared" si="35"/>
        <v>-0.90212090101549891</v>
      </c>
      <c r="AN76">
        <f t="shared" si="36"/>
        <v>0</v>
      </c>
      <c r="AO76">
        <f t="shared" si="36"/>
        <v>0</v>
      </c>
      <c r="AP76">
        <f t="shared" si="36"/>
        <v>-1.685084864081394E-16</v>
      </c>
      <c r="AQ76">
        <f t="shared" si="36"/>
        <v>-3.4828168838087344E-11</v>
      </c>
      <c r="AR76">
        <f t="shared" si="36"/>
        <v>-3.4828337346573756E-11</v>
      </c>
      <c r="AS76">
        <f t="shared" si="36"/>
        <v>-1.3931202420387276E-4</v>
      </c>
      <c r="AT76">
        <f t="shared" si="36"/>
        <v>-9.1017189180915616E-5</v>
      </c>
      <c r="AU76">
        <f t="shared" si="23"/>
        <v>-2.3032924821312574E-4</v>
      </c>
      <c r="AW76">
        <v>73</v>
      </c>
      <c r="AX76">
        <f>IF(Z76&gt;0, (R76*SUMPRODUCT(K76:$K$98, X76:$X$98)-K76*$AZ$3)/Z76, 0)</f>
        <v>-172236657077262.97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25</v>
      </c>
      <c r="R77">
        <f t="shared" si="27"/>
        <v>1000000</v>
      </c>
      <c r="S77">
        <f t="shared" si="28"/>
        <v>-983631263808682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-4.5469796615516413</v>
      </c>
      <c r="AC77">
        <f t="shared" si="29"/>
        <v>-4.0598032692730088</v>
      </c>
      <c r="AE77">
        <f t="shared" si="30"/>
        <v>0</v>
      </c>
      <c r="AF77">
        <f t="shared" si="31"/>
        <v>0</v>
      </c>
      <c r="AG77">
        <f t="shared" si="31"/>
        <v>-1.0318407462856549E-13</v>
      </c>
      <c r="AH77">
        <f t="shared" si="32"/>
        <v>-2.2008245667066709E-8</v>
      </c>
      <c r="AI77">
        <f t="shared" si="33"/>
        <v>-2.2008348851141338E-8</v>
      </c>
      <c r="AJ77">
        <f t="shared" si="34"/>
        <v>-0.48717639227863252</v>
      </c>
      <c r="AK77">
        <f t="shared" si="49"/>
        <v>-0.3182885763086149</v>
      </c>
      <c r="AL77">
        <f t="shared" si="35"/>
        <v>-0.80546499059559629</v>
      </c>
      <c r="AN77">
        <f t="shared" si="36"/>
        <v>0</v>
      </c>
      <c r="AO77">
        <f t="shared" si="36"/>
        <v>0</v>
      </c>
      <c r="AP77">
        <f t="shared" si="36"/>
        <v>-2.3522257293510159E-17</v>
      </c>
      <c r="AQ77">
        <f t="shared" si="36"/>
        <v>-5.0170883348330936E-12</v>
      </c>
      <c r="AR77">
        <f t="shared" si="36"/>
        <v>-5.0171118570903871E-12</v>
      </c>
      <c r="AS77">
        <f t="shared" si="36"/>
        <v>-1.1105869280461216E-4</v>
      </c>
      <c r="AT77">
        <f t="shared" si="36"/>
        <v>-7.2558345970218327E-5</v>
      </c>
      <c r="AU77">
        <f t="shared" si="23"/>
        <v>-1.8361704379194234E-4</v>
      </c>
      <c r="AW77">
        <v>74</v>
      </c>
      <c r="AX77">
        <f>IF(Z77&gt;0, (R77*SUMPRODUCT(K77:$K$98, X77:$X$98)-K77*$AZ$3)/Z77, 0)</f>
        <v>-983631263808682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25</v>
      </c>
      <c r="R78">
        <f t="shared" si="27"/>
        <v>1000000</v>
      </c>
      <c r="S78">
        <f t="shared" si="28"/>
        <v>-5779185192666513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-4.0598032692730088</v>
      </c>
      <c r="AC78">
        <f t="shared" si="29"/>
        <v>-3.6248243475695787</v>
      </c>
      <c r="AE78">
        <f t="shared" si="30"/>
        <v>0</v>
      </c>
      <c r="AF78">
        <f t="shared" si="31"/>
        <v>0</v>
      </c>
      <c r="AG78">
        <f t="shared" si="31"/>
        <v>-1.5680516485997426E-14</v>
      </c>
      <c r="AH78">
        <f t="shared" si="32"/>
        <v>-3.458868695851296E-9</v>
      </c>
      <c r="AI78">
        <f t="shared" si="33"/>
        <v>-3.4588843763677821E-9</v>
      </c>
      <c r="AJ78">
        <f t="shared" si="34"/>
        <v>-0.43497892170343011</v>
      </c>
      <c r="AK78">
        <f t="shared" si="49"/>
        <v>-0.28418622884911066</v>
      </c>
      <c r="AL78">
        <f t="shared" si="35"/>
        <v>-0.71916515401142522</v>
      </c>
      <c r="AN78">
        <f t="shared" si="36"/>
        <v>0</v>
      </c>
      <c r="AO78">
        <f t="shared" si="36"/>
        <v>0</v>
      </c>
      <c r="AP78">
        <f t="shared" si="36"/>
        <v>-3.1916015193381921E-18</v>
      </c>
      <c r="AQ78">
        <f t="shared" si="36"/>
        <v>-7.0401575067558142E-13</v>
      </c>
      <c r="AR78">
        <f t="shared" si="36"/>
        <v>-7.0401894227710077E-13</v>
      </c>
      <c r="AS78">
        <f t="shared" si="36"/>
        <v>-8.8535309957964601E-5</v>
      </c>
      <c r="AT78">
        <f t="shared" si="36"/>
        <v>-5.7843069173120961E-5</v>
      </c>
      <c r="AU78">
        <f t="shared" si="23"/>
        <v>-1.4637837983510452E-4</v>
      </c>
      <c r="AW78">
        <v>75</v>
      </c>
      <c r="AX78">
        <f>IF(Z78&gt;0, (R78*SUMPRODUCT(K78:$K$98, X78:$X$98)-K78*$AZ$3)/Z78, 0)</f>
        <v>-5779185192666513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25</v>
      </c>
      <c r="R79">
        <f t="shared" si="27"/>
        <v>1000000</v>
      </c>
      <c r="S79">
        <f t="shared" si="28"/>
        <v>-3.4968379755947428E+16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-3.6248243475695787</v>
      </c>
      <c r="AC79">
        <f t="shared" si="29"/>
        <v>-3.2364503103305977</v>
      </c>
      <c r="AE79">
        <f t="shared" si="30"/>
        <v>0</v>
      </c>
      <c r="AF79">
        <f t="shared" si="31"/>
        <v>0</v>
      </c>
      <c r="AG79">
        <f t="shared" si="31"/>
        <v>-2.3138406275316069E-15</v>
      </c>
      <c r="AH79">
        <f t="shared" si="32"/>
        <v>-5.2839482774423378E-10</v>
      </c>
      <c r="AI79">
        <f t="shared" si="33"/>
        <v>-5.2839714158486134E-10</v>
      </c>
      <c r="AJ79">
        <f t="shared" si="34"/>
        <v>-0.38837403723898101</v>
      </c>
      <c r="AK79">
        <f t="shared" si="49"/>
        <v>-0.25373770432987053</v>
      </c>
      <c r="AL79">
        <f t="shared" si="35"/>
        <v>-0.64211174209724864</v>
      </c>
      <c r="AN79">
        <f t="shared" si="36"/>
        <v>0</v>
      </c>
      <c r="AO79">
        <f t="shared" si="36"/>
        <v>0</v>
      </c>
      <c r="AP79">
        <f t="shared" si="36"/>
        <v>-4.2049779173699243E-19</v>
      </c>
      <c r="AQ79">
        <f t="shared" si="36"/>
        <v>-9.6025999192834956E-14</v>
      </c>
      <c r="AR79">
        <f t="shared" si="36"/>
        <v>-9.6026419690626698E-14</v>
      </c>
      <c r="AS79">
        <f t="shared" si="36"/>
        <v>-7.0579807046257408E-5</v>
      </c>
      <c r="AT79">
        <f t="shared" si="36"/>
        <v>-4.6112140603628067E-5</v>
      </c>
      <c r="AU79">
        <f t="shared" si="23"/>
        <v>-1.1669194774591189E-4</v>
      </c>
      <c r="AW79">
        <v>76</v>
      </c>
      <c r="AX79">
        <f>IF(Z79&gt;0, (R79*SUMPRODUCT(K79:$K$98, X79:$X$98)-K79*$AZ$3)/Z79, 0)</f>
        <v>-3.4968379755947428E+16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25</v>
      </c>
      <c r="R80">
        <f t="shared" si="27"/>
        <v>1000000</v>
      </c>
      <c r="S80">
        <f t="shared" si="28"/>
        <v>-2.179854319495983E+17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-3.2364503103305977</v>
      </c>
      <c r="AC80">
        <f t="shared" si="29"/>
        <v>-2.8896877770809746</v>
      </c>
      <c r="AE80">
        <f t="shared" si="30"/>
        <v>0</v>
      </c>
      <c r="AF80">
        <f t="shared" si="31"/>
        <v>0</v>
      </c>
      <c r="AG80">
        <f t="shared" si="31"/>
        <v>-3.3140835963628941E-16</v>
      </c>
      <c r="AH80">
        <f t="shared" si="32"/>
        <v>-7.8371754464800064E-11</v>
      </c>
      <c r="AI80">
        <f t="shared" si="33"/>
        <v>-7.8372085873159697E-11</v>
      </c>
      <c r="AJ80">
        <f t="shared" si="34"/>
        <v>-0.34676253324962314</v>
      </c>
      <c r="AK80">
        <f t="shared" si="49"/>
        <v>-0.22655152172314186</v>
      </c>
      <c r="AL80">
        <f t="shared" si="35"/>
        <v>-0.57331405505113708</v>
      </c>
      <c r="AN80">
        <f t="shared" si="36"/>
        <v>0</v>
      </c>
      <c r="AO80">
        <f t="shared" si="36"/>
        <v>0</v>
      </c>
      <c r="AP80">
        <f t="shared" si="36"/>
        <v>-5.3774417355253983E-20</v>
      </c>
      <c r="AQ80">
        <f t="shared" si="36"/>
        <v>-1.2716623799347786E-14</v>
      </c>
      <c r="AR80">
        <f t="shared" si="36"/>
        <v>-1.2716677573765142E-14</v>
      </c>
      <c r="AS80">
        <f t="shared" si="36"/>
        <v>-5.6265790056095243E-5</v>
      </c>
      <c r="AT80">
        <f t="shared" si="36"/>
        <v>-3.6760316169991108E-5</v>
      </c>
      <c r="AU80">
        <f t="shared" si="23"/>
        <v>-9.3026106238803033E-5</v>
      </c>
      <c r="AW80">
        <v>77</v>
      </c>
      <c r="AX80">
        <f>IF(Z80&gt;0, (R80*SUMPRODUCT(K80:$K$98, X80:$X$98)-K80*$AZ$3)/Z80, 0)</f>
        <v>-2.179854319495983E+17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25</v>
      </c>
      <c r="R81">
        <f t="shared" si="27"/>
        <v>1000000</v>
      </c>
      <c r="S81">
        <f t="shared" si="28"/>
        <v>-1.4023105665951434E+18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-2.8896877770809746</v>
      </c>
      <c r="AC81">
        <f t="shared" si="29"/>
        <v>-2.5800783723937384</v>
      </c>
      <c r="AE81">
        <f t="shared" si="30"/>
        <v>0</v>
      </c>
      <c r="AF81">
        <f t="shared" si="31"/>
        <v>0</v>
      </c>
      <c r="AG81">
        <f t="shared" si="31"/>
        <v>-4.5996914553996659E-17</v>
      </c>
      <c r="AH81">
        <f t="shared" si="32"/>
        <v>-1.1283894459437193E-11</v>
      </c>
      <c r="AI81">
        <f t="shared" si="33"/>
        <v>-1.1283940456351747E-11</v>
      </c>
      <c r="AJ81">
        <f t="shared" si="34"/>
        <v>-0.30960940468723619</v>
      </c>
      <c r="AK81">
        <f t="shared" si="49"/>
        <v>-0.20227814439566824</v>
      </c>
      <c r="AL81">
        <f t="shared" si="35"/>
        <v>-0.51188754909418832</v>
      </c>
      <c r="AN81">
        <f t="shared" si="36"/>
        <v>0</v>
      </c>
      <c r="AO81">
        <f t="shared" si="36"/>
        <v>0</v>
      </c>
      <c r="AP81">
        <f t="shared" si="36"/>
        <v>-6.6638150065804346E-21</v>
      </c>
      <c r="AQ81">
        <f t="shared" si="36"/>
        <v>-1.6347571562261195E-15</v>
      </c>
      <c r="AR81">
        <f t="shared" si="36"/>
        <v>-1.6347638200411261E-15</v>
      </c>
      <c r="AS81">
        <f t="shared" si="36"/>
        <v>-4.4854743348300741E-5</v>
      </c>
      <c r="AT81">
        <f t="shared" si="36"/>
        <v>-2.9305098987557536E-5</v>
      </c>
      <c r="AU81">
        <f t="shared" si="23"/>
        <v>-7.415984233749303E-5</v>
      </c>
      <c r="AW81">
        <v>78</v>
      </c>
      <c r="AX81">
        <f>IF(Z81&gt;0, (R81*SUMPRODUCT(K81:$K$98, X81:$X$98)-K81*$AZ$3)/Z81, 0)</f>
        <v>-1.4023105665951434E+18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25</v>
      </c>
      <c r="R82">
        <f t="shared" si="27"/>
        <v>1000000</v>
      </c>
      <c r="S82">
        <f t="shared" si="28"/>
        <v>-9.3243978562092749E+18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-2.5800783723937384</v>
      </c>
      <c r="AC82">
        <f t="shared" si="29"/>
        <v>-2.3036414039229816</v>
      </c>
      <c r="AE82">
        <f t="shared" si="30"/>
        <v>0</v>
      </c>
      <c r="AF82">
        <f t="shared" si="31"/>
        <v>0</v>
      </c>
      <c r="AG82">
        <f t="shared" si="31"/>
        <v>-6.1763811439817205E-18</v>
      </c>
      <c r="AH82">
        <f t="shared" si="32"/>
        <v>-1.5744225705789989E-12</v>
      </c>
      <c r="AI82">
        <f t="shared" si="33"/>
        <v>-1.5744287469601428E-12</v>
      </c>
      <c r="AJ82">
        <f t="shared" si="34"/>
        <v>-0.27643696847075683</v>
      </c>
      <c r="AK82">
        <f t="shared" si="49"/>
        <v>-0.18060548606756172</v>
      </c>
      <c r="AL82">
        <f t="shared" si="35"/>
        <v>-0.45704245453989295</v>
      </c>
      <c r="AN82">
        <f t="shared" si="36"/>
        <v>0</v>
      </c>
      <c r="AO82">
        <f t="shared" si="36"/>
        <v>0</v>
      </c>
      <c r="AP82">
        <f t="shared" si="36"/>
        <v>-7.9893288481396284E-22</v>
      </c>
      <c r="AQ82">
        <f t="shared" si="36"/>
        <v>-2.0365614376867822E-16</v>
      </c>
      <c r="AR82">
        <f t="shared" si="36"/>
        <v>-2.0365694270156306E-16</v>
      </c>
      <c r="AS82">
        <f t="shared" si="36"/>
        <v>-3.5757926776389027E-5</v>
      </c>
      <c r="AT82">
        <f t="shared" si="36"/>
        <v>-2.3361845493907572E-5</v>
      </c>
      <c r="AU82">
        <f t="shared" si="23"/>
        <v>-5.9119772270500256E-5</v>
      </c>
      <c r="AW82">
        <v>79</v>
      </c>
      <c r="AX82">
        <f>IF(Z82&gt;0, (R82*SUMPRODUCT(K82:$K$98, X82:$X$98)-K82*$AZ$3)/Z82, 0)</f>
        <v>-9.3243978562092749E+18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25</v>
      </c>
      <c r="R83">
        <f t="shared" si="27"/>
        <v>1000000</v>
      </c>
      <c r="S83">
        <f t="shared" si="28"/>
        <v>-6.4181619006414537E+19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-2.3036414039229816</v>
      </c>
      <c r="AC83">
        <f t="shared" si="29"/>
        <v>-2.0568226820740905</v>
      </c>
      <c r="AE83">
        <f t="shared" si="30"/>
        <v>0</v>
      </c>
      <c r="AF83">
        <f t="shared" si="31"/>
        <v>0</v>
      </c>
      <c r="AG83">
        <f t="shared" si="31"/>
        <v>-8.0117279445246015E-19</v>
      </c>
      <c r="AH83">
        <f t="shared" si="32"/>
        <v>-2.1253778152357772E-13</v>
      </c>
      <c r="AI83">
        <f t="shared" si="33"/>
        <v>-2.1253858269637216E-13</v>
      </c>
      <c r="AJ83">
        <f t="shared" si="34"/>
        <v>-0.24681872184889109</v>
      </c>
      <c r="AK83">
        <f t="shared" si="49"/>
        <v>-0.16125489827460873</v>
      </c>
      <c r="AL83">
        <f t="shared" si="35"/>
        <v>-0.4080736201237124</v>
      </c>
      <c r="AN83">
        <f t="shared" si="36"/>
        <v>0</v>
      </c>
      <c r="AO83">
        <f t="shared" si="36"/>
        <v>0</v>
      </c>
      <c r="AP83">
        <f t="shared" si="36"/>
        <v>-9.2530387273620248E-23</v>
      </c>
      <c r="AQ83">
        <f t="shared" si="36"/>
        <v>-2.4546768650691729E-17</v>
      </c>
      <c r="AR83">
        <f t="shared" si="36"/>
        <v>-2.4546861181079001E-17</v>
      </c>
      <c r="AS83">
        <f t="shared" si="36"/>
        <v>-2.8506000300055145E-5</v>
      </c>
      <c r="AT83">
        <f t="shared" si="36"/>
        <v>-1.8623920196036016E-5</v>
      </c>
      <c r="AU83">
        <f t="shared" si="23"/>
        <v>-4.7129920496115714E-5</v>
      </c>
      <c r="AW83">
        <v>80</v>
      </c>
      <c r="AX83">
        <f>IF(Z83&gt;0, (R83*SUMPRODUCT(K83:$K$98, X83:$X$98)-K83*$AZ$3)/Z83, 0)</f>
        <v>-6.4181619006414537E+19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25</v>
      </c>
      <c r="R84">
        <f t="shared" si="27"/>
        <v>1000000</v>
      </c>
      <c r="S84">
        <f t="shared" si="28"/>
        <v>-4.5795180526388583E+20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-2.0568226820740905</v>
      </c>
      <c r="AC84">
        <f t="shared" si="29"/>
        <v>-1.8364488232804381</v>
      </c>
      <c r="AE84">
        <f t="shared" si="30"/>
        <v>0</v>
      </c>
      <c r="AF84">
        <f t="shared" si="31"/>
        <v>0</v>
      </c>
      <c r="AG84">
        <f t="shared" si="31"/>
        <v>-1.0025338923067571E-19</v>
      </c>
      <c r="AH84">
        <f t="shared" si="32"/>
        <v>-2.7716307091090393E-14</v>
      </c>
      <c r="AI84">
        <f t="shared" si="33"/>
        <v>-2.7716407344479623E-14</v>
      </c>
      <c r="AJ84">
        <f t="shared" si="34"/>
        <v>-0.22037385879365234</v>
      </c>
      <c r="AK84">
        <f t="shared" si="49"/>
        <v>-0.14397758774518635</v>
      </c>
      <c r="AL84">
        <f t="shared" si="35"/>
        <v>-0.36435144653886642</v>
      </c>
      <c r="AN84">
        <f t="shared" si="36"/>
        <v>0</v>
      </c>
      <c r="AO84">
        <f t="shared" si="36"/>
        <v>0</v>
      </c>
      <c r="AP84">
        <f t="shared" si="36"/>
        <v>-1.033806425855626E-23</v>
      </c>
      <c r="AQ84">
        <f t="shared" si="36"/>
        <v>-2.8580875511178941E-18</v>
      </c>
      <c r="AR84">
        <f t="shared" si="36"/>
        <v>-2.8580978891821528E-18</v>
      </c>
      <c r="AS84">
        <f t="shared" si="36"/>
        <v>-2.272480891267147E-5</v>
      </c>
      <c r="AT84">
        <f t="shared" si="36"/>
        <v>-1.4846875156278709E-5</v>
      </c>
      <c r="AU84">
        <f t="shared" si="23"/>
        <v>-3.7571684068953037E-5</v>
      </c>
      <c r="AW84">
        <v>81</v>
      </c>
      <c r="AX84">
        <f>IF(Z84&gt;0, (R84*SUMPRODUCT(K84:$K$98, X84:$X$98)-K84*$AZ$3)/Z84, 0)</f>
        <v>-4.5795180526388583E+20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25</v>
      </c>
      <c r="R85">
        <f t="shared" si="27"/>
        <v>1000000</v>
      </c>
      <c r="S85">
        <f t="shared" si="28"/>
        <v>-3.3924899498737848E+21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-1.8364488232804381</v>
      </c>
      <c r="AC85">
        <f t="shared" si="29"/>
        <v>-1.639686449357534</v>
      </c>
      <c r="AE85">
        <f t="shared" si="30"/>
        <v>0</v>
      </c>
      <c r="AF85">
        <f t="shared" si="31"/>
        <v>0</v>
      </c>
      <c r="AG85">
        <f t="shared" si="31"/>
        <v>-1.2083207861960927E-20</v>
      </c>
      <c r="AH85">
        <f t="shared" si="32"/>
        <v>-3.4867058990563214E-15</v>
      </c>
      <c r="AI85">
        <f t="shared" si="33"/>
        <v>-3.4867179822641834E-15</v>
      </c>
      <c r="AJ85">
        <f t="shared" si="34"/>
        <v>-0.19676237392290408</v>
      </c>
      <c r="AK85">
        <f t="shared" si="49"/>
        <v>-0.12855141762963068</v>
      </c>
      <c r="AL85">
        <f t="shared" si="35"/>
        <v>-0.32531379155253826</v>
      </c>
      <c r="AN85">
        <f t="shared" si="36"/>
        <v>0</v>
      </c>
      <c r="AO85">
        <f t="shared" si="36"/>
        <v>0</v>
      </c>
      <c r="AP85">
        <f t="shared" si="36"/>
        <v>-1.1125111890145129E-24</v>
      </c>
      <c r="AQ85">
        <f t="shared" si="36"/>
        <v>-3.2102396729551581E-19</v>
      </c>
      <c r="AR85">
        <f t="shared" si="36"/>
        <v>-3.2102507980670486E-19</v>
      </c>
      <c r="AS85">
        <f t="shared" si="36"/>
        <v>-1.8116078533698574E-5</v>
      </c>
      <c r="AT85">
        <f t="shared" si="36"/>
        <v>-1.1835837975349737E-5</v>
      </c>
      <c r="AU85">
        <f t="shared" si="23"/>
        <v>-2.9951916509048635E-5</v>
      </c>
      <c r="AW85">
        <v>82</v>
      </c>
      <c r="AX85">
        <f>IF(Z85&gt;0, (R85*SUMPRODUCT(K85:$K$98, X85:$X$98)-K85*$AZ$3)/Z85, 0)</f>
        <v>-3.3924899498737848E+21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25</v>
      </c>
      <c r="R86">
        <f t="shared" si="27"/>
        <v>1000000</v>
      </c>
      <c r="S86">
        <f t="shared" si="28"/>
        <v>-2.6137536589668607E+22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-1.639686449357534</v>
      </c>
      <c r="AC86">
        <f t="shared" si="29"/>
        <v>-1.4640057583549408</v>
      </c>
      <c r="AE86">
        <f t="shared" si="30"/>
        <v>0</v>
      </c>
      <c r="AF86">
        <f t="shared" si="31"/>
        <v>0</v>
      </c>
      <c r="AG86">
        <f t="shared" si="31"/>
        <v>-1.4002904915431269E-21</v>
      </c>
      <c r="AH86">
        <f t="shared" si="32"/>
        <v>-4.2248341167192767E-16</v>
      </c>
      <c r="AI86">
        <f t="shared" si="33"/>
        <v>-4.2248481196241923E-16</v>
      </c>
      <c r="AJ86">
        <f t="shared" si="34"/>
        <v>-0.1756806910025932</v>
      </c>
      <c r="AK86">
        <f t="shared" si="49"/>
        <v>-0.1147780514550274</v>
      </c>
      <c r="AL86">
        <f t="shared" si="35"/>
        <v>-0.29045874245762104</v>
      </c>
      <c r="AN86">
        <f t="shared" si="36"/>
        <v>0</v>
      </c>
      <c r="AO86">
        <f t="shared" si="36"/>
        <v>0</v>
      </c>
      <c r="AP86">
        <f t="shared" si="36"/>
        <v>-1.1511243962261342E-25</v>
      </c>
      <c r="AQ86">
        <f t="shared" si="36"/>
        <v>-3.4730719455251457E-20</v>
      </c>
      <c r="AR86">
        <f t="shared" si="36"/>
        <v>-3.4730834567691079E-20</v>
      </c>
      <c r="AS86">
        <f t="shared" si="36"/>
        <v>-1.4442026892297993E-5</v>
      </c>
      <c r="AT86">
        <f t="shared" si="36"/>
        <v>-9.4354575696346753E-6</v>
      </c>
      <c r="AU86">
        <f t="shared" si="23"/>
        <v>-2.3877484461932703E-5</v>
      </c>
      <c r="AW86">
        <v>83</v>
      </c>
      <c r="AX86">
        <f>IF(Z86&gt;0, (R86*SUMPRODUCT(K86:$K$98, X86:$X$98)-K86*$AZ$3)/Z86, 0)</f>
        <v>-2.6137536589668607E+22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25</v>
      </c>
      <c r="R87">
        <f t="shared" si="27"/>
        <v>1000000</v>
      </c>
      <c r="S87">
        <f t="shared" si="28"/>
        <v>-2.097875772284848E+23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-1.4640057583549408</v>
      </c>
      <c r="AC87">
        <f t="shared" si="29"/>
        <v>-1.3071479985311971</v>
      </c>
      <c r="AE87">
        <f t="shared" si="30"/>
        <v>0</v>
      </c>
      <c r="AF87">
        <f t="shared" si="31"/>
        <v>0</v>
      </c>
      <c r="AG87">
        <f t="shared" si="31"/>
        <v>-1.5577042451702826E-22</v>
      </c>
      <c r="AH87">
        <f t="shared" si="32"/>
        <v>-4.9220686484426696E-17</v>
      </c>
      <c r="AI87">
        <f t="shared" si="33"/>
        <v>-4.9220842254851216E-17</v>
      </c>
      <c r="AJ87">
        <f t="shared" si="34"/>
        <v>-0.15685775982374373</v>
      </c>
      <c r="AK87">
        <f t="shared" si="49"/>
        <v>-0.10248040308484586</v>
      </c>
      <c r="AL87">
        <f t="shared" si="35"/>
        <v>-0.25933816290858963</v>
      </c>
      <c r="AN87">
        <f t="shared" si="36"/>
        <v>0</v>
      </c>
      <c r="AO87">
        <f t="shared" si="36"/>
        <v>0</v>
      </c>
      <c r="AP87">
        <f t="shared" si="36"/>
        <v>-1.1433286837558959E-26</v>
      </c>
      <c r="AQ87">
        <f t="shared" si="36"/>
        <v>-3.612715498868616E-21</v>
      </c>
      <c r="AR87">
        <f t="shared" si="36"/>
        <v>-3.6127269321554541E-21</v>
      </c>
      <c r="AS87">
        <f t="shared" si="36"/>
        <v>-1.1513095417967135E-5</v>
      </c>
      <c r="AT87">
        <f t="shared" si="36"/>
        <v>-7.5218890064051918E-6</v>
      </c>
      <c r="AU87">
        <f t="shared" si="23"/>
        <v>-1.9034984424372329E-5</v>
      </c>
      <c r="AW87">
        <v>84</v>
      </c>
      <c r="AX87">
        <f>IF(Z87&gt;0, (R87*SUMPRODUCT(K87:$K$98, X87:$X$98)-K87*$AZ$3)/Z87, 0)</f>
        <v>-2.097875772284848E+23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25</v>
      </c>
      <c r="R88">
        <f t="shared" si="27"/>
        <v>1000000</v>
      </c>
      <c r="S88">
        <f t="shared" si="28"/>
        <v>-1.756864289902845E+24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-1.3071479985311971</v>
      </c>
      <c r="AC88">
        <f t="shared" si="29"/>
        <v>-1.1670964272599973</v>
      </c>
      <c r="AE88">
        <f t="shared" si="30"/>
        <v>0</v>
      </c>
      <c r="AF88">
        <f t="shared" si="31"/>
        <v>0</v>
      </c>
      <c r="AG88">
        <f t="shared" si="31"/>
        <v>-1.6607663351796769E-23</v>
      </c>
      <c r="AH88">
        <f t="shared" si="32"/>
        <v>-5.5042022768024479E-18</v>
      </c>
      <c r="AI88">
        <f t="shared" si="33"/>
        <v>-5.5042188844657995E-18</v>
      </c>
      <c r="AJ88">
        <f t="shared" si="34"/>
        <v>-0.14005157127119983</v>
      </c>
      <c r="AK88">
        <f t="shared" si="49"/>
        <v>-9.1500359897183803E-2</v>
      </c>
      <c r="AL88">
        <f t="shared" si="35"/>
        <v>-0.23155193116838363</v>
      </c>
      <c r="AN88">
        <f t="shared" si="36"/>
        <v>0</v>
      </c>
      <c r="AO88">
        <f t="shared" si="36"/>
        <v>0</v>
      </c>
      <c r="AP88">
        <f t="shared" si="36"/>
        <v>-1.0883701091310596E-27</v>
      </c>
      <c r="AQ88">
        <f t="shared" si="36"/>
        <v>-3.6071355167702072E-22</v>
      </c>
      <c r="AR88">
        <f t="shared" si="36"/>
        <v>-3.6071464004712984E-22</v>
      </c>
      <c r="AS88">
        <f t="shared" si="36"/>
        <v>-9.1781691788641103E-6</v>
      </c>
      <c r="AT88">
        <f t="shared" si="36"/>
        <v>-5.9964038635245464E-6</v>
      </c>
      <c r="AU88">
        <f t="shared" si="23"/>
        <v>-1.5174573042388656E-5</v>
      </c>
      <c r="AW88">
        <v>85</v>
      </c>
      <c r="AX88">
        <f>IF(Z88&gt;0, (R88*SUMPRODUCT(K88:$K$98, X88:$X$98)-K88*$AZ$3)/Z88, 0)</f>
        <v>-1.756864289902845E+24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25</v>
      </c>
      <c r="R89">
        <f t="shared" si="27"/>
        <v>1000000</v>
      </c>
      <c r="S89">
        <f t="shared" si="28"/>
        <v>-1.5493176700357709E+25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-1.1670964272599973</v>
      </c>
      <c r="AC89">
        <f t="shared" si="29"/>
        <v>-1.0420503814821405</v>
      </c>
      <c r="AE89">
        <f t="shared" si="30"/>
        <v>0</v>
      </c>
      <c r="AF89">
        <f t="shared" si="31"/>
        <v>0</v>
      </c>
      <c r="AG89">
        <f t="shared" si="31"/>
        <v>-1.6814666250112563E-24</v>
      </c>
      <c r="AH89">
        <f t="shared" si="32"/>
        <v>-5.9040480373070181E-19</v>
      </c>
      <c r="AI89">
        <f t="shared" si="33"/>
        <v>-5.9040648519732687E-19</v>
      </c>
      <c r="AJ89">
        <f t="shared" si="34"/>
        <v>-0.12504604577785683</v>
      </c>
      <c r="AK89">
        <f t="shared" si="49"/>
        <v>-8.169674990819982E-2</v>
      </c>
      <c r="AL89">
        <f t="shared" si="35"/>
        <v>-0.20674279568605664</v>
      </c>
      <c r="AN89">
        <f t="shared" si="36"/>
        <v>0</v>
      </c>
      <c r="AO89">
        <f t="shared" si="36"/>
        <v>0</v>
      </c>
      <c r="AP89">
        <f t="shared" si="36"/>
        <v>-9.8387132203776907E-29</v>
      </c>
      <c r="AQ89">
        <f t="shared" si="36"/>
        <v>-3.454617214183996E-23</v>
      </c>
      <c r="AR89">
        <f t="shared" si="36"/>
        <v>-3.4546270528972162E-23</v>
      </c>
      <c r="AS89">
        <f t="shared" si="36"/>
        <v>-7.3167802765179352E-6</v>
      </c>
      <c r="AT89">
        <f t="shared" si="36"/>
        <v>-4.7802964473250524E-6</v>
      </c>
      <c r="AU89">
        <f t="shared" si="23"/>
        <v>-1.2097076723842987E-5</v>
      </c>
      <c r="AW89">
        <v>86</v>
      </c>
      <c r="AX89">
        <f>IF(Z89&gt;0, (R89*SUMPRODUCT(K89:$K$98, X89:$X$98)-K89*$AZ$3)/Z89, 0)</f>
        <v>-1.5493176700357709E+25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25</v>
      </c>
      <c r="R90">
        <f t="shared" si="27"/>
        <v>1000000</v>
      </c>
      <c r="S90">
        <f t="shared" si="28"/>
        <v>-1.4423737499263183E+26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-1.0420503814821405</v>
      </c>
      <c r="AC90">
        <f t="shared" si="29"/>
        <v>-0.93040212632333963</v>
      </c>
      <c r="AE90">
        <f t="shared" si="30"/>
        <v>0</v>
      </c>
      <c r="AF90">
        <f t="shared" si="31"/>
        <v>0</v>
      </c>
      <c r="AG90">
        <f t="shared" si="31"/>
        <v>-1.6126231609020685E-25</v>
      </c>
      <c r="AH90">
        <f t="shared" si="32"/>
        <v>-6.0135585706837479E-20</v>
      </c>
      <c r="AI90">
        <f t="shared" si="33"/>
        <v>-6.0135746969153572E-20</v>
      </c>
      <c r="AJ90">
        <f t="shared" si="34"/>
        <v>-0.11164825515880084</v>
      </c>
      <c r="AK90">
        <f t="shared" si="49"/>
        <v>-7.2943526703749845E-2</v>
      </c>
      <c r="AL90">
        <f t="shared" si="35"/>
        <v>-0.18459178186255068</v>
      </c>
      <c r="AN90">
        <f t="shared" si="36"/>
        <v>0</v>
      </c>
      <c r="AO90">
        <f t="shared" si="36"/>
        <v>0</v>
      </c>
      <c r="AP90">
        <f t="shared" si="36"/>
        <v>-8.4249032196118348E-30</v>
      </c>
      <c r="AQ90">
        <f t="shared" si="36"/>
        <v>-3.1416917598490671E-24</v>
      </c>
      <c r="AR90">
        <f t="shared" si="36"/>
        <v>-3.141700184752287E-24</v>
      </c>
      <c r="AS90">
        <f t="shared" si="36"/>
        <v>-5.8328924398261645E-6</v>
      </c>
      <c r="AT90">
        <f t="shared" si="36"/>
        <v>-3.8108230606864256E-6</v>
      </c>
      <c r="AU90">
        <f t="shared" si="23"/>
        <v>-9.64371550051259E-6</v>
      </c>
      <c r="AW90">
        <v>87</v>
      </c>
      <c r="AX90">
        <f>IF(Z90&gt;0, (R90*SUMPRODUCT(K90:$K$98, X90:$X$98)-K90*$AZ$3)/Z90, 0)</f>
        <v>-1.4423737499263183E+26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25</v>
      </c>
      <c r="R91">
        <f t="shared" si="27"/>
        <v>1000000</v>
      </c>
      <c r="S91">
        <f t="shared" si="28"/>
        <v>-1.4214365445538679E+27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-0.93040212632333963</v>
      </c>
      <c r="AC91">
        <f t="shared" si="29"/>
        <v>-0.83071618421726756</v>
      </c>
      <c r="AE91">
        <f t="shared" si="30"/>
        <v>0</v>
      </c>
      <c r="AF91">
        <f t="shared" si="31"/>
        <v>0</v>
      </c>
      <c r="AG91">
        <f t="shared" si="31"/>
        <v>-1.4610504200839936E-26</v>
      </c>
      <c r="AH91">
        <f t="shared" si="32"/>
        <v>-5.8015675491385934E-21</v>
      </c>
      <c r="AI91">
        <f t="shared" si="33"/>
        <v>-5.8015821596427941E-21</v>
      </c>
      <c r="AJ91">
        <f t="shared" si="34"/>
        <v>-9.9685942106072067E-2</v>
      </c>
      <c r="AK91">
        <f t="shared" si="49"/>
        <v>-6.5128148842633779E-2</v>
      </c>
      <c r="AL91">
        <f t="shared" si="35"/>
        <v>-0.16481409094870586</v>
      </c>
      <c r="AN91">
        <f t="shared" si="36"/>
        <v>0</v>
      </c>
      <c r="AO91">
        <f t="shared" si="36"/>
        <v>0</v>
      </c>
      <c r="AP91">
        <f t="shared" si="36"/>
        <v>-6.8152094666410191E-31</v>
      </c>
      <c r="AQ91">
        <f t="shared" si="36"/>
        <v>-2.7061966882685434E-25</v>
      </c>
      <c r="AR91">
        <f t="shared" si="36"/>
        <v>-2.7062035034780102E-25</v>
      </c>
      <c r="AS91">
        <f t="shared" si="36"/>
        <v>-4.6499461414430471E-6</v>
      </c>
      <c r="AT91">
        <f t="shared" si="36"/>
        <v>-3.0379648124094589E-6</v>
      </c>
      <c r="AU91">
        <f t="shared" si="23"/>
        <v>-7.6879109538525064E-6</v>
      </c>
      <c r="AW91">
        <v>88</v>
      </c>
      <c r="AX91">
        <f>IF(Z91&gt;0, (R91*SUMPRODUCT(K91:$K$98, X91:$X$98)-K91*$AZ$3)/Z91, 0)</f>
        <v>-1.4214365445538679E+27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25</v>
      </c>
      <c r="R92">
        <f t="shared" si="27"/>
        <v>1000000</v>
      </c>
      <c r="S92">
        <f t="shared" si="28"/>
        <v>-1.4871852345860658E+28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-0.83071618421726756</v>
      </c>
      <c r="AC92">
        <f t="shared" si="29"/>
        <v>-0.7417108787654173</v>
      </c>
      <c r="AE92">
        <f t="shared" si="30"/>
        <v>0</v>
      </c>
      <c r="AF92">
        <f t="shared" si="31"/>
        <v>0</v>
      </c>
      <c r="AG92">
        <f t="shared" si="31"/>
        <v>-1.2468367448723707E-27</v>
      </c>
      <c r="AH92">
        <f t="shared" si="32"/>
        <v>-5.2870249655836659E-22</v>
      </c>
      <c r="AI92">
        <f t="shared" si="33"/>
        <v>-5.2870374339511149E-22</v>
      </c>
      <c r="AJ92">
        <f t="shared" si="34"/>
        <v>-8.9005305451850258E-2</v>
      </c>
      <c r="AK92">
        <f t="shared" si="49"/>
        <v>-5.8150132895208734E-2</v>
      </c>
      <c r="AL92">
        <f t="shared" si="35"/>
        <v>-0.14715543834705899</v>
      </c>
      <c r="AN92">
        <f t="shared" si="36"/>
        <v>0</v>
      </c>
      <c r="AO92">
        <f t="shared" si="36"/>
        <v>0</v>
      </c>
      <c r="AP92">
        <f t="shared" si="36"/>
        <v>-5.1928475752553495E-32</v>
      </c>
      <c r="AQ92">
        <f t="shared" si="36"/>
        <v>-2.2019494441235742E-26</v>
      </c>
      <c r="AR92">
        <f t="shared" si="36"/>
        <v>-2.2019546369711497E-26</v>
      </c>
      <c r="AS92">
        <f t="shared" si="36"/>
        <v>-3.7069085949003961E-6</v>
      </c>
      <c r="AT92">
        <f t="shared" si="36"/>
        <v>-2.4218469486682547E-6</v>
      </c>
      <c r="AU92">
        <f t="shared" si="23"/>
        <v>-6.1287555435686503E-6</v>
      </c>
      <c r="AW92">
        <v>89</v>
      </c>
      <c r="AX92">
        <f>IF(Z92&gt;0, (R92*SUMPRODUCT(K92:$K$98, X92:$X$98)-K92*$AZ$3)/Z92, 0)</f>
        <v>-1.4871852345860658E+28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25</v>
      </c>
      <c r="R93">
        <f t="shared" si="27"/>
        <v>1000000</v>
      </c>
      <c r="S93">
        <f t="shared" si="28"/>
        <v>-1.6572206380213592E+29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-0.7417108787654173</v>
      </c>
      <c r="AC93">
        <f t="shared" si="29"/>
        <v>-0.66224185604055119</v>
      </c>
      <c r="AE93">
        <f t="shared" si="30"/>
        <v>0</v>
      </c>
      <c r="AF93">
        <f t="shared" si="31"/>
        <v>0</v>
      </c>
      <c r="AG93">
        <f t="shared" si="31"/>
        <v>-9.9902487461059458E-29</v>
      </c>
      <c r="AH93">
        <f t="shared" si="32"/>
        <v>-4.53786355985035E-23</v>
      </c>
      <c r="AI93">
        <f t="shared" si="33"/>
        <v>-4.537873550099096E-23</v>
      </c>
      <c r="AJ93">
        <f t="shared" si="34"/>
        <v>-7.9469022724866112E-2</v>
      </c>
      <c r="AK93">
        <f t="shared" si="49"/>
        <v>-5.1919761513579216E-2</v>
      </c>
      <c r="AL93">
        <f t="shared" si="35"/>
        <v>-0.13138878423844533</v>
      </c>
      <c r="AN93">
        <f t="shared" si="36"/>
        <v>0</v>
      </c>
      <c r="AO93">
        <f t="shared" si="36"/>
        <v>0</v>
      </c>
      <c r="AP93">
        <f t="shared" si="36"/>
        <v>-3.7149610225609939E-33</v>
      </c>
      <c r="AQ93">
        <f t="shared" si="36"/>
        <v>-1.6874440946342727E-27</v>
      </c>
      <c r="AR93">
        <f t="shared" si="36"/>
        <v>-1.6874478095952952E-27</v>
      </c>
      <c r="AS93">
        <f t="shared" si="36"/>
        <v>-2.955124836495844E-6</v>
      </c>
      <c r="AT93">
        <f t="shared" si="36"/>
        <v>-1.9306815598439524E-6</v>
      </c>
      <c r="AU93">
        <f t="shared" si="23"/>
        <v>-4.8858063963397964E-6</v>
      </c>
      <c r="AW93">
        <v>90</v>
      </c>
      <c r="AX93">
        <f>IF(Z93&gt;0, (R93*SUMPRODUCT(K93:$K$98, X93:$X$98)-K93*$AZ$3)/Z93, 0)</f>
        <v>-1.6572206380213592E+29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25</v>
      </c>
      <c r="R94">
        <f t="shared" si="27"/>
        <v>1000000</v>
      </c>
      <c r="S94">
        <f t="shared" si="28"/>
        <v>-1.9745241210941186E+30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-0.66224185604055119</v>
      </c>
      <c r="AC94">
        <f t="shared" si="29"/>
        <v>-0.59128737146477783</v>
      </c>
      <c r="AE94">
        <f t="shared" si="30"/>
        <v>0</v>
      </c>
      <c r="AF94">
        <f t="shared" si="31"/>
        <v>0</v>
      </c>
      <c r="AG94">
        <f t="shared" si="31"/>
        <v>-7.4864541428991904E-30</v>
      </c>
      <c r="AH94">
        <f t="shared" si="32"/>
        <v>-3.656680337741987E-24</v>
      </c>
      <c r="AI94">
        <f t="shared" si="33"/>
        <v>-3.6566878241961296E-24</v>
      </c>
      <c r="AJ94">
        <f t="shared" si="34"/>
        <v>-7.0954484575773358E-2</v>
      </c>
      <c r="AK94">
        <f t="shared" si="49"/>
        <v>-4.6356929922838588E-2</v>
      </c>
      <c r="AL94">
        <f t="shared" si="35"/>
        <v>-0.11731141449861195</v>
      </c>
      <c r="AN94">
        <f t="shared" si="36"/>
        <v>0</v>
      </c>
      <c r="AO94">
        <f t="shared" si="36"/>
        <v>0</v>
      </c>
      <c r="AP94">
        <f t="shared" si="36"/>
        <v>-2.4856278468632287E-34</v>
      </c>
      <c r="AQ94">
        <f t="shared" si="36"/>
        <v>-1.2140789619595364E-28</v>
      </c>
      <c r="AR94">
        <f t="shared" si="36"/>
        <v>-1.2140814475873832E-28</v>
      </c>
      <c r="AS94">
        <f t="shared" si="36"/>
        <v>-2.3558074270534485E-6</v>
      </c>
      <c r="AT94">
        <f t="shared" si="36"/>
        <v>-1.5391275190082528E-6</v>
      </c>
      <c r="AU94">
        <f t="shared" si="23"/>
        <v>-3.8949349460617014E-6</v>
      </c>
      <c r="AW94">
        <v>91</v>
      </c>
      <c r="AX94">
        <f>IF(Z94&gt;0, (R94*SUMPRODUCT(K94:$K$98, X94:$X$98)-K94*$AZ$3)/Z94, 0)</f>
        <v>-1.9745241210941186E+30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25</v>
      </c>
      <c r="R95">
        <f t="shared" si="27"/>
        <v>1000000</v>
      </c>
      <c r="S95">
        <f t="shared" si="28"/>
        <v>-2.5275289393883028E+31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-0.59128737146477783</v>
      </c>
      <c r="AC95">
        <f t="shared" si="29"/>
        <v>-0.52793515309355155</v>
      </c>
      <c r="AE95">
        <f t="shared" si="30"/>
        <v>0</v>
      </c>
      <c r="AF95">
        <f t="shared" si="31"/>
        <v>0</v>
      </c>
      <c r="AG95">
        <f t="shared" si="31"/>
        <v>-5.2218507260822814E-31</v>
      </c>
      <c r="AH95">
        <f t="shared" si="32"/>
        <v>-2.7557618115447879E-25</v>
      </c>
      <c r="AI95">
        <f t="shared" si="33"/>
        <v>-2.7557670333955142E-25</v>
      </c>
      <c r="AJ95">
        <f t="shared" si="34"/>
        <v>-6.3352218371226288E-2</v>
      </c>
      <c r="AK95">
        <f t="shared" si="49"/>
        <v>-4.1390116002534449E-2</v>
      </c>
      <c r="AL95">
        <f t="shared" si="35"/>
        <v>-0.10474233437376074</v>
      </c>
      <c r="AN95">
        <f t="shared" si="36"/>
        <v>0</v>
      </c>
      <c r="AO95">
        <f t="shared" si="36"/>
        <v>0</v>
      </c>
      <c r="AP95">
        <f t="shared" si="36"/>
        <v>-1.5479836421368044E-35</v>
      </c>
      <c r="AQ95">
        <f t="shared" si="36"/>
        <v>-8.169276430268837E-30</v>
      </c>
      <c r="AR95">
        <f t="shared" si="36"/>
        <v>-8.1692919101052585E-30</v>
      </c>
      <c r="AS95">
        <f t="shared" si="36"/>
        <v>-1.8780352575362334E-6</v>
      </c>
      <c r="AT95">
        <f t="shared" si="36"/>
        <v>-1.2269830349236707E-6</v>
      </c>
      <c r="AU95">
        <f t="shared" si="23"/>
        <v>-3.1050182924599039E-6</v>
      </c>
      <c r="AW95">
        <v>92</v>
      </c>
      <c r="AX95">
        <f>IF(Z95&gt;0, (R95*SUMPRODUCT(K95:$K$98, X95:$X$98)-K95*$AZ$3)/Z95, 0)</f>
        <v>-2.5275289393883028E+31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25</v>
      </c>
      <c r="R96">
        <f t="shared" si="27"/>
        <v>1000000</v>
      </c>
      <c r="S96">
        <f t="shared" si="28"/>
        <v>-3.4953522934191327E+32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-0.52793515309355155</v>
      </c>
      <c r="AC96">
        <f t="shared" si="29"/>
        <v>-0.47137067240495667</v>
      </c>
      <c r="AE96">
        <f t="shared" si="30"/>
        <v>0</v>
      </c>
      <c r="AF96">
        <f t="shared" si="31"/>
        <v>0</v>
      </c>
      <c r="AG96">
        <f t="shared" si="31"/>
        <v>-3.3714103245932379E-32</v>
      </c>
      <c r="AH96">
        <f t="shared" si="32"/>
        <v>-1.9329964745448541E-26</v>
      </c>
      <c r="AI96">
        <f t="shared" si="33"/>
        <v>-1.9329998459551788E-26</v>
      </c>
      <c r="AJ96">
        <f t="shared" si="34"/>
        <v>-5.6564480688594876E-2</v>
      </c>
      <c r="AK96">
        <f t="shared" si="49"/>
        <v>-3.6955460716548615E-2</v>
      </c>
      <c r="AL96">
        <f t="shared" si="35"/>
        <v>-9.3519941405143497E-2</v>
      </c>
      <c r="AN96">
        <f t="shared" si="36"/>
        <v>0</v>
      </c>
      <c r="AO96">
        <f t="shared" si="36"/>
        <v>0</v>
      </c>
      <c r="AP96">
        <f t="shared" si="36"/>
        <v>-8.9235056741848769E-37</v>
      </c>
      <c r="AQ96">
        <f t="shared" si="36"/>
        <v>-5.1162876505877351E-31</v>
      </c>
      <c r="AR96">
        <f t="shared" si="36"/>
        <v>-5.1162965740934098E-31</v>
      </c>
      <c r="AS96">
        <f t="shared" si="36"/>
        <v>-1.4971582091328382E-6</v>
      </c>
      <c r="AT96">
        <f t="shared" si="36"/>
        <v>-9.7814336330011994E-7</v>
      </c>
      <c r="AU96">
        <f t="shared" si="23"/>
        <v>-2.4753015724329584E-6</v>
      </c>
      <c r="AW96">
        <v>93</v>
      </c>
      <c r="AX96">
        <f>IF(Z96&gt;0, (R96*SUMPRODUCT(K96:$K$98, X96:$X$98)-K96*$AZ$3)/Z96, 0)</f>
        <v>-3.4953522934191327E+32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25</v>
      </c>
      <c r="R97">
        <f t="shared" si="27"/>
        <v>1000000</v>
      </c>
      <c r="S97">
        <f t="shared" si="28"/>
        <v>-5.2560471432979264E+33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-0.47137067240495667</v>
      </c>
      <c r="AC97">
        <f t="shared" si="29"/>
        <v>-0.42086667179013992</v>
      </c>
      <c r="AE97">
        <f t="shared" si="30"/>
        <v>0</v>
      </c>
      <c r="AF97">
        <f t="shared" si="31"/>
        <v>0</v>
      </c>
      <c r="AG97">
        <f t="shared" si="31"/>
        <v>-2.0018212371192011E-33</v>
      </c>
      <c r="AH97">
        <f t="shared" si="32"/>
        <v>-1.2550056390541541E-27</v>
      </c>
      <c r="AI97">
        <f t="shared" si="33"/>
        <v>-1.2550076408753913E-27</v>
      </c>
      <c r="AJ97">
        <f t="shared" si="34"/>
        <v>-5.0504000614816746E-2</v>
      </c>
      <c r="AK97">
        <f t="shared" si="49"/>
        <v>-3.2995947068346972E-2</v>
      </c>
      <c r="AL97">
        <f t="shared" si="35"/>
        <v>-8.3499947683163711E-2</v>
      </c>
      <c r="AN97">
        <f t="shared" si="36"/>
        <v>0</v>
      </c>
      <c r="AO97">
        <f t="shared" si="36"/>
        <v>0</v>
      </c>
      <c r="AP97">
        <f t="shared" si="36"/>
        <v>-4.7307626716520525E-38</v>
      </c>
      <c r="AQ97">
        <f t="shared" si="36"/>
        <v>-2.9658661422207137E-32</v>
      </c>
      <c r="AR97">
        <f t="shared" si="36"/>
        <v>-2.9658708729833858E-32</v>
      </c>
      <c r="AS97">
        <f t="shared" si="36"/>
        <v>-1.1935253580459464E-6</v>
      </c>
      <c r="AT97">
        <f t="shared" si="36"/>
        <v>-7.7976990059001902E-7</v>
      </c>
      <c r="AU97">
        <f t="shared" si="23"/>
        <v>-1.9732952586359652E-6</v>
      </c>
      <c r="AW97">
        <v>94</v>
      </c>
      <c r="AX97">
        <f>IF(Z97&gt;0, (R97*SUMPRODUCT(K97:$K$98, X97:$X$98)-K97*$AZ$3)/Z97, 0)</f>
        <v>-5.2560471432979264E+33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-0.42086667179013992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-8.0072849484768045E-29</v>
      </c>
      <c r="AI98">
        <f t="shared" si="33"/>
        <v>-8.0072849484768045E-29</v>
      </c>
      <c r="AJ98">
        <f t="shared" si="34"/>
        <v>-0.42086667179013992</v>
      </c>
      <c r="AK98">
        <f t="shared" si="49"/>
        <v>-2.9460667025309799E-2</v>
      </c>
      <c r="AL98">
        <f t="shared" si="35"/>
        <v>-0.45032733881544973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-1.6895580970185901E-33</v>
      </c>
      <c r="AR98">
        <f t="shared" si="36"/>
        <v>-1.6895580970185901E-33</v>
      </c>
      <c r="AS98">
        <f t="shared" si="36"/>
        <v>-8.8803970092704409E-6</v>
      </c>
      <c r="AT98">
        <f t="shared" si="36"/>
        <v>-6.2162779064893102E-7</v>
      </c>
      <c r="AU98">
        <f t="shared" si="36"/>
        <v>-9.5020247999193726E-6</v>
      </c>
      <c r="AW98">
        <v>95</v>
      </c>
    </row>
    <row r="100" spans="5:50" x14ac:dyDescent="0.25">
      <c r="AN100" s="8">
        <f t="shared" ref="AN100:AU100" si="50">SUM(AN3:AN98)</f>
        <v>23020.812214196769</v>
      </c>
      <c r="AO100" s="8">
        <f t="shared" si="50"/>
        <v>-2302.0812214196771</v>
      </c>
      <c r="AP100" s="8">
        <f t="shared" si="50"/>
        <v>-1686.907827461152</v>
      </c>
      <c r="AQ100" s="8">
        <f t="shared" si="50"/>
        <v>-17808.964432598892</v>
      </c>
      <c r="AR100" s="8">
        <f t="shared" si="50"/>
        <v>1222.8587327170558</v>
      </c>
      <c r="AS100" s="8">
        <f t="shared" si="50"/>
        <v>-4204.1511429989305</v>
      </c>
      <c r="AT100" s="8">
        <f t="shared" si="50"/>
        <v>2452.4215000827057</v>
      </c>
      <c r="AU100" s="8">
        <f t="shared" si="50"/>
        <v>-528.87091019916943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47184.67279709749</v>
      </c>
      <c r="K3">
        <v>1</v>
      </c>
      <c r="L3" s="2">
        <v>0</v>
      </c>
      <c r="O3">
        <f>$C$3</f>
        <v>47184.67279709749</v>
      </c>
      <c r="P3">
        <f>O3*C5</f>
        <v>4718.4672797097492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47184.67279709749</v>
      </c>
      <c r="AF3">
        <f t="shared" ref="AF3:AG34" si="4">-$Z3*P3</f>
        <v>-4718.4672797097492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40943.772930387735</v>
      </c>
      <c r="AJ3">
        <f t="shared" ref="AJ3:AJ66" si="7">AB3-AC3</f>
        <v>0</v>
      </c>
      <c r="AL3">
        <f t="shared" ref="AL3:AL66" si="8">SUM(AI3:AK3)</f>
        <v>40943.772930387735</v>
      </c>
      <c r="AN3">
        <f t="shared" ref="AN3:AU34" si="9">AE3*$K3</f>
        <v>47184.67279709749</v>
      </c>
      <c r="AO3">
        <f t="shared" si="9"/>
        <v>-4718.4672797097492</v>
      </c>
      <c r="AP3">
        <f t="shared" si="9"/>
        <v>-1522.432587</v>
      </c>
      <c r="AQ3">
        <f t="shared" si="9"/>
        <v>0</v>
      </c>
      <c r="AR3">
        <f t="shared" si="9"/>
        <v>40943.772930387735</v>
      </c>
      <c r="AS3">
        <f t="shared" si="9"/>
        <v>0</v>
      </c>
      <c r="AT3">
        <f t="shared" si="9"/>
        <v>0</v>
      </c>
      <c r="AU3">
        <f t="shared" si="9"/>
        <v>40943.772930387735</v>
      </c>
      <c r="AW3">
        <v>0</v>
      </c>
      <c r="AX3">
        <f>IF(Z3&gt;0, (R3*SUMPRODUCT(K3:$K$98, X3:$X$98)-K3*$AZ$3)/Z3, 0)</f>
        <v>0</v>
      </c>
      <c r="AZ3">
        <f>C6*SUMPRODUCT(X4:X89, K4:K89)/1</f>
        <v>36315.865844721673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1000000</v>
      </c>
      <c r="S4">
        <f t="shared" si="1"/>
        <v>3935.6583713202976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3890.9856262201829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-3890.9856262201829</v>
      </c>
      <c r="AK4">
        <f>G4*SUM(AB4, AE4:AF4)</f>
        <v>0</v>
      </c>
      <c r="AL4">
        <f t="shared" si="8"/>
        <v>-5241.7536262201829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-1206.042857142857</v>
      </c>
      <c r="AR4">
        <f t="shared" si="9"/>
        <v>-1206.042857142857</v>
      </c>
      <c r="AS4">
        <f t="shared" si="9"/>
        <v>-3474.0943091251629</v>
      </c>
      <c r="AT4">
        <f t="shared" si="9"/>
        <v>0</v>
      </c>
      <c r="AU4">
        <f t="shared" si="9"/>
        <v>-4680.1371662680203</v>
      </c>
      <c r="AW4">
        <v>1</v>
      </c>
      <c r="AX4">
        <f>IF(Z4&gt;0, (R4*SUMPRODUCT(K4:$K$98, X4:$X$98)-K4*$AZ$3)/Z4, 0)</f>
        <v>3935.6583713202976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25</v>
      </c>
      <c r="R5">
        <f t="shared" si="0"/>
        <v>1000000</v>
      </c>
      <c r="S5">
        <f t="shared" si="1"/>
        <v>6301.6129180663083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3890.9856262201829</v>
      </c>
      <c r="AC5">
        <f t="shared" si="2"/>
        <v>6159.0370782024693</v>
      </c>
      <c r="AE5">
        <f t="shared" si="3"/>
        <v>0</v>
      </c>
      <c r="AF5">
        <f t="shared" si="4"/>
        <v>0</v>
      </c>
      <c r="AG5">
        <f t="shared" si="4"/>
        <v>-24.434367670159954</v>
      </c>
      <c r="AH5">
        <f t="shared" si="5"/>
        <v>-1388.0328736018078</v>
      </c>
      <c r="AI5">
        <f t="shared" si="6"/>
        <v>-1412.4672412719676</v>
      </c>
      <c r="AJ5">
        <f t="shared" si="7"/>
        <v>-2268.0514519822864</v>
      </c>
      <c r="AK5">
        <f>G5*SUM(AB5, AE5:AF5)</f>
        <v>272.36899383541282</v>
      </c>
      <c r="AL5">
        <f t="shared" si="8"/>
        <v>-3408.149699418841</v>
      </c>
      <c r="AN5">
        <f t="shared" si="9"/>
        <v>0</v>
      </c>
      <c r="AO5">
        <f t="shared" si="9"/>
        <v>0</v>
      </c>
      <c r="AP5">
        <f t="shared" si="9"/>
        <v>-19.478928308482104</v>
      </c>
      <c r="AQ5">
        <f t="shared" si="9"/>
        <v>-1106.5313086749104</v>
      </c>
      <c r="AR5">
        <f t="shared" si="9"/>
        <v>-1126.0102369833924</v>
      </c>
      <c r="AS5">
        <f t="shared" si="9"/>
        <v>-1808.0767314909806</v>
      </c>
      <c r="AT5">
        <f t="shared" si="9"/>
        <v>217.13089432032271</v>
      </c>
      <c r="AU5">
        <f t="shared" si="9"/>
        <v>-2716.9560741540504</v>
      </c>
      <c r="AW5">
        <v>2</v>
      </c>
      <c r="AX5">
        <f>IF(Z5&gt;0, (R5*SUMPRODUCT(K5:$K$98, X5:$X$98)-K5*$AZ$3)/Z5, 0)</f>
        <v>6301.6129180663083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25</v>
      </c>
      <c r="R6">
        <f t="shared" si="0"/>
        <v>1000000</v>
      </c>
      <c r="S6">
        <f t="shared" si="1"/>
        <v>8440.0087171544019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6159.0370782024693</v>
      </c>
      <c r="AC6">
        <f t="shared" si="2"/>
        <v>8154.3756883893147</v>
      </c>
      <c r="AE6">
        <f t="shared" si="3"/>
        <v>0</v>
      </c>
      <c r="AF6">
        <f t="shared" si="4"/>
        <v>0</v>
      </c>
      <c r="AG6">
        <f t="shared" si="4"/>
        <v>-24.153931475851039</v>
      </c>
      <c r="AH6">
        <f t="shared" si="5"/>
        <v>-1443.7007042925736</v>
      </c>
      <c r="AI6">
        <f t="shared" si="6"/>
        <v>-1467.8546357684247</v>
      </c>
      <c r="AJ6">
        <f t="shared" si="7"/>
        <v>-1995.3386101868455</v>
      </c>
      <c r="AK6">
        <f>G6*SUM(AB6, AE6:AF6)</f>
        <v>431.13259547417289</v>
      </c>
      <c r="AL6">
        <f t="shared" si="8"/>
        <v>-3032.0606504810971</v>
      </c>
      <c r="AN6">
        <f t="shared" si="9"/>
        <v>0</v>
      </c>
      <c r="AO6">
        <f t="shared" si="9"/>
        <v>0</v>
      </c>
      <c r="AP6">
        <f t="shared" si="9"/>
        <v>-17.192291331549399</v>
      </c>
      <c r="AQ6">
        <f t="shared" si="9"/>
        <v>-1027.597645069764</v>
      </c>
      <c r="AR6">
        <f t="shared" si="9"/>
        <v>-1044.7899364013135</v>
      </c>
      <c r="AS6">
        <f t="shared" si="9"/>
        <v>-1420.24261043046</v>
      </c>
      <c r="AT6">
        <f t="shared" si="9"/>
        <v>306.87166564704586</v>
      </c>
      <c r="AU6">
        <f t="shared" si="9"/>
        <v>-2158.1608811847273</v>
      </c>
      <c r="AW6">
        <v>3</v>
      </c>
      <c r="AX6">
        <f>IF(Z6&gt;0, (R6*SUMPRODUCT(K6:$K$98, X6:$X$98)-K6*$AZ$3)/Z6, 0)</f>
        <v>8440.0087171544019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25</v>
      </c>
      <c r="R7">
        <f t="shared" si="0"/>
        <v>1000000</v>
      </c>
      <c r="S7">
        <f t="shared" si="1"/>
        <v>10362.76532380448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8154.3756883893147</v>
      </c>
      <c r="AC7">
        <f t="shared" si="2"/>
        <v>9896.3047565889683</v>
      </c>
      <c r="AE7">
        <f t="shared" si="3"/>
        <v>0</v>
      </c>
      <c r="AF7">
        <f t="shared" si="4"/>
        <v>0</v>
      </c>
      <c r="AG7">
        <f t="shared" si="4"/>
        <v>-23.874671594308911</v>
      </c>
      <c r="AH7">
        <f t="shared" si="5"/>
        <v>-1508.822671344728</v>
      </c>
      <c r="AI7">
        <f t="shared" si="6"/>
        <v>-1532.6973429390368</v>
      </c>
      <c r="AJ7">
        <f t="shared" si="7"/>
        <v>-1741.9290681996536</v>
      </c>
      <c r="AK7">
        <f>G7*SUM(AB7, AE7:AF7)</f>
        <v>570.80629818725208</v>
      </c>
      <c r="AL7">
        <f t="shared" si="8"/>
        <v>-2703.8201129514382</v>
      </c>
      <c r="AN7">
        <f t="shared" si="9"/>
        <v>0</v>
      </c>
      <c r="AO7">
        <f t="shared" si="9"/>
        <v>0</v>
      </c>
      <c r="AP7">
        <f t="shared" si="9"/>
        <v>-15.172785414161607</v>
      </c>
      <c r="AQ7">
        <f t="shared" si="9"/>
        <v>-958.88408474664573</v>
      </c>
      <c r="AR7">
        <f t="shared" si="9"/>
        <v>-974.05687016080731</v>
      </c>
      <c r="AS7">
        <f t="shared" si="9"/>
        <v>-1107.027414139762</v>
      </c>
      <c r="AT7">
        <f t="shared" si="9"/>
        <v>362.75772176533752</v>
      </c>
      <c r="AU7">
        <f t="shared" si="9"/>
        <v>-1718.3265625352317</v>
      </c>
      <c r="AW7">
        <v>4</v>
      </c>
      <c r="AX7">
        <f>IF(Z7&gt;0, (R7*SUMPRODUCT(K7:$K$98, X7:$X$98)-K7*$AZ$3)/Z7, 0)</f>
        <v>10362.76532380448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25</v>
      </c>
      <c r="R8">
        <f t="shared" si="0"/>
        <v>1000000</v>
      </c>
      <c r="S8">
        <f t="shared" si="1"/>
        <v>12088.843081724222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9896.3047565889683</v>
      </c>
      <c r="AC8">
        <f t="shared" si="2"/>
        <v>11410.212380118581</v>
      </c>
      <c r="AE8">
        <f t="shared" si="3"/>
        <v>0</v>
      </c>
      <c r="AF8">
        <f t="shared" si="4"/>
        <v>0</v>
      </c>
      <c r="AG8">
        <f t="shared" si="4"/>
        <v>-23.596576411369778</v>
      </c>
      <c r="AH8">
        <f t="shared" si="5"/>
        <v>-1573.9386798416785</v>
      </c>
      <c r="AI8">
        <f t="shared" si="6"/>
        <v>-1597.5352562530484</v>
      </c>
      <c r="AJ8">
        <f t="shared" si="7"/>
        <v>-1513.9076235296125</v>
      </c>
      <c r="AK8">
        <f t="shared" ref="AK8:AK71" si="22">G8*SUM(AB8:AB8, AE8:AF8)</f>
        <v>692.74133296122784</v>
      </c>
      <c r="AL8">
        <f t="shared" si="8"/>
        <v>-2418.7015468214331</v>
      </c>
      <c r="AN8">
        <f t="shared" si="9"/>
        <v>0</v>
      </c>
      <c r="AO8">
        <f t="shared" si="9"/>
        <v>0</v>
      </c>
      <c r="AP8">
        <f t="shared" si="9"/>
        <v>-13.389331158827222</v>
      </c>
      <c r="AQ8">
        <f t="shared" si="9"/>
        <v>-893.09507619644683</v>
      </c>
      <c r="AR8">
        <f t="shared" si="9"/>
        <v>-906.48440735527402</v>
      </c>
      <c r="AS8">
        <f t="shared" si="9"/>
        <v>-859.031842667825</v>
      </c>
      <c r="AT8">
        <f t="shared" si="9"/>
        <v>393.08003638850079</v>
      </c>
      <c r="AU8">
        <f t="shared" si="9"/>
        <v>-1372.4362136345983</v>
      </c>
      <c r="AW8">
        <v>5</v>
      </c>
      <c r="AX8">
        <f>IF(Z8&gt;0, (R8*SUMPRODUCT(K8:$K$98, X8:$X$98)-K8*$AZ$3)/Z8, 0)</f>
        <v>12088.843081724222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25</v>
      </c>
      <c r="R9">
        <f t="shared" si="0"/>
        <v>1000000</v>
      </c>
      <c r="S9">
        <f t="shared" si="1"/>
        <v>13641.940956826698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11410.212380118581</v>
      </c>
      <c r="AC9">
        <f t="shared" si="2"/>
        <v>12724.967043454544</v>
      </c>
      <c r="AE9">
        <f t="shared" si="3"/>
        <v>0</v>
      </c>
      <c r="AF9">
        <f t="shared" si="4"/>
        <v>0</v>
      </c>
      <c r="AG9">
        <f t="shared" si="4"/>
        <v>-23.319568461199648</v>
      </c>
      <c r="AH9">
        <f t="shared" si="5"/>
        <v>-1641.687442257399</v>
      </c>
      <c r="AI9">
        <f t="shared" si="6"/>
        <v>-1665.0070107185986</v>
      </c>
      <c r="AJ9">
        <f t="shared" si="7"/>
        <v>-1314.7546633359634</v>
      </c>
      <c r="AK9">
        <f t="shared" si="22"/>
        <v>798.71486660830078</v>
      </c>
      <c r="AL9">
        <f t="shared" si="8"/>
        <v>-2181.046807446261</v>
      </c>
      <c r="AN9">
        <f t="shared" si="9"/>
        <v>0</v>
      </c>
      <c r="AO9">
        <f t="shared" si="9"/>
        <v>0</v>
      </c>
      <c r="AP9">
        <f t="shared" si="9"/>
        <v>-11.814419114868867</v>
      </c>
      <c r="AQ9">
        <f t="shared" si="9"/>
        <v>-831.72994949359418</v>
      </c>
      <c r="AR9">
        <f t="shared" si="9"/>
        <v>-843.54436860846295</v>
      </c>
      <c r="AS9">
        <f t="shared" si="9"/>
        <v>-666.09562915901006</v>
      </c>
      <c r="AT9">
        <f t="shared" si="9"/>
        <v>404.65380837075764</v>
      </c>
      <c r="AU9">
        <f t="shared" si="9"/>
        <v>-1104.9861893967154</v>
      </c>
      <c r="AW9">
        <v>6</v>
      </c>
      <c r="AX9">
        <f>IF(Z9&gt;0, (R9*SUMPRODUCT(K9:$K$98, X9:$X$98)-K9*$AZ$3)/Z9, 0)</f>
        <v>13641.940956826698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25</v>
      </c>
      <c r="R10">
        <f t="shared" si="0"/>
        <v>1000000</v>
      </c>
      <c r="S10">
        <f t="shared" si="1"/>
        <v>15041.790289734234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12724.967043454544</v>
      </c>
      <c r="AC10">
        <f t="shared" si="2"/>
        <v>13864.53150425772</v>
      </c>
      <c r="AE10">
        <f t="shared" si="3"/>
        <v>0</v>
      </c>
      <c r="AF10">
        <f t="shared" si="4"/>
        <v>0</v>
      </c>
      <c r="AG10">
        <f t="shared" si="4"/>
        <v>-23.043353279762229</v>
      </c>
      <c r="AH10">
        <f t="shared" si="5"/>
        <v>-1720.7798730168138</v>
      </c>
      <c r="AI10">
        <f t="shared" si="6"/>
        <v>-1743.823226296576</v>
      </c>
      <c r="AJ10">
        <f t="shared" si="7"/>
        <v>-1139.5644608031762</v>
      </c>
      <c r="AK10">
        <f t="shared" si="22"/>
        <v>890.74769304181814</v>
      </c>
      <c r="AL10">
        <f t="shared" si="8"/>
        <v>-1992.6399940579338</v>
      </c>
      <c r="AN10">
        <f t="shared" si="9"/>
        <v>0</v>
      </c>
      <c r="AO10">
        <f t="shared" si="9"/>
        <v>0</v>
      </c>
      <c r="AP10">
        <f t="shared" si="9"/>
        <v>-10.423642774831277</v>
      </c>
      <c r="AQ10">
        <f t="shared" si="9"/>
        <v>-778.39342532667501</v>
      </c>
      <c r="AR10">
        <f t="shared" si="9"/>
        <v>-788.81706810150627</v>
      </c>
      <c r="AS10">
        <f t="shared" si="9"/>
        <v>-515.48108967012695</v>
      </c>
      <c r="AT10">
        <f t="shared" si="9"/>
        <v>402.92902001061452</v>
      </c>
      <c r="AU10">
        <f t="shared" si="9"/>
        <v>-901.36913776101858</v>
      </c>
      <c r="AW10">
        <v>7</v>
      </c>
      <c r="AX10">
        <f>IF(Z10&gt;0, (R10*SUMPRODUCT(K10:$K$98, X10:$X$98)-K10*$AZ$3)/Z10, 0)</f>
        <v>15041.790289734234</v>
      </c>
    </row>
    <row r="11" spans="1:52" x14ac:dyDescent="0.25">
      <c r="A11" t="s">
        <v>33</v>
      </c>
      <c r="C11" s="12">
        <f>AU91</f>
        <v>138.44063836092124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25</v>
      </c>
      <c r="R11">
        <f t="shared" si="0"/>
        <v>1000000</v>
      </c>
      <c r="S11">
        <f t="shared" si="1"/>
        <v>16301.630864252218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13864.53150425772</v>
      </c>
      <c r="AC11">
        <f t="shared" si="2"/>
        <v>14846.222373838875</v>
      </c>
      <c r="AE11">
        <f t="shared" si="3"/>
        <v>0</v>
      </c>
      <c r="AF11">
        <f t="shared" si="4"/>
        <v>0</v>
      </c>
      <c r="AG11">
        <f t="shared" si="4"/>
        <v>-22.76800170711002</v>
      </c>
      <c r="AH11">
        <f t="shared" si="5"/>
        <v>-1796.7215941835213</v>
      </c>
      <c r="AI11">
        <f t="shared" si="6"/>
        <v>-1819.4895958906313</v>
      </c>
      <c r="AJ11">
        <f t="shared" si="7"/>
        <v>-981.6908695811544</v>
      </c>
      <c r="AK11">
        <f t="shared" si="22"/>
        <v>970.51720529804049</v>
      </c>
      <c r="AL11">
        <f t="shared" si="8"/>
        <v>-1830.6632601737451</v>
      </c>
      <c r="AN11">
        <f t="shared" si="9"/>
        <v>0</v>
      </c>
      <c r="AO11">
        <f t="shared" si="9"/>
        <v>0</v>
      </c>
      <c r="AP11">
        <f t="shared" si="9"/>
        <v>-9.1956140241073836</v>
      </c>
      <c r="AQ11">
        <f t="shared" si="9"/>
        <v>-725.66571723907884</v>
      </c>
      <c r="AR11">
        <f t="shared" si="9"/>
        <v>-734.86133126318623</v>
      </c>
      <c r="AS11">
        <f t="shared" si="9"/>
        <v>-396.48847728431059</v>
      </c>
      <c r="AT11">
        <f t="shared" si="9"/>
        <v>391.97562168528879</v>
      </c>
      <c r="AU11">
        <f t="shared" si="9"/>
        <v>-739.37418686220803</v>
      </c>
      <c r="AW11">
        <v>8</v>
      </c>
      <c r="AX11">
        <f>IF(Z11&gt;0, (R11*SUMPRODUCT(K11:$K$98, X11:$X$98)-K11*$AZ$3)/Z11, 0)</f>
        <v>16301.630864252218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25</v>
      </c>
      <c r="R12">
        <f t="shared" si="0"/>
        <v>1000000</v>
      </c>
      <c r="S12">
        <f t="shared" si="1"/>
        <v>17440.882170437613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14846.222373838875</v>
      </c>
      <c r="AC12">
        <f t="shared" si="2"/>
        <v>15692.060491338932</v>
      </c>
      <c r="AE12">
        <f t="shared" si="3"/>
        <v>0</v>
      </c>
      <c r="AF12">
        <f t="shared" si="4"/>
        <v>0</v>
      </c>
      <c r="AG12">
        <f t="shared" si="4"/>
        <v>-22.49321499049093</v>
      </c>
      <c r="AH12">
        <f t="shared" si="5"/>
        <v>-1884.2679819195375</v>
      </c>
      <c r="AI12">
        <f t="shared" si="6"/>
        <v>-1906.7611969100285</v>
      </c>
      <c r="AJ12">
        <f t="shared" si="7"/>
        <v>-845.83811750005771</v>
      </c>
      <c r="AK12">
        <f t="shared" si="22"/>
        <v>1039.2355661687213</v>
      </c>
      <c r="AL12">
        <f t="shared" si="8"/>
        <v>-1713.3637482413649</v>
      </c>
      <c r="AN12">
        <f t="shared" si="9"/>
        <v>0</v>
      </c>
      <c r="AO12">
        <f t="shared" si="9"/>
        <v>0</v>
      </c>
      <c r="AP12">
        <f t="shared" si="9"/>
        <v>-8.1112788196369756</v>
      </c>
      <c r="AQ12">
        <f t="shared" si="9"/>
        <v>-679.48592403199507</v>
      </c>
      <c r="AR12">
        <f t="shared" si="9"/>
        <v>-687.59720285163201</v>
      </c>
      <c r="AS12">
        <f t="shared" si="9"/>
        <v>-305.01770468206809</v>
      </c>
      <c r="AT12">
        <f t="shared" si="9"/>
        <v>374.75876347784862</v>
      </c>
      <c r="AU12">
        <f t="shared" si="9"/>
        <v>-617.85614405585147</v>
      </c>
      <c r="AW12">
        <v>9</v>
      </c>
      <c r="AX12">
        <f>IF(Z12&gt;0, (R12*SUMPRODUCT(K12:$K$98, X12:$X$98)-K12*$AZ$3)/Z12, 0)</f>
        <v>17440.882170437613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25</v>
      </c>
      <c r="R13">
        <f t="shared" si="0"/>
        <v>1000000</v>
      </c>
      <c r="S13">
        <f t="shared" si="1"/>
        <v>18470.478353689654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15692.060491338932</v>
      </c>
      <c r="AC13">
        <f t="shared" si="2"/>
        <v>16415.702991181162</v>
      </c>
      <c r="AE13">
        <f t="shared" si="3"/>
        <v>0</v>
      </c>
      <c r="AF13">
        <f t="shared" si="4"/>
        <v>0</v>
      </c>
      <c r="AG13">
        <f t="shared" si="4"/>
        <v>-22.218838457832859</v>
      </c>
      <c r="AH13">
        <f t="shared" si="5"/>
        <v>-1977.7753101264898</v>
      </c>
      <c r="AI13">
        <f t="shared" si="6"/>
        <v>-1999.9941485843226</v>
      </c>
      <c r="AJ13">
        <f t="shared" si="7"/>
        <v>-723.64249984222988</v>
      </c>
      <c r="AK13">
        <f t="shared" si="22"/>
        <v>1098.4442343937253</v>
      </c>
      <c r="AL13">
        <f t="shared" si="8"/>
        <v>-1625.1924140328274</v>
      </c>
      <c r="AN13">
        <f t="shared" si="9"/>
        <v>0</v>
      </c>
      <c r="AO13">
        <f t="shared" si="9"/>
        <v>0</v>
      </c>
      <c r="AP13">
        <f t="shared" si="9"/>
        <v>-7.1538713315542752</v>
      </c>
      <c r="AQ13">
        <f t="shared" si="9"/>
        <v>-636.79071785059352</v>
      </c>
      <c r="AR13">
        <f t="shared" si="9"/>
        <v>-643.94458918214775</v>
      </c>
      <c r="AS13">
        <f t="shared" si="9"/>
        <v>-232.99351780878501</v>
      </c>
      <c r="AT13">
        <f t="shared" si="9"/>
        <v>353.66964536213692</v>
      </c>
      <c r="AU13">
        <f t="shared" si="9"/>
        <v>-523.26846162879599</v>
      </c>
      <c r="AW13">
        <v>10</v>
      </c>
      <c r="AX13">
        <f>IF(Z13&gt;0, (R13*SUMPRODUCT(K13:$K$98, X13:$X$98)-K13*$AZ$3)/Z13, 0)</f>
        <v>18470.478353689654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25</v>
      </c>
      <c r="R14">
        <f t="shared" si="0"/>
        <v>1000000</v>
      </c>
      <c r="S14">
        <f t="shared" si="1"/>
        <v>19402.996299678642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16415.702991181162</v>
      </c>
      <c r="AC14">
        <f t="shared" si="2"/>
        <v>17031.705508932559</v>
      </c>
      <c r="AE14">
        <f t="shared" si="3"/>
        <v>0</v>
      </c>
      <c r="AF14">
        <f t="shared" si="4"/>
        <v>0</v>
      </c>
      <c r="AG14">
        <f t="shared" si="4"/>
        <v>-21.944684787182382</v>
      </c>
      <c r="AH14">
        <f t="shared" si="5"/>
        <v>-2078.6114428859501</v>
      </c>
      <c r="AI14">
        <f t="shared" si="6"/>
        <v>-2100.5561276731323</v>
      </c>
      <c r="AJ14">
        <f t="shared" si="7"/>
        <v>-616.00251775139623</v>
      </c>
      <c r="AK14">
        <f t="shared" si="22"/>
        <v>1149.0992093826815</v>
      </c>
      <c r="AL14">
        <f t="shared" si="8"/>
        <v>-1567.4594360418471</v>
      </c>
      <c r="AN14">
        <f t="shared" si="9"/>
        <v>0</v>
      </c>
      <c r="AO14">
        <f t="shared" si="9"/>
        <v>0</v>
      </c>
      <c r="AP14">
        <f t="shared" si="9"/>
        <v>-6.3085724882961793</v>
      </c>
      <c r="AQ14">
        <f t="shared" si="9"/>
        <v>-597.55111953611254</v>
      </c>
      <c r="AR14">
        <f t="shared" si="9"/>
        <v>-603.85969202440867</v>
      </c>
      <c r="AS14">
        <f t="shared" si="9"/>
        <v>-177.0860039182453</v>
      </c>
      <c r="AT14">
        <f t="shared" si="9"/>
        <v>330.33856393638558</v>
      </c>
      <c r="AU14">
        <f t="shared" si="9"/>
        <v>-450.60713200626839</v>
      </c>
      <c r="AW14">
        <v>11</v>
      </c>
      <c r="AX14">
        <f>IF(Z14&gt;0, (R14*SUMPRODUCT(K14:$K$98, X14:$X$98)-K14*$AZ$3)/Z14, 0)</f>
        <v>19402.996299678642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25</v>
      </c>
      <c r="R15">
        <f t="shared" si="0"/>
        <v>1000000</v>
      </c>
      <c r="S15">
        <f t="shared" si="1"/>
        <v>20249.424114319259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17031.705508932559</v>
      </c>
      <c r="AC15">
        <f t="shared" si="2"/>
        <v>17552.719778326791</v>
      </c>
      <c r="AE15">
        <f t="shared" si="3"/>
        <v>0</v>
      </c>
      <c r="AF15">
        <f t="shared" si="4"/>
        <v>0</v>
      </c>
      <c r="AG15">
        <f t="shared" si="4"/>
        <v>-21.67064070468366</v>
      </c>
      <c r="AH15">
        <f t="shared" si="5"/>
        <v>-2183.8893850760332</v>
      </c>
      <c r="AI15">
        <f t="shared" si="6"/>
        <v>-2205.5600257807168</v>
      </c>
      <c r="AJ15">
        <f t="shared" si="7"/>
        <v>-521.01426939423254</v>
      </c>
      <c r="AK15">
        <f t="shared" si="22"/>
        <v>1192.2193856252793</v>
      </c>
      <c r="AL15">
        <f t="shared" si="8"/>
        <v>-1534.3549095496701</v>
      </c>
      <c r="AN15">
        <f t="shared" si="9"/>
        <v>0</v>
      </c>
      <c r="AO15">
        <f t="shared" si="9"/>
        <v>0</v>
      </c>
      <c r="AP15">
        <f t="shared" si="9"/>
        <v>-5.5623137170608095</v>
      </c>
      <c r="AQ15">
        <f t="shared" si="9"/>
        <v>-560.55001089683935</v>
      </c>
      <c r="AR15">
        <f t="shared" si="9"/>
        <v>-566.11232461390011</v>
      </c>
      <c r="AS15">
        <f t="shared" si="9"/>
        <v>-133.73138602263859</v>
      </c>
      <c r="AT15">
        <f t="shared" si="9"/>
        <v>306.0130216166632</v>
      </c>
      <c r="AU15">
        <f t="shared" si="9"/>
        <v>-393.83068901987554</v>
      </c>
      <c r="AW15">
        <v>12</v>
      </c>
      <c r="AX15">
        <f>IF(Z15&gt;0, (R15*SUMPRODUCT(K15:$K$98, X15:$X$98)-K15*$AZ$3)/Z15, 0)</f>
        <v>20249.424114319259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25</v>
      </c>
      <c r="R16">
        <f t="shared" si="0"/>
        <v>1000000</v>
      </c>
      <c r="S16">
        <f t="shared" si="1"/>
        <v>21021.116287770099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17552.719778326791</v>
      </c>
      <c r="AC16">
        <f t="shared" si="2"/>
        <v>17990.888864689186</v>
      </c>
      <c r="AE16">
        <f t="shared" si="3"/>
        <v>0</v>
      </c>
      <c r="AF16">
        <f t="shared" si="4"/>
        <v>0</v>
      </c>
      <c r="AG16">
        <f t="shared" si="4"/>
        <v>-21.396210146979833</v>
      </c>
      <c r="AH16">
        <f t="shared" si="5"/>
        <v>-2308.9660262795187</v>
      </c>
      <c r="AI16">
        <f t="shared" si="6"/>
        <v>-2330.3622364264984</v>
      </c>
      <c r="AJ16">
        <f t="shared" si="7"/>
        <v>-438.16908636239532</v>
      </c>
      <c r="AK16">
        <f t="shared" si="22"/>
        <v>1228.6903844828755</v>
      </c>
      <c r="AL16">
        <f t="shared" si="8"/>
        <v>-1539.8409383060182</v>
      </c>
      <c r="AN16">
        <f t="shared" si="9"/>
        <v>0</v>
      </c>
      <c r="AO16">
        <f t="shared" si="9"/>
        <v>0</v>
      </c>
      <c r="AP16">
        <f t="shared" si="9"/>
        <v>-4.9034591322813608</v>
      </c>
      <c r="AQ16">
        <f t="shared" si="9"/>
        <v>-529.15541910985803</v>
      </c>
      <c r="AR16">
        <f t="shared" si="9"/>
        <v>-534.05887824213937</v>
      </c>
      <c r="AS16">
        <f t="shared" si="9"/>
        <v>-100.41704550702144</v>
      </c>
      <c r="AT16">
        <f t="shared" si="9"/>
        <v>281.58412378414988</v>
      </c>
      <c r="AU16">
        <f t="shared" si="9"/>
        <v>-352.89179996501093</v>
      </c>
      <c r="AW16">
        <v>13</v>
      </c>
      <c r="AX16">
        <f>IF(Z16&gt;0, (R16*SUMPRODUCT(K16:$K$98, X16:$X$98)-K16*$AZ$3)/Z16, 0)</f>
        <v>21021.116287770099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25</v>
      </c>
      <c r="R17">
        <f t="shared" si="0"/>
        <v>1000000</v>
      </c>
      <c r="S17">
        <f t="shared" si="1"/>
        <v>21724.224946234805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17990.888864689186</v>
      </c>
      <c r="AC17">
        <f t="shared" si="2"/>
        <v>18353.446925275079</v>
      </c>
      <c r="AE17">
        <f t="shared" si="3"/>
        <v>0</v>
      </c>
      <c r="AF17">
        <f t="shared" si="4"/>
        <v>0</v>
      </c>
      <c r="AG17">
        <f t="shared" si="4"/>
        <v>-21.120945592648241</v>
      </c>
      <c r="AH17">
        <f t="shared" si="5"/>
        <v>-2452.0981144717234</v>
      </c>
      <c r="AI17">
        <f t="shared" si="6"/>
        <v>-2473.2190600643717</v>
      </c>
      <c r="AJ17">
        <f t="shared" si="7"/>
        <v>-362.55806058589224</v>
      </c>
      <c r="AK17">
        <f t="shared" si="22"/>
        <v>1259.3622205282431</v>
      </c>
      <c r="AL17">
        <f t="shared" si="8"/>
        <v>-1576.4149001220208</v>
      </c>
      <c r="AN17">
        <f t="shared" si="9"/>
        <v>0</v>
      </c>
      <c r="AO17">
        <f t="shared" si="9"/>
        <v>0</v>
      </c>
      <c r="AP17">
        <f t="shared" si="9"/>
        <v>-4.3217639294383705</v>
      </c>
      <c r="AQ17">
        <f t="shared" si="9"/>
        <v>-501.74785669901365</v>
      </c>
      <c r="AR17">
        <f t="shared" si="9"/>
        <v>-506.06962062845207</v>
      </c>
      <c r="AS17">
        <f t="shared" si="9"/>
        <v>-74.186562419470562</v>
      </c>
      <c r="AT17">
        <f t="shared" si="9"/>
        <v>257.69046158003692</v>
      </c>
      <c r="AU17">
        <f t="shared" si="9"/>
        <v>-322.56572146788568</v>
      </c>
      <c r="AW17">
        <v>14</v>
      </c>
      <c r="AX17">
        <f>IF(Z17&gt;0, (R17*SUMPRODUCT(K17:$K$98, X17:$X$98)-K17*$AZ$3)/Z17, 0)</f>
        <v>21724.224946234805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25</v>
      </c>
      <c r="R18">
        <f t="shared" si="0"/>
        <v>1000000</v>
      </c>
      <c r="S18">
        <f t="shared" si="1"/>
        <v>22396.734278620363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18353.446925275079</v>
      </c>
      <c r="AC18">
        <f t="shared" si="2"/>
        <v>18647.871818304411</v>
      </c>
      <c r="AE18">
        <f t="shared" si="3"/>
        <v>0</v>
      </c>
      <c r="AF18">
        <f t="shared" si="4"/>
        <v>0</v>
      </c>
      <c r="AG18">
        <f t="shared" si="4"/>
        <v>-20.81539163960327</v>
      </c>
      <c r="AH18">
        <f t="shared" si="5"/>
        <v>-3773.7798847394824</v>
      </c>
      <c r="AI18">
        <f t="shared" si="6"/>
        <v>-3794.5952763790856</v>
      </c>
      <c r="AJ18">
        <f t="shared" si="7"/>
        <v>-294.42489302933245</v>
      </c>
      <c r="AK18">
        <f t="shared" si="22"/>
        <v>1284.7412847692556</v>
      </c>
      <c r="AL18">
        <f t="shared" si="8"/>
        <v>-2804.2788846391622</v>
      </c>
      <c r="AN18">
        <f t="shared" si="9"/>
        <v>0</v>
      </c>
      <c r="AO18">
        <f t="shared" si="9"/>
        <v>0</v>
      </c>
      <c r="AP18">
        <f t="shared" si="9"/>
        <v>-3.802894229305589</v>
      </c>
      <c r="AQ18">
        <f t="shared" si="9"/>
        <v>-689.45547577594436</v>
      </c>
      <c r="AR18">
        <f t="shared" si="9"/>
        <v>-693.25837000524996</v>
      </c>
      <c r="AS18">
        <f t="shared" si="9"/>
        <v>-53.790327179570852</v>
      </c>
      <c r="AT18">
        <f t="shared" si="9"/>
        <v>234.71742941910699</v>
      </c>
      <c r="AU18">
        <f t="shared" si="9"/>
        <v>-512.33126776571385</v>
      </c>
      <c r="AW18">
        <v>15</v>
      </c>
      <c r="AX18">
        <f>IF(Z18&gt;0, (R18*SUMPRODUCT(K18:$K$98, X18:$X$98)-K18*$AZ$3)/Z18, 0)</f>
        <v>22396.734278620363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25</v>
      </c>
      <c r="R19">
        <f t="shared" si="0"/>
        <v>1000000</v>
      </c>
      <c r="S19">
        <f t="shared" si="1"/>
        <v>22792.267546184667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18647.871818304411</v>
      </c>
      <c r="AC19">
        <f t="shared" si="2"/>
        <v>18669.284869071635</v>
      </c>
      <c r="AE19">
        <f t="shared" si="3"/>
        <v>0</v>
      </c>
      <c r="AF19">
        <f t="shared" si="4"/>
        <v>0</v>
      </c>
      <c r="AG19">
        <f t="shared" si="4"/>
        <v>-20.477651939678111</v>
      </c>
      <c r="AH19">
        <f t="shared" si="5"/>
        <v>-5183.4313411650292</v>
      </c>
      <c r="AI19">
        <f t="shared" si="6"/>
        <v>-5203.9089931047074</v>
      </c>
      <c r="AJ19">
        <f t="shared" si="7"/>
        <v>-21.413050767223467</v>
      </c>
      <c r="AK19">
        <f t="shared" si="22"/>
        <v>1305.3510272813089</v>
      </c>
      <c r="AL19">
        <f t="shared" si="8"/>
        <v>-3919.9710165906217</v>
      </c>
      <c r="AN19">
        <f t="shared" si="9"/>
        <v>0</v>
      </c>
      <c r="AO19">
        <f t="shared" si="9"/>
        <v>0</v>
      </c>
      <c r="AP19">
        <f t="shared" si="9"/>
        <v>-3.3403486150435442</v>
      </c>
      <c r="AQ19">
        <f t="shared" si="9"/>
        <v>-845.52993442011177</v>
      </c>
      <c r="AR19">
        <f t="shared" si="9"/>
        <v>-848.87028303515524</v>
      </c>
      <c r="AS19">
        <f t="shared" si="9"/>
        <v>-3.4929324262787693</v>
      </c>
      <c r="AT19">
        <f t="shared" si="9"/>
        <v>212.93102885864013</v>
      </c>
      <c r="AU19">
        <f t="shared" si="9"/>
        <v>-639.43218660279388</v>
      </c>
      <c r="AW19">
        <v>16</v>
      </c>
      <c r="AX19">
        <f>IF(Z19&gt;0, (R19*SUMPRODUCT(K19:$K$98, X19:$X$98)-K19*$AZ$3)/Z19, 0)</f>
        <v>22792.267546184667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25</v>
      </c>
      <c r="R20">
        <f t="shared" si="0"/>
        <v>1000000</v>
      </c>
      <c r="S20">
        <f t="shared" si="1"/>
        <v>22950.594849530564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18669.284869071635</v>
      </c>
      <c r="AC20">
        <f t="shared" si="2"/>
        <v>18458.458976207923</v>
      </c>
      <c r="AE20">
        <f t="shared" si="3"/>
        <v>0</v>
      </c>
      <c r="AF20">
        <f t="shared" si="4"/>
        <v>0</v>
      </c>
      <c r="AG20">
        <f t="shared" si="4"/>
        <v>-20.106732632885848</v>
      </c>
      <c r="AH20">
        <f t="shared" si="5"/>
        <v>-6645.711495819125</v>
      </c>
      <c r="AI20">
        <f t="shared" si="6"/>
        <v>-6665.8182284520108</v>
      </c>
      <c r="AJ20">
        <f t="shared" si="7"/>
        <v>210.82589286371149</v>
      </c>
      <c r="AK20">
        <f t="shared" si="22"/>
        <v>1306.8499408350146</v>
      </c>
      <c r="AL20">
        <f t="shared" si="8"/>
        <v>-5148.1423947532849</v>
      </c>
      <c r="AN20">
        <f t="shared" si="9"/>
        <v>0</v>
      </c>
      <c r="AO20">
        <f t="shared" si="9"/>
        <v>0</v>
      </c>
      <c r="AP20">
        <f t="shared" si="9"/>
        <v>-2.9284318225981458</v>
      </c>
      <c r="AQ20">
        <f t="shared" si="9"/>
        <v>-967.91027082801611</v>
      </c>
      <c r="AR20">
        <f t="shared" si="9"/>
        <v>-970.83870265061432</v>
      </c>
      <c r="AS20">
        <f t="shared" si="9"/>
        <v>30.705598217384185</v>
      </c>
      <c r="AT20">
        <f t="shared" si="9"/>
        <v>190.3352983289997</v>
      </c>
      <c r="AU20">
        <f t="shared" si="9"/>
        <v>-749.7978061042304</v>
      </c>
      <c r="AW20">
        <v>17</v>
      </c>
      <c r="AX20">
        <f>IF(Z20&gt;0, (R20*SUMPRODUCT(K20:$K$98, X20:$X$98)-K20*$AZ$3)/Z20, 0)</f>
        <v>22950.594849530564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25</v>
      </c>
      <c r="R21">
        <f t="shared" si="0"/>
        <v>1000000</v>
      </c>
      <c r="S21">
        <f t="shared" si="1"/>
        <v>22916.64137840203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18458.458976207923</v>
      </c>
      <c r="AC21">
        <f t="shared" si="2"/>
        <v>18057.248742483833</v>
      </c>
      <c r="AE21">
        <f t="shared" si="3"/>
        <v>0</v>
      </c>
      <c r="AF21">
        <f t="shared" si="4"/>
        <v>0</v>
      </c>
      <c r="AG21">
        <f t="shared" si="4"/>
        <v>-19.698838547412571</v>
      </c>
      <c r="AH21">
        <f t="shared" si="5"/>
        <v>-8273.0703657768081</v>
      </c>
      <c r="AI21">
        <f t="shared" si="6"/>
        <v>-8292.7692043242205</v>
      </c>
      <c r="AJ21">
        <f t="shared" si="7"/>
        <v>401.21023372409036</v>
      </c>
      <c r="AK21">
        <f t="shared" si="22"/>
        <v>1292.0921283345547</v>
      </c>
      <c r="AL21">
        <f t="shared" si="8"/>
        <v>-6599.4668422655759</v>
      </c>
      <c r="AN21">
        <f t="shared" si="9"/>
        <v>0</v>
      </c>
      <c r="AO21">
        <f t="shared" si="9"/>
        <v>0</v>
      </c>
      <c r="AP21">
        <f t="shared" si="9"/>
        <v>-2.5616288904907343</v>
      </c>
      <c r="AQ21">
        <f t="shared" si="9"/>
        <v>-1075.8266793764979</v>
      </c>
      <c r="AR21">
        <f t="shared" si="9"/>
        <v>-1078.3883082669884</v>
      </c>
      <c r="AS21">
        <f t="shared" si="9"/>
        <v>52.173214344312917</v>
      </c>
      <c r="AT21">
        <f t="shared" si="9"/>
        <v>168.02313076230601</v>
      </c>
      <c r="AU21">
        <f t="shared" si="9"/>
        <v>-858.1919631603696</v>
      </c>
      <c r="AW21">
        <v>18</v>
      </c>
      <c r="AX21">
        <f>IF(Z21&gt;0, (R21*SUMPRODUCT(K21:$K$98, X21:$X$98)-K21*$AZ$3)/Z21, 0)</f>
        <v>22916.64137840203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25</v>
      </c>
      <c r="R22">
        <f t="shared" si="0"/>
        <v>1000000</v>
      </c>
      <c r="S22">
        <f t="shared" si="1"/>
        <v>22710.330765928793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18057.248742483833</v>
      </c>
      <c r="AC22">
        <f t="shared" si="2"/>
        <v>17487.404239092983</v>
      </c>
      <c r="AE22">
        <f t="shared" si="3"/>
        <v>0</v>
      </c>
      <c r="AF22">
        <f t="shared" si="4"/>
        <v>0</v>
      </c>
      <c r="AG22">
        <f t="shared" si="4"/>
        <v>-19.250494873161962</v>
      </c>
      <c r="AH22">
        <f t="shared" si="5"/>
        <v>-10054.211551059354</v>
      </c>
      <c r="AI22">
        <f t="shared" si="6"/>
        <v>-10073.462045932516</v>
      </c>
      <c r="AJ22">
        <f t="shared" si="7"/>
        <v>569.84450339085015</v>
      </c>
      <c r="AK22">
        <f t="shared" si="22"/>
        <v>1264.0074119738683</v>
      </c>
      <c r="AL22">
        <f t="shared" si="8"/>
        <v>-8239.6101305677985</v>
      </c>
      <c r="AN22">
        <f t="shared" si="9"/>
        <v>0</v>
      </c>
      <c r="AO22">
        <f t="shared" si="9"/>
        <v>0</v>
      </c>
      <c r="AP22">
        <f t="shared" si="9"/>
        <v>-2.2351129132674452</v>
      </c>
      <c r="AQ22">
        <f t="shared" si="9"/>
        <v>-1167.3620973674385</v>
      </c>
      <c r="AR22">
        <f t="shared" si="9"/>
        <v>-1169.5972102807061</v>
      </c>
      <c r="AS22">
        <f t="shared" si="9"/>
        <v>66.162808617405659</v>
      </c>
      <c r="AT22">
        <f t="shared" si="9"/>
        <v>146.75982656982509</v>
      </c>
      <c r="AU22">
        <f t="shared" si="9"/>
        <v>-956.67457509347537</v>
      </c>
      <c r="AW22">
        <v>19</v>
      </c>
      <c r="AX22">
        <f>IF(Z22&gt;0, (R22*SUMPRODUCT(K22:$K$98, X22:$X$98)-K22*$AZ$3)/Z22, 0)</f>
        <v>22710.330765928793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25</v>
      </c>
      <c r="R23">
        <f t="shared" si="0"/>
        <v>1000000</v>
      </c>
      <c r="S23">
        <f t="shared" si="1"/>
        <v>22350.931058956881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17487.404239092983</v>
      </c>
      <c r="AC23">
        <f t="shared" si="2"/>
        <v>16771.811941712731</v>
      </c>
      <c r="AE23">
        <f t="shared" si="3"/>
        <v>0</v>
      </c>
      <c r="AF23">
        <f t="shared" si="4"/>
        <v>0</v>
      </c>
      <c r="AG23">
        <f t="shared" si="4"/>
        <v>-18.759634551098063</v>
      </c>
      <c r="AH23">
        <f t="shared" si="5"/>
        <v>-11934.21493329121</v>
      </c>
      <c r="AI23">
        <f t="shared" si="6"/>
        <v>-11952.974567842308</v>
      </c>
      <c r="AJ23">
        <f t="shared" si="7"/>
        <v>715.59229738025169</v>
      </c>
      <c r="AK23">
        <f t="shared" si="22"/>
        <v>1224.1182967365089</v>
      </c>
      <c r="AL23">
        <f t="shared" si="8"/>
        <v>-10013.263973725547</v>
      </c>
      <c r="AN23">
        <f t="shared" si="9"/>
        <v>0</v>
      </c>
      <c r="AO23">
        <f t="shared" si="9"/>
        <v>0</v>
      </c>
      <c r="AP23">
        <f t="shared" si="9"/>
        <v>-1.9447506280082469</v>
      </c>
      <c r="AQ23">
        <f t="shared" si="9"/>
        <v>-1237.1814559119423</v>
      </c>
      <c r="AR23">
        <f t="shared" si="9"/>
        <v>-1239.1262065399505</v>
      </c>
      <c r="AS23">
        <f t="shared" si="9"/>
        <v>74.183138586068608</v>
      </c>
      <c r="AT23">
        <f t="shared" si="9"/>
        <v>126.90038389875599</v>
      </c>
      <c r="AU23">
        <f t="shared" si="9"/>
        <v>-1038.0426840551258</v>
      </c>
      <c r="AW23">
        <v>20</v>
      </c>
      <c r="AX23">
        <f>IF(Z23&gt;0, (R23*SUMPRODUCT(K23:$K$98, X23:$X$98)-K23*$AZ$3)/Z23, 0)</f>
        <v>22350.931058956881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25</v>
      </c>
      <c r="R24">
        <f t="shared" si="0"/>
        <v>1000000</v>
      </c>
      <c r="S24">
        <f t="shared" si="1"/>
        <v>21865.29087411836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16771.811941712731</v>
      </c>
      <c r="AC24">
        <f t="shared" si="2"/>
        <v>15937.996378646494</v>
      </c>
      <c r="AE24">
        <f t="shared" si="3"/>
        <v>0</v>
      </c>
      <c r="AF24">
        <f t="shared" si="4"/>
        <v>0</v>
      </c>
      <c r="AG24">
        <f t="shared" si="4"/>
        <v>-18.222941179245961</v>
      </c>
      <c r="AH24">
        <f t="shared" si="5"/>
        <v>-13963.881053644724</v>
      </c>
      <c r="AI24">
        <f t="shared" si="6"/>
        <v>-13982.10399482397</v>
      </c>
      <c r="AJ24">
        <f t="shared" si="7"/>
        <v>833.81556306623679</v>
      </c>
      <c r="AK24">
        <f t="shared" si="22"/>
        <v>1174.0268359198913</v>
      </c>
      <c r="AL24">
        <f t="shared" si="8"/>
        <v>-11974.261595837843</v>
      </c>
      <c r="AN24">
        <f t="shared" si="9"/>
        <v>0</v>
      </c>
      <c r="AO24">
        <f t="shared" si="9"/>
        <v>0</v>
      </c>
      <c r="AP24">
        <f t="shared" si="9"/>
        <v>-1.6867083592036538</v>
      </c>
      <c r="AQ24">
        <f t="shared" si="9"/>
        <v>-1292.4914078596983</v>
      </c>
      <c r="AR24">
        <f t="shared" si="9"/>
        <v>-1294.178116218902</v>
      </c>
      <c r="AS24">
        <f t="shared" si="9"/>
        <v>77.177644729472703</v>
      </c>
      <c r="AT24">
        <f t="shared" si="9"/>
        <v>108.66746803368855</v>
      </c>
      <c r="AU24">
        <f t="shared" si="9"/>
        <v>-1108.3330034557407</v>
      </c>
      <c r="AW24">
        <v>21</v>
      </c>
      <c r="AX24">
        <f>IF(Z24&gt;0, (R24*SUMPRODUCT(K24:$K$98, X24:$X$98)-K24*$AZ$3)/Z24, 0)</f>
        <v>21865.29087411836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25</v>
      </c>
      <c r="R25">
        <f t="shared" si="0"/>
        <v>1000000</v>
      </c>
      <c r="S25">
        <f t="shared" si="1"/>
        <v>21269.666182339344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15937.996378646494</v>
      </c>
      <c r="AC25">
        <f t="shared" si="2"/>
        <v>15005.653089399031</v>
      </c>
      <c r="AE25">
        <f t="shared" si="3"/>
        <v>0</v>
      </c>
      <c r="AF25">
        <f t="shared" si="4"/>
        <v>0</v>
      </c>
      <c r="AG25">
        <f t="shared" si="4"/>
        <v>-17.637386690462662</v>
      </c>
      <c r="AH25">
        <f t="shared" si="5"/>
        <v>-16133.003079633543</v>
      </c>
      <c r="AI25">
        <f t="shared" si="6"/>
        <v>-16150.640466324006</v>
      </c>
      <c r="AJ25">
        <f t="shared" si="7"/>
        <v>932.34328924746296</v>
      </c>
      <c r="AK25">
        <f t="shared" si="22"/>
        <v>1115.6597465052546</v>
      </c>
      <c r="AL25">
        <f t="shared" si="8"/>
        <v>-14102.637430571289</v>
      </c>
      <c r="AN25">
        <f t="shared" si="9"/>
        <v>0</v>
      </c>
      <c r="AO25">
        <f t="shared" si="9"/>
        <v>0</v>
      </c>
      <c r="AP25">
        <f t="shared" si="9"/>
        <v>-1.4575979134864887</v>
      </c>
      <c r="AQ25">
        <f t="shared" si="9"/>
        <v>-1333.2718752410647</v>
      </c>
      <c r="AR25">
        <f t="shared" si="9"/>
        <v>-1334.7294731545512</v>
      </c>
      <c r="AS25">
        <f t="shared" si="9"/>
        <v>77.051190003964422</v>
      </c>
      <c r="AT25">
        <f t="shared" si="9"/>
        <v>92.20092223448701</v>
      </c>
      <c r="AU25">
        <f t="shared" si="9"/>
        <v>-1165.4773609160998</v>
      </c>
      <c r="AW25">
        <v>22</v>
      </c>
      <c r="AX25">
        <f>IF(Z25&gt;0, (R25*SUMPRODUCT(K25:$K$98, X25:$X$98)-K25*$AZ$3)/Z25, 0)</f>
        <v>21269.666182339344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25</v>
      </c>
      <c r="R26">
        <f t="shared" si="0"/>
        <v>1000000</v>
      </c>
      <c r="S26">
        <f t="shared" si="1"/>
        <v>20572.271457286148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15005.653089399031</v>
      </c>
      <c r="AC26">
        <f t="shared" si="2"/>
        <v>13993.942034347461</v>
      </c>
      <c r="AE26">
        <f t="shared" si="3"/>
        <v>0</v>
      </c>
      <c r="AF26">
        <f t="shared" si="4"/>
        <v>0</v>
      </c>
      <c r="AG26">
        <f t="shared" si="4"/>
        <v>-17.005829987469834</v>
      </c>
      <c r="AH26">
        <f t="shared" si="5"/>
        <v>-18207.313443528132</v>
      </c>
      <c r="AI26">
        <f t="shared" si="6"/>
        <v>-18224.319273515601</v>
      </c>
      <c r="AJ26">
        <f t="shared" si="7"/>
        <v>1011.7110550515699</v>
      </c>
      <c r="AK26">
        <f t="shared" si="22"/>
        <v>1050.3957162579322</v>
      </c>
      <c r="AL26">
        <f t="shared" si="8"/>
        <v>-16162.212502206101</v>
      </c>
      <c r="AN26">
        <f t="shared" si="9"/>
        <v>0</v>
      </c>
      <c r="AO26">
        <f t="shared" si="9"/>
        <v>0</v>
      </c>
      <c r="AP26">
        <f t="shared" si="9"/>
        <v>-1.2548254304228827</v>
      </c>
      <c r="AQ26">
        <f t="shared" si="9"/>
        <v>-1343.4804384998299</v>
      </c>
      <c r="AR26">
        <f t="shared" si="9"/>
        <v>-1344.7352639302526</v>
      </c>
      <c r="AS26">
        <f t="shared" si="9"/>
        <v>74.652090550950945</v>
      </c>
      <c r="AT26">
        <f t="shared" si="9"/>
        <v>77.506552619829904</v>
      </c>
      <c r="AU26">
        <f t="shared" si="9"/>
        <v>-1192.576620759472</v>
      </c>
      <c r="AW26">
        <v>23</v>
      </c>
      <c r="AX26">
        <f>IF(Z26&gt;0, (R26*SUMPRODUCT(K26:$K$98, X26:$X$98)-K26*$AZ$3)/Z26, 0)</f>
        <v>20572.271457286148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25</v>
      </c>
      <c r="R27">
        <f t="shared" si="0"/>
        <v>1000000</v>
      </c>
      <c r="S27">
        <f t="shared" si="1"/>
        <v>19806.431918212027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13993.942034347461</v>
      </c>
      <c r="AC27">
        <f t="shared" si="2"/>
        <v>12937.569471016828</v>
      </c>
      <c r="AE27">
        <f t="shared" si="3"/>
        <v>0</v>
      </c>
      <c r="AF27">
        <f t="shared" si="4"/>
        <v>0</v>
      </c>
      <c r="AG27">
        <f t="shared" si="4"/>
        <v>-16.330010277016029</v>
      </c>
      <c r="AH27">
        <f t="shared" si="5"/>
        <v>-20230.45642316428</v>
      </c>
      <c r="AI27">
        <f t="shared" si="6"/>
        <v>-20246.786433441295</v>
      </c>
      <c r="AJ27">
        <f t="shared" si="7"/>
        <v>1056.3725633306331</v>
      </c>
      <c r="AK27">
        <f t="shared" si="22"/>
        <v>979.5759424043224</v>
      </c>
      <c r="AL27">
        <f t="shared" si="8"/>
        <v>-18210.837927706343</v>
      </c>
      <c r="AN27">
        <f t="shared" si="9"/>
        <v>0</v>
      </c>
      <c r="AO27">
        <f t="shared" si="9"/>
        <v>0</v>
      </c>
      <c r="AP27">
        <f t="shared" si="9"/>
        <v>-1.0758554245895304</v>
      </c>
      <c r="AQ27">
        <f t="shared" si="9"/>
        <v>-1332.8250206564176</v>
      </c>
      <c r="AR27">
        <f t="shared" si="9"/>
        <v>-1333.900876081007</v>
      </c>
      <c r="AS27">
        <f t="shared" si="9"/>
        <v>69.596046381330353</v>
      </c>
      <c r="AT27">
        <f t="shared" si="9"/>
        <v>64.536523465413694</v>
      </c>
      <c r="AU27">
        <f t="shared" si="9"/>
        <v>-1199.7683062342633</v>
      </c>
      <c r="AW27">
        <v>24</v>
      </c>
      <c r="AX27">
        <f>IF(Z27&gt;0, (R27*SUMPRODUCT(K27:$K$98, X27:$X$98)-K27*$AZ$3)/Z27, 0)</f>
        <v>19806.431918212027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25</v>
      </c>
      <c r="R28">
        <f t="shared" si="0"/>
        <v>1000000</v>
      </c>
      <c r="S28">
        <f t="shared" si="1"/>
        <v>18995.625141754783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12937.569471016828</v>
      </c>
      <c r="AC28">
        <f t="shared" si="2"/>
        <v>11861.090767475762</v>
      </c>
      <c r="AE28">
        <f t="shared" si="3"/>
        <v>0</v>
      </c>
      <c r="AF28">
        <f t="shared" si="4"/>
        <v>0</v>
      </c>
      <c r="AG28">
        <f t="shared" si="4"/>
        <v>-15.610292737093957</v>
      </c>
      <c r="AH28">
        <f t="shared" si="5"/>
        <v>-22256.697486076475</v>
      </c>
      <c r="AI28">
        <f t="shared" si="6"/>
        <v>-22272.307778813571</v>
      </c>
      <c r="AJ28">
        <f t="shared" si="7"/>
        <v>1076.4787035410664</v>
      </c>
      <c r="AK28">
        <f t="shared" si="22"/>
        <v>905.62986297117811</v>
      </c>
      <c r="AL28">
        <f t="shared" si="8"/>
        <v>-20290.199212301326</v>
      </c>
      <c r="AN28">
        <f t="shared" si="9"/>
        <v>0</v>
      </c>
      <c r="AO28">
        <f t="shared" si="9"/>
        <v>0</v>
      </c>
      <c r="AP28">
        <f t="shared" si="9"/>
        <v>-0.91824903504449651</v>
      </c>
      <c r="AQ28">
        <f t="shared" si="9"/>
        <v>-1309.2125390642498</v>
      </c>
      <c r="AR28">
        <f t="shared" si="9"/>
        <v>-1310.1307880992943</v>
      </c>
      <c r="AS28">
        <f t="shared" si="9"/>
        <v>63.322036775368723</v>
      </c>
      <c r="AT28">
        <f t="shared" si="9"/>
        <v>53.27214305242908</v>
      </c>
      <c r="AU28">
        <f t="shared" si="9"/>
        <v>-1193.5366082714966</v>
      </c>
      <c r="AW28">
        <v>25</v>
      </c>
      <c r="AX28">
        <f>IF(Z28&gt;0, (R28*SUMPRODUCT(K28:$K$98, X28:$X$98)-K28*$AZ$3)/Z28, 0)</f>
        <v>18995.625141754783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25</v>
      </c>
      <c r="R29">
        <f t="shared" si="0"/>
        <v>1000000</v>
      </c>
      <c r="S29">
        <f t="shared" si="1"/>
        <v>18159.951749188982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11861.090767475762</v>
      </c>
      <c r="AC29">
        <f t="shared" si="2"/>
        <v>10780.758868693072</v>
      </c>
      <c r="AE29">
        <f t="shared" si="3"/>
        <v>0</v>
      </c>
      <c r="AF29">
        <f t="shared" si="4"/>
        <v>0</v>
      </c>
      <c r="AG29">
        <f t="shared" si="4"/>
        <v>-14.841392501462094</v>
      </c>
      <c r="AH29">
        <f t="shared" si="5"/>
        <v>-24511.892330436804</v>
      </c>
      <c r="AI29">
        <f t="shared" si="6"/>
        <v>-24526.733722938265</v>
      </c>
      <c r="AJ29">
        <f t="shared" si="7"/>
        <v>1080.3318987826897</v>
      </c>
      <c r="AK29">
        <f t="shared" si="22"/>
        <v>830.27635372330337</v>
      </c>
      <c r="AL29">
        <f t="shared" si="8"/>
        <v>-22616.125470432271</v>
      </c>
      <c r="AN29">
        <f t="shared" si="9"/>
        <v>0</v>
      </c>
      <c r="AO29">
        <f t="shared" si="9"/>
        <v>0</v>
      </c>
      <c r="AP29">
        <f t="shared" si="9"/>
        <v>-0.77948194712127084</v>
      </c>
      <c r="AQ29">
        <f t="shared" si="9"/>
        <v>-1287.3844256509992</v>
      </c>
      <c r="AR29">
        <f t="shared" si="9"/>
        <v>-1288.1639075981204</v>
      </c>
      <c r="AS29">
        <f t="shared" si="9"/>
        <v>56.739905768100364</v>
      </c>
      <c r="AT29">
        <f t="shared" si="9"/>
        <v>43.606786141208261</v>
      </c>
      <c r="AU29">
        <f t="shared" si="9"/>
        <v>-1187.8172156888118</v>
      </c>
      <c r="AW29">
        <v>26</v>
      </c>
      <c r="AX29">
        <f>IF(Z29&gt;0, (R29*SUMPRODUCT(K29:$K$98, X29:$X$98)-K29*$AZ$3)/Z29, 0)</f>
        <v>18159.951749188982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25</v>
      </c>
      <c r="R30">
        <f t="shared" si="0"/>
        <v>1000000</v>
      </c>
      <c r="S30">
        <f t="shared" si="1"/>
        <v>17282.39438709533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10780.758868693072</v>
      </c>
      <c r="AC30">
        <f t="shared" si="2"/>
        <v>9697.7321575791866</v>
      </c>
      <c r="AE30">
        <f t="shared" si="3"/>
        <v>0</v>
      </c>
      <c r="AF30">
        <f t="shared" si="4"/>
        <v>0</v>
      </c>
      <c r="AG30">
        <f t="shared" si="4"/>
        <v>-14.028339968940342</v>
      </c>
      <c r="AH30">
        <f t="shared" si="5"/>
        <v>-26585.544300285266</v>
      </c>
      <c r="AI30">
        <f t="shared" si="6"/>
        <v>-26599.572640254206</v>
      </c>
      <c r="AJ30">
        <f t="shared" si="7"/>
        <v>1083.0267111138855</v>
      </c>
      <c r="AK30">
        <f t="shared" si="22"/>
        <v>754.65312080851515</v>
      </c>
      <c r="AL30">
        <f t="shared" si="8"/>
        <v>-24761.892808331806</v>
      </c>
      <c r="AN30">
        <f t="shared" si="9"/>
        <v>0</v>
      </c>
      <c r="AO30">
        <f t="shared" si="9"/>
        <v>0</v>
      </c>
      <c r="AP30">
        <f t="shared" si="9"/>
        <v>-0.65783908036687655</v>
      </c>
      <c r="AQ30">
        <f t="shared" si="9"/>
        <v>-1246.6913442555801</v>
      </c>
      <c r="AR30">
        <f t="shared" si="9"/>
        <v>-1247.3491833359469</v>
      </c>
      <c r="AS30">
        <f t="shared" si="9"/>
        <v>50.786999547298414</v>
      </c>
      <c r="AT30">
        <f t="shared" si="9"/>
        <v>35.388386372715388</v>
      </c>
      <c r="AU30">
        <f t="shared" si="9"/>
        <v>-1161.1737974159332</v>
      </c>
      <c r="AW30">
        <v>27</v>
      </c>
      <c r="AX30">
        <f>IF(Z30&gt;0, (R30*SUMPRODUCT(K30:$K$98, X30:$X$98)-K30*$AZ$3)/Z30, 0)</f>
        <v>17282.39438709533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25</v>
      </c>
      <c r="R31">
        <f t="shared" si="0"/>
        <v>1000000</v>
      </c>
      <c r="S31">
        <f t="shared" si="1"/>
        <v>16372.909378021766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9697.7321575791866</v>
      </c>
      <c r="AC31">
        <f t="shared" si="2"/>
        <v>8633.5030584460237</v>
      </c>
      <c r="AE31">
        <f t="shared" si="3"/>
        <v>0</v>
      </c>
      <c r="AF31">
        <f t="shared" si="4"/>
        <v>0</v>
      </c>
      <c r="AG31">
        <f t="shared" si="4"/>
        <v>-13.182603743649917</v>
      </c>
      <c r="AH31">
        <f t="shared" si="5"/>
        <v>-28218.113024040864</v>
      </c>
      <c r="AI31">
        <f t="shared" si="6"/>
        <v>-28231.295627784515</v>
      </c>
      <c r="AJ31">
        <f t="shared" si="7"/>
        <v>1064.2290991331629</v>
      </c>
      <c r="AK31">
        <f t="shared" si="22"/>
        <v>678.84125103054316</v>
      </c>
      <c r="AL31">
        <f t="shared" si="8"/>
        <v>-26488.225277620812</v>
      </c>
      <c r="AN31">
        <f t="shared" si="9"/>
        <v>0</v>
      </c>
      <c r="AO31">
        <f t="shared" si="9"/>
        <v>0</v>
      </c>
      <c r="AP31">
        <f t="shared" si="9"/>
        <v>-0.55194596532320905</v>
      </c>
      <c r="AQ31">
        <f t="shared" si="9"/>
        <v>-1181.4717286147734</v>
      </c>
      <c r="AR31">
        <f t="shared" si="9"/>
        <v>-1182.0236745800967</v>
      </c>
      <c r="AS31">
        <f t="shared" si="9"/>
        <v>44.558493061664912</v>
      </c>
      <c r="AT31">
        <f t="shared" si="9"/>
        <v>28.42258607536116</v>
      </c>
      <c r="AU31">
        <f t="shared" si="9"/>
        <v>-1109.0425954430707</v>
      </c>
      <c r="AW31">
        <v>28</v>
      </c>
      <c r="AX31">
        <f>IF(Z31&gt;0, (R31*SUMPRODUCT(K31:$K$98, X31:$X$98)-K31*$AZ$3)/Z31, 0)</f>
        <v>16372.909378021766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25</v>
      </c>
      <c r="R32">
        <f t="shared" si="0"/>
        <v>1000000</v>
      </c>
      <c r="S32">
        <f t="shared" si="1"/>
        <v>15467.446333710224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8633.5030584460237</v>
      </c>
      <c r="AC32">
        <f t="shared" si="2"/>
        <v>7614.9440486905542</v>
      </c>
      <c r="AE32">
        <f t="shared" si="3"/>
        <v>0</v>
      </c>
      <c r="AF32">
        <f t="shared" si="4"/>
        <v>0</v>
      </c>
      <c r="AG32">
        <f t="shared" si="4"/>
        <v>-12.308017568637547</v>
      </c>
      <c r="AH32">
        <f t="shared" si="5"/>
        <v>-29710.405503034897</v>
      </c>
      <c r="AI32">
        <f t="shared" si="6"/>
        <v>-29722.713520603535</v>
      </c>
      <c r="AJ32">
        <f t="shared" si="7"/>
        <v>1018.5590097554696</v>
      </c>
      <c r="AK32">
        <f t="shared" si="22"/>
        <v>604.34521409122169</v>
      </c>
      <c r="AL32">
        <f t="shared" si="8"/>
        <v>-28099.809296756841</v>
      </c>
      <c r="AN32">
        <f t="shared" si="9"/>
        <v>0</v>
      </c>
      <c r="AO32">
        <f t="shared" si="9"/>
        <v>0</v>
      </c>
      <c r="AP32">
        <f t="shared" si="9"/>
        <v>-0.46011400234089889</v>
      </c>
      <c r="AQ32">
        <f t="shared" si="9"/>
        <v>-1110.6722517203632</v>
      </c>
      <c r="AR32">
        <f t="shared" si="9"/>
        <v>-1111.132365722704</v>
      </c>
      <c r="AS32">
        <f t="shared" si="9"/>
        <v>38.077071306199798</v>
      </c>
      <c r="AT32">
        <f t="shared" si="9"/>
        <v>22.592403179504114</v>
      </c>
      <c r="AU32">
        <f t="shared" si="9"/>
        <v>-1050.4628912370001</v>
      </c>
      <c r="AW32">
        <v>29</v>
      </c>
      <c r="AX32">
        <f>IF(Z32&gt;0, (R32*SUMPRODUCT(K32:$K$98, X32:$X$98)-K32*$AZ$3)/Z32, 0)</f>
        <v>15467.446333710224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25</v>
      </c>
      <c r="R33">
        <f t="shared" si="0"/>
        <v>1000000</v>
      </c>
      <c r="S33">
        <f t="shared" si="1"/>
        <v>14567.181932485524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7614.9440486905542</v>
      </c>
      <c r="AC33">
        <f t="shared" si="2"/>
        <v>6649.7295816659971</v>
      </c>
      <c r="AE33">
        <f t="shared" si="3"/>
        <v>0</v>
      </c>
      <c r="AF33">
        <f t="shared" si="4"/>
        <v>0</v>
      </c>
      <c r="AG33">
        <f t="shared" si="4"/>
        <v>-11.41217569136824</v>
      </c>
      <c r="AH33">
        <f t="shared" si="5"/>
        <v>-30910.468063317265</v>
      </c>
      <c r="AI33">
        <f t="shared" si="6"/>
        <v>-30921.880239008631</v>
      </c>
      <c r="AJ33">
        <f t="shared" si="7"/>
        <v>965.21446702455705</v>
      </c>
      <c r="AK33">
        <f t="shared" si="22"/>
        <v>533.04608340833886</v>
      </c>
      <c r="AL33">
        <f t="shared" si="8"/>
        <v>-29423.619688575734</v>
      </c>
      <c r="AN33">
        <f t="shared" si="9"/>
        <v>0</v>
      </c>
      <c r="AO33">
        <f t="shared" si="9"/>
        <v>0</v>
      </c>
      <c r="AP33">
        <f t="shared" si="9"/>
        <v>-0.38091473153072325</v>
      </c>
      <c r="AQ33">
        <f t="shared" si="9"/>
        <v>-1031.7272501099956</v>
      </c>
      <c r="AR33">
        <f t="shared" si="9"/>
        <v>-1032.1081648415261</v>
      </c>
      <c r="AS33">
        <f t="shared" si="9"/>
        <v>32.216855008139895</v>
      </c>
      <c r="AT33">
        <f t="shared" si="9"/>
        <v>17.791971596491187</v>
      </c>
      <c r="AU33">
        <f t="shared" si="9"/>
        <v>-982.09933823689505</v>
      </c>
      <c r="AW33">
        <v>30</v>
      </c>
      <c r="AX33">
        <f>IF(Z33&gt;0, (R33*SUMPRODUCT(K33:$K$98, X33:$X$98)-K33*$AZ$3)/Z33, 0)</f>
        <v>14567.181932485524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25</v>
      </c>
      <c r="R34">
        <f t="shared" si="0"/>
        <v>1000000</v>
      </c>
      <c r="S34">
        <f t="shared" si="1"/>
        <v>13685.811871078395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6649.7295816659971</v>
      </c>
      <c r="AC34">
        <f t="shared" si="2"/>
        <v>5747.8753536058221</v>
      </c>
      <c r="AE34">
        <f t="shared" si="3"/>
        <v>0</v>
      </c>
      <c r="AF34">
        <f t="shared" si="4"/>
        <v>0</v>
      </c>
      <c r="AG34">
        <f t="shared" si="4"/>
        <v>-10.499697438031692</v>
      </c>
      <c r="AH34">
        <f t="shared" si="5"/>
        <v>-31934.259856914614</v>
      </c>
      <c r="AI34">
        <f t="shared" si="6"/>
        <v>-31944.759554352644</v>
      </c>
      <c r="AJ34">
        <f t="shared" si="7"/>
        <v>901.85422806017505</v>
      </c>
      <c r="AK34">
        <f t="shared" si="22"/>
        <v>465.48107071661985</v>
      </c>
      <c r="AL34">
        <f t="shared" si="8"/>
        <v>-30577.424255575846</v>
      </c>
      <c r="AN34">
        <f t="shared" si="9"/>
        <v>0</v>
      </c>
      <c r="AO34">
        <f t="shared" si="9"/>
        <v>0</v>
      </c>
      <c r="AP34">
        <f t="shared" si="9"/>
        <v>-0.31290901950783634</v>
      </c>
      <c r="AQ34">
        <f t="shared" si="9"/>
        <v>-951.69579880854553</v>
      </c>
      <c r="AR34">
        <f t="shared" si="9"/>
        <v>-952.00870782805339</v>
      </c>
      <c r="AS34">
        <f t="shared" si="9"/>
        <v>26.876805156226279</v>
      </c>
      <c r="AT34">
        <f t="shared" si="9"/>
        <v>13.872135487429816</v>
      </c>
      <c r="AU34">
        <f t="shared" ref="AU34:AU89" si="23">AL34*$K34</f>
        <v>-911.25976718439722</v>
      </c>
      <c r="AW34">
        <v>31</v>
      </c>
      <c r="AX34">
        <f>IF(Z34&gt;0, (R34*SUMPRODUCT(K34:$K$98, X34:$X$98)-K34*$AZ$3)/Z34, 0)</f>
        <v>13685.811871078395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25</v>
      </c>
      <c r="R35">
        <f t="shared" si="0"/>
        <v>1000000</v>
      </c>
      <c r="S35">
        <f t="shared" si="1"/>
        <v>12827.657842317885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5747.8753536058221</v>
      </c>
      <c r="AC35">
        <f t="shared" si="2"/>
        <v>4912.1376101989072</v>
      </c>
      <c r="AE35">
        <f t="shared" si="3"/>
        <v>0</v>
      </c>
      <c r="AF35">
        <f t="shared" ref="AF35:AG66" si="24">-$Z35*P35</f>
        <v>0</v>
      </c>
      <c r="AG35">
        <f t="shared" si="24"/>
        <v>-9.5733330093861291</v>
      </c>
      <c r="AH35">
        <f t="shared" si="5"/>
        <v>-32854.698170609809</v>
      </c>
      <c r="AI35">
        <f t="shared" ref="AI35:AI66" si="25">SUM(AE35:AH35)</f>
        <v>-32864.271503619195</v>
      </c>
      <c r="AJ35">
        <f t="shared" si="7"/>
        <v>835.73774340691489</v>
      </c>
      <c r="AK35">
        <f t="shared" si="22"/>
        <v>402.35127475240756</v>
      </c>
      <c r="AL35">
        <f t="shared" si="8"/>
        <v>-31626.182485459874</v>
      </c>
      <c r="AN35">
        <f t="shared" ref="AN35:AT66" si="26">AE35*$K35</f>
        <v>0</v>
      </c>
      <c r="AO35">
        <f t="shared" si="26"/>
        <v>0</v>
      </c>
      <c r="AP35">
        <f t="shared" si="26"/>
        <v>-0.25473372167122349</v>
      </c>
      <c r="AQ35">
        <f t="shared" si="26"/>
        <v>-874.22003717813129</v>
      </c>
      <c r="AR35">
        <f t="shared" si="26"/>
        <v>-874.47477089980259</v>
      </c>
      <c r="AS35">
        <f t="shared" si="26"/>
        <v>22.237875305332622</v>
      </c>
      <c r="AT35">
        <f t="shared" si="26"/>
        <v>10.706034934369621</v>
      </c>
      <c r="AU35">
        <f t="shared" si="23"/>
        <v>-841.53086066010042</v>
      </c>
      <c r="AW35">
        <v>32</v>
      </c>
      <c r="AX35">
        <f>IF(Z35&gt;0, (R35*SUMPRODUCT(K35:$K$98, X35:$X$98)-K35*$AZ$3)/Z35, 0)</f>
        <v>12827.657842317885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25</v>
      </c>
      <c r="R36">
        <f t="shared" si="0"/>
        <v>1000000</v>
      </c>
      <c r="S36">
        <f t="shared" si="1"/>
        <v>11977.780738848202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4912.1376101989072</v>
      </c>
      <c r="AC36">
        <f t="shared" si="2"/>
        <v>4141.4515510579467</v>
      </c>
      <c r="AE36">
        <f t="shared" si="3"/>
        <v>0</v>
      </c>
      <c r="AF36">
        <f t="shared" si="24"/>
        <v>0</v>
      </c>
      <c r="AG36">
        <f t="shared" si="24"/>
        <v>-8.6440293935790358</v>
      </c>
      <c r="AH36">
        <f t="shared" si="5"/>
        <v>-33342.811428529363</v>
      </c>
      <c r="AI36">
        <f t="shared" si="25"/>
        <v>-33351.455457922944</v>
      </c>
      <c r="AJ36">
        <f t="shared" si="7"/>
        <v>770.68605914096042</v>
      </c>
      <c r="AK36">
        <f t="shared" si="22"/>
        <v>343.84963271392354</v>
      </c>
      <c r="AL36">
        <f t="shared" si="8"/>
        <v>-32236.919766068062</v>
      </c>
      <c r="AN36">
        <f t="shared" si="26"/>
        <v>0</v>
      </c>
      <c r="AO36">
        <f t="shared" si="26"/>
        <v>0</v>
      </c>
      <c r="AP36">
        <f t="shared" si="26"/>
        <v>-0.20536266279456478</v>
      </c>
      <c r="AQ36">
        <f t="shared" si="26"/>
        <v>-792.15007587852529</v>
      </c>
      <c r="AR36">
        <f t="shared" si="26"/>
        <v>-792.35543854131993</v>
      </c>
      <c r="AS36">
        <f t="shared" si="26"/>
        <v>18.309764356123477</v>
      </c>
      <c r="AT36">
        <f t="shared" si="26"/>
        <v>8.1690925562467296</v>
      </c>
      <c r="AU36">
        <f t="shared" si="23"/>
        <v>-765.87658162894979</v>
      </c>
      <c r="AW36">
        <v>33</v>
      </c>
      <c r="AX36">
        <f>IF(Z36&gt;0, (R36*SUMPRODUCT(K36:$K$98, X36:$X$98)-K36*$AZ$3)/Z36, 0)</f>
        <v>11977.780738848202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25</v>
      </c>
      <c r="R37">
        <f t="shared" si="0"/>
        <v>1000000</v>
      </c>
      <c r="S37">
        <f t="shared" si="1"/>
        <v>11140.161857136965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4141.4515510579467</v>
      </c>
      <c r="AC37">
        <f t="shared" si="2"/>
        <v>3441.7425269983223</v>
      </c>
      <c r="AE37">
        <f t="shared" si="3"/>
        <v>0</v>
      </c>
      <c r="AF37">
        <f t="shared" si="24"/>
        <v>0</v>
      </c>
      <c r="AG37">
        <f t="shared" si="24"/>
        <v>-7.723726484264148</v>
      </c>
      <c r="AH37">
        <f t="shared" si="5"/>
        <v>-33354.504615163867</v>
      </c>
      <c r="AI37">
        <f t="shared" si="25"/>
        <v>-33362.22834164813</v>
      </c>
      <c r="AJ37">
        <f t="shared" si="7"/>
        <v>699.70902405962443</v>
      </c>
      <c r="AK37">
        <f t="shared" si="22"/>
        <v>289.9016085740563</v>
      </c>
      <c r="AL37">
        <f t="shared" si="8"/>
        <v>-32372.617709014452</v>
      </c>
      <c r="AN37">
        <f t="shared" si="26"/>
        <v>0</v>
      </c>
      <c r="AO37">
        <f t="shared" si="26"/>
        <v>0</v>
      </c>
      <c r="AP37">
        <f t="shared" si="26"/>
        <v>-0.16383780283520899</v>
      </c>
      <c r="AQ37">
        <f t="shared" si="26"/>
        <v>-707.52489254232307</v>
      </c>
      <c r="AR37">
        <f t="shared" si="26"/>
        <v>-707.68873034515821</v>
      </c>
      <c r="AS37">
        <f t="shared" si="26"/>
        <v>14.842419570327271</v>
      </c>
      <c r="AT37">
        <f t="shared" si="26"/>
        <v>6.1494723672482907</v>
      </c>
      <c r="AU37">
        <f t="shared" si="23"/>
        <v>-686.69683840758273</v>
      </c>
      <c r="AW37">
        <v>34</v>
      </c>
      <c r="AX37">
        <f>IF(Z37&gt;0, (R37*SUMPRODUCT(K37:$K$98, X37:$X$98)-K37*$AZ$3)/Z37, 0)</f>
        <v>11140.161857136965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25</v>
      </c>
      <c r="R38">
        <f t="shared" si="0"/>
        <v>1000000</v>
      </c>
      <c r="S38">
        <f t="shared" si="1"/>
        <v>10325.830708719679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3441.7425269983223</v>
      </c>
      <c r="AC38">
        <f t="shared" si="2"/>
        <v>2816.7542878657355</v>
      </c>
      <c r="AE38">
        <f t="shared" si="3"/>
        <v>0</v>
      </c>
      <c r="AF38">
        <f t="shared" si="24"/>
        <v>0</v>
      </c>
      <c r="AG38">
        <f t="shared" si="24"/>
        <v>-6.8196796154306476</v>
      </c>
      <c r="AH38">
        <f t="shared" si="5"/>
        <v>-33072.384159634348</v>
      </c>
      <c r="AI38">
        <f t="shared" si="25"/>
        <v>-33079.203839249778</v>
      </c>
      <c r="AJ38">
        <f t="shared" si="7"/>
        <v>624.98823913258684</v>
      </c>
      <c r="AK38">
        <f t="shared" si="22"/>
        <v>240.92197688988259</v>
      </c>
      <c r="AL38">
        <f t="shared" si="8"/>
        <v>-32213.293623227306</v>
      </c>
      <c r="AN38">
        <f t="shared" si="26"/>
        <v>0</v>
      </c>
      <c r="AO38">
        <f t="shared" si="26"/>
        <v>0</v>
      </c>
      <c r="AP38">
        <f t="shared" si="26"/>
        <v>-0.12916152937831321</v>
      </c>
      <c r="AQ38">
        <f t="shared" si="26"/>
        <v>-626.37542511236063</v>
      </c>
      <c r="AR38">
        <f t="shared" si="26"/>
        <v>-626.50458664173891</v>
      </c>
      <c r="AS38">
        <f t="shared" si="26"/>
        <v>11.836983753191504</v>
      </c>
      <c r="AT38">
        <f t="shared" si="26"/>
        <v>4.5629491047548045</v>
      </c>
      <c r="AU38">
        <f t="shared" si="23"/>
        <v>-610.10465378379263</v>
      </c>
      <c r="AW38">
        <v>35</v>
      </c>
      <c r="AX38">
        <f>IF(Z38&gt;0, (R38*SUMPRODUCT(K38:$K$98, X38:$X$98)-K38*$AZ$3)/Z38, 0)</f>
        <v>10325.830708719679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25</v>
      </c>
      <c r="R39">
        <f t="shared" si="0"/>
        <v>1000000</v>
      </c>
      <c r="S39">
        <f t="shared" si="1"/>
        <v>9528.799201853737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2816.7542878657355</v>
      </c>
      <c r="AC39">
        <f t="shared" si="2"/>
        <v>2264.0723032977803</v>
      </c>
      <c r="AE39">
        <f t="shared" si="3"/>
        <v>0</v>
      </c>
      <c r="AF39">
        <f t="shared" si="24"/>
        <v>0</v>
      </c>
      <c r="AG39">
        <f t="shared" si="24"/>
        <v>-5.9400776932557422</v>
      </c>
      <c r="AH39">
        <f t="shared" si="5"/>
        <v>-32456.205040823937</v>
      </c>
      <c r="AI39">
        <f t="shared" si="25"/>
        <v>-32462.145118517194</v>
      </c>
      <c r="AJ39">
        <f t="shared" si="7"/>
        <v>552.68198456795517</v>
      </c>
      <c r="AK39">
        <f t="shared" si="22"/>
        <v>197.17280015060149</v>
      </c>
      <c r="AL39">
        <f t="shared" si="8"/>
        <v>-31712.290333798635</v>
      </c>
      <c r="AN39">
        <f t="shared" si="26"/>
        <v>0</v>
      </c>
      <c r="AO39">
        <f t="shared" si="26"/>
        <v>0</v>
      </c>
      <c r="AP39">
        <f t="shared" si="26"/>
        <v>-0.10044846610312309</v>
      </c>
      <c r="AQ39">
        <f t="shared" si="26"/>
        <v>-548.84400175114911</v>
      </c>
      <c r="AR39">
        <f t="shared" si="26"/>
        <v>-548.94445021725221</v>
      </c>
      <c r="AS39">
        <f t="shared" si="26"/>
        <v>9.3460153990431785</v>
      </c>
      <c r="AT39">
        <f t="shared" si="26"/>
        <v>3.3342502160994631</v>
      </c>
      <c r="AU39">
        <f t="shared" si="23"/>
        <v>-536.26418460210959</v>
      </c>
      <c r="AW39">
        <v>36</v>
      </c>
      <c r="AX39">
        <f>IF(Z39&gt;0, (R39*SUMPRODUCT(K39:$K$98, X39:$X$98)-K39*$AZ$3)/Z39, 0)</f>
        <v>9528.799201853737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25</v>
      </c>
      <c r="R40">
        <f t="shared" si="0"/>
        <v>1000000</v>
      </c>
      <c r="S40">
        <f t="shared" si="1"/>
        <v>8742.8502173826946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2264.0723032977803</v>
      </c>
      <c r="AC40">
        <f t="shared" si="2"/>
        <v>1781.0260163184219</v>
      </c>
      <c r="AE40">
        <f t="shared" si="3"/>
        <v>0</v>
      </c>
      <c r="AF40">
        <f t="shared" si="24"/>
        <v>0</v>
      </c>
      <c r="AG40">
        <f t="shared" si="24"/>
        <v>-5.0928071853997716</v>
      </c>
      <c r="AH40">
        <f t="shared" si="5"/>
        <v>-31514.789236936507</v>
      </c>
      <c r="AI40">
        <f t="shared" si="25"/>
        <v>-31519.882044121907</v>
      </c>
      <c r="AJ40">
        <f t="shared" si="7"/>
        <v>483.04628697935846</v>
      </c>
      <c r="AK40">
        <f t="shared" si="22"/>
        <v>158.48506123084465</v>
      </c>
      <c r="AL40">
        <f t="shared" si="8"/>
        <v>-30878.350695911704</v>
      </c>
      <c r="AN40">
        <f t="shared" si="26"/>
        <v>0</v>
      </c>
      <c r="AO40">
        <f t="shared" si="26"/>
        <v>0</v>
      </c>
      <c r="AP40">
        <f t="shared" si="26"/>
        <v>-7.6893635600265686E-2</v>
      </c>
      <c r="AQ40">
        <f t="shared" si="26"/>
        <v>-475.82534177836726</v>
      </c>
      <c r="AR40">
        <f t="shared" si="26"/>
        <v>-475.90223541396756</v>
      </c>
      <c r="AS40">
        <f t="shared" si="26"/>
        <v>7.2932635807488388</v>
      </c>
      <c r="AT40">
        <f t="shared" si="26"/>
        <v>2.3928831590771793</v>
      </c>
      <c r="AU40">
        <f t="shared" si="23"/>
        <v>-466.21608867414153</v>
      </c>
      <c r="AW40">
        <v>37</v>
      </c>
      <c r="AX40">
        <f>IF(Z40&gt;0, (R40*SUMPRODUCT(K40:$K$98, X40:$X$98)-K40*$AZ$3)/Z40, 0)</f>
        <v>8742.8502173826946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25</v>
      </c>
      <c r="R41">
        <f t="shared" si="0"/>
        <v>1000000</v>
      </c>
      <c r="S41">
        <f t="shared" si="1"/>
        <v>7955.5766421030594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1781.0260163184219</v>
      </c>
      <c r="AC41">
        <f t="shared" si="2"/>
        <v>1363.9486341577258</v>
      </c>
      <c r="AE41">
        <f t="shared" si="3"/>
        <v>0</v>
      </c>
      <c r="AF41">
        <f t="shared" si="24"/>
        <v>0</v>
      </c>
      <c r="AG41">
        <f t="shared" si="24"/>
        <v>-4.2861400735533781</v>
      </c>
      <c r="AH41">
        <f t="shared" si="5"/>
        <v>-30229.561599695837</v>
      </c>
      <c r="AI41">
        <f t="shared" si="25"/>
        <v>-30233.84773976939</v>
      </c>
      <c r="AJ41">
        <f t="shared" si="7"/>
        <v>417.07738216069606</v>
      </c>
      <c r="AK41">
        <f t="shared" si="22"/>
        <v>124.67182114228955</v>
      </c>
      <c r="AL41">
        <f t="shared" si="8"/>
        <v>-29692.098536466405</v>
      </c>
      <c r="AN41">
        <f t="shared" si="26"/>
        <v>0</v>
      </c>
      <c r="AO41">
        <f t="shared" si="26"/>
        <v>0</v>
      </c>
      <c r="AP41">
        <f t="shared" si="26"/>
        <v>-5.7780526981751165E-2</v>
      </c>
      <c r="AQ41">
        <f t="shared" si="26"/>
        <v>-407.51817945363319</v>
      </c>
      <c r="AR41">
        <f t="shared" si="26"/>
        <v>-407.57595998061493</v>
      </c>
      <c r="AS41">
        <f t="shared" si="26"/>
        <v>5.6225299499918737</v>
      </c>
      <c r="AT41">
        <f t="shared" si="26"/>
        <v>1.6806738468078217</v>
      </c>
      <c r="AU41">
        <f t="shared" si="23"/>
        <v>-400.27275618381526</v>
      </c>
      <c r="AW41">
        <v>38</v>
      </c>
      <c r="AX41">
        <f>IF(Z41&gt;0, (R41*SUMPRODUCT(K41:$K$98, X41:$X$98)-K41*$AZ$3)/Z41, 0)</f>
        <v>7955.5766421030594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25</v>
      </c>
      <c r="R42">
        <f t="shared" si="0"/>
        <v>1000000</v>
      </c>
      <c r="S42">
        <f t="shared" si="1"/>
        <v>7146.3304332173957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1363.9486341577258</v>
      </c>
      <c r="AC42">
        <f t="shared" si="2"/>
        <v>1008.8839900770123</v>
      </c>
      <c r="AE42">
        <f t="shared" si="3"/>
        <v>0</v>
      </c>
      <c r="AF42">
        <f t="shared" si="24"/>
        <v>0</v>
      </c>
      <c r="AG42">
        <f t="shared" si="24"/>
        <v>-3.5293777677405691</v>
      </c>
      <c r="AH42">
        <f t="shared" si="5"/>
        <v>-28556.036203091</v>
      </c>
      <c r="AI42">
        <f t="shared" si="25"/>
        <v>-28559.56558085874</v>
      </c>
      <c r="AJ42">
        <f t="shared" si="7"/>
        <v>355.06464408071349</v>
      </c>
      <c r="AK42">
        <f t="shared" si="22"/>
        <v>95.476404391040816</v>
      </c>
      <c r="AL42">
        <f t="shared" si="8"/>
        <v>-28109.024532386986</v>
      </c>
      <c r="AN42">
        <f t="shared" si="26"/>
        <v>0</v>
      </c>
      <c r="AO42">
        <f t="shared" si="26"/>
        <v>0</v>
      </c>
      <c r="AP42">
        <f t="shared" si="26"/>
        <v>-4.2481051848463632E-2</v>
      </c>
      <c r="AQ42">
        <f t="shared" si="26"/>
        <v>-343.71227291622779</v>
      </c>
      <c r="AR42">
        <f t="shared" si="26"/>
        <v>-343.75475396807622</v>
      </c>
      <c r="AS42">
        <f t="shared" si="26"/>
        <v>4.2737050401961412</v>
      </c>
      <c r="AT42">
        <f t="shared" si="26"/>
        <v>1.1491935270610629</v>
      </c>
      <c r="AU42">
        <f t="shared" si="23"/>
        <v>-338.33185540081905</v>
      </c>
      <c r="AW42">
        <v>39</v>
      </c>
      <c r="AX42">
        <f>IF(Z42&gt;0, (R42*SUMPRODUCT(K42:$K$98, X42:$X$98)-K42*$AZ$3)/Z42, 0)</f>
        <v>7146.3304332173957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25</v>
      </c>
      <c r="R43">
        <f t="shared" si="0"/>
        <v>1000000</v>
      </c>
      <c r="S43">
        <f t="shared" si="1"/>
        <v>6290.1341856859544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1008.8839900770123</v>
      </c>
      <c r="AC43">
        <f t="shared" si="2"/>
        <v>712.00523088660589</v>
      </c>
      <c r="AE43">
        <f t="shared" si="3"/>
        <v>0</v>
      </c>
      <c r="AF43">
        <f t="shared" si="24"/>
        <v>0</v>
      </c>
      <c r="AG43">
        <f t="shared" si="24"/>
        <v>-2.829849133055339</v>
      </c>
      <c r="AH43">
        <f t="shared" si="5"/>
        <v>-26569.394280312994</v>
      </c>
      <c r="AI43">
        <f t="shared" si="25"/>
        <v>-26572.224129446051</v>
      </c>
      <c r="AJ43">
        <f t="shared" si="7"/>
        <v>296.87875919040641</v>
      </c>
      <c r="AK43">
        <f t="shared" si="22"/>
        <v>70.621879305390863</v>
      </c>
      <c r="AL43">
        <f t="shared" si="8"/>
        <v>-26204.723490950251</v>
      </c>
      <c r="AN43">
        <f t="shared" si="26"/>
        <v>0</v>
      </c>
      <c r="AO43">
        <f t="shared" si="26"/>
        <v>0</v>
      </c>
      <c r="AP43">
        <f t="shared" si="26"/>
        <v>-3.0411817519287114E-2</v>
      </c>
      <c r="AQ43">
        <f t="shared" si="26"/>
        <v>-285.53591815633666</v>
      </c>
      <c r="AR43">
        <f t="shared" si="26"/>
        <v>-285.566329973856</v>
      </c>
      <c r="AS43">
        <f t="shared" si="26"/>
        <v>3.1904961096293412</v>
      </c>
      <c r="AT43">
        <f t="shared" si="26"/>
        <v>0.75895908414940438</v>
      </c>
      <c r="AU43">
        <f t="shared" si="23"/>
        <v>-281.61687478007724</v>
      </c>
      <c r="AW43">
        <v>40</v>
      </c>
      <c r="AX43">
        <f>IF(Z43&gt;0, (R43*SUMPRODUCT(K43:$K$98, X43:$X$98)-K43*$AZ$3)/Z43, 0)</f>
        <v>6290.1341856859544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25</v>
      </c>
      <c r="R44">
        <f t="shared" si="0"/>
        <v>1000000</v>
      </c>
      <c r="S44">
        <f t="shared" si="1"/>
        <v>5325.4425780320607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712.00523088660589</v>
      </c>
      <c r="AC44">
        <f t="shared" si="2"/>
        <v>468.28494998546648</v>
      </c>
      <c r="AE44">
        <f t="shared" si="3"/>
        <v>0</v>
      </c>
      <c r="AF44">
        <f t="shared" si="24"/>
        <v>0</v>
      </c>
      <c r="AG44">
        <f t="shared" si="24"/>
        <v>-2.1983381809297167</v>
      </c>
      <c r="AH44">
        <f t="shared" si="5"/>
        <v>-24128.498431802745</v>
      </c>
      <c r="AI44">
        <f t="shared" si="25"/>
        <v>-24130.696769983675</v>
      </c>
      <c r="AJ44">
        <f t="shared" si="7"/>
        <v>243.7202809011394</v>
      </c>
      <c r="AK44">
        <f t="shared" si="22"/>
        <v>49.840366162062416</v>
      </c>
      <c r="AL44">
        <f t="shared" si="8"/>
        <v>-23837.136122920474</v>
      </c>
      <c r="AN44">
        <f t="shared" si="26"/>
        <v>0</v>
      </c>
      <c r="AO44">
        <f t="shared" si="26"/>
        <v>0</v>
      </c>
      <c r="AP44">
        <f t="shared" si="26"/>
        <v>-2.1093836399003869E-2</v>
      </c>
      <c r="AQ44">
        <f t="shared" si="26"/>
        <v>-231.52152061463951</v>
      </c>
      <c r="AR44">
        <f t="shared" si="26"/>
        <v>-231.54261445103853</v>
      </c>
      <c r="AS44">
        <f t="shared" si="26"/>
        <v>2.3385827426577666</v>
      </c>
      <c r="AT44">
        <f t="shared" si="26"/>
        <v>0.47823603256727726</v>
      </c>
      <c r="AU44">
        <f t="shared" si="23"/>
        <v>-228.72579567581349</v>
      </c>
      <c r="AW44">
        <v>41</v>
      </c>
      <c r="AX44">
        <f>IF(Z44&gt;0, (R44*SUMPRODUCT(K44:$K$98, X44:$X$98)-K44*$AZ$3)/Z44, 0)</f>
        <v>5325.4425780320607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25</v>
      </c>
      <c r="R45">
        <f t="shared" si="0"/>
        <v>1000000</v>
      </c>
      <c r="S45">
        <f t="shared" si="1"/>
        <v>4166.2794438220908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468.28494998546648</v>
      </c>
      <c r="AC45">
        <f t="shared" si="2"/>
        <v>274.09881977725331</v>
      </c>
      <c r="AE45">
        <f t="shared" si="3"/>
        <v>0</v>
      </c>
      <c r="AF45">
        <f t="shared" si="24"/>
        <v>0</v>
      </c>
      <c r="AG45">
        <f t="shared" si="24"/>
        <v>-1.6447457706161364</v>
      </c>
      <c r="AH45">
        <f t="shared" si="5"/>
        <v>-21264.361140171324</v>
      </c>
      <c r="AI45">
        <f t="shared" si="25"/>
        <v>-21266.005885941941</v>
      </c>
      <c r="AJ45">
        <f t="shared" si="7"/>
        <v>194.18613020821317</v>
      </c>
      <c r="AK45">
        <f t="shared" si="22"/>
        <v>32.77994649898266</v>
      </c>
      <c r="AL45">
        <f t="shared" si="8"/>
        <v>-21039.039809234742</v>
      </c>
      <c r="AN45">
        <f t="shared" si="26"/>
        <v>0</v>
      </c>
      <c r="AO45">
        <f t="shared" si="26"/>
        <v>0</v>
      </c>
      <c r="AP45">
        <f t="shared" si="26"/>
        <v>-1.4091000365110212E-2</v>
      </c>
      <c r="AQ45">
        <f t="shared" si="26"/>
        <v>-182.17777236037105</v>
      </c>
      <c r="AR45">
        <f t="shared" si="26"/>
        <v>-182.19186336073616</v>
      </c>
      <c r="AS45">
        <f t="shared" si="26"/>
        <v>1.6636472824844155</v>
      </c>
      <c r="AT45">
        <f t="shared" si="26"/>
        <v>0.28083503623324424</v>
      </c>
      <c r="AU45">
        <f t="shared" si="23"/>
        <v>-180.24738104201847</v>
      </c>
      <c r="AW45">
        <v>42</v>
      </c>
      <c r="AX45">
        <f>IF(Z45&gt;0, (R45*SUMPRODUCT(K45:$K$98, X45:$X$98)-K45*$AZ$3)/Z45, 0)</f>
        <v>4166.2794438220908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25</v>
      </c>
      <c r="R46">
        <f t="shared" si="0"/>
        <v>1000000</v>
      </c>
      <c r="S46">
        <f t="shared" si="1"/>
        <v>2662.5238242871783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274.09881977725331</v>
      </c>
      <c r="AC46">
        <f t="shared" si="2"/>
        <v>125.25621742261967</v>
      </c>
      <c r="AE46">
        <f t="shared" si="3"/>
        <v>0</v>
      </c>
      <c r="AF46">
        <f t="shared" si="24"/>
        <v>0</v>
      </c>
      <c r="AG46">
        <f t="shared" si="24"/>
        <v>-1.1761041936981895</v>
      </c>
      <c r="AH46">
        <f t="shared" si="5"/>
        <v>-18087.764768471425</v>
      </c>
      <c r="AI46">
        <f t="shared" si="25"/>
        <v>-18088.940872665124</v>
      </c>
      <c r="AJ46">
        <f t="shared" si="7"/>
        <v>148.84260235463364</v>
      </c>
      <c r="AK46">
        <f t="shared" si="22"/>
        <v>19.186917384407735</v>
      </c>
      <c r="AL46">
        <f t="shared" si="8"/>
        <v>-17920.911352926083</v>
      </c>
      <c r="AN46">
        <f t="shared" si="26"/>
        <v>0</v>
      </c>
      <c r="AO46">
        <f t="shared" si="26"/>
        <v>0</v>
      </c>
      <c r="AP46">
        <f t="shared" si="26"/>
        <v>-8.9964428148807465E-3</v>
      </c>
      <c r="AQ46">
        <f t="shared" si="26"/>
        <v>-138.35980031402411</v>
      </c>
      <c r="AR46">
        <f t="shared" si="26"/>
        <v>-138.368796756839</v>
      </c>
      <c r="AS46">
        <f t="shared" si="26"/>
        <v>1.138550451292007</v>
      </c>
      <c r="AT46">
        <f t="shared" si="26"/>
        <v>0.14676761291012067</v>
      </c>
      <c r="AU46">
        <f t="shared" si="23"/>
        <v>-137.0834786926369</v>
      </c>
      <c r="AW46">
        <v>43</v>
      </c>
      <c r="AX46">
        <f>IF(Z46&gt;0, (R46*SUMPRODUCT(K46:$K$98, X46:$X$98)-K46*$AZ$3)/Z46, 0)</f>
        <v>2662.5238242871783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25</v>
      </c>
      <c r="R47">
        <f t="shared" si="0"/>
        <v>1000000</v>
      </c>
      <c r="S47">
        <f t="shared" si="1"/>
        <v>522.28579964830408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125.25621742261967</v>
      </c>
      <c r="AC47">
        <f t="shared" si="2"/>
        <v>16.659961756575854</v>
      </c>
      <c r="AE47">
        <f t="shared" si="3"/>
        <v>0</v>
      </c>
      <c r="AF47">
        <f t="shared" si="24"/>
        <v>0</v>
      </c>
      <c r="AG47">
        <f t="shared" si="24"/>
        <v>-0.79745427540794289</v>
      </c>
      <c r="AH47">
        <f t="shared" si="5"/>
        <v>-14675.555054130591</v>
      </c>
      <c r="AI47">
        <f t="shared" si="25"/>
        <v>-14676.352508405998</v>
      </c>
      <c r="AJ47">
        <f t="shared" si="7"/>
        <v>108.59625566604382</v>
      </c>
      <c r="AK47">
        <f t="shared" si="22"/>
        <v>8.7679352195833786</v>
      </c>
      <c r="AL47">
        <f t="shared" si="8"/>
        <v>-14558.988317520372</v>
      </c>
      <c r="AN47">
        <f t="shared" si="26"/>
        <v>0</v>
      </c>
      <c r="AO47">
        <f t="shared" si="26"/>
        <v>0</v>
      </c>
      <c r="AP47">
        <f t="shared" si="26"/>
        <v>-5.4464408734171211E-3</v>
      </c>
      <c r="AQ47">
        <f t="shared" si="26"/>
        <v>-100.23087887517009</v>
      </c>
      <c r="AR47">
        <f t="shared" si="26"/>
        <v>-100.23632531604351</v>
      </c>
      <c r="AS47">
        <f t="shared" si="26"/>
        <v>0.74168902694393335</v>
      </c>
      <c r="AT47">
        <f t="shared" si="26"/>
        <v>5.9883108321142985E-2</v>
      </c>
      <c r="AU47">
        <f t="shared" si="23"/>
        <v>-99.434753180778443</v>
      </c>
      <c r="AW47">
        <v>44</v>
      </c>
      <c r="AX47">
        <f>IF(Z47&gt;0, (R47*SUMPRODUCT(K47:$K$98, X47:$X$98)-K47*$AZ$3)/Z47, 0)</f>
        <v>522.28579964830408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25</v>
      </c>
      <c r="R48">
        <f t="shared" si="0"/>
        <v>1000000</v>
      </c>
      <c r="S48">
        <f t="shared" si="1"/>
        <v>-2805.7373562135322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16.659961756575854</v>
      </c>
      <c r="AC48">
        <f t="shared" si="2"/>
        <v>-56.996323682897497</v>
      </c>
      <c r="AE48">
        <f t="shared" si="3"/>
        <v>0</v>
      </c>
      <c r="AF48">
        <f t="shared" si="24"/>
        <v>0</v>
      </c>
      <c r="AG48">
        <f t="shared" si="24"/>
        <v>-0.50785512368677821</v>
      </c>
      <c r="AH48">
        <f t="shared" si="5"/>
        <v>-11264.98435868341</v>
      </c>
      <c r="AI48">
        <f t="shared" si="25"/>
        <v>-11265.492213807098</v>
      </c>
      <c r="AJ48">
        <f t="shared" si="7"/>
        <v>73.656285439473351</v>
      </c>
      <c r="AK48">
        <f t="shared" si="22"/>
        <v>1.1661973229603098</v>
      </c>
      <c r="AL48">
        <f t="shared" si="8"/>
        <v>-11190.669731044663</v>
      </c>
      <c r="AN48">
        <f t="shared" si="26"/>
        <v>0</v>
      </c>
      <c r="AO48">
        <f t="shared" si="26"/>
        <v>0</v>
      </c>
      <c r="AP48">
        <f t="shared" si="26"/>
        <v>-3.0969116670928176E-3</v>
      </c>
      <c r="AQ48">
        <f t="shared" si="26"/>
        <v>-68.69412134067835</v>
      </c>
      <c r="AR48">
        <f t="shared" si="26"/>
        <v>-68.697218252345451</v>
      </c>
      <c r="AS48">
        <f t="shared" si="26"/>
        <v>0.44915764180201473</v>
      </c>
      <c r="AT48">
        <f t="shared" si="26"/>
        <v>7.1114968170246703E-3</v>
      </c>
      <c r="AU48">
        <f t="shared" si="23"/>
        <v>-68.240949113726401</v>
      </c>
      <c r="AW48">
        <v>45</v>
      </c>
      <c r="AX48">
        <f>IF(Z48&gt;0, (R48*SUMPRODUCT(K48:$K$98, X48:$X$98)-K48*$AZ$3)/Z48, 0)</f>
        <v>-2805.7373562135322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25</v>
      </c>
      <c r="R49">
        <f t="shared" si="0"/>
        <v>1000000</v>
      </c>
      <c r="S49">
        <f t="shared" si="1"/>
        <v>-8480.3490056101073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-56.996323682897497</v>
      </c>
      <c r="AC49">
        <f t="shared" si="2"/>
        <v>-101.96312945598969</v>
      </c>
      <c r="AE49">
        <f t="shared" si="3"/>
        <v>0</v>
      </c>
      <c r="AF49">
        <f t="shared" si="24"/>
        <v>0</v>
      </c>
      <c r="AG49">
        <f t="shared" si="24"/>
        <v>-0.30058647759820023</v>
      </c>
      <c r="AH49">
        <f t="shared" si="5"/>
        <v>-8087.6037940684091</v>
      </c>
      <c r="AI49">
        <f t="shared" si="25"/>
        <v>-8087.9043805460069</v>
      </c>
      <c r="AJ49">
        <f t="shared" si="7"/>
        <v>44.96680577309219</v>
      </c>
      <c r="AK49">
        <f t="shared" si="22"/>
        <v>-3.9897426578028252</v>
      </c>
      <c r="AL49">
        <f t="shared" si="8"/>
        <v>-8046.9273174307173</v>
      </c>
      <c r="AN49">
        <f t="shared" si="26"/>
        <v>0</v>
      </c>
      <c r="AO49">
        <f t="shared" si="26"/>
        <v>0</v>
      </c>
      <c r="AP49">
        <f t="shared" si="26"/>
        <v>-1.6365918961831899E-3</v>
      </c>
      <c r="AQ49">
        <f t="shared" si="26"/>
        <v>-44.034272382025584</v>
      </c>
      <c r="AR49">
        <f t="shared" si="26"/>
        <v>-44.035908973921764</v>
      </c>
      <c r="AS49">
        <f t="shared" si="26"/>
        <v>0.24482907718775837</v>
      </c>
      <c r="AT49">
        <f t="shared" si="26"/>
        <v>-2.172280188313961E-2</v>
      </c>
      <c r="AU49">
        <f t="shared" si="23"/>
        <v>-43.812802698617141</v>
      </c>
      <c r="AW49">
        <v>46</v>
      </c>
      <c r="AX49">
        <f>IF(Z49&gt;0, (R49*SUMPRODUCT(K49:$K$98, X49:$X$98)-K49*$AZ$3)/Z49, 0)</f>
        <v>-8480.3490056101073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25</v>
      </c>
      <c r="R50">
        <f t="shared" si="0"/>
        <v>1000000</v>
      </c>
      <c r="S50">
        <f t="shared" si="1"/>
        <v>-19136.990132361803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-101.96312945598969</v>
      </c>
      <c r="AC50">
        <f t="shared" si="2"/>
        <v>-124.81229865267036</v>
      </c>
      <c r="AE50">
        <f t="shared" si="3"/>
        <v>0</v>
      </c>
      <c r="AF50">
        <f t="shared" si="24"/>
        <v>0</v>
      </c>
      <c r="AG50">
        <f t="shared" si="24"/>
        <v>-0.16305110912087117</v>
      </c>
      <c r="AH50">
        <f t="shared" si="5"/>
        <v>-5381.1801480538816</v>
      </c>
      <c r="AI50">
        <f t="shared" si="25"/>
        <v>-5381.3431991630023</v>
      </c>
      <c r="AJ50">
        <f t="shared" si="7"/>
        <v>22.849169196680677</v>
      </c>
      <c r="AK50">
        <f t="shared" si="22"/>
        <v>-7.137419061919279</v>
      </c>
      <c r="AL50">
        <f t="shared" si="8"/>
        <v>-5365.6314490282402</v>
      </c>
      <c r="AN50">
        <f t="shared" si="26"/>
        <v>0</v>
      </c>
      <c r="AO50">
        <f t="shared" si="26"/>
        <v>0</v>
      </c>
      <c r="AP50">
        <f t="shared" si="26"/>
        <v>-7.9264129026052044E-4</v>
      </c>
      <c r="AQ50">
        <f t="shared" si="26"/>
        <v>-26.159561861770534</v>
      </c>
      <c r="AR50">
        <f t="shared" si="26"/>
        <v>-26.160354503060795</v>
      </c>
      <c r="AS50">
        <f t="shared" si="26"/>
        <v>0.11107679703062878</v>
      </c>
      <c r="AT50">
        <f t="shared" si="26"/>
        <v>-3.4697176148466694E-2</v>
      </c>
      <c r="AU50">
        <f t="shared" si="23"/>
        <v>-26.08397488217863</v>
      </c>
      <c r="AW50">
        <v>47</v>
      </c>
      <c r="AX50">
        <f>IF(Z50&gt;0, (R50*SUMPRODUCT(K50:$K$98, X50:$X$98)-K50*$AZ$3)/Z50, 0)</f>
        <v>-19136.990132361803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25</v>
      </c>
      <c r="R51">
        <f t="shared" si="0"/>
        <v>1000000</v>
      </c>
      <c r="S51">
        <f t="shared" si="1"/>
        <v>-41590.613638330869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-124.81229865267036</v>
      </c>
      <c r="AC51">
        <f t="shared" si="2"/>
        <v>-132.05658981324012</v>
      </c>
      <c r="AE51">
        <f t="shared" si="3"/>
        <v>0</v>
      </c>
      <c r="AF51">
        <f t="shared" si="24"/>
        <v>0</v>
      </c>
      <c r="AG51">
        <f t="shared" si="24"/>
        <v>-7.9378841919474433E-2</v>
      </c>
      <c r="AH51">
        <f t="shared" si="5"/>
        <v>-3281.6702444075213</v>
      </c>
      <c r="AI51">
        <f t="shared" si="25"/>
        <v>-3281.7496232494409</v>
      </c>
      <c r="AJ51">
        <f t="shared" si="7"/>
        <v>7.2442911605697589</v>
      </c>
      <c r="AK51">
        <f t="shared" si="22"/>
        <v>-8.7368609056869264</v>
      </c>
      <c r="AL51">
        <f t="shared" si="8"/>
        <v>-3283.2421929945581</v>
      </c>
      <c r="AN51">
        <f t="shared" si="26"/>
        <v>0</v>
      </c>
      <c r="AO51">
        <f t="shared" si="26"/>
        <v>0</v>
      </c>
      <c r="AP51">
        <f t="shared" si="26"/>
        <v>-3.4454001667724536E-4</v>
      </c>
      <c r="AQ51">
        <f t="shared" si="26"/>
        <v>-14.243930667121447</v>
      </c>
      <c r="AR51">
        <f t="shared" si="26"/>
        <v>-14.244275207138124</v>
      </c>
      <c r="AS51">
        <f t="shared" si="26"/>
        <v>3.1443494726334398E-2</v>
      </c>
      <c r="AT51">
        <f t="shared" si="26"/>
        <v>-3.7921921375545273E-2</v>
      </c>
      <c r="AU51">
        <f t="shared" si="23"/>
        <v>-14.250753633787335</v>
      </c>
      <c r="AW51">
        <v>48</v>
      </c>
      <c r="AX51">
        <f>IF(Z51&gt;0, (R51*SUMPRODUCT(K51:$K$98, X51:$X$98)-K51*$AZ$3)/Z51, 0)</f>
        <v>-41590.613638330869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25</v>
      </c>
      <c r="R52">
        <f t="shared" si="0"/>
        <v>1000000</v>
      </c>
      <c r="S52">
        <f t="shared" si="1"/>
        <v>-96049.411991507703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-132.05658981324012</v>
      </c>
      <c r="AC52">
        <f t="shared" si="2"/>
        <v>-129.41188592571802</v>
      </c>
      <c r="AE52">
        <f t="shared" si="3"/>
        <v>0</v>
      </c>
      <c r="AF52">
        <f t="shared" si="24"/>
        <v>0</v>
      </c>
      <c r="AG52">
        <f t="shared" si="24"/>
        <v>-3.3683674694739436E-2</v>
      </c>
      <c r="AH52">
        <f t="shared" si="5"/>
        <v>-1796.0551522216099</v>
      </c>
      <c r="AI52">
        <f t="shared" si="25"/>
        <v>-1796.0888358963045</v>
      </c>
      <c r="AJ52">
        <f t="shared" si="7"/>
        <v>-2.6447038875220983</v>
      </c>
      <c r="AK52">
        <f t="shared" si="22"/>
        <v>-9.24396128692681</v>
      </c>
      <c r="AL52">
        <f t="shared" si="8"/>
        <v>-1807.9775010707535</v>
      </c>
      <c r="AN52">
        <f t="shared" si="26"/>
        <v>0</v>
      </c>
      <c r="AO52">
        <f t="shared" si="26"/>
        <v>0</v>
      </c>
      <c r="AP52">
        <f t="shared" si="26"/>
        <v>-1.3053781938572701E-4</v>
      </c>
      <c r="AQ52">
        <f t="shared" si="26"/>
        <v>-6.9604378142306649</v>
      </c>
      <c r="AR52">
        <f t="shared" si="26"/>
        <v>-6.9605683520500508</v>
      </c>
      <c r="AS52">
        <f t="shared" si="26"/>
        <v>-1.0249293805583712E-2</v>
      </c>
      <c r="AT52">
        <f t="shared" si="26"/>
        <v>-3.5824076791418462E-2</v>
      </c>
      <c r="AU52">
        <f t="shared" si="23"/>
        <v>-7.0066417226470525</v>
      </c>
      <c r="AW52">
        <v>49</v>
      </c>
      <c r="AX52">
        <f>IF(Z52&gt;0, (R52*SUMPRODUCT(K52:$K$98, X52:$X$98)-K52*$AZ$3)/Z52, 0)</f>
        <v>-96049.411991507703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25</v>
      </c>
      <c r="R53">
        <f t="shared" si="0"/>
        <v>1000000</v>
      </c>
      <c r="S53">
        <f t="shared" si="1"/>
        <v>-254403.94359678269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-129.41188592571802</v>
      </c>
      <c r="AC53">
        <f t="shared" si="2"/>
        <v>-121.29318574473126</v>
      </c>
      <c r="AE53">
        <f t="shared" si="3"/>
        <v>0</v>
      </c>
      <c r="AF53">
        <f t="shared" si="24"/>
        <v>0</v>
      </c>
      <c r="AG53">
        <f t="shared" si="24"/>
        <v>-1.1919349994135194E-2</v>
      </c>
      <c r="AH53">
        <f t="shared" si="5"/>
        <v>-857.09951814627402</v>
      </c>
      <c r="AI53">
        <f t="shared" si="25"/>
        <v>-857.11143749626819</v>
      </c>
      <c r="AJ53">
        <f t="shared" si="7"/>
        <v>-8.1187001809867638</v>
      </c>
      <c r="AK53">
        <f t="shared" si="22"/>
        <v>-9.058832014800263</v>
      </c>
      <c r="AL53">
        <f t="shared" si="8"/>
        <v>-874.28896969205528</v>
      </c>
      <c r="AN53">
        <f t="shared" si="26"/>
        <v>0</v>
      </c>
      <c r="AO53">
        <f t="shared" si="26"/>
        <v>0</v>
      </c>
      <c r="AP53">
        <f t="shared" si="26"/>
        <v>-4.1243113075186419E-5</v>
      </c>
      <c r="AQ53">
        <f t="shared" si="26"/>
        <v>-2.9657198052736051</v>
      </c>
      <c r="AR53">
        <f t="shared" si="26"/>
        <v>-2.9657610483866805</v>
      </c>
      <c r="AS53">
        <f t="shared" si="26"/>
        <v>-2.809217530760727E-2</v>
      </c>
      <c r="AT53">
        <f t="shared" si="26"/>
        <v>-3.1345201986631786E-2</v>
      </c>
      <c r="AU53">
        <f t="shared" si="23"/>
        <v>-3.0251984256809195</v>
      </c>
      <c r="AW53">
        <v>50</v>
      </c>
      <c r="AX53">
        <f>IF(Z53&gt;0, (R53*SUMPRODUCT(K53:$K$98, X53:$X$98)-K53*$AZ$3)/Z53, 0)</f>
        <v>-254403.94359678269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25</v>
      </c>
      <c r="R54">
        <f t="shared" si="0"/>
        <v>1000000</v>
      </c>
      <c r="S54">
        <f t="shared" si="1"/>
        <v>-836744.32963297097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-121.29318574473126</v>
      </c>
      <c r="AC54">
        <f t="shared" si="2"/>
        <v>-110.79538948284642</v>
      </c>
      <c r="AE54">
        <f t="shared" si="3"/>
        <v>0</v>
      </c>
      <c r="AF54">
        <f t="shared" si="24"/>
        <v>0</v>
      </c>
      <c r="AG54">
        <f t="shared" si="24"/>
        <v>-3.3103119303911398E-3</v>
      </c>
      <c r="AH54">
        <f t="shared" si="5"/>
        <v>-339.59378255210805</v>
      </c>
      <c r="AI54">
        <f t="shared" si="25"/>
        <v>-339.59709286403842</v>
      </c>
      <c r="AJ54">
        <f t="shared" si="7"/>
        <v>-10.497796261884844</v>
      </c>
      <c r="AK54">
        <f t="shared" si="22"/>
        <v>-8.490523002131189</v>
      </c>
      <c r="AL54">
        <f t="shared" si="8"/>
        <v>-358.58541212805443</v>
      </c>
      <c r="AN54">
        <f t="shared" si="26"/>
        <v>0</v>
      </c>
      <c r="AO54">
        <f t="shared" si="26"/>
        <v>0</v>
      </c>
      <c r="AP54">
        <f t="shared" si="26"/>
        <v>-1.0227035490193131E-5</v>
      </c>
      <c r="AQ54">
        <f t="shared" si="26"/>
        <v>-1.0491572212649372</v>
      </c>
      <c r="AR54">
        <f t="shared" si="26"/>
        <v>-1.0491674483004272</v>
      </c>
      <c r="AS54">
        <f t="shared" si="26"/>
        <v>-3.2432392232724573E-2</v>
      </c>
      <c r="AT54">
        <f t="shared" si="26"/>
        <v>-2.6231026531338637E-2</v>
      </c>
      <c r="AU54">
        <f t="shared" si="23"/>
        <v>-1.1078308670644903</v>
      </c>
      <c r="AW54">
        <v>51</v>
      </c>
      <c r="AX54">
        <f>IF(Z54&gt;0, (R54*SUMPRODUCT(K54:$K$98, X54:$X$98)-K54*$AZ$3)/Z54, 0)</f>
        <v>-836744.32963297097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25</v>
      </c>
      <c r="R55">
        <f t="shared" si="0"/>
        <v>1000000</v>
      </c>
      <c r="S55">
        <f t="shared" si="1"/>
        <v>-3804148.853350379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-110.79538948284642</v>
      </c>
      <c r="AC55">
        <f t="shared" si="2"/>
        <v>-99.823550215577043</v>
      </c>
      <c r="AE55">
        <f t="shared" si="3"/>
        <v>0</v>
      </c>
      <c r="AF55">
        <f t="shared" si="24"/>
        <v>0</v>
      </c>
      <c r="AG55">
        <f t="shared" si="24"/>
        <v>-6.5601764063241588E-4</v>
      </c>
      <c r="AH55">
        <f t="shared" si="5"/>
        <v>-104.8476468181925</v>
      </c>
      <c r="AI55">
        <f t="shared" si="25"/>
        <v>-104.84830283583314</v>
      </c>
      <c r="AJ55">
        <f t="shared" si="7"/>
        <v>-10.971839267269374</v>
      </c>
      <c r="AK55">
        <f t="shared" si="22"/>
        <v>-7.7556772637992504</v>
      </c>
      <c r="AL55">
        <f t="shared" si="8"/>
        <v>-123.57581936690177</v>
      </c>
      <c r="AN55">
        <f t="shared" si="26"/>
        <v>0</v>
      </c>
      <c r="AO55">
        <f t="shared" si="26"/>
        <v>0</v>
      </c>
      <c r="AP55">
        <f t="shared" si="26"/>
        <v>-1.8095822975779378E-6</v>
      </c>
      <c r="AQ55">
        <f t="shared" si="26"/>
        <v>-0.28921546292871103</v>
      </c>
      <c r="AR55">
        <f t="shared" si="26"/>
        <v>-0.28921727251100865</v>
      </c>
      <c r="AS55">
        <f t="shared" si="26"/>
        <v>-3.0265110082681641E-2</v>
      </c>
      <c r="AT55">
        <f t="shared" si="26"/>
        <v>-2.139353488843564E-2</v>
      </c>
      <c r="AU55">
        <f t="shared" si="23"/>
        <v>-0.34087591748212592</v>
      </c>
      <c r="AW55">
        <v>52</v>
      </c>
      <c r="AX55">
        <f>IF(Z55&gt;0, (R55*SUMPRODUCT(K55:$K$98, X55:$X$98)-K55*$AZ$3)/Z55, 0)</f>
        <v>-3804148.853350379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25</v>
      </c>
      <c r="R56">
        <f t="shared" si="0"/>
        <v>1000000</v>
      </c>
      <c r="S56">
        <f t="shared" si="1"/>
        <v>-17378287.805212505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-99.823550215577043</v>
      </c>
      <c r="AC56">
        <f t="shared" si="2"/>
        <v>-89.379733099457269</v>
      </c>
      <c r="AE56">
        <f t="shared" si="3"/>
        <v>0</v>
      </c>
      <c r="AF56">
        <f t="shared" si="24"/>
        <v>0</v>
      </c>
      <c r="AG56">
        <f t="shared" si="24"/>
        <v>-1.2857960188783442E-4</v>
      </c>
      <c r="AH56">
        <f t="shared" si="5"/>
        <v>-20.835114493530295</v>
      </c>
      <c r="AI56">
        <f t="shared" si="25"/>
        <v>-20.835243073132183</v>
      </c>
      <c r="AJ56">
        <f t="shared" si="7"/>
        <v>-10.443817116119774</v>
      </c>
      <c r="AK56">
        <f t="shared" si="22"/>
        <v>-6.9876485150903935</v>
      </c>
      <c r="AL56">
        <f t="shared" si="8"/>
        <v>-38.266708704342349</v>
      </c>
      <c r="AN56">
        <f t="shared" si="26"/>
        <v>0</v>
      </c>
      <c r="AO56">
        <f t="shared" si="26"/>
        <v>0</v>
      </c>
      <c r="AP56">
        <f t="shared" si="26"/>
        <v>-3.1667725752980466E-7</v>
      </c>
      <c r="AQ56">
        <f t="shared" si="26"/>
        <v>-5.1314569506027766E-2</v>
      </c>
      <c r="AR56">
        <f t="shared" si="26"/>
        <v>-5.1314886183285301E-2</v>
      </c>
      <c r="AS56">
        <f t="shared" si="26"/>
        <v>-2.5721959890346854E-2</v>
      </c>
      <c r="AT56">
        <f t="shared" si="26"/>
        <v>-1.7209801055935645E-2</v>
      </c>
      <c r="AU56">
        <f t="shared" si="23"/>
        <v>-9.424664712956779E-2</v>
      </c>
      <c r="AW56">
        <v>53</v>
      </c>
      <c r="AX56">
        <f>IF(Z56&gt;0, (R56*SUMPRODUCT(K56:$K$98, X56:$X$98)-K56*$AZ$3)/Z56, 0)</f>
        <v>-17378287.805212505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25</v>
      </c>
      <c r="R57">
        <f t="shared" si="0"/>
        <v>1000000</v>
      </c>
      <c r="S57">
        <f t="shared" si="1"/>
        <v>-80169560.811956927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-89.379733099457269</v>
      </c>
      <c r="AC57">
        <f t="shared" si="2"/>
        <v>-79.847982866241409</v>
      </c>
      <c r="AE57">
        <f t="shared" si="3"/>
        <v>0</v>
      </c>
      <c r="AF57">
        <f t="shared" si="24"/>
        <v>0</v>
      </c>
      <c r="AG57">
        <f t="shared" si="24"/>
        <v>-2.4899719437633633E-5</v>
      </c>
      <c r="AH57">
        <f t="shared" si="5"/>
        <v>-4.0957634572528976</v>
      </c>
      <c r="AI57">
        <f t="shared" si="25"/>
        <v>-4.095788356972335</v>
      </c>
      <c r="AJ57">
        <f t="shared" si="7"/>
        <v>-9.5317502332158597</v>
      </c>
      <c r="AK57">
        <f t="shared" si="22"/>
        <v>-6.2565813169620093</v>
      </c>
      <c r="AL57">
        <f t="shared" si="8"/>
        <v>-19.884119907150204</v>
      </c>
      <c r="AN57">
        <f t="shared" si="26"/>
        <v>0</v>
      </c>
      <c r="AO57">
        <f t="shared" si="26"/>
        <v>0</v>
      </c>
      <c r="AP57">
        <f t="shared" si="26"/>
        <v>-5.4754678015182609E-8</v>
      </c>
      <c r="AQ57">
        <f t="shared" si="26"/>
        <v>-9.006615913482216E-3</v>
      </c>
      <c r="AR57">
        <f t="shared" si="26"/>
        <v>-9.0066706681602316E-3</v>
      </c>
      <c r="AS57">
        <f t="shared" si="26"/>
        <v>-2.0960393399134462E-2</v>
      </c>
      <c r="AT57">
        <f t="shared" si="26"/>
        <v>-1.375827130679586E-2</v>
      </c>
      <c r="AU57">
        <f t="shared" si="23"/>
        <v>-4.3725335374090554E-2</v>
      </c>
      <c r="AW57">
        <v>54</v>
      </c>
      <c r="AX57">
        <f>IF(Z57&gt;0, (R57*SUMPRODUCT(K57:$K$98, X57:$X$98)-K57*$AZ$3)/Z57, 0)</f>
        <v>-80169560.811956927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25</v>
      </c>
      <c r="R58">
        <f t="shared" si="0"/>
        <v>1000000</v>
      </c>
      <c r="S58">
        <f t="shared" si="1"/>
        <v>-374678178.60068041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-79.847982866241409</v>
      </c>
      <c r="AC58">
        <f t="shared" si="2"/>
        <v>-71.300681622581791</v>
      </c>
      <c r="AE58">
        <f t="shared" si="3"/>
        <v>0</v>
      </c>
      <c r="AF58">
        <f t="shared" si="24"/>
        <v>0</v>
      </c>
      <c r="AG58">
        <f t="shared" si="24"/>
        <v>-4.7574615826887864E-6</v>
      </c>
      <c r="AH58">
        <f t="shared" si="5"/>
        <v>-0.79573042642274039</v>
      </c>
      <c r="AI58">
        <f t="shared" si="25"/>
        <v>-0.79573518388432307</v>
      </c>
      <c r="AJ58">
        <f t="shared" si="7"/>
        <v>-8.5473012436596179</v>
      </c>
      <c r="AK58">
        <f t="shared" si="22"/>
        <v>-5.5893588006368988</v>
      </c>
      <c r="AL58">
        <f t="shared" si="8"/>
        <v>-14.932395228180841</v>
      </c>
      <c r="AN58">
        <f t="shared" si="26"/>
        <v>0</v>
      </c>
      <c r="AO58">
        <f t="shared" si="26"/>
        <v>0</v>
      </c>
      <c r="AP58">
        <f t="shared" si="26"/>
        <v>-9.3407993505345444E-9</v>
      </c>
      <c r="AQ58">
        <f t="shared" si="26"/>
        <v>-1.5623369986582885E-3</v>
      </c>
      <c r="AR58">
        <f t="shared" si="26"/>
        <v>-1.5623463394576391E-3</v>
      </c>
      <c r="AS58">
        <f t="shared" si="26"/>
        <v>-1.6781769966595562E-2</v>
      </c>
      <c r="AT58">
        <f t="shared" si="26"/>
        <v>-1.0974146222193254E-2</v>
      </c>
      <c r="AU58">
        <f t="shared" si="23"/>
        <v>-2.9318262528246458E-2</v>
      </c>
      <c r="AW58">
        <v>55</v>
      </c>
      <c r="AX58">
        <f>IF(Z58&gt;0, (R58*SUMPRODUCT(K58:$K$98, X58:$X$98)-K58*$AZ$3)/Z58, 0)</f>
        <v>-374678178.60068041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25</v>
      </c>
      <c r="R59">
        <f t="shared" si="0"/>
        <v>1000000</v>
      </c>
      <c r="S59">
        <f t="shared" si="1"/>
        <v>-1777549778.6206448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-71.300681622581791</v>
      </c>
      <c r="AC59">
        <f t="shared" si="2"/>
        <v>-63.6626833706759</v>
      </c>
      <c r="AE59">
        <f t="shared" si="3"/>
        <v>0</v>
      </c>
      <c r="AF59">
        <f t="shared" si="24"/>
        <v>0</v>
      </c>
      <c r="AG59">
        <f t="shared" si="24"/>
        <v>-8.9537131584688033E-7</v>
      </c>
      <c r="AH59">
        <f t="shared" si="5"/>
        <v>-0.15258062604060071</v>
      </c>
      <c r="AI59">
        <f t="shared" si="25"/>
        <v>-0.15258152141191655</v>
      </c>
      <c r="AJ59">
        <f t="shared" si="7"/>
        <v>-7.6379982519058913</v>
      </c>
      <c r="AK59">
        <f t="shared" si="22"/>
        <v>-4.9910477135807261</v>
      </c>
      <c r="AL59">
        <f t="shared" si="8"/>
        <v>-12.781627486898534</v>
      </c>
      <c r="AN59">
        <f t="shared" si="26"/>
        <v>0</v>
      </c>
      <c r="AO59">
        <f t="shared" si="26"/>
        <v>0</v>
      </c>
      <c r="AP59">
        <f t="shared" si="26"/>
        <v>-1.5696177730845304E-9</v>
      </c>
      <c r="AQ59">
        <f t="shared" si="26"/>
        <v>-2.6747926611337585E-4</v>
      </c>
      <c r="AR59">
        <f t="shared" si="26"/>
        <v>-2.6748083573114895E-4</v>
      </c>
      <c r="AS59">
        <f t="shared" si="26"/>
        <v>-1.3389682687836166E-2</v>
      </c>
      <c r="AT59">
        <f t="shared" si="26"/>
        <v>-8.7494842183317555E-3</v>
      </c>
      <c r="AU59">
        <f t="shared" si="23"/>
        <v>-2.2406647741899072E-2</v>
      </c>
      <c r="AW59">
        <v>56</v>
      </c>
      <c r="AX59">
        <f>IF(Z59&gt;0, (R59*SUMPRODUCT(K59:$K$98, X59:$X$98)-K59*$AZ$3)/Z59, 0)</f>
        <v>-1777549778.6206448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25</v>
      </c>
      <c r="R60">
        <f t="shared" si="0"/>
        <v>1000000</v>
      </c>
      <c r="S60">
        <f t="shared" si="1"/>
        <v>-8562198253.9120922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-63.6626833706759</v>
      </c>
      <c r="AC60">
        <f t="shared" si="2"/>
        <v>-56.841914609848665</v>
      </c>
      <c r="AE60">
        <f t="shared" si="3"/>
        <v>0</v>
      </c>
      <c r="AF60">
        <f t="shared" si="24"/>
        <v>0</v>
      </c>
      <c r="AG60">
        <f t="shared" si="24"/>
        <v>-1.6596764325060282E-7</v>
      </c>
      <c r="AH60">
        <f t="shared" si="5"/>
        <v>-2.8817998377512349E-2</v>
      </c>
      <c r="AI60">
        <f t="shared" si="25"/>
        <v>-2.8818164345155599E-2</v>
      </c>
      <c r="AJ60">
        <f t="shared" si="7"/>
        <v>-6.8207687608272352</v>
      </c>
      <c r="AK60">
        <f t="shared" si="22"/>
        <v>-4.4563878359473135</v>
      </c>
      <c r="AL60">
        <f t="shared" si="8"/>
        <v>-11.305974761119703</v>
      </c>
      <c r="AN60">
        <f t="shared" si="26"/>
        <v>0</v>
      </c>
      <c r="AO60">
        <f t="shared" si="26"/>
        <v>0</v>
      </c>
      <c r="AP60">
        <f t="shared" si="26"/>
        <v>-2.597742710527044E-10</v>
      </c>
      <c r="AQ60">
        <f t="shared" si="26"/>
        <v>-4.5106228991952006E-5</v>
      </c>
      <c r="AR60">
        <f t="shared" si="26"/>
        <v>-4.5106488766223056E-5</v>
      </c>
      <c r="AS60">
        <f t="shared" si="26"/>
        <v>-1.0675937780158346E-2</v>
      </c>
      <c r="AT60">
        <f t="shared" si="26"/>
        <v>-6.9751843126635918E-3</v>
      </c>
      <c r="AU60">
        <f t="shared" si="23"/>
        <v>-1.7696228581588157E-2</v>
      </c>
      <c r="AW60">
        <v>57</v>
      </c>
      <c r="AX60">
        <f>IF(Z60&gt;0, (R60*SUMPRODUCT(K60:$K$98, X60:$X$98)-K60*$AZ$3)/Z60, 0)</f>
        <v>-8562198253.9120922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25</v>
      </c>
      <c r="R61">
        <f t="shared" si="0"/>
        <v>1000000</v>
      </c>
      <c r="S61">
        <f t="shared" si="1"/>
        <v>-41937079220.067871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-56.841914609848665</v>
      </c>
      <c r="AC61">
        <f t="shared" si="2"/>
        <v>-50.751748787422891</v>
      </c>
      <c r="AE61">
        <f t="shared" si="3"/>
        <v>0</v>
      </c>
      <c r="AF61">
        <f t="shared" si="24"/>
        <v>0</v>
      </c>
      <c r="AG61">
        <f t="shared" si="24"/>
        <v>-3.0254699260944827E-8</v>
      </c>
      <c r="AH61">
        <f t="shared" si="5"/>
        <v>-5.3621307022860788E-3</v>
      </c>
      <c r="AI61">
        <f t="shared" si="25"/>
        <v>-5.3621609569853394E-3</v>
      </c>
      <c r="AJ61">
        <f t="shared" si="7"/>
        <v>-6.0901658224257744</v>
      </c>
      <c r="AK61">
        <f t="shared" si="22"/>
        <v>-3.978934022689407</v>
      </c>
      <c r="AL61">
        <f t="shared" si="8"/>
        <v>-10.074462006072167</v>
      </c>
      <c r="AN61">
        <f t="shared" si="26"/>
        <v>0</v>
      </c>
      <c r="AO61">
        <f t="shared" si="26"/>
        <v>0</v>
      </c>
      <c r="AP61">
        <f t="shared" si="26"/>
        <v>-4.2281221489163183E-11</v>
      </c>
      <c r="AQ61">
        <f t="shared" si="26"/>
        <v>-7.4936271526540915E-6</v>
      </c>
      <c r="AR61">
        <f t="shared" si="26"/>
        <v>-7.49366943387558E-6</v>
      </c>
      <c r="AS61">
        <f t="shared" si="26"/>
        <v>-8.5110629533216627E-3</v>
      </c>
      <c r="AT61">
        <f t="shared" si="26"/>
        <v>-5.5605970250468808E-3</v>
      </c>
      <c r="AU61">
        <f t="shared" si="23"/>
        <v>-1.407915364780242E-2</v>
      </c>
      <c r="AW61">
        <v>58</v>
      </c>
      <c r="AX61">
        <f>IF(Z61&gt;0, (R61*SUMPRODUCT(K61:$K$98, X61:$X$98)-K61*$AZ$3)/Z61, 0)</f>
        <v>-41937079220.067871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25</v>
      </c>
      <c r="R62">
        <f t="shared" si="0"/>
        <v>1000000</v>
      </c>
      <c r="S62">
        <f t="shared" si="1"/>
        <v>-209093480687.07483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-50.751748787422891</v>
      </c>
      <c r="AC62">
        <f t="shared" si="2"/>
        <v>-45.314067951893989</v>
      </c>
      <c r="AE62">
        <f t="shared" si="3"/>
        <v>0</v>
      </c>
      <c r="AF62">
        <f t="shared" si="24"/>
        <v>0</v>
      </c>
      <c r="AG62">
        <f t="shared" si="24"/>
        <v>-5.4179197508924404E-9</v>
      </c>
      <c r="AH62">
        <f t="shared" si="5"/>
        <v>-9.8136930069771754E-4</v>
      </c>
      <c r="AI62">
        <f t="shared" si="25"/>
        <v>-9.813747186174684E-4</v>
      </c>
      <c r="AJ62">
        <f t="shared" si="7"/>
        <v>-5.4376808355289015</v>
      </c>
      <c r="AK62">
        <f t="shared" si="22"/>
        <v>-3.5526224151196026</v>
      </c>
      <c r="AL62">
        <f t="shared" si="8"/>
        <v>-8.9912846253671219</v>
      </c>
      <c r="AN62">
        <f t="shared" si="26"/>
        <v>0</v>
      </c>
      <c r="AO62">
        <f t="shared" si="26"/>
        <v>0</v>
      </c>
      <c r="AP62">
        <f t="shared" si="26"/>
        <v>-6.7603507705833418E-12</v>
      </c>
      <c r="AQ62">
        <f t="shared" si="26"/>
        <v>-1.2245291575435075E-6</v>
      </c>
      <c r="AR62">
        <f t="shared" si="26"/>
        <v>-1.2245359178942779E-6</v>
      </c>
      <c r="AS62">
        <f t="shared" si="26"/>
        <v>-6.7850081796798235E-3</v>
      </c>
      <c r="AT62">
        <f t="shared" si="26"/>
        <v>-4.4328773377806819E-3</v>
      </c>
      <c r="AU62">
        <f t="shared" si="23"/>
        <v>-1.12191100533784E-2</v>
      </c>
      <c r="AW62">
        <v>59</v>
      </c>
      <c r="AX62">
        <f>IF(Z62&gt;0, (R62*SUMPRODUCT(K62:$K$98, X62:$X$98)-K62*$AZ$3)/Z62, 0)</f>
        <v>-209093480687.07483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25</v>
      </c>
      <c r="R63">
        <f t="shared" si="0"/>
        <v>1000000</v>
      </c>
      <c r="S63">
        <f t="shared" si="1"/>
        <v>-1062224759990.3613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-45.314067951893989</v>
      </c>
      <c r="AC63">
        <f t="shared" si="2"/>
        <v>-40.458990311105246</v>
      </c>
      <c r="AE63">
        <f t="shared" si="3"/>
        <v>0</v>
      </c>
      <c r="AF63">
        <f t="shared" si="24"/>
        <v>0</v>
      </c>
      <c r="AG63">
        <f t="shared" si="24"/>
        <v>-9.5222291540898488E-10</v>
      </c>
      <c r="AH63">
        <f t="shared" si="5"/>
        <v>-1.7646070551898124E-4</v>
      </c>
      <c r="AI63">
        <f t="shared" si="25"/>
        <v>-1.7646165774189664E-4</v>
      </c>
      <c r="AJ63">
        <f t="shared" si="7"/>
        <v>-4.8550776407887426</v>
      </c>
      <c r="AK63">
        <f t="shared" si="22"/>
        <v>-3.1719847566325794</v>
      </c>
      <c r="AL63">
        <f t="shared" si="8"/>
        <v>-8.0272388590790644</v>
      </c>
      <c r="AN63">
        <f t="shared" si="26"/>
        <v>0</v>
      </c>
      <c r="AO63">
        <f t="shared" si="26"/>
        <v>0</v>
      </c>
      <c r="AP63">
        <f t="shared" si="26"/>
        <v>-1.0608580309042117E-12</v>
      </c>
      <c r="AQ63">
        <f t="shared" si="26"/>
        <v>-1.9659236672374253E-7</v>
      </c>
      <c r="AR63">
        <f t="shared" si="26"/>
        <v>-1.9659342758177342E-7</v>
      </c>
      <c r="AS63">
        <f t="shared" si="26"/>
        <v>-5.4089730698005977E-3</v>
      </c>
      <c r="AT63">
        <f t="shared" si="26"/>
        <v>-3.5338631832170487E-3</v>
      </c>
      <c r="AU63">
        <f t="shared" si="23"/>
        <v>-8.9430328464452282E-3</v>
      </c>
      <c r="AW63">
        <v>60</v>
      </c>
      <c r="AX63">
        <f>IF(Z63&gt;0, (R63*SUMPRODUCT(K63:$K$98, X63:$X$98)-K63*$AZ$3)/Z63, 0)</f>
        <v>-1062224759990.3613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25</v>
      </c>
      <c r="R64">
        <f t="shared" si="0"/>
        <v>1000000</v>
      </c>
      <c r="S64">
        <f t="shared" si="1"/>
        <v>-5507980648676.915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-40.458990311105246</v>
      </c>
      <c r="AC64">
        <f t="shared" si="2"/>
        <v>-36.12409866366378</v>
      </c>
      <c r="AE64">
        <f t="shared" si="3"/>
        <v>0</v>
      </c>
      <c r="AF64">
        <f t="shared" si="24"/>
        <v>0</v>
      </c>
      <c r="AG64">
        <f t="shared" si="24"/>
        <v>-1.6396253440151988E-10</v>
      </c>
      <c r="AH64">
        <f t="shared" si="5"/>
        <v>-3.1149526074135009E-5</v>
      </c>
      <c r="AI64">
        <f t="shared" si="25"/>
        <v>-3.1149690036669408E-5</v>
      </c>
      <c r="AJ64">
        <f t="shared" si="7"/>
        <v>-4.3348916474414665</v>
      </c>
      <c r="AK64">
        <f t="shared" si="22"/>
        <v>-2.8321293217773675</v>
      </c>
      <c r="AL64">
        <f t="shared" si="8"/>
        <v>-7.1670521189088703</v>
      </c>
      <c r="AN64">
        <f t="shared" si="26"/>
        <v>0</v>
      </c>
      <c r="AO64">
        <f t="shared" si="26"/>
        <v>0</v>
      </c>
      <c r="AP64">
        <f t="shared" si="26"/>
        <v>-1.6309672475370047E-13</v>
      </c>
      <c r="AQ64">
        <f t="shared" si="26"/>
        <v>-3.0985039959679473E-8</v>
      </c>
      <c r="AR64">
        <f t="shared" si="26"/>
        <v>-3.0985203056404219E-8</v>
      </c>
      <c r="AS64">
        <f t="shared" si="26"/>
        <v>-4.3120011070853651E-3</v>
      </c>
      <c r="AT64">
        <f t="shared" si="26"/>
        <v>-2.8171741681526845E-3</v>
      </c>
      <c r="AU64">
        <f t="shared" si="23"/>
        <v>-7.1292062604411061E-3</v>
      </c>
      <c r="AW64">
        <v>61</v>
      </c>
      <c r="AX64">
        <f>IF(Z64&gt;0, (R64*SUMPRODUCT(K64:$K$98, X64:$X$98)-K64*$AZ$3)/Z64, 0)</f>
        <v>-5507980648676.915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25</v>
      </c>
      <c r="R65">
        <f t="shared" si="0"/>
        <v>1000000</v>
      </c>
      <c r="S65">
        <f t="shared" si="1"/>
        <v>-29182037866192.715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-36.12409866366378</v>
      </c>
      <c r="AC65">
        <f t="shared" si="2"/>
        <v>-32.253659548190022</v>
      </c>
      <c r="AE65">
        <f t="shared" si="3"/>
        <v>0</v>
      </c>
      <c r="AF65">
        <f t="shared" si="24"/>
        <v>0</v>
      </c>
      <c r="AG65">
        <f t="shared" si="24"/>
        <v>-2.7631431786979287E-11</v>
      </c>
      <c r="AH65">
        <f t="shared" si="5"/>
        <v>-5.3876590908210152E-6</v>
      </c>
      <c r="AI65">
        <f t="shared" si="25"/>
        <v>-5.3876867222528021E-6</v>
      </c>
      <c r="AJ65">
        <f t="shared" si="7"/>
        <v>-3.8704391154737579</v>
      </c>
      <c r="AK65">
        <f t="shared" si="22"/>
        <v>-2.528686906456465</v>
      </c>
      <c r="AL65">
        <f t="shared" si="8"/>
        <v>-6.3991314096169454</v>
      </c>
      <c r="AN65">
        <f t="shared" si="26"/>
        <v>0</v>
      </c>
      <c r="AO65">
        <f t="shared" si="26"/>
        <v>0</v>
      </c>
      <c r="AP65">
        <f t="shared" si="26"/>
        <v>-2.4540645613477827E-14</v>
      </c>
      <c r="AQ65">
        <f t="shared" si="26"/>
        <v>-4.7850083721095804E-9</v>
      </c>
      <c r="AR65">
        <f t="shared" si="26"/>
        <v>-4.7850329127551938E-9</v>
      </c>
      <c r="AS65">
        <f t="shared" si="26"/>
        <v>-3.4375010109372176E-3</v>
      </c>
      <c r="AT65">
        <f t="shared" si="26"/>
        <v>-2.2458340095149187E-3</v>
      </c>
      <c r="AU65">
        <f t="shared" si="23"/>
        <v>-5.6833398054850492E-3</v>
      </c>
      <c r="AW65">
        <v>62</v>
      </c>
      <c r="AX65">
        <f>IF(Z65&gt;0, (R65*SUMPRODUCT(K65:$K$98, X65:$X$98)-K65*$AZ$3)/Z65, 0)</f>
        <v>-29182037866192.715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25</v>
      </c>
      <c r="R66">
        <f t="shared" si="0"/>
        <v>1000000</v>
      </c>
      <c r="S66">
        <f t="shared" si="1"/>
        <v>-158257177458086.34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-32.253659548190022</v>
      </c>
      <c r="AC66">
        <f t="shared" si="2"/>
        <v>-28.797910315065408</v>
      </c>
      <c r="AE66">
        <f t="shared" si="3"/>
        <v>0</v>
      </c>
      <c r="AF66">
        <f t="shared" si="24"/>
        <v>0</v>
      </c>
      <c r="AG66">
        <f t="shared" si="24"/>
        <v>-4.5492265781582637E-12</v>
      </c>
      <c r="AH66">
        <f t="shared" si="5"/>
        <v>-9.1223563563804918E-7</v>
      </c>
      <c r="AI66">
        <f t="shared" si="25"/>
        <v>-9.122401848646273E-7</v>
      </c>
      <c r="AJ66">
        <f t="shared" si="7"/>
        <v>-3.4557492331246138</v>
      </c>
      <c r="AK66">
        <f t="shared" si="22"/>
        <v>-2.2577561683733016</v>
      </c>
      <c r="AL66">
        <f t="shared" si="8"/>
        <v>-5.7135063137381001</v>
      </c>
      <c r="AN66">
        <f t="shared" si="26"/>
        <v>0</v>
      </c>
      <c r="AO66">
        <f t="shared" si="26"/>
        <v>0</v>
      </c>
      <c r="AP66">
        <f t="shared" si="26"/>
        <v>-3.6074651108342878E-15</v>
      </c>
      <c r="AQ66">
        <f t="shared" si="26"/>
        <v>-7.233885083288802E-10</v>
      </c>
      <c r="AR66">
        <f t="shared" si="26"/>
        <v>-7.2339211579399096E-10</v>
      </c>
      <c r="AS66">
        <f t="shared" si="26"/>
        <v>-2.7403547781382218E-3</v>
      </c>
      <c r="AT66">
        <f t="shared" si="26"/>
        <v>-1.7903651238833152E-3</v>
      </c>
      <c r="AU66">
        <f t="shared" si="23"/>
        <v>-4.5307206254136525E-3</v>
      </c>
      <c r="AW66">
        <v>63</v>
      </c>
      <c r="AX66">
        <f>IF(Z66&gt;0, (R66*SUMPRODUCT(K66:$K$98, X66:$X$98)-K66*$AZ$3)/Z66, 0)</f>
        <v>-158257177458086.34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25</v>
      </c>
      <c r="R67">
        <f t="shared" ref="R67:R89" si="27">$C$6</f>
        <v>1000000</v>
      </c>
      <c r="S67">
        <f t="shared" ref="S67:S89" si="28">AX67</f>
        <v>-880223318316046.25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-28.797910315065408</v>
      </c>
      <c r="AC67">
        <f t="shared" ref="AC67:AC89" si="29">S67*Z67</f>
        <v>-25.712419924798059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-7.3028115109437363E-13</v>
      </c>
      <c r="AH67">
        <f t="shared" ref="AH67:AH89" si="32">-X67*R67</f>
        <v>-1.5093812645129228E-7</v>
      </c>
      <c r="AI67">
        <f t="shared" ref="AI67:AI89" si="33">SUM(AE67:AH67)</f>
        <v>-1.5093885673244337E-7</v>
      </c>
      <c r="AJ67">
        <f t="shared" ref="AJ67:AJ89" si="34">AB67-AC67</f>
        <v>-3.0854903902673492</v>
      </c>
      <c r="AK67">
        <f t="shared" si="22"/>
        <v>-2.0158537220545787</v>
      </c>
      <c r="AL67">
        <f t="shared" ref="AL67:AL89" si="35">SUM(AI67:AK67)</f>
        <v>-5.1013442632607848</v>
      </c>
      <c r="AN67">
        <f t="shared" ref="AN67:AT89" si="36">AE67*$K67</f>
        <v>0</v>
      </c>
      <c r="AO67">
        <f t="shared" si="36"/>
        <v>0</v>
      </c>
      <c r="AP67">
        <f t="shared" si="36"/>
        <v>-5.1705487900197568E-16</v>
      </c>
      <c r="AQ67">
        <f t="shared" si="36"/>
        <v>-1.0686746411584756E-10</v>
      </c>
      <c r="AR67">
        <f t="shared" si="36"/>
        <v>-1.0686798117072657E-10</v>
      </c>
      <c r="AS67">
        <f t="shared" si="36"/>
        <v>-2.1845940539622043E-3</v>
      </c>
      <c r="AT67">
        <f t="shared" si="36"/>
        <v>-1.4272681155478926E-3</v>
      </c>
      <c r="AU67">
        <f t="shared" si="23"/>
        <v>-3.6118622763780784E-3</v>
      </c>
      <c r="AW67">
        <v>64</v>
      </c>
      <c r="AX67">
        <f>IF(Z67&gt;0, (R67*SUMPRODUCT(K67:$K$98, X67:$X$98)-K67*$AZ$3)/Z67, 0)</f>
        <v>-880223318316046.25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25</v>
      </c>
      <c r="R68">
        <f t="shared" si="27"/>
        <v>1000000</v>
      </c>
      <c r="S68">
        <f t="shared" si="28"/>
        <v>-5026892589059709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-25.712419924798059</v>
      </c>
      <c r="AC68">
        <f t="shared" si="29"/>
        <v>-22.957517790091767</v>
      </c>
      <c r="AE68">
        <f t="shared" si="30"/>
        <v>0</v>
      </c>
      <c r="AF68">
        <f t="shared" si="31"/>
        <v>0</v>
      </c>
      <c r="AG68">
        <f t="shared" si="31"/>
        <v>-1.1417350472166155E-13</v>
      </c>
      <c r="AH68">
        <f t="shared" si="32"/>
        <v>-2.4352193394470732E-8</v>
      </c>
      <c r="AI68">
        <f t="shared" si="33"/>
        <v>-2.4352307567975452E-8</v>
      </c>
      <c r="AJ68">
        <f t="shared" si="34"/>
        <v>-2.7549021347062919</v>
      </c>
      <c r="AK68">
        <f t="shared" si="22"/>
        <v>-1.7998693947358644</v>
      </c>
      <c r="AL68">
        <f t="shared" si="35"/>
        <v>-4.5547715537944642</v>
      </c>
      <c r="AN68">
        <f t="shared" si="36"/>
        <v>0</v>
      </c>
      <c r="AO68">
        <f t="shared" si="36"/>
        <v>0</v>
      </c>
      <c r="AP68">
        <f t="shared" si="36"/>
        <v>-7.2176174375522529E-17</v>
      </c>
      <c r="AQ68">
        <f t="shared" si="36"/>
        <v>-1.5394536246834665E-11</v>
      </c>
      <c r="AR68">
        <f t="shared" si="36"/>
        <v>-1.5394608423009039E-11</v>
      </c>
      <c r="AS68">
        <f t="shared" si="36"/>
        <v>-1.7415450050937782E-3</v>
      </c>
      <c r="AT68">
        <f t="shared" si="36"/>
        <v>-1.137809403366552E-3</v>
      </c>
      <c r="AU68">
        <f t="shared" si="23"/>
        <v>-2.8793544238549388E-3</v>
      </c>
      <c r="AW68">
        <v>65</v>
      </c>
      <c r="AX68">
        <f>IF(Z68&gt;0, (R68*SUMPRODUCT(K68:$K$98, X68:$X$98)-K68*$AZ$3)/Z68, 0)</f>
        <v>-5026892589059709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25</v>
      </c>
      <c r="R69">
        <f t="shared" si="27"/>
        <v>1000000</v>
      </c>
      <c r="S69">
        <f t="shared" si="28"/>
        <v>-2.9534790408464824E+16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-22.957517790091767</v>
      </c>
      <c r="AC69">
        <f t="shared" si="29"/>
        <v>-20.497783741166838</v>
      </c>
      <c r="AE69">
        <f t="shared" si="30"/>
        <v>0</v>
      </c>
      <c r="AF69">
        <f t="shared" si="31"/>
        <v>0</v>
      </c>
      <c r="AG69">
        <f t="shared" si="31"/>
        <v>-1.7350541054874108E-14</v>
      </c>
      <c r="AH69">
        <f t="shared" si="32"/>
        <v>-3.827249144782833E-9</v>
      </c>
      <c r="AI69">
        <f t="shared" si="33"/>
        <v>-3.8272664953238883E-9</v>
      </c>
      <c r="AJ69">
        <f t="shared" si="34"/>
        <v>-2.4597340489249291</v>
      </c>
      <c r="AK69">
        <f t="shared" si="22"/>
        <v>-1.6070262453064239</v>
      </c>
      <c r="AL69">
        <f t="shared" si="35"/>
        <v>-4.0667602980586199</v>
      </c>
      <c r="AN69">
        <f t="shared" si="36"/>
        <v>0</v>
      </c>
      <c r="AO69">
        <f t="shared" si="36"/>
        <v>0</v>
      </c>
      <c r="AP69">
        <f t="shared" si="36"/>
        <v>-9.7931752434530259E-18</v>
      </c>
      <c r="AQ69">
        <f t="shared" si="36"/>
        <v>-2.1602162985392828E-12</v>
      </c>
      <c r="AR69">
        <f t="shared" si="36"/>
        <v>-2.1602260917145266E-12</v>
      </c>
      <c r="AS69">
        <f t="shared" si="36"/>
        <v>-1.3883490155854896E-3</v>
      </c>
      <c r="AT69">
        <f t="shared" si="36"/>
        <v>-9.0705469018748889E-4</v>
      </c>
      <c r="AU69">
        <f t="shared" si="23"/>
        <v>-2.2954037079332048E-3</v>
      </c>
      <c r="AW69">
        <v>66</v>
      </c>
      <c r="AX69">
        <f>IF(Z69&gt;0, (R69*SUMPRODUCT(K69:$K$98, X69:$X$98)-K69*$AZ$3)/Z69, 0)</f>
        <v>-2.9534790408464824E+16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25</v>
      </c>
      <c r="R70">
        <f t="shared" si="27"/>
        <v>1000000</v>
      </c>
      <c r="S70">
        <f t="shared" si="28"/>
        <v>-1.787075050520912E+17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-20.497783741166838</v>
      </c>
      <c r="AC70">
        <f t="shared" si="29"/>
        <v>-18.301592626043711</v>
      </c>
      <c r="AE70">
        <f t="shared" si="30"/>
        <v>0</v>
      </c>
      <c r="AF70">
        <f t="shared" si="31"/>
        <v>0</v>
      </c>
      <c r="AG70">
        <f t="shared" si="31"/>
        <v>-2.5602719679720509E-15</v>
      </c>
      <c r="AH70">
        <f t="shared" si="32"/>
        <v>-5.8467054705413261E-10</v>
      </c>
      <c r="AI70">
        <f t="shared" si="33"/>
        <v>-5.8467310732610063E-10</v>
      </c>
      <c r="AJ70">
        <f t="shared" si="34"/>
        <v>-2.1961911151231277</v>
      </c>
      <c r="AK70">
        <f t="shared" si="22"/>
        <v>-1.4348448618816787</v>
      </c>
      <c r="AL70">
        <f t="shared" si="35"/>
        <v>-3.6310359775894794</v>
      </c>
      <c r="AN70">
        <f t="shared" si="36"/>
        <v>0</v>
      </c>
      <c r="AO70">
        <f t="shared" si="36"/>
        <v>0</v>
      </c>
      <c r="AP70">
        <f t="shared" si="36"/>
        <v>-1.2902640066480754E-18</v>
      </c>
      <c r="AQ70">
        <f t="shared" si="36"/>
        <v>-2.9464813584188041E-13</v>
      </c>
      <c r="AR70">
        <f t="shared" si="36"/>
        <v>-2.9464942610588705E-13</v>
      </c>
      <c r="AS70">
        <f t="shared" si="36"/>
        <v>-1.1067833351345762E-3</v>
      </c>
      <c r="AT70">
        <f t="shared" si="36"/>
        <v>-7.2309844562187906E-4</v>
      </c>
      <c r="AU70">
        <f t="shared" si="23"/>
        <v>-1.8298817810511047E-3</v>
      </c>
      <c r="AW70">
        <v>67</v>
      </c>
      <c r="AX70">
        <f>IF(Z70&gt;0, (R70*SUMPRODUCT(K70:$K$98, X70:$X$98)-K70*$AZ$3)/Z70, 0)</f>
        <v>-1.787075050520912E+17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25</v>
      </c>
      <c r="R71">
        <f t="shared" si="27"/>
        <v>1000000</v>
      </c>
      <c r="S71">
        <f t="shared" si="28"/>
        <v>-1.1140245259658916E+18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-18.301592626043711</v>
      </c>
      <c r="AC71">
        <f t="shared" si="29"/>
        <v>-16.340707701825</v>
      </c>
      <c r="AE71">
        <f t="shared" si="30"/>
        <v>0</v>
      </c>
      <c r="AF71">
        <f t="shared" si="31"/>
        <v>0</v>
      </c>
      <c r="AG71">
        <f t="shared" si="31"/>
        <v>-3.667043974560868E-16</v>
      </c>
      <c r="AH71">
        <f t="shared" si="32"/>
        <v>-8.6718594033449738E-11</v>
      </c>
      <c r="AI71">
        <f t="shared" si="33"/>
        <v>-8.6718960737847193E-11</v>
      </c>
      <c r="AJ71">
        <f t="shared" si="34"/>
        <v>-1.9608849242187105</v>
      </c>
      <c r="AK71">
        <f t="shared" si="22"/>
        <v>-1.2811114838230599</v>
      </c>
      <c r="AL71">
        <f t="shared" si="35"/>
        <v>-3.2419964081284895</v>
      </c>
      <c r="AN71">
        <f t="shared" si="36"/>
        <v>0</v>
      </c>
      <c r="AO71">
        <f t="shared" si="36"/>
        <v>0</v>
      </c>
      <c r="AP71">
        <f t="shared" si="36"/>
        <v>-1.6500251976436706E-19</v>
      </c>
      <c r="AQ71">
        <f t="shared" si="36"/>
        <v>-3.9019948015910836E-14</v>
      </c>
      <c r="AR71">
        <f t="shared" si="36"/>
        <v>-3.9020113018430598E-14</v>
      </c>
      <c r="AS71">
        <f t="shared" si="36"/>
        <v>-8.8232089854551774E-4</v>
      </c>
      <c r="AT71">
        <f t="shared" si="36"/>
        <v>-5.7644965371648094E-4</v>
      </c>
      <c r="AU71">
        <f t="shared" si="23"/>
        <v>-1.4587705523010188E-3</v>
      </c>
      <c r="AW71">
        <v>68</v>
      </c>
      <c r="AX71">
        <f>IF(Z71&gt;0, (R71*SUMPRODUCT(K71:$K$98, X71:$X$98)-K71*$AZ$3)/Z71, 0)</f>
        <v>-1.1140245259658916E+18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25</v>
      </c>
      <c r="R72">
        <f t="shared" si="27"/>
        <v>1000000</v>
      </c>
      <c r="S72">
        <f t="shared" si="28"/>
        <v>-7.1665723265824481E+18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-16.340707701825</v>
      </c>
      <c r="AC72">
        <f t="shared" si="29"/>
        <v>-14.589917590915213</v>
      </c>
      <c r="AE72">
        <f t="shared" si="30"/>
        <v>0</v>
      </c>
      <c r="AF72">
        <f t="shared" si="31"/>
        <v>0</v>
      </c>
      <c r="AG72">
        <f t="shared" si="31"/>
        <v>-5.0895731341459735E-17</v>
      </c>
      <c r="AH72">
        <f t="shared" si="32"/>
        <v>-1.2485664885602649E-11</v>
      </c>
      <c r="AI72">
        <f t="shared" si="33"/>
        <v>-1.248571578133399E-11</v>
      </c>
      <c r="AJ72">
        <f t="shared" si="34"/>
        <v>-1.7507901109097865</v>
      </c>
      <c r="AK72">
        <f t="shared" ref="AK72:AK89" si="49">G72*SUM(AB72:AB72, AE72:AF72)</f>
        <v>-1.1438495391277501</v>
      </c>
      <c r="AL72">
        <f t="shared" si="35"/>
        <v>-2.8946396500500224</v>
      </c>
      <c r="AN72">
        <f t="shared" si="36"/>
        <v>0</v>
      </c>
      <c r="AO72">
        <f t="shared" si="36"/>
        <v>0</v>
      </c>
      <c r="AP72">
        <f t="shared" si="36"/>
        <v>-2.0447385976594754E-20</v>
      </c>
      <c r="AQ72">
        <f t="shared" si="36"/>
        <v>-5.016122224033473E-15</v>
      </c>
      <c r="AR72">
        <f t="shared" si="36"/>
        <v>-5.0161426714194501E-15</v>
      </c>
      <c r="AS72">
        <f t="shared" si="36"/>
        <v>-7.0338081835589149E-4</v>
      </c>
      <c r="AT72">
        <f t="shared" si="36"/>
        <v>-4.5954213465919163E-4</v>
      </c>
      <c r="AU72">
        <f t="shared" si="23"/>
        <v>-1.1629229530200993E-3</v>
      </c>
      <c r="AW72">
        <v>69</v>
      </c>
      <c r="AX72">
        <f>IF(Z72&gt;0, (R72*SUMPRODUCT(K72:$K$98, X72:$X$98)-K72*$AZ$3)/Z72, 0)</f>
        <v>-7.1665723265824481E+18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25</v>
      </c>
      <c r="R73">
        <f t="shared" si="27"/>
        <v>1000000</v>
      </c>
      <c r="S73">
        <f t="shared" si="28"/>
        <v>-4.765276197027088E+19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-14.589917590915213</v>
      </c>
      <c r="AC73">
        <f t="shared" si="29"/>
        <v>-13.026712134745729</v>
      </c>
      <c r="AE73">
        <f t="shared" si="30"/>
        <v>0</v>
      </c>
      <c r="AF73">
        <f t="shared" si="31"/>
        <v>0</v>
      </c>
      <c r="AG73">
        <f t="shared" si="31"/>
        <v>-6.8341852581770087E-18</v>
      </c>
      <c r="AH73">
        <f t="shared" si="32"/>
        <v>-1.7421035507947251E-12</v>
      </c>
      <c r="AI73">
        <f t="shared" si="33"/>
        <v>-1.7421103849799833E-12</v>
      </c>
      <c r="AJ73">
        <f t="shared" si="34"/>
        <v>-1.5632054561694844</v>
      </c>
      <c r="AK73">
        <f t="shared" si="49"/>
        <v>-1.0212942313640649</v>
      </c>
      <c r="AL73">
        <f t="shared" si="35"/>
        <v>-2.5844996875352915</v>
      </c>
      <c r="AN73">
        <f t="shared" si="36"/>
        <v>0</v>
      </c>
      <c r="AO73">
        <f t="shared" si="36"/>
        <v>0</v>
      </c>
      <c r="AP73">
        <f t="shared" si="36"/>
        <v>-2.4514619702158203E-21</v>
      </c>
      <c r="AQ73">
        <f t="shared" si="36"/>
        <v>-6.2490266822096737E-16</v>
      </c>
      <c r="AR73">
        <f t="shared" si="36"/>
        <v>-6.249051196829376E-16</v>
      </c>
      <c r="AS73">
        <f t="shared" si="36"/>
        <v>-5.6073088198015455E-4</v>
      </c>
      <c r="AT73">
        <f t="shared" si="36"/>
        <v>-3.6634417622703497E-4</v>
      </c>
      <c r="AU73">
        <f t="shared" si="23"/>
        <v>-9.2707505820781451E-4</v>
      </c>
      <c r="AW73">
        <v>70</v>
      </c>
      <c r="AX73">
        <f>IF(Z73&gt;0, (R73*SUMPRODUCT(K73:$K$98, X73:$X$98)-K73*$AZ$3)/Z73, 0)</f>
        <v>-4.765276197027088E+19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25</v>
      </c>
      <c r="R74">
        <f t="shared" si="27"/>
        <v>1000000</v>
      </c>
      <c r="S74">
        <f t="shared" si="28"/>
        <v>-3.2800310116997235E+20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-13.026712134745729</v>
      </c>
      <c r="AC74">
        <f t="shared" si="29"/>
        <v>-11.630992977451543</v>
      </c>
      <c r="AE74">
        <f t="shared" si="30"/>
        <v>0</v>
      </c>
      <c r="AF74">
        <f t="shared" si="31"/>
        <v>0</v>
      </c>
      <c r="AG74">
        <f t="shared" si="31"/>
        <v>-8.8650022941584346E-19</v>
      </c>
      <c r="AH74">
        <f t="shared" si="32"/>
        <v>-2.3517372704717581E-13</v>
      </c>
      <c r="AI74">
        <f t="shared" si="33"/>
        <v>-2.3517461354740522E-13</v>
      </c>
      <c r="AJ74">
        <f t="shared" si="34"/>
        <v>-1.3957191572941863</v>
      </c>
      <c r="AK74">
        <f t="shared" si="49"/>
        <v>-0.91186984943220117</v>
      </c>
      <c r="AL74">
        <f t="shared" si="35"/>
        <v>-2.3075890067266225</v>
      </c>
      <c r="AN74">
        <f t="shared" si="36"/>
        <v>0</v>
      </c>
      <c r="AO74">
        <f t="shared" si="36"/>
        <v>0</v>
      </c>
      <c r="AP74">
        <f t="shared" si="36"/>
        <v>-2.8392212888250579E-22</v>
      </c>
      <c r="AQ74">
        <f t="shared" si="36"/>
        <v>-7.5319805934473407E-17</v>
      </c>
      <c r="AR74">
        <f t="shared" si="36"/>
        <v>-7.5320089856602287E-17</v>
      </c>
      <c r="AS74">
        <f t="shared" si="36"/>
        <v>-4.4701122606836415E-4</v>
      </c>
      <c r="AT74">
        <f t="shared" si="36"/>
        <v>-2.9204733436466441E-4</v>
      </c>
      <c r="AU74">
        <f t="shared" si="23"/>
        <v>-7.3905856043310391E-4</v>
      </c>
      <c r="AW74">
        <v>71</v>
      </c>
      <c r="AX74">
        <f>IF(Z74&gt;0, (R74*SUMPRODUCT(K74:$K$98, X74:$X$98)-K74*$AZ$3)/Z74, 0)</f>
        <v>-3.2800310116997235E+20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25</v>
      </c>
      <c r="R75">
        <f t="shared" si="27"/>
        <v>1000000</v>
      </c>
      <c r="S75">
        <f t="shared" si="28"/>
        <v>-2.3403836587221223E+21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-11.630992977451543</v>
      </c>
      <c r="AC75">
        <f t="shared" si="29"/>
        <v>-10.384815158438876</v>
      </c>
      <c r="AE75">
        <f t="shared" si="30"/>
        <v>0</v>
      </c>
      <c r="AF75">
        <f t="shared" si="31"/>
        <v>0</v>
      </c>
      <c r="AG75">
        <f t="shared" si="31"/>
        <v>-1.1093069206555978E-19</v>
      </c>
      <c r="AH75">
        <f t="shared" si="32"/>
        <v>-3.0668181402245006E-14</v>
      </c>
      <c r="AI75">
        <f t="shared" si="33"/>
        <v>-3.0668292332937074E-14</v>
      </c>
      <c r="AJ75">
        <f t="shared" si="34"/>
        <v>-1.2461778190126669</v>
      </c>
      <c r="AK75">
        <f t="shared" si="49"/>
        <v>-0.81416950842160807</v>
      </c>
      <c r="AL75">
        <f t="shared" si="35"/>
        <v>-2.0603473274343056</v>
      </c>
      <c r="AN75">
        <f t="shared" si="36"/>
        <v>0</v>
      </c>
      <c r="AO75">
        <f t="shared" si="36"/>
        <v>0</v>
      </c>
      <c r="AP75">
        <f t="shared" si="36"/>
        <v>-3.1721527373853787E-23</v>
      </c>
      <c r="AQ75">
        <f t="shared" si="36"/>
        <v>-8.7698141762487304E-18</v>
      </c>
      <c r="AR75">
        <f t="shared" si="36"/>
        <v>-8.7698458977761052E-18</v>
      </c>
      <c r="AS75">
        <f t="shared" si="36"/>
        <v>-3.5635461261827514E-4</v>
      </c>
      <c r="AT75">
        <f t="shared" si="36"/>
        <v>-2.3281834691060618E-4</v>
      </c>
      <c r="AU75">
        <f t="shared" si="23"/>
        <v>-5.8917295952889005E-4</v>
      </c>
      <c r="AW75">
        <v>72</v>
      </c>
      <c r="AX75">
        <f>IF(Z75&gt;0, (R75*SUMPRODUCT(K75:$K$98, X75:$X$98)-K75*$AZ$3)/Z75, 0)</f>
        <v>-2.3403836587221223E+21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25</v>
      </c>
      <c r="R76">
        <f t="shared" si="27"/>
        <v>1000000</v>
      </c>
      <c r="S76">
        <f t="shared" si="28"/>
        <v>-1.7337475144329925E+22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-10.384815158438876</v>
      </c>
      <c r="AC76">
        <f t="shared" si="29"/>
        <v>-9.2721563914632821</v>
      </c>
      <c r="AE76">
        <f t="shared" si="30"/>
        <v>0</v>
      </c>
      <c r="AF76">
        <f t="shared" si="31"/>
        <v>0</v>
      </c>
      <c r="AG76">
        <f t="shared" si="31"/>
        <v>-1.3370107691972183E-20</v>
      </c>
      <c r="AH76">
        <f t="shared" si="32"/>
        <v>-3.8580510981172804E-15</v>
      </c>
      <c r="AI76">
        <f t="shared" si="33"/>
        <v>-3.8580644682249724E-15</v>
      </c>
      <c r="AJ76">
        <f t="shared" si="34"/>
        <v>-1.1126587669755938</v>
      </c>
      <c r="AK76">
        <f t="shared" si="49"/>
        <v>-0.72693706109072143</v>
      </c>
      <c r="AL76">
        <f t="shared" si="35"/>
        <v>-1.8395958280663192</v>
      </c>
      <c r="AN76">
        <f t="shared" si="36"/>
        <v>0</v>
      </c>
      <c r="AO76">
        <f t="shared" si="36"/>
        <v>0</v>
      </c>
      <c r="AP76">
        <f t="shared" si="36"/>
        <v>-3.4136520390492253E-24</v>
      </c>
      <c r="AQ76">
        <f t="shared" si="36"/>
        <v>-9.8503649344214715E-19</v>
      </c>
      <c r="AR76">
        <f t="shared" si="36"/>
        <v>-9.8503990709418611E-19</v>
      </c>
      <c r="AS76">
        <f t="shared" si="36"/>
        <v>-2.8408371541635417E-4</v>
      </c>
      <c r="AT76">
        <f t="shared" si="36"/>
        <v>-1.8560136073868472E-4</v>
      </c>
      <c r="AU76">
        <f t="shared" si="23"/>
        <v>-4.6968507615503986E-4</v>
      </c>
      <c r="AW76">
        <v>73</v>
      </c>
      <c r="AX76">
        <f>IF(Z76&gt;0, (R76*SUMPRODUCT(K76:$K$98, X76:$X$98)-K76*$AZ$3)/Z76, 0)</f>
        <v>-1.7337475144329925E+22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25</v>
      </c>
      <c r="R77">
        <f t="shared" si="27"/>
        <v>1000000</v>
      </c>
      <c r="S77">
        <f t="shared" si="28"/>
        <v>-1.3357707691197513E+23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-9.2721563914632821</v>
      </c>
      <c r="AC77">
        <f t="shared" si="29"/>
        <v>-8.2787110638065009</v>
      </c>
      <c r="AE77">
        <f t="shared" si="30"/>
        <v>0</v>
      </c>
      <c r="AF77">
        <f t="shared" si="31"/>
        <v>0</v>
      </c>
      <c r="AG77">
        <f t="shared" si="31"/>
        <v>-1.5494258549432889E-21</v>
      </c>
      <c r="AH77">
        <f t="shared" si="32"/>
        <v>-4.6747923040436684E-16</v>
      </c>
      <c r="AI77">
        <f t="shared" si="33"/>
        <v>-4.6748077983022176E-16</v>
      </c>
      <c r="AJ77">
        <f t="shared" si="34"/>
        <v>-0.99344532765678117</v>
      </c>
      <c r="AK77">
        <f t="shared" si="49"/>
        <v>-0.64905094740242986</v>
      </c>
      <c r="AL77">
        <f t="shared" si="35"/>
        <v>-1.6424962750592114</v>
      </c>
      <c r="AN77">
        <f t="shared" si="36"/>
        <v>0</v>
      </c>
      <c r="AO77">
        <f t="shared" si="36"/>
        <v>0</v>
      </c>
      <c r="AP77">
        <f t="shared" si="36"/>
        <v>-3.5321335921641612E-25</v>
      </c>
      <c r="AQ77">
        <f t="shared" si="36"/>
        <v>-1.0656844844058382E-19</v>
      </c>
      <c r="AR77">
        <f t="shared" si="36"/>
        <v>-1.0656880165394303E-19</v>
      </c>
      <c r="AS77">
        <f t="shared" si="36"/>
        <v>-2.2646979864186415E-4</v>
      </c>
      <c r="AT77">
        <f t="shared" si="36"/>
        <v>-1.4796026844601782E-4</v>
      </c>
      <c r="AU77">
        <f t="shared" si="23"/>
        <v>-3.7443006708788205E-4</v>
      </c>
      <c r="AW77">
        <v>74</v>
      </c>
      <c r="AX77">
        <f>IF(Z77&gt;0, (R77*SUMPRODUCT(K77:$K$98, X77:$X$98)-K77*$AZ$3)/Z77, 0)</f>
        <v>-1.3357707691197513E+23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25</v>
      </c>
      <c r="R78">
        <f t="shared" si="27"/>
        <v>1000000</v>
      </c>
      <c r="S78">
        <f t="shared" si="28"/>
        <v>-1.0721290142431723E+24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-8.2787110638065009</v>
      </c>
      <c r="AC78">
        <f t="shared" si="29"/>
        <v>-7.3917063069700903</v>
      </c>
      <c r="AE78">
        <f t="shared" si="30"/>
        <v>0</v>
      </c>
      <c r="AF78">
        <f t="shared" si="31"/>
        <v>0</v>
      </c>
      <c r="AG78">
        <f t="shared" si="31"/>
        <v>-1.7236046708865484E-22</v>
      </c>
      <c r="AH78">
        <f t="shared" si="32"/>
        <v>-5.4462845172208047E-17</v>
      </c>
      <c r="AI78">
        <f t="shared" si="33"/>
        <v>-5.4463017532675137E-17</v>
      </c>
      <c r="AJ78">
        <f t="shared" si="34"/>
        <v>-0.88700475683641056</v>
      </c>
      <c r="AK78">
        <f t="shared" si="49"/>
        <v>-0.57950977446645513</v>
      </c>
      <c r="AL78">
        <f t="shared" si="35"/>
        <v>-1.4665145313028658</v>
      </c>
      <c r="AN78">
        <f t="shared" si="36"/>
        <v>0</v>
      </c>
      <c r="AO78">
        <f t="shared" si="36"/>
        <v>0</v>
      </c>
      <c r="AP78">
        <f t="shared" si="36"/>
        <v>-3.5082130689077198E-26</v>
      </c>
      <c r="AQ78">
        <f t="shared" si="36"/>
        <v>-1.1085329973303053E-20</v>
      </c>
      <c r="AR78">
        <f t="shared" si="36"/>
        <v>-1.1085365055433742E-20</v>
      </c>
      <c r="AS78">
        <f t="shared" si="36"/>
        <v>-1.8054033692750624E-4</v>
      </c>
      <c r="AT78">
        <f t="shared" si="36"/>
        <v>-1.179530201259708E-4</v>
      </c>
      <c r="AU78">
        <f t="shared" si="23"/>
        <v>-2.9849335705347705E-4</v>
      </c>
      <c r="AW78">
        <v>75</v>
      </c>
      <c r="AX78">
        <f>IF(Z78&gt;0, (R78*SUMPRODUCT(K78:$K$98, X78:$X$98)-K78*$AZ$3)/Z78, 0)</f>
        <v>-1.0721290142431723E+24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25</v>
      </c>
      <c r="R79">
        <f t="shared" si="27"/>
        <v>1000000</v>
      </c>
      <c r="S79">
        <f t="shared" si="28"/>
        <v>-8.9785353555092002E+24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-7.3917063069700903</v>
      </c>
      <c r="AC79">
        <f t="shared" si="29"/>
        <v>-6.5997377740804373</v>
      </c>
      <c r="AE79">
        <f t="shared" si="30"/>
        <v>0</v>
      </c>
      <c r="AF79">
        <f t="shared" si="31"/>
        <v>0</v>
      </c>
      <c r="AG79">
        <f t="shared" si="31"/>
        <v>-1.8376431992415275E-23</v>
      </c>
      <c r="AH79">
        <f t="shared" si="32"/>
        <v>-6.090417217014121E-18</v>
      </c>
      <c r="AI79">
        <f t="shared" si="33"/>
        <v>-6.0904355934461132E-18</v>
      </c>
      <c r="AJ79">
        <f t="shared" si="34"/>
        <v>-0.79196853288965308</v>
      </c>
      <c r="AK79">
        <f t="shared" si="49"/>
        <v>-0.51741944148790642</v>
      </c>
      <c r="AL79">
        <f t="shared" si="35"/>
        <v>-1.3093879743775596</v>
      </c>
      <c r="AN79">
        <f t="shared" si="36"/>
        <v>0</v>
      </c>
      <c r="AO79">
        <f t="shared" si="36"/>
        <v>0</v>
      </c>
      <c r="AP79">
        <f t="shared" si="36"/>
        <v>-3.3395770568083729E-27</v>
      </c>
      <c r="AQ79">
        <f t="shared" si="36"/>
        <v>-1.1068208242343231E-21</v>
      </c>
      <c r="AR79">
        <f t="shared" si="36"/>
        <v>-1.10682416381138E-21</v>
      </c>
      <c r="AS79">
        <f t="shared" si="36"/>
        <v>-1.4392565124960653E-4</v>
      </c>
      <c r="AT79">
        <f t="shared" si="36"/>
        <v>-9.4031425483076216E-5</v>
      </c>
      <c r="AU79">
        <f t="shared" si="23"/>
        <v>-2.3795707673268277E-4</v>
      </c>
      <c r="AW79">
        <v>76</v>
      </c>
      <c r="AX79">
        <f>IF(Z79&gt;0, (R79*SUMPRODUCT(K79:$K$98, X79:$X$98)-K79*$AZ$3)/Z79, 0)</f>
        <v>-8.9785353555092002E+24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25</v>
      </c>
      <c r="R80">
        <f t="shared" si="27"/>
        <v>1000000</v>
      </c>
      <c r="S80">
        <f t="shared" si="28"/>
        <v>-7.9178588564177361E+25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-6.5997377740804373</v>
      </c>
      <c r="AC80">
        <f t="shared" si="29"/>
        <v>-5.8926230125718178</v>
      </c>
      <c r="AE80">
        <f t="shared" si="30"/>
        <v>0</v>
      </c>
      <c r="AF80">
        <f t="shared" si="31"/>
        <v>0</v>
      </c>
      <c r="AG80">
        <f t="shared" si="31"/>
        <v>-1.860548135369834E-24</v>
      </c>
      <c r="AH80">
        <f t="shared" si="32"/>
        <v>-6.5328478148485154E-19</v>
      </c>
      <c r="AI80">
        <f t="shared" si="33"/>
        <v>-6.5328664203298693E-19</v>
      </c>
      <c r="AJ80">
        <f t="shared" si="34"/>
        <v>-0.70711476150861952</v>
      </c>
      <c r="AK80">
        <f t="shared" si="49"/>
        <v>-0.46198164418563065</v>
      </c>
      <c r="AL80">
        <f t="shared" si="35"/>
        <v>-1.1690964056942501</v>
      </c>
      <c r="AN80">
        <f t="shared" si="36"/>
        <v>0</v>
      </c>
      <c r="AO80">
        <f t="shared" si="36"/>
        <v>0</v>
      </c>
      <c r="AP80">
        <f t="shared" si="36"/>
        <v>-3.0189308456406698E-28</v>
      </c>
      <c r="AQ80">
        <f t="shared" si="36"/>
        <v>-1.0600217969744765E-22</v>
      </c>
      <c r="AR80">
        <f t="shared" si="36"/>
        <v>-1.060024815905322E-22</v>
      </c>
      <c r="AS80">
        <f t="shared" si="36"/>
        <v>-1.147366479987298E-4</v>
      </c>
      <c r="AT80">
        <f t="shared" si="36"/>
        <v>-7.4961276692503344E-5</v>
      </c>
      <c r="AU80">
        <f t="shared" si="23"/>
        <v>-1.8969792469123313E-4</v>
      </c>
      <c r="AW80">
        <v>77</v>
      </c>
      <c r="AX80">
        <f>IF(Z80&gt;0, (R80*SUMPRODUCT(K80:$K$98, X80:$X$98)-K80*$AZ$3)/Z80, 0)</f>
        <v>-7.9178588564177361E+25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25</v>
      </c>
      <c r="R81">
        <f t="shared" si="27"/>
        <v>1000000</v>
      </c>
      <c r="S81">
        <f t="shared" si="28"/>
        <v>-7.3713170584667069E+26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-5.8926230125718178</v>
      </c>
      <c r="AC81">
        <f t="shared" si="29"/>
        <v>-5.2612705469391239</v>
      </c>
      <c r="AE81">
        <f t="shared" si="30"/>
        <v>0</v>
      </c>
      <c r="AF81">
        <f t="shared" si="31"/>
        <v>0</v>
      </c>
      <c r="AG81">
        <f t="shared" si="31"/>
        <v>-1.7843726247319737E-25</v>
      </c>
      <c r="AH81">
        <f t="shared" si="32"/>
        <v>-6.6540215661717531E-20</v>
      </c>
      <c r="AI81">
        <f t="shared" si="33"/>
        <v>-6.6540394098980003E-20</v>
      </c>
      <c r="AJ81">
        <f t="shared" si="34"/>
        <v>-0.63135246563269387</v>
      </c>
      <c r="AK81">
        <f t="shared" si="49"/>
        <v>-0.41248361088002727</v>
      </c>
      <c r="AL81">
        <f t="shared" si="35"/>
        <v>-1.0438360765127213</v>
      </c>
      <c r="AN81">
        <f t="shared" si="36"/>
        <v>0</v>
      </c>
      <c r="AO81">
        <f t="shared" si="36"/>
        <v>0</v>
      </c>
      <c r="AP81">
        <f t="shared" si="36"/>
        <v>-2.5851144993783204E-29</v>
      </c>
      <c r="AQ81">
        <f t="shared" si="36"/>
        <v>-9.6400311187638961E-24</v>
      </c>
      <c r="AR81">
        <f t="shared" si="36"/>
        <v>-9.6400569699088896E-24</v>
      </c>
      <c r="AS81">
        <f t="shared" si="36"/>
        <v>-9.1467353315313621E-5</v>
      </c>
      <c r="AT81">
        <f t="shared" si="36"/>
        <v>-5.9758670832671652E-5</v>
      </c>
      <c r="AU81">
        <f t="shared" si="23"/>
        <v>-1.5122602414798528E-4</v>
      </c>
      <c r="AW81">
        <v>78</v>
      </c>
      <c r="AX81">
        <f>IF(Z81&gt;0, (R81*SUMPRODUCT(K81:$K$98, X81:$X$98)-K81*$AZ$3)/Z81, 0)</f>
        <v>-7.3713170584667069E+26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25</v>
      </c>
      <c r="R82">
        <f t="shared" si="27"/>
        <v>1000000</v>
      </c>
      <c r="S82">
        <f t="shared" si="28"/>
        <v>-7.2643165122307135E+27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-5.2612705469391239</v>
      </c>
      <c r="AC82">
        <f t="shared" si="29"/>
        <v>-4.6975629883385022</v>
      </c>
      <c r="AE82">
        <f t="shared" si="30"/>
        <v>0</v>
      </c>
      <c r="AF82">
        <f t="shared" si="31"/>
        <v>0</v>
      </c>
      <c r="AG82">
        <f t="shared" si="31"/>
        <v>-1.6166569079242883E-26</v>
      </c>
      <c r="AH82">
        <f t="shared" si="32"/>
        <v>-6.4194528307689002E-21</v>
      </c>
      <c r="AI82">
        <f t="shared" si="33"/>
        <v>-6.4194689973379795E-21</v>
      </c>
      <c r="AJ82">
        <f t="shared" si="34"/>
        <v>-0.56370755860062172</v>
      </c>
      <c r="AK82">
        <f t="shared" si="49"/>
        <v>-0.36828893828573872</v>
      </c>
      <c r="AL82">
        <f t="shared" si="35"/>
        <v>-0.93199649688636044</v>
      </c>
      <c r="AN82">
        <f t="shared" si="36"/>
        <v>0</v>
      </c>
      <c r="AO82">
        <f t="shared" si="36"/>
        <v>0</v>
      </c>
      <c r="AP82">
        <f t="shared" si="36"/>
        <v>-2.0911927827849662E-30</v>
      </c>
      <c r="AQ82">
        <f t="shared" si="36"/>
        <v>-8.3037491525450731E-25</v>
      </c>
      <c r="AR82">
        <f t="shared" si="36"/>
        <v>-8.3037700644729009E-25</v>
      </c>
      <c r="AS82">
        <f t="shared" si="36"/>
        <v>-7.2917214058764319E-5</v>
      </c>
      <c r="AT82">
        <f t="shared" si="36"/>
        <v>-4.7639246518392582E-5</v>
      </c>
      <c r="AU82">
        <f t="shared" si="23"/>
        <v>-1.205564605771569E-4</v>
      </c>
      <c r="AW82">
        <v>79</v>
      </c>
      <c r="AX82">
        <f>IF(Z82&gt;0, (R82*SUMPRODUCT(K82:$K$98, X82:$X$98)-K82*$AZ$3)/Z82, 0)</f>
        <v>-7.2643165122307135E+27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25</v>
      </c>
      <c r="R83">
        <f t="shared" si="27"/>
        <v>1000000</v>
      </c>
      <c r="S83">
        <f t="shared" si="28"/>
        <v>-7.600328201594133E+28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-4.6975629883385022</v>
      </c>
      <c r="AC83">
        <f t="shared" si="29"/>
        <v>-4.1942526681593764</v>
      </c>
      <c r="AE83">
        <f t="shared" si="30"/>
        <v>0</v>
      </c>
      <c r="AF83">
        <f t="shared" si="31"/>
        <v>0</v>
      </c>
      <c r="AG83">
        <f t="shared" si="31"/>
        <v>-1.3796287992141089E-27</v>
      </c>
      <c r="AH83">
        <f t="shared" si="32"/>
        <v>-5.8501098356945376E-22</v>
      </c>
      <c r="AI83">
        <f t="shared" si="33"/>
        <v>-5.8501236319825301E-22</v>
      </c>
      <c r="AJ83">
        <f t="shared" si="34"/>
        <v>-0.5033103201791258</v>
      </c>
      <c r="AK83">
        <f t="shared" si="49"/>
        <v>-0.32882940918369519</v>
      </c>
      <c r="AL83">
        <f t="shared" si="35"/>
        <v>-0.83213972936282099</v>
      </c>
      <c r="AN83">
        <f t="shared" si="36"/>
        <v>0</v>
      </c>
      <c r="AO83">
        <f t="shared" si="36"/>
        <v>0</v>
      </c>
      <c r="AP83">
        <f t="shared" si="36"/>
        <v>-1.5933839487443566E-31</v>
      </c>
      <c r="AQ83">
        <f t="shared" si="36"/>
        <v>-6.756506616777673E-26</v>
      </c>
      <c r="AR83">
        <f t="shared" si="36"/>
        <v>-6.7565225506171602E-26</v>
      </c>
      <c r="AS83">
        <f t="shared" si="36"/>
        <v>-5.812915661572401E-5</v>
      </c>
      <c r="AT83">
        <f t="shared" si="36"/>
        <v>-3.7977715655606315E-5</v>
      </c>
      <c r="AU83">
        <f t="shared" si="23"/>
        <v>-9.6106872271330325E-5</v>
      </c>
      <c r="AW83">
        <v>80</v>
      </c>
      <c r="AX83">
        <f>IF(Z83&gt;0, (R83*SUMPRODUCT(K83:$K$98, X83:$X$98)-K83*$AZ$3)/Z83, 0)</f>
        <v>-7.600328201594133E+28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25</v>
      </c>
      <c r="R84">
        <f t="shared" si="27"/>
        <v>1000000</v>
      </c>
      <c r="S84">
        <f t="shared" si="28"/>
        <v>-8.4693019124300877E+29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-4.1942526681593764</v>
      </c>
      <c r="AC84">
        <f t="shared" si="29"/>
        <v>-3.7448684537137291</v>
      </c>
      <c r="AE84">
        <f t="shared" si="30"/>
        <v>0</v>
      </c>
      <c r="AF84">
        <f t="shared" si="31"/>
        <v>0</v>
      </c>
      <c r="AG84">
        <f t="shared" si="31"/>
        <v>-1.1054241814834589E-28</v>
      </c>
      <c r="AH84">
        <f t="shared" si="32"/>
        <v>-5.0211603722944876E-23</v>
      </c>
      <c r="AI84">
        <f t="shared" si="33"/>
        <v>-5.0211714265363022E-23</v>
      </c>
      <c r="AJ84">
        <f t="shared" si="34"/>
        <v>-0.44938421444564725</v>
      </c>
      <c r="AK84">
        <f t="shared" si="49"/>
        <v>-0.29359768677115639</v>
      </c>
      <c r="AL84">
        <f t="shared" si="35"/>
        <v>-0.74298190121680363</v>
      </c>
      <c r="AN84">
        <f t="shared" si="36"/>
        <v>0</v>
      </c>
      <c r="AO84">
        <f t="shared" si="36"/>
        <v>0</v>
      </c>
      <c r="AP84">
        <f t="shared" si="36"/>
        <v>-1.1399062225061625E-32</v>
      </c>
      <c r="AQ84">
        <f t="shared" si="36"/>
        <v>-5.1777879012007958E-27</v>
      </c>
      <c r="AR84">
        <f t="shared" si="36"/>
        <v>-5.1777993002630206E-27</v>
      </c>
      <c r="AS84">
        <f t="shared" si="36"/>
        <v>-4.6340207761259491E-5</v>
      </c>
      <c r="AT84">
        <f t="shared" si="36"/>
        <v>-3.0275602404022889E-5</v>
      </c>
      <c r="AU84">
        <f t="shared" si="23"/>
        <v>-7.6615810165282379E-5</v>
      </c>
      <c r="AW84">
        <v>81</v>
      </c>
      <c r="AX84">
        <f>IF(Z84&gt;0, (R84*SUMPRODUCT(K84:$K$98, X84:$X$98)-K84*$AZ$3)/Z84, 0)</f>
        <v>-8.4693019124300877E+29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25</v>
      </c>
      <c r="R85">
        <f t="shared" si="27"/>
        <v>1000000</v>
      </c>
      <c r="S85">
        <f t="shared" si="28"/>
        <v>-1.0090895883898706E+31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-3.7448684537137291</v>
      </c>
      <c r="AC85">
        <f t="shared" si="29"/>
        <v>-3.3436325479586864</v>
      </c>
      <c r="AE85">
        <f t="shared" si="30"/>
        <v>0</v>
      </c>
      <c r="AF85">
        <f t="shared" si="31"/>
        <v>0</v>
      </c>
      <c r="AG85">
        <f t="shared" si="31"/>
        <v>-8.2837851723697613E-30</v>
      </c>
      <c r="AH85">
        <f t="shared" si="32"/>
        <v>-4.046128351779707E-24</v>
      </c>
      <c r="AI85">
        <f t="shared" si="33"/>
        <v>-4.0461366355648794E-24</v>
      </c>
      <c r="AJ85">
        <f t="shared" si="34"/>
        <v>-0.40123590575504275</v>
      </c>
      <c r="AK85">
        <f t="shared" si="49"/>
        <v>-0.26214079175996108</v>
      </c>
      <c r="AL85">
        <f t="shared" si="35"/>
        <v>-0.66337669751500383</v>
      </c>
      <c r="AN85">
        <f t="shared" si="36"/>
        <v>0</v>
      </c>
      <c r="AO85">
        <f t="shared" si="36"/>
        <v>0</v>
      </c>
      <c r="AP85">
        <f t="shared" si="36"/>
        <v>-7.6269512177027848E-34</v>
      </c>
      <c r="AQ85">
        <f t="shared" si="36"/>
        <v>-3.725304666581535E-28</v>
      </c>
      <c r="AR85">
        <f t="shared" si="36"/>
        <v>-3.7253122935327528E-28</v>
      </c>
      <c r="AS85">
        <f t="shared" si="36"/>
        <v>-3.69421299117184E-5</v>
      </c>
      <c r="AT85">
        <f t="shared" si="36"/>
        <v>-2.4135524875656002E-5</v>
      </c>
      <c r="AU85">
        <f t="shared" si="23"/>
        <v>-6.1077654787374398E-5</v>
      </c>
      <c r="AW85">
        <v>82</v>
      </c>
      <c r="AX85">
        <f>IF(Z85&gt;0, (R85*SUMPRODUCT(K85:$K$98, X85:$X$98)-K85*$AZ$3)/Z85, 0)</f>
        <v>-1.0090895883898706E+31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25</v>
      </c>
      <c r="R86">
        <f t="shared" si="27"/>
        <v>1000000</v>
      </c>
      <c r="S86">
        <f t="shared" si="28"/>
        <v>-1.2917052315762787E+32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-3.3436325479586864</v>
      </c>
      <c r="AC86">
        <f t="shared" si="29"/>
        <v>-2.9853862035345413</v>
      </c>
      <c r="AE86">
        <f t="shared" si="30"/>
        <v>0</v>
      </c>
      <c r="AF86">
        <f t="shared" si="31"/>
        <v>0</v>
      </c>
      <c r="AG86">
        <f t="shared" si="31"/>
        <v>-5.7779943336829436E-31</v>
      </c>
      <c r="AH86">
        <f t="shared" si="32"/>
        <v>-3.0492591549111079E-25</v>
      </c>
      <c r="AI86">
        <f t="shared" si="33"/>
        <v>-3.0492649329054417E-25</v>
      </c>
      <c r="AJ86">
        <f t="shared" si="34"/>
        <v>-0.35824634442414505</v>
      </c>
      <c r="AK86">
        <f t="shared" si="49"/>
        <v>-0.23405427835710807</v>
      </c>
      <c r="AL86">
        <f t="shared" si="35"/>
        <v>-0.59230062278125306</v>
      </c>
      <c r="AN86">
        <f t="shared" si="36"/>
        <v>0</v>
      </c>
      <c r="AO86">
        <f t="shared" si="36"/>
        <v>0</v>
      </c>
      <c r="AP86">
        <f t="shared" si="36"/>
        <v>-4.7498646023291628E-35</v>
      </c>
      <c r="AQ86">
        <f t="shared" si="36"/>
        <v>-2.5066774535946036E-29</v>
      </c>
      <c r="AR86">
        <f t="shared" si="36"/>
        <v>-2.506682203459206E-29</v>
      </c>
      <c r="AS86">
        <f t="shared" si="36"/>
        <v>-2.9450039789316299E-5</v>
      </c>
      <c r="AT86">
        <f t="shared" si="36"/>
        <v>-1.9240692662353312E-5</v>
      </c>
      <c r="AU86">
        <f t="shared" si="23"/>
        <v>-4.8690732451669611E-5</v>
      </c>
      <c r="AW86">
        <v>83</v>
      </c>
      <c r="AX86">
        <f>IF(Z86&gt;0, (R86*SUMPRODUCT(K86:$K$98, X86:$X$98)-K86*$AZ$3)/Z86, 0)</f>
        <v>-1.2917052315762787E+32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25</v>
      </c>
      <c r="R87">
        <f t="shared" si="27"/>
        <v>1000000</v>
      </c>
      <c r="S87">
        <f t="shared" si="28"/>
        <v>-1.7863157858458854E+33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-2.9853862035345413</v>
      </c>
      <c r="AC87">
        <f t="shared" si="29"/>
        <v>-2.6655233960129832</v>
      </c>
      <c r="AE87">
        <f t="shared" si="30"/>
        <v>0</v>
      </c>
      <c r="AF87">
        <f t="shared" si="31"/>
        <v>0</v>
      </c>
      <c r="AG87">
        <f t="shared" si="31"/>
        <v>-3.730476180546601E-32</v>
      </c>
      <c r="AH87">
        <f t="shared" si="32"/>
        <v>-2.1388667089165817E-26</v>
      </c>
      <c r="AI87">
        <f t="shared" si="33"/>
        <v>-2.1388704393927622E-26</v>
      </c>
      <c r="AJ87">
        <f t="shared" si="34"/>
        <v>-0.31986280752155816</v>
      </c>
      <c r="AK87">
        <f t="shared" si="49"/>
        <v>-0.20897703424741793</v>
      </c>
      <c r="AL87">
        <f t="shared" si="35"/>
        <v>-0.52883984176897614</v>
      </c>
      <c r="AN87">
        <f t="shared" si="36"/>
        <v>0</v>
      </c>
      <c r="AO87">
        <f t="shared" si="36"/>
        <v>0</v>
      </c>
      <c r="AP87">
        <f t="shared" si="36"/>
        <v>-2.7381066942016421E-36</v>
      </c>
      <c r="AQ87">
        <f t="shared" si="36"/>
        <v>-1.5698921451983169E-30</v>
      </c>
      <c r="AR87">
        <f t="shared" si="36"/>
        <v>-1.5698948833050111E-30</v>
      </c>
      <c r="AS87">
        <f t="shared" si="36"/>
        <v>-2.34773914136769E-5</v>
      </c>
      <c r="AT87">
        <f t="shared" si="36"/>
        <v>-1.5338562390268904E-5</v>
      </c>
      <c r="AU87">
        <f t="shared" si="23"/>
        <v>-3.8815953803945811E-5</v>
      </c>
      <c r="AW87">
        <v>84</v>
      </c>
      <c r="AX87">
        <f>IF(Z87&gt;0, (R87*SUMPRODUCT(K87:$K$98, X87:$X$98)-K87*$AZ$3)/Z87, 0)</f>
        <v>-1.7863157858458854E+33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25</v>
      </c>
      <c r="R88">
        <f t="shared" si="27"/>
        <v>1000000</v>
      </c>
      <c r="S88">
        <f t="shared" si="28"/>
        <v>-2.6861269466028666E+34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-2.6655233960129832</v>
      </c>
      <c r="AC88">
        <f t="shared" si="29"/>
        <v>-2.3799316035830205</v>
      </c>
      <c r="AE88">
        <f t="shared" si="30"/>
        <v>0</v>
      </c>
      <c r="AF88">
        <f t="shared" si="31"/>
        <v>0</v>
      </c>
      <c r="AG88">
        <f t="shared" si="31"/>
        <v>-2.2150215262470284E-33</v>
      </c>
      <c r="AH88">
        <f t="shared" si="32"/>
        <v>-1.3886677064465727E-27</v>
      </c>
      <c r="AI88">
        <f t="shared" si="33"/>
        <v>-1.3886699214680991E-27</v>
      </c>
      <c r="AJ88">
        <f t="shared" si="34"/>
        <v>-0.28559179242996269</v>
      </c>
      <c r="AK88">
        <f t="shared" si="49"/>
        <v>-0.18658663772090883</v>
      </c>
      <c r="AL88">
        <f t="shared" si="35"/>
        <v>-0.47217843015087152</v>
      </c>
      <c r="AN88">
        <f t="shared" si="36"/>
        <v>0</v>
      </c>
      <c r="AO88">
        <f t="shared" si="36"/>
        <v>0</v>
      </c>
      <c r="AP88">
        <f t="shared" si="36"/>
        <v>-1.4515968737939922E-37</v>
      </c>
      <c r="AQ88">
        <f t="shared" si="36"/>
        <v>-9.1005242049810644E-32</v>
      </c>
      <c r="AR88">
        <f t="shared" si="36"/>
        <v>-9.1005387209498027E-32</v>
      </c>
      <c r="AS88">
        <f t="shared" si="36"/>
        <v>-1.8716032695852124E-5</v>
      </c>
      <c r="AT88">
        <f t="shared" si="36"/>
        <v>-1.2227808027956712E-5</v>
      </c>
      <c r="AU88">
        <f t="shared" si="23"/>
        <v>-3.0943840723808833E-5</v>
      </c>
      <c r="AW88">
        <v>85</v>
      </c>
      <c r="AX88">
        <f>IF(Z88&gt;0, (R88*SUMPRODUCT(K88:$K$98, X88:$X$98)-K88*$AZ$3)/Z88, 0)</f>
        <v>-2.6861269466028666E+34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-2.3799316035830205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-8.8600861049881129E-29</v>
      </c>
      <c r="AI89">
        <f t="shared" si="33"/>
        <v>-8.8600861049881129E-29</v>
      </c>
      <c r="AJ89">
        <f t="shared" si="34"/>
        <v>-2.3799316035830205</v>
      </c>
      <c r="AK89">
        <f t="shared" si="49"/>
        <v>-0.16659521225081145</v>
      </c>
      <c r="AL89">
        <f t="shared" si="35"/>
        <v>-2.5465268158338321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-5.1842745492642575E-33</v>
      </c>
      <c r="AR89">
        <f t="shared" si="36"/>
        <v>-5.1842745492642575E-33</v>
      </c>
      <c r="AS89">
        <f t="shared" si="36"/>
        <v>-1.3925619565366152E-4</v>
      </c>
      <c r="AT89">
        <f t="shared" si="36"/>
        <v>-9.7479336957563075E-6</v>
      </c>
      <c r="AU89">
        <f t="shared" si="23"/>
        <v>-1.4900412934941784E-4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47184.67279709749</v>
      </c>
      <c r="AO91" s="8">
        <f t="shared" si="50"/>
        <v>-4718.4672797097492</v>
      </c>
      <c r="AP91" s="8">
        <f t="shared" si="50"/>
        <v>-1682.9272603730044</v>
      </c>
      <c r="AQ91" s="8">
        <f t="shared" si="50"/>
        <v>-36315.865844721695</v>
      </c>
      <c r="AR91" s="8">
        <f t="shared" si="50"/>
        <v>4467.4124122930507</v>
      </c>
      <c r="AS91" s="8">
        <f t="shared" si="50"/>
        <v>-10389.532257437088</v>
      </c>
      <c r="AT91" s="8">
        <f t="shared" si="50"/>
        <v>6060.5604835049644</v>
      </c>
      <c r="AU91" s="8">
        <f t="shared" si="50"/>
        <v>138.44063836092124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121788.37340227663</v>
      </c>
      <c r="K3">
        <v>1</v>
      </c>
      <c r="L3" s="2">
        <v>0</v>
      </c>
      <c r="O3">
        <f>$C$3</f>
        <v>121788.37340227663</v>
      </c>
      <c r="P3">
        <f>O3*C5</f>
        <v>12178.837340227663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121788.37340227663</v>
      </c>
      <c r="AF3">
        <f t="shared" ref="AF3:AG34" si="4">-$Z3*P3</f>
        <v>-12178.837340227663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108087.10347504896</v>
      </c>
      <c r="AJ3">
        <f t="shared" ref="AJ3:AJ66" si="7">AB3-AC3</f>
        <v>0</v>
      </c>
      <c r="AL3">
        <f t="shared" ref="AL3:AL66" si="8">SUM(AI3:AK3)</f>
        <v>108087.10347504896</v>
      </c>
      <c r="AN3">
        <f t="shared" ref="AN3:AU34" si="9">AE3*$K3</f>
        <v>121788.37340227663</v>
      </c>
      <c r="AO3">
        <f t="shared" si="9"/>
        <v>-12178.837340227663</v>
      </c>
      <c r="AP3">
        <f t="shared" si="9"/>
        <v>-1522.432587</v>
      </c>
      <c r="AQ3">
        <f t="shared" si="9"/>
        <v>0</v>
      </c>
      <c r="AR3">
        <f t="shared" si="9"/>
        <v>108087.10347504896</v>
      </c>
      <c r="AS3">
        <f t="shared" si="9"/>
        <v>0</v>
      </c>
      <c r="AT3">
        <f t="shared" si="9"/>
        <v>0</v>
      </c>
      <c r="AU3">
        <f t="shared" si="9"/>
        <v>108087.10347504896</v>
      </c>
      <c r="AW3">
        <v>0</v>
      </c>
      <c r="AX3">
        <f>IF(Z3&gt;0, (R3*SUMPRODUCT(K3:$K$98, X3:$X$98)-K3*$AZ$3)/Z3, 0)</f>
        <v>0</v>
      </c>
      <c r="AZ3">
        <f>C6*ABS(SUMPRODUCT(X4:X79, K4:K79))/1</f>
        <v>96002.737069708193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1000000</v>
      </c>
      <c r="S4">
        <f t="shared" si="1"/>
        <v>10414.510037142265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10286.007543183034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-10286.007543183034</v>
      </c>
      <c r="AK4">
        <f>G4*SUM(AB4, AE4:AF4)</f>
        <v>0</v>
      </c>
      <c r="AL4">
        <f t="shared" si="8"/>
        <v>-12624.801543183034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-2088.2089285714283</v>
      </c>
      <c r="AR4">
        <f t="shared" si="9"/>
        <v>-2088.2089285714283</v>
      </c>
      <c r="AS4">
        <f t="shared" si="9"/>
        <v>-9183.9353064134229</v>
      </c>
      <c r="AT4">
        <f t="shared" si="9"/>
        <v>0</v>
      </c>
      <c r="AU4">
        <f t="shared" si="9"/>
        <v>-11272.144234984851</v>
      </c>
      <c r="AW4">
        <v>1</v>
      </c>
      <c r="AX4">
        <f>IF(Z4&gt;0, (R4*SUMPRODUCT(K4:$K$98, X4:$X$98)-K4*$AZ$3)/Z4, 0)</f>
        <v>10414.510037142265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25</v>
      </c>
      <c r="R5">
        <f t="shared" si="0"/>
        <v>1000000</v>
      </c>
      <c r="S5">
        <f t="shared" si="1"/>
        <v>17821.436078944305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10286.007543183034</v>
      </c>
      <c r="AC5">
        <f t="shared" si="2"/>
        <v>17381.733921025007</v>
      </c>
      <c r="AE5">
        <f t="shared" si="3"/>
        <v>0</v>
      </c>
      <c r="AF5">
        <f t="shared" si="4"/>
        <v>0</v>
      </c>
      <c r="AG5">
        <f t="shared" si="4"/>
        <v>-24.383183605446366</v>
      </c>
      <c r="AH5">
        <f t="shared" si="5"/>
        <v>-2457.2497221452877</v>
      </c>
      <c r="AI5">
        <f t="shared" si="6"/>
        <v>-2481.6329057507342</v>
      </c>
      <c r="AJ5">
        <f t="shared" si="7"/>
        <v>-7095.7263778419729</v>
      </c>
      <c r="AK5">
        <f>G5*SUM(AB5, AE5:AF5)</f>
        <v>720.02052802281241</v>
      </c>
      <c r="AL5">
        <f t="shared" si="8"/>
        <v>-8857.3387555698937</v>
      </c>
      <c r="AN5">
        <f t="shared" si="9"/>
        <v>0</v>
      </c>
      <c r="AO5">
        <f t="shared" si="9"/>
        <v>0</v>
      </c>
      <c r="AP5">
        <f t="shared" si="9"/>
        <v>-19.438124685464256</v>
      </c>
      <c r="AQ5">
        <f t="shared" si="9"/>
        <v>-1958.9044341081692</v>
      </c>
      <c r="AR5">
        <f t="shared" si="9"/>
        <v>-1978.3425587936335</v>
      </c>
      <c r="AS5">
        <f t="shared" si="9"/>
        <v>-5656.6696251928988</v>
      </c>
      <c r="AT5">
        <f t="shared" si="9"/>
        <v>573.99595665083893</v>
      </c>
      <c r="AU5">
        <f t="shared" si="9"/>
        <v>-7061.0162273356927</v>
      </c>
      <c r="AW5">
        <v>2</v>
      </c>
      <c r="AX5">
        <f>IF(Z5&gt;0, (R5*SUMPRODUCT(K5:$K$98, X5:$X$98)-K5*$AZ$3)/Z5, 0)</f>
        <v>17821.436078944305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25</v>
      </c>
      <c r="R6">
        <f t="shared" si="0"/>
        <v>1000000</v>
      </c>
      <c r="S6">
        <f t="shared" si="1"/>
        <v>24531.005503952263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17381.733921025007</v>
      </c>
      <c r="AC6">
        <f t="shared" si="2"/>
        <v>23622.771724785984</v>
      </c>
      <c r="AE6">
        <f t="shared" si="3"/>
        <v>0</v>
      </c>
      <c r="AF6">
        <f t="shared" si="4"/>
        <v>0</v>
      </c>
      <c r="AG6">
        <f t="shared" si="4"/>
        <v>-24.074402210072524</v>
      </c>
      <c r="AH6">
        <f t="shared" si="5"/>
        <v>-2597.9823727751318</v>
      </c>
      <c r="AI6">
        <f t="shared" si="6"/>
        <v>-2622.0567749852044</v>
      </c>
      <c r="AJ6">
        <f t="shared" si="7"/>
        <v>-6241.0378037609771</v>
      </c>
      <c r="AK6">
        <f>G6*SUM(AB6, AE6:AF6)</f>
        <v>1216.7213744717506</v>
      </c>
      <c r="AL6">
        <f t="shared" si="8"/>
        <v>-7646.3732042744323</v>
      </c>
      <c r="AN6">
        <f t="shared" si="9"/>
        <v>0</v>
      </c>
      <c r="AO6">
        <f t="shared" si="9"/>
        <v>0</v>
      </c>
      <c r="AP6">
        <f t="shared" si="9"/>
        <v>-17.13568397104515</v>
      </c>
      <c r="AQ6">
        <f t="shared" si="9"/>
        <v>-1849.1925371087568</v>
      </c>
      <c r="AR6">
        <f t="shared" si="9"/>
        <v>-1866.328221079802</v>
      </c>
      <c r="AS6">
        <f t="shared" si="9"/>
        <v>-4442.2474345738547</v>
      </c>
      <c r="AT6">
        <f t="shared" si="9"/>
        <v>866.03824144137661</v>
      </c>
      <c r="AU6">
        <f t="shared" si="9"/>
        <v>-5442.537414212281</v>
      </c>
      <c r="AW6">
        <v>3</v>
      </c>
      <c r="AX6">
        <f>IF(Z6&gt;0, (R6*SUMPRODUCT(K6:$K$98, X6:$X$98)-K6*$AZ$3)/Z6, 0)</f>
        <v>24531.005503952263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25</v>
      </c>
      <c r="R7">
        <f t="shared" si="0"/>
        <v>1000000</v>
      </c>
      <c r="S7">
        <f t="shared" si="1"/>
        <v>30607.347980408103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23622.771724785984</v>
      </c>
      <c r="AC7">
        <f t="shared" si="2"/>
        <v>29094.956185774638</v>
      </c>
      <c r="AE7">
        <f t="shared" si="3"/>
        <v>0</v>
      </c>
      <c r="AF7">
        <f t="shared" si="4"/>
        <v>0</v>
      </c>
      <c r="AG7">
        <f t="shared" si="4"/>
        <v>-23.764682425604502</v>
      </c>
      <c r="AH7">
        <f t="shared" si="5"/>
        <v>-2759.0304946918586</v>
      </c>
      <c r="AI7">
        <f t="shared" si="6"/>
        <v>-2782.795177117463</v>
      </c>
      <c r="AJ7">
        <f t="shared" si="7"/>
        <v>-5472.1844609886539</v>
      </c>
      <c r="AK7">
        <f>G7*SUM(AB7, AE7:AF7)</f>
        <v>1653.5940207350191</v>
      </c>
      <c r="AL7">
        <f t="shared" si="8"/>
        <v>-6601.3856173710974</v>
      </c>
      <c r="AN7">
        <f t="shared" si="9"/>
        <v>0</v>
      </c>
      <c r="AO7">
        <f t="shared" si="9"/>
        <v>0</v>
      </c>
      <c r="AP7">
        <f t="shared" si="9"/>
        <v>-15.102885309021236</v>
      </c>
      <c r="AQ7">
        <f t="shared" si="9"/>
        <v>-1753.4137582469009</v>
      </c>
      <c r="AR7">
        <f t="shared" si="9"/>
        <v>-1768.516643555922</v>
      </c>
      <c r="AS7">
        <f t="shared" si="9"/>
        <v>-3477.6721533242862</v>
      </c>
      <c r="AT7">
        <f t="shared" si="9"/>
        <v>1050.888894519238</v>
      </c>
      <c r="AU7">
        <f t="shared" si="9"/>
        <v>-4195.29990236097</v>
      </c>
      <c r="AW7">
        <v>4</v>
      </c>
      <c r="AX7">
        <f>IF(Z7&gt;0, (R7*SUMPRODUCT(K7:$K$98, X7:$X$98)-K7*$AZ$3)/Z7, 0)</f>
        <v>30607.347980408103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25</v>
      </c>
      <c r="R8">
        <f t="shared" si="0"/>
        <v>1000000</v>
      </c>
      <c r="S8">
        <f t="shared" si="1"/>
        <v>36162.6927117003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29094.956185774638</v>
      </c>
      <c r="AC8">
        <f t="shared" si="2"/>
        <v>33878.486175829014</v>
      </c>
      <c r="AE8">
        <f t="shared" si="3"/>
        <v>0</v>
      </c>
      <c r="AF8">
        <f t="shared" si="4"/>
        <v>0</v>
      </c>
      <c r="AG8">
        <f t="shared" si="4"/>
        <v>-23.420881878126682</v>
      </c>
      <c r="AH8">
        <f t="shared" si="5"/>
        <v>-4246.1489288711027</v>
      </c>
      <c r="AI8">
        <f t="shared" si="6"/>
        <v>-4269.569810749229</v>
      </c>
      <c r="AJ8">
        <f t="shared" si="7"/>
        <v>-4783.529990054376</v>
      </c>
      <c r="AK8">
        <f t="shared" ref="AK8:AK71" si="22">G8*SUM(AB8:AB8, AE8:AF8)</f>
        <v>2036.6469330042248</v>
      </c>
      <c r="AL8">
        <f t="shared" si="8"/>
        <v>-7016.4528677993794</v>
      </c>
      <c r="AN8">
        <f t="shared" si="9"/>
        <v>0</v>
      </c>
      <c r="AO8">
        <f t="shared" si="9"/>
        <v>0</v>
      </c>
      <c r="AP8">
        <f t="shared" si="9"/>
        <v>-13.289637362262146</v>
      </c>
      <c r="AQ8">
        <f t="shared" si="9"/>
        <v>-2409.3789356222283</v>
      </c>
      <c r="AR8">
        <f t="shared" si="9"/>
        <v>-2422.6685729844899</v>
      </c>
      <c r="AS8">
        <f t="shared" si="9"/>
        <v>-2714.3033814921773</v>
      </c>
      <c r="AT8">
        <f t="shared" si="9"/>
        <v>1155.648165403516</v>
      </c>
      <c r="AU8">
        <f t="shared" si="9"/>
        <v>-3981.3237890731507</v>
      </c>
      <c r="AW8">
        <v>5</v>
      </c>
      <c r="AX8">
        <f>IF(Z8&gt;0, (R8*SUMPRODUCT(K8:$K$98, X8:$X$98)-K8*$AZ$3)/Z8, 0)</f>
        <v>36162.6927117003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25</v>
      </c>
      <c r="R9">
        <f t="shared" si="0"/>
        <v>1000000</v>
      </c>
      <c r="S9">
        <f t="shared" si="1"/>
        <v>40477.713359805944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33878.486175829014</v>
      </c>
      <c r="AC9">
        <f t="shared" si="2"/>
        <v>37305.66415833294</v>
      </c>
      <c r="AE9">
        <f t="shared" si="3"/>
        <v>0</v>
      </c>
      <c r="AF9">
        <f t="shared" si="4"/>
        <v>0</v>
      </c>
      <c r="AG9">
        <f t="shared" si="4"/>
        <v>-23.040866851051657</v>
      </c>
      <c r="AH9">
        <f t="shared" si="5"/>
        <v>-5832.2483317503284</v>
      </c>
      <c r="AI9">
        <f t="shared" si="6"/>
        <v>-5855.2891986013801</v>
      </c>
      <c r="AJ9">
        <f t="shared" si="7"/>
        <v>-3427.1779825039266</v>
      </c>
      <c r="AK9">
        <f t="shared" si="22"/>
        <v>2371.4940323080314</v>
      </c>
      <c r="AL9">
        <f t="shared" si="8"/>
        <v>-6910.9731487972749</v>
      </c>
      <c r="AN9">
        <f t="shared" si="9"/>
        <v>0</v>
      </c>
      <c r="AO9">
        <f t="shared" si="9"/>
        <v>0</v>
      </c>
      <c r="AP9">
        <f t="shared" si="9"/>
        <v>-11.673220205645666</v>
      </c>
      <c r="AQ9">
        <f t="shared" si="9"/>
        <v>-2954.7985112992278</v>
      </c>
      <c r="AR9">
        <f t="shared" si="9"/>
        <v>-2966.4717315048733</v>
      </c>
      <c r="AS9">
        <f t="shared" si="9"/>
        <v>-1736.3150237501927</v>
      </c>
      <c r="AT9">
        <f t="shared" si="9"/>
        <v>1201.4726804535433</v>
      </c>
      <c r="AU9">
        <f t="shared" si="9"/>
        <v>-3501.3140748015226</v>
      </c>
      <c r="AW9">
        <v>6</v>
      </c>
      <c r="AX9">
        <f>IF(Z9&gt;0, (R9*SUMPRODUCT(K9:$K$98, X9:$X$98)-K9*$AZ$3)/Z9, 0)</f>
        <v>40477.713359805944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25</v>
      </c>
      <c r="R10">
        <f t="shared" si="0"/>
        <v>1000000</v>
      </c>
      <c r="S10">
        <f t="shared" si="1"/>
        <v>43717.86396089632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37305.66415833294</v>
      </c>
      <c r="AC10">
        <f t="shared" si="2"/>
        <v>39562.077181074885</v>
      </c>
      <c r="AE10">
        <f t="shared" si="3"/>
        <v>0</v>
      </c>
      <c r="AF10">
        <f t="shared" si="4"/>
        <v>0</v>
      </c>
      <c r="AG10">
        <f t="shared" si="4"/>
        <v>-22.623519081616955</v>
      </c>
      <c r="AH10">
        <f t="shared" si="5"/>
        <v>-7477.5640369673529</v>
      </c>
      <c r="AI10">
        <f t="shared" si="6"/>
        <v>-7500.1875560489698</v>
      </c>
      <c r="AJ10">
        <f t="shared" si="7"/>
        <v>-2256.4130227419446</v>
      </c>
      <c r="AK10">
        <f t="shared" si="22"/>
        <v>2611.396491083306</v>
      </c>
      <c r="AL10">
        <f t="shared" si="8"/>
        <v>-7145.2040877076088</v>
      </c>
      <c r="AN10">
        <f t="shared" si="9"/>
        <v>0</v>
      </c>
      <c r="AO10">
        <f t="shared" si="9"/>
        <v>0</v>
      </c>
      <c r="AP10">
        <f t="shared" si="9"/>
        <v>-10.233731104728667</v>
      </c>
      <c r="AQ10">
        <f t="shared" si="9"/>
        <v>-3382.4702247535561</v>
      </c>
      <c r="AR10">
        <f t="shared" si="9"/>
        <v>-3392.7039558582846</v>
      </c>
      <c r="AS10">
        <f t="shared" si="9"/>
        <v>-1020.6866603132668</v>
      </c>
      <c r="AT10">
        <f t="shared" si="9"/>
        <v>1181.2631536750505</v>
      </c>
      <c r="AU10">
        <f t="shared" si="9"/>
        <v>-3232.1274624965013</v>
      </c>
      <c r="AW10">
        <v>7</v>
      </c>
      <c r="AX10">
        <f>IF(Z10&gt;0, (R10*SUMPRODUCT(K10:$K$98, X10:$X$98)-K10*$AZ$3)/Z10, 0)</f>
        <v>43717.86396089632</v>
      </c>
    </row>
    <row r="11" spans="1:52" x14ac:dyDescent="0.25">
      <c r="A11" t="s">
        <v>33</v>
      </c>
      <c r="C11" s="12">
        <f>AU81</f>
        <v>2057.7542375550042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25</v>
      </c>
      <c r="R11">
        <f t="shared" si="0"/>
        <v>1000000</v>
      </c>
      <c r="S11">
        <f t="shared" si="1"/>
        <v>46056.02255617499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39562.077181074885</v>
      </c>
      <c r="AC11">
        <f t="shared" si="2"/>
        <v>40832.474397429534</v>
      </c>
      <c r="AE11">
        <f t="shared" si="3"/>
        <v>0</v>
      </c>
      <c r="AF11">
        <f t="shared" si="4"/>
        <v>0</v>
      </c>
      <c r="AG11">
        <f t="shared" si="4"/>
        <v>-22.164568351308318</v>
      </c>
      <c r="AH11">
        <f t="shared" si="5"/>
        <v>-9308.6215796986071</v>
      </c>
      <c r="AI11">
        <f t="shared" si="6"/>
        <v>-9330.7861480499159</v>
      </c>
      <c r="AJ11">
        <f t="shared" si="7"/>
        <v>-1270.3972163546496</v>
      </c>
      <c r="AK11">
        <f t="shared" si="22"/>
        <v>2769.345402675242</v>
      </c>
      <c r="AL11">
        <f t="shared" si="8"/>
        <v>-7831.8379617293231</v>
      </c>
      <c r="AN11">
        <f t="shared" si="9"/>
        <v>0</v>
      </c>
      <c r="AO11">
        <f t="shared" si="9"/>
        <v>0</v>
      </c>
      <c r="AP11">
        <f t="shared" si="9"/>
        <v>-8.9518974124957698</v>
      </c>
      <c r="AQ11">
        <f t="shared" si="9"/>
        <v>-3759.5961316470884</v>
      </c>
      <c r="AR11">
        <f t="shared" si="9"/>
        <v>-3768.5480290595842</v>
      </c>
      <c r="AS11">
        <f t="shared" si="9"/>
        <v>-513.09212855732096</v>
      </c>
      <c r="AT11">
        <f t="shared" si="9"/>
        <v>1118.4921606223029</v>
      </c>
      <c r="AU11">
        <f t="shared" si="9"/>
        <v>-3163.1479969946026</v>
      </c>
      <c r="AW11">
        <v>8</v>
      </c>
      <c r="AX11">
        <f>IF(Z11&gt;0, (R11*SUMPRODUCT(K11:$K$98, X11:$X$98)-K11*$AZ$3)/Z11, 0)</f>
        <v>46056.02255617499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25</v>
      </c>
      <c r="R12">
        <f t="shared" si="0"/>
        <v>1000000</v>
      </c>
      <c r="S12">
        <f t="shared" si="1"/>
        <v>47584.285001330587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40832.474397429534</v>
      </c>
      <c r="AC12">
        <f t="shared" si="2"/>
        <v>41227.224195343355</v>
      </c>
      <c r="AE12">
        <f t="shared" si="3"/>
        <v>0</v>
      </c>
      <c r="AF12">
        <f t="shared" si="4"/>
        <v>0</v>
      </c>
      <c r="AG12">
        <f t="shared" si="4"/>
        <v>-21.660104903431105</v>
      </c>
      <c r="AH12">
        <f t="shared" si="5"/>
        <v>-11312.710574565299</v>
      </c>
      <c r="AI12">
        <f t="shared" si="6"/>
        <v>-11334.37067946873</v>
      </c>
      <c r="AJ12">
        <f t="shared" si="7"/>
        <v>-394.74979791382066</v>
      </c>
      <c r="AK12">
        <f t="shared" si="22"/>
        <v>2858.2732078200675</v>
      </c>
      <c r="AL12">
        <f t="shared" si="8"/>
        <v>-8870.8472695624823</v>
      </c>
      <c r="AN12">
        <f t="shared" si="9"/>
        <v>0</v>
      </c>
      <c r="AO12">
        <f t="shared" si="9"/>
        <v>0</v>
      </c>
      <c r="AP12">
        <f t="shared" si="9"/>
        <v>-7.810850970329926</v>
      </c>
      <c r="AQ12">
        <f t="shared" si="9"/>
        <v>-4079.4768429033725</v>
      </c>
      <c r="AR12">
        <f t="shared" si="9"/>
        <v>-4087.2876938737022</v>
      </c>
      <c r="AS12">
        <f t="shared" si="9"/>
        <v>-142.35073448717637</v>
      </c>
      <c r="AT12">
        <f t="shared" si="9"/>
        <v>1030.7219728761743</v>
      </c>
      <c r="AU12">
        <f t="shared" si="9"/>
        <v>-3198.9164554847043</v>
      </c>
      <c r="AW12">
        <v>9</v>
      </c>
      <c r="AX12">
        <f>IF(Z12&gt;0, (R12*SUMPRODUCT(K12:$K$98, X12:$X$98)-K12*$AZ$3)/Z12, 0)</f>
        <v>47584.285001330587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25</v>
      </c>
      <c r="R13">
        <f t="shared" si="0"/>
        <v>1000000</v>
      </c>
      <c r="S13">
        <f t="shared" si="1"/>
        <v>48390.854440176903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41227.224195343355</v>
      </c>
      <c r="AC13">
        <f t="shared" si="2"/>
        <v>40856.984789547932</v>
      </c>
      <c r="AE13">
        <f t="shared" si="3"/>
        <v>0</v>
      </c>
      <c r="AF13">
        <f t="shared" si="4"/>
        <v>0</v>
      </c>
      <c r="AG13">
        <f t="shared" si="4"/>
        <v>-21.107802942422364</v>
      </c>
      <c r="AH13">
        <f t="shared" si="5"/>
        <v>-13428.036478977163</v>
      </c>
      <c r="AI13">
        <f t="shared" si="6"/>
        <v>-13449.144281919585</v>
      </c>
      <c r="AJ13">
        <f t="shared" si="7"/>
        <v>370.2394057954225</v>
      </c>
      <c r="AK13">
        <f t="shared" si="22"/>
        <v>2885.9056936740353</v>
      </c>
      <c r="AL13">
        <f t="shared" si="8"/>
        <v>-10192.999182450127</v>
      </c>
      <c r="AN13">
        <f t="shared" si="9"/>
        <v>0</v>
      </c>
      <c r="AO13">
        <f t="shared" si="9"/>
        <v>0</v>
      </c>
      <c r="AP13">
        <f t="shared" si="9"/>
        <v>-6.7961476306903457</v>
      </c>
      <c r="AQ13">
        <f t="shared" si="9"/>
        <v>-4323.4683661942108</v>
      </c>
      <c r="AR13">
        <f t="shared" si="9"/>
        <v>-4330.2645138249018</v>
      </c>
      <c r="AS13">
        <f t="shared" si="9"/>
        <v>119.20717979736828</v>
      </c>
      <c r="AT13">
        <f t="shared" si="9"/>
        <v>929.18439668774693</v>
      </c>
      <c r="AU13">
        <f t="shared" si="9"/>
        <v>-3281.8729373397859</v>
      </c>
      <c r="AW13">
        <v>10</v>
      </c>
      <c r="AX13">
        <f>IF(Z13&gt;0, (R13*SUMPRODUCT(K13:$K$98, X13:$X$98)-K13*$AZ$3)/Z13, 0)</f>
        <v>48390.854440176903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25</v>
      </c>
      <c r="R14">
        <f t="shared" si="0"/>
        <v>1000000</v>
      </c>
      <c r="S14">
        <f t="shared" si="1"/>
        <v>48582.556760633808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40856.984789547932</v>
      </c>
      <c r="AC14">
        <f t="shared" si="2"/>
        <v>39845.33556362868</v>
      </c>
      <c r="AE14">
        <f t="shared" si="3"/>
        <v>0</v>
      </c>
      <c r="AF14">
        <f t="shared" si="4"/>
        <v>0</v>
      </c>
      <c r="AG14">
        <f t="shared" si="4"/>
        <v>-20.50393094786396</v>
      </c>
      <c r="AH14">
        <f t="shared" si="5"/>
        <v>-15711.758605367155</v>
      </c>
      <c r="AI14">
        <f t="shared" si="6"/>
        <v>-15732.262536315018</v>
      </c>
      <c r="AJ14">
        <f t="shared" si="7"/>
        <v>1011.6492259192528</v>
      </c>
      <c r="AK14">
        <f t="shared" si="22"/>
        <v>2859.9889352683554</v>
      </c>
      <c r="AL14">
        <f t="shared" si="8"/>
        <v>-11860.624375127411</v>
      </c>
      <c r="AN14">
        <f t="shared" si="9"/>
        <v>0</v>
      </c>
      <c r="AO14">
        <f t="shared" si="9"/>
        <v>0</v>
      </c>
      <c r="AP14">
        <f t="shared" si="9"/>
        <v>-5.894390187603479</v>
      </c>
      <c r="AQ14">
        <f t="shared" si="9"/>
        <v>-4516.7551524123064</v>
      </c>
      <c r="AR14">
        <f t="shared" si="9"/>
        <v>-4522.6495425999092</v>
      </c>
      <c r="AS14">
        <f t="shared" si="9"/>
        <v>290.82497818186971</v>
      </c>
      <c r="AT14">
        <f t="shared" si="9"/>
        <v>822.17847687672406</v>
      </c>
      <c r="AU14">
        <f t="shared" si="9"/>
        <v>-3409.6460875413159</v>
      </c>
      <c r="AW14">
        <v>11</v>
      </c>
      <c r="AX14">
        <f>IF(Z14&gt;0, (R14*SUMPRODUCT(K14:$K$98, X14:$X$98)-K14*$AZ$3)/Z14, 0)</f>
        <v>48582.556760633808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25</v>
      </c>
      <c r="R15">
        <f t="shared" si="0"/>
        <v>1000000</v>
      </c>
      <c r="S15">
        <f t="shared" si="1"/>
        <v>48230.541606300772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39845.33556362868</v>
      </c>
      <c r="AC15">
        <f t="shared" si="2"/>
        <v>38285.561786461869</v>
      </c>
      <c r="AE15">
        <f t="shared" si="3"/>
        <v>0</v>
      </c>
      <c r="AF15">
        <f t="shared" si="4"/>
        <v>0</v>
      </c>
      <c r="AG15">
        <f t="shared" si="4"/>
        <v>-19.845081825423819</v>
      </c>
      <c r="AH15">
        <f t="shared" si="5"/>
        <v>-18152.392518460099</v>
      </c>
      <c r="AI15">
        <f t="shared" si="6"/>
        <v>-18172.237600285524</v>
      </c>
      <c r="AJ15">
        <f t="shared" si="7"/>
        <v>1559.7737771668108</v>
      </c>
      <c r="AK15">
        <f t="shared" si="22"/>
        <v>2789.1734894540077</v>
      </c>
      <c r="AL15">
        <f t="shared" si="8"/>
        <v>-13823.290333664705</v>
      </c>
      <c r="AN15">
        <f t="shared" si="9"/>
        <v>0</v>
      </c>
      <c r="AO15">
        <f t="shared" si="9"/>
        <v>0</v>
      </c>
      <c r="AP15">
        <f t="shared" si="9"/>
        <v>-5.0937382220495095</v>
      </c>
      <c r="AQ15">
        <f t="shared" si="9"/>
        <v>-4659.2670368569306</v>
      </c>
      <c r="AR15">
        <f t="shared" si="9"/>
        <v>-4664.3607750789806</v>
      </c>
      <c r="AS15">
        <f t="shared" si="9"/>
        <v>400.3550792280717</v>
      </c>
      <c r="AT15">
        <f t="shared" si="9"/>
        <v>715.9113646464225</v>
      </c>
      <c r="AU15">
        <f t="shared" si="9"/>
        <v>-3548.094331204486</v>
      </c>
      <c r="AW15">
        <v>12</v>
      </c>
      <c r="AX15">
        <f>IF(Z15&gt;0, (R15*SUMPRODUCT(K15:$K$98, X15:$X$98)-K15*$AZ$3)/Z15, 0)</f>
        <v>48230.541606300772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25</v>
      </c>
      <c r="R16">
        <f t="shared" si="0"/>
        <v>1000000</v>
      </c>
      <c r="S16">
        <f t="shared" si="1"/>
        <v>47383.664500148669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38285.561786461869</v>
      </c>
      <c r="AC16">
        <f t="shared" si="2"/>
        <v>36266.456691788408</v>
      </c>
      <c r="AE16">
        <f t="shared" si="3"/>
        <v>0</v>
      </c>
      <c r="AF16">
        <f t="shared" si="4"/>
        <v>0</v>
      </c>
      <c r="AG16">
        <f t="shared" si="4"/>
        <v>-19.134472330477216</v>
      </c>
      <c r="AH16">
        <f t="shared" si="5"/>
        <v>-20486.347067694562</v>
      </c>
      <c r="AI16">
        <f t="shared" si="6"/>
        <v>-20505.481540025037</v>
      </c>
      <c r="AJ16">
        <f t="shared" si="7"/>
        <v>2019.1050946734613</v>
      </c>
      <c r="AK16">
        <f t="shared" si="22"/>
        <v>2679.989325052331</v>
      </c>
      <c r="AL16">
        <f t="shared" si="8"/>
        <v>-15806.387120299245</v>
      </c>
      <c r="AN16">
        <f t="shared" si="9"/>
        <v>0</v>
      </c>
      <c r="AO16">
        <f t="shared" si="9"/>
        <v>0</v>
      </c>
      <c r="AP16">
        <f t="shared" si="9"/>
        <v>-4.3851271998984052</v>
      </c>
      <c r="AQ16">
        <f t="shared" si="9"/>
        <v>-4694.9419979571421</v>
      </c>
      <c r="AR16">
        <f t="shared" si="9"/>
        <v>-4699.3271251570404</v>
      </c>
      <c r="AS16">
        <f t="shared" si="9"/>
        <v>462.72677485876716</v>
      </c>
      <c r="AT16">
        <f t="shared" si="9"/>
        <v>614.18438312540843</v>
      </c>
      <c r="AU16">
        <f t="shared" si="9"/>
        <v>-3622.4159671728648</v>
      </c>
      <c r="AW16">
        <v>13</v>
      </c>
      <c r="AX16">
        <f>IF(Z16&gt;0, (R16*SUMPRODUCT(K16:$K$98, X16:$X$98)-K16*$AZ$3)/Z16, 0)</f>
        <v>47383.664500148669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25</v>
      </c>
      <c r="R17">
        <f t="shared" si="0"/>
        <v>1000000</v>
      </c>
      <c r="S17">
        <f t="shared" si="1"/>
        <v>46163.998740806361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36266.456691788408</v>
      </c>
      <c r="AC17">
        <f t="shared" si="2"/>
        <v>33928.802142209344</v>
      </c>
      <c r="AE17">
        <f t="shared" si="3"/>
        <v>0</v>
      </c>
      <c r="AF17">
        <f t="shared" si="4"/>
        <v>0</v>
      </c>
      <c r="AG17">
        <f t="shared" si="4"/>
        <v>-18.374059368593109</v>
      </c>
      <c r="AH17">
        <f t="shared" si="5"/>
        <v>-22762.729543173293</v>
      </c>
      <c r="AI17">
        <f t="shared" si="6"/>
        <v>-22781.103602541887</v>
      </c>
      <c r="AJ17">
        <f t="shared" si="7"/>
        <v>2337.6545495790633</v>
      </c>
      <c r="AK17">
        <f t="shared" si="22"/>
        <v>2538.6519684251889</v>
      </c>
      <c r="AL17">
        <f t="shared" si="8"/>
        <v>-17904.797084537633</v>
      </c>
      <c r="AN17">
        <f t="shared" si="9"/>
        <v>0</v>
      </c>
      <c r="AO17">
        <f t="shared" si="9"/>
        <v>0</v>
      </c>
      <c r="AP17">
        <f t="shared" si="9"/>
        <v>-3.759696584995003</v>
      </c>
      <c r="AQ17">
        <f t="shared" si="9"/>
        <v>-4657.7054537506037</v>
      </c>
      <c r="AR17">
        <f t="shared" si="9"/>
        <v>-4661.465150335599</v>
      </c>
      <c r="AS17">
        <f t="shared" si="9"/>
        <v>478.33043589558162</v>
      </c>
      <c r="AT17">
        <f t="shared" si="9"/>
        <v>519.45849007615607</v>
      </c>
      <c r="AU17">
        <f t="shared" si="9"/>
        <v>-3663.6762243638609</v>
      </c>
      <c r="AW17">
        <v>14</v>
      </c>
      <c r="AX17">
        <f>IF(Z17&gt;0, (R17*SUMPRODUCT(K17:$K$98, X17:$X$98)-K17*$AZ$3)/Z17, 0)</f>
        <v>46163.998740806361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25</v>
      </c>
      <c r="R18">
        <f t="shared" si="0"/>
        <v>1000000</v>
      </c>
      <c r="S18">
        <f t="shared" si="1"/>
        <v>44658.625883732551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33928.802142209344</v>
      </c>
      <c r="AC18">
        <f t="shared" si="2"/>
        <v>31375.817624510615</v>
      </c>
      <c r="AE18">
        <f t="shared" si="3"/>
        <v>0</v>
      </c>
      <c r="AF18">
        <f t="shared" si="4"/>
        <v>0</v>
      </c>
      <c r="AG18">
        <f t="shared" si="4"/>
        <v>-17.564253827578941</v>
      </c>
      <c r="AH18">
        <f t="shared" si="5"/>
        <v>-25042.59789312959</v>
      </c>
      <c r="AI18">
        <f t="shared" si="6"/>
        <v>-25060.162146957169</v>
      </c>
      <c r="AJ18">
        <f t="shared" si="7"/>
        <v>2552.9845176987292</v>
      </c>
      <c r="AK18">
        <f t="shared" si="22"/>
        <v>2375.0161499546543</v>
      </c>
      <c r="AL18">
        <f t="shared" si="8"/>
        <v>-20132.161479303784</v>
      </c>
      <c r="AN18">
        <f t="shared" si="9"/>
        <v>0</v>
      </c>
      <c r="AO18">
        <f t="shared" si="9"/>
        <v>0</v>
      </c>
      <c r="AP18">
        <f t="shared" si="9"/>
        <v>-3.2089235061940746</v>
      </c>
      <c r="AQ18">
        <f t="shared" si="9"/>
        <v>-4575.1890074174908</v>
      </c>
      <c r="AR18">
        <f t="shared" si="9"/>
        <v>-4578.3979309236847</v>
      </c>
      <c r="AS18">
        <f t="shared" si="9"/>
        <v>466.42072644894284</v>
      </c>
      <c r="AT18">
        <f t="shared" si="9"/>
        <v>433.90657103880829</v>
      </c>
      <c r="AU18">
        <f t="shared" si="9"/>
        <v>-3678.0706334359334</v>
      </c>
      <c r="AW18">
        <v>15</v>
      </c>
      <c r="AX18">
        <f>IF(Z18&gt;0, (R18*SUMPRODUCT(K18:$K$98, X18:$X$98)-K18*$AZ$3)/Z18, 0)</f>
        <v>44658.625883732551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25</v>
      </c>
      <c r="R19">
        <f t="shared" si="0"/>
        <v>1000000</v>
      </c>
      <c r="S19">
        <f t="shared" si="1"/>
        <v>42936.187757338499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31375.817624510615</v>
      </c>
      <c r="AC19">
        <f t="shared" si="2"/>
        <v>28679.843738568037</v>
      </c>
      <c r="AE19">
        <f t="shared" si="3"/>
        <v>0</v>
      </c>
      <c r="AF19">
        <f t="shared" si="4"/>
        <v>0</v>
      </c>
      <c r="AG19">
        <f t="shared" si="4"/>
        <v>-16.699109327461297</v>
      </c>
      <c r="AH19">
        <f t="shared" si="5"/>
        <v>-27580.078473674184</v>
      </c>
      <c r="AI19">
        <f t="shared" si="6"/>
        <v>-27596.777583001647</v>
      </c>
      <c r="AJ19">
        <f t="shared" si="7"/>
        <v>2695.9738859425779</v>
      </c>
      <c r="AK19">
        <f t="shared" si="22"/>
        <v>2196.3072337157432</v>
      </c>
      <c r="AL19">
        <f t="shared" si="8"/>
        <v>-22704.496463343326</v>
      </c>
      <c r="AN19">
        <f t="shared" si="9"/>
        <v>0</v>
      </c>
      <c r="AO19">
        <f t="shared" si="9"/>
        <v>0</v>
      </c>
      <c r="AP19">
        <f t="shared" si="9"/>
        <v>-2.7239864647940149</v>
      </c>
      <c r="AQ19">
        <f t="shared" si="9"/>
        <v>-4498.9082343870514</v>
      </c>
      <c r="AR19">
        <f t="shared" si="9"/>
        <v>-4501.6322208518459</v>
      </c>
      <c r="AS19">
        <f t="shared" si="9"/>
        <v>439.77174056037842</v>
      </c>
      <c r="AT19">
        <f t="shared" si="9"/>
        <v>358.2652858815913</v>
      </c>
      <c r="AU19">
        <f t="shared" si="9"/>
        <v>-3703.5951944098761</v>
      </c>
      <c r="AW19">
        <v>16</v>
      </c>
      <c r="AX19">
        <f>IF(Z19&gt;0, (R19*SUMPRODUCT(K19:$K$98, X19:$X$98)-K19*$AZ$3)/Z19, 0)</f>
        <v>42936.187757338499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25</v>
      </c>
      <c r="R20">
        <f t="shared" si="0"/>
        <v>1000000</v>
      </c>
      <c r="S20">
        <f t="shared" si="1"/>
        <v>40956.566336060547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28679.843738568037</v>
      </c>
      <c r="AC20">
        <f t="shared" si="2"/>
        <v>25858.806148354997</v>
      </c>
      <c r="AE20">
        <f t="shared" si="3"/>
        <v>0</v>
      </c>
      <c r="AF20">
        <f t="shared" si="4"/>
        <v>0</v>
      </c>
      <c r="AG20">
        <f t="shared" si="4"/>
        <v>-15.784285928766566</v>
      </c>
      <c r="AH20">
        <f t="shared" si="5"/>
        <v>-29913.292216804668</v>
      </c>
      <c r="AI20">
        <f t="shared" si="6"/>
        <v>-29929.076502733435</v>
      </c>
      <c r="AJ20">
        <f t="shared" si="7"/>
        <v>2821.0375902130399</v>
      </c>
      <c r="AK20">
        <f t="shared" si="22"/>
        <v>2007.5890616997629</v>
      </c>
      <c r="AL20">
        <f t="shared" si="8"/>
        <v>-25100.449850820631</v>
      </c>
      <c r="AN20">
        <f t="shared" si="9"/>
        <v>0</v>
      </c>
      <c r="AO20">
        <f t="shared" si="9"/>
        <v>0</v>
      </c>
      <c r="AP20">
        <f t="shared" si="9"/>
        <v>-2.2988919211661041</v>
      </c>
      <c r="AQ20">
        <f t="shared" si="9"/>
        <v>-4356.7017300013431</v>
      </c>
      <c r="AR20">
        <f t="shared" si="9"/>
        <v>-4359.0006219225088</v>
      </c>
      <c r="AS20">
        <f t="shared" si="9"/>
        <v>410.86816056894827</v>
      </c>
      <c r="AT20">
        <f t="shared" si="9"/>
        <v>292.3939857521114</v>
      </c>
      <c r="AU20">
        <f t="shared" si="9"/>
        <v>-3655.738475601449</v>
      </c>
      <c r="AW20">
        <v>17</v>
      </c>
      <c r="AX20">
        <f>IF(Z20&gt;0, (R20*SUMPRODUCT(K20:$K$98, X20:$X$98)-K20*$AZ$3)/Z20, 0)</f>
        <v>40956.566336060547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25</v>
      </c>
      <c r="R21">
        <f t="shared" si="0"/>
        <v>1000000</v>
      </c>
      <c r="S21">
        <f t="shared" si="1"/>
        <v>38766.074556211082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25858.806148354997</v>
      </c>
      <c r="AC21">
        <f t="shared" si="2"/>
        <v>23000.203207794726</v>
      </c>
      <c r="AE21">
        <f t="shared" si="3"/>
        <v>0</v>
      </c>
      <c r="AF21">
        <f t="shared" si="4"/>
        <v>0</v>
      </c>
      <c r="AG21">
        <f t="shared" si="4"/>
        <v>-14.83268777603744</v>
      </c>
      <c r="AH21">
        <f t="shared" si="5"/>
        <v>-31750.21173765845</v>
      </c>
      <c r="AI21">
        <f t="shared" si="6"/>
        <v>-31765.044425434487</v>
      </c>
      <c r="AJ21">
        <f t="shared" si="7"/>
        <v>2858.6029405602712</v>
      </c>
      <c r="AK21">
        <f t="shared" si="22"/>
        <v>1810.11643038485</v>
      </c>
      <c r="AL21">
        <f t="shared" si="8"/>
        <v>-27096.325054489367</v>
      </c>
      <c r="AN21">
        <f t="shared" si="9"/>
        <v>0</v>
      </c>
      <c r="AO21">
        <f t="shared" si="9"/>
        <v>0</v>
      </c>
      <c r="AP21">
        <f t="shared" si="9"/>
        <v>-1.9288366387325406</v>
      </c>
      <c r="AQ21">
        <f t="shared" si="9"/>
        <v>-4128.7845204999076</v>
      </c>
      <c r="AR21">
        <f t="shared" si="9"/>
        <v>-4130.7133571386403</v>
      </c>
      <c r="AS21">
        <f t="shared" si="9"/>
        <v>371.73155469832443</v>
      </c>
      <c r="AT21">
        <f t="shared" si="9"/>
        <v>235.38679867168304</v>
      </c>
      <c r="AU21">
        <f t="shared" si="9"/>
        <v>-3523.5950037686325</v>
      </c>
      <c r="AW21">
        <v>18</v>
      </c>
      <c r="AX21">
        <f>IF(Z21&gt;0, (R21*SUMPRODUCT(K21:$K$98, X21:$X$98)-K21*$AZ$3)/Z21, 0)</f>
        <v>38766.074556211082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25</v>
      </c>
      <c r="R22">
        <f t="shared" si="0"/>
        <v>1000000</v>
      </c>
      <c r="S22">
        <f t="shared" si="1"/>
        <v>36481.964461453201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23000.203207794726</v>
      </c>
      <c r="AC22">
        <f t="shared" si="2"/>
        <v>20209.006892152924</v>
      </c>
      <c r="AE22">
        <f t="shared" si="3"/>
        <v>0</v>
      </c>
      <c r="AF22">
        <f t="shared" si="4"/>
        <v>0</v>
      </c>
      <c r="AG22">
        <f t="shared" si="4"/>
        <v>-13.84862848703346</v>
      </c>
      <c r="AH22">
        <f t="shared" si="5"/>
        <v>-33429.29644974423</v>
      </c>
      <c r="AI22">
        <f t="shared" si="6"/>
        <v>-33443.14507823126</v>
      </c>
      <c r="AJ22">
        <f t="shared" si="7"/>
        <v>2791.1963156418024</v>
      </c>
      <c r="AK22">
        <f t="shared" si="22"/>
        <v>1610.0142245456309</v>
      </c>
      <c r="AL22">
        <f t="shared" si="8"/>
        <v>-29041.934538043828</v>
      </c>
      <c r="AN22">
        <f t="shared" si="9"/>
        <v>0</v>
      </c>
      <c r="AO22">
        <f t="shared" si="9"/>
        <v>0</v>
      </c>
      <c r="AP22">
        <f t="shared" si="9"/>
        <v>-1.6079196179816291</v>
      </c>
      <c r="AQ22">
        <f t="shared" si="9"/>
        <v>-3881.3678644925221</v>
      </c>
      <c r="AR22">
        <f t="shared" si="9"/>
        <v>-3882.9757841105034</v>
      </c>
      <c r="AS22">
        <f t="shared" si="9"/>
        <v>324.07680787744806</v>
      </c>
      <c r="AT22">
        <f t="shared" si="9"/>
        <v>186.93356235964313</v>
      </c>
      <c r="AU22">
        <f t="shared" si="9"/>
        <v>-3371.9654138734122</v>
      </c>
      <c r="AW22">
        <v>19</v>
      </c>
      <c r="AX22">
        <f>IF(Z22&gt;0, (R22*SUMPRODUCT(K22:$K$98, X22:$X$98)-K22*$AZ$3)/Z22, 0)</f>
        <v>36481.964461453201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25</v>
      </c>
      <c r="R23">
        <f t="shared" si="0"/>
        <v>1000000</v>
      </c>
      <c r="S23">
        <f t="shared" si="1"/>
        <v>34114.141934487852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20209.006892152924</v>
      </c>
      <c r="AC23">
        <f t="shared" si="2"/>
        <v>17521.914210569434</v>
      </c>
      <c r="AE23">
        <f t="shared" si="3"/>
        <v>0</v>
      </c>
      <c r="AF23">
        <f t="shared" si="4"/>
        <v>0</v>
      </c>
      <c r="AG23">
        <f t="shared" si="4"/>
        <v>-12.840652891268805</v>
      </c>
      <c r="AH23">
        <f t="shared" si="5"/>
        <v>-34779.572435772774</v>
      </c>
      <c r="AI23">
        <f t="shared" si="6"/>
        <v>-34792.413088664041</v>
      </c>
      <c r="AJ23">
        <f t="shared" si="7"/>
        <v>2687.09268158349</v>
      </c>
      <c r="AK23">
        <f t="shared" si="22"/>
        <v>1414.6304824507049</v>
      </c>
      <c r="AL23">
        <f t="shared" si="8"/>
        <v>-30690.689924629845</v>
      </c>
      <c r="AN23">
        <f t="shared" si="9"/>
        <v>0</v>
      </c>
      <c r="AO23">
        <f t="shared" si="9"/>
        <v>0</v>
      </c>
      <c r="AP23">
        <f t="shared" si="9"/>
        <v>-1.3311489467618245</v>
      </c>
      <c r="AQ23">
        <f t="shared" si="9"/>
        <v>-3605.4857653060394</v>
      </c>
      <c r="AR23">
        <f t="shared" si="9"/>
        <v>-3606.8169142528009</v>
      </c>
      <c r="AS23">
        <f t="shared" si="9"/>
        <v>278.56220577175247</v>
      </c>
      <c r="AT23">
        <f t="shared" si="9"/>
        <v>146.650165900198</v>
      </c>
      <c r="AU23">
        <f t="shared" si="9"/>
        <v>-3181.6045425808502</v>
      </c>
      <c r="AW23">
        <v>20</v>
      </c>
      <c r="AX23">
        <f>IF(Z23&gt;0, (R23*SUMPRODUCT(K23:$K$98, X23:$X$98)-K23*$AZ$3)/Z23, 0)</f>
        <v>34114.141934487852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25</v>
      </c>
      <c r="R24">
        <f t="shared" si="0"/>
        <v>1000000</v>
      </c>
      <c r="S24">
        <f t="shared" si="1"/>
        <v>31705.599661604101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17521.914210569434</v>
      </c>
      <c r="AC24">
        <f t="shared" si="2"/>
        <v>14982.745572860737</v>
      </c>
      <c r="AE24">
        <f t="shared" si="3"/>
        <v>0</v>
      </c>
      <c r="AF24">
        <f t="shared" si="4"/>
        <v>0</v>
      </c>
      <c r="AG24">
        <f t="shared" si="4"/>
        <v>-11.813958522132163</v>
      </c>
      <c r="AH24">
        <f t="shared" si="5"/>
        <v>-35931.513608958208</v>
      </c>
      <c r="AI24">
        <f t="shared" si="6"/>
        <v>-35943.327567480337</v>
      </c>
      <c r="AJ24">
        <f t="shared" si="7"/>
        <v>2539.1686377086971</v>
      </c>
      <c r="AK24">
        <f t="shared" si="22"/>
        <v>1226.5339947398604</v>
      </c>
      <c r="AL24">
        <f t="shared" si="8"/>
        <v>-32177.624935031781</v>
      </c>
      <c r="AN24">
        <f t="shared" si="9"/>
        <v>0</v>
      </c>
      <c r="AO24">
        <f t="shared" si="9"/>
        <v>0</v>
      </c>
      <c r="AP24">
        <f t="shared" si="9"/>
        <v>-1.0934954132025632</v>
      </c>
      <c r="AQ24">
        <f t="shared" si="9"/>
        <v>-3325.806946690559</v>
      </c>
      <c r="AR24">
        <f t="shared" si="9"/>
        <v>-3326.9004421037612</v>
      </c>
      <c r="AS24">
        <f t="shared" si="9"/>
        <v>235.02446309428473</v>
      </c>
      <c r="AT24">
        <f t="shared" si="9"/>
        <v>113.52751026444224</v>
      </c>
      <c r="AU24">
        <f t="shared" si="9"/>
        <v>-2978.3484687450341</v>
      </c>
      <c r="AW24">
        <v>21</v>
      </c>
      <c r="AX24">
        <f>IF(Z24&gt;0, (R24*SUMPRODUCT(K24:$K$98, X24:$X$98)-K24*$AZ$3)/Z24, 0)</f>
        <v>31705.599661604101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25</v>
      </c>
      <c r="R25">
        <f t="shared" si="0"/>
        <v>1000000</v>
      </c>
      <c r="S25">
        <f t="shared" si="1"/>
        <v>29264.363859627236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14982.745572860737</v>
      </c>
      <c r="AC25">
        <f t="shared" si="2"/>
        <v>12609.007490096377</v>
      </c>
      <c r="AE25">
        <f t="shared" si="3"/>
        <v>0</v>
      </c>
      <c r="AF25">
        <f t="shared" si="4"/>
        <v>0</v>
      </c>
      <c r="AG25">
        <f t="shared" si="4"/>
        <v>-10.771639826666121</v>
      </c>
      <c r="AH25">
        <f t="shared" si="5"/>
        <v>-36967.164409788791</v>
      </c>
      <c r="AI25">
        <f t="shared" si="6"/>
        <v>-36977.936049615455</v>
      </c>
      <c r="AJ25">
        <f t="shared" si="7"/>
        <v>2373.7380827643592</v>
      </c>
      <c r="AK25">
        <f t="shared" si="22"/>
        <v>1048.7921901002517</v>
      </c>
      <c r="AL25">
        <f t="shared" si="8"/>
        <v>-33555.405776750849</v>
      </c>
      <c r="AN25">
        <f t="shared" si="9"/>
        <v>0</v>
      </c>
      <c r="AO25">
        <f t="shared" si="9"/>
        <v>0</v>
      </c>
      <c r="AP25">
        <f t="shared" si="9"/>
        <v>-0.89019535670024152</v>
      </c>
      <c r="AQ25">
        <f t="shared" si="9"/>
        <v>-3055.0592702238173</v>
      </c>
      <c r="AR25">
        <f t="shared" si="9"/>
        <v>-3055.9494655805174</v>
      </c>
      <c r="AS25">
        <f t="shared" si="9"/>
        <v>196.17167425782549</v>
      </c>
      <c r="AT25">
        <f t="shared" si="9"/>
        <v>86.67481950700207</v>
      </c>
      <c r="AU25">
        <f t="shared" si="9"/>
        <v>-2773.1029718156901</v>
      </c>
      <c r="AW25">
        <v>22</v>
      </c>
      <c r="AX25">
        <f>IF(Z25&gt;0, (R25*SUMPRODUCT(K25:$K$98, X25:$X$98)-K25*$AZ$3)/Z25, 0)</f>
        <v>29264.363859627236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25</v>
      </c>
      <c r="R26">
        <f t="shared" si="0"/>
        <v>1000000</v>
      </c>
      <c r="S26">
        <f t="shared" si="1"/>
        <v>26742.737725118041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12609.007490096377</v>
      </c>
      <c r="AC26">
        <f t="shared" si="2"/>
        <v>10404.009705520955</v>
      </c>
      <c r="AE26">
        <f t="shared" si="3"/>
        <v>0</v>
      </c>
      <c r="AF26">
        <f t="shared" si="4"/>
        <v>0</v>
      </c>
      <c r="AG26">
        <f t="shared" si="4"/>
        <v>-9.7260140420748868</v>
      </c>
      <c r="AH26">
        <f t="shared" si="5"/>
        <v>-37516.375452982946</v>
      </c>
      <c r="AI26">
        <f t="shared" si="6"/>
        <v>-37526.101467025022</v>
      </c>
      <c r="AJ26">
        <f t="shared" si="7"/>
        <v>2204.997784575422</v>
      </c>
      <c r="AK26">
        <f t="shared" si="22"/>
        <v>882.63052430674645</v>
      </c>
      <c r="AL26">
        <f t="shared" si="8"/>
        <v>-34438.47315814285</v>
      </c>
      <c r="AN26">
        <f t="shared" si="9"/>
        <v>0</v>
      </c>
      <c r="AO26">
        <f t="shared" si="9"/>
        <v>0</v>
      </c>
      <c r="AP26">
        <f t="shared" si="9"/>
        <v>-0.71766269365494395</v>
      </c>
      <c r="AQ26">
        <f t="shared" si="9"/>
        <v>-2768.2566514179266</v>
      </c>
      <c r="AR26">
        <f t="shared" si="9"/>
        <v>-2768.9743141115814</v>
      </c>
      <c r="AS26">
        <f t="shared" si="9"/>
        <v>162.70227893316843</v>
      </c>
      <c r="AT26">
        <f t="shared" si="9"/>
        <v>65.127502061566318</v>
      </c>
      <c r="AU26">
        <f t="shared" si="9"/>
        <v>-2541.1445331168466</v>
      </c>
      <c r="AW26">
        <v>23</v>
      </c>
      <c r="AX26">
        <f>IF(Z26&gt;0, (R26*SUMPRODUCT(K26:$K$98, X26:$X$98)-K26*$AZ$3)/Z26, 0)</f>
        <v>26742.737725118041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25</v>
      </c>
      <c r="R27">
        <f t="shared" si="0"/>
        <v>1000000</v>
      </c>
      <c r="S27">
        <f t="shared" si="1"/>
        <v>24149.132557996574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10404.009705520955</v>
      </c>
      <c r="AC27">
        <f t="shared" si="2"/>
        <v>8394.7365234319441</v>
      </c>
      <c r="AE27">
        <f t="shared" si="3"/>
        <v>0</v>
      </c>
      <c r="AF27">
        <f t="shared" si="4"/>
        <v>0</v>
      </c>
      <c r="AG27">
        <f t="shared" si="4"/>
        <v>-8.6905155943708738</v>
      </c>
      <c r="AH27">
        <f t="shared" si="5"/>
        <v>-37529.532291330615</v>
      </c>
      <c r="AI27">
        <f t="shared" si="6"/>
        <v>-37538.222806924983</v>
      </c>
      <c r="AJ27">
        <f t="shared" si="7"/>
        <v>2009.2731820890112</v>
      </c>
      <c r="AK27">
        <f t="shared" si="22"/>
        <v>728.28067938646689</v>
      </c>
      <c r="AL27">
        <f t="shared" si="8"/>
        <v>-34800.668945449506</v>
      </c>
      <c r="AN27">
        <f t="shared" si="9"/>
        <v>0</v>
      </c>
      <c r="AO27">
        <f t="shared" si="9"/>
        <v>0</v>
      </c>
      <c r="AP27">
        <f t="shared" si="9"/>
        <v>-0.572549446453397</v>
      </c>
      <c r="AQ27">
        <f t="shared" si="9"/>
        <v>-2472.5245246639206</v>
      </c>
      <c r="AR27">
        <f t="shared" si="9"/>
        <v>-2473.0970741103738</v>
      </c>
      <c r="AS27">
        <f t="shared" si="9"/>
        <v>132.37514341771339</v>
      </c>
      <c r="AT27">
        <f t="shared" si="9"/>
        <v>47.980662978789745</v>
      </c>
      <c r="AU27">
        <f t="shared" si="9"/>
        <v>-2292.7412677138709</v>
      </c>
      <c r="AW27">
        <v>24</v>
      </c>
      <c r="AX27">
        <f>IF(Z27&gt;0, (R27*SUMPRODUCT(K27:$K$98, X27:$X$98)-K27*$AZ$3)/Z27, 0)</f>
        <v>24149.132557996574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25</v>
      </c>
      <c r="R28">
        <f t="shared" si="0"/>
        <v>1000000</v>
      </c>
      <c r="S28">
        <f t="shared" si="1"/>
        <v>21502.707274870954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8394.7365234319441</v>
      </c>
      <c r="AC28">
        <f t="shared" si="2"/>
        <v>6599.8758106688465</v>
      </c>
      <c r="AE28">
        <f t="shared" si="3"/>
        <v>0</v>
      </c>
      <c r="AF28">
        <f t="shared" si="4"/>
        <v>0</v>
      </c>
      <c r="AG28">
        <f t="shared" si="4"/>
        <v>-7.6733079773421862</v>
      </c>
      <c r="AH28">
        <f t="shared" si="5"/>
        <v>-37212.098443399133</v>
      </c>
      <c r="AI28">
        <f t="shared" si="6"/>
        <v>-37219.771751376473</v>
      </c>
      <c r="AJ28">
        <f t="shared" si="7"/>
        <v>1794.8607127630976</v>
      </c>
      <c r="AK28">
        <f t="shared" si="22"/>
        <v>587.63155664023611</v>
      </c>
      <c r="AL28">
        <f t="shared" si="8"/>
        <v>-34837.279481973143</v>
      </c>
      <c r="AN28">
        <f t="shared" si="9"/>
        <v>0</v>
      </c>
      <c r="AO28">
        <f t="shared" si="9"/>
        <v>0</v>
      </c>
      <c r="AP28">
        <f t="shared" si="9"/>
        <v>-0.45136934742105284</v>
      </c>
      <c r="AQ28">
        <f t="shared" si="9"/>
        <v>-2188.9386741887083</v>
      </c>
      <c r="AR28">
        <f t="shared" si="9"/>
        <v>-2189.3900435361288</v>
      </c>
      <c r="AS28">
        <f t="shared" si="9"/>
        <v>105.57964192546018</v>
      </c>
      <c r="AT28">
        <f t="shared" si="9"/>
        <v>34.566431196026613</v>
      </c>
      <c r="AU28">
        <f t="shared" si="9"/>
        <v>-2049.2439704146423</v>
      </c>
      <c r="AW28">
        <v>25</v>
      </c>
      <c r="AX28">
        <f>IF(Z28&gt;0, (R28*SUMPRODUCT(K28:$K$98, X28:$X$98)-K28*$AZ$3)/Z28, 0)</f>
        <v>21502.707274870954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25</v>
      </c>
      <c r="R29">
        <f t="shared" si="0"/>
        <v>1000000</v>
      </c>
      <c r="S29">
        <f t="shared" si="1"/>
        <v>18762.307266281779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6599.8758106688465</v>
      </c>
      <c r="AC29">
        <f t="shared" si="2"/>
        <v>5015.9941113915875</v>
      </c>
      <c r="AE29">
        <f t="shared" si="3"/>
        <v>0</v>
      </c>
      <c r="AF29">
        <f t="shared" si="4"/>
        <v>0</v>
      </c>
      <c r="AG29">
        <f t="shared" si="4"/>
        <v>-6.683605113436605</v>
      </c>
      <c r="AH29">
        <f t="shared" si="5"/>
        <v>-36518.791365286343</v>
      </c>
      <c r="AI29">
        <f t="shared" si="6"/>
        <v>-36525.47497039978</v>
      </c>
      <c r="AJ29">
        <f t="shared" si="7"/>
        <v>1583.881699277259</v>
      </c>
      <c r="AK29">
        <f t="shared" si="22"/>
        <v>461.9913067468193</v>
      </c>
      <c r="AL29">
        <f t="shared" si="8"/>
        <v>-34479.601964375695</v>
      </c>
      <c r="AN29">
        <f t="shared" si="9"/>
        <v>0</v>
      </c>
      <c r="AO29">
        <f t="shared" si="9"/>
        <v>0</v>
      </c>
      <c r="AP29">
        <f t="shared" si="9"/>
        <v>-0.35102835041240305</v>
      </c>
      <c r="AQ29">
        <f t="shared" si="9"/>
        <v>-1917.9964816053857</v>
      </c>
      <c r="AR29">
        <f t="shared" si="9"/>
        <v>-1918.3475099557982</v>
      </c>
      <c r="AS29">
        <f t="shared" si="9"/>
        <v>83.186748874188055</v>
      </c>
      <c r="AT29">
        <f t="shared" si="9"/>
        <v>24.264157376111072</v>
      </c>
      <c r="AU29">
        <f t="shared" si="9"/>
        <v>-1810.8966037054986</v>
      </c>
      <c r="AW29">
        <v>26</v>
      </c>
      <c r="AX29">
        <f>IF(Z29&gt;0, (R29*SUMPRODUCT(K29:$K$98, X29:$X$98)-K29*$AZ$3)/Z29, 0)</f>
        <v>18762.307266281779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25</v>
      </c>
      <c r="R30">
        <f t="shared" si="0"/>
        <v>1000000</v>
      </c>
      <c r="S30">
        <f t="shared" si="1"/>
        <v>15872.813683213504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5015.9941113915875</v>
      </c>
      <c r="AC30">
        <f t="shared" si="2"/>
        <v>3638.2270716714202</v>
      </c>
      <c r="AE30">
        <f t="shared" si="3"/>
        <v>0</v>
      </c>
      <c r="AF30">
        <f t="shared" si="4"/>
        <v>0</v>
      </c>
      <c r="AG30">
        <f t="shared" si="4"/>
        <v>-5.7302806299538958</v>
      </c>
      <c r="AH30">
        <f t="shared" si="5"/>
        <v>-35459.537293933718</v>
      </c>
      <c r="AI30">
        <f t="shared" si="6"/>
        <v>-35465.267574563673</v>
      </c>
      <c r="AJ30">
        <f t="shared" si="7"/>
        <v>1377.7670397201673</v>
      </c>
      <c r="AK30">
        <f t="shared" si="22"/>
        <v>351.11958779741116</v>
      </c>
      <c r="AL30">
        <f t="shared" si="8"/>
        <v>-33736.380947046098</v>
      </c>
      <c r="AN30">
        <f t="shared" si="9"/>
        <v>0</v>
      </c>
      <c r="AO30">
        <f t="shared" si="9"/>
        <v>0</v>
      </c>
      <c r="AP30">
        <f t="shared" si="9"/>
        <v>-0.26871337223072311</v>
      </c>
      <c r="AQ30">
        <f t="shared" si="9"/>
        <v>-1662.8246432096089</v>
      </c>
      <c r="AR30">
        <f t="shared" si="9"/>
        <v>-1663.0933565818398</v>
      </c>
      <c r="AS30">
        <f t="shared" si="9"/>
        <v>64.60842867908994</v>
      </c>
      <c r="AT30">
        <f t="shared" si="9"/>
        <v>16.465254424033841</v>
      </c>
      <c r="AU30">
        <f t="shared" si="9"/>
        <v>-1582.0196734787162</v>
      </c>
      <c r="AW30">
        <v>27</v>
      </c>
      <c r="AX30">
        <f>IF(Z30&gt;0, (R30*SUMPRODUCT(K30:$K$98, X30:$X$98)-K30*$AZ$3)/Z30, 0)</f>
        <v>15872.813683213504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25</v>
      </c>
      <c r="R31">
        <f t="shared" si="0"/>
        <v>1000000</v>
      </c>
      <c r="S31">
        <f t="shared" si="1"/>
        <v>12740.683340185376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3638.2270716714202</v>
      </c>
      <c r="AC31">
        <f t="shared" si="2"/>
        <v>2457.7501444307613</v>
      </c>
      <c r="AE31">
        <f t="shared" si="3"/>
        <v>0</v>
      </c>
      <c r="AF31">
        <f t="shared" si="4"/>
        <v>0</v>
      </c>
      <c r="AG31">
        <f t="shared" si="4"/>
        <v>-4.8226419235277085</v>
      </c>
      <c r="AH31">
        <f t="shared" si="5"/>
        <v>-34013.436005065945</v>
      </c>
      <c r="AI31">
        <f t="shared" si="6"/>
        <v>-34018.258646989474</v>
      </c>
      <c r="AJ31">
        <f t="shared" si="7"/>
        <v>1180.4769272406588</v>
      </c>
      <c r="AK31">
        <f t="shared" si="22"/>
        <v>254.67589501699945</v>
      </c>
      <c r="AL31">
        <f t="shared" si="8"/>
        <v>-32583.105824731818</v>
      </c>
      <c r="AN31">
        <f t="shared" si="9"/>
        <v>0</v>
      </c>
      <c r="AO31">
        <f t="shared" si="9"/>
        <v>0</v>
      </c>
      <c r="AP31">
        <f t="shared" si="9"/>
        <v>-0.20192048578960667</v>
      </c>
      <c r="AQ31">
        <f t="shared" si="9"/>
        <v>-1424.1176580020151</v>
      </c>
      <c r="AR31">
        <f t="shared" si="9"/>
        <v>-1424.3195784878048</v>
      </c>
      <c r="AS31">
        <f t="shared" si="9"/>
        <v>49.425704497981165</v>
      </c>
      <c r="AT31">
        <f t="shared" si="9"/>
        <v>10.663093229015665</v>
      </c>
      <c r="AU31">
        <f t="shared" si="9"/>
        <v>-1364.2307807608081</v>
      </c>
      <c r="AW31">
        <v>28</v>
      </c>
      <c r="AX31">
        <f>IF(Z31&gt;0, (R31*SUMPRODUCT(K31:$K$98, X31:$X$98)-K31*$AZ$3)/Z31, 0)</f>
        <v>12740.683340185376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25</v>
      </c>
      <c r="R32">
        <f t="shared" si="0"/>
        <v>1000000</v>
      </c>
      <c r="S32">
        <f t="shared" si="1"/>
        <v>9218.3521555178286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2457.7501444307613</v>
      </c>
      <c r="AC32">
        <f t="shared" si="2"/>
        <v>1464.3000899724502</v>
      </c>
      <c r="AE32">
        <f t="shared" si="3"/>
        <v>0</v>
      </c>
      <c r="AF32">
        <f t="shared" si="4"/>
        <v>0</v>
      </c>
      <c r="AG32">
        <f t="shared" si="4"/>
        <v>-3.9711546740378219</v>
      </c>
      <c r="AH32">
        <f t="shared" si="5"/>
        <v>-32130.433210184397</v>
      </c>
      <c r="AI32">
        <f t="shared" si="6"/>
        <v>-32134.404364858434</v>
      </c>
      <c r="AJ32">
        <f t="shared" si="7"/>
        <v>993.45005445831112</v>
      </c>
      <c r="AK32">
        <f t="shared" si="22"/>
        <v>172.0425101101533</v>
      </c>
      <c r="AL32">
        <f t="shared" si="8"/>
        <v>-30968.91180028997</v>
      </c>
      <c r="AN32">
        <f t="shared" si="9"/>
        <v>0</v>
      </c>
      <c r="AO32">
        <f t="shared" si="9"/>
        <v>0</v>
      </c>
      <c r="AP32">
        <f t="shared" si="9"/>
        <v>-0.1484547662364584</v>
      </c>
      <c r="AQ32">
        <f t="shared" si="9"/>
        <v>-1201.1408123884712</v>
      </c>
      <c r="AR32">
        <f t="shared" si="9"/>
        <v>-1201.2892671547077</v>
      </c>
      <c r="AS32">
        <f t="shared" si="9"/>
        <v>37.138416331753483</v>
      </c>
      <c r="AT32">
        <f t="shared" si="9"/>
        <v>6.4315124233544489</v>
      </c>
      <c r="AU32">
        <f t="shared" si="9"/>
        <v>-1157.7193383995998</v>
      </c>
      <c r="AW32">
        <v>29</v>
      </c>
      <c r="AX32">
        <f>IF(Z32&gt;0, (R32*SUMPRODUCT(K32:$K$98, X32:$X$98)-K32*$AZ$3)/Z32, 0)</f>
        <v>9218.3521555178286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25</v>
      </c>
      <c r="R33">
        <f t="shared" si="0"/>
        <v>1000000</v>
      </c>
      <c r="S33">
        <f t="shared" si="1"/>
        <v>5085.3539512830848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1464.3000899724502</v>
      </c>
      <c r="AC33">
        <f t="shared" si="2"/>
        <v>647.68392360514099</v>
      </c>
      <c r="AE33">
        <f t="shared" si="3"/>
        <v>0</v>
      </c>
      <c r="AF33">
        <f t="shared" si="4"/>
        <v>0</v>
      </c>
      <c r="AG33">
        <f t="shared" si="4"/>
        <v>-3.1840651103632815</v>
      </c>
      <c r="AH33">
        <f t="shared" si="5"/>
        <v>-29895.1206773665</v>
      </c>
      <c r="AI33">
        <f t="shared" si="6"/>
        <v>-29898.304742476863</v>
      </c>
      <c r="AJ33">
        <f t="shared" si="7"/>
        <v>816.61616636730923</v>
      </c>
      <c r="AK33">
        <f t="shared" si="22"/>
        <v>102.50100629807153</v>
      </c>
      <c r="AL33">
        <f t="shared" si="8"/>
        <v>-28979.187569811482</v>
      </c>
      <c r="AN33">
        <f t="shared" si="9"/>
        <v>0</v>
      </c>
      <c r="AO33">
        <f t="shared" si="9"/>
        <v>0</v>
      </c>
      <c r="AP33">
        <f t="shared" si="9"/>
        <v>-0.10627748288240373</v>
      </c>
      <c r="AQ33">
        <f t="shared" si="9"/>
        <v>-997.83706235005866</v>
      </c>
      <c r="AR33">
        <f t="shared" si="9"/>
        <v>-997.94333983294098</v>
      </c>
      <c r="AS33">
        <f t="shared" si="9"/>
        <v>27.256952240117325</v>
      </c>
      <c r="AT33">
        <f t="shared" si="9"/>
        <v>3.4212707858318794</v>
      </c>
      <c r="AU33">
        <f t="shared" si="9"/>
        <v>-967.26511680699184</v>
      </c>
      <c r="AW33">
        <v>30</v>
      </c>
      <c r="AX33">
        <f>IF(Z33&gt;0, (R33*SUMPRODUCT(K33:$K$98, X33:$X$98)-K33*$AZ$3)/Z33, 0)</f>
        <v>5085.3539512830848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25</v>
      </c>
      <c r="R34">
        <f t="shared" si="0"/>
        <v>1000000</v>
      </c>
      <c r="S34">
        <f t="shared" si="1"/>
        <v>-69.006896722493309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647.68392360514099</v>
      </c>
      <c r="AC34">
        <f t="shared" si="2"/>
        <v>-6.8275619403070786</v>
      </c>
      <c r="AE34">
        <f t="shared" si="3"/>
        <v>0</v>
      </c>
      <c r="AF34">
        <f t="shared" si="4"/>
        <v>0</v>
      </c>
      <c r="AG34">
        <f t="shared" si="4"/>
        <v>-2.4735070929807454</v>
      </c>
      <c r="AH34">
        <f t="shared" si="5"/>
        <v>-27148.694651156122</v>
      </c>
      <c r="AI34">
        <f t="shared" si="6"/>
        <v>-27151.168158249104</v>
      </c>
      <c r="AJ34">
        <f t="shared" si="7"/>
        <v>654.51148554544807</v>
      </c>
      <c r="AK34">
        <f t="shared" si="22"/>
        <v>45.337874652359872</v>
      </c>
      <c r="AL34">
        <f t="shared" si="8"/>
        <v>-26451.318798051296</v>
      </c>
      <c r="AN34">
        <f t="shared" si="9"/>
        <v>0</v>
      </c>
      <c r="AO34">
        <f t="shared" si="9"/>
        <v>0</v>
      </c>
      <c r="AP34">
        <f t="shared" si="9"/>
        <v>-7.3714760237450896E-2</v>
      </c>
      <c r="AQ34">
        <f t="shared" si="9"/>
        <v>-809.07773527266681</v>
      </c>
      <c r="AR34">
        <f t="shared" si="9"/>
        <v>-809.15145003290434</v>
      </c>
      <c r="AS34">
        <f t="shared" si="9"/>
        <v>19.505566556309887</v>
      </c>
      <c r="AT34">
        <f t="shared" si="9"/>
        <v>1.3511465437711305</v>
      </c>
      <c r="AU34">
        <f t="shared" ref="AU34:AU79" si="23">AL34*$K34</f>
        <v>-788.2947369328233</v>
      </c>
      <c r="AW34">
        <v>31</v>
      </c>
      <c r="AX34">
        <f>IF(Z34&gt;0, (R34*SUMPRODUCT(K34:$K$98, X34:$X$98)-K34*$AZ$3)/Z34, 0)</f>
        <v>-69.006896722493309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25</v>
      </c>
      <c r="R35">
        <f t="shared" si="0"/>
        <v>1000000</v>
      </c>
      <c r="S35">
        <f t="shared" si="1"/>
        <v>-6880.9964716422155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-6.8275619403070786</v>
      </c>
      <c r="AC35">
        <f t="shared" si="2"/>
        <v>-509.3646036374289</v>
      </c>
      <c r="AE35">
        <f t="shared" si="3"/>
        <v>0</v>
      </c>
      <c r="AF35">
        <f t="shared" ref="AF35:AG66" si="24">-$Z35*P35</f>
        <v>0</v>
      </c>
      <c r="AG35">
        <f t="shared" si="24"/>
        <v>-1.8506207848551046</v>
      </c>
      <c r="AH35">
        <f t="shared" si="5"/>
        <v>-23926.04948783333</v>
      </c>
      <c r="AI35">
        <f t="shared" ref="AI35:AI66" si="25">SUM(AE35:AH35)</f>
        <v>-23927.900108618185</v>
      </c>
      <c r="AJ35">
        <f t="shared" si="7"/>
        <v>502.53704169712182</v>
      </c>
      <c r="AK35">
        <f t="shared" si="22"/>
        <v>-0.47792933582149555</v>
      </c>
      <c r="AL35">
        <f t="shared" si="8"/>
        <v>-23425.840996256884</v>
      </c>
      <c r="AN35">
        <f t="shared" ref="AN35:AT66" si="26">AE35*$K35</f>
        <v>0</v>
      </c>
      <c r="AO35">
        <f t="shared" si="26"/>
        <v>0</v>
      </c>
      <c r="AP35">
        <f t="shared" si="26"/>
        <v>-4.9242569903926274E-2</v>
      </c>
      <c r="AQ35">
        <f t="shared" si="26"/>
        <v>-636.64051223853426</v>
      </c>
      <c r="AR35">
        <f t="shared" si="26"/>
        <v>-636.68975480843824</v>
      </c>
      <c r="AS35">
        <f t="shared" si="26"/>
        <v>13.371845603160862</v>
      </c>
      <c r="AT35">
        <f t="shared" si="26"/>
        <v>-1.2717067116572828E-2</v>
      </c>
      <c r="AU35">
        <f t="shared" si="23"/>
        <v>-623.33062627239394</v>
      </c>
      <c r="AW35">
        <v>32</v>
      </c>
      <c r="AX35">
        <f>IF(Z35&gt;0, (R35*SUMPRODUCT(K35:$K$98, X35:$X$98)-K35*$AZ$3)/Z35, 0)</f>
        <v>-6880.9964716422155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25</v>
      </c>
      <c r="R36">
        <f t="shared" si="0"/>
        <v>1000000</v>
      </c>
      <c r="S36">
        <f t="shared" si="1"/>
        <v>-16479.553557508414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-509.3646036374289</v>
      </c>
      <c r="AC36">
        <f t="shared" si="2"/>
        <v>-872.30806804065412</v>
      </c>
      <c r="AE36">
        <f t="shared" si="3"/>
        <v>0</v>
      </c>
      <c r="AF36">
        <f t="shared" si="24"/>
        <v>0</v>
      </c>
      <c r="AG36">
        <f t="shared" si="24"/>
        <v>-1.3233187188545124</v>
      </c>
      <c r="AH36">
        <f t="shared" si="5"/>
        <v>-20351.834326081647</v>
      </c>
      <c r="AI36">
        <f t="shared" si="25"/>
        <v>-20353.157644800503</v>
      </c>
      <c r="AJ36">
        <f t="shared" si="7"/>
        <v>362.94346440322522</v>
      </c>
      <c r="AK36">
        <f t="shared" si="22"/>
        <v>-35.655522254620024</v>
      </c>
      <c r="AL36">
        <f t="shared" si="8"/>
        <v>-20025.869702651897</v>
      </c>
      <c r="AN36">
        <f t="shared" si="26"/>
        <v>0</v>
      </c>
      <c r="AO36">
        <f t="shared" si="26"/>
        <v>0</v>
      </c>
      <c r="AP36">
        <f t="shared" si="26"/>
        <v>-3.1439071231262106E-2</v>
      </c>
      <c r="AQ36">
        <f t="shared" si="26"/>
        <v>-483.51372949548022</v>
      </c>
      <c r="AR36">
        <f t="shared" si="26"/>
        <v>-483.54516856671154</v>
      </c>
      <c r="AS36">
        <f t="shared" si="26"/>
        <v>8.6227189774593818</v>
      </c>
      <c r="AT36">
        <f t="shared" si="26"/>
        <v>-0.84709487440877951</v>
      </c>
      <c r="AU36">
        <f t="shared" si="23"/>
        <v>-475.76954446366091</v>
      </c>
      <c r="AW36">
        <v>33</v>
      </c>
      <c r="AX36">
        <f>IF(Z36&gt;0, (R36*SUMPRODUCT(K36:$K$98, X36:$X$98)-K36*$AZ$3)/Z36, 0)</f>
        <v>-16479.553557508414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25</v>
      </c>
      <c r="R37">
        <f t="shared" si="0"/>
        <v>1000000</v>
      </c>
      <c r="S37">
        <f t="shared" si="1"/>
        <v>-30967.437477308933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-872.30806804065412</v>
      </c>
      <c r="AC37">
        <f t="shared" si="2"/>
        <v>-1111.4494333974667</v>
      </c>
      <c r="AE37">
        <f t="shared" si="3"/>
        <v>0</v>
      </c>
      <c r="AF37">
        <f t="shared" si="24"/>
        <v>0</v>
      </c>
      <c r="AG37">
        <f t="shared" si="24"/>
        <v>-0.89727268700539853</v>
      </c>
      <c r="AH37">
        <f t="shared" si="5"/>
        <v>-16512.513786422744</v>
      </c>
      <c r="AI37">
        <f t="shared" si="25"/>
        <v>-16513.411059109749</v>
      </c>
      <c r="AJ37">
        <f t="shared" si="7"/>
        <v>239.14136535681257</v>
      </c>
      <c r="AK37">
        <f t="shared" si="22"/>
        <v>-61.061564762845791</v>
      </c>
      <c r="AL37">
        <f t="shared" si="8"/>
        <v>-16335.331258515782</v>
      </c>
      <c r="AN37">
        <f t="shared" si="26"/>
        <v>0</v>
      </c>
      <c r="AO37">
        <f t="shared" si="26"/>
        <v>0</v>
      </c>
      <c r="AP37">
        <f t="shared" si="26"/>
        <v>-1.9033194130127756E-2</v>
      </c>
      <c r="AQ37">
        <f t="shared" si="26"/>
        <v>-350.26796761451413</v>
      </c>
      <c r="AR37">
        <f t="shared" si="26"/>
        <v>-350.28700080864422</v>
      </c>
      <c r="AS37">
        <f t="shared" si="26"/>
        <v>5.0727321775176657</v>
      </c>
      <c r="AT37">
        <f t="shared" si="26"/>
        <v>-1.2952546453847644</v>
      </c>
      <c r="AU37">
        <f t="shared" si="23"/>
        <v>-346.50952327651135</v>
      </c>
      <c r="AW37">
        <v>34</v>
      </c>
      <c r="AX37">
        <f>IF(Z37&gt;0, (R37*SUMPRODUCT(K37:$K$98, X37:$X$98)-K37*$AZ$3)/Z37, 0)</f>
        <v>-30967.437477308933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25</v>
      </c>
      <c r="R38">
        <f t="shared" si="0"/>
        <v>1000000</v>
      </c>
      <c r="S38">
        <f t="shared" si="1"/>
        <v>-54404.773721925005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-1111.4494333974667</v>
      </c>
      <c r="AC38">
        <f t="shared" si="2"/>
        <v>-1243.5277901738843</v>
      </c>
      <c r="AE38">
        <f t="shared" si="3"/>
        <v>0</v>
      </c>
      <c r="AF38">
        <f t="shared" si="24"/>
        <v>0</v>
      </c>
      <c r="AG38">
        <f t="shared" si="24"/>
        <v>-0.57142402453957153</v>
      </c>
      <c r="AH38">
        <f t="shared" si="5"/>
        <v>-12675.037423830925</v>
      </c>
      <c r="AI38">
        <f t="shared" si="25"/>
        <v>-12675.608847855465</v>
      </c>
      <c r="AJ38">
        <f t="shared" si="7"/>
        <v>132.07835677641765</v>
      </c>
      <c r="AK38">
        <f t="shared" si="22"/>
        <v>-77.801460337822675</v>
      </c>
      <c r="AL38">
        <f t="shared" si="8"/>
        <v>-12621.331951416871</v>
      </c>
      <c r="AN38">
        <f t="shared" si="26"/>
        <v>0</v>
      </c>
      <c r="AO38">
        <f t="shared" si="26"/>
        <v>0</v>
      </c>
      <c r="AP38">
        <f t="shared" si="26"/>
        <v>-1.0822502682683746E-2</v>
      </c>
      <c r="AQ38">
        <f t="shared" si="26"/>
        <v>-240.05925657931022</v>
      </c>
      <c r="AR38">
        <f t="shared" si="26"/>
        <v>-240.0700790819929</v>
      </c>
      <c r="AS38">
        <f t="shared" si="26"/>
        <v>2.5015020530314658</v>
      </c>
      <c r="AT38">
        <f t="shared" si="26"/>
        <v>-1.4735231230455368</v>
      </c>
      <c r="AU38">
        <f t="shared" si="23"/>
        <v>-239.04210015200698</v>
      </c>
      <c r="AW38">
        <v>35</v>
      </c>
      <c r="AX38">
        <f>IF(Z38&gt;0, (R38*SUMPRODUCT(K38:$K$98, X38:$X$98)-K38*$AZ$3)/Z38, 0)</f>
        <v>-54404.773721925005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25</v>
      </c>
      <c r="R39">
        <f t="shared" si="0"/>
        <v>1000000</v>
      </c>
      <c r="S39">
        <f t="shared" si="1"/>
        <v>-95264.036532753322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-1243.5277901738843</v>
      </c>
      <c r="AC39">
        <f t="shared" si="2"/>
        <v>-1288.7748942191797</v>
      </c>
      <c r="AE39">
        <f t="shared" si="3"/>
        <v>0</v>
      </c>
      <c r="AF39">
        <f t="shared" si="24"/>
        <v>0</v>
      </c>
      <c r="AG39">
        <f t="shared" si="24"/>
        <v>-0.33821128652680965</v>
      </c>
      <c r="AH39">
        <f t="shared" si="5"/>
        <v>-9099.9399106946439</v>
      </c>
      <c r="AI39">
        <f t="shared" si="25"/>
        <v>-9100.2781219811714</v>
      </c>
      <c r="AJ39">
        <f t="shared" si="7"/>
        <v>45.247104045295373</v>
      </c>
      <c r="AK39">
        <f t="shared" si="22"/>
        <v>-87.046945312171914</v>
      </c>
      <c r="AL39">
        <f t="shared" si="8"/>
        <v>-9142.077963248048</v>
      </c>
      <c r="AN39">
        <f t="shared" si="26"/>
        <v>0</v>
      </c>
      <c r="AO39">
        <f t="shared" si="26"/>
        <v>0</v>
      </c>
      <c r="AP39">
        <f t="shared" si="26"/>
        <v>-5.7192526267718698E-3</v>
      </c>
      <c r="AQ39">
        <f t="shared" si="26"/>
        <v>-153.88266835258608</v>
      </c>
      <c r="AR39">
        <f t="shared" si="26"/>
        <v>-153.88838760521287</v>
      </c>
      <c r="AS39">
        <f t="shared" si="26"/>
        <v>0.76514187720451032</v>
      </c>
      <c r="AT39">
        <f t="shared" si="26"/>
        <v>-1.4719895238908385</v>
      </c>
      <c r="AU39">
        <f t="shared" si="23"/>
        <v>-154.5952352518992</v>
      </c>
      <c r="AW39">
        <v>36</v>
      </c>
      <c r="AX39">
        <f>IF(Z39&gt;0, (R39*SUMPRODUCT(K39:$K$98, X39:$X$98)-K39*$AZ$3)/Z39, 0)</f>
        <v>-95264.036532753322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25</v>
      </c>
      <c r="R40">
        <f t="shared" si="0"/>
        <v>1000000</v>
      </c>
      <c r="S40">
        <f t="shared" si="1"/>
        <v>-172887.16138135336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-1288.7748942191797</v>
      </c>
      <c r="AC40">
        <f t="shared" si="2"/>
        <v>-1268.7181406663958</v>
      </c>
      <c r="AE40">
        <f t="shared" si="3"/>
        <v>0</v>
      </c>
      <c r="AF40">
        <f t="shared" si="24"/>
        <v>0</v>
      </c>
      <c r="AG40">
        <f t="shared" si="24"/>
        <v>-0.18346043317060798</v>
      </c>
      <c r="AH40">
        <f t="shared" si="5"/>
        <v>-6054.7496196373422</v>
      </c>
      <c r="AI40">
        <f t="shared" si="25"/>
        <v>-6054.9330800705129</v>
      </c>
      <c r="AJ40">
        <f t="shared" si="7"/>
        <v>-20.056753552783903</v>
      </c>
      <c r="AK40">
        <f t="shared" si="22"/>
        <v>-90.214242595342583</v>
      </c>
      <c r="AL40">
        <f t="shared" si="8"/>
        <v>-6165.2040762186389</v>
      </c>
      <c r="AN40">
        <f t="shared" si="26"/>
        <v>0</v>
      </c>
      <c r="AO40">
        <f t="shared" si="26"/>
        <v>0</v>
      </c>
      <c r="AP40">
        <f t="shared" si="26"/>
        <v>-2.7699732547758469E-3</v>
      </c>
      <c r="AQ40">
        <f t="shared" si="26"/>
        <v>-91.417501969828635</v>
      </c>
      <c r="AR40">
        <f t="shared" si="26"/>
        <v>-91.420271943083421</v>
      </c>
      <c r="AS40">
        <f t="shared" si="26"/>
        <v>-0.30282644578287488</v>
      </c>
      <c r="AT40">
        <f t="shared" si="26"/>
        <v>-1.3620977279421018</v>
      </c>
      <c r="AU40">
        <f t="shared" si="23"/>
        <v>-93.08519611680839</v>
      </c>
      <c r="AW40">
        <v>37</v>
      </c>
      <c r="AX40">
        <f>IF(Z40&gt;0, (R40*SUMPRODUCT(K40:$K$98, X40:$X$98)-K40*$AZ$3)/Z40, 0)</f>
        <v>-172887.16138135336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25</v>
      </c>
      <c r="R41">
        <f t="shared" si="0"/>
        <v>1000000</v>
      </c>
      <c r="S41">
        <f t="shared" si="1"/>
        <v>-337243.27516041009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-1268.7181406663958</v>
      </c>
      <c r="AC41">
        <f t="shared" si="2"/>
        <v>-1204.8325873635724</v>
      </c>
      <c r="AE41">
        <f t="shared" si="3"/>
        <v>0</v>
      </c>
      <c r="AF41">
        <f t="shared" si="24"/>
        <v>0</v>
      </c>
      <c r="AG41">
        <f t="shared" si="24"/>
        <v>-8.9314797069748292E-2</v>
      </c>
      <c r="AH41">
        <f t="shared" si="5"/>
        <v>-3692.4412707661445</v>
      </c>
      <c r="AI41">
        <f t="shared" si="25"/>
        <v>-3692.5305855632141</v>
      </c>
      <c r="AJ41">
        <f t="shared" si="7"/>
        <v>-63.885553302823382</v>
      </c>
      <c r="AK41">
        <f t="shared" si="22"/>
        <v>-88.810269846647714</v>
      </c>
      <c r="AL41">
        <f t="shared" si="8"/>
        <v>-3845.2264087126855</v>
      </c>
      <c r="AN41">
        <f t="shared" si="26"/>
        <v>0</v>
      </c>
      <c r="AO41">
        <f t="shared" si="26"/>
        <v>0</v>
      </c>
      <c r="AP41">
        <f t="shared" si="26"/>
        <v>-1.2040334551362047E-3</v>
      </c>
      <c r="AQ41">
        <f t="shared" si="26"/>
        <v>-49.777001874126398</v>
      </c>
      <c r="AR41">
        <f t="shared" si="26"/>
        <v>-49.778205907581537</v>
      </c>
      <c r="AS41">
        <f t="shared" si="26"/>
        <v>-0.86122732178876793</v>
      </c>
      <c r="AT41">
        <f t="shared" si="26"/>
        <v>-1.1972320328011614</v>
      </c>
      <c r="AU41">
        <f t="shared" si="23"/>
        <v>-51.836665262171465</v>
      </c>
      <c r="AW41">
        <v>38</v>
      </c>
      <c r="AX41">
        <f>IF(Z41&gt;0, (R41*SUMPRODUCT(K41:$K$98, X41:$X$98)-K41*$AZ$3)/Z41, 0)</f>
        <v>-337243.27516041009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25</v>
      </c>
      <c r="R42">
        <f t="shared" si="0"/>
        <v>1000000</v>
      </c>
      <c r="S42">
        <f t="shared" si="1"/>
        <v>-736114.07879949512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-1204.8325873635724</v>
      </c>
      <c r="AC42">
        <f t="shared" si="2"/>
        <v>-1115.9461470299739</v>
      </c>
      <c r="AE42">
        <f t="shared" si="3"/>
        <v>0</v>
      </c>
      <c r="AF42">
        <f t="shared" si="24"/>
        <v>0</v>
      </c>
      <c r="AG42">
        <f t="shared" si="24"/>
        <v>-3.789990502728649E-2</v>
      </c>
      <c r="AH42">
        <f t="shared" si="5"/>
        <v>-2020.8697628705725</v>
      </c>
      <c r="AI42">
        <f t="shared" si="25"/>
        <v>-2020.9076627755996</v>
      </c>
      <c r="AJ42">
        <f t="shared" si="7"/>
        <v>-88.886440333598557</v>
      </c>
      <c r="AK42">
        <f t="shared" si="22"/>
        <v>-84.338281115450073</v>
      </c>
      <c r="AL42">
        <f t="shared" si="8"/>
        <v>-2194.1323842246484</v>
      </c>
      <c r="AN42">
        <f t="shared" si="26"/>
        <v>0</v>
      </c>
      <c r="AO42">
        <f t="shared" si="26"/>
        <v>0</v>
      </c>
      <c r="AP42">
        <f t="shared" si="26"/>
        <v>-4.5617894611114685E-4</v>
      </c>
      <c r="AQ42">
        <f t="shared" si="26"/>
        <v>-24.324025033584221</v>
      </c>
      <c r="AR42">
        <f t="shared" si="26"/>
        <v>-24.32448121253033</v>
      </c>
      <c r="AS42">
        <f t="shared" si="26"/>
        <v>-1.0698739916566866</v>
      </c>
      <c r="AT42">
        <f t="shared" si="26"/>
        <v>-1.015130464532096</v>
      </c>
      <c r="AU42">
        <f t="shared" si="23"/>
        <v>-26.409485668719114</v>
      </c>
      <c r="AW42">
        <v>39</v>
      </c>
      <c r="AX42">
        <f>IF(Z42&gt;0, (R42*SUMPRODUCT(K42:$K$98, X42:$X$98)-K42*$AZ$3)/Z42, 0)</f>
        <v>-736114.07879949512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25</v>
      </c>
      <c r="R43">
        <f t="shared" si="0"/>
        <v>1000000</v>
      </c>
      <c r="S43">
        <f t="shared" si="1"/>
        <v>-1894787.7964009091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-1115.9461470299739</v>
      </c>
      <c r="AC43">
        <f t="shared" si="2"/>
        <v>-1016.4635272352322</v>
      </c>
      <c r="AE43">
        <f t="shared" si="3"/>
        <v>0</v>
      </c>
      <c r="AF43">
        <f t="shared" si="24"/>
        <v>0</v>
      </c>
      <c r="AG43">
        <f t="shared" si="24"/>
        <v>-1.3411310875629096E-2</v>
      </c>
      <c r="AH43">
        <f t="shared" si="5"/>
        <v>-964.38380405538112</v>
      </c>
      <c r="AI43">
        <f t="shared" si="25"/>
        <v>-964.39721536625677</v>
      </c>
      <c r="AJ43">
        <f t="shared" si="7"/>
        <v>-99.482619794741709</v>
      </c>
      <c r="AK43">
        <f t="shared" si="22"/>
        <v>-78.11623029209818</v>
      </c>
      <c r="AL43">
        <f t="shared" si="8"/>
        <v>-1141.9960654530967</v>
      </c>
      <c r="AN43">
        <f t="shared" si="26"/>
        <v>0</v>
      </c>
      <c r="AO43">
        <f t="shared" si="26"/>
        <v>0</v>
      </c>
      <c r="AP43">
        <f t="shared" si="26"/>
        <v>-1.4412865134039881E-4</v>
      </c>
      <c r="AQ43">
        <f t="shared" si="26"/>
        <v>-10.364038112456738</v>
      </c>
      <c r="AR43">
        <f t="shared" si="26"/>
        <v>-10.364182241108079</v>
      </c>
      <c r="AS43">
        <f t="shared" si="26"/>
        <v>-1.0691196375800367</v>
      </c>
      <c r="AT43">
        <f t="shared" si="26"/>
        <v>-0.8394993617108284</v>
      </c>
      <c r="AU43">
        <f t="shared" si="23"/>
        <v>-12.272801240398943</v>
      </c>
      <c r="AW43">
        <v>40</v>
      </c>
      <c r="AX43">
        <f>IF(Z43&gt;0, (R43*SUMPRODUCT(K43:$K$98, X43:$X$98)-K43*$AZ$3)/Z43, 0)</f>
        <v>-1894787.7964009091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25</v>
      </c>
      <c r="R44">
        <f t="shared" si="0"/>
        <v>1000000</v>
      </c>
      <c r="S44">
        <f t="shared" si="1"/>
        <v>-6150117.9421519684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-1016.4635272352322</v>
      </c>
      <c r="AC44">
        <f t="shared" si="2"/>
        <v>-916.28591817954077</v>
      </c>
      <c r="AE44">
        <f t="shared" si="3"/>
        <v>0</v>
      </c>
      <c r="AF44">
        <f t="shared" si="24"/>
        <v>0</v>
      </c>
      <c r="AG44">
        <f t="shared" si="24"/>
        <v>-3.7246680746537281E-3</v>
      </c>
      <c r="AH44">
        <f t="shared" si="5"/>
        <v>-382.1011876887631</v>
      </c>
      <c r="AI44">
        <f t="shared" si="25"/>
        <v>-382.10491235683776</v>
      </c>
      <c r="AJ44">
        <f t="shared" si="7"/>
        <v>-100.17760905569139</v>
      </c>
      <c r="AK44">
        <f t="shared" si="22"/>
        <v>-71.152446906466253</v>
      </c>
      <c r="AL44">
        <f t="shared" si="8"/>
        <v>-553.4349683189954</v>
      </c>
      <c r="AN44">
        <f t="shared" si="26"/>
        <v>0</v>
      </c>
      <c r="AO44">
        <f t="shared" si="26"/>
        <v>0</v>
      </c>
      <c r="AP44">
        <f t="shared" si="26"/>
        <v>-3.573951436994596E-5</v>
      </c>
      <c r="AQ44">
        <f t="shared" si="26"/>
        <v>-3.6663967404519764</v>
      </c>
      <c r="AR44">
        <f t="shared" si="26"/>
        <v>-3.6664324799663466</v>
      </c>
      <c r="AS44">
        <f t="shared" si="26"/>
        <v>-0.96123977402350447</v>
      </c>
      <c r="AT44">
        <f t="shared" si="26"/>
        <v>-0.68273302417877302</v>
      </c>
      <c r="AU44">
        <f t="shared" si="23"/>
        <v>-5.3104052781686235</v>
      </c>
      <c r="AW44">
        <v>41</v>
      </c>
      <c r="AX44">
        <f>IF(Z44&gt;0, (R44*SUMPRODUCT(K44:$K$98, X44:$X$98)-K44*$AZ$3)/Z44, 0)</f>
        <v>-6150117.9421519684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25</v>
      </c>
      <c r="R45">
        <f t="shared" si="0"/>
        <v>1000000</v>
      </c>
      <c r="S45">
        <f t="shared" si="1"/>
        <v>-27815287.370627724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-916.28591817954077</v>
      </c>
      <c r="AC45">
        <f t="shared" si="2"/>
        <v>-821.25441566271775</v>
      </c>
      <c r="AE45">
        <f t="shared" si="3"/>
        <v>0</v>
      </c>
      <c r="AF45">
        <f t="shared" si="24"/>
        <v>0</v>
      </c>
      <c r="AG45">
        <f t="shared" si="24"/>
        <v>-7.3813224066304522E-4</v>
      </c>
      <c r="AH45">
        <f t="shared" si="5"/>
        <v>-117.97156612976583</v>
      </c>
      <c r="AI45">
        <f t="shared" si="25"/>
        <v>-117.9723042620065</v>
      </c>
      <c r="AJ45">
        <f t="shared" si="7"/>
        <v>-95.031502516823025</v>
      </c>
      <c r="AK45">
        <f t="shared" si="22"/>
        <v>-64.140014272567853</v>
      </c>
      <c r="AL45">
        <f t="shared" si="8"/>
        <v>-277.14382105139737</v>
      </c>
      <c r="AN45">
        <f t="shared" si="26"/>
        <v>0</v>
      </c>
      <c r="AO45">
        <f t="shared" si="26"/>
        <v>0</v>
      </c>
      <c r="AP45">
        <f t="shared" si="26"/>
        <v>-6.3237868480952379E-6</v>
      </c>
      <c r="AQ45">
        <f t="shared" si="26"/>
        <v>-1.0106956412992798</v>
      </c>
      <c r="AR45">
        <f t="shared" si="26"/>
        <v>-1.010701965086128</v>
      </c>
      <c r="AS45">
        <f t="shared" si="26"/>
        <v>-0.81416165378549099</v>
      </c>
      <c r="AT45">
        <f t="shared" si="26"/>
        <v>-0.54950557142600676</v>
      </c>
      <c r="AU45">
        <f t="shared" si="23"/>
        <v>-2.3743691902976254</v>
      </c>
      <c r="AW45">
        <v>42</v>
      </c>
      <c r="AX45">
        <f>IF(Z45&gt;0, (R45*SUMPRODUCT(K45:$K$98, X45:$X$98)-K45*$AZ$3)/Z45, 0)</f>
        <v>-27815287.370627724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25</v>
      </c>
      <c r="R46">
        <f t="shared" si="0"/>
        <v>1000000</v>
      </c>
      <c r="S46">
        <f t="shared" si="1"/>
        <v>-126861352.6099212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-821.25441566271775</v>
      </c>
      <c r="AC46">
        <f t="shared" si="2"/>
        <v>-734.14198696716437</v>
      </c>
      <c r="AE46">
        <f t="shared" si="3"/>
        <v>0</v>
      </c>
      <c r="AF46">
        <f t="shared" si="24"/>
        <v>0</v>
      </c>
      <c r="AG46">
        <f t="shared" si="24"/>
        <v>-1.4467408155904976E-4</v>
      </c>
      <c r="AH46">
        <f t="shared" si="5"/>
        <v>-23.4430734678946</v>
      </c>
      <c r="AI46">
        <f t="shared" si="25"/>
        <v>-23.443218141976157</v>
      </c>
      <c r="AJ46">
        <f t="shared" si="7"/>
        <v>-87.112428695553376</v>
      </c>
      <c r="AK46">
        <f t="shared" si="22"/>
        <v>-57.487809096390251</v>
      </c>
      <c r="AL46">
        <f t="shared" si="8"/>
        <v>-168.0434559339198</v>
      </c>
      <c r="AN46">
        <f t="shared" si="26"/>
        <v>0</v>
      </c>
      <c r="AO46">
        <f t="shared" si="26"/>
        <v>0</v>
      </c>
      <c r="AP46">
        <f t="shared" si="26"/>
        <v>-1.1066639405890828E-6</v>
      </c>
      <c r="AQ46">
        <f t="shared" si="26"/>
        <v>-0.17932447736266116</v>
      </c>
      <c r="AR46">
        <f t="shared" si="26"/>
        <v>-0.17932558402660173</v>
      </c>
      <c r="AS46">
        <f t="shared" si="26"/>
        <v>-0.66635421200278044</v>
      </c>
      <c r="AT46">
        <f t="shared" si="26"/>
        <v>-0.43974487112591293</v>
      </c>
      <c r="AU46">
        <f t="shared" si="23"/>
        <v>-1.2854246671552951</v>
      </c>
      <c r="AW46">
        <v>43</v>
      </c>
      <c r="AX46">
        <f>IF(Z46&gt;0, (R46*SUMPRODUCT(K46:$K$98, X46:$X$98)-K46*$AZ$3)/Z46, 0)</f>
        <v>-126861352.6099212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25</v>
      </c>
      <c r="R47">
        <f t="shared" si="0"/>
        <v>1000000</v>
      </c>
      <c r="S47">
        <f t="shared" si="1"/>
        <v>-585049087.86548913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-734.14198696716437</v>
      </c>
      <c r="AC47">
        <f t="shared" si="2"/>
        <v>-655.63995042947988</v>
      </c>
      <c r="AE47">
        <f t="shared" si="3"/>
        <v>0</v>
      </c>
      <c r="AF47">
        <f t="shared" si="24"/>
        <v>0</v>
      </c>
      <c r="AG47">
        <f t="shared" si="24"/>
        <v>-2.8016450415363289E-5</v>
      </c>
      <c r="AH47">
        <f t="shared" si="5"/>
        <v>-4.6084356131238389</v>
      </c>
      <c r="AI47">
        <f t="shared" si="25"/>
        <v>-4.6084636295742545</v>
      </c>
      <c r="AJ47">
        <f t="shared" si="7"/>
        <v>-78.502036537684489</v>
      </c>
      <c r="AK47">
        <f t="shared" si="22"/>
        <v>-51.389939087701514</v>
      </c>
      <c r="AL47">
        <f t="shared" si="8"/>
        <v>-134.50043925496027</v>
      </c>
      <c r="AN47">
        <f t="shared" si="26"/>
        <v>0</v>
      </c>
      <c r="AO47">
        <f t="shared" si="26"/>
        <v>0</v>
      </c>
      <c r="AP47">
        <f t="shared" si="26"/>
        <v>-1.9134631962721664E-7</v>
      </c>
      <c r="AQ47">
        <f t="shared" si="26"/>
        <v>-3.1474622257168183E-2</v>
      </c>
      <c r="AR47">
        <f t="shared" si="26"/>
        <v>-3.1474813603487813E-2</v>
      </c>
      <c r="AS47">
        <f t="shared" si="26"/>
        <v>-0.53615199470415986</v>
      </c>
      <c r="AT47">
        <f t="shared" si="26"/>
        <v>-0.35098221096939131</v>
      </c>
      <c r="AU47">
        <f t="shared" si="23"/>
        <v>-0.91860901927703908</v>
      </c>
      <c r="AW47">
        <v>44</v>
      </c>
      <c r="AX47">
        <f>IF(Z47&gt;0, (R47*SUMPRODUCT(K47:$K$98, X47:$X$98)-K47*$AZ$3)/Z47, 0)</f>
        <v>-585049087.86548913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25</v>
      </c>
      <c r="R48">
        <f t="shared" si="0"/>
        <v>1000000</v>
      </c>
      <c r="S48">
        <f t="shared" si="1"/>
        <v>-2734096081.8589649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-655.63995042947988</v>
      </c>
      <c r="AC48">
        <f t="shared" si="2"/>
        <v>-585.42020985973079</v>
      </c>
      <c r="AE48">
        <f t="shared" si="3"/>
        <v>0</v>
      </c>
      <c r="AF48">
        <f t="shared" si="24"/>
        <v>0</v>
      </c>
      <c r="AG48">
        <f t="shared" si="24"/>
        <v>-5.3529593724234841E-6</v>
      </c>
      <c r="AH48">
        <f t="shared" si="5"/>
        <v>-0.89533306155144687</v>
      </c>
      <c r="AI48">
        <f t="shared" si="25"/>
        <v>-0.8953384145108193</v>
      </c>
      <c r="AJ48">
        <f t="shared" si="7"/>
        <v>-70.219740569749092</v>
      </c>
      <c r="AK48">
        <f t="shared" si="22"/>
        <v>-45.894796530063594</v>
      </c>
      <c r="AL48">
        <f t="shared" si="8"/>
        <v>-117.00987551432351</v>
      </c>
      <c r="AN48">
        <f t="shared" si="26"/>
        <v>0</v>
      </c>
      <c r="AO48">
        <f t="shared" si="26"/>
        <v>0</v>
      </c>
      <c r="AP48">
        <f t="shared" si="26"/>
        <v>-3.2642463491530044E-8</v>
      </c>
      <c r="AQ48">
        <f t="shared" si="26"/>
        <v>-5.4597606185868147E-3</v>
      </c>
      <c r="AR48">
        <f t="shared" si="26"/>
        <v>-5.4597932610503065E-3</v>
      </c>
      <c r="AS48">
        <f t="shared" si="26"/>
        <v>-0.42820151592053024</v>
      </c>
      <c r="AT48">
        <f t="shared" si="26"/>
        <v>-0.27986747441080362</v>
      </c>
      <c r="AU48">
        <f t="shared" si="23"/>
        <v>-0.71352878359238414</v>
      </c>
      <c r="AW48">
        <v>45</v>
      </c>
      <c r="AX48">
        <f>IF(Z48&gt;0, (R48*SUMPRODUCT(K48:$K$98, X48:$X$98)-K48*$AZ$3)/Z48, 0)</f>
        <v>-2734096081.8589649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25</v>
      </c>
      <c r="R49">
        <f t="shared" si="0"/>
        <v>1000000</v>
      </c>
      <c r="S49">
        <f t="shared" si="1"/>
        <v>-12970950826.503588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-585.42020985973079</v>
      </c>
      <c r="AC49">
        <f t="shared" si="2"/>
        <v>-522.7013703417723</v>
      </c>
      <c r="AE49">
        <f t="shared" si="3"/>
        <v>0</v>
      </c>
      <c r="AF49">
        <f t="shared" si="24"/>
        <v>0</v>
      </c>
      <c r="AG49">
        <f t="shared" si="24"/>
        <v>-1.0074461335435311E-6</v>
      </c>
      <c r="AH49">
        <f t="shared" si="5"/>
        <v>-0.17167934580622871</v>
      </c>
      <c r="AI49">
        <f t="shared" si="25"/>
        <v>-0.17168035325236225</v>
      </c>
      <c r="AJ49">
        <f t="shared" si="7"/>
        <v>-62.718839517958486</v>
      </c>
      <c r="AK49">
        <f t="shared" si="22"/>
        <v>-40.979414690181159</v>
      </c>
      <c r="AL49">
        <f t="shared" si="8"/>
        <v>-103.869934561392</v>
      </c>
      <c r="AN49">
        <f t="shared" si="26"/>
        <v>0</v>
      </c>
      <c r="AO49">
        <f t="shared" si="26"/>
        <v>0</v>
      </c>
      <c r="AP49">
        <f t="shared" si="26"/>
        <v>-5.4852040955827179E-9</v>
      </c>
      <c r="AQ49">
        <f t="shared" si="26"/>
        <v>-9.3473608105578906E-4</v>
      </c>
      <c r="AR49">
        <f t="shared" si="26"/>
        <v>-9.3474156625988469E-4</v>
      </c>
      <c r="AS49">
        <f t="shared" si="26"/>
        <v>-0.34148290805786885</v>
      </c>
      <c r="AT49">
        <f t="shared" si="26"/>
        <v>-0.22311907883604148</v>
      </c>
      <c r="AU49">
        <f t="shared" si="23"/>
        <v>-0.56553672846017022</v>
      </c>
      <c r="AW49">
        <v>46</v>
      </c>
      <c r="AX49">
        <f>IF(Z49&gt;0, (R49*SUMPRODUCT(K49:$K$98, X49:$X$98)-K49*$AZ$3)/Z49, 0)</f>
        <v>-12970950826.503588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25</v>
      </c>
      <c r="R50">
        <f t="shared" si="0"/>
        <v>1000000</v>
      </c>
      <c r="S50">
        <f t="shared" si="1"/>
        <v>-62479032847.434669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-522.7013703417723</v>
      </c>
      <c r="AC50">
        <f t="shared" si="2"/>
        <v>-466.69846643626664</v>
      </c>
      <c r="AE50">
        <f t="shared" si="3"/>
        <v>0</v>
      </c>
      <c r="AF50">
        <f t="shared" si="24"/>
        <v>0</v>
      </c>
      <c r="AG50">
        <f t="shared" si="24"/>
        <v>-1.8674203375389991E-7</v>
      </c>
      <c r="AH50">
        <f t="shared" si="5"/>
        <v>-3.2425185538167832E-2</v>
      </c>
      <c r="AI50">
        <f t="shared" si="25"/>
        <v>-3.2425372280201585E-2</v>
      </c>
      <c r="AJ50">
        <f t="shared" si="7"/>
        <v>-56.002903905505661</v>
      </c>
      <c r="AK50">
        <f t="shared" si="22"/>
        <v>-36.589095923924063</v>
      </c>
      <c r="AL50">
        <f t="shared" si="8"/>
        <v>-92.624425201709926</v>
      </c>
      <c r="AN50">
        <f t="shared" si="26"/>
        <v>0</v>
      </c>
      <c r="AO50">
        <f t="shared" si="26"/>
        <v>0</v>
      </c>
      <c r="AP50">
        <f t="shared" si="26"/>
        <v>-9.0781011781303993E-10</v>
      </c>
      <c r="AQ50">
        <f t="shared" si="26"/>
        <v>-1.5762874009558162E-4</v>
      </c>
      <c r="AR50">
        <f t="shared" si="26"/>
        <v>-1.5762964790569942E-4</v>
      </c>
      <c r="AS50">
        <f t="shared" si="26"/>
        <v>-0.2722472373805756</v>
      </c>
      <c r="AT50">
        <f t="shared" si="26"/>
        <v>-0.1778707814928488</v>
      </c>
      <c r="AU50">
        <f t="shared" si="23"/>
        <v>-0.45027564852133006</v>
      </c>
      <c r="AW50">
        <v>47</v>
      </c>
      <c r="AX50">
        <f>IF(Z50&gt;0, (R50*SUMPRODUCT(K50:$K$98, X50:$X$98)-K50*$AZ$3)/Z50, 0)</f>
        <v>-62479032847.434669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25</v>
      </c>
      <c r="R51">
        <f t="shared" si="0"/>
        <v>1000000</v>
      </c>
      <c r="S51">
        <f t="shared" si="1"/>
        <v>-306018023247.28491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-466.69846643626664</v>
      </c>
      <c r="AC51">
        <f t="shared" si="2"/>
        <v>-416.69519670644729</v>
      </c>
      <c r="AE51">
        <f t="shared" si="3"/>
        <v>0</v>
      </c>
      <c r="AF51">
        <f t="shared" si="24"/>
        <v>0</v>
      </c>
      <c r="AG51">
        <f t="shared" si="24"/>
        <v>-3.4041720180785489E-8</v>
      </c>
      <c r="AH51">
        <f t="shared" si="5"/>
        <v>-6.0333157294230168E-3</v>
      </c>
      <c r="AI51">
        <f t="shared" si="25"/>
        <v>-6.0333497711431974E-3</v>
      </c>
      <c r="AJ51">
        <f t="shared" si="7"/>
        <v>-50.003269729819351</v>
      </c>
      <c r="AK51">
        <f t="shared" si="22"/>
        <v>-32.668892650538666</v>
      </c>
      <c r="AL51">
        <f t="shared" si="8"/>
        <v>-82.678195730129161</v>
      </c>
      <c r="AN51">
        <f t="shared" si="26"/>
        <v>0</v>
      </c>
      <c r="AO51">
        <f t="shared" si="26"/>
        <v>0</v>
      </c>
      <c r="AP51">
        <f t="shared" si="26"/>
        <v>-1.4775643679342316E-10</v>
      </c>
      <c r="AQ51">
        <f t="shared" si="26"/>
        <v>-2.6187314550938416E-5</v>
      </c>
      <c r="AR51">
        <f t="shared" si="26"/>
        <v>-2.6187462307375208E-5</v>
      </c>
      <c r="AS51">
        <f t="shared" si="26"/>
        <v>-0.21703676911922912</v>
      </c>
      <c r="AT51">
        <f t="shared" si="26"/>
        <v>-0.14179774542518614</v>
      </c>
      <c r="AU51">
        <f t="shared" si="23"/>
        <v>-0.35886070200672265</v>
      </c>
      <c r="AW51">
        <v>48</v>
      </c>
      <c r="AX51">
        <f>IF(Z51&gt;0, (R51*SUMPRODUCT(K51:$K$98, X51:$X$98)-K51*$AZ$3)/Z51, 0)</f>
        <v>-306018023247.28491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25</v>
      </c>
      <c r="R52">
        <f t="shared" si="0"/>
        <v>1000000</v>
      </c>
      <c r="S52">
        <f t="shared" si="1"/>
        <v>-1525770738542.4084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-416.69519670644729</v>
      </c>
      <c r="AC52">
        <f t="shared" si="2"/>
        <v>-372.04930560933366</v>
      </c>
      <c r="AE52">
        <f t="shared" si="3"/>
        <v>0</v>
      </c>
      <c r="AF52">
        <f t="shared" si="24"/>
        <v>0</v>
      </c>
      <c r="AG52">
        <f t="shared" si="24"/>
        <v>-6.0960879673960371E-9</v>
      </c>
      <c r="AH52">
        <f t="shared" si="5"/>
        <v>-1.1042086004632639E-3</v>
      </c>
      <c r="AI52">
        <f t="shared" si="25"/>
        <v>-1.1042146965512313E-3</v>
      </c>
      <c r="AJ52">
        <f t="shared" si="7"/>
        <v>-44.645891097113633</v>
      </c>
      <c r="AK52">
        <f t="shared" si="22"/>
        <v>-29.168663769451314</v>
      </c>
      <c r="AL52">
        <f t="shared" si="8"/>
        <v>-73.815659081261501</v>
      </c>
      <c r="AN52">
        <f t="shared" si="26"/>
        <v>0</v>
      </c>
      <c r="AO52">
        <f t="shared" si="26"/>
        <v>0</v>
      </c>
      <c r="AP52">
        <f t="shared" si="26"/>
        <v>-2.3624798578515165E-11</v>
      </c>
      <c r="AQ52">
        <f t="shared" si="26"/>
        <v>-4.2792535006268545E-6</v>
      </c>
      <c r="AR52">
        <f t="shared" si="26"/>
        <v>-4.2792771254254331E-6</v>
      </c>
      <c r="AS52">
        <f t="shared" si="26"/>
        <v>-0.17302082748293623</v>
      </c>
      <c r="AT52">
        <f t="shared" si="26"/>
        <v>-0.11304033177396439</v>
      </c>
      <c r="AU52">
        <f t="shared" si="23"/>
        <v>-0.28606543853402605</v>
      </c>
      <c r="AW52">
        <v>49</v>
      </c>
      <c r="AX52">
        <f>IF(Z52&gt;0, (R52*SUMPRODUCT(K52:$K$98, X52:$X$98)-K52*$AZ$3)/Z52, 0)</f>
        <v>-1525770738542.4084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25</v>
      </c>
      <c r="R53">
        <f t="shared" si="0"/>
        <v>1000000</v>
      </c>
      <c r="S53">
        <f t="shared" si="1"/>
        <v>-7751133256963.6016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-372.04930560933366</v>
      </c>
      <c r="AC53">
        <f t="shared" si="2"/>
        <v>-332.18688374177634</v>
      </c>
      <c r="AE53">
        <f t="shared" si="3"/>
        <v>0</v>
      </c>
      <c r="AF53">
        <f t="shared" si="24"/>
        <v>0</v>
      </c>
      <c r="AG53">
        <f t="shared" si="24"/>
        <v>-1.0714139233877199E-9</v>
      </c>
      <c r="AH53">
        <f t="shared" si="5"/>
        <v>-1.9854852657337426E-4</v>
      </c>
      <c r="AI53">
        <f t="shared" si="25"/>
        <v>-1.9854959798729763E-4</v>
      </c>
      <c r="AJ53">
        <f t="shared" si="7"/>
        <v>-39.862421867557316</v>
      </c>
      <c r="AK53">
        <f t="shared" si="22"/>
        <v>-26.04345139265336</v>
      </c>
      <c r="AL53">
        <f t="shared" si="8"/>
        <v>-65.906071809808665</v>
      </c>
      <c r="AN53">
        <f t="shared" si="26"/>
        <v>0</v>
      </c>
      <c r="AO53">
        <f t="shared" si="26"/>
        <v>0</v>
      </c>
      <c r="AP53">
        <f t="shared" si="26"/>
        <v>-3.7072865227005971E-12</v>
      </c>
      <c r="AQ53">
        <f t="shared" si="26"/>
        <v>-6.8701391740376221E-7</v>
      </c>
      <c r="AR53">
        <f t="shared" si="26"/>
        <v>-6.8701762469028487E-7</v>
      </c>
      <c r="AS53">
        <f t="shared" si="26"/>
        <v>-0.13793121045555251</v>
      </c>
      <c r="AT53">
        <f t="shared" si="26"/>
        <v>-9.0115065937641833E-2</v>
      </c>
      <c r="AU53">
        <f t="shared" si="23"/>
        <v>-0.22804696341081904</v>
      </c>
      <c r="AW53">
        <v>50</v>
      </c>
      <c r="AX53">
        <f>IF(Z53&gt;0, (R53*SUMPRODUCT(K53:$K$98, X53:$X$98)-K53*$AZ$3)/Z53, 0)</f>
        <v>-7751133256963.6016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25</v>
      </c>
      <c r="R54">
        <f t="shared" si="0"/>
        <v>1000000</v>
      </c>
      <c r="S54">
        <f t="shared" si="1"/>
        <v>-40192145274951.211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-332.18688374177634</v>
      </c>
      <c r="AC54">
        <f t="shared" si="2"/>
        <v>-296.59543251199489</v>
      </c>
      <c r="AE54">
        <f t="shared" si="3"/>
        <v>0</v>
      </c>
      <c r="AF54">
        <f t="shared" si="24"/>
        <v>0</v>
      </c>
      <c r="AG54">
        <f t="shared" si="24"/>
        <v>-1.8448594276506614E-10</v>
      </c>
      <c r="AH54">
        <f t="shared" si="5"/>
        <v>-3.504855365555106E-5</v>
      </c>
      <c r="AI54">
        <f t="shared" si="25"/>
        <v>-3.5048738141493824E-5</v>
      </c>
      <c r="AJ54">
        <f t="shared" si="7"/>
        <v>-35.591451229781455</v>
      </c>
      <c r="AK54">
        <f t="shared" si="22"/>
        <v>-23.253081861924347</v>
      </c>
      <c r="AL54">
        <f t="shared" si="8"/>
        <v>-58.84456814044394</v>
      </c>
      <c r="AN54">
        <f t="shared" si="26"/>
        <v>0</v>
      </c>
      <c r="AO54">
        <f t="shared" si="26"/>
        <v>0</v>
      </c>
      <c r="AP54">
        <f t="shared" si="26"/>
        <v>-5.699596665735172E-13</v>
      </c>
      <c r="AQ54">
        <f t="shared" si="26"/>
        <v>-1.0828067253254469E-7</v>
      </c>
      <c r="AR54">
        <f t="shared" si="26"/>
        <v>-1.0828124249221126E-7</v>
      </c>
      <c r="AS54">
        <f t="shared" si="26"/>
        <v>-0.10995792617991863</v>
      </c>
      <c r="AT54">
        <f t="shared" si="26"/>
        <v>-7.183917964799387E-2</v>
      </c>
      <c r="AU54">
        <f t="shared" si="23"/>
        <v>-0.181797214109155</v>
      </c>
      <c r="AW54">
        <v>51</v>
      </c>
      <c r="AX54">
        <f>IF(Z54&gt;0, (R54*SUMPRODUCT(K54:$K$98, X54:$X$98)-K54*$AZ$3)/Z54, 0)</f>
        <v>-40192145274951.211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25</v>
      </c>
      <c r="R55">
        <f t="shared" si="0"/>
        <v>1000000</v>
      </c>
      <c r="S55">
        <f t="shared" si="1"/>
        <v>-212943504994640.5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-296.59543251199489</v>
      </c>
      <c r="AC55">
        <f t="shared" si="2"/>
        <v>-264.81735055170827</v>
      </c>
      <c r="AE55">
        <f t="shared" si="3"/>
        <v>0</v>
      </c>
      <c r="AF55">
        <f t="shared" si="24"/>
        <v>0</v>
      </c>
      <c r="AG55">
        <f t="shared" si="24"/>
        <v>-3.1090094830360452E-11</v>
      </c>
      <c r="AH55">
        <f t="shared" si="5"/>
        <v>-6.0620395402822013E-6</v>
      </c>
      <c r="AI55">
        <f t="shared" si="25"/>
        <v>-6.0620706303770317E-6</v>
      </c>
      <c r="AJ55">
        <f t="shared" si="7"/>
        <v>-31.778081960286613</v>
      </c>
      <c r="AK55">
        <f t="shared" si="22"/>
        <v>-20.761680275839645</v>
      </c>
      <c r="AL55">
        <f t="shared" si="8"/>
        <v>-52.53976829819689</v>
      </c>
      <c r="AN55">
        <f t="shared" si="26"/>
        <v>0</v>
      </c>
      <c r="AO55">
        <f t="shared" si="26"/>
        <v>0</v>
      </c>
      <c r="AP55">
        <f t="shared" si="26"/>
        <v>-8.5760018862912946E-14</v>
      </c>
      <c r="AQ55">
        <f t="shared" si="26"/>
        <v>-1.672174459933284E-8</v>
      </c>
      <c r="AR55">
        <f t="shared" si="26"/>
        <v>-1.6721830359351704E-8</v>
      </c>
      <c r="AS55">
        <f t="shared" si="26"/>
        <v>-8.7657786932191784E-2</v>
      </c>
      <c r="AT55">
        <f t="shared" si="26"/>
        <v>-5.7269754299463897E-2</v>
      </c>
      <c r="AU55">
        <f t="shared" si="23"/>
        <v>-0.14492755795348605</v>
      </c>
      <c r="AW55">
        <v>52</v>
      </c>
      <c r="AX55">
        <f>IF(Z55&gt;0, (R55*SUMPRODUCT(K55:$K$98, X55:$X$98)-K55*$AZ$3)/Z55, 0)</f>
        <v>-212943504994640.5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25</v>
      </c>
      <c r="R56">
        <f t="shared" si="0"/>
        <v>1000000</v>
      </c>
      <c r="S56">
        <f t="shared" si="1"/>
        <v>-1154814417354805.8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-264.81735055170827</v>
      </c>
      <c r="AC56">
        <f t="shared" si="2"/>
        <v>-236.44406300720919</v>
      </c>
      <c r="AE56">
        <f t="shared" si="3"/>
        <v>0</v>
      </c>
      <c r="AF56">
        <f t="shared" si="24"/>
        <v>0</v>
      </c>
      <c r="AG56">
        <f t="shared" si="24"/>
        <v>-5.1186593155981528E-12</v>
      </c>
      <c r="AH56">
        <f t="shared" si="5"/>
        <v>-1.0264213826583478E-6</v>
      </c>
      <c r="AI56">
        <f t="shared" si="25"/>
        <v>-1.0264265013176633E-6</v>
      </c>
      <c r="AJ56">
        <f t="shared" si="7"/>
        <v>-28.373287544499078</v>
      </c>
      <c r="AK56">
        <f t="shared" si="22"/>
        <v>-18.53721453861958</v>
      </c>
      <c r="AL56">
        <f t="shared" si="8"/>
        <v>-46.910503109545161</v>
      </c>
      <c r="AN56">
        <f t="shared" si="26"/>
        <v>0</v>
      </c>
      <c r="AO56">
        <f t="shared" si="26"/>
        <v>0</v>
      </c>
      <c r="AP56">
        <f t="shared" si="26"/>
        <v>-1.2606688545412098E-14</v>
      </c>
      <c r="AQ56">
        <f t="shared" si="26"/>
        <v>-2.5279616965507956E-9</v>
      </c>
      <c r="AR56">
        <f t="shared" si="26"/>
        <v>-2.5279743032393406E-9</v>
      </c>
      <c r="AS56">
        <f t="shared" si="26"/>
        <v>-6.9880251258941456E-2</v>
      </c>
      <c r="AT56">
        <f t="shared" si="26"/>
        <v>-4.5655097512687912E-2</v>
      </c>
      <c r="AU56">
        <f t="shared" si="23"/>
        <v>-0.11553535129960368</v>
      </c>
      <c r="AW56">
        <v>53</v>
      </c>
      <c r="AX56">
        <f>IF(Z56&gt;0, (R56*SUMPRODUCT(K56:$K$98, X56:$X$98)-K56*$AZ$3)/Z56, 0)</f>
        <v>-1154814417354805.8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25</v>
      </c>
      <c r="R57">
        <f t="shared" si="0"/>
        <v>1000000</v>
      </c>
      <c r="S57">
        <f t="shared" si="1"/>
        <v>-6423055148561022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-236.44406300720919</v>
      </c>
      <c r="AC57">
        <f t="shared" si="2"/>
        <v>-211.11077054436149</v>
      </c>
      <c r="AE57">
        <f t="shared" si="3"/>
        <v>0</v>
      </c>
      <c r="AF57">
        <f t="shared" si="24"/>
        <v>0</v>
      </c>
      <c r="AG57">
        <f t="shared" si="24"/>
        <v>-8.2169141343764316E-13</v>
      </c>
      <c r="AH57">
        <f t="shared" si="5"/>
        <v>-1.6983125236018114E-7</v>
      </c>
      <c r="AI57">
        <f t="shared" si="25"/>
        <v>-1.6983207405159459E-7</v>
      </c>
      <c r="AJ57">
        <f t="shared" si="7"/>
        <v>-25.333292462847709</v>
      </c>
      <c r="AK57">
        <f t="shared" si="22"/>
        <v>-16.551084410504647</v>
      </c>
      <c r="AL57">
        <f t="shared" si="8"/>
        <v>-41.884377043184429</v>
      </c>
      <c r="AN57">
        <f t="shared" si="26"/>
        <v>0</v>
      </c>
      <c r="AO57">
        <f t="shared" si="26"/>
        <v>0</v>
      </c>
      <c r="AP57">
        <f t="shared" si="26"/>
        <v>-1.8069058522249052E-15</v>
      </c>
      <c r="AQ57">
        <f t="shared" si="26"/>
        <v>-3.7346025376664581E-10</v>
      </c>
      <c r="AR57">
        <f t="shared" si="26"/>
        <v>-3.7346206067249804E-10</v>
      </c>
      <c r="AS57">
        <f t="shared" si="26"/>
        <v>-5.5708108492627438E-2</v>
      </c>
      <c r="AT57">
        <f t="shared" si="26"/>
        <v>-3.6395964218358945E-2</v>
      </c>
      <c r="AU57">
        <f t="shared" si="23"/>
        <v>-9.2104073084448443E-2</v>
      </c>
      <c r="AW57">
        <v>54</v>
      </c>
      <c r="AX57">
        <f>IF(Z57&gt;0, (R57*SUMPRODUCT(K57:$K$98, X57:$X$98)-K57*$AZ$3)/Z57, 0)</f>
        <v>-6423055148561022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25</v>
      </c>
      <c r="R58">
        <f t="shared" si="0"/>
        <v>1000000</v>
      </c>
      <c r="S58">
        <f t="shared" si="1"/>
        <v>-3.6681609829557584E+16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-211.11077054436149</v>
      </c>
      <c r="AC58">
        <f t="shared" si="2"/>
        <v>-188.49175941493522</v>
      </c>
      <c r="AE58">
        <f t="shared" si="3"/>
        <v>0</v>
      </c>
      <c r="AF58">
        <f t="shared" si="24"/>
        <v>0</v>
      </c>
      <c r="AG58">
        <f t="shared" si="24"/>
        <v>-1.2846475406257313E-13</v>
      </c>
      <c r="AH58">
        <f t="shared" si="5"/>
        <v>-2.7400389809627746E-8</v>
      </c>
      <c r="AI58">
        <f t="shared" si="25"/>
        <v>-2.7400518274381808E-8</v>
      </c>
      <c r="AJ58">
        <f t="shared" si="7"/>
        <v>-22.619011129426269</v>
      </c>
      <c r="AK58">
        <f t="shared" si="22"/>
        <v>-14.777753938105306</v>
      </c>
      <c r="AL58">
        <f t="shared" si="8"/>
        <v>-37.396765094932093</v>
      </c>
      <c r="AN58">
        <f t="shared" si="26"/>
        <v>0</v>
      </c>
      <c r="AO58">
        <f t="shared" si="26"/>
        <v>0</v>
      </c>
      <c r="AP58">
        <f t="shared" si="26"/>
        <v>-2.5222767865969331E-16</v>
      </c>
      <c r="AQ58">
        <f t="shared" si="26"/>
        <v>-5.3797921200135703E-11</v>
      </c>
      <c r="AR58">
        <f t="shared" si="26"/>
        <v>-5.3798173427814358E-11</v>
      </c>
      <c r="AS58">
        <f t="shared" si="26"/>
        <v>-4.4410163023968989E-2</v>
      </c>
      <c r="AT58">
        <f t="shared" si="26"/>
        <v>-2.9014639842745549E-2</v>
      </c>
      <c r="AU58">
        <f t="shared" si="23"/>
        <v>-7.3424802920512705E-2</v>
      </c>
      <c r="AW58">
        <v>55</v>
      </c>
      <c r="AX58">
        <f>IF(Z58&gt;0, (R58*SUMPRODUCT(K58:$K$98, X58:$X$98)-K58*$AZ$3)/Z58, 0)</f>
        <v>-3.6681609829557584E+16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25</v>
      </c>
      <c r="R59">
        <f t="shared" si="0"/>
        <v>1000000</v>
      </c>
      <c r="S59">
        <f t="shared" si="1"/>
        <v>-2.1551756656159354E+17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-188.49175941493522</v>
      </c>
      <c r="AC59">
        <f t="shared" si="2"/>
        <v>-168.29621376338207</v>
      </c>
      <c r="AE59">
        <f t="shared" si="3"/>
        <v>0</v>
      </c>
      <c r="AF59">
        <f t="shared" si="24"/>
        <v>0</v>
      </c>
      <c r="AG59">
        <f t="shared" si="24"/>
        <v>-1.9522331340364787E-14</v>
      </c>
      <c r="AH59">
        <f t="shared" si="5"/>
        <v>-4.3063110072633047E-9</v>
      </c>
      <c r="AI59">
        <f t="shared" si="25"/>
        <v>-4.3063305295946447E-9</v>
      </c>
      <c r="AJ59">
        <f t="shared" si="7"/>
        <v>-20.195545651553147</v>
      </c>
      <c r="AK59">
        <f t="shared" si="22"/>
        <v>-13.194423159045467</v>
      </c>
      <c r="AL59">
        <f t="shared" si="8"/>
        <v>-33.389968814904947</v>
      </c>
      <c r="AN59">
        <f t="shared" si="26"/>
        <v>0</v>
      </c>
      <c r="AO59">
        <f t="shared" si="26"/>
        <v>0</v>
      </c>
      <c r="AP59">
        <f t="shared" si="26"/>
        <v>-3.422334142444427E-17</v>
      </c>
      <c r="AQ59">
        <f t="shared" si="26"/>
        <v>-7.5491164099185284E-12</v>
      </c>
      <c r="AR59">
        <f t="shared" si="26"/>
        <v>-7.5491506332599517E-12</v>
      </c>
      <c r="AS59">
        <f t="shared" si="26"/>
        <v>-3.5403510064241098E-2</v>
      </c>
      <c r="AT59">
        <f t="shared" si="26"/>
        <v>-2.3130293242024747E-2</v>
      </c>
      <c r="AU59">
        <f t="shared" si="23"/>
        <v>-5.8533803313814997E-2</v>
      </c>
      <c r="AW59">
        <v>56</v>
      </c>
      <c r="AX59">
        <f>IF(Z59&gt;0, (R59*SUMPRODUCT(K59:$K$98, X59:$X$98)-K59*$AZ$3)/Z59, 0)</f>
        <v>-2.1551756656159354E+17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25</v>
      </c>
      <c r="R60">
        <f t="shared" si="0"/>
        <v>1000000</v>
      </c>
      <c r="S60">
        <f t="shared" si="1"/>
        <v>-1.3040419817599114E+18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-168.29621376338207</v>
      </c>
      <c r="AC60">
        <f t="shared" si="2"/>
        <v>-150.26447657445487</v>
      </c>
      <c r="AE60">
        <f t="shared" si="3"/>
        <v>0</v>
      </c>
      <c r="AF60">
        <f t="shared" si="24"/>
        <v>0</v>
      </c>
      <c r="AG60">
        <f t="shared" si="24"/>
        <v>-2.8807446132152254E-15</v>
      </c>
      <c r="AH60">
        <f t="shared" si="5"/>
        <v>-6.5785453654983661E-10</v>
      </c>
      <c r="AI60">
        <f t="shared" si="25"/>
        <v>-6.5785741729444982E-10</v>
      </c>
      <c r="AJ60">
        <f t="shared" si="7"/>
        <v>-18.031737188927195</v>
      </c>
      <c r="AK60">
        <f t="shared" si="22"/>
        <v>-11.780734963436746</v>
      </c>
      <c r="AL60">
        <f t="shared" si="8"/>
        <v>-29.812472153021798</v>
      </c>
      <c r="AN60">
        <f t="shared" si="26"/>
        <v>0</v>
      </c>
      <c r="AO60">
        <f t="shared" si="26"/>
        <v>0</v>
      </c>
      <c r="AP60">
        <f t="shared" si="26"/>
        <v>-4.5089712508421246E-18</v>
      </c>
      <c r="AQ60">
        <f t="shared" si="26"/>
        <v>-1.0296807217591661E-12</v>
      </c>
      <c r="AR60">
        <f t="shared" si="26"/>
        <v>-1.0296852307304168E-12</v>
      </c>
      <c r="AS60">
        <f t="shared" si="26"/>
        <v>-2.8223461467092259E-2</v>
      </c>
      <c r="AT60">
        <f t="shared" si="26"/>
        <v>-1.8439328158507025E-2</v>
      </c>
      <c r="AU60">
        <f t="shared" si="23"/>
        <v>-4.6662789626628967E-2</v>
      </c>
      <c r="AW60">
        <v>57</v>
      </c>
      <c r="AX60">
        <f>IF(Z60&gt;0, (R60*SUMPRODUCT(K60:$K$98, X60:$X$98)-K60*$AZ$3)/Z60, 0)</f>
        <v>-1.3040419817599114E+18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25</v>
      </c>
      <c r="R61">
        <f t="shared" si="0"/>
        <v>1000000</v>
      </c>
      <c r="S61">
        <f t="shared" si="1"/>
        <v>-8.1291199837759396E+18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-150.26447657445487</v>
      </c>
      <c r="AC61">
        <f t="shared" si="2"/>
        <v>-134.16471122719273</v>
      </c>
      <c r="AE61">
        <f t="shared" si="3"/>
        <v>0</v>
      </c>
      <c r="AF61">
        <f t="shared" si="24"/>
        <v>0</v>
      </c>
      <c r="AG61">
        <f t="shared" si="24"/>
        <v>-4.1260527429462856E-16</v>
      </c>
      <c r="AH61">
        <f t="shared" si="5"/>
        <v>-9.7573275711537767E-11</v>
      </c>
      <c r="AI61">
        <f t="shared" si="25"/>
        <v>-9.7573688316812063E-11</v>
      </c>
      <c r="AJ61">
        <f t="shared" si="7"/>
        <v>-16.099765347262149</v>
      </c>
      <c r="AK61">
        <f t="shared" si="22"/>
        <v>-10.518513360211843</v>
      </c>
      <c r="AL61">
        <f t="shared" si="8"/>
        <v>-26.618278707571569</v>
      </c>
      <c r="AN61">
        <f t="shared" si="26"/>
        <v>0</v>
      </c>
      <c r="AO61">
        <f t="shared" si="26"/>
        <v>0</v>
      </c>
      <c r="AP61">
        <f t="shared" si="26"/>
        <v>-5.7661967946143496E-19</v>
      </c>
      <c r="AQ61">
        <f t="shared" si="26"/>
        <v>-1.3635955347631766E-13</v>
      </c>
      <c r="AR61">
        <f t="shared" si="26"/>
        <v>-1.3636013009599713E-13</v>
      </c>
      <c r="AS61">
        <f t="shared" si="26"/>
        <v>-2.2499570684871087E-2</v>
      </c>
      <c r="AT61">
        <f t="shared" si="26"/>
        <v>-1.4699719514116576E-2</v>
      </c>
      <c r="AU61">
        <f t="shared" si="23"/>
        <v>-3.7199290199124026E-2</v>
      </c>
      <c r="AW61">
        <v>58</v>
      </c>
      <c r="AX61">
        <f>IF(Z61&gt;0, (R61*SUMPRODUCT(K61:$K$98, X61:$X$98)-K61*$AZ$3)/Z61, 0)</f>
        <v>-8.1291199837759396E+18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25</v>
      </c>
      <c r="R62">
        <f t="shared" si="0"/>
        <v>1000000</v>
      </c>
      <c r="S62">
        <f t="shared" si="1"/>
        <v>-5.22950123245138E+19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-134.16471122719273</v>
      </c>
      <c r="AC62">
        <f t="shared" si="2"/>
        <v>-119.78992073856506</v>
      </c>
      <c r="AE62">
        <f t="shared" si="3"/>
        <v>0</v>
      </c>
      <c r="AF62">
        <f t="shared" si="24"/>
        <v>0</v>
      </c>
      <c r="AG62">
        <f t="shared" si="24"/>
        <v>-5.7266417682060834E-17</v>
      </c>
      <c r="AH62">
        <f t="shared" si="5"/>
        <v>-1.4048512154784858E-11</v>
      </c>
      <c r="AI62">
        <f t="shared" si="25"/>
        <v>-1.4048569421202541E-11</v>
      </c>
      <c r="AJ62">
        <f t="shared" si="7"/>
        <v>-14.374790488627667</v>
      </c>
      <c r="AK62">
        <f t="shared" si="22"/>
        <v>-9.3915297859034919</v>
      </c>
      <c r="AL62">
        <f t="shared" si="8"/>
        <v>-23.766320274545208</v>
      </c>
      <c r="AN62">
        <f t="shared" si="26"/>
        <v>0</v>
      </c>
      <c r="AO62">
        <f t="shared" si="26"/>
        <v>0</v>
      </c>
      <c r="AP62">
        <f t="shared" si="26"/>
        <v>-7.1455667249722095E-20</v>
      </c>
      <c r="AQ62">
        <f t="shared" si="26"/>
        <v>-1.7529397690968994E-14</v>
      </c>
      <c r="AR62">
        <f t="shared" si="26"/>
        <v>-1.7529469146636245E-14</v>
      </c>
      <c r="AS62">
        <f t="shared" si="26"/>
        <v>-1.7936519997506582E-2</v>
      </c>
      <c r="AT62">
        <f t="shared" si="26"/>
        <v>-1.171852639837107E-2</v>
      </c>
      <c r="AU62">
        <f t="shared" si="23"/>
        <v>-2.9655046395895182E-2</v>
      </c>
      <c r="AW62">
        <v>59</v>
      </c>
      <c r="AX62">
        <f>IF(Z62&gt;0, (R62*SUMPRODUCT(K62:$K$98, X62:$X$98)-K62*$AZ$3)/Z62, 0)</f>
        <v>-5.22950123245138E+19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25</v>
      </c>
      <c r="R63">
        <f t="shared" si="0"/>
        <v>1000000</v>
      </c>
      <c r="S63">
        <f t="shared" si="1"/>
        <v>-3.4772575521062388E+20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-119.78992073856506</v>
      </c>
      <c r="AC63">
        <f t="shared" si="2"/>
        <v>-106.95528637371882</v>
      </c>
      <c r="AE63">
        <f t="shared" si="3"/>
        <v>0</v>
      </c>
      <c r="AF63">
        <f t="shared" si="24"/>
        <v>0</v>
      </c>
      <c r="AG63">
        <f t="shared" si="24"/>
        <v>-7.6896293106714257E-18</v>
      </c>
      <c r="AH63">
        <f t="shared" si="5"/>
        <v>-1.9601649677827523E-12</v>
      </c>
      <c r="AI63">
        <f t="shared" si="25"/>
        <v>-1.960172657412063E-12</v>
      </c>
      <c r="AJ63">
        <f t="shared" si="7"/>
        <v>-12.834634364846238</v>
      </c>
      <c r="AK63">
        <f t="shared" si="22"/>
        <v>-8.3852944516995542</v>
      </c>
      <c r="AL63">
        <f t="shared" si="8"/>
        <v>-21.21992881654775</v>
      </c>
      <c r="AN63">
        <f t="shared" si="26"/>
        <v>0</v>
      </c>
      <c r="AO63">
        <f t="shared" si="26"/>
        <v>0</v>
      </c>
      <c r="AP63">
        <f t="shared" si="26"/>
        <v>-8.5669068417645303E-21</v>
      </c>
      <c r="AQ63">
        <f t="shared" si="26"/>
        <v>-2.1837919612303074E-15</v>
      </c>
      <c r="AR63">
        <f t="shared" si="26"/>
        <v>-2.1838005281371492E-15</v>
      </c>
      <c r="AS63">
        <f t="shared" si="26"/>
        <v>-1.429888392658381E-2</v>
      </c>
      <c r="AT63">
        <f t="shared" si="26"/>
        <v>-9.3419374987014359E-3</v>
      </c>
      <c r="AU63">
        <f t="shared" si="23"/>
        <v>-2.3640821425287426E-2</v>
      </c>
      <c r="AW63">
        <v>60</v>
      </c>
      <c r="AX63">
        <f>IF(Z63&gt;0, (R63*SUMPRODUCT(K63:$K$98, X63:$X$98)-K63*$AZ$3)/Z63, 0)</f>
        <v>-3.4772575521062388E+20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25</v>
      </c>
      <c r="R64">
        <f t="shared" si="0"/>
        <v>1000000</v>
      </c>
      <c r="S64">
        <f t="shared" si="1"/>
        <v>-2.3934630722330627E+21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-106.95528637371882</v>
      </c>
      <c r="AC64">
        <f t="shared" si="2"/>
        <v>-95.49579140510609</v>
      </c>
      <c r="AE64">
        <f t="shared" si="3"/>
        <v>0</v>
      </c>
      <c r="AF64">
        <f t="shared" si="24"/>
        <v>0</v>
      </c>
      <c r="AG64">
        <f t="shared" si="24"/>
        <v>-9.9746464143282182E-19</v>
      </c>
      <c r="AH64">
        <f t="shared" si="5"/>
        <v>-2.6461073504527559E-13</v>
      </c>
      <c r="AI64">
        <f t="shared" si="25"/>
        <v>-2.64611732509917E-13</v>
      </c>
      <c r="AJ64">
        <f t="shared" si="7"/>
        <v>-11.459494968612731</v>
      </c>
      <c r="AK64">
        <f t="shared" si="22"/>
        <v>-7.4868700461603179</v>
      </c>
      <c r="AL64">
        <f t="shared" si="8"/>
        <v>-18.946365014773313</v>
      </c>
      <c r="AN64">
        <f t="shared" si="26"/>
        <v>0</v>
      </c>
      <c r="AO64">
        <f t="shared" si="26"/>
        <v>0</v>
      </c>
      <c r="AP64">
        <f t="shared" si="26"/>
        <v>-9.9219749602632048E-22</v>
      </c>
      <c r="AQ64">
        <f t="shared" si="26"/>
        <v>-2.6321344920705019E-16</v>
      </c>
      <c r="AR64">
        <f t="shared" si="26"/>
        <v>-2.6321444140454621E-16</v>
      </c>
      <c r="AS64">
        <f t="shared" si="26"/>
        <v>-1.1398982722085326E-2</v>
      </c>
      <c r="AT64">
        <f t="shared" si="26"/>
        <v>-7.44733537842908E-3</v>
      </c>
      <c r="AU64">
        <f t="shared" si="23"/>
        <v>-1.884631810051467E-2</v>
      </c>
      <c r="AW64">
        <v>61</v>
      </c>
      <c r="AX64">
        <f>IF(Z64&gt;0, (R64*SUMPRODUCT(K64:$K$98, X64:$X$98)-K64*$AZ$3)/Z64, 0)</f>
        <v>-2.3934630722330627E+21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25</v>
      </c>
      <c r="R65">
        <f t="shared" si="0"/>
        <v>1000000</v>
      </c>
      <c r="S65">
        <f t="shared" si="1"/>
        <v>-1.7077953964545992E+22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-95.49579140510609</v>
      </c>
      <c r="AC65">
        <f t="shared" si="2"/>
        <v>-85.264099468844705</v>
      </c>
      <c r="AE65">
        <f t="shared" si="3"/>
        <v>0</v>
      </c>
      <c r="AF65">
        <f t="shared" si="24"/>
        <v>0</v>
      </c>
      <c r="AG65">
        <f t="shared" si="24"/>
        <v>-1.2481603423608861E-19</v>
      </c>
      <c r="AH65">
        <f t="shared" si="5"/>
        <v>-3.4506958431296202E-14</v>
      </c>
      <c r="AI65">
        <f t="shared" si="25"/>
        <v>-3.450708324733044E-14</v>
      </c>
      <c r="AJ65">
        <f t="shared" si="7"/>
        <v>-10.231691936261385</v>
      </c>
      <c r="AK65">
        <f t="shared" si="22"/>
        <v>-6.6847053983574272</v>
      </c>
      <c r="AL65">
        <f t="shared" si="8"/>
        <v>-16.916397334618846</v>
      </c>
      <c r="AN65">
        <f t="shared" si="26"/>
        <v>0</v>
      </c>
      <c r="AO65">
        <f t="shared" si="26"/>
        <v>0</v>
      </c>
      <c r="AP65">
        <f t="shared" si="26"/>
        <v>-1.1085440981422359E-22</v>
      </c>
      <c r="AQ65">
        <f t="shared" si="26"/>
        <v>-3.0647092216933105E-17</v>
      </c>
      <c r="AR65">
        <f t="shared" si="26"/>
        <v>-3.0647203071342921E-17</v>
      </c>
      <c r="AS65">
        <f t="shared" si="26"/>
        <v>-9.0871992363563015E-3</v>
      </c>
      <c r="AT65">
        <f t="shared" si="26"/>
        <v>-5.9369701677527741E-3</v>
      </c>
      <c r="AU65">
        <f t="shared" si="23"/>
        <v>-1.5024169404109106E-2</v>
      </c>
      <c r="AW65">
        <v>62</v>
      </c>
      <c r="AX65">
        <f>IF(Z65&gt;0, (R65*SUMPRODUCT(K65:$K$98, X65:$X$98)-K65*$AZ$3)/Z65, 0)</f>
        <v>-1.7077953964545992E+22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25</v>
      </c>
      <c r="R66">
        <f t="shared" si="0"/>
        <v>1000000</v>
      </c>
      <c r="S66">
        <f t="shared" si="1"/>
        <v>-1.2651284812764189E+23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-85.264099468844705</v>
      </c>
      <c r="AC66">
        <f t="shared" si="2"/>
        <v>-76.12866024003992</v>
      </c>
      <c r="AE66">
        <f t="shared" si="3"/>
        <v>0</v>
      </c>
      <c r="AF66">
        <f t="shared" si="24"/>
        <v>0</v>
      </c>
      <c r="AG66">
        <f t="shared" si="24"/>
        <v>-1.5043661842793995E-20</v>
      </c>
      <c r="AH66">
        <f t="shared" si="5"/>
        <v>-4.3409684820373487E-15</v>
      </c>
      <c r="AI66">
        <f t="shared" si="25"/>
        <v>-4.3409835256991918E-15</v>
      </c>
      <c r="AJ66">
        <f t="shared" si="7"/>
        <v>-9.1354392288047848</v>
      </c>
      <c r="AK66">
        <f t="shared" si="22"/>
        <v>-5.9684869628191297</v>
      </c>
      <c r="AL66">
        <f t="shared" si="8"/>
        <v>-15.103926191623918</v>
      </c>
      <c r="AN66">
        <f t="shared" si="26"/>
        <v>0</v>
      </c>
      <c r="AO66">
        <f t="shared" si="26"/>
        <v>0</v>
      </c>
      <c r="AP66">
        <f t="shared" si="26"/>
        <v>-1.1929387183664783E-23</v>
      </c>
      <c r="AQ66">
        <f t="shared" si="26"/>
        <v>-3.4423197167991708E-18</v>
      </c>
      <c r="AR66">
        <f t="shared" si="26"/>
        <v>-3.4423316461863545E-18</v>
      </c>
      <c r="AS66">
        <f t="shared" si="26"/>
        <v>-7.2442595953095329E-3</v>
      </c>
      <c r="AT66">
        <f t="shared" si="26"/>
        <v>-4.7329162689355641E-3</v>
      </c>
      <c r="AU66">
        <f t="shared" si="23"/>
        <v>-1.19771758642451E-2</v>
      </c>
      <c r="AW66">
        <v>63</v>
      </c>
      <c r="AX66">
        <f>IF(Z66&gt;0, (R66*SUMPRODUCT(K66:$K$98, X66:$X$98)-K66*$AZ$3)/Z66, 0)</f>
        <v>-1.2651284812764189E+23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25</v>
      </c>
      <c r="R67">
        <f t="shared" ref="R67:R79" si="27">$C$6</f>
        <v>1000000</v>
      </c>
      <c r="S67">
        <f t="shared" ref="S67:S79" si="28">AX67</f>
        <v>-9.7472188447380786E+23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-76.12866024003992</v>
      </c>
      <c r="AC67">
        <f t="shared" ref="AC67:AC79" si="29">S67*Z67</f>
        <v>-67.97201807146422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-1.743369548642024E-21</v>
      </c>
      <c r="AH67">
        <f t="shared" ref="AH67:AH79" si="32">-X67*R67</f>
        <v>-5.2599422702896122E-16</v>
      </c>
      <c r="AI67">
        <f t="shared" ref="AI67:AI79" si="33">SUM(AE67:AH67)</f>
        <v>-5.2599597039850985E-16</v>
      </c>
      <c r="AJ67">
        <f t="shared" ref="AJ67:AJ79" si="34">AB67-AC67</f>
        <v>-8.1566421685757007</v>
      </c>
      <c r="AK67">
        <f t="shared" si="22"/>
        <v>-5.329006216802795</v>
      </c>
      <c r="AL67">
        <f t="shared" ref="AL67:AL79" si="35">SUM(AI67:AK67)</f>
        <v>-13.485648385378497</v>
      </c>
      <c r="AN67">
        <f t="shared" ref="AN67:AT79" si="36">AE67*$K67</f>
        <v>0</v>
      </c>
      <c r="AO67">
        <f t="shared" si="36"/>
        <v>0</v>
      </c>
      <c r="AP67">
        <f t="shared" si="36"/>
        <v>-1.2343434164745971E-24</v>
      </c>
      <c r="AQ67">
        <f t="shared" si="36"/>
        <v>-3.724153101920209E-19</v>
      </c>
      <c r="AR67">
        <f t="shared" si="36"/>
        <v>-3.7241654453543738E-19</v>
      </c>
      <c r="AS67">
        <f t="shared" si="36"/>
        <v>-5.7750793967709926E-3</v>
      </c>
      <c r="AT67">
        <f t="shared" si="36"/>
        <v>-3.7730518725570508E-3</v>
      </c>
      <c r="AU67">
        <f t="shared" si="23"/>
        <v>-9.5481312693280439E-3</v>
      </c>
      <c r="AW67">
        <v>64</v>
      </c>
      <c r="AX67">
        <f>IF(Z67&gt;0, (R67*SUMPRODUCT(K67:$K$98, X67:$X$98)-K67*$AZ$3)/Z67, 0)</f>
        <v>-9.7472188447380786E+23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25</v>
      </c>
      <c r="R68">
        <f t="shared" si="27"/>
        <v>1000000</v>
      </c>
      <c r="S68">
        <f t="shared" si="28"/>
        <v>-7.8234053126555838E+24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-67.97201807146422</v>
      </c>
      <c r="AC68">
        <f t="shared" si="29"/>
        <v>-60.68930184952162</v>
      </c>
      <c r="AE68">
        <f t="shared" si="30"/>
        <v>0</v>
      </c>
      <c r="AF68">
        <f t="shared" si="31"/>
        <v>0</v>
      </c>
      <c r="AG68">
        <f t="shared" si="31"/>
        <v>-1.9393505584884874E-22</v>
      </c>
      <c r="AH68">
        <f t="shared" si="32"/>
        <v>-6.12800318922702E-17</v>
      </c>
      <c r="AI68">
        <f t="shared" si="33"/>
        <v>-6.128022582732605E-17</v>
      </c>
      <c r="AJ68">
        <f t="shared" si="34"/>
        <v>-7.2827162219426</v>
      </c>
      <c r="AK68">
        <f t="shared" si="22"/>
        <v>-4.7580412650024959</v>
      </c>
      <c r="AL68">
        <f t="shared" si="35"/>
        <v>-12.040757486945097</v>
      </c>
      <c r="AN68">
        <f t="shared" si="36"/>
        <v>0</v>
      </c>
      <c r="AO68">
        <f t="shared" si="36"/>
        <v>0</v>
      </c>
      <c r="AP68">
        <f t="shared" si="36"/>
        <v>-1.2259841232514547E-25</v>
      </c>
      <c r="AQ68">
        <f t="shared" si="36"/>
        <v>-3.8738920018060293E-20</v>
      </c>
      <c r="AR68">
        <f t="shared" si="36"/>
        <v>-3.873904261647262E-20</v>
      </c>
      <c r="AS68">
        <f t="shared" si="36"/>
        <v>-4.6038579374768811E-3</v>
      </c>
      <c r="AT68">
        <f t="shared" si="36"/>
        <v>-3.0078538524848943E-3</v>
      </c>
      <c r="AU68">
        <f t="shared" si="23"/>
        <v>-7.6117117899617759E-3</v>
      </c>
      <c r="AW68">
        <v>65</v>
      </c>
      <c r="AX68">
        <f>IF(Z68&gt;0, (R68*SUMPRODUCT(K68:$K$98, X68:$X$98)-K68*$AZ$3)/Z68, 0)</f>
        <v>-7.8234053126555838E+24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25</v>
      </c>
      <c r="R69">
        <f t="shared" si="27"/>
        <v>1000000</v>
      </c>
      <c r="S69">
        <f t="shared" si="28"/>
        <v>-6.5517041575208029E+25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-60.68930184952162</v>
      </c>
      <c r="AC69">
        <f t="shared" si="29"/>
        <v>-54.186876651358588</v>
      </c>
      <c r="AE69">
        <f t="shared" si="30"/>
        <v>0</v>
      </c>
      <c r="AF69">
        <f t="shared" si="31"/>
        <v>0</v>
      </c>
      <c r="AG69">
        <f t="shared" si="31"/>
        <v>-2.0676634410131535E-23</v>
      </c>
      <c r="AH69">
        <f t="shared" si="32"/>
        <v>-6.8527628352091484E-18</v>
      </c>
      <c r="AI69">
        <f t="shared" si="33"/>
        <v>-6.8527835118435584E-18</v>
      </c>
      <c r="AJ69">
        <f t="shared" si="34"/>
        <v>-6.5024251981630314</v>
      </c>
      <c r="AK69">
        <f t="shared" si="22"/>
        <v>-4.2482511294665137</v>
      </c>
      <c r="AL69">
        <f t="shared" si="35"/>
        <v>-10.750676327629545</v>
      </c>
      <c r="AN69">
        <f t="shared" si="36"/>
        <v>0</v>
      </c>
      <c r="AO69">
        <f t="shared" si="36"/>
        <v>0</v>
      </c>
      <c r="AP69">
        <f t="shared" si="36"/>
        <v>-1.1670523909474611E-26</v>
      </c>
      <c r="AQ69">
        <f t="shared" si="36"/>
        <v>-3.867908622260088E-21</v>
      </c>
      <c r="AR69">
        <f t="shared" si="36"/>
        <v>-3.8679202927839975E-21</v>
      </c>
      <c r="AS69">
        <f t="shared" si="36"/>
        <v>-3.6701673608712359E-3</v>
      </c>
      <c r="AT69">
        <f t="shared" si="36"/>
        <v>-2.3978426757692074E-3</v>
      </c>
      <c r="AU69">
        <f t="shared" si="23"/>
        <v>-6.0680100366404437E-3</v>
      </c>
      <c r="AW69">
        <v>66</v>
      </c>
      <c r="AX69">
        <f>IF(Z69&gt;0, (R69*SUMPRODUCT(K69:$K$98, X69:$X$98)-K69*$AZ$3)/Z69, 0)</f>
        <v>-6.5517041575208029E+25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25</v>
      </c>
      <c r="R70">
        <f t="shared" si="27"/>
        <v>1000000</v>
      </c>
      <c r="S70">
        <f t="shared" si="28"/>
        <v>-5.7777206119063033E+26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-54.186876651358588</v>
      </c>
      <c r="AC70">
        <f t="shared" si="29"/>
        <v>-48.381139867284453</v>
      </c>
      <c r="AE70">
        <f t="shared" si="30"/>
        <v>0</v>
      </c>
      <c r="AF70">
        <f t="shared" si="31"/>
        <v>0</v>
      </c>
      <c r="AG70">
        <f t="shared" si="31"/>
        <v>-2.093435418440974E-24</v>
      </c>
      <c r="AH70">
        <f t="shared" si="32"/>
        <v>-7.3505730590356984E-19</v>
      </c>
      <c r="AI70">
        <f t="shared" si="33"/>
        <v>-7.3505939933898824E-19</v>
      </c>
      <c r="AJ70">
        <f t="shared" si="34"/>
        <v>-5.805736784074135</v>
      </c>
      <c r="AK70">
        <f t="shared" si="22"/>
        <v>-3.7930813655951017</v>
      </c>
      <c r="AL70">
        <f t="shared" si="35"/>
        <v>-9.5988181496692366</v>
      </c>
      <c r="AN70">
        <f t="shared" si="36"/>
        <v>0</v>
      </c>
      <c r="AO70">
        <f t="shared" si="36"/>
        <v>0</v>
      </c>
      <c r="AP70">
        <f t="shared" si="36"/>
        <v>-1.0549990018428105E-27</v>
      </c>
      <c r="AQ70">
        <f t="shared" si="36"/>
        <v>-3.7043642101128276E-22</v>
      </c>
      <c r="AR70">
        <f t="shared" si="36"/>
        <v>-3.7043747601028459E-22</v>
      </c>
      <c r="AS70">
        <f t="shared" si="36"/>
        <v>-2.9258349496741358E-3</v>
      </c>
      <c r="AT70">
        <f t="shared" si="36"/>
        <v>-1.9115455004537689E-3</v>
      </c>
      <c r="AU70">
        <f t="shared" si="23"/>
        <v>-4.8373804501279042E-3</v>
      </c>
      <c r="AW70">
        <v>67</v>
      </c>
      <c r="AX70">
        <f>IF(Z70&gt;0, (R70*SUMPRODUCT(K70:$K$98, X70:$X$98)-K70*$AZ$3)/Z70, 0)</f>
        <v>-5.7777206119063033E+26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25</v>
      </c>
      <c r="R71">
        <f t="shared" si="27"/>
        <v>1000000</v>
      </c>
      <c r="S71">
        <f t="shared" si="28"/>
        <v>-5.3789049890778511E+27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-48.381139867284453</v>
      </c>
      <c r="AC71">
        <f t="shared" si="29"/>
        <v>-43.197446310075399</v>
      </c>
      <c r="AE71">
        <f t="shared" si="30"/>
        <v>0</v>
      </c>
      <c r="AF71">
        <f t="shared" si="31"/>
        <v>0</v>
      </c>
      <c r="AG71">
        <f t="shared" si="31"/>
        <v>-2.0077249178871016E-25</v>
      </c>
      <c r="AH71">
        <f t="shared" si="32"/>
        <v>-7.4869142898714171E-20</v>
      </c>
      <c r="AI71">
        <f t="shared" si="33"/>
        <v>-7.4869343671205956E-20</v>
      </c>
      <c r="AJ71">
        <f t="shared" si="34"/>
        <v>-5.1836935572090539</v>
      </c>
      <c r="AK71">
        <f t="shared" si="22"/>
        <v>-3.3866797907099122</v>
      </c>
      <c r="AL71">
        <f t="shared" si="35"/>
        <v>-8.5703733479189665</v>
      </c>
      <c r="AN71">
        <f t="shared" si="36"/>
        <v>0</v>
      </c>
      <c r="AO71">
        <f t="shared" si="36"/>
        <v>0</v>
      </c>
      <c r="AP71">
        <f t="shared" si="36"/>
        <v>-9.0339704880345695E-29</v>
      </c>
      <c r="AQ71">
        <f t="shared" si="36"/>
        <v>-3.3688162227085542E-23</v>
      </c>
      <c r="AR71">
        <f t="shared" si="36"/>
        <v>-3.3688252566790418E-23</v>
      </c>
      <c r="AS71">
        <f t="shared" si="36"/>
        <v>-2.332457708605021E-3</v>
      </c>
      <c r="AT71">
        <f t="shared" si="36"/>
        <v>-1.5238723696219456E-3</v>
      </c>
      <c r="AU71">
        <f t="shared" si="23"/>
        <v>-3.8563300782269668E-3</v>
      </c>
      <c r="AW71">
        <v>68</v>
      </c>
      <c r="AX71">
        <f>IF(Z71&gt;0, (R71*SUMPRODUCT(K71:$K$98, X71:$X$98)-K71*$AZ$3)/Z71, 0)</f>
        <v>-5.3789049890778511E+27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25</v>
      </c>
      <c r="R72">
        <f t="shared" si="27"/>
        <v>1000000</v>
      </c>
      <c r="S72">
        <f t="shared" si="28"/>
        <v>-5.3008258931147048E+28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-43.197446310075399</v>
      </c>
      <c r="AC72">
        <f t="shared" si="29"/>
        <v>-38.569148491138748</v>
      </c>
      <c r="AE72">
        <f t="shared" si="30"/>
        <v>0</v>
      </c>
      <c r="AF72">
        <f t="shared" si="31"/>
        <v>0</v>
      </c>
      <c r="AG72">
        <f t="shared" si="31"/>
        <v>-1.8190160018855079E-26</v>
      </c>
      <c r="AH72">
        <f t="shared" si="32"/>
        <v>-7.2229842740787197E-21</v>
      </c>
      <c r="AI72">
        <f t="shared" si="33"/>
        <v>-7.2230024642387379E-21</v>
      </c>
      <c r="AJ72">
        <f t="shared" si="34"/>
        <v>-4.6282978189366517</v>
      </c>
      <c r="AK72">
        <f t="shared" ref="AK72:AK79" si="49">G72*SUM(AB72:AB72, AE72:AF72)</f>
        <v>-3.0238212417052783</v>
      </c>
      <c r="AL72">
        <f t="shared" si="35"/>
        <v>-7.6521190606419296</v>
      </c>
      <c r="AN72">
        <f t="shared" si="36"/>
        <v>0</v>
      </c>
      <c r="AO72">
        <f t="shared" si="36"/>
        <v>0</v>
      </c>
      <c r="AP72">
        <f t="shared" si="36"/>
        <v>-7.3079060478804456E-30</v>
      </c>
      <c r="AQ72">
        <f t="shared" si="36"/>
        <v>-2.9018376092112903E-24</v>
      </c>
      <c r="AR72">
        <f t="shared" si="36"/>
        <v>-2.9018449171173379E-24</v>
      </c>
      <c r="AS72">
        <f t="shared" si="36"/>
        <v>-1.859421004946603E-3</v>
      </c>
      <c r="AT72">
        <f t="shared" si="36"/>
        <v>-1.2148217232317803E-3</v>
      </c>
      <c r="AU72">
        <f t="shared" si="23"/>
        <v>-3.0742427281783831E-3</v>
      </c>
      <c r="AW72">
        <v>69</v>
      </c>
      <c r="AX72">
        <f>IF(Z72&gt;0, (R72*SUMPRODUCT(K72:$K$98, X72:$X$98)-K72*$AZ$3)/Z72, 0)</f>
        <v>-5.3008258931147048E+28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25</v>
      </c>
      <c r="R73">
        <f t="shared" si="27"/>
        <v>1000000</v>
      </c>
      <c r="S73">
        <f t="shared" si="28"/>
        <v>-5.5460161268232629E+29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-38.569148491138748</v>
      </c>
      <c r="AC73">
        <f t="shared" si="29"/>
        <v>-34.436739724231018</v>
      </c>
      <c r="AE73">
        <f t="shared" si="30"/>
        <v>0</v>
      </c>
      <c r="AF73">
        <f t="shared" si="31"/>
        <v>0</v>
      </c>
      <c r="AG73">
        <f t="shared" si="31"/>
        <v>-1.5523187697597019E-27</v>
      </c>
      <c r="AH73">
        <f t="shared" si="32"/>
        <v>-6.5823758595627306E-22</v>
      </c>
      <c r="AI73">
        <f t="shared" si="33"/>
        <v>-6.582391382750428E-22</v>
      </c>
      <c r="AJ73">
        <f t="shared" si="34"/>
        <v>-4.1324087669077301</v>
      </c>
      <c r="AK73">
        <f t="shared" si="49"/>
        <v>-2.6998403943797125</v>
      </c>
      <c r="AL73">
        <f t="shared" si="35"/>
        <v>-6.832249161287443</v>
      </c>
      <c r="AN73">
        <f t="shared" si="36"/>
        <v>0</v>
      </c>
      <c r="AO73">
        <f t="shared" si="36"/>
        <v>0</v>
      </c>
      <c r="AP73">
        <f t="shared" si="36"/>
        <v>-5.5682576429501206E-31</v>
      </c>
      <c r="AQ73">
        <f t="shared" si="36"/>
        <v>-2.3611364754968668E-25</v>
      </c>
      <c r="AR73">
        <f t="shared" si="36"/>
        <v>-2.3611420437545096E-25</v>
      </c>
      <c r="AS73">
        <f t="shared" si="36"/>
        <v>-1.4823190409331993E-3</v>
      </c>
      <c r="AT73">
        <f t="shared" si="36"/>
        <v>-9.6844844007635525E-4</v>
      </c>
      <c r="AU73">
        <f t="shared" si="23"/>
        <v>-2.4507674810095546E-3</v>
      </c>
      <c r="AW73">
        <v>70</v>
      </c>
      <c r="AX73">
        <f>IF(Z73&gt;0, (R73*SUMPRODUCT(K73:$K$98, X73:$X$98)-K73*$AZ$3)/Z73, 0)</f>
        <v>-5.5460161268232629E+29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25</v>
      </c>
      <c r="R74">
        <f t="shared" si="27"/>
        <v>1000000</v>
      </c>
      <c r="S74">
        <f t="shared" si="28"/>
        <v>-6.1801127192665769E+30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-34.436739724231018</v>
      </c>
      <c r="AC74">
        <f t="shared" si="29"/>
        <v>-30.747089039491982</v>
      </c>
      <c r="AE74">
        <f t="shared" si="30"/>
        <v>0</v>
      </c>
      <c r="AF74">
        <f t="shared" si="31"/>
        <v>0</v>
      </c>
      <c r="AG74">
        <f t="shared" si="31"/>
        <v>-1.2437915955657878E-28</v>
      </c>
      <c r="AH74">
        <f t="shared" si="32"/>
        <v>-5.6496656900221046E-23</v>
      </c>
      <c r="AI74">
        <f t="shared" si="33"/>
        <v>-5.6496781279380598E-23</v>
      </c>
      <c r="AJ74">
        <f t="shared" si="34"/>
        <v>-3.6896506847390356</v>
      </c>
      <c r="AK74">
        <f t="shared" si="49"/>
        <v>-2.4105717806961713</v>
      </c>
      <c r="AL74">
        <f t="shared" si="35"/>
        <v>-6.1002224654352073</v>
      </c>
      <c r="AN74">
        <f t="shared" si="36"/>
        <v>0</v>
      </c>
      <c r="AO74">
        <f t="shared" si="36"/>
        <v>0</v>
      </c>
      <c r="AP74">
        <f t="shared" si="36"/>
        <v>-3.9835292308035562E-32</v>
      </c>
      <c r="AQ74">
        <f t="shared" si="36"/>
        <v>-1.8094356402395073E-26</v>
      </c>
      <c r="AR74">
        <f t="shared" si="36"/>
        <v>-1.8094396237687381E-26</v>
      </c>
      <c r="AS74">
        <f t="shared" si="36"/>
        <v>-1.1816956640092438E-3</v>
      </c>
      <c r="AT74">
        <f t="shared" si="36"/>
        <v>-7.7204116715270639E-4</v>
      </c>
      <c r="AU74">
        <f t="shared" si="23"/>
        <v>-1.9537368311619502E-3</v>
      </c>
      <c r="AW74">
        <v>71</v>
      </c>
      <c r="AX74">
        <f>IF(Z74&gt;0, (R74*SUMPRODUCT(K74:$K$98, X74:$X$98)-K74*$AZ$3)/Z74, 0)</f>
        <v>-6.1801127192665769E+30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25</v>
      </c>
      <c r="R75">
        <f t="shared" si="27"/>
        <v>1000000</v>
      </c>
      <c r="S75">
        <f t="shared" si="28"/>
        <v>-7.3634019244667008E+31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-30.747089039491982</v>
      </c>
      <c r="AC75">
        <f t="shared" si="29"/>
        <v>-27.45275807097498</v>
      </c>
      <c r="AE75">
        <f t="shared" si="30"/>
        <v>0</v>
      </c>
      <c r="AF75">
        <f t="shared" si="31"/>
        <v>0</v>
      </c>
      <c r="AG75">
        <f t="shared" si="31"/>
        <v>-9.3206775728744647E-30</v>
      </c>
      <c r="AH75">
        <f t="shared" si="32"/>
        <v>-4.5525876155255411E-24</v>
      </c>
      <c r="AI75">
        <f t="shared" si="33"/>
        <v>-4.5525969362031138E-24</v>
      </c>
      <c r="AJ75">
        <f t="shared" si="34"/>
        <v>-3.2943309685170021</v>
      </c>
      <c r="AK75">
        <f t="shared" si="49"/>
        <v>-2.152296232764439</v>
      </c>
      <c r="AL75">
        <f t="shared" si="35"/>
        <v>-5.4466272012814407</v>
      </c>
      <c r="AN75">
        <f t="shared" si="36"/>
        <v>0</v>
      </c>
      <c r="AO75">
        <f t="shared" si="36"/>
        <v>0</v>
      </c>
      <c r="AP75">
        <f t="shared" si="36"/>
        <v>-2.6653230342785965E-33</v>
      </c>
      <c r="AQ75">
        <f t="shared" si="36"/>
        <v>-1.3018491995201136E-27</v>
      </c>
      <c r="AR75">
        <f t="shared" si="36"/>
        <v>-1.3018518648431477E-27</v>
      </c>
      <c r="AS75">
        <f t="shared" si="36"/>
        <v>-9.4204054847675859E-4</v>
      </c>
      <c r="AT75">
        <f t="shared" si="36"/>
        <v>-6.1546649167148158E-4</v>
      </c>
      <c r="AU75">
        <f t="shared" si="23"/>
        <v>-1.5575070401482401E-3</v>
      </c>
      <c r="AW75">
        <v>72</v>
      </c>
      <c r="AX75">
        <f>IF(Z75&gt;0, (R75*SUMPRODUCT(K75:$K$98, X75:$X$98)-K75*$AZ$3)/Z75, 0)</f>
        <v>-7.3634019244667008E+31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25</v>
      </c>
      <c r="R76">
        <f t="shared" si="27"/>
        <v>1000000</v>
      </c>
      <c r="S76">
        <f t="shared" si="28"/>
        <v>-9.4256693334920235E+32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-27.45275807097498</v>
      </c>
      <c r="AC76">
        <f t="shared" si="29"/>
        <v>-24.511391134799087</v>
      </c>
      <c r="AE76">
        <f t="shared" si="30"/>
        <v>0</v>
      </c>
      <c r="AF76">
        <f t="shared" si="31"/>
        <v>0</v>
      </c>
      <c r="AG76">
        <f t="shared" si="31"/>
        <v>-6.5012335643112639E-31</v>
      </c>
      <c r="AH76">
        <f t="shared" si="32"/>
        <v>-3.4309389762858372E-25</v>
      </c>
      <c r="AI76">
        <f t="shared" si="33"/>
        <v>-3.4309454775194015E-25</v>
      </c>
      <c r="AJ76">
        <f t="shared" si="34"/>
        <v>-2.9413669361758927</v>
      </c>
      <c r="AK76">
        <f t="shared" si="49"/>
        <v>-1.9216930649682489</v>
      </c>
      <c r="AL76">
        <f t="shared" si="35"/>
        <v>-4.8630600011441416</v>
      </c>
      <c r="AN76">
        <f t="shared" si="36"/>
        <v>0</v>
      </c>
      <c r="AO76">
        <f t="shared" si="36"/>
        <v>0</v>
      </c>
      <c r="AP76">
        <f t="shared" si="36"/>
        <v>-1.6598930782338971E-34</v>
      </c>
      <c r="AQ76">
        <f t="shared" si="36"/>
        <v>-8.7598634970486206E-29</v>
      </c>
      <c r="AR76">
        <f t="shared" si="36"/>
        <v>-8.7598800959794032E-29</v>
      </c>
      <c r="AS76">
        <f t="shared" si="36"/>
        <v>-7.5098895765047667E-4</v>
      </c>
      <c r="AT76">
        <f t="shared" si="36"/>
        <v>-4.9064611899831117E-4</v>
      </c>
      <c r="AU76">
        <f t="shared" si="23"/>
        <v>-1.2416350766487878E-3</v>
      </c>
      <c r="AW76">
        <v>73</v>
      </c>
      <c r="AX76">
        <f>IF(Z76&gt;0, (R76*SUMPRODUCT(K76:$K$98, X76:$X$98)-K76*$AZ$3)/Z76, 0)</f>
        <v>-9.4256693334920235E+32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25</v>
      </c>
      <c r="R77">
        <f t="shared" si="27"/>
        <v>1000000</v>
      </c>
      <c r="S77">
        <f t="shared" si="28"/>
        <v>-1.3034879406684504E+34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-24.511391134799087</v>
      </c>
      <c r="AC77">
        <f t="shared" si="29"/>
        <v>-21.885170656070613</v>
      </c>
      <c r="AE77">
        <f t="shared" si="30"/>
        <v>0</v>
      </c>
      <c r="AF77">
        <f t="shared" si="31"/>
        <v>0</v>
      </c>
      <c r="AG77">
        <f t="shared" si="31"/>
        <v>-4.1974248424668075E-32</v>
      </c>
      <c r="AH77">
        <f t="shared" si="32"/>
        <v>-2.4065914977685881E-26</v>
      </c>
      <c r="AI77">
        <f t="shared" si="33"/>
        <v>-2.4065956951934305E-26</v>
      </c>
      <c r="AJ77">
        <f t="shared" si="34"/>
        <v>-2.6262204787284738</v>
      </c>
      <c r="AK77">
        <f t="shared" si="49"/>
        <v>-1.7157973794359362</v>
      </c>
      <c r="AL77">
        <f t="shared" si="35"/>
        <v>-4.34201785816441</v>
      </c>
      <c r="AN77">
        <f t="shared" si="36"/>
        <v>0</v>
      </c>
      <c r="AO77">
        <f t="shared" si="36"/>
        <v>0</v>
      </c>
      <c r="AP77">
        <f t="shared" si="36"/>
        <v>-9.5686187495586999E-36</v>
      </c>
      <c r="AQ77">
        <f t="shared" si="36"/>
        <v>-5.486162919487502E-30</v>
      </c>
      <c r="AR77">
        <f t="shared" si="36"/>
        <v>-5.4861724881062511E-30</v>
      </c>
      <c r="AS77">
        <f t="shared" si="36"/>
        <v>-5.9868379914738209E-4</v>
      </c>
      <c r="AT77">
        <f t="shared" si="36"/>
        <v>-3.9114008210962297E-4</v>
      </c>
      <c r="AU77">
        <f t="shared" si="23"/>
        <v>-9.89823881257005E-4</v>
      </c>
      <c r="AW77">
        <v>74</v>
      </c>
      <c r="AX77">
        <f>IF(Z77&gt;0, (R77*SUMPRODUCT(K77:$K$98, X77:$X$98)-K77*$AZ$3)/Z77, 0)</f>
        <v>-1.3034879406684504E+34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25</v>
      </c>
      <c r="R78">
        <f t="shared" si="27"/>
        <v>1000000</v>
      </c>
      <c r="S78">
        <f t="shared" si="28"/>
        <v>-1.9600868501217398E+35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-21.885170656070613</v>
      </c>
      <c r="AC78">
        <f t="shared" si="29"/>
        <v>-19.540330942920189</v>
      </c>
      <c r="AE78">
        <f t="shared" si="30"/>
        <v>0</v>
      </c>
      <c r="AF78">
        <f t="shared" si="31"/>
        <v>0</v>
      </c>
      <c r="AG78">
        <f t="shared" si="31"/>
        <v>-2.4922787148062532E-33</v>
      </c>
      <c r="AH78">
        <f t="shared" si="32"/>
        <v>-1.5624890890246056E-27</v>
      </c>
      <c r="AI78">
        <f t="shared" si="33"/>
        <v>-1.5624915813033204E-27</v>
      </c>
      <c r="AJ78">
        <f t="shared" si="34"/>
        <v>-2.3448397131504244</v>
      </c>
      <c r="AK78">
        <f t="shared" si="49"/>
        <v>-1.5319619459249432</v>
      </c>
      <c r="AL78">
        <f t="shared" si="35"/>
        <v>-3.8768016590753676</v>
      </c>
      <c r="AN78">
        <f t="shared" si="36"/>
        <v>0</v>
      </c>
      <c r="AO78">
        <f t="shared" si="36"/>
        <v>0</v>
      </c>
      <c r="AP78">
        <f t="shared" si="36"/>
        <v>-5.0727669205877589E-37</v>
      </c>
      <c r="AQ78">
        <f t="shared" si="36"/>
        <v>-3.1802795239133155E-31</v>
      </c>
      <c r="AR78">
        <f t="shared" si="36"/>
        <v>-3.1802845966802362E-31</v>
      </c>
      <c r="AS78">
        <f t="shared" si="36"/>
        <v>-4.7726705926927804E-4</v>
      </c>
      <c r="AT78">
        <f t="shared" si="36"/>
        <v>-3.1181447872259482E-4</v>
      </c>
      <c r="AU78">
        <f t="shared" si="23"/>
        <v>-7.8908153799187291E-4</v>
      </c>
      <c r="AW78">
        <v>75</v>
      </c>
      <c r="AX78">
        <f>IF(Z78&gt;0, (R78*SUMPRODUCT(K78:$K$98, X78:$X$98)-K78*$AZ$3)/Z78, 0)</f>
        <v>-1.9600868501217398E+35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-19.540330942920189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-9.9691148592250131E-29</v>
      </c>
      <c r="AI79">
        <f t="shared" si="33"/>
        <v>-9.9691148592250131E-29</v>
      </c>
      <c r="AJ79">
        <f t="shared" si="34"/>
        <v>-19.540330942920189</v>
      </c>
      <c r="AK79">
        <f t="shared" si="49"/>
        <v>-1.3678231660044133</v>
      </c>
      <c r="AL79">
        <f t="shared" si="35"/>
        <v>-20.908154108924602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-1.8117024716384853E-32</v>
      </c>
      <c r="AR79">
        <f t="shared" si="36"/>
        <v>-1.8117024716384853E-32</v>
      </c>
      <c r="AS79">
        <f t="shared" si="36"/>
        <v>-3.5510941909916494E-3</v>
      </c>
      <c r="AT79">
        <f t="shared" si="36"/>
        <v>-2.4857659336941548E-4</v>
      </c>
      <c r="AU79">
        <f t="shared" si="23"/>
        <v>-3.799670784361065E-3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121788.37340227663</v>
      </c>
      <c r="AO81" s="8">
        <f t="shared" si="50"/>
        <v>-12178.837340227663</v>
      </c>
      <c r="AP81" s="8">
        <f t="shared" si="50"/>
        <v>-1670.0936807224855</v>
      </c>
      <c r="AQ81" s="8">
        <f t="shared" si="50"/>
        <v>-96002.737069708193</v>
      </c>
      <c r="AR81" s="8">
        <f t="shared" si="50"/>
        <v>11936.705311618258</v>
      </c>
      <c r="AS81" s="8">
        <f t="shared" si="50"/>
        <v>-23709.482577751816</v>
      </c>
      <c r="AT81" s="8">
        <f t="shared" si="50"/>
        <v>13830.53150368856</v>
      </c>
      <c r="AU81" s="8">
        <f t="shared" si="50"/>
        <v>2057.7542375550042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292952.2454607517</v>
      </c>
      <c r="K3">
        <v>1</v>
      </c>
      <c r="L3" s="2">
        <v>0</v>
      </c>
      <c r="O3">
        <f>$C$3</f>
        <v>292952.2454607517</v>
      </c>
      <c r="P3" s="2">
        <f>O3*C5</f>
        <v>29295.224546075173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292952.2454607517</v>
      </c>
      <c r="AF3">
        <f t="shared" ref="AF3:AG34" si="4">-$Z3*P3</f>
        <v>-29295.224546075173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262134.58832767655</v>
      </c>
      <c r="AJ3">
        <f t="shared" ref="AJ3:AJ66" si="7">AB3-AC3</f>
        <v>0</v>
      </c>
      <c r="AL3">
        <f t="shared" ref="AL3:AL66" si="8">SUM(AI3:AK3)</f>
        <v>262134.58832767655</v>
      </c>
      <c r="AN3">
        <f t="shared" ref="AN3:AU34" si="9">AE3*$K3</f>
        <v>292952.2454607517</v>
      </c>
      <c r="AO3">
        <f t="shared" si="9"/>
        <v>-29295.224546075173</v>
      </c>
      <c r="AP3">
        <f t="shared" si="9"/>
        <v>-1522.432587</v>
      </c>
      <c r="AQ3">
        <f t="shared" si="9"/>
        <v>0</v>
      </c>
      <c r="AR3">
        <f t="shared" si="9"/>
        <v>262134.58832767655</v>
      </c>
      <c r="AS3">
        <f t="shared" si="9"/>
        <v>0</v>
      </c>
      <c r="AT3">
        <f t="shared" si="9"/>
        <v>0</v>
      </c>
      <c r="AU3">
        <f t="shared" si="9"/>
        <v>262134.58832767655</v>
      </c>
      <c r="AW3">
        <v>0</v>
      </c>
      <c r="AX3">
        <f>IF(Z3&gt;0, (R3*SUMPRODUCT(K3:$K$98, X3:$X$98)-K3*$AZ$3)/Z3, 0)</f>
        <v>0</v>
      </c>
      <c r="AZ3">
        <f>C6*ABS(SUMPRODUCT(X4:X69, K4:K69))/1</f>
        <v>248095.80391797036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1000000</v>
      </c>
      <c r="S4">
        <f t="shared" si="1"/>
        <v>27364.56462870145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26581.69327692542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-26581.69327692542</v>
      </c>
      <c r="AK4">
        <f>G4*SUM(AB4, AE4:AF4)</f>
        <v>0</v>
      </c>
      <c r="AL4">
        <f t="shared" si="8"/>
        <v>-45190.639276925416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-16615.130357142854</v>
      </c>
      <c r="AR4">
        <f t="shared" si="9"/>
        <v>-16615.130357142854</v>
      </c>
      <c r="AS4">
        <f t="shared" si="9"/>
        <v>-23733.654711540552</v>
      </c>
      <c r="AT4">
        <f t="shared" si="9"/>
        <v>0</v>
      </c>
      <c r="AU4">
        <f t="shared" si="9"/>
        <v>-40348.785068683406</v>
      </c>
      <c r="AW4">
        <v>1</v>
      </c>
      <c r="AX4">
        <f>IF(Z4&gt;0, (R4*SUMPRODUCT(K4:$K$98, X4:$X$98)-K4*$AZ$3)/Z4, 0)</f>
        <v>27364.56462870145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25</v>
      </c>
      <c r="R5">
        <f t="shared" si="0"/>
        <v>1000000</v>
      </c>
      <c r="S5">
        <f t="shared" si="1"/>
        <v>35844.5260713116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26581.69327692542</v>
      </c>
      <c r="AC5">
        <f t="shared" si="2"/>
        <v>33700.217631323118</v>
      </c>
      <c r="AE5">
        <f t="shared" si="3"/>
        <v>0</v>
      </c>
      <c r="AF5">
        <f t="shared" si="4"/>
        <v>0</v>
      </c>
      <c r="AG5">
        <f t="shared" si="4"/>
        <v>-23.504438002805191</v>
      </c>
      <c r="AH5">
        <f t="shared" si="5"/>
        <v>-21499.62334779228</v>
      </c>
      <c r="AI5">
        <f t="shared" si="6"/>
        <v>-21523.127785795084</v>
      </c>
      <c r="AJ5">
        <f t="shared" si="7"/>
        <v>-7118.5243543976976</v>
      </c>
      <c r="AK5">
        <f>G5*SUM(AB5, AE5:AF5)</f>
        <v>1860.7185293847795</v>
      </c>
      <c r="AL5">
        <f t="shared" si="8"/>
        <v>-26780.933610808002</v>
      </c>
      <c r="AN5">
        <f t="shared" si="9"/>
        <v>0</v>
      </c>
      <c r="AO5">
        <f t="shared" si="9"/>
        <v>0</v>
      </c>
      <c r="AP5">
        <f t="shared" si="9"/>
        <v>-18.737594071113829</v>
      </c>
      <c r="AQ5">
        <f t="shared" si="9"/>
        <v>-17139.368102512977</v>
      </c>
      <c r="AR5">
        <f t="shared" si="9"/>
        <v>-17158.105696584091</v>
      </c>
      <c r="AS5">
        <f t="shared" si="9"/>
        <v>-5674.8440325236743</v>
      </c>
      <c r="AT5">
        <f t="shared" si="9"/>
        <v>1483.3534194712845</v>
      </c>
      <c r="AU5">
        <f t="shared" si="9"/>
        <v>-21349.596309636479</v>
      </c>
      <c r="AW5">
        <v>2</v>
      </c>
      <c r="AX5">
        <f>IF(Z5&gt;0, (R5*SUMPRODUCT(K5:$K$98, X5:$X$98)-K5*$AZ$3)/Z5, 0)</f>
        <v>35844.5260713116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25</v>
      </c>
      <c r="R6">
        <f t="shared" si="0"/>
        <v>1000000</v>
      </c>
      <c r="S6">
        <f t="shared" si="1"/>
        <v>41644.921642472313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33700.217631323118</v>
      </c>
      <c r="AC6">
        <f t="shared" si="2"/>
        <v>37751.61266411416</v>
      </c>
      <c r="AE6">
        <f t="shared" si="3"/>
        <v>0</v>
      </c>
      <c r="AF6">
        <f t="shared" si="4"/>
        <v>0</v>
      </c>
      <c r="AG6">
        <f t="shared" si="4"/>
        <v>-22.662794871015262</v>
      </c>
      <c r="AH6">
        <f t="shared" si="5"/>
        <v>-24263.950070475119</v>
      </c>
      <c r="AI6">
        <f t="shared" si="6"/>
        <v>-24286.612865346135</v>
      </c>
      <c r="AJ6">
        <f t="shared" si="7"/>
        <v>-4051.3950327910425</v>
      </c>
      <c r="AK6">
        <f>G6*SUM(AB6, AE6:AF6)</f>
        <v>2359.0152341926187</v>
      </c>
      <c r="AL6">
        <f t="shared" si="8"/>
        <v>-25978.992663944558</v>
      </c>
      <c r="AN6">
        <f t="shared" si="9"/>
        <v>0</v>
      </c>
      <c r="AO6">
        <f t="shared" si="9"/>
        <v>0</v>
      </c>
      <c r="AP6">
        <f t="shared" si="9"/>
        <v>-16.130929749435744</v>
      </c>
      <c r="AQ6">
        <f t="shared" si="9"/>
        <v>-17270.60039409501</v>
      </c>
      <c r="AR6">
        <f t="shared" si="9"/>
        <v>-17286.731323844448</v>
      </c>
      <c r="AS6">
        <f t="shared" si="9"/>
        <v>-2883.7029604300305</v>
      </c>
      <c r="AT6">
        <f t="shared" si="9"/>
        <v>1679.1004479892338</v>
      </c>
      <c r="AU6">
        <f t="shared" si="9"/>
        <v>-18491.333836285245</v>
      </c>
      <c r="AW6">
        <v>3</v>
      </c>
      <c r="AX6">
        <f>IF(Z6&gt;0, (R6*SUMPRODUCT(K6:$K$98, X6:$X$98)-K6*$AZ$3)/Z6, 0)</f>
        <v>41644.921642472313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25</v>
      </c>
      <c r="R7">
        <f t="shared" si="0"/>
        <v>1000000</v>
      </c>
      <c r="S7">
        <f t="shared" si="1"/>
        <v>45263.576751515022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37751.61266411416</v>
      </c>
      <c r="AC7">
        <f t="shared" si="2"/>
        <v>39401.336497969198</v>
      </c>
      <c r="AE7">
        <f t="shared" si="3"/>
        <v>0</v>
      </c>
      <c r="AF7">
        <f t="shared" si="4"/>
        <v>0</v>
      </c>
      <c r="AG7">
        <f t="shared" si="4"/>
        <v>-21.762164706001936</v>
      </c>
      <c r="AH7">
        <f t="shared" si="5"/>
        <v>-26960.08865212692</v>
      </c>
      <c r="AI7">
        <f t="shared" si="6"/>
        <v>-26981.850816832921</v>
      </c>
      <c r="AJ7">
        <f t="shared" si="7"/>
        <v>-1649.7238338550378</v>
      </c>
      <c r="AK7">
        <f>G7*SUM(AB7, AE7:AF7)</f>
        <v>2642.6128864879915</v>
      </c>
      <c r="AL7">
        <f t="shared" si="8"/>
        <v>-25988.961764199968</v>
      </c>
      <c r="AN7">
        <f t="shared" si="9"/>
        <v>0</v>
      </c>
      <c r="AO7">
        <f t="shared" si="9"/>
        <v>0</v>
      </c>
      <c r="AP7">
        <f t="shared" si="9"/>
        <v>-13.830249095887789</v>
      </c>
      <c r="AQ7">
        <f t="shared" si="9"/>
        <v>-17133.623733823595</v>
      </c>
      <c r="AR7">
        <f t="shared" si="9"/>
        <v>-17147.453982919484</v>
      </c>
      <c r="AS7">
        <f t="shared" si="9"/>
        <v>-1048.4293207902047</v>
      </c>
      <c r="AT7">
        <f t="shared" si="9"/>
        <v>1679.4282635886927</v>
      </c>
      <c r="AU7">
        <f t="shared" si="9"/>
        <v>-16516.455040120996</v>
      </c>
      <c r="AW7">
        <v>4</v>
      </c>
      <c r="AX7">
        <f>IF(Z7&gt;0, (R7*SUMPRODUCT(K7:$K$98, X7:$X$98)-K7*$AZ$3)/Z7, 0)</f>
        <v>45263.576751515022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25</v>
      </c>
      <c r="R8">
        <f t="shared" si="0"/>
        <v>1000000</v>
      </c>
      <c r="S8">
        <f t="shared" si="1"/>
        <v>47061.475614404946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39401.336497969198</v>
      </c>
      <c r="AC8">
        <f t="shared" si="2"/>
        <v>39160.859396243875</v>
      </c>
      <c r="AE8">
        <f t="shared" si="3"/>
        <v>0</v>
      </c>
      <c r="AF8">
        <f t="shared" si="4"/>
        <v>0</v>
      </c>
      <c r="AG8">
        <f t="shared" si="4"/>
        <v>-20.803034161691912</v>
      </c>
      <c r="AH8">
        <f t="shared" si="5"/>
        <v>-29660.355890000155</v>
      </c>
      <c r="AI8">
        <f t="shared" si="6"/>
        <v>-29681.158924161846</v>
      </c>
      <c r="AJ8">
        <f t="shared" si="7"/>
        <v>240.47710172532243</v>
      </c>
      <c r="AK8">
        <f t="shared" ref="AK8:AK69" si="22">G8*SUM(AB8:AB8, AE8:AF8)</f>
        <v>2758.0935548578441</v>
      </c>
      <c r="AL8">
        <f t="shared" si="8"/>
        <v>-26682.588267578678</v>
      </c>
      <c r="AN8">
        <f t="shared" si="9"/>
        <v>0</v>
      </c>
      <c r="AO8">
        <f t="shared" si="9"/>
        <v>0</v>
      </c>
      <c r="AP8">
        <f t="shared" si="9"/>
        <v>-11.804200263775449</v>
      </c>
      <c r="AQ8">
        <f t="shared" si="9"/>
        <v>-16830.082482157424</v>
      </c>
      <c r="AR8">
        <f t="shared" si="9"/>
        <v>-16841.886682421198</v>
      </c>
      <c r="AS8">
        <f t="shared" si="9"/>
        <v>136.45316570432146</v>
      </c>
      <c r="AT8">
        <f t="shared" si="9"/>
        <v>1565.0163536107204</v>
      </c>
      <c r="AU8">
        <f t="shared" si="9"/>
        <v>-15140.417163106156</v>
      </c>
      <c r="AW8">
        <v>5</v>
      </c>
      <c r="AX8">
        <f>IF(Z8&gt;0, (R8*SUMPRODUCT(K8:$K$98, X8:$X$98)-K8*$AZ$3)/Z8, 0)</f>
        <v>47061.475614404946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25</v>
      </c>
      <c r="R9">
        <f t="shared" si="0"/>
        <v>1000000</v>
      </c>
      <c r="S9">
        <f t="shared" si="1"/>
        <v>47291.513113892412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39160.859396243875</v>
      </c>
      <c r="AC9">
        <f t="shared" si="2"/>
        <v>37413.943549888412</v>
      </c>
      <c r="AE9">
        <f t="shared" si="3"/>
        <v>0</v>
      </c>
      <c r="AF9">
        <f t="shared" si="4"/>
        <v>0</v>
      </c>
      <c r="AG9">
        <f t="shared" si="4"/>
        <v>-19.778360368690365</v>
      </c>
      <c r="AH9">
        <f t="shared" si="5"/>
        <v>-32665.738055385045</v>
      </c>
      <c r="AI9">
        <f t="shared" si="6"/>
        <v>-32685.516415753737</v>
      </c>
      <c r="AJ9">
        <f t="shared" si="7"/>
        <v>1746.9158463554631</v>
      </c>
      <c r="AK9">
        <f t="shared" si="22"/>
        <v>2741.2601577370715</v>
      </c>
      <c r="AL9">
        <f t="shared" si="8"/>
        <v>-28197.3404116612</v>
      </c>
      <c r="AN9">
        <f t="shared" si="9"/>
        <v>0</v>
      </c>
      <c r="AO9">
        <f t="shared" si="9"/>
        <v>0</v>
      </c>
      <c r="AP9">
        <f t="shared" si="9"/>
        <v>-10.020332888638688</v>
      </c>
      <c r="AQ9">
        <f t="shared" si="9"/>
        <v>-16549.479495084401</v>
      </c>
      <c r="AR9">
        <f t="shared" si="9"/>
        <v>-16559.499827973039</v>
      </c>
      <c r="AS9">
        <f t="shared" si="9"/>
        <v>885.04193384149653</v>
      </c>
      <c r="AT9">
        <f t="shared" si="9"/>
        <v>1388.8077071530518</v>
      </c>
      <c r="AU9">
        <f t="shared" si="9"/>
        <v>-14285.65018697849</v>
      </c>
      <c r="AW9">
        <v>6</v>
      </c>
      <c r="AX9">
        <f>IF(Z9&gt;0, (R9*SUMPRODUCT(K9:$K$98, X9:$X$98)-K9*$AZ$3)/Z9, 0)</f>
        <v>47291.513113892412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25</v>
      </c>
      <c r="R10">
        <f t="shared" si="0"/>
        <v>1000000</v>
      </c>
      <c r="S10">
        <f t="shared" si="1"/>
        <v>45910.481340387378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37413.943549888412</v>
      </c>
      <c r="AC10">
        <f t="shared" si="2"/>
        <v>34331.577122484392</v>
      </c>
      <c r="AE10">
        <f t="shared" si="3"/>
        <v>0</v>
      </c>
      <c r="AF10">
        <f t="shared" si="4"/>
        <v>0</v>
      </c>
      <c r="AG10">
        <f t="shared" si="4"/>
        <v>-18.694847080748726</v>
      </c>
      <c r="AH10">
        <f t="shared" si="5"/>
        <v>-35429.187370189371</v>
      </c>
      <c r="AI10">
        <f t="shared" si="6"/>
        <v>-35447.882217270118</v>
      </c>
      <c r="AJ10">
        <f t="shared" si="7"/>
        <v>3082.3664274040202</v>
      </c>
      <c r="AK10">
        <f t="shared" si="22"/>
        <v>2618.976048492189</v>
      </c>
      <c r="AL10">
        <f t="shared" si="8"/>
        <v>-29746.539741373908</v>
      </c>
      <c r="AN10">
        <f t="shared" si="9"/>
        <v>0</v>
      </c>
      <c r="AO10">
        <f t="shared" si="9"/>
        <v>0</v>
      </c>
      <c r="AP10">
        <f t="shared" si="9"/>
        <v>-8.4565994078199012</v>
      </c>
      <c r="AQ10">
        <f t="shared" si="9"/>
        <v>-16026.365106928941</v>
      </c>
      <c r="AR10">
        <f t="shared" si="9"/>
        <v>-16034.821706336759</v>
      </c>
      <c r="AS10">
        <f t="shared" si="9"/>
        <v>1394.3060348169925</v>
      </c>
      <c r="AT10">
        <f t="shared" si="9"/>
        <v>1184.6917605215597</v>
      </c>
      <c r="AU10">
        <f t="shared" si="9"/>
        <v>-13455.823910998208</v>
      </c>
      <c r="AW10">
        <v>7</v>
      </c>
      <c r="AX10">
        <f>IF(Z10&gt;0, (R10*SUMPRODUCT(K10:$K$98, X10:$X$98)-K10*$AZ$3)/Z10, 0)</f>
        <v>45910.481340387378</v>
      </c>
    </row>
    <row r="11" spans="1:52" x14ac:dyDescent="0.25">
      <c r="A11" t="s">
        <v>33</v>
      </c>
      <c r="C11" s="12">
        <f>AU71</f>
        <v>5674.5952130807536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25</v>
      </c>
      <c r="R11">
        <f t="shared" si="0"/>
        <v>1000000</v>
      </c>
      <c r="S11">
        <f t="shared" si="1"/>
        <v>43160.581058674696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34331.577122484392</v>
      </c>
      <c r="AC11">
        <f t="shared" si="2"/>
        <v>30329.420111698666</v>
      </c>
      <c r="AE11">
        <f t="shared" si="3"/>
        <v>0</v>
      </c>
      <c r="AF11">
        <f t="shared" si="4"/>
        <v>0</v>
      </c>
      <c r="AG11">
        <f t="shared" si="4"/>
        <v>-17.567777916652293</v>
      </c>
      <c r="AH11">
        <f t="shared" si="5"/>
        <v>-37604.827731557758</v>
      </c>
      <c r="AI11">
        <f t="shared" si="6"/>
        <v>-37622.395509474409</v>
      </c>
      <c r="AJ11">
        <f t="shared" si="7"/>
        <v>4002.157010785726</v>
      </c>
      <c r="AK11">
        <f t="shared" si="22"/>
        <v>2403.2103985739077</v>
      </c>
      <c r="AL11">
        <f t="shared" si="8"/>
        <v>-31217.028100114774</v>
      </c>
      <c r="AN11">
        <f t="shared" si="9"/>
        <v>0</v>
      </c>
      <c r="AO11">
        <f t="shared" si="9"/>
        <v>0</v>
      </c>
      <c r="AP11">
        <f t="shared" si="9"/>
        <v>-7.0953308534022064</v>
      </c>
      <c r="AQ11">
        <f t="shared" si="9"/>
        <v>-15187.959211829648</v>
      </c>
      <c r="AR11">
        <f t="shared" si="9"/>
        <v>-15195.054542683049</v>
      </c>
      <c r="AS11">
        <f t="shared" si="9"/>
        <v>1616.4040923964021</v>
      </c>
      <c r="AT11">
        <f t="shared" si="9"/>
        <v>970.61637328961626</v>
      </c>
      <c r="AU11">
        <f t="shared" si="9"/>
        <v>-12608.03407699703</v>
      </c>
      <c r="AW11">
        <v>8</v>
      </c>
      <c r="AX11">
        <f>IF(Z11&gt;0, (R11*SUMPRODUCT(K11:$K$98, X11:$X$98)-K11*$AZ$3)/Z11, 0)</f>
        <v>43160.581058674696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25</v>
      </c>
      <c r="R12">
        <f t="shared" si="0"/>
        <v>1000000</v>
      </c>
      <c r="S12">
        <f t="shared" si="1"/>
        <v>39441.756768025378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30329.420111698666</v>
      </c>
      <c r="AC12">
        <f t="shared" si="2"/>
        <v>25877.360985711217</v>
      </c>
      <c r="AE12">
        <f t="shared" si="3"/>
        <v>0</v>
      </c>
      <c r="AF12">
        <f t="shared" si="4"/>
        <v>0</v>
      </c>
      <c r="AG12">
        <f t="shared" si="4"/>
        <v>-16.402261908557698</v>
      </c>
      <c r="AH12">
        <f t="shared" si="5"/>
        <v>-39593.529157122954</v>
      </c>
      <c r="AI12">
        <f t="shared" si="6"/>
        <v>-39609.931419031513</v>
      </c>
      <c r="AJ12">
        <f t="shared" si="7"/>
        <v>4452.0591259874491</v>
      </c>
      <c r="AK12">
        <f t="shared" si="22"/>
        <v>2123.0594078189069</v>
      </c>
      <c r="AL12">
        <f t="shared" si="8"/>
        <v>-33034.812885225154</v>
      </c>
      <c r="AN12">
        <f t="shared" si="9"/>
        <v>0</v>
      </c>
      <c r="AO12">
        <f t="shared" si="9"/>
        <v>0</v>
      </c>
      <c r="AP12">
        <f t="shared" si="9"/>
        <v>-5.914820076599403</v>
      </c>
      <c r="AQ12">
        <f t="shared" si="9"/>
        <v>-14277.82353845901</v>
      </c>
      <c r="AR12">
        <f t="shared" si="9"/>
        <v>-14283.738358535609</v>
      </c>
      <c r="AS12">
        <f t="shared" si="9"/>
        <v>1605.4571526418035</v>
      </c>
      <c r="AT12">
        <f t="shared" si="9"/>
        <v>765.59650609095365</v>
      </c>
      <c r="AU12">
        <f t="shared" si="9"/>
        <v>-11912.68469980285</v>
      </c>
      <c r="AW12">
        <v>9</v>
      </c>
      <c r="AX12">
        <f>IF(Z12&gt;0, (R12*SUMPRODUCT(K12:$K$98, X12:$X$98)-K12*$AZ$3)/Z12, 0)</f>
        <v>39441.756768025378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25</v>
      </c>
      <c r="R13">
        <f t="shared" si="0"/>
        <v>1000000</v>
      </c>
      <c r="S13">
        <f t="shared" si="1"/>
        <v>34824.727344017665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25877.360985711217</v>
      </c>
      <c r="AC13">
        <f t="shared" si="2"/>
        <v>21185.162523896957</v>
      </c>
      <c r="AE13">
        <f t="shared" si="3"/>
        <v>0</v>
      </c>
      <c r="AF13">
        <f t="shared" si="4"/>
        <v>0</v>
      </c>
      <c r="AG13">
        <f t="shared" si="4"/>
        <v>-15.208419519425348</v>
      </c>
      <c r="AH13">
        <f t="shared" si="5"/>
        <v>-41192.790801870884</v>
      </c>
      <c r="AI13">
        <f t="shared" si="6"/>
        <v>-41207.99922139031</v>
      </c>
      <c r="AJ13">
        <f t="shared" si="7"/>
        <v>4692.1984618142596</v>
      </c>
      <c r="AK13">
        <f t="shared" si="22"/>
        <v>1811.4152689997854</v>
      </c>
      <c r="AL13">
        <f t="shared" si="8"/>
        <v>-34704.385490576264</v>
      </c>
      <c r="AN13">
        <f t="shared" si="9"/>
        <v>0</v>
      </c>
      <c r="AO13">
        <f t="shared" si="9"/>
        <v>0</v>
      </c>
      <c r="AP13">
        <f t="shared" si="9"/>
        <v>-4.8967040560984971</v>
      </c>
      <c r="AQ13">
        <f t="shared" si="9"/>
        <v>-13262.976178681822</v>
      </c>
      <c r="AR13">
        <f t="shared" si="9"/>
        <v>-13267.87288273792</v>
      </c>
      <c r="AS13">
        <f t="shared" si="9"/>
        <v>1510.7623254762227</v>
      </c>
      <c r="AT13">
        <f t="shared" si="9"/>
        <v>583.22723696966727</v>
      </c>
      <c r="AU13">
        <f t="shared" si="9"/>
        <v>-11173.88332029203</v>
      </c>
      <c r="AW13">
        <v>10</v>
      </c>
      <c r="AX13">
        <f>IF(Z13&gt;0, (R13*SUMPRODUCT(K13:$K$98, X13:$X$98)-K13*$AZ$3)/Z13, 0)</f>
        <v>34824.727344017665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25</v>
      </c>
      <c r="R14">
        <f t="shared" si="0"/>
        <v>1000000</v>
      </c>
      <c r="S14">
        <f t="shared" si="1"/>
        <v>29445.935448305663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21185.162523896957</v>
      </c>
      <c r="AC14">
        <f t="shared" si="2"/>
        <v>16480.780163647942</v>
      </c>
      <c r="AE14">
        <f t="shared" si="3"/>
        <v>0</v>
      </c>
      <c r="AF14">
        <f t="shared" si="4"/>
        <v>0</v>
      </c>
      <c r="AG14">
        <f t="shared" si="4"/>
        <v>-13.992406687657342</v>
      </c>
      <c r="AH14">
        <f t="shared" si="5"/>
        <v>-42557.145462950117</v>
      </c>
      <c r="AI14">
        <f t="shared" si="6"/>
        <v>-42571.137869637772</v>
      </c>
      <c r="AJ14">
        <f t="shared" si="7"/>
        <v>4704.3823602490156</v>
      </c>
      <c r="AK14">
        <f t="shared" si="22"/>
        <v>1482.9613766727871</v>
      </c>
      <c r="AL14">
        <f t="shared" si="8"/>
        <v>-36383.794132715972</v>
      </c>
      <c r="AN14">
        <f t="shared" si="9"/>
        <v>0</v>
      </c>
      <c r="AO14">
        <f t="shared" si="9"/>
        <v>0</v>
      </c>
      <c r="AP14">
        <f t="shared" si="9"/>
        <v>-4.0224825615342272</v>
      </c>
      <c r="AQ14">
        <f t="shared" si="9"/>
        <v>-12234.162379256342</v>
      </c>
      <c r="AR14">
        <f t="shared" si="9"/>
        <v>-12238.184861817876</v>
      </c>
      <c r="AS14">
        <f t="shared" si="9"/>
        <v>1352.3975131156726</v>
      </c>
      <c r="AT14">
        <f t="shared" si="9"/>
        <v>426.31595909493888</v>
      </c>
      <c r="AU14">
        <f t="shared" si="9"/>
        <v>-10459.471389607264</v>
      </c>
      <c r="AW14">
        <v>11</v>
      </c>
      <c r="AX14">
        <f>IF(Z14&gt;0, (R14*SUMPRODUCT(K14:$K$98, X14:$X$98)-K14*$AZ$3)/Z14, 0)</f>
        <v>29445.935448305663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25</v>
      </c>
      <c r="R15">
        <f t="shared" si="0"/>
        <v>1000000</v>
      </c>
      <c r="S15">
        <f t="shared" si="1"/>
        <v>23295.820937028922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16480.780163647942</v>
      </c>
      <c r="AC15">
        <f t="shared" si="2"/>
        <v>11888.219407992328</v>
      </c>
      <c r="AE15">
        <f t="shared" si="3"/>
        <v>0</v>
      </c>
      <c r="AF15">
        <f t="shared" si="4"/>
        <v>0</v>
      </c>
      <c r="AG15">
        <f t="shared" si="4"/>
        <v>-12.757888464338141</v>
      </c>
      <c r="AH15">
        <f t="shared" si="5"/>
        <v>-43783.766257705036</v>
      </c>
      <c r="AI15">
        <f t="shared" si="6"/>
        <v>-43796.524146169373</v>
      </c>
      <c r="AJ15">
        <f t="shared" si="7"/>
        <v>4592.5607556556133</v>
      </c>
      <c r="AK15">
        <f t="shared" si="22"/>
        <v>1153.654611455356</v>
      </c>
      <c r="AL15">
        <f t="shared" si="8"/>
        <v>-38050.308779058403</v>
      </c>
      <c r="AN15">
        <f t="shared" si="9"/>
        <v>0</v>
      </c>
      <c r="AO15">
        <f t="shared" si="9"/>
        <v>0</v>
      </c>
      <c r="AP15">
        <f t="shared" si="9"/>
        <v>-3.2746322073708991</v>
      </c>
      <c r="AQ15">
        <f t="shared" si="9"/>
        <v>-11238.202273695628</v>
      </c>
      <c r="AR15">
        <f t="shared" si="9"/>
        <v>-11241.476905902999</v>
      </c>
      <c r="AS15">
        <f t="shared" si="9"/>
        <v>1178.7959588152507</v>
      </c>
      <c r="AT15">
        <f t="shared" si="9"/>
        <v>296.11440462218019</v>
      </c>
      <c r="AU15">
        <f t="shared" si="9"/>
        <v>-9766.566542465569</v>
      </c>
      <c r="AW15">
        <v>12</v>
      </c>
      <c r="AX15">
        <f>IF(Z15&gt;0, (R15*SUMPRODUCT(K15:$K$98, X15:$X$98)-K15*$AZ$3)/Z15, 0)</f>
        <v>23295.820937028922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25</v>
      </c>
      <c r="R16">
        <f t="shared" si="0"/>
        <v>1000000</v>
      </c>
      <c r="S16">
        <f t="shared" si="1"/>
        <v>16217.947822415394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11888.219407992328</v>
      </c>
      <c r="AC16">
        <f t="shared" si="2"/>
        <v>7472.875726797356</v>
      </c>
      <c r="AE16">
        <f t="shared" si="3"/>
        <v>0</v>
      </c>
      <c r="AF16">
        <f t="shared" si="4"/>
        <v>0</v>
      </c>
      <c r="AG16">
        <f t="shared" si="4"/>
        <v>-11.519453337475955</v>
      </c>
      <c r="AH16">
        <f t="shared" si="5"/>
        <v>-44434.249688752192</v>
      </c>
      <c r="AI16">
        <f t="shared" si="6"/>
        <v>-44445.769142089666</v>
      </c>
      <c r="AJ16">
        <f t="shared" si="7"/>
        <v>4415.3436811949723</v>
      </c>
      <c r="AK16">
        <f t="shared" si="22"/>
        <v>832.17535855946301</v>
      </c>
      <c r="AL16">
        <f t="shared" si="8"/>
        <v>-39198.250102335231</v>
      </c>
      <c r="AN16">
        <f t="shared" si="9"/>
        <v>0</v>
      </c>
      <c r="AO16">
        <f t="shared" si="9"/>
        <v>0</v>
      </c>
      <c r="AP16">
        <f t="shared" si="9"/>
        <v>-2.6399613893542075</v>
      </c>
      <c r="AQ16">
        <f t="shared" si="9"/>
        <v>-10183.183186445618</v>
      </c>
      <c r="AR16">
        <f t="shared" si="9"/>
        <v>-10185.823147834972</v>
      </c>
      <c r="AS16">
        <f t="shared" si="9"/>
        <v>1011.882812282639</v>
      </c>
      <c r="AT16">
        <f t="shared" si="9"/>
        <v>190.71311384385055</v>
      </c>
      <c r="AU16">
        <f t="shared" si="9"/>
        <v>-8983.2272217084828</v>
      </c>
      <c r="AW16">
        <v>13</v>
      </c>
      <c r="AX16">
        <f>IF(Z16&gt;0, (R16*SUMPRODUCT(K16:$K$98, X16:$X$98)-K16*$AZ$3)/Z16, 0)</f>
        <v>16217.947822415394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25</v>
      </c>
      <c r="R17">
        <f t="shared" si="0"/>
        <v>1000000</v>
      </c>
      <c r="S17">
        <f t="shared" si="1"/>
        <v>8213.16987777752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7472.875726797356</v>
      </c>
      <c r="AC17">
        <f t="shared" si="2"/>
        <v>3381.5305693701589</v>
      </c>
      <c r="AE17">
        <f t="shared" si="3"/>
        <v>0</v>
      </c>
      <c r="AF17">
        <f t="shared" si="4"/>
        <v>0</v>
      </c>
      <c r="AG17">
        <f t="shared" si="4"/>
        <v>-10.293012989173675</v>
      </c>
      <c r="AH17">
        <f t="shared" si="5"/>
        <v>-44449.832597100765</v>
      </c>
      <c r="AI17">
        <f t="shared" si="6"/>
        <v>-44460.125610089941</v>
      </c>
      <c r="AJ17">
        <f t="shared" si="7"/>
        <v>4091.3451574271971</v>
      </c>
      <c r="AK17">
        <f t="shared" si="22"/>
        <v>523.10130087581501</v>
      </c>
      <c r="AL17">
        <f t="shared" si="8"/>
        <v>-39845.679151786928</v>
      </c>
      <c r="AN17">
        <f t="shared" si="9"/>
        <v>0</v>
      </c>
      <c r="AO17">
        <f t="shared" si="9"/>
        <v>0</v>
      </c>
      <c r="AP17">
        <f t="shared" si="9"/>
        <v>-2.1061543890977754</v>
      </c>
      <c r="AQ17">
        <f t="shared" si="9"/>
        <v>-9095.316416827025</v>
      </c>
      <c r="AR17">
        <f t="shared" si="9"/>
        <v>-9097.4225712161242</v>
      </c>
      <c r="AS17">
        <f t="shared" si="9"/>
        <v>837.17027945973621</v>
      </c>
      <c r="AT17">
        <f t="shared" si="9"/>
        <v>107.03689016434448</v>
      </c>
      <c r="AU17">
        <f t="shared" si="9"/>
        <v>-8153.2154015920432</v>
      </c>
      <c r="AW17">
        <v>14</v>
      </c>
      <c r="AX17">
        <f>IF(Z17&gt;0, (R17*SUMPRODUCT(K17:$K$98, X17:$X$98)-K17*$AZ$3)/Z17, 0)</f>
        <v>8213.16987777752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25</v>
      </c>
      <c r="R18">
        <f t="shared" si="0"/>
        <v>1000000</v>
      </c>
      <c r="S18">
        <f t="shared" si="1"/>
        <v>-755.49518953232359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3381.5305693701589</v>
      </c>
      <c r="AC18">
        <f t="shared" si="2"/>
        <v>-274.64475011896866</v>
      </c>
      <c r="AE18">
        <f t="shared" si="3"/>
        <v>0</v>
      </c>
      <c r="AF18">
        <f t="shared" si="4"/>
        <v>0</v>
      </c>
      <c r="AG18">
        <f t="shared" si="4"/>
        <v>-9.0882362298356529</v>
      </c>
      <c r="AH18">
        <f t="shared" si="5"/>
        <v>-44073.865177851367</v>
      </c>
      <c r="AI18">
        <f t="shared" si="6"/>
        <v>-44082.953414081203</v>
      </c>
      <c r="AJ18">
        <f t="shared" si="7"/>
        <v>3656.1753194891276</v>
      </c>
      <c r="AK18">
        <f t="shared" si="22"/>
        <v>236.70713985591115</v>
      </c>
      <c r="AL18">
        <f t="shared" si="8"/>
        <v>-40190.070954736162</v>
      </c>
      <c r="AN18">
        <f t="shared" si="9"/>
        <v>0</v>
      </c>
      <c r="AO18">
        <f t="shared" si="9"/>
        <v>0</v>
      </c>
      <c r="AP18">
        <f t="shared" si="9"/>
        <v>-1.660386780676816</v>
      </c>
      <c r="AQ18">
        <f t="shared" si="9"/>
        <v>-8052.1303874558289</v>
      </c>
      <c r="AR18">
        <f t="shared" si="9"/>
        <v>-8053.790774236506</v>
      </c>
      <c r="AS18">
        <f t="shared" si="9"/>
        <v>667.96956139710301</v>
      </c>
      <c r="AT18">
        <f t="shared" si="9"/>
        <v>43.245509466216909</v>
      </c>
      <c r="AU18">
        <f t="shared" si="9"/>
        <v>-7342.5757033731861</v>
      </c>
      <c r="AW18">
        <v>15</v>
      </c>
      <c r="AX18">
        <f>IF(Z18&gt;0, (R18*SUMPRODUCT(K18:$K$98, X18:$X$98)-K18*$AZ$3)/Z18, 0)</f>
        <v>-755.49518953232359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25</v>
      </c>
      <c r="R19">
        <f t="shared" si="0"/>
        <v>1000000</v>
      </c>
      <c r="S19">
        <f t="shared" si="1"/>
        <v>-10960.02835465426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-274.64475011896866</v>
      </c>
      <c r="AC19">
        <f t="shared" si="2"/>
        <v>-3470.3991578088317</v>
      </c>
      <c r="AE19">
        <f t="shared" si="3"/>
        <v>0</v>
      </c>
      <c r="AF19">
        <f t="shared" si="4"/>
        <v>0</v>
      </c>
      <c r="AG19">
        <f t="shared" si="4"/>
        <v>-7.916035993499734</v>
      </c>
      <c r="AH19">
        <f t="shared" si="5"/>
        <v>-43252.714961502483</v>
      </c>
      <c r="AI19">
        <f t="shared" si="6"/>
        <v>-43260.63099749598</v>
      </c>
      <c r="AJ19">
        <f t="shared" si="7"/>
        <v>3195.754407689863</v>
      </c>
      <c r="AK19">
        <f t="shared" si="22"/>
        <v>-19.225132508327807</v>
      </c>
      <c r="AL19">
        <f t="shared" si="8"/>
        <v>-40084.101722314444</v>
      </c>
      <c r="AN19">
        <f t="shared" si="9"/>
        <v>0</v>
      </c>
      <c r="AO19">
        <f t="shared" si="9"/>
        <v>0</v>
      </c>
      <c r="AP19">
        <f t="shared" si="9"/>
        <v>-1.291276946468958</v>
      </c>
      <c r="AQ19">
        <f t="shared" si="9"/>
        <v>-7055.4547437433921</v>
      </c>
      <c r="AR19">
        <f t="shared" si="9"/>
        <v>-7056.7460206898613</v>
      </c>
      <c r="AS19">
        <f t="shared" si="9"/>
        <v>521.29676982457477</v>
      </c>
      <c r="AT19">
        <f t="shared" si="9"/>
        <v>-3.1360355639109896</v>
      </c>
      <c r="AU19">
        <f t="shared" si="9"/>
        <v>-6538.5852864291974</v>
      </c>
      <c r="AW19">
        <v>16</v>
      </c>
      <c r="AX19">
        <f>IF(Z19&gt;0, (R19*SUMPRODUCT(K19:$K$98, X19:$X$98)-K19*$AZ$3)/Z19, 0)</f>
        <v>-10960.02835465426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25</v>
      </c>
      <c r="R20">
        <f t="shared" si="0"/>
        <v>1000000</v>
      </c>
      <c r="S20">
        <f t="shared" si="1"/>
        <v>-22800.482179628987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-3470.3991578088317</v>
      </c>
      <c r="AC20">
        <f t="shared" si="2"/>
        <v>-6189.8039196183126</v>
      </c>
      <c r="AE20">
        <f t="shared" si="3"/>
        <v>0</v>
      </c>
      <c r="AF20">
        <f t="shared" si="4"/>
        <v>0</v>
      </c>
      <c r="AG20">
        <f t="shared" si="4"/>
        <v>-6.7869221699492961</v>
      </c>
      <c r="AH20">
        <f t="shared" si="5"/>
        <v>-41998.138544617643</v>
      </c>
      <c r="AI20">
        <f t="shared" si="6"/>
        <v>-42004.925466787594</v>
      </c>
      <c r="AJ20">
        <f t="shared" si="7"/>
        <v>2719.404761809481</v>
      </c>
      <c r="AK20">
        <f t="shared" si="22"/>
        <v>-242.92794104661823</v>
      </c>
      <c r="AL20">
        <f t="shared" si="8"/>
        <v>-39528.448646024735</v>
      </c>
      <c r="AN20">
        <f t="shared" si="9"/>
        <v>0</v>
      </c>
      <c r="AO20">
        <f t="shared" si="9"/>
        <v>0</v>
      </c>
      <c r="AP20">
        <f t="shared" si="9"/>
        <v>-0.98847680639416691</v>
      </c>
      <c r="AQ20">
        <f t="shared" si="9"/>
        <v>-6116.7912086714787</v>
      </c>
      <c r="AR20">
        <f t="shared" si="9"/>
        <v>-6117.7796854778735</v>
      </c>
      <c r="AS20">
        <f t="shared" si="9"/>
        <v>396.0659142591299</v>
      </c>
      <c r="AT20">
        <f t="shared" si="9"/>
        <v>-35.381079867527873</v>
      </c>
      <c r="AU20">
        <f t="shared" si="9"/>
        <v>-5757.0948510862718</v>
      </c>
      <c r="AW20">
        <v>17</v>
      </c>
      <c r="AX20">
        <f>IF(Z20&gt;0, (R20*SUMPRODUCT(K20:$K$98, X20:$X$98)-K20*$AZ$3)/Z20, 0)</f>
        <v>-22800.482179628987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25</v>
      </c>
      <c r="R21">
        <f t="shared" si="0"/>
        <v>1000000</v>
      </c>
      <c r="S21">
        <f t="shared" si="1"/>
        <v>-36918.953204459671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-6189.8039196183126</v>
      </c>
      <c r="AC21">
        <f t="shared" si="2"/>
        <v>-8435.1219301345154</v>
      </c>
      <c r="AE21">
        <f t="shared" si="3"/>
        <v>0</v>
      </c>
      <c r="AF21">
        <f t="shared" si="4"/>
        <v>0</v>
      </c>
      <c r="AG21">
        <f t="shared" si="4"/>
        <v>-5.7119184036856607</v>
      </c>
      <c r="AH21">
        <f t="shared" si="5"/>
        <v>-40285.381782565681</v>
      </c>
      <c r="AI21">
        <f t="shared" si="6"/>
        <v>-40291.093700969366</v>
      </c>
      <c r="AJ21">
        <f t="shared" si="7"/>
        <v>2245.3180105162028</v>
      </c>
      <c r="AK21">
        <f t="shared" si="22"/>
        <v>-433.28627437328191</v>
      </c>
      <c r="AL21">
        <f t="shared" si="8"/>
        <v>-38479.061964826447</v>
      </c>
      <c r="AN21">
        <f t="shared" si="9"/>
        <v>0</v>
      </c>
      <c r="AO21">
        <f t="shared" si="9"/>
        <v>0</v>
      </c>
      <c r="AP21">
        <f t="shared" si="9"/>
        <v>-0.74277552799826285</v>
      </c>
      <c r="AQ21">
        <f t="shared" si="9"/>
        <v>-5238.6945347203791</v>
      </c>
      <c r="AR21">
        <f t="shared" si="9"/>
        <v>-5239.4373102483778</v>
      </c>
      <c r="AS21">
        <f t="shared" si="9"/>
        <v>291.98023377032865</v>
      </c>
      <c r="AT21">
        <f t="shared" si="9"/>
        <v>-56.344369522916928</v>
      </c>
      <c r="AU21">
        <f t="shared" si="9"/>
        <v>-5003.8014460009663</v>
      </c>
      <c r="AW21">
        <v>18</v>
      </c>
      <c r="AX21">
        <f>IF(Z21&gt;0, (R21*SUMPRODUCT(K21:$K$98, X21:$X$98)-K21*$AZ$3)/Z21, 0)</f>
        <v>-36918.953204459671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25</v>
      </c>
      <c r="R22">
        <f t="shared" si="0"/>
        <v>1000000</v>
      </c>
      <c r="S22">
        <f t="shared" si="1"/>
        <v>-54306.991084787289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-8435.1219301345154</v>
      </c>
      <c r="AC22">
        <f t="shared" si="2"/>
        <v>-10217.143966501972</v>
      </c>
      <c r="AE22">
        <f t="shared" si="3"/>
        <v>0</v>
      </c>
      <c r="AF22">
        <f t="shared" si="4"/>
        <v>0</v>
      </c>
      <c r="AG22">
        <f t="shared" si="4"/>
        <v>-4.7034202053978476</v>
      </c>
      <c r="AH22">
        <f t="shared" si="5"/>
        <v>-38055.160570038272</v>
      </c>
      <c r="AI22">
        <f t="shared" si="6"/>
        <v>-38059.86399024367</v>
      </c>
      <c r="AJ22">
        <f t="shared" si="7"/>
        <v>1782.0220363674562</v>
      </c>
      <c r="AK22">
        <f t="shared" si="22"/>
        <v>-590.45853510941618</v>
      </c>
      <c r="AL22">
        <f t="shared" si="8"/>
        <v>-36868.300488985624</v>
      </c>
      <c r="AN22">
        <f t="shared" si="9"/>
        <v>0</v>
      </c>
      <c r="AO22">
        <f t="shared" si="9"/>
        <v>0</v>
      </c>
      <c r="AP22">
        <f t="shared" si="9"/>
        <v>-0.54609896040979045</v>
      </c>
      <c r="AQ22">
        <f t="shared" si="9"/>
        <v>-4418.4620378326745</v>
      </c>
      <c r="AR22">
        <f t="shared" si="9"/>
        <v>-4419.0081367930843</v>
      </c>
      <c r="AS22">
        <f t="shared" si="9"/>
        <v>206.90483499024069</v>
      </c>
      <c r="AT22">
        <f t="shared" si="9"/>
        <v>-68.556237398964228</v>
      </c>
      <c r="AU22">
        <f t="shared" si="9"/>
        <v>-4280.6595392018071</v>
      </c>
      <c r="AW22">
        <v>19</v>
      </c>
      <c r="AX22">
        <f>IF(Z22&gt;0, (R22*SUMPRODUCT(K22:$K$98, X22:$X$98)-K22*$AZ$3)/Z22, 0)</f>
        <v>-54306.991084787289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25</v>
      </c>
      <c r="R23">
        <f t="shared" si="0"/>
        <v>1000000</v>
      </c>
      <c r="S23">
        <f t="shared" si="1"/>
        <v>-76562.556316975111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-10217.143966501972</v>
      </c>
      <c r="AC23">
        <f t="shared" si="2"/>
        <v>-11549.2912736624</v>
      </c>
      <c r="AE23">
        <f t="shared" si="3"/>
        <v>0</v>
      </c>
      <c r="AF23">
        <f t="shared" si="4"/>
        <v>0</v>
      </c>
      <c r="AG23">
        <f t="shared" si="4"/>
        <v>-3.771194376611267</v>
      </c>
      <c r="AH23">
        <f t="shared" si="5"/>
        <v>-35407.665069304072</v>
      </c>
      <c r="AI23">
        <f t="shared" si="6"/>
        <v>-35411.436263680684</v>
      </c>
      <c r="AJ23">
        <f t="shared" si="7"/>
        <v>1332.1473071604287</v>
      </c>
      <c r="AK23">
        <f t="shared" si="22"/>
        <v>-715.2000776551381</v>
      </c>
      <c r="AL23">
        <f t="shared" si="8"/>
        <v>-34794.489034175393</v>
      </c>
      <c r="AN23">
        <f t="shared" si="9"/>
        <v>0</v>
      </c>
      <c r="AO23">
        <f t="shared" si="9"/>
        <v>0</v>
      </c>
      <c r="AP23">
        <f t="shared" si="9"/>
        <v>-0.39094752151377304</v>
      </c>
      <c r="AQ23">
        <f t="shared" si="9"/>
        <v>-3670.5980967952391</v>
      </c>
      <c r="AR23">
        <f t="shared" si="9"/>
        <v>-3670.9890443167528</v>
      </c>
      <c r="AS23">
        <f t="shared" si="9"/>
        <v>138.0994019442717</v>
      </c>
      <c r="AT23">
        <f t="shared" si="9"/>
        <v>-74.142478435965245</v>
      </c>
      <c r="AU23">
        <f t="shared" si="9"/>
        <v>-3607.0321208084465</v>
      </c>
      <c r="AW23">
        <v>20</v>
      </c>
      <c r="AX23">
        <f>IF(Z23&gt;0, (R23*SUMPRODUCT(K23:$K$98, X23:$X$98)-K23*$AZ$3)/Z23, 0)</f>
        <v>-76562.556316975111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25</v>
      </c>
      <c r="R24">
        <f t="shared" si="0"/>
        <v>1000000</v>
      </c>
      <c r="S24">
        <f t="shared" si="1"/>
        <v>-106364.3436812872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-11549.2912736624</v>
      </c>
      <c r="AC24">
        <f t="shared" si="2"/>
        <v>-12464.251218071702</v>
      </c>
      <c r="AE24">
        <f t="shared" si="3"/>
        <v>0</v>
      </c>
      <c r="AF24">
        <f t="shared" si="4"/>
        <v>0</v>
      </c>
      <c r="AG24">
        <f t="shared" si="4"/>
        <v>-2.9296122146487127</v>
      </c>
      <c r="AH24">
        <f t="shared" si="5"/>
        <v>-32154.808727857679</v>
      </c>
      <c r="AI24">
        <f t="shared" si="6"/>
        <v>-32157.738340072327</v>
      </c>
      <c r="AJ24">
        <f t="shared" si="7"/>
        <v>914.9599444093019</v>
      </c>
      <c r="AK24">
        <f t="shared" si="22"/>
        <v>-808.45038915636815</v>
      </c>
      <c r="AL24">
        <f t="shared" si="8"/>
        <v>-32051.228784819392</v>
      </c>
      <c r="AN24">
        <f t="shared" si="9"/>
        <v>0</v>
      </c>
      <c r="AO24">
        <f t="shared" si="9"/>
        <v>0</v>
      </c>
      <c r="AP24">
        <f t="shared" si="9"/>
        <v>-0.27116376895848493</v>
      </c>
      <c r="AQ24">
        <f t="shared" si="9"/>
        <v>-2976.2366094690074</v>
      </c>
      <c r="AR24">
        <f t="shared" si="9"/>
        <v>-2976.5077732379659</v>
      </c>
      <c r="AS24">
        <f t="shared" si="9"/>
        <v>84.688337156534587</v>
      </c>
      <c r="AT24">
        <f t="shared" si="9"/>
        <v>-74.829854082200242</v>
      </c>
      <c r="AU24">
        <f t="shared" si="9"/>
        <v>-2966.6492901636316</v>
      </c>
      <c r="AW24">
        <v>21</v>
      </c>
      <c r="AX24">
        <f>IF(Z24&gt;0, (R24*SUMPRODUCT(K24:$K$98, X24:$X$98)-K24*$AZ$3)/Z24, 0)</f>
        <v>-106364.3436812872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25</v>
      </c>
      <c r="R25">
        <f t="shared" si="0"/>
        <v>1000000</v>
      </c>
      <c r="S25">
        <f t="shared" si="1"/>
        <v>-148048.33268482858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-12464.251218071702</v>
      </c>
      <c r="AC25">
        <f t="shared" si="2"/>
        <v>-12980.096620053268</v>
      </c>
      <c r="AE25">
        <f t="shared" si="3"/>
        <v>0</v>
      </c>
      <c r="AF25">
        <f t="shared" si="4"/>
        <v>0</v>
      </c>
      <c r="AG25">
        <f t="shared" si="4"/>
        <v>-2.1918680853511932</v>
      </c>
      <c r="AH25">
        <f t="shared" si="5"/>
        <v>-28337.920286041295</v>
      </c>
      <c r="AI25">
        <f t="shared" si="6"/>
        <v>-28340.112154126648</v>
      </c>
      <c r="AJ25">
        <f t="shared" si="7"/>
        <v>515.84540198156537</v>
      </c>
      <c r="AK25">
        <f t="shared" si="22"/>
        <v>-872.49758526501921</v>
      </c>
      <c r="AL25">
        <f t="shared" si="8"/>
        <v>-28696.764337410103</v>
      </c>
      <c r="AN25">
        <f t="shared" si="9"/>
        <v>0</v>
      </c>
      <c r="AO25">
        <f t="shared" si="9"/>
        <v>0</v>
      </c>
      <c r="AP25">
        <f t="shared" si="9"/>
        <v>-0.18114148110009584</v>
      </c>
      <c r="AQ25">
        <f t="shared" si="9"/>
        <v>-2341.9168727425977</v>
      </c>
      <c r="AR25">
        <f t="shared" si="9"/>
        <v>-2342.0980142236981</v>
      </c>
      <c r="AS25">
        <f t="shared" si="9"/>
        <v>42.630759012417222</v>
      </c>
      <c r="AT25">
        <f t="shared" si="9"/>
        <v>-72.105390788533612</v>
      </c>
      <c r="AU25">
        <f t="shared" si="9"/>
        <v>-2371.5726459998145</v>
      </c>
      <c r="AW25">
        <v>22</v>
      </c>
      <c r="AX25">
        <f>IF(Z25&gt;0, (R25*SUMPRODUCT(K25:$K$98, X25:$X$98)-K25*$AZ$3)/Z25, 0)</f>
        <v>-148048.33268482858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25</v>
      </c>
      <c r="R26">
        <f t="shared" si="0"/>
        <v>1000000</v>
      </c>
      <c r="S26">
        <f t="shared" si="1"/>
        <v>-209356.13112835598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-12980.096620053268</v>
      </c>
      <c r="AC26">
        <f t="shared" si="2"/>
        <v>-13125.23562896779</v>
      </c>
      <c r="AE26">
        <f t="shared" si="3"/>
        <v>0</v>
      </c>
      <c r="AF26">
        <f t="shared" si="4"/>
        <v>0</v>
      </c>
      <c r="AG26">
        <f t="shared" si="4"/>
        <v>-1.5673335619820854</v>
      </c>
      <c r="AH26">
        <f t="shared" si="5"/>
        <v>-24104.633700623828</v>
      </c>
      <c r="AI26">
        <f t="shared" si="6"/>
        <v>-24106.201034185811</v>
      </c>
      <c r="AJ26">
        <f t="shared" si="7"/>
        <v>145.13900891452249</v>
      </c>
      <c r="AK26">
        <f t="shared" si="22"/>
        <v>-908.60676340372879</v>
      </c>
      <c r="AL26">
        <f t="shared" si="8"/>
        <v>-24869.668788675019</v>
      </c>
      <c r="AN26">
        <f t="shared" si="9"/>
        <v>0</v>
      </c>
      <c r="AO26">
        <f t="shared" si="9"/>
        <v>0</v>
      </c>
      <c r="AP26">
        <f t="shared" si="9"/>
        <v>-0.11565033950001372</v>
      </c>
      <c r="AQ26">
        <f t="shared" si="9"/>
        <v>-1778.631644609982</v>
      </c>
      <c r="AR26">
        <f t="shared" si="9"/>
        <v>-1778.7472949494822</v>
      </c>
      <c r="AS26">
        <f t="shared" si="9"/>
        <v>10.709510765808448</v>
      </c>
      <c r="AT26">
        <f t="shared" si="9"/>
        <v>-67.04423564232394</v>
      </c>
      <c r="AU26">
        <f t="shared" si="9"/>
        <v>-1835.0820198259978</v>
      </c>
      <c r="AW26">
        <v>23</v>
      </c>
      <c r="AX26">
        <f>IF(Z26&gt;0, (R26*SUMPRODUCT(K26:$K$98, X26:$X$98)-K26*$AZ$3)/Z26, 0)</f>
        <v>-209356.13112835598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25</v>
      </c>
      <c r="R27">
        <f t="shared" si="0"/>
        <v>1000000</v>
      </c>
      <c r="S27">
        <f t="shared" si="1"/>
        <v>-304463.58934091876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-13125.23562896779</v>
      </c>
      <c r="AC27">
        <f t="shared" si="2"/>
        <v>-12942.458466588416</v>
      </c>
      <c r="AE27">
        <f t="shared" si="3"/>
        <v>0</v>
      </c>
      <c r="AF27">
        <f t="shared" si="4"/>
        <v>0</v>
      </c>
      <c r="AG27">
        <f t="shared" si="4"/>
        <v>-1.0627262930360026</v>
      </c>
      <c r="AH27">
        <f t="shared" si="5"/>
        <v>-19557.35733305047</v>
      </c>
      <c r="AI27">
        <f t="shared" si="6"/>
        <v>-19558.420059343505</v>
      </c>
      <c r="AJ27">
        <f t="shared" si="7"/>
        <v>-182.7771623793742</v>
      </c>
      <c r="AK27">
        <f t="shared" si="22"/>
        <v>-918.76649402774535</v>
      </c>
      <c r="AL27">
        <f t="shared" si="8"/>
        <v>-20659.963715750626</v>
      </c>
      <c r="AN27">
        <f t="shared" si="9"/>
        <v>0</v>
      </c>
      <c r="AO27">
        <f t="shared" si="9"/>
        <v>0</v>
      </c>
      <c r="AP27">
        <f t="shared" si="9"/>
        <v>-7.001464345836457E-2</v>
      </c>
      <c r="AQ27">
        <f t="shared" si="9"/>
        <v>-1288.4798368444731</v>
      </c>
      <c r="AR27">
        <f t="shared" si="9"/>
        <v>-1288.5498514879314</v>
      </c>
      <c r="AS27">
        <f t="shared" si="9"/>
        <v>-12.04174389980013</v>
      </c>
      <c r="AT27">
        <f t="shared" si="9"/>
        <v>-60.530269103509397</v>
      </c>
      <c r="AU27">
        <f t="shared" si="9"/>
        <v>-1361.121864491241</v>
      </c>
      <c r="AW27">
        <v>24</v>
      </c>
      <c r="AX27">
        <f>IF(Z27&gt;0, (R27*SUMPRODUCT(K27:$K$98, X27:$X$98)-K27*$AZ$3)/Z27, 0)</f>
        <v>-304463.58934091876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25</v>
      </c>
      <c r="R28">
        <f t="shared" si="0"/>
        <v>1000000</v>
      </c>
      <c r="S28">
        <f t="shared" si="1"/>
        <v>-460986.28024122689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-12942.458466588416</v>
      </c>
      <c r="AC28">
        <f t="shared" si="2"/>
        <v>-12479.680440049537</v>
      </c>
      <c r="AE28">
        <f t="shared" si="3"/>
        <v>0</v>
      </c>
      <c r="AF28">
        <f t="shared" si="4"/>
        <v>0</v>
      </c>
      <c r="AG28">
        <f t="shared" si="4"/>
        <v>-0.67679240006443986</v>
      </c>
      <c r="AH28">
        <f t="shared" si="5"/>
        <v>-15012.265201648113</v>
      </c>
      <c r="AI28">
        <f t="shared" si="6"/>
        <v>-15012.941994048178</v>
      </c>
      <c r="AJ28">
        <f t="shared" si="7"/>
        <v>-462.7780265388792</v>
      </c>
      <c r="AK28">
        <f t="shared" si="22"/>
        <v>-905.97209266118921</v>
      </c>
      <c r="AL28">
        <f t="shared" si="8"/>
        <v>-16381.692113248248</v>
      </c>
      <c r="AN28">
        <f t="shared" si="9"/>
        <v>0</v>
      </c>
      <c r="AO28">
        <f t="shared" si="9"/>
        <v>0</v>
      </c>
      <c r="AP28">
        <f t="shared" si="9"/>
        <v>-3.9811166821226041E-2</v>
      </c>
      <c r="AQ28">
        <f t="shared" si="9"/>
        <v>-883.071078000277</v>
      </c>
      <c r="AR28">
        <f t="shared" si="9"/>
        <v>-883.11088916709821</v>
      </c>
      <c r="AS28">
        <f t="shared" si="9"/>
        <v>-27.222133720743468</v>
      </c>
      <c r="AT28">
        <f t="shared" si="9"/>
        <v>-53.292274134395882</v>
      </c>
      <c r="AU28">
        <f t="shared" si="9"/>
        <v>-963.62529702223765</v>
      </c>
      <c r="AW28">
        <v>25</v>
      </c>
      <c r="AX28">
        <f>IF(Z28&gt;0, (R28*SUMPRODUCT(K28:$K$98, X28:$X$98)-K28*$AZ$3)/Z28, 0)</f>
        <v>-460986.28024122689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25</v>
      </c>
      <c r="R29">
        <f t="shared" si="0"/>
        <v>1000000</v>
      </c>
      <c r="S29">
        <f t="shared" si="1"/>
        <v>-736384.88017513475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-12479.680440049537</v>
      </c>
      <c r="AC29">
        <f t="shared" si="2"/>
        <v>-11799.128425743251</v>
      </c>
      <c r="AE29">
        <f t="shared" si="3"/>
        <v>0</v>
      </c>
      <c r="AF29">
        <f t="shared" si="4"/>
        <v>0</v>
      </c>
      <c r="AG29">
        <f t="shared" si="4"/>
        <v>-0.40057613699703676</v>
      </c>
      <c r="AH29">
        <f t="shared" si="5"/>
        <v>-10777.933562670349</v>
      </c>
      <c r="AI29">
        <f t="shared" si="6"/>
        <v>-10778.334138807346</v>
      </c>
      <c r="AJ29">
        <f t="shared" si="7"/>
        <v>-680.55201430628586</v>
      </c>
      <c r="AK29">
        <f t="shared" si="22"/>
        <v>-873.57763080346763</v>
      </c>
      <c r="AL29">
        <f t="shared" si="8"/>
        <v>-12332.463783917099</v>
      </c>
      <c r="AN29">
        <f t="shared" si="9"/>
        <v>0</v>
      </c>
      <c r="AO29">
        <f t="shared" si="9"/>
        <v>0</v>
      </c>
      <c r="AP29">
        <f t="shared" si="9"/>
        <v>-2.1038582950084147E-2</v>
      </c>
      <c r="AQ29">
        <f t="shared" si="9"/>
        <v>-566.06579460426894</v>
      </c>
      <c r="AR29">
        <f t="shared" si="9"/>
        <v>-566.08683318721899</v>
      </c>
      <c r="AS29">
        <f t="shared" si="9"/>
        <v>-35.743142644903891</v>
      </c>
      <c r="AT29">
        <f t="shared" si="9"/>
        <v>-45.881004262449849</v>
      </c>
      <c r="AU29">
        <f t="shared" si="9"/>
        <v>-647.71098009457273</v>
      </c>
      <c r="AW29">
        <v>26</v>
      </c>
      <c r="AX29">
        <f>IF(Z29&gt;0, (R29*SUMPRODUCT(K29:$K$98, X29:$X$98)-K29*$AZ$3)/Z29, 0)</f>
        <v>-736384.88017513475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25</v>
      </c>
      <c r="R30">
        <f t="shared" si="0"/>
        <v>1000000</v>
      </c>
      <c r="S30">
        <f t="shared" si="1"/>
        <v>-1262035.8686348842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-11799.128425743251</v>
      </c>
      <c r="AC30">
        <f t="shared" si="2"/>
        <v>-10969.102173645229</v>
      </c>
      <c r="AE30">
        <f t="shared" si="3"/>
        <v>0</v>
      </c>
      <c r="AF30">
        <f t="shared" si="4"/>
        <v>0</v>
      </c>
      <c r="AG30">
        <f t="shared" si="4"/>
        <v>-0.21728982603145541</v>
      </c>
      <c r="AH30">
        <f t="shared" si="5"/>
        <v>-7171.2219838244409</v>
      </c>
      <c r="AI30">
        <f t="shared" si="6"/>
        <v>-7171.4392736504724</v>
      </c>
      <c r="AJ30">
        <f t="shared" si="7"/>
        <v>-830.02625209802136</v>
      </c>
      <c r="AK30">
        <f t="shared" si="22"/>
        <v>-825.93898980202766</v>
      </c>
      <c r="AL30">
        <f t="shared" si="8"/>
        <v>-8827.404515550521</v>
      </c>
      <c r="AN30">
        <f t="shared" si="9"/>
        <v>0</v>
      </c>
      <c r="AO30">
        <f t="shared" si="9"/>
        <v>0</v>
      </c>
      <c r="AP30">
        <f t="shared" si="9"/>
        <v>-1.0189497805591649E-2</v>
      </c>
      <c r="AQ30">
        <f t="shared" si="9"/>
        <v>-336.2842706543093</v>
      </c>
      <c r="AR30">
        <f t="shared" si="9"/>
        <v>-336.29446015211488</v>
      </c>
      <c r="AS30">
        <f t="shared" si="9"/>
        <v>-38.922902322688195</v>
      </c>
      <c r="AT30">
        <f t="shared" si="9"/>
        <v>-38.73123596188087</v>
      </c>
      <c r="AU30">
        <f t="shared" si="9"/>
        <v>-413.94859843668394</v>
      </c>
      <c r="AW30">
        <v>27</v>
      </c>
      <c r="AX30">
        <f>IF(Z30&gt;0, (R30*SUMPRODUCT(K30:$K$98, X30:$X$98)-K30*$AZ$3)/Z30, 0)</f>
        <v>-1262035.8686348842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25</v>
      </c>
      <c r="R31">
        <f t="shared" si="0"/>
        <v>1000000</v>
      </c>
      <c r="S31">
        <f t="shared" si="1"/>
        <v>-2377218.252933797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-10969.102173645229</v>
      </c>
      <c r="AC31">
        <f t="shared" si="2"/>
        <v>-10058.875688315353</v>
      </c>
      <c r="AE31">
        <f t="shared" si="3"/>
        <v>0</v>
      </c>
      <c r="AF31">
        <f t="shared" si="4"/>
        <v>0</v>
      </c>
      <c r="AG31">
        <f t="shared" si="4"/>
        <v>-0.10578409950265809</v>
      </c>
      <c r="AH31">
        <f t="shared" si="5"/>
        <v>-4373.3131307393114</v>
      </c>
      <c r="AI31">
        <f t="shared" si="6"/>
        <v>-4373.4189148388141</v>
      </c>
      <c r="AJ31">
        <f t="shared" si="7"/>
        <v>-910.2264853298766</v>
      </c>
      <c r="AK31">
        <f t="shared" si="22"/>
        <v>-767.83715215516611</v>
      </c>
      <c r="AL31">
        <f t="shared" si="8"/>
        <v>-6051.4825523238569</v>
      </c>
      <c r="AN31">
        <f t="shared" si="9"/>
        <v>0</v>
      </c>
      <c r="AO31">
        <f t="shared" si="9"/>
        <v>0</v>
      </c>
      <c r="AP31">
        <f t="shared" si="9"/>
        <v>-4.4291027820635345E-3</v>
      </c>
      <c r="AQ31">
        <f t="shared" si="9"/>
        <v>-183.10741827230618</v>
      </c>
      <c r="AR31">
        <f t="shared" si="9"/>
        <v>-183.11184737508825</v>
      </c>
      <c r="AS31">
        <f t="shared" si="9"/>
        <v>-38.110516395530389</v>
      </c>
      <c r="AT31">
        <f t="shared" si="9"/>
        <v>-32.14877928508276</v>
      </c>
      <c r="AU31">
        <f t="shared" si="9"/>
        <v>-253.3711430557014</v>
      </c>
      <c r="AW31">
        <v>28</v>
      </c>
      <c r="AX31">
        <f>IF(Z31&gt;0, (R31*SUMPRODUCT(K31:$K$98, X31:$X$98)-K31*$AZ$3)/Z31, 0)</f>
        <v>-2377218.252933797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25</v>
      </c>
      <c r="R32">
        <f t="shared" si="0"/>
        <v>1000000</v>
      </c>
      <c r="S32">
        <f t="shared" si="1"/>
        <v>-5084279.3512275396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-10058.875688315353</v>
      </c>
      <c r="AC32">
        <f t="shared" si="2"/>
        <v>-9129.0270744589216</v>
      </c>
      <c r="AE32">
        <f t="shared" si="3"/>
        <v>0</v>
      </c>
      <c r="AF32">
        <f t="shared" si="4"/>
        <v>0</v>
      </c>
      <c r="AG32">
        <f t="shared" si="4"/>
        <v>-4.4888500630157278E-2</v>
      </c>
      <c r="AH32">
        <f t="shared" si="5"/>
        <v>-2393.5103150989694</v>
      </c>
      <c r="AI32">
        <f t="shared" si="6"/>
        <v>-2393.5552035995997</v>
      </c>
      <c r="AJ32">
        <f t="shared" si="7"/>
        <v>-929.84861385643126</v>
      </c>
      <c r="AK32">
        <f t="shared" si="22"/>
        <v>-704.12129818207472</v>
      </c>
      <c r="AL32">
        <f t="shared" si="8"/>
        <v>-4027.5251156381055</v>
      </c>
      <c r="AN32">
        <f t="shared" si="9"/>
        <v>0</v>
      </c>
      <c r="AO32">
        <f t="shared" si="9"/>
        <v>0</v>
      </c>
      <c r="AP32">
        <f t="shared" si="9"/>
        <v>-1.6780791519710133E-3</v>
      </c>
      <c r="AQ32">
        <f t="shared" si="9"/>
        <v>-89.477253715548713</v>
      </c>
      <c r="AR32">
        <f t="shared" si="9"/>
        <v>-89.478931794700699</v>
      </c>
      <c r="AS32">
        <f t="shared" si="9"/>
        <v>-34.760786203523395</v>
      </c>
      <c r="AT32">
        <f t="shared" si="9"/>
        <v>-26.322359944103237</v>
      </c>
      <c r="AU32">
        <f t="shared" si="9"/>
        <v>-150.56207794232733</v>
      </c>
      <c r="AW32">
        <v>29</v>
      </c>
      <c r="AX32">
        <f>IF(Z32&gt;0, (R32*SUMPRODUCT(K32:$K$98, X32:$X$98)-K32*$AZ$3)/Z32, 0)</f>
        <v>-5084279.3512275396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25</v>
      </c>
      <c r="R33">
        <f t="shared" si="0"/>
        <v>1000000</v>
      </c>
      <c r="S33">
        <f t="shared" si="1"/>
        <v>-12944843.635981111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-9129.0270744589216</v>
      </c>
      <c r="AC33">
        <f t="shared" si="2"/>
        <v>-8224.7935852023838</v>
      </c>
      <c r="AE33">
        <f t="shared" si="3"/>
        <v>0</v>
      </c>
      <c r="AF33">
        <f t="shared" si="4"/>
        <v>0</v>
      </c>
      <c r="AG33">
        <f t="shared" si="4"/>
        <v>-1.5884304624470293E-2</v>
      </c>
      <c r="AH33">
        <f t="shared" si="5"/>
        <v>-1142.2124399754164</v>
      </c>
      <c r="AI33">
        <f t="shared" si="6"/>
        <v>-1142.2283242800409</v>
      </c>
      <c r="AJ33">
        <f t="shared" si="7"/>
        <v>-904.23348925653772</v>
      </c>
      <c r="AK33">
        <f t="shared" si="22"/>
        <v>-639.0318952121246</v>
      </c>
      <c r="AL33">
        <f t="shared" si="8"/>
        <v>-2685.4937087487033</v>
      </c>
      <c r="AN33">
        <f t="shared" si="9"/>
        <v>0</v>
      </c>
      <c r="AO33">
        <f t="shared" si="9"/>
        <v>0</v>
      </c>
      <c r="AP33">
        <f t="shared" si="9"/>
        <v>-5.3018511064097606E-4</v>
      </c>
      <c r="AQ33">
        <f t="shared" si="9"/>
        <v>-38.124679876193213</v>
      </c>
      <c r="AR33">
        <f t="shared" si="9"/>
        <v>-38.125210061303854</v>
      </c>
      <c r="AS33">
        <f t="shared" si="9"/>
        <v>-30.181436574076066</v>
      </c>
      <c r="AT33">
        <f t="shared" si="9"/>
        <v>-21.329557955229109</v>
      </c>
      <c r="AU33">
        <f t="shared" si="9"/>
        <v>-89.636204590609026</v>
      </c>
      <c r="AW33">
        <v>30</v>
      </c>
      <c r="AX33">
        <f>IF(Z33&gt;0, (R33*SUMPRODUCT(K33:$K$98, X33:$X$98)-K33*$AZ$3)/Z33, 0)</f>
        <v>-12944843.635981111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25</v>
      </c>
      <c r="R34">
        <f t="shared" si="0"/>
        <v>1000000</v>
      </c>
      <c r="S34">
        <f t="shared" si="1"/>
        <v>-41798174.668951422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-8224.7935852023838</v>
      </c>
      <c r="AC34">
        <f t="shared" si="2"/>
        <v>-7375.6765302820704</v>
      </c>
      <c r="AE34">
        <f t="shared" si="3"/>
        <v>0</v>
      </c>
      <c r="AF34">
        <f t="shared" si="4"/>
        <v>0</v>
      </c>
      <c r="AG34">
        <f t="shared" si="4"/>
        <v>-4.4114824323661676E-3</v>
      </c>
      <c r="AH34">
        <f t="shared" si="5"/>
        <v>-452.55916583437687</v>
      </c>
      <c r="AI34">
        <f t="shared" si="6"/>
        <v>-452.56357731680924</v>
      </c>
      <c r="AJ34">
        <f t="shared" si="7"/>
        <v>-849.11705492031342</v>
      </c>
      <c r="AK34">
        <f t="shared" si="22"/>
        <v>-575.73555096416692</v>
      </c>
      <c r="AL34">
        <f t="shared" si="8"/>
        <v>-1877.4161832012896</v>
      </c>
      <c r="AN34">
        <f t="shared" si="9"/>
        <v>0</v>
      </c>
      <c r="AO34">
        <f t="shared" si="9"/>
        <v>0</v>
      </c>
      <c r="AP34">
        <f t="shared" si="9"/>
        <v>-1.3146975430813134E-4</v>
      </c>
      <c r="AQ34">
        <f t="shared" si="9"/>
        <v>-13.487040525337827</v>
      </c>
      <c r="AR34">
        <f t="shared" si="9"/>
        <v>-13.487171995092135</v>
      </c>
      <c r="AS34">
        <f t="shared" si="9"/>
        <v>-25.305146807383167</v>
      </c>
      <c r="AT34">
        <f t="shared" si="9"/>
        <v>-17.157908388431949</v>
      </c>
      <c r="AU34">
        <f t="shared" ref="AU34:AU69" si="23">AL34*$K34</f>
        <v>-55.950227190907256</v>
      </c>
      <c r="AW34">
        <v>31</v>
      </c>
      <c r="AX34">
        <f>IF(Z34&gt;0, (R34*SUMPRODUCT(K34:$K$98, X34:$X$98)-K34*$AZ$3)/Z34, 0)</f>
        <v>-41798174.668951422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25</v>
      </c>
      <c r="R35">
        <f t="shared" si="0"/>
        <v>1000000</v>
      </c>
      <c r="S35">
        <f t="shared" si="1"/>
        <v>-188648888.39093244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-7375.6765302820704</v>
      </c>
      <c r="AC35">
        <f t="shared" si="2"/>
        <v>-6596.9834504533856</v>
      </c>
      <c r="AE35">
        <f t="shared" si="3"/>
        <v>0</v>
      </c>
      <c r="AF35">
        <f t="shared" ref="AF35:AG69" si="24">-$Z35*P35</f>
        <v>0</v>
      </c>
      <c r="AG35">
        <f t="shared" si="24"/>
        <v>-8.742409651498475E-4</v>
      </c>
      <c r="AH35">
        <f t="shared" si="5"/>
        <v>-139.72506571570634</v>
      </c>
      <c r="AI35">
        <f t="shared" ref="AI35:AI66" si="25">SUM(AE35:AH35)</f>
        <v>-139.72593995667148</v>
      </c>
      <c r="AJ35">
        <f t="shared" si="7"/>
        <v>-778.69307982868486</v>
      </c>
      <c r="AK35">
        <f t="shared" si="22"/>
        <v>-516.29735711974502</v>
      </c>
      <c r="AL35">
        <f t="shared" si="8"/>
        <v>-1434.7163769051012</v>
      </c>
      <c r="AN35">
        <f t="shared" ref="AN35:AT69" si="26">AE35*$K35</f>
        <v>0</v>
      </c>
      <c r="AO35">
        <f t="shared" si="26"/>
        <v>0</v>
      </c>
      <c r="AP35">
        <f t="shared" si="26"/>
        <v>-2.3262395079301971E-5</v>
      </c>
      <c r="AQ35">
        <f t="shared" si="26"/>
        <v>-3.7178990812939929</v>
      </c>
      <c r="AR35">
        <f t="shared" si="26"/>
        <v>-3.717922343689072</v>
      </c>
      <c r="AS35">
        <f t="shared" si="26"/>
        <v>-20.71999230256667</v>
      </c>
      <c r="AT35">
        <f t="shared" si="26"/>
        <v>-13.737989385638507</v>
      </c>
      <c r="AU35">
        <f t="shared" si="23"/>
        <v>-38.175904031894248</v>
      </c>
      <c r="AW35">
        <v>32</v>
      </c>
      <c r="AX35">
        <f>IF(Z35&gt;0, (R35*SUMPRODUCT(K35:$K$98, X35:$X$98)-K35*$AZ$3)/Z35, 0)</f>
        <v>-188648888.39093244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25</v>
      </c>
      <c r="R36">
        <f t="shared" si="0"/>
        <v>1000000</v>
      </c>
      <c r="S36">
        <f t="shared" si="1"/>
        <v>-859840790.78171194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-6596.9834504533856</v>
      </c>
      <c r="AC36">
        <f t="shared" si="2"/>
        <v>-5893.3976706471585</v>
      </c>
      <c r="AE36">
        <f t="shared" si="3"/>
        <v>0</v>
      </c>
      <c r="AF36">
        <f t="shared" si="24"/>
        <v>0</v>
      </c>
      <c r="AG36">
        <f t="shared" si="24"/>
        <v>-1.7135142150238246E-4</v>
      </c>
      <c r="AH36">
        <f t="shared" si="5"/>
        <v>-27.765885359838666</v>
      </c>
      <c r="AI36">
        <f t="shared" si="25"/>
        <v>-27.76605671126017</v>
      </c>
      <c r="AJ36">
        <f t="shared" si="7"/>
        <v>-703.58577980622704</v>
      </c>
      <c r="AK36">
        <f t="shared" si="22"/>
        <v>-461.78884153173703</v>
      </c>
      <c r="AL36">
        <f t="shared" si="8"/>
        <v>-1193.1406780492243</v>
      </c>
      <c r="AN36">
        <f t="shared" si="26"/>
        <v>0</v>
      </c>
      <c r="AO36">
        <f t="shared" si="26"/>
        <v>0</v>
      </c>
      <c r="AP36">
        <f t="shared" si="26"/>
        <v>-4.0709237082768784E-6</v>
      </c>
      <c r="AQ36">
        <f t="shared" si="26"/>
        <v>-0.65965487768710174</v>
      </c>
      <c r="AR36">
        <f t="shared" si="26"/>
        <v>-0.65965894861080998</v>
      </c>
      <c r="AS36">
        <f t="shared" si="26"/>
        <v>-16.715612900706638</v>
      </c>
      <c r="AT36">
        <f t="shared" si="26"/>
        <v>-10.971062432552534</v>
      </c>
      <c r="AU36">
        <f t="shared" si="23"/>
        <v>-28.346334281869986</v>
      </c>
      <c r="AW36">
        <v>33</v>
      </c>
      <c r="AX36">
        <f>IF(Z36&gt;0, (R36*SUMPRODUCT(K36:$K$98, X36:$X$98)-K36*$AZ$3)/Z36, 0)</f>
        <v>-859840790.78171194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25</v>
      </c>
      <c r="R37">
        <f t="shared" si="0"/>
        <v>1000000</v>
      </c>
      <c r="S37">
        <f t="shared" si="1"/>
        <v>-3964834056.2504196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-5893.3976706471585</v>
      </c>
      <c r="AC37">
        <f t="shared" si="2"/>
        <v>-5262.5361836609882</v>
      </c>
      <c r="AE37">
        <f t="shared" si="3"/>
        <v>0</v>
      </c>
      <c r="AF37">
        <f t="shared" si="24"/>
        <v>0</v>
      </c>
      <c r="AG37">
        <f t="shared" si="24"/>
        <v>-3.3182575291926701E-5</v>
      </c>
      <c r="AH37">
        <f t="shared" si="5"/>
        <v>-5.4582132798172767</v>
      </c>
      <c r="AI37">
        <f t="shared" si="25"/>
        <v>-5.4582464623925686</v>
      </c>
      <c r="AJ37">
        <f t="shared" si="7"/>
        <v>-630.86148698617035</v>
      </c>
      <c r="AK37">
        <f t="shared" si="22"/>
        <v>-412.53783694530114</v>
      </c>
      <c r="AL37">
        <f t="shared" si="8"/>
        <v>-1048.8575703938641</v>
      </c>
      <c r="AN37">
        <f t="shared" si="26"/>
        <v>0</v>
      </c>
      <c r="AO37">
        <f t="shared" si="26"/>
        <v>0</v>
      </c>
      <c r="AP37">
        <f t="shared" si="26"/>
        <v>-7.0387788062139201E-7</v>
      </c>
      <c r="AQ37">
        <f t="shared" si="26"/>
        <v>-0.11578111588921965</v>
      </c>
      <c r="AR37">
        <f t="shared" si="26"/>
        <v>-0.11578181976710027</v>
      </c>
      <c r="AS37">
        <f t="shared" si="26"/>
        <v>-13.382006746580711</v>
      </c>
      <c r="AT37">
        <f t="shared" si="26"/>
        <v>-8.7508656513420267</v>
      </c>
      <c r="AU37">
        <f t="shared" si="23"/>
        <v>-22.248654217689836</v>
      </c>
      <c r="AW37">
        <v>34</v>
      </c>
      <c r="AX37">
        <f>IF(Z37&gt;0, (R37*SUMPRODUCT(K37:$K$98, X37:$X$98)-K37*$AZ$3)/Z37, 0)</f>
        <v>-3964834056.2504196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25</v>
      </c>
      <c r="R38">
        <f t="shared" si="0"/>
        <v>1000000</v>
      </c>
      <c r="S38">
        <f t="shared" si="1"/>
        <v>-18528295611.40469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-5262.5361836609882</v>
      </c>
      <c r="AC38">
        <f t="shared" si="2"/>
        <v>-4698.7938023984325</v>
      </c>
      <c r="AE38">
        <f t="shared" si="3"/>
        <v>0</v>
      </c>
      <c r="AF38">
        <f t="shared" si="24"/>
        <v>0</v>
      </c>
      <c r="AG38">
        <f t="shared" si="24"/>
        <v>-6.3400243348694631E-6</v>
      </c>
      <c r="AH38">
        <f t="shared" si="5"/>
        <v>-1.060429008165519</v>
      </c>
      <c r="AI38">
        <f t="shared" si="25"/>
        <v>-1.0604353481898539</v>
      </c>
      <c r="AJ38">
        <f t="shared" si="7"/>
        <v>-563.74238126255568</v>
      </c>
      <c r="AK38">
        <f t="shared" si="22"/>
        <v>-368.37753285626923</v>
      </c>
      <c r="AL38">
        <f t="shared" si="8"/>
        <v>-933.18034946701471</v>
      </c>
      <c r="AN38">
        <f t="shared" si="26"/>
        <v>0</v>
      </c>
      <c r="AO38">
        <f t="shared" si="26"/>
        <v>0</v>
      </c>
      <c r="AP38">
        <f t="shared" si="26"/>
        <v>-1.200770836117573E-7</v>
      </c>
      <c r="AQ38">
        <f t="shared" si="26"/>
        <v>-2.0084027434643215E-2</v>
      </c>
      <c r="AR38">
        <f t="shared" si="26"/>
        <v>-2.0084147511726828E-2</v>
      </c>
      <c r="AS38">
        <f t="shared" si="26"/>
        <v>-10.677015966335215</v>
      </c>
      <c r="AT38">
        <f t="shared" si="26"/>
        <v>-6.9768974813226574</v>
      </c>
      <c r="AU38">
        <f t="shared" si="23"/>
        <v>-17.673997595169599</v>
      </c>
      <c r="AW38">
        <v>35</v>
      </c>
      <c r="AX38">
        <f>IF(Z38&gt;0, (R38*SUMPRODUCT(K38:$K$98, X38:$X$98)-K38*$AZ$3)/Z38, 0)</f>
        <v>-18528295611.40469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25</v>
      </c>
      <c r="R39">
        <f t="shared" si="0"/>
        <v>1000000</v>
      </c>
      <c r="S39">
        <f t="shared" si="1"/>
        <v>-87900505302.695343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-4698.7938023984325</v>
      </c>
      <c r="AC39">
        <f t="shared" si="2"/>
        <v>-4195.3690985879703</v>
      </c>
      <c r="AE39">
        <f t="shared" si="3"/>
        <v>0</v>
      </c>
      <c r="AF39">
        <f t="shared" si="24"/>
        <v>0</v>
      </c>
      <c r="AG39">
        <f t="shared" si="24"/>
        <v>-1.1932152961296245E-6</v>
      </c>
      <c r="AH39">
        <f t="shared" si="5"/>
        <v>-0.20333635181564577</v>
      </c>
      <c r="AI39">
        <f t="shared" si="25"/>
        <v>-0.2033375450309419</v>
      </c>
      <c r="AJ39">
        <f t="shared" si="7"/>
        <v>-503.42470381046223</v>
      </c>
      <c r="AK39">
        <f t="shared" si="22"/>
        <v>-328.91556616789029</v>
      </c>
      <c r="AL39">
        <f t="shared" si="8"/>
        <v>-832.54360752338346</v>
      </c>
      <c r="AN39">
        <f t="shared" si="26"/>
        <v>0</v>
      </c>
      <c r="AO39">
        <f t="shared" si="26"/>
        <v>0</v>
      </c>
      <c r="AP39">
        <f t="shared" si="26"/>
        <v>-2.0177622653502945E-8</v>
      </c>
      <c r="AQ39">
        <f t="shared" si="26"/>
        <v>-3.4384776929898722E-3</v>
      </c>
      <c r="AR39">
        <f t="shared" si="26"/>
        <v>-3.4384978706125256E-3</v>
      </c>
      <c r="AS39">
        <f t="shared" si="26"/>
        <v>-8.5130602506418853</v>
      </c>
      <c r="AT39">
        <f t="shared" si="26"/>
        <v>-5.5620592532849917</v>
      </c>
      <c r="AU39">
        <f t="shared" si="23"/>
        <v>-14.078558001797489</v>
      </c>
      <c r="AW39">
        <v>36</v>
      </c>
      <c r="AX39">
        <f>IF(Z39&gt;0, (R39*SUMPRODUCT(K39:$K$98, X39:$X$98)-K39*$AZ$3)/Z39, 0)</f>
        <v>-87900505302.695343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25</v>
      </c>
      <c r="R40">
        <f t="shared" si="0"/>
        <v>1000000</v>
      </c>
      <c r="S40">
        <f t="shared" si="1"/>
        <v>-423402527741.61505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-4195.3690985879703</v>
      </c>
      <c r="AC40">
        <f t="shared" si="2"/>
        <v>-3745.8682622103988</v>
      </c>
      <c r="AE40">
        <f t="shared" si="3"/>
        <v>0</v>
      </c>
      <c r="AF40">
        <f t="shared" si="24"/>
        <v>0</v>
      </c>
      <c r="AG40">
        <f t="shared" si="24"/>
        <v>-2.2117654104419672E-7</v>
      </c>
      <c r="AH40">
        <f t="shared" si="5"/>
        <v>-3.8404264084965264E-2</v>
      </c>
      <c r="AI40">
        <f t="shared" si="25"/>
        <v>-3.8404485261506312E-2</v>
      </c>
      <c r="AJ40">
        <f t="shared" si="7"/>
        <v>-449.50083637757143</v>
      </c>
      <c r="AK40">
        <f t="shared" si="22"/>
        <v>-293.67583690115794</v>
      </c>
      <c r="AL40">
        <f t="shared" si="8"/>
        <v>-743.21507776399085</v>
      </c>
      <c r="AN40">
        <f t="shared" si="26"/>
        <v>0</v>
      </c>
      <c r="AO40">
        <f t="shared" si="26"/>
        <v>0</v>
      </c>
      <c r="AP40">
        <f t="shared" si="26"/>
        <v>-3.3394290675555317E-9</v>
      </c>
      <c r="AQ40">
        <f t="shared" si="26"/>
        <v>-5.7984592397520424E-4</v>
      </c>
      <c r="AR40">
        <f t="shared" si="26"/>
        <v>-5.7984926340427193E-4</v>
      </c>
      <c r="AS40">
        <f t="shared" si="26"/>
        <v>-6.7867783436844302</v>
      </c>
      <c r="AT40">
        <f t="shared" si="26"/>
        <v>-4.4340580676250534</v>
      </c>
      <c r="AU40">
        <f t="shared" si="23"/>
        <v>-11.221416260572887</v>
      </c>
      <c r="AW40">
        <v>37</v>
      </c>
      <c r="AX40">
        <f>IF(Z40&gt;0, (R40*SUMPRODUCT(K40:$K$98, X40:$X$98)-K40*$AZ$3)/Z40, 0)</f>
        <v>-423402527741.61505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25</v>
      </c>
      <c r="R41">
        <f t="shared" si="0"/>
        <v>1000000</v>
      </c>
      <c r="S41">
        <f t="shared" si="1"/>
        <v>-2073796208606.9829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-3745.8682622103988</v>
      </c>
      <c r="AC41">
        <f t="shared" si="2"/>
        <v>-3344.5257395069789</v>
      </c>
      <c r="AE41">
        <f t="shared" si="3"/>
        <v>0</v>
      </c>
      <c r="AF41">
        <f t="shared" si="24"/>
        <v>0</v>
      </c>
      <c r="AG41">
        <f t="shared" si="24"/>
        <v>-4.0318881450670296E-8</v>
      </c>
      <c r="AH41">
        <f t="shared" si="5"/>
        <v>-7.1458357673233781E-3</v>
      </c>
      <c r="AI41">
        <f t="shared" si="25"/>
        <v>-7.1458760862048287E-3</v>
      </c>
      <c r="AJ41">
        <f t="shared" si="7"/>
        <v>-401.34252270341995</v>
      </c>
      <c r="AK41">
        <f t="shared" si="22"/>
        <v>-262.21077835472795</v>
      </c>
      <c r="AL41">
        <f t="shared" si="8"/>
        <v>-663.56044693423405</v>
      </c>
      <c r="AN41">
        <f t="shared" si="26"/>
        <v>0</v>
      </c>
      <c r="AO41">
        <f t="shared" si="26"/>
        <v>0</v>
      </c>
      <c r="AP41">
        <f t="shared" si="26"/>
        <v>-5.4353011743806903E-10</v>
      </c>
      <c r="AQ41">
        <f t="shared" si="26"/>
        <v>-9.6331465905333529E-5</v>
      </c>
      <c r="AR41">
        <f t="shared" si="26"/>
        <v>-9.6332009435450968E-5</v>
      </c>
      <c r="AS41">
        <f t="shared" si="26"/>
        <v>-5.4104117140445664</v>
      </c>
      <c r="AT41">
        <f t="shared" si="26"/>
        <v>-3.5348067710420921</v>
      </c>
      <c r="AU41">
        <f t="shared" si="23"/>
        <v>-8.9453148170960937</v>
      </c>
      <c r="AW41">
        <v>38</v>
      </c>
      <c r="AX41">
        <f>IF(Z41&gt;0, (R41*SUMPRODUCT(K41:$K$98, X41:$X$98)-K41*$AZ$3)/Z41, 0)</f>
        <v>-2073796208606.9829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25</v>
      </c>
      <c r="R42">
        <f t="shared" si="0"/>
        <v>1000000</v>
      </c>
      <c r="S42">
        <f t="shared" si="1"/>
        <v>-10339709517812.02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-3344.5257395069789</v>
      </c>
      <c r="AC42">
        <f t="shared" si="2"/>
        <v>-2986.1837799908167</v>
      </c>
      <c r="AE42">
        <f t="shared" si="3"/>
        <v>0</v>
      </c>
      <c r="AF42">
        <f t="shared" si="24"/>
        <v>0</v>
      </c>
      <c r="AG42">
        <f t="shared" si="24"/>
        <v>-7.2201829626997138E-9</v>
      </c>
      <c r="AH42">
        <f t="shared" si="5"/>
        <v>-1.3078203869385551E-3</v>
      </c>
      <c r="AI42">
        <f t="shared" si="25"/>
        <v>-1.3078276071215179E-3</v>
      </c>
      <c r="AJ42">
        <f t="shared" si="7"/>
        <v>-358.34195951616221</v>
      </c>
      <c r="AK42">
        <f t="shared" si="22"/>
        <v>-234.11680176548853</v>
      </c>
      <c r="AL42">
        <f t="shared" si="8"/>
        <v>-592.46006910925792</v>
      </c>
      <c r="AN42">
        <f t="shared" si="26"/>
        <v>0</v>
      </c>
      <c r="AO42">
        <f t="shared" si="26"/>
        <v>0</v>
      </c>
      <c r="AP42">
        <f t="shared" si="26"/>
        <v>-8.6905111036100956E-11</v>
      </c>
      <c r="AQ42">
        <f t="shared" si="26"/>
        <v>-1.5741467567973401E-5</v>
      </c>
      <c r="AR42">
        <f t="shared" si="26"/>
        <v>-1.5741554473084438E-5</v>
      </c>
      <c r="AS42">
        <f t="shared" si="26"/>
        <v>-4.3131521654683658</v>
      </c>
      <c r="AT42">
        <f t="shared" si="26"/>
        <v>-2.8179267420169394</v>
      </c>
      <c r="AU42">
        <f t="shared" si="23"/>
        <v>-7.1310946490397784</v>
      </c>
      <c r="AW42">
        <v>39</v>
      </c>
      <c r="AX42">
        <f>IF(Z42&gt;0, (R42*SUMPRODUCT(K42:$K$98, X42:$X$98)-K42*$AZ$3)/Z42, 0)</f>
        <v>-10339709517812.02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25</v>
      </c>
      <c r="R43">
        <f t="shared" si="0"/>
        <v>1000000</v>
      </c>
      <c r="S43">
        <f t="shared" si="1"/>
        <v>-52527200711358.281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-2986.1837799908167</v>
      </c>
      <c r="AC43">
        <f t="shared" si="2"/>
        <v>-2666.2355315826157</v>
      </c>
      <c r="AE43">
        <f t="shared" si="3"/>
        <v>0</v>
      </c>
      <c r="AF43">
        <f t="shared" si="24"/>
        <v>0</v>
      </c>
      <c r="AG43">
        <f t="shared" si="24"/>
        <v>-1.268978498508716E-9</v>
      </c>
      <c r="AH43">
        <f t="shared" si="5"/>
        <v>-2.3516010538256001E-4</v>
      </c>
      <c r="AI43">
        <f t="shared" si="25"/>
        <v>-2.3516137436105852E-4</v>
      </c>
      <c r="AJ43">
        <f t="shared" si="7"/>
        <v>-319.94824840820093</v>
      </c>
      <c r="AK43">
        <f t="shared" si="22"/>
        <v>-209.0328645993572</v>
      </c>
      <c r="AL43">
        <f t="shared" si="8"/>
        <v>-528.98134816893253</v>
      </c>
      <c r="AN43">
        <f t="shared" si="26"/>
        <v>0</v>
      </c>
      <c r="AO43">
        <f t="shared" si="26"/>
        <v>0</v>
      </c>
      <c r="AP43">
        <f t="shared" si="26"/>
        <v>-1.3637455821144422E-11</v>
      </c>
      <c r="AQ43">
        <f t="shared" si="26"/>
        <v>-2.5272181930735063E-6</v>
      </c>
      <c r="AR43">
        <f t="shared" si="26"/>
        <v>-2.5272318305293276E-6</v>
      </c>
      <c r="AS43">
        <f t="shared" si="26"/>
        <v>-3.4384192544216003</v>
      </c>
      <c r="AT43">
        <f t="shared" si="26"/>
        <v>-2.2464340093162085</v>
      </c>
      <c r="AU43">
        <f t="shared" si="23"/>
        <v>-5.6848557909696398</v>
      </c>
      <c r="AW43">
        <v>40</v>
      </c>
      <c r="AX43">
        <f>IF(Z43&gt;0, (R43*SUMPRODUCT(K43:$K$98, X43:$X$98)-K43*$AZ$3)/Z43, 0)</f>
        <v>-52527200711358.281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25</v>
      </c>
      <c r="R44">
        <f t="shared" si="0"/>
        <v>1000000</v>
      </c>
      <c r="S44">
        <f t="shared" si="1"/>
        <v>-272370608216349.88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-2666.2355315826157</v>
      </c>
      <c r="AC44">
        <f t="shared" si="2"/>
        <v>-2380.5674411190594</v>
      </c>
      <c r="AE44">
        <f t="shared" si="3"/>
        <v>0</v>
      </c>
      <c r="AF44">
        <f t="shared" si="24"/>
        <v>0</v>
      </c>
      <c r="AG44">
        <f t="shared" si="24"/>
        <v>-2.1850443562068591E-10</v>
      </c>
      <c r="AH44">
        <f t="shared" si="5"/>
        <v>-4.1511371116117718E-5</v>
      </c>
      <c r="AI44">
        <f t="shared" si="25"/>
        <v>-4.151158962055334E-5</v>
      </c>
      <c r="AJ44">
        <f t="shared" si="7"/>
        <v>-285.66809046355638</v>
      </c>
      <c r="AK44">
        <f t="shared" si="22"/>
        <v>-186.63648721078312</v>
      </c>
      <c r="AL44">
        <f t="shared" si="8"/>
        <v>-472.30461918592914</v>
      </c>
      <c r="AN44">
        <f t="shared" si="26"/>
        <v>0</v>
      </c>
      <c r="AO44">
        <f t="shared" si="26"/>
        <v>0</v>
      </c>
      <c r="AP44">
        <f t="shared" si="26"/>
        <v>-2.0966277424568738E-12</v>
      </c>
      <c r="AQ44">
        <f t="shared" si="26"/>
        <v>-3.9831636397790284E-7</v>
      </c>
      <c r="AR44">
        <f t="shared" si="26"/>
        <v>-3.9831846060564529E-7</v>
      </c>
      <c r="AS44">
        <f t="shared" si="26"/>
        <v>-2.7410868886904662</v>
      </c>
      <c r="AT44">
        <f t="shared" si="26"/>
        <v>-1.7908434477738362</v>
      </c>
      <c r="AU44">
        <f t="shared" si="23"/>
        <v>-4.5319307347827626</v>
      </c>
      <c r="AW44">
        <v>41</v>
      </c>
      <c r="AX44">
        <f>IF(Z44&gt;0, (R44*SUMPRODUCT(K44:$K$98, X44:$X$98)-K44*$AZ$3)/Z44, 0)</f>
        <v>-272370608216349.88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25</v>
      </c>
      <c r="R45">
        <f t="shared" si="0"/>
        <v>1000000</v>
      </c>
      <c r="S45">
        <f t="shared" si="1"/>
        <v>-1443056884949077.8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-2380.5674411190594</v>
      </c>
      <c r="AC45">
        <f t="shared" si="2"/>
        <v>-2125.5066442041839</v>
      </c>
      <c r="AE45">
        <f t="shared" si="3"/>
        <v>0</v>
      </c>
      <c r="AF45">
        <f t="shared" si="24"/>
        <v>0</v>
      </c>
      <c r="AG45">
        <f t="shared" si="24"/>
        <v>-3.6822987824890706E-11</v>
      </c>
      <c r="AH45">
        <f t="shared" si="5"/>
        <v>-7.1798561375835338E-6</v>
      </c>
      <c r="AI45">
        <f t="shared" si="25"/>
        <v>-7.1798929605713588E-6</v>
      </c>
      <c r="AJ45">
        <f t="shared" si="7"/>
        <v>-255.06079691487548</v>
      </c>
      <c r="AK45">
        <f t="shared" si="22"/>
        <v>-166.63972087833417</v>
      </c>
      <c r="AL45">
        <f t="shared" si="8"/>
        <v>-421.70052497310257</v>
      </c>
      <c r="AN45">
        <f t="shared" si="26"/>
        <v>0</v>
      </c>
      <c r="AO45">
        <f t="shared" si="26"/>
        <v>0</v>
      </c>
      <c r="AP45">
        <f t="shared" si="26"/>
        <v>-3.1547291025445806E-13</v>
      </c>
      <c r="AQ45">
        <f t="shared" si="26"/>
        <v>-6.1511850198118267E-8</v>
      </c>
      <c r="AR45">
        <f t="shared" si="26"/>
        <v>-6.1512165671028532E-8</v>
      </c>
      <c r="AS45">
        <f t="shared" si="26"/>
        <v>-2.1851777014185267</v>
      </c>
      <c r="AT45">
        <f t="shared" si="26"/>
        <v>-1.427649433540628</v>
      </c>
      <c r="AU45">
        <f t="shared" si="23"/>
        <v>-3.6128271964713199</v>
      </c>
      <c r="AW45">
        <v>42</v>
      </c>
      <c r="AX45">
        <f>IF(Z45&gt;0, (R45*SUMPRODUCT(K45:$K$98, X45:$X$98)-K45*$AZ$3)/Z45, 0)</f>
        <v>-1443056884949077.8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25</v>
      </c>
      <c r="R46">
        <f t="shared" si="0"/>
        <v>1000000</v>
      </c>
      <c r="S46">
        <f t="shared" si="1"/>
        <v>-7825845149813156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-2125.5066442041839</v>
      </c>
      <c r="AC46">
        <f t="shared" si="2"/>
        <v>-1897.7737895217742</v>
      </c>
      <c r="AE46">
        <f t="shared" si="3"/>
        <v>0</v>
      </c>
      <c r="AF46">
        <f t="shared" si="24"/>
        <v>0</v>
      </c>
      <c r="AG46">
        <f t="shared" si="24"/>
        <v>-6.0625202556144501E-12</v>
      </c>
      <c r="AH46">
        <f t="shared" si="5"/>
        <v>-1.2156895076410941E-6</v>
      </c>
      <c r="AI46">
        <f t="shared" si="25"/>
        <v>-1.2156955701613497E-6</v>
      </c>
      <c r="AJ46">
        <f t="shared" si="7"/>
        <v>-227.73285468240965</v>
      </c>
      <c r="AK46">
        <f t="shared" si="22"/>
        <v>-148.78546509429287</v>
      </c>
      <c r="AL46">
        <f t="shared" si="8"/>
        <v>-376.51832099239812</v>
      </c>
      <c r="AN46">
        <f t="shared" si="26"/>
        <v>0</v>
      </c>
      <c r="AO46">
        <f t="shared" si="26"/>
        <v>0</v>
      </c>
      <c r="AP46">
        <f t="shared" si="26"/>
        <v>-4.6374391899913487E-14</v>
      </c>
      <c r="AQ46">
        <f t="shared" si="26"/>
        <v>-9.2992450794289428E-9</v>
      </c>
      <c r="AR46">
        <f t="shared" si="26"/>
        <v>-9.2992914538208421E-9</v>
      </c>
      <c r="AS46">
        <f t="shared" si="26"/>
        <v>-1.7420102871817515</v>
      </c>
      <c r="AT46">
        <f t="shared" si="26"/>
        <v>-1.1381133878940455</v>
      </c>
      <c r="AU46">
        <f t="shared" si="23"/>
        <v>-2.8801236843750888</v>
      </c>
      <c r="AW46">
        <v>43</v>
      </c>
      <c r="AX46">
        <f>IF(Z46&gt;0, (R46*SUMPRODUCT(K46:$K$98, X46:$X$98)-K46*$AZ$3)/Z46, 0)</f>
        <v>-7825845149813156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25</v>
      </c>
      <c r="R47">
        <f t="shared" si="0"/>
        <v>1000000</v>
      </c>
      <c r="S47">
        <f t="shared" si="1"/>
        <v>-4.3527197293052072E+16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-1897.7737895217742</v>
      </c>
      <c r="AC47">
        <f t="shared" si="2"/>
        <v>-1694.4408835097149</v>
      </c>
      <c r="AE47">
        <f t="shared" si="3"/>
        <v>0</v>
      </c>
      <c r="AF47">
        <f t="shared" si="24"/>
        <v>0</v>
      </c>
      <c r="AG47">
        <f t="shared" si="24"/>
        <v>-9.7320812554371957E-13</v>
      </c>
      <c r="AH47">
        <f t="shared" si="5"/>
        <v>-2.0114747710058342E-7</v>
      </c>
      <c r="AI47">
        <f t="shared" si="25"/>
        <v>-2.0114845030870895E-7</v>
      </c>
      <c r="AJ47">
        <f t="shared" si="7"/>
        <v>-203.33290601205931</v>
      </c>
      <c r="AK47">
        <f t="shared" si="22"/>
        <v>-132.84416526652421</v>
      </c>
      <c r="AL47">
        <f t="shared" si="8"/>
        <v>-336.17707147973198</v>
      </c>
      <c r="AN47">
        <f t="shared" si="26"/>
        <v>0</v>
      </c>
      <c r="AO47">
        <f t="shared" si="26"/>
        <v>0</v>
      </c>
      <c r="AP47">
        <f t="shared" si="26"/>
        <v>-6.6468018001301198E-15</v>
      </c>
      <c r="AQ47">
        <f t="shared" si="26"/>
        <v>-1.3737939273131645E-9</v>
      </c>
      <c r="AR47">
        <f t="shared" si="26"/>
        <v>-1.3738005741149646E-9</v>
      </c>
      <c r="AS47">
        <f t="shared" si="26"/>
        <v>-1.3887199358837763</v>
      </c>
      <c r="AT47">
        <f t="shared" si="26"/>
        <v>-0.90729702481368113</v>
      </c>
      <c r="AU47">
        <f t="shared" si="23"/>
        <v>-2.296016962071258</v>
      </c>
      <c r="AW47">
        <v>44</v>
      </c>
      <c r="AX47">
        <f>IF(Z47&gt;0, (R47*SUMPRODUCT(K47:$K$98, X47:$X$98)-K47*$AZ$3)/Z47, 0)</f>
        <v>-4.3527197293052072E+16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25</v>
      </c>
      <c r="R48">
        <f t="shared" si="0"/>
        <v>1000000</v>
      </c>
      <c r="S48">
        <f t="shared" si="1"/>
        <v>-2.485807191666593E+17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-1694.4408835097149</v>
      </c>
      <c r="AC48">
        <f t="shared" si="2"/>
        <v>-1512.8936459920187</v>
      </c>
      <c r="AE48">
        <f t="shared" si="3"/>
        <v>0</v>
      </c>
      <c r="AF48">
        <f t="shared" si="24"/>
        <v>0</v>
      </c>
      <c r="AG48">
        <f t="shared" si="24"/>
        <v>-1.5215315683612102E-13</v>
      </c>
      <c r="AH48">
        <f t="shared" si="5"/>
        <v>-3.2452915498086457E-8</v>
      </c>
      <c r="AI48">
        <f t="shared" si="25"/>
        <v>-3.2453067651243291E-8</v>
      </c>
      <c r="AJ48">
        <f t="shared" si="7"/>
        <v>-181.5472375176962</v>
      </c>
      <c r="AK48">
        <f t="shared" si="22"/>
        <v>-118.61086184568006</v>
      </c>
      <c r="AL48">
        <f t="shared" si="8"/>
        <v>-300.15809939582937</v>
      </c>
      <c r="AN48">
        <f t="shared" si="26"/>
        <v>0</v>
      </c>
      <c r="AO48">
        <f t="shared" si="26"/>
        <v>0</v>
      </c>
      <c r="AP48">
        <f t="shared" si="26"/>
        <v>-9.2783328278756143E-16</v>
      </c>
      <c r="AQ48">
        <f t="shared" si="26"/>
        <v>-1.9789858947881248E-10</v>
      </c>
      <c r="AR48">
        <f t="shared" si="26"/>
        <v>-1.9789951731209525E-10</v>
      </c>
      <c r="AS48">
        <f t="shared" si="26"/>
        <v>-1.1070790305618448</v>
      </c>
      <c r="AT48">
        <f t="shared" si="26"/>
        <v>-0.72329163330519353</v>
      </c>
      <c r="AU48">
        <f t="shared" si="23"/>
        <v>-1.8303706640649382</v>
      </c>
      <c r="AW48">
        <v>45</v>
      </c>
      <c r="AX48">
        <f>IF(Z48&gt;0, (R48*SUMPRODUCT(K48:$K$98, X48:$X$98)-K48*$AZ$3)/Z48, 0)</f>
        <v>-2.485807191666593E+17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25</v>
      </c>
      <c r="R49">
        <f t="shared" si="0"/>
        <v>1000000</v>
      </c>
      <c r="S49">
        <f t="shared" si="1"/>
        <v>-1.4605005597587571E+18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-1512.8936459920187</v>
      </c>
      <c r="AC49">
        <f t="shared" si="2"/>
        <v>-1350.7978982073328</v>
      </c>
      <c r="AE49">
        <f t="shared" si="3"/>
        <v>0</v>
      </c>
      <c r="AF49">
        <f t="shared" si="24"/>
        <v>0</v>
      </c>
      <c r="AG49">
        <f t="shared" si="24"/>
        <v>-2.3122173579146989E-14</v>
      </c>
      <c r="AH49">
        <f t="shared" si="5"/>
        <v>-5.1003780675445131E-9</v>
      </c>
      <c r="AI49">
        <f t="shared" si="25"/>
        <v>-5.1004011897180919E-9</v>
      </c>
      <c r="AJ49">
        <f t="shared" si="7"/>
        <v>-162.09574778468595</v>
      </c>
      <c r="AK49">
        <f t="shared" si="22"/>
        <v>-105.90255521944133</v>
      </c>
      <c r="AL49">
        <f t="shared" si="8"/>
        <v>-267.9983030092277</v>
      </c>
      <c r="AN49">
        <f t="shared" si="26"/>
        <v>0</v>
      </c>
      <c r="AO49">
        <f t="shared" si="26"/>
        <v>0</v>
      </c>
      <c r="AP49">
        <f t="shared" si="26"/>
        <v>-1.2589242937387416E-16</v>
      </c>
      <c r="AQ49">
        <f t="shared" si="26"/>
        <v>-2.7769836752176667E-11</v>
      </c>
      <c r="AR49">
        <f t="shared" si="26"/>
        <v>-2.776996264460604E-11</v>
      </c>
      <c r="AS49">
        <f t="shared" si="26"/>
        <v>-0.88255662513462219</v>
      </c>
      <c r="AT49">
        <f t="shared" si="26"/>
        <v>-0.57660366175523603</v>
      </c>
      <c r="AU49">
        <f t="shared" si="23"/>
        <v>-1.4591602869176281</v>
      </c>
      <c r="AW49">
        <v>46</v>
      </c>
      <c r="AX49">
        <f>IF(Z49&gt;0, (R49*SUMPRODUCT(K49:$K$98, X49:$X$98)-K49*$AZ$3)/Z49, 0)</f>
        <v>-1.4605005597587571E+18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25</v>
      </c>
      <c r="R50">
        <f t="shared" si="0"/>
        <v>1000000</v>
      </c>
      <c r="S50">
        <f t="shared" si="1"/>
        <v>-8.837117431747327E+18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-1350.7978982073328</v>
      </c>
      <c r="AC50">
        <f t="shared" si="2"/>
        <v>-1206.069551970857</v>
      </c>
      <c r="AE50">
        <f t="shared" si="3"/>
        <v>0</v>
      </c>
      <c r="AF50">
        <f t="shared" si="24"/>
        <v>0</v>
      </c>
      <c r="AG50">
        <f t="shared" si="24"/>
        <v>-3.4119427553323395E-15</v>
      </c>
      <c r="AH50">
        <f t="shared" si="5"/>
        <v>-7.7916036352092713E-10</v>
      </c>
      <c r="AI50">
        <f t="shared" si="25"/>
        <v>-7.7916377546368249E-10</v>
      </c>
      <c r="AJ50">
        <f t="shared" si="7"/>
        <v>-144.72834623647577</v>
      </c>
      <c r="AK50">
        <f t="shared" si="22"/>
        <v>-94.555852874513306</v>
      </c>
      <c r="AL50">
        <f t="shared" si="8"/>
        <v>-239.28419911176823</v>
      </c>
      <c r="AN50">
        <f t="shared" si="26"/>
        <v>0</v>
      </c>
      <c r="AO50">
        <f t="shared" si="26"/>
        <v>0</v>
      </c>
      <c r="AP50">
        <f t="shared" si="26"/>
        <v>-1.6586496850363844E-17</v>
      </c>
      <c r="AQ50">
        <f t="shared" si="26"/>
        <v>-3.7877367359902822E-12</v>
      </c>
      <c r="AR50">
        <f t="shared" si="26"/>
        <v>-3.7877533224871321E-12</v>
      </c>
      <c r="AS50">
        <f t="shared" si="26"/>
        <v>-0.70356873815013621</v>
      </c>
      <c r="AT50">
        <f t="shared" si="26"/>
        <v>-0.45966490892483247</v>
      </c>
      <c r="AU50">
        <f t="shared" si="23"/>
        <v>-1.1632336470787563</v>
      </c>
      <c r="AW50">
        <v>47</v>
      </c>
      <c r="AX50">
        <f>IF(Z50&gt;0, (R50*SUMPRODUCT(K50:$K$98, X50:$X$98)-K50*$AZ$3)/Z50, 0)</f>
        <v>-8.837117431747327E+18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25</v>
      </c>
      <c r="R51">
        <f t="shared" si="0"/>
        <v>1000000</v>
      </c>
      <c r="S51">
        <f t="shared" si="1"/>
        <v>-5.5088707969693123E+19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-1206.069551970857</v>
      </c>
      <c r="AC51">
        <f t="shared" si="2"/>
        <v>-1076.8478142596969</v>
      </c>
      <c r="AE51">
        <f t="shared" si="3"/>
        <v>0</v>
      </c>
      <c r="AF51">
        <f t="shared" si="24"/>
        <v>0</v>
      </c>
      <c r="AG51">
        <f t="shared" si="24"/>
        <v>-4.8868808778929857E-16</v>
      </c>
      <c r="AH51">
        <f t="shared" si="5"/>
        <v>-1.155654095995887E-10</v>
      </c>
      <c r="AI51">
        <f t="shared" si="25"/>
        <v>-1.1556589828767649E-10</v>
      </c>
      <c r="AJ51">
        <f t="shared" si="7"/>
        <v>-129.22173771116013</v>
      </c>
      <c r="AK51">
        <f t="shared" si="22"/>
        <v>-84.424868637960003</v>
      </c>
      <c r="AL51">
        <f t="shared" si="8"/>
        <v>-213.6466063492357</v>
      </c>
      <c r="AN51">
        <f t="shared" si="26"/>
        <v>0</v>
      </c>
      <c r="AO51">
        <f t="shared" si="26"/>
        <v>0</v>
      </c>
      <c r="AP51">
        <f t="shared" si="26"/>
        <v>-2.1211269633752155E-18</v>
      </c>
      <c r="AQ51">
        <f t="shared" si="26"/>
        <v>-5.016060601028558E-13</v>
      </c>
      <c r="AR51">
        <f t="shared" si="26"/>
        <v>-5.0160818122981918E-13</v>
      </c>
      <c r="AS51">
        <f t="shared" si="26"/>
        <v>-0.56088069048967704</v>
      </c>
      <c r="AT51">
        <f t="shared" si="26"/>
        <v>-0.36644205111993122</v>
      </c>
      <c r="AU51">
        <f t="shared" si="23"/>
        <v>-0.92732274161010986</v>
      </c>
      <c r="AW51">
        <v>48</v>
      </c>
      <c r="AX51">
        <f>IF(Z51&gt;0, (R51*SUMPRODUCT(K51:$K$98, X51:$X$98)-K51*$AZ$3)/Z51, 0)</f>
        <v>-5.5088707969693123E+19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25</v>
      </c>
      <c r="R52">
        <f t="shared" si="0"/>
        <v>1000000</v>
      </c>
      <c r="S52">
        <f t="shared" si="1"/>
        <v>-3.5438825702736075E+20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-1076.8478142596969</v>
      </c>
      <c r="AC52">
        <f t="shared" si="2"/>
        <v>-961.47126273187268</v>
      </c>
      <c r="AE52">
        <f t="shared" si="3"/>
        <v>0</v>
      </c>
      <c r="AF52">
        <f t="shared" si="24"/>
        <v>0</v>
      </c>
      <c r="AG52">
        <f t="shared" si="24"/>
        <v>-6.7826123161978932E-17</v>
      </c>
      <c r="AH52">
        <f t="shared" si="5"/>
        <v>-1.6639003349977064E-11</v>
      </c>
      <c r="AI52">
        <f t="shared" si="25"/>
        <v>-1.6639071176100226E-11</v>
      </c>
      <c r="AJ52">
        <f t="shared" si="7"/>
        <v>-115.37655152782418</v>
      </c>
      <c r="AK52">
        <f t="shared" si="22"/>
        <v>-75.379346998178789</v>
      </c>
      <c r="AL52">
        <f t="shared" si="8"/>
        <v>-190.75589852601962</v>
      </c>
      <c r="AN52">
        <f t="shared" si="26"/>
        <v>0</v>
      </c>
      <c r="AO52">
        <f t="shared" si="26"/>
        <v>0</v>
      </c>
      <c r="AP52">
        <f t="shared" si="26"/>
        <v>-2.628535720995797E-19</v>
      </c>
      <c r="AQ52">
        <f t="shared" si="26"/>
        <v>-6.4482846178211919E-14</v>
      </c>
      <c r="AR52">
        <f t="shared" si="26"/>
        <v>-6.4483109031784022E-14</v>
      </c>
      <c r="AS52">
        <f t="shared" si="26"/>
        <v>-0.44713065249496953</v>
      </c>
      <c r="AT52">
        <f t="shared" si="26"/>
        <v>-0.29212535963004799</v>
      </c>
      <c r="AU52">
        <f t="shared" si="23"/>
        <v>-0.73925601212508207</v>
      </c>
      <c r="AW52">
        <v>49</v>
      </c>
      <c r="AX52">
        <f>IF(Z52&gt;0, (R52*SUMPRODUCT(K52:$K$98, X52:$X$98)-K52*$AZ$3)/Z52, 0)</f>
        <v>-3.5438825702736075E+20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25</v>
      </c>
      <c r="R53">
        <f t="shared" si="0"/>
        <v>1000000</v>
      </c>
      <c r="S53">
        <f t="shared" si="1"/>
        <v>-2.3564374274915379E+21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-961.47126273187268</v>
      </c>
      <c r="AC53">
        <f t="shared" si="2"/>
        <v>-858.45648458202925</v>
      </c>
      <c r="AE53">
        <f t="shared" si="3"/>
        <v>0</v>
      </c>
      <c r="AF53">
        <f t="shared" si="24"/>
        <v>0</v>
      </c>
      <c r="AG53">
        <f t="shared" si="24"/>
        <v>-9.1075671537761644E-18</v>
      </c>
      <c r="AH53">
        <f t="shared" si="5"/>
        <v>-2.3216117910633193E-12</v>
      </c>
      <c r="AI53">
        <f t="shared" si="25"/>
        <v>-2.3216208986304729E-12</v>
      </c>
      <c r="AJ53">
        <f t="shared" si="7"/>
        <v>-103.01477814984344</v>
      </c>
      <c r="AK53">
        <f t="shared" si="22"/>
        <v>-67.302988391231096</v>
      </c>
      <c r="AL53">
        <f t="shared" si="8"/>
        <v>-170.31776654107685</v>
      </c>
      <c r="AN53">
        <f t="shared" si="26"/>
        <v>0</v>
      </c>
      <c r="AO53">
        <f t="shared" si="26"/>
        <v>0</v>
      </c>
      <c r="AP53">
        <f t="shared" si="26"/>
        <v>-3.1513834407737555E-20</v>
      </c>
      <c r="AQ53">
        <f t="shared" si="26"/>
        <v>-8.0331979229256374E-15</v>
      </c>
      <c r="AR53">
        <f t="shared" si="26"/>
        <v>-8.0332294367600448E-15</v>
      </c>
      <c r="AS53">
        <f t="shared" si="26"/>
        <v>-0.35644981863438402</v>
      </c>
      <c r="AT53">
        <f t="shared" si="26"/>
        <v>-0.23288054817446441</v>
      </c>
      <c r="AU53">
        <f t="shared" si="23"/>
        <v>-0.58933036680885642</v>
      </c>
      <c r="AW53">
        <v>50</v>
      </c>
      <c r="AX53">
        <f>IF(Z53&gt;0, (R53*SUMPRODUCT(K53:$K$98, X53:$X$98)-K53*$AZ$3)/Z53, 0)</f>
        <v>-2.3564374274915379E+21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25</v>
      </c>
      <c r="R54">
        <f t="shared" si="0"/>
        <v>1000000</v>
      </c>
      <c r="S54">
        <f t="shared" si="1"/>
        <v>-1.6219810814164717E+22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-858.45648458202925</v>
      </c>
      <c r="AC54">
        <f t="shared" si="2"/>
        <v>-766.47900409109741</v>
      </c>
      <c r="AE54">
        <f t="shared" si="3"/>
        <v>0</v>
      </c>
      <c r="AF54">
        <f t="shared" si="24"/>
        <v>0</v>
      </c>
      <c r="AG54">
        <f t="shared" si="24"/>
        <v>-1.1813932555577858E-18</v>
      </c>
      <c r="AH54">
        <f t="shared" si="5"/>
        <v>-3.1340392906722466E-13</v>
      </c>
      <c r="AI54">
        <f t="shared" si="25"/>
        <v>-3.1340511046048021E-13</v>
      </c>
      <c r="AJ54">
        <f t="shared" si="7"/>
        <v>-91.977480490931839</v>
      </c>
      <c r="AK54">
        <f t="shared" si="22"/>
        <v>-60.09195392074205</v>
      </c>
      <c r="AL54">
        <f t="shared" si="8"/>
        <v>-152.06943441167419</v>
      </c>
      <c r="AN54">
        <f t="shared" si="26"/>
        <v>0</v>
      </c>
      <c r="AO54">
        <f t="shared" si="26"/>
        <v>0</v>
      </c>
      <c r="AP54">
        <f t="shared" si="26"/>
        <v>-3.6498526442602277E-21</v>
      </c>
      <c r="AQ54">
        <f t="shared" si="26"/>
        <v>-9.6824503936031132E-16</v>
      </c>
      <c r="AR54">
        <f t="shared" si="26"/>
        <v>-9.6824868921295559E-16</v>
      </c>
      <c r="AS54">
        <f t="shared" si="26"/>
        <v>-0.28415961306950316</v>
      </c>
      <c r="AT54">
        <f t="shared" si="26"/>
        <v>-0.18565094720540845</v>
      </c>
      <c r="AU54">
        <f t="shared" si="23"/>
        <v>-0.46981056027491253</v>
      </c>
      <c r="AW54">
        <v>51</v>
      </c>
      <c r="AX54">
        <f>IF(Z54&gt;0, (R54*SUMPRODUCT(K54:$K$98, X54:$X$98)-K54*$AZ$3)/Z54, 0)</f>
        <v>-1.6219810814164717E+22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25</v>
      </c>
      <c r="R55">
        <f t="shared" si="0"/>
        <v>1000000</v>
      </c>
      <c r="S55">
        <f t="shared" si="1"/>
        <v>-1.1573238192453608E+23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-766.47900409109741</v>
      </c>
      <c r="AC55">
        <f t="shared" si="2"/>
        <v>-684.35625365276553</v>
      </c>
      <c r="AE55">
        <f t="shared" si="3"/>
        <v>0</v>
      </c>
      <c r="AF55">
        <f t="shared" si="24"/>
        <v>0</v>
      </c>
      <c r="AG55">
        <f t="shared" si="24"/>
        <v>-1.4783162721454305E-19</v>
      </c>
      <c r="AH55">
        <f t="shared" si="5"/>
        <v>-4.0869907831506598E-14</v>
      </c>
      <c r="AI55">
        <f t="shared" si="25"/>
        <v>-4.087005566313381E-14</v>
      </c>
      <c r="AJ55">
        <f t="shared" si="7"/>
        <v>-82.122750438331877</v>
      </c>
      <c r="AK55">
        <f t="shared" si="22"/>
        <v>-53.653530286376821</v>
      </c>
      <c r="AL55">
        <f t="shared" si="8"/>
        <v>-135.77628072470873</v>
      </c>
      <c r="AN55">
        <f t="shared" si="26"/>
        <v>0</v>
      </c>
      <c r="AO55">
        <f t="shared" si="26"/>
        <v>0</v>
      </c>
      <c r="AP55">
        <f t="shared" si="26"/>
        <v>-4.0778399704570283E-22</v>
      </c>
      <c r="AQ55">
        <f t="shared" si="26"/>
        <v>-1.1273700146880135E-16</v>
      </c>
      <c r="AR55">
        <f t="shared" si="26"/>
        <v>-1.127374092527984E-16</v>
      </c>
      <c r="AS55">
        <f t="shared" si="26"/>
        <v>-0.22653030378627448</v>
      </c>
      <c r="AT55">
        <f t="shared" si="26"/>
        <v>-0.14799979847369932</v>
      </c>
      <c r="AU55">
        <f t="shared" si="23"/>
        <v>-0.37453010225997385</v>
      </c>
      <c r="AW55">
        <v>52</v>
      </c>
      <c r="AX55">
        <f>IF(Z55&gt;0, (R55*SUMPRODUCT(K55:$K$98, X55:$X$98)-K55*$AZ$3)/Z55, 0)</f>
        <v>-1.1573238192453608E+23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25</v>
      </c>
      <c r="R56">
        <f t="shared" si="0"/>
        <v>1000000</v>
      </c>
      <c r="S56">
        <f t="shared" si="1"/>
        <v>-8.5734118315725996E+23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-684.35625365276553</v>
      </c>
      <c r="AC56">
        <f t="shared" si="2"/>
        <v>-611.03236933282631</v>
      </c>
      <c r="AE56">
        <f t="shared" si="3"/>
        <v>0</v>
      </c>
      <c r="AF56">
        <f t="shared" si="24"/>
        <v>0</v>
      </c>
      <c r="AG56">
        <f t="shared" si="24"/>
        <v>-1.7817654783671642E-20</v>
      </c>
      <c r="AH56">
        <f t="shared" si="5"/>
        <v>-5.1414262463490384E-15</v>
      </c>
      <c r="AI56">
        <f t="shared" si="25"/>
        <v>-5.141444064003822E-15</v>
      </c>
      <c r="AJ56">
        <f t="shared" si="7"/>
        <v>-73.323884319939225</v>
      </c>
      <c r="AK56">
        <f t="shared" si="22"/>
        <v>-47.904937755693595</v>
      </c>
      <c r="AL56">
        <f t="shared" si="8"/>
        <v>-121.22882207563282</v>
      </c>
      <c r="AN56">
        <f t="shared" si="26"/>
        <v>0</v>
      </c>
      <c r="AO56">
        <f t="shared" si="26"/>
        <v>0</v>
      </c>
      <c r="AP56">
        <f t="shared" si="26"/>
        <v>-4.3882901872943201E-23</v>
      </c>
      <c r="AQ56">
        <f t="shared" si="26"/>
        <v>-1.2662760963483907E-17</v>
      </c>
      <c r="AR56">
        <f t="shared" si="26"/>
        <v>-1.2662804846385779E-17</v>
      </c>
      <c r="AS56">
        <f t="shared" si="26"/>
        <v>-0.18058857125819086</v>
      </c>
      <c r="AT56">
        <f t="shared" si="26"/>
        <v>-0.11798453322201795</v>
      </c>
      <c r="AU56">
        <f t="shared" si="23"/>
        <v>-0.2985731044802088</v>
      </c>
      <c r="AW56">
        <v>53</v>
      </c>
      <c r="AX56">
        <f>IF(Z56&gt;0, (R56*SUMPRODUCT(K56:$K$98, X56:$X$98)-K56*$AZ$3)/Z56, 0)</f>
        <v>-8.5734118315725996E+23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25</v>
      </c>
      <c r="R57">
        <f t="shared" si="0"/>
        <v>1000000</v>
      </c>
      <c r="S57">
        <f t="shared" si="1"/>
        <v>-6.6054098540325418E+24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-611.03236933282631</v>
      </c>
      <c r="AC57">
        <f t="shared" si="2"/>
        <v>-545.56461547573781</v>
      </c>
      <c r="AE57">
        <f t="shared" si="3"/>
        <v>0</v>
      </c>
      <c r="AF57">
        <f t="shared" si="24"/>
        <v>0</v>
      </c>
      <c r="AG57">
        <f t="shared" si="24"/>
        <v>-2.0648401368413033E-21</v>
      </c>
      <c r="AH57">
        <f t="shared" si="5"/>
        <v>-6.2298552395974491E-16</v>
      </c>
      <c r="AI57">
        <f t="shared" si="25"/>
        <v>-6.2298758879988178E-16</v>
      </c>
      <c r="AJ57">
        <f t="shared" si="7"/>
        <v>-65.467753857088496</v>
      </c>
      <c r="AK57">
        <f t="shared" si="22"/>
        <v>-42.772265853297846</v>
      </c>
      <c r="AL57">
        <f t="shared" si="8"/>
        <v>-108.24001971038635</v>
      </c>
      <c r="AN57">
        <f t="shared" si="26"/>
        <v>0</v>
      </c>
      <c r="AO57">
        <f t="shared" si="26"/>
        <v>0</v>
      </c>
      <c r="AP57">
        <f t="shared" si="26"/>
        <v>-4.5405996291946925E-24</v>
      </c>
      <c r="AQ57">
        <f t="shared" si="26"/>
        <v>-1.3699500453398468E-18</v>
      </c>
      <c r="AR57">
        <f t="shared" si="26"/>
        <v>-1.369954585939476E-18</v>
      </c>
      <c r="AS57">
        <f t="shared" si="26"/>
        <v>-0.1439641033627157</v>
      </c>
      <c r="AT57">
        <f t="shared" si="26"/>
        <v>-9.4056547530307663E-2</v>
      </c>
      <c r="AU57">
        <f t="shared" si="23"/>
        <v>-0.23802065089302338</v>
      </c>
      <c r="AW57">
        <v>54</v>
      </c>
      <c r="AX57">
        <f>IF(Z57&gt;0, (R57*SUMPRODUCT(K57:$K$98, X57:$X$98)-K57*$AZ$3)/Z57, 0)</f>
        <v>-6.6054098540325418E+24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25</v>
      </c>
      <c r="R58">
        <f t="shared" si="0"/>
        <v>1000000</v>
      </c>
      <c r="S58">
        <f t="shared" si="1"/>
        <v>-5.3016967575528334E+25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-545.56461547573781</v>
      </c>
      <c r="AC58">
        <f t="shared" si="2"/>
        <v>-487.1112638176229</v>
      </c>
      <c r="AE58">
        <f t="shared" si="3"/>
        <v>0</v>
      </c>
      <c r="AF58">
        <f t="shared" si="24"/>
        <v>0</v>
      </c>
      <c r="AG58">
        <f t="shared" si="24"/>
        <v>-2.2969592853631288E-22</v>
      </c>
      <c r="AH58">
        <f t="shared" si="5"/>
        <v>-7.2579832277463084E-17</v>
      </c>
      <c r="AI58">
        <f t="shared" si="25"/>
        <v>-7.2580061973391615E-17</v>
      </c>
      <c r="AJ58">
        <f t="shared" si="7"/>
        <v>-58.453351658114912</v>
      </c>
      <c r="AK58">
        <f t="shared" si="22"/>
        <v>-38.189523083301651</v>
      </c>
      <c r="AL58">
        <f t="shared" si="8"/>
        <v>-96.642874741416563</v>
      </c>
      <c r="AN58">
        <f t="shared" si="26"/>
        <v>0</v>
      </c>
      <c r="AO58">
        <f t="shared" si="26"/>
        <v>0</v>
      </c>
      <c r="AP58">
        <f t="shared" si="26"/>
        <v>-4.5098495128148117E-25</v>
      </c>
      <c r="AQ58">
        <f t="shared" si="26"/>
        <v>-1.4250323169526733E-19</v>
      </c>
      <c r="AR58">
        <f t="shared" si="26"/>
        <v>-1.4250368268021861E-19</v>
      </c>
      <c r="AS58">
        <f t="shared" si="26"/>
        <v>-0.11476730178787957</v>
      </c>
      <c r="AT58">
        <f t="shared" si="26"/>
        <v>-7.4981303834747812E-2</v>
      </c>
      <c r="AU58">
        <f t="shared" si="23"/>
        <v>-0.18974860562262738</v>
      </c>
      <c r="AW58">
        <v>55</v>
      </c>
      <c r="AX58">
        <f>IF(Z58&gt;0, (R58*SUMPRODUCT(K58:$K$98, X58:$X$98)-K58*$AZ$3)/Z58, 0)</f>
        <v>-5.3016967575528334E+25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25</v>
      </c>
      <c r="R59">
        <f t="shared" si="0"/>
        <v>1000000</v>
      </c>
      <c r="S59">
        <f t="shared" si="1"/>
        <v>-4.4399014623700895E+26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-487.1112638176229</v>
      </c>
      <c r="AC59">
        <f t="shared" si="2"/>
        <v>-434.92077126573474</v>
      </c>
      <c r="AE59">
        <f t="shared" si="3"/>
        <v>0</v>
      </c>
      <c r="AF59">
        <f t="shared" si="24"/>
        <v>0</v>
      </c>
      <c r="AG59">
        <f t="shared" si="24"/>
        <v>-2.4489325661383438E-23</v>
      </c>
      <c r="AH59">
        <f t="shared" si="5"/>
        <v>-8.1163857435826518E-18</v>
      </c>
      <c r="AI59">
        <f t="shared" si="25"/>
        <v>-8.1164102329083126E-18</v>
      </c>
      <c r="AJ59">
        <f t="shared" si="7"/>
        <v>-52.190492551888156</v>
      </c>
      <c r="AK59">
        <f t="shared" si="22"/>
        <v>-34.097788467233606</v>
      </c>
      <c r="AL59">
        <f t="shared" si="8"/>
        <v>-86.288281019121769</v>
      </c>
      <c r="AN59">
        <f t="shared" si="26"/>
        <v>0</v>
      </c>
      <c r="AO59">
        <f t="shared" si="26"/>
        <v>0</v>
      </c>
      <c r="AP59">
        <f t="shared" si="26"/>
        <v>-4.2930659189819351E-26</v>
      </c>
      <c r="AQ59">
        <f t="shared" si="26"/>
        <v>-1.4228312981288164E-20</v>
      </c>
      <c r="AR59">
        <f t="shared" si="26"/>
        <v>-1.4228355911947354E-20</v>
      </c>
      <c r="AS59">
        <f t="shared" si="26"/>
        <v>-9.1491790328347589E-2</v>
      </c>
      <c r="AT59">
        <f t="shared" si="26"/>
        <v>-5.977463634785378E-2</v>
      </c>
      <c r="AU59">
        <f t="shared" si="23"/>
        <v>-0.15126642667620138</v>
      </c>
      <c r="AW59">
        <v>56</v>
      </c>
      <c r="AX59">
        <f>IF(Z59&gt;0, (R59*SUMPRODUCT(K59:$K$98, X59:$X$98)-K59*$AZ$3)/Z59, 0)</f>
        <v>-4.4399014623700895E+26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25</v>
      </c>
      <c r="R60">
        <f t="shared" si="0"/>
        <v>1000000</v>
      </c>
      <c r="S60">
        <f t="shared" si="1"/>
        <v>-3.9153950754204456E+27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-434.92077126573474</v>
      </c>
      <c r="AC60">
        <f t="shared" si="2"/>
        <v>-388.32211720154885</v>
      </c>
      <c r="AE60">
        <f t="shared" si="3"/>
        <v>0</v>
      </c>
      <c r="AF60">
        <f t="shared" si="24"/>
        <v>0</v>
      </c>
      <c r="AG60">
        <f t="shared" si="24"/>
        <v>-2.4794567963224617E-24</v>
      </c>
      <c r="AH60">
        <f t="shared" si="5"/>
        <v>-8.7059902433788573E-19</v>
      </c>
      <c r="AI60">
        <f t="shared" si="25"/>
        <v>-8.7060150379468197E-19</v>
      </c>
      <c r="AJ60">
        <f t="shared" si="7"/>
        <v>-46.598654064185894</v>
      </c>
      <c r="AK60">
        <f t="shared" si="22"/>
        <v>-30.444453988601435</v>
      </c>
      <c r="AL60">
        <f t="shared" si="8"/>
        <v>-77.043108052787332</v>
      </c>
      <c r="AN60">
        <f t="shared" si="26"/>
        <v>0</v>
      </c>
      <c r="AO60">
        <f t="shared" si="26"/>
        <v>0</v>
      </c>
      <c r="AP60">
        <f t="shared" si="26"/>
        <v>-3.8808714111749119E-27</v>
      </c>
      <c r="AQ60">
        <f t="shared" si="26"/>
        <v>-1.3626705934787592E-21</v>
      </c>
      <c r="AR60">
        <f t="shared" si="26"/>
        <v>-1.3626744743501702E-21</v>
      </c>
      <c r="AS60">
        <f t="shared" si="26"/>
        <v>-7.2936695095940418E-2</v>
      </c>
      <c r="AT60">
        <f t="shared" si="26"/>
        <v>-4.765197412934772E-2</v>
      </c>
      <c r="AU60">
        <f t="shared" si="23"/>
        <v>-0.12058866922528814</v>
      </c>
      <c r="AW60">
        <v>57</v>
      </c>
      <c r="AX60">
        <f>IF(Z60&gt;0, (R60*SUMPRODUCT(K60:$K$98, X60:$X$98)-K60*$AZ$3)/Z60, 0)</f>
        <v>-3.9153950754204456E+27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25</v>
      </c>
      <c r="R61">
        <f t="shared" si="0"/>
        <v>1000000</v>
      </c>
      <c r="S61">
        <f t="shared" si="1"/>
        <v>-3.6451291988729737E+28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-388.32211720154885</v>
      </c>
      <c r="AC61">
        <f t="shared" si="2"/>
        <v>-346.71617607281144</v>
      </c>
      <c r="AE61">
        <f t="shared" si="3"/>
        <v>0</v>
      </c>
      <c r="AF61">
        <f t="shared" si="24"/>
        <v>0</v>
      </c>
      <c r="AG61">
        <f t="shared" si="24"/>
        <v>-2.3779416116444621E-25</v>
      </c>
      <c r="AH61">
        <f t="shared" si="5"/>
        <v>-8.8674722687791645E-20</v>
      </c>
      <c r="AI61">
        <f t="shared" si="25"/>
        <v>-8.8674960481952811E-20</v>
      </c>
      <c r="AJ61">
        <f t="shared" si="7"/>
        <v>-41.605941128737413</v>
      </c>
      <c r="AK61">
        <f t="shared" si="22"/>
        <v>-27.182548204108421</v>
      </c>
      <c r="AL61">
        <f t="shared" si="8"/>
        <v>-68.788489332845842</v>
      </c>
      <c r="AN61">
        <f t="shared" si="26"/>
        <v>0</v>
      </c>
      <c r="AO61">
        <f t="shared" si="26"/>
        <v>0</v>
      </c>
      <c r="AP61">
        <f t="shared" si="26"/>
        <v>-3.3231953523340797E-28</v>
      </c>
      <c r="AQ61">
        <f t="shared" si="26"/>
        <v>-1.2392374348577662E-22</v>
      </c>
      <c r="AR61">
        <f t="shared" si="26"/>
        <v>-1.2392407580531185E-22</v>
      </c>
      <c r="AS61">
        <f t="shared" si="26"/>
        <v>-5.8144686779289238E-2</v>
      </c>
      <c r="AT61">
        <f t="shared" si="26"/>
        <v>-3.7987862029135608E-2</v>
      </c>
      <c r="AU61">
        <f t="shared" si="23"/>
        <v>-9.6132548808424853E-2</v>
      </c>
      <c r="AW61">
        <v>58</v>
      </c>
      <c r="AX61">
        <f>IF(Z61&gt;0, (R61*SUMPRODUCT(K61:$K$98, X61:$X$98)-K61*$AZ$3)/Z61, 0)</f>
        <v>-3.6451291988729737E+28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25</v>
      </c>
      <c r="R62">
        <f t="shared" si="0"/>
        <v>1000000</v>
      </c>
      <c r="S62">
        <f t="shared" si="1"/>
        <v>-3.5922172413100881E+29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-346.71617607281144</v>
      </c>
      <c r="AC62">
        <f t="shared" si="2"/>
        <v>-309.56801435072447</v>
      </c>
      <c r="AE62">
        <f t="shared" si="3"/>
        <v>0</v>
      </c>
      <c r="AF62">
        <f t="shared" si="24"/>
        <v>0</v>
      </c>
      <c r="AG62">
        <f t="shared" si="24"/>
        <v>-2.1544355028889096E-26</v>
      </c>
      <c r="AH62">
        <f t="shared" si="5"/>
        <v>-8.5548745809565056E-21</v>
      </c>
      <c r="AI62">
        <f t="shared" si="25"/>
        <v>-8.5548961253115349E-21</v>
      </c>
      <c r="AJ62">
        <f t="shared" si="7"/>
        <v>-37.148161722086968</v>
      </c>
      <c r="AK62">
        <f t="shared" si="22"/>
        <v>-24.270132325096803</v>
      </c>
      <c r="AL62">
        <f t="shared" si="8"/>
        <v>-61.418294047183771</v>
      </c>
      <c r="AN62">
        <f t="shared" si="26"/>
        <v>0</v>
      </c>
      <c r="AO62">
        <f t="shared" si="26"/>
        <v>0</v>
      </c>
      <c r="AP62">
        <f t="shared" si="26"/>
        <v>-2.6882531269917841E-29</v>
      </c>
      <c r="AQ62">
        <f t="shared" si="26"/>
        <v>-1.067456803067021E-23</v>
      </c>
      <c r="AR62">
        <f t="shared" si="26"/>
        <v>-1.0674594913201481E-23</v>
      </c>
      <c r="AS62">
        <f t="shared" si="26"/>
        <v>-4.6352588312571129E-2</v>
      </c>
      <c r="AT62">
        <f t="shared" si="26"/>
        <v>-3.0283691030879786E-2</v>
      </c>
      <c r="AU62">
        <f t="shared" si="23"/>
        <v>-7.6636279343450922E-2</v>
      </c>
      <c r="AW62">
        <v>59</v>
      </c>
      <c r="AX62">
        <f>IF(Z62&gt;0, (R62*SUMPRODUCT(K62:$K$98, X62:$X$98)-K62*$AZ$3)/Z62, 0)</f>
        <v>-3.5922172413100881E+29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25</v>
      </c>
      <c r="R63">
        <f t="shared" si="0"/>
        <v>1000000</v>
      </c>
      <c r="S63">
        <f t="shared" si="1"/>
        <v>-3.7583756103432619E+30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-309.56801435072447</v>
      </c>
      <c r="AC63">
        <f t="shared" si="2"/>
        <v>-276.40001281314687</v>
      </c>
      <c r="AE63">
        <f t="shared" si="3"/>
        <v>0</v>
      </c>
      <c r="AF63">
        <f t="shared" si="24"/>
        <v>0</v>
      </c>
      <c r="AG63">
        <f t="shared" si="24"/>
        <v>-1.8385603347658923E-27</v>
      </c>
      <c r="AH63">
        <f t="shared" si="5"/>
        <v>-7.7961404575337257E-22</v>
      </c>
      <c r="AI63">
        <f t="shared" si="25"/>
        <v>-7.7961588431370731E-22</v>
      </c>
      <c r="AJ63">
        <f t="shared" si="7"/>
        <v>-33.168001537577595</v>
      </c>
      <c r="AK63">
        <f t="shared" si="22"/>
        <v>-21.669761004550715</v>
      </c>
      <c r="AL63">
        <f t="shared" si="8"/>
        <v>-54.83776254212831</v>
      </c>
      <c r="AN63">
        <f t="shared" si="26"/>
        <v>0</v>
      </c>
      <c r="AO63">
        <f t="shared" si="26"/>
        <v>0</v>
      </c>
      <c r="AP63">
        <f t="shared" si="26"/>
        <v>-2.0483139660639269E-30</v>
      </c>
      <c r="AQ63">
        <f t="shared" si="26"/>
        <v>-8.6855693982953798E-25</v>
      </c>
      <c r="AR63">
        <f t="shared" si="26"/>
        <v>-8.6855898814350402E-25</v>
      </c>
      <c r="AS63">
        <f t="shared" si="26"/>
        <v>-3.6951999611424625E-2</v>
      </c>
      <c r="AT63">
        <f t="shared" si="26"/>
        <v>-2.4141973079464113E-2</v>
      </c>
      <c r="AU63">
        <f t="shared" si="23"/>
        <v>-6.1093972690888738E-2</v>
      </c>
      <c r="AW63">
        <v>60</v>
      </c>
      <c r="AX63">
        <f>IF(Z63&gt;0, (R63*SUMPRODUCT(K63:$K$98, X63:$X$98)-K63*$AZ$3)/Z63, 0)</f>
        <v>-3.7583756103432619E+30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25</v>
      </c>
      <c r="R64">
        <f t="shared" si="0"/>
        <v>1000000</v>
      </c>
      <c r="S64">
        <f t="shared" si="1"/>
        <v>-4.1880846326655224E+31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-276.40001281314687</v>
      </c>
      <c r="AC64">
        <f t="shared" si="2"/>
        <v>-246.785725726024</v>
      </c>
      <c r="AE64">
        <f t="shared" si="3"/>
        <v>0</v>
      </c>
      <c r="AF64">
        <f t="shared" si="24"/>
        <v>0</v>
      </c>
      <c r="AG64">
        <f t="shared" si="24"/>
        <v>-1.4731419453727484E-28</v>
      </c>
      <c r="AH64">
        <f t="shared" si="5"/>
        <v>-6.6914421475238336E-23</v>
      </c>
      <c r="AI64">
        <f t="shared" si="25"/>
        <v>-6.6914568789432879E-23</v>
      </c>
      <c r="AJ64">
        <f t="shared" si="7"/>
        <v>-29.614287087122875</v>
      </c>
      <c r="AK64">
        <f t="shared" si="22"/>
        <v>-19.348000896920283</v>
      </c>
      <c r="AL64">
        <f t="shared" si="8"/>
        <v>-48.962287984043158</v>
      </c>
      <c r="AN64">
        <f t="shared" si="26"/>
        <v>0</v>
      </c>
      <c r="AO64">
        <f t="shared" si="26"/>
        <v>0</v>
      </c>
      <c r="AP64">
        <f t="shared" si="26"/>
        <v>-1.4653629700503264E-31</v>
      </c>
      <c r="AQ64">
        <f t="shared" si="26"/>
        <v>-6.6561077634201811E-26</v>
      </c>
      <c r="AR64">
        <f t="shared" si="26"/>
        <v>-6.6561224170498826E-26</v>
      </c>
      <c r="AS64">
        <f t="shared" si="26"/>
        <v>-2.9457907853495419E-2</v>
      </c>
      <c r="AT64">
        <f t="shared" si="26"/>
        <v>-1.9245833130950345E-2</v>
      </c>
      <c r="AU64">
        <f t="shared" si="23"/>
        <v>-4.8703740984445763E-2</v>
      </c>
      <c r="AW64">
        <v>61</v>
      </c>
      <c r="AX64">
        <f>IF(Z64&gt;0, (R64*SUMPRODUCT(K64:$K$98, X64:$X$98)-K64*$AZ$3)/Z64, 0)</f>
        <v>-4.1880846326655224E+31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25</v>
      </c>
      <c r="R65">
        <f t="shared" si="0"/>
        <v>1000000</v>
      </c>
      <c r="S65">
        <f t="shared" si="1"/>
        <v>-4.9899656923504255E+32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-246.785725726024</v>
      </c>
      <c r="AC65">
        <f t="shared" si="2"/>
        <v>-220.34439796966419</v>
      </c>
      <c r="AE65">
        <f t="shared" si="3"/>
        <v>0</v>
      </c>
      <c r="AF65">
        <f t="shared" si="24"/>
        <v>0</v>
      </c>
      <c r="AG65">
        <f t="shared" si="24"/>
        <v>-1.1039374394269397E-29</v>
      </c>
      <c r="AH65">
        <f t="shared" si="5"/>
        <v>-5.3920671279053077E-24</v>
      </c>
      <c r="AI65">
        <f t="shared" si="25"/>
        <v>-5.3920781672797021E-24</v>
      </c>
      <c r="AJ65">
        <f t="shared" si="7"/>
        <v>-26.441327756359811</v>
      </c>
      <c r="AK65">
        <f t="shared" si="22"/>
        <v>-17.275000800821683</v>
      </c>
      <c r="AL65">
        <f t="shared" si="8"/>
        <v>-43.716328557181498</v>
      </c>
      <c r="AN65">
        <f t="shared" si="26"/>
        <v>0</v>
      </c>
      <c r="AO65">
        <f t="shared" si="26"/>
        <v>0</v>
      </c>
      <c r="AP65">
        <f t="shared" si="26"/>
        <v>-9.804536257579267E-33</v>
      </c>
      <c r="AQ65">
        <f t="shared" si="26"/>
        <v>-4.7889233366604828E-27</v>
      </c>
      <c r="AR65">
        <f t="shared" si="26"/>
        <v>-4.7889331411967401E-27</v>
      </c>
      <c r="AS65">
        <f t="shared" si="26"/>
        <v>-2.3483663786268757E-2</v>
      </c>
      <c r="AT65">
        <f t="shared" si="26"/>
        <v>-1.5342660340362201E-2</v>
      </c>
      <c r="AU65">
        <f t="shared" si="23"/>
        <v>-3.8826324126630965E-2</v>
      </c>
      <c r="AW65">
        <v>62</v>
      </c>
      <c r="AX65">
        <f>IF(Z65&gt;0, (R65*SUMPRODUCT(K65:$K$98, X65:$X$98)-K65*$AZ$3)/Z65, 0)</f>
        <v>-4.9899656923504255E+32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25</v>
      </c>
      <c r="R66">
        <f t="shared" si="0"/>
        <v>1000000</v>
      </c>
      <c r="S66">
        <f t="shared" si="1"/>
        <v>-6.3875049989167984E+33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-220.34439796966419</v>
      </c>
      <c r="AC66">
        <f t="shared" si="2"/>
        <v>-196.73606961577164</v>
      </c>
      <c r="AE66">
        <f t="shared" si="3"/>
        <v>0</v>
      </c>
      <c r="AF66">
        <f t="shared" si="24"/>
        <v>0</v>
      </c>
      <c r="AG66">
        <f t="shared" si="24"/>
        <v>-7.7000358375114541E-31</v>
      </c>
      <c r="AH66">
        <f t="shared" si="5"/>
        <v>-4.0635908266302229E-25</v>
      </c>
      <c r="AI66">
        <f t="shared" si="25"/>
        <v>-4.0635985266660604E-25</v>
      </c>
      <c r="AJ66">
        <f t="shared" si="7"/>
        <v>-23.608328353892546</v>
      </c>
      <c r="AK66">
        <f t="shared" si="22"/>
        <v>-15.424107857876495</v>
      </c>
      <c r="AL66">
        <f t="shared" si="8"/>
        <v>-39.032436211769038</v>
      </c>
      <c r="AN66">
        <f t="shared" si="26"/>
        <v>0</v>
      </c>
      <c r="AO66">
        <f t="shared" si="26"/>
        <v>0</v>
      </c>
      <c r="AP66">
        <f t="shared" si="26"/>
        <v>-6.1060072869006018E-34</v>
      </c>
      <c r="AQ66">
        <f t="shared" si="26"/>
        <v>-3.2223635995966456E-28</v>
      </c>
      <c r="AR66">
        <f t="shared" si="26"/>
        <v>-3.2223697056039323E-28</v>
      </c>
      <c r="AS66">
        <f t="shared" si="26"/>
        <v>-1.8721032992879954E-2</v>
      </c>
      <c r="AT66">
        <f t="shared" si="26"/>
        <v>-1.2231074888681595E-2</v>
      </c>
      <c r="AU66">
        <f t="shared" si="23"/>
        <v>-3.0952107881561549E-2</v>
      </c>
      <c r="AW66">
        <v>63</v>
      </c>
      <c r="AX66">
        <f>IF(Z66&gt;0, (R66*SUMPRODUCT(K66:$K$98, X66:$X$98)-K66*$AZ$3)/Z66, 0)</f>
        <v>-6.3875049989167984E+33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25</v>
      </c>
      <c r="R67">
        <f t="shared" ref="R67:R69" si="27">$C$6</f>
        <v>1000000</v>
      </c>
      <c r="S67">
        <f t="shared" ref="S67:S69" si="28">AX67</f>
        <v>-8.8333628546280381E+34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-196.73606961577164</v>
      </c>
      <c r="AC67">
        <f t="shared" ref="AC67:AC69" si="29">S67*Z67</f>
        <v>-175.6572050140818</v>
      </c>
      <c r="AE67">
        <f t="shared" ref="AE67:AE69" si="30">$Z67*O67</f>
        <v>0</v>
      </c>
      <c r="AF67">
        <f t="shared" si="24"/>
        <v>0</v>
      </c>
      <c r="AG67">
        <f t="shared" si="24"/>
        <v>-4.971413715956722E-32</v>
      </c>
      <c r="AH67">
        <f t="shared" ref="AH67:AH69" si="31">-X67*R67</f>
        <v>-2.850357643016267E-26</v>
      </c>
      <c r="AI67">
        <f t="shared" ref="AI67:AI69" si="32">SUM(AE67:AH67)</f>
        <v>-2.8503626144299828E-26</v>
      </c>
      <c r="AJ67">
        <f t="shared" ref="AJ67:AJ69" si="33">AB67-AC67</f>
        <v>-21.078864601689844</v>
      </c>
      <c r="AK67">
        <f t="shared" si="22"/>
        <v>-13.771524873104017</v>
      </c>
      <c r="AL67">
        <f t="shared" ref="AL67:AL69" si="34">SUM(AI67:AK67)</f>
        <v>-34.850389474793857</v>
      </c>
      <c r="AN67">
        <f t="shared" si="26"/>
        <v>0</v>
      </c>
      <c r="AO67">
        <f t="shared" si="26"/>
        <v>0</v>
      </c>
      <c r="AP67">
        <f t="shared" si="26"/>
        <v>-3.5198686334991851E-35</v>
      </c>
      <c r="AQ67">
        <f t="shared" si="26"/>
        <v>-2.018114973957031E-29</v>
      </c>
      <c r="AR67">
        <f t="shared" si="26"/>
        <v>-2.0181184938256644E-29</v>
      </c>
      <c r="AS67">
        <f t="shared" si="26"/>
        <v>-1.4924292883354605E-2</v>
      </c>
      <c r="AT67">
        <f t="shared" si="26"/>
        <v>-9.7505380171249989E-3</v>
      </c>
      <c r="AU67">
        <f t="shared" si="23"/>
        <v>-2.4674830900479602E-2</v>
      </c>
      <c r="AW67">
        <v>64</v>
      </c>
      <c r="AX67">
        <f>IF(Z67&gt;0, (R67*SUMPRODUCT(K67:$K$98, X67:$X$98)-K67*$AZ$3)/Z67, 0)</f>
        <v>-8.8333628546280381E+34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25</v>
      </c>
      <c r="R68">
        <f t="shared" si="27"/>
        <v>1000000</v>
      </c>
      <c r="S68">
        <f t="shared" si="28"/>
        <v>-1.3282944807936816E+36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-175.6572050140818</v>
      </c>
      <c r="AC68">
        <f t="shared" si="29"/>
        <v>-156.83679019114447</v>
      </c>
      <c r="AE68">
        <f t="shared" si="30"/>
        <v>0</v>
      </c>
      <c r="AF68">
        <f t="shared" si="24"/>
        <v>0</v>
      </c>
      <c r="AG68">
        <f t="shared" si="24"/>
        <v>-2.9518452507879027E-33</v>
      </c>
      <c r="AH68">
        <f t="shared" si="31"/>
        <v>-1.8506060214873457E-27</v>
      </c>
      <c r="AI68">
        <f t="shared" si="32"/>
        <v>-1.8506089733325963E-27</v>
      </c>
      <c r="AJ68">
        <f t="shared" si="33"/>
        <v>-18.820414822937323</v>
      </c>
      <c r="AK68">
        <f t="shared" si="22"/>
        <v>-12.296004350985728</v>
      </c>
      <c r="AL68">
        <f t="shared" si="34"/>
        <v>-31.116419173923049</v>
      </c>
      <c r="AN68">
        <f t="shared" si="26"/>
        <v>0</v>
      </c>
      <c r="AO68">
        <f t="shared" si="26"/>
        <v>0</v>
      </c>
      <c r="AP68">
        <f t="shared" si="26"/>
        <v>-1.8660449994052279E-36</v>
      </c>
      <c r="AQ68">
        <f t="shared" si="26"/>
        <v>-1.1698831811538599E-30</v>
      </c>
      <c r="AR68">
        <f t="shared" si="26"/>
        <v>-1.1698850471988592E-30</v>
      </c>
      <c r="AS68">
        <f t="shared" si="26"/>
        <v>-1.1897554913388533E-2</v>
      </c>
      <c r="AT68">
        <f t="shared" si="26"/>
        <v>-7.7730692100805143E-3</v>
      </c>
      <c r="AU68">
        <f t="shared" si="23"/>
        <v>-1.9670624123469045E-2</v>
      </c>
      <c r="AW68">
        <v>65</v>
      </c>
      <c r="AX68">
        <f>IF(Z68&gt;0, (R68*SUMPRODUCT(K68:$K$98, X68:$X$98)-K68*$AZ$3)/Z68, 0)</f>
        <v>-1.3282944807936816E+36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-156.83679019114447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-1.1807381003151612E-28</v>
      </c>
      <c r="AI69">
        <f t="shared" si="32"/>
        <v>-1.1807381003151612E-28</v>
      </c>
      <c r="AJ69">
        <f t="shared" si="33"/>
        <v>-156.83679019114447</v>
      </c>
      <c r="AK69">
        <f t="shared" si="22"/>
        <v>-10.978575313380114</v>
      </c>
      <c r="AL69">
        <f t="shared" si="34"/>
        <v>-167.81536550452458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-6.6644464264472424E-32</v>
      </c>
      <c r="AR69">
        <f t="shared" si="26"/>
        <v>-6.6644464264472424E-32</v>
      </c>
      <c r="AS69">
        <f t="shared" si="26"/>
        <v>-8.8523474057950455E-2</v>
      </c>
      <c r="AT69">
        <f t="shared" si="26"/>
        <v>-6.1966431840565321E-3</v>
      </c>
      <c r="AU69">
        <f t="shared" si="23"/>
        <v>-9.472011724200699E-2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292952.2454607517</v>
      </c>
      <c r="AO71" s="8">
        <f t="shared" si="47"/>
        <v>-29295.224546075173</v>
      </c>
      <c r="AP71" s="8">
        <f t="shared" si="47"/>
        <v>-1637.6983470524206</v>
      </c>
      <c r="AQ71" s="8">
        <f t="shared" si="47"/>
        <v>-248095.80391797045</v>
      </c>
      <c r="AR71" s="8">
        <f t="shared" si="47"/>
        <v>13923.518649653699</v>
      </c>
      <c r="AS71" s="8">
        <f t="shared" si="47"/>
        <v>-19797.416247775123</v>
      </c>
      <c r="AT71" s="8">
        <f t="shared" si="47"/>
        <v>11548.492811202157</v>
      </c>
      <c r="AU71" s="8">
        <f t="shared" si="47"/>
        <v>5674.5952130807536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45636.827202004533</v>
      </c>
      <c r="K3">
        <v>1</v>
      </c>
      <c r="L3" s="2">
        <v>0</v>
      </c>
      <c r="O3">
        <f>$C$3</f>
        <v>45636.827202004533</v>
      </c>
      <c r="P3">
        <f>O3*C5</f>
        <v>4563.6827202004533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45636.827202004533</v>
      </c>
      <c r="AF3">
        <f t="shared" ref="AF3:AG34" si="4">-$Z3*P3</f>
        <v>-4563.6827202004533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39550.711894804073</v>
      </c>
      <c r="AJ3">
        <f t="shared" ref="AJ3:AJ66" si="7">AB3-AC3</f>
        <v>0</v>
      </c>
      <c r="AL3">
        <f t="shared" ref="AL3:AL66" si="8">SUM(AI3:AK3)</f>
        <v>39550.711894804073</v>
      </c>
      <c r="AN3">
        <f t="shared" ref="AN3:AU34" si="9">AE3*$K3</f>
        <v>45636.827202004533</v>
      </c>
      <c r="AO3">
        <f t="shared" si="9"/>
        <v>-4563.6827202004533</v>
      </c>
      <c r="AP3">
        <f t="shared" si="9"/>
        <v>-1522.432587</v>
      </c>
      <c r="AQ3">
        <f t="shared" si="9"/>
        <v>0</v>
      </c>
      <c r="AR3">
        <f t="shared" si="9"/>
        <v>39550.711894804073</v>
      </c>
      <c r="AS3">
        <f t="shared" si="9"/>
        <v>0</v>
      </c>
      <c r="AT3">
        <f t="shared" si="9"/>
        <v>0</v>
      </c>
      <c r="AU3">
        <f t="shared" si="9"/>
        <v>39550.711894804073</v>
      </c>
      <c r="AW3">
        <v>0</v>
      </c>
      <c r="AX3">
        <f>IF(Z3&gt;0, (R3*SUMPRODUCT(K3:$K$98, X3:$X$98)-K3*$AZ$3)/Z3, 0)</f>
        <v>0</v>
      </c>
      <c r="AZ3">
        <f>C6*SUMPRODUCT(X4:X98, K4:K98)/1</f>
        <v>35617.928865197762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2000000</v>
      </c>
      <c r="S4">
        <f t="shared" si="1"/>
        <v>3859.0530002288583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3816.2066641283345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-3816.2066641283345</v>
      </c>
      <c r="AK4">
        <f>G4*SUM(AB4, AE4:AF4)</f>
        <v>0</v>
      </c>
      <c r="AL4">
        <f t="shared" si="8"/>
        <v>-6021.8286641283339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-1969.3053571428568</v>
      </c>
      <c r="AR4">
        <f t="shared" si="9"/>
        <v>-1969.3053571428568</v>
      </c>
      <c r="AS4">
        <f t="shared" si="9"/>
        <v>-3407.3273786860127</v>
      </c>
      <c r="AT4">
        <f t="shared" si="9"/>
        <v>0</v>
      </c>
      <c r="AU4">
        <f t="shared" si="9"/>
        <v>-5376.632735828869</v>
      </c>
      <c r="AW4">
        <v>1</v>
      </c>
      <c r="AX4">
        <f>IF(Z4&gt;0, (R4*SUMPRODUCT(K4:$K$98, X4:$X$98)-K4*$AZ$3)/Z4, 0)</f>
        <v>3859.0530002288583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25</v>
      </c>
      <c r="R5">
        <f t="shared" si="0"/>
        <v>2000000</v>
      </c>
      <c r="S5">
        <f t="shared" si="1"/>
        <v>5372.9363205389536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3816.2066641283345</v>
      </c>
      <c r="AC5">
        <f t="shared" si="2"/>
        <v>5254.2286856715</v>
      </c>
      <c r="AE5">
        <f t="shared" si="3"/>
        <v>0</v>
      </c>
      <c r="AF5">
        <f t="shared" si="4"/>
        <v>0</v>
      </c>
      <c r="AG5">
        <f t="shared" si="4"/>
        <v>-24.447659399881246</v>
      </c>
      <c r="AH5">
        <f t="shared" si="5"/>
        <v>-2203.6822295001361</v>
      </c>
      <c r="AI5">
        <f t="shared" si="6"/>
        <v>-2228.1298889000172</v>
      </c>
      <c r="AJ5">
        <f t="shared" si="7"/>
        <v>-1438.0220215431655</v>
      </c>
      <c r="AK5">
        <f>G5*SUM(AB5, AE5:AF5)</f>
        <v>267.13446648898343</v>
      </c>
      <c r="AL5">
        <f t="shared" si="8"/>
        <v>-3399.0174439541993</v>
      </c>
      <c r="AN5">
        <f t="shared" si="9"/>
        <v>0</v>
      </c>
      <c r="AO5">
        <f t="shared" si="9"/>
        <v>0</v>
      </c>
      <c r="AP5">
        <f t="shared" si="9"/>
        <v>-19.489524394037982</v>
      </c>
      <c r="AQ5">
        <f t="shared" si="9"/>
        <v>-1756.7619814254911</v>
      </c>
      <c r="AR5">
        <f t="shared" si="9"/>
        <v>-1776.2515058195288</v>
      </c>
      <c r="AS5">
        <f t="shared" si="9"/>
        <v>-1146.3823513577529</v>
      </c>
      <c r="AT5">
        <f t="shared" si="9"/>
        <v>212.95796116787579</v>
      </c>
      <c r="AU5">
        <f t="shared" si="9"/>
        <v>-2709.6758960094062</v>
      </c>
      <c r="AW5">
        <v>2</v>
      </c>
      <c r="AX5">
        <f>IF(Z5&gt;0, (R5*SUMPRODUCT(K5:$K$98, X5:$X$98)-K5*$AZ$3)/Z5, 0)</f>
        <v>5372.9363205389536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25</v>
      </c>
      <c r="R6">
        <f t="shared" si="0"/>
        <v>2000000</v>
      </c>
      <c r="S6">
        <f t="shared" si="1"/>
        <v>6762.7326377558275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5254.2286856715</v>
      </c>
      <c r="AC6">
        <f t="shared" si="2"/>
        <v>6539.7232923585143</v>
      </c>
      <c r="AE6">
        <f t="shared" si="3"/>
        <v>0</v>
      </c>
      <c r="AF6">
        <f t="shared" si="4"/>
        <v>0</v>
      </c>
      <c r="AG6">
        <f t="shared" si="4"/>
        <v>-24.175594551260726</v>
      </c>
      <c r="AH6">
        <f t="shared" si="5"/>
        <v>-2207.0603697367033</v>
      </c>
      <c r="AI6">
        <f t="shared" si="6"/>
        <v>-2231.2359642879642</v>
      </c>
      <c r="AJ6">
        <f t="shared" si="7"/>
        <v>-1285.4946066870143</v>
      </c>
      <c r="AK6">
        <f>G6*SUM(AB6, AE6:AF6)</f>
        <v>367.79600799700501</v>
      </c>
      <c r="AL6">
        <f t="shared" si="8"/>
        <v>-3148.9345629779737</v>
      </c>
      <c r="AN6">
        <f t="shared" si="9"/>
        <v>0</v>
      </c>
      <c r="AO6">
        <f t="shared" si="9"/>
        <v>0</v>
      </c>
      <c r="AP6">
        <f t="shared" si="9"/>
        <v>-17.207710680732909</v>
      </c>
      <c r="AQ6">
        <f t="shared" si="9"/>
        <v>-1570.941976910349</v>
      </c>
      <c r="AR6">
        <f t="shared" si="9"/>
        <v>-1588.1496875910821</v>
      </c>
      <c r="AS6">
        <f t="shared" si="9"/>
        <v>-914.98966971048628</v>
      </c>
      <c r="AT6">
        <f t="shared" si="9"/>
        <v>261.78993371689148</v>
      </c>
      <c r="AU6">
        <f t="shared" si="9"/>
        <v>-2241.349423584677</v>
      </c>
      <c r="AW6">
        <v>3</v>
      </c>
      <c r="AX6">
        <f>IF(Z6&gt;0, (R6*SUMPRODUCT(K6:$K$98, X6:$X$98)-K6*$AZ$3)/Z6, 0)</f>
        <v>6762.7326377558275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25</v>
      </c>
      <c r="R7">
        <f t="shared" si="0"/>
        <v>2000000</v>
      </c>
      <c r="S7">
        <f t="shared" si="1"/>
        <v>8036.7070972848214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6539.7232923585143</v>
      </c>
      <c r="AC7">
        <f t="shared" si="2"/>
        <v>7685.0818405486243</v>
      </c>
      <c r="AE7">
        <f t="shared" si="3"/>
        <v>0</v>
      </c>
      <c r="AF7">
        <f t="shared" si="4"/>
        <v>0</v>
      </c>
      <c r="AG7">
        <f t="shared" si="4"/>
        <v>-23.906189896932435</v>
      </c>
      <c r="AH7">
        <f t="shared" si="5"/>
        <v>-2211.8967052547155</v>
      </c>
      <c r="AI7">
        <f t="shared" si="6"/>
        <v>-2235.802895151648</v>
      </c>
      <c r="AJ7">
        <f t="shared" si="7"/>
        <v>-1145.35854819011</v>
      </c>
      <c r="AK7">
        <f>G7*SUM(AB7, AE7:AF7)</f>
        <v>457.78063046509607</v>
      </c>
      <c r="AL7">
        <f t="shared" si="8"/>
        <v>-2923.3808128766618</v>
      </c>
      <c r="AN7">
        <f t="shared" si="9"/>
        <v>0</v>
      </c>
      <c r="AO7">
        <f t="shared" si="9"/>
        <v>0</v>
      </c>
      <c r="AP7">
        <f t="shared" si="9"/>
        <v>-15.192815865279492</v>
      </c>
      <c r="AQ7">
        <f t="shared" si="9"/>
        <v>-1405.700343753454</v>
      </c>
      <c r="AR7">
        <f t="shared" si="9"/>
        <v>-1420.8931596187338</v>
      </c>
      <c r="AS7">
        <f t="shared" si="9"/>
        <v>-727.89606363032601</v>
      </c>
      <c r="AT7">
        <f t="shared" si="9"/>
        <v>290.92786660412997</v>
      </c>
      <c r="AU7">
        <f t="shared" si="9"/>
        <v>-1857.8613566449296</v>
      </c>
      <c r="AW7">
        <v>4</v>
      </c>
      <c r="AX7">
        <f>IF(Z7&gt;0, (R7*SUMPRODUCT(K7:$K$98, X7:$X$98)-K7*$AZ$3)/Z7, 0)</f>
        <v>8036.7070972848214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25</v>
      </c>
      <c r="R8">
        <f t="shared" si="0"/>
        <v>2000000</v>
      </c>
      <c r="S8">
        <f t="shared" si="1"/>
        <v>9205.6846163116516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7685.0818405486243</v>
      </c>
      <c r="AC8">
        <f t="shared" si="2"/>
        <v>8704.6498227777156</v>
      </c>
      <c r="AE8">
        <f t="shared" si="3"/>
        <v>0</v>
      </c>
      <c r="AF8">
        <f t="shared" si="4"/>
        <v>0</v>
      </c>
      <c r="AG8">
        <f t="shared" si="4"/>
        <v>-23.639333155498974</v>
      </c>
      <c r="AH8">
        <f t="shared" si="5"/>
        <v>-2223.5873971309725</v>
      </c>
      <c r="AI8">
        <f t="shared" si="6"/>
        <v>-2247.2267302864716</v>
      </c>
      <c r="AJ8">
        <f t="shared" si="7"/>
        <v>-1019.5679822290913</v>
      </c>
      <c r="AK8">
        <f>G8*SUM(AB8, AE8:AF8)</f>
        <v>537.95572883840373</v>
      </c>
      <c r="AL8">
        <f t="shared" si="8"/>
        <v>-2728.8389836771594</v>
      </c>
      <c r="AN8">
        <f t="shared" si="9"/>
        <v>0</v>
      </c>
      <c r="AO8">
        <f t="shared" si="9"/>
        <v>0</v>
      </c>
      <c r="AP8">
        <f t="shared" si="9"/>
        <v>-13.413592483709218</v>
      </c>
      <c r="AQ8">
        <f t="shared" si="9"/>
        <v>-1261.7232051695321</v>
      </c>
      <c r="AR8">
        <f t="shared" si="9"/>
        <v>-1275.1367976532413</v>
      </c>
      <c r="AS8">
        <f t="shared" si="9"/>
        <v>-578.53025434761003</v>
      </c>
      <c r="AT8">
        <f t="shared" si="9"/>
        <v>305.25052773058286</v>
      </c>
      <c r="AU8">
        <f t="shared" si="9"/>
        <v>-1548.4165242702686</v>
      </c>
      <c r="AW8">
        <v>5</v>
      </c>
      <c r="AX8">
        <f>IF(Z8&gt;0, (R8*SUMPRODUCT(K8:$K$98, X8:$X$98)-K8*$AZ$3)/Z8, 0)</f>
        <v>9205.6846163116516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25</v>
      </c>
      <c r="R9">
        <f t="shared" si="0"/>
        <v>2000000</v>
      </c>
      <c r="S9">
        <f t="shared" si="1"/>
        <v>10276.410494484264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8704.6498227777156</v>
      </c>
      <c r="AC9">
        <f t="shared" si="2"/>
        <v>9608.3447658068835</v>
      </c>
      <c r="AE9">
        <f t="shared" si="3"/>
        <v>0</v>
      </c>
      <c r="AF9">
        <f t="shared" si="4"/>
        <v>0</v>
      </c>
      <c r="AG9">
        <f t="shared" si="4"/>
        <v>-23.374759043938649</v>
      </c>
      <c r="AH9">
        <f t="shared" si="5"/>
        <v>-2254.4624004267603</v>
      </c>
      <c r="AI9">
        <f t="shared" si="6"/>
        <v>-2277.8371594706991</v>
      </c>
      <c r="AJ9">
        <f t="shared" si="7"/>
        <v>-903.69494302916792</v>
      </c>
      <c r="AK9">
        <f t="shared" ref="AK9:AK72" si="22">G9*SUM(AB9:AB9, AE9:AF9)</f>
        <v>609.32548759444012</v>
      </c>
      <c r="AL9">
        <f t="shared" si="8"/>
        <v>-2572.2066149054272</v>
      </c>
      <c r="AN9">
        <f t="shared" si="9"/>
        <v>0</v>
      </c>
      <c r="AO9">
        <f t="shared" si="9"/>
        <v>0</v>
      </c>
      <c r="AP9">
        <f t="shared" si="9"/>
        <v>-11.842380381680357</v>
      </c>
      <c r="AQ9">
        <f t="shared" si="9"/>
        <v>-1142.1808135803235</v>
      </c>
      <c r="AR9">
        <f t="shared" si="9"/>
        <v>-1154.0231939620039</v>
      </c>
      <c r="AS9">
        <f t="shared" si="9"/>
        <v>-457.83998218914235</v>
      </c>
      <c r="AT9">
        <f t="shared" si="9"/>
        <v>308.70325494188887</v>
      </c>
      <c r="AU9">
        <f t="shared" si="9"/>
        <v>-1303.1599212092576</v>
      </c>
      <c r="AW9">
        <v>6</v>
      </c>
      <c r="AX9">
        <f>IF(Z9&gt;0, (R9*SUMPRODUCT(K9:$K$98, X9:$X$98)-K9*$AZ$3)/Z9, 0)</f>
        <v>10276.410494484264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25</v>
      </c>
      <c r="R10">
        <f t="shared" si="0"/>
        <v>2000000</v>
      </c>
      <c r="S10">
        <f t="shared" si="1"/>
        <v>11248.947552513348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9608.3447658068835</v>
      </c>
      <c r="AC10">
        <f t="shared" si="2"/>
        <v>10399.573013118266</v>
      </c>
      <c r="AE10">
        <f t="shared" si="3"/>
        <v>0</v>
      </c>
      <c r="AF10">
        <f t="shared" si="4"/>
        <v>0</v>
      </c>
      <c r="AG10">
        <f t="shared" si="4"/>
        <v>-23.112324429841202</v>
      </c>
      <c r="AH10">
        <f t="shared" si="5"/>
        <v>-2294.9618926447492</v>
      </c>
      <c r="AI10">
        <f t="shared" si="6"/>
        <v>-2318.0742170745903</v>
      </c>
      <c r="AJ10">
        <f t="shared" si="7"/>
        <v>-791.2282473113828</v>
      </c>
      <c r="AK10">
        <f t="shared" si="22"/>
        <v>672.58413360648194</v>
      </c>
      <c r="AL10">
        <f t="shared" si="8"/>
        <v>-2436.7183307794912</v>
      </c>
      <c r="AN10">
        <f t="shared" si="9"/>
        <v>0</v>
      </c>
      <c r="AO10">
        <f t="shared" si="9"/>
        <v>0</v>
      </c>
      <c r="AP10">
        <f t="shared" si="9"/>
        <v>-10.454841820450383</v>
      </c>
      <c r="AQ10">
        <f t="shared" si="9"/>
        <v>-1038.1242113659243</v>
      </c>
      <c r="AR10">
        <f t="shared" si="9"/>
        <v>-1048.5790531863747</v>
      </c>
      <c r="AS10">
        <f t="shared" si="9"/>
        <v>-357.91147682368955</v>
      </c>
      <c r="AT10">
        <f t="shared" si="9"/>
        <v>304.24290508493647</v>
      </c>
      <c r="AU10">
        <f t="shared" si="9"/>
        <v>-1102.2476249251279</v>
      </c>
      <c r="AW10">
        <v>7</v>
      </c>
      <c r="AX10">
        <f>IF(Z10&gt;0, (R10*SUMPRODUCT(K10:$K$98, X10:$X$98)-K10*$AZ$3)/Z10, 0)</f>
        <v>11248.947552513348</v>
      </c>
    </row>
    <row r="11" spans="1:52" x14ac:dyDescent="0.25">
      <c r="A11" t="s">
        <v>33</v>
      </c>
      <c r="C11" s="12">
        <f>AU100</f>
        <v>264.84850331270707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25</v>
      </c>
      <c r="R11">
        <f t="shared" si="0"/>
        <v>2000000</v>
      </c>
      <c r="S11">
        <f t="shared" si="1"/>
        <v>12129.88434541372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10399.573013118266</v>
      </c>
      <c r="AC11">
        <f t="shared" si="2"/>
        <v>11087.706891834217</v>
      </c>
      <c r="AE11">
        <f t="shared" si="3"/>
        <v>0</v>
      </c>
      <c r="AF11">
        <f t="shared" si="4"/>
        <v>0</v>
      </c>
      <c r="AG11">
        <f t="shared" si="4"/>
        <v>-22.852045774093575</v>
      </c>
      <c r="AH11">
        <f t="shared" si="5"/>
        <v>-2332.432915937125</v>
      </c>
      <c r="AI11">
        <f t="shared" si="6"/>
        <v>-2355.2849617112188</v>
      </c>
      <c r="AJ11">
        <f t="shared" si="7"/>
        <v>-688.13387871595114</v>
      </c>
      <c r="AK11">
        <f t="shared" si="22"/>
        <v>727.97011091827869</v>
      </c>
      <c r="AL11">
        <f t="shared" si="8"/>
        <v>-2315.4487295088911</v>
      </c>
      <c r="AN11">
        <f t="shared" si="9"/>
        <v>0</v>
      </c>
      <c r="AO11">
        <f t="shared" si="9"/>
        <v>0</v>
      </c>
      <c r="AP11">
        <f t="shared" si="9"/>
        <v>-9.2295580131732162</v>
      </c>
      <c r="AQ11">
        <f t="shared" si="9"/>
        <v>-942.03053513401881</v>
      </c>
      <c r="AR11">
        <f t="shared" si="9"/>
        <v>-951.26009314719204</v>
      </c>
      <c r="AS11">
        <f t="shared" si="9"/>
        <v>-277.92573221776212</v>
      </c>
      <c r="AT11">
        <f t="shared" si="9"/>
        <v>294.01491827017384</v>
      </c>
      <c r="AU11">
        <f t="shared" si="9"/>
        <v>-935.1709070947802</v>
      </c>
      <c r="AW11">
        <v>8</v>
      </c>
      <c r="AX11">
        <f>IF(Z11&gt;0, (R11*SUMPRODUCT(K11:$K$98, X11:$X$98)-K11*$AZ$3)/Z11, 0)</f>
        <v>12129.88434541372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25</v>
      </c>
      <c r="R12">
        <f t="shared" si="0"/>
        <v>2000000</v>
      </c>
      <c r="S12">
        <f t="shared" si="1"/>
        <v>12931.678343883914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11087.706891834217</v>
      </c>
      <c r="AC12">
        <f t="shared" si="2"/>
        <v>11686.978222844731</v>
      </c>
      <c r="AE12">
        <f t="shared" si="3"/>
        <v>0</v>
      </c>
      <c r="AF12">
        <f t="shared" si="4"/>
        <v>0</v>
      </c>
      <c r="AG12">
        <f t="shared" si="4"/>
        <v>-22.593699580325804</v>
      </c>
      <c r="AH12">
        <f t="shared" si="5"/>
        <v>-2386.0588821469114</v>
      </c>
      <c r="AI12">
        <f t="shared" si="6"/>
        <v>-2408.6525817272372</v>
      </c>
      <c r="AJ12">
        <f t="shared" si="7"/>
        <v>-599.27133101051368</v>
      </c>
      <c r="AK12">
        <f t="shared" si="22"/>
        <v>776.13948242839524</v>
      </c>
      <c r="AL12">
        <f t="shared" si="8"/>
        <v>-2231.7844303093557</v>
      </c>
      <c r="AN12">
        <f t="shared" si="9"/>
        <v>0</v>
      </c>
      <c r="AO12">
        <f t="shared" si="9"/>
        <v>0</v>
      </c>
      <c r="AP12">
        <f t="shared" si="9"/>
        <v>-8.1475145700875942</v>
      </c>
      <c r="AQ12">
        <f t="shared" si="9"/>
        <v>-860.43675309851767</v>
      </c>
      <c r="AR12">
        <f t="shared" si="9"/>
        <v>-868.58426766860532</v>
      </c>
      <c r="AS12">
        <f t="shared" si="9"/>
        <v>-216.10324964644582</v>
      </c>
      <c r="AT12">
        <f t="shared" si="9"/>
        <v>279.8836781476939</v>
      </c>
      <c r="AU12">
        <f t="shared" si="9"/>
        <v>-804.80383916735718</v>
      </c>
      <c r="AW12">
        <v>9</v>
      </c>
      <c r="AX12">
        <f>IF(Z12&gt;0, (R12*SUMPRODUCT(K12:$K$98, X12:$X$98)-K12*$AZ$3)/Z12, 0)</f>
        <v>12931.678343883914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25</v>
      </c>
      <c r="R13">
        <f t="shared" si="0"/>
        <v>2000000</v>
      </c>
      <c r="S13">
        <f t="shared" si="1"/>
        <v>13657.351812617995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11686.978222844731</v>
      </c>
      <c r="AC13">
        <f t="shared" si="2"/>
        <v>12202.703850232403</v>
      </c>
      <c r="AE13">
        <f t="shared" si="3"/>
        <v>0</v>
      </c>
      <c r="AF13">
        <f t="shared" si="4"/>
        <v>0</v>
      </c>
      <c r="AG13">
        <f t="shared" si="4"/>
        <v>-22.337243738127828</v>
      </c>
      <c r="AH13">
        <f t="shared" si="5"/>
        <v>-2441.5077115774025</v>
      </c>
      <c r="AI13">
        <f t="shared" si="6"/>
        <v>-2463.8449553155301</v>
      </c>
      <c r="AJ13">
        <f t="shared" si="7"/>
        <v>-515.72562738767192</v>
      </c>
      <c r="AK13">
        <f t="shared" si="22"/>
        <v>818.08847559913124</v>
      </c>
      <c r="AL13">
        <f t="shared" si="8"/>
        <v>-2161.4821071040706</v>
      </c>
      <c r="AN13">
        <f t="shared" si="9"/>
        <v>0</v>
      </c>
      <c r="AO13">
        <f t="shared" si="9"/>
        <v>0</v>
      </c>
      <c r="AP13">
        <f t="shared" si="9"/>
        <v>-7.1919946628802753</v>
      </c>
      <c r="AQ13">
        <f t="shared" si="9"/>
        <v>-786.10014005771984</v>
      </c>
      <c r="AR13">
        <f t="shared" si="9"/>
        <v>-793.29213472060007</v>
      </c>
      <c r="AS13">
        <f t="shared" si="9"/>
        <v>-166.04984944277604</v>
      </c>
      <c r="AT13">
        <f t="shared" si="9"/>
        <v>263.40259430620097</v>
      </c>
      <c r="AU13">
        <f t="shared" si="9"/>
        <v>-695.93938985717512</v>
      </c>
      <c r="AW13">
        <v>10</v>
      </c>
      <c r="AX13">
        <f>IF(Z13&gt;0, (R13*SUMPRODUCT(K13:$K$98, X13:$X$98)-K13*$AZ$3)/Z13, 0)</f>
        <v>13657.351812617995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25</v>
      </c>
      <c r="R14">
        <f t="shared" si="0"/>
        <v>2000000</v>
      </c>
      <c r="S14">
        <f t="shared" si="1"/>
        <v>14315.990158375889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12202.703850232403</v>
      </c>
      <c r="AC14">
        <f t="shared" si="2"/>
        <v>12645.320121323071</v>
      </c>
      <c r="AE14">
        <f t="shared" si="3"/>
        <v>0</v>
      </c>
      <c r="AF14">
        <f t="shared" si="4"/>
        <v>0</v>
      </c>
      <c r="AG14">
        <f t="shared" si="4"/>
        <v>-22.082510502992776</v>
      </c>
      <c r="AH14">
        <f t="shared" si="5"/>
        <v>-2508.8638203020473</v>
      </c>
      <c r="AI14">
        <f t="shared" si="6"/>
        <v>-2530.9463308050399</v>
      </c>
      <c r="AJ14">
        <f t="shared" si="7"/>
        <v>-442.61627109066831</v>
      </c>
      <c r="AK14">
        <f t="shared" si="22"/>
        <v>854.18926951626827</v>
      </c>
      <c r="AL14">
        <f t="shared" si="8"/>
        <v>-2119.3733323794399</v>
      </c>
      <c r="AN14">
        <f t="shared" si="9"/>
        <v>0</v>
      </c>
      <c r="AO14">
        <f t="shared" si="9"/>
        <v>0</v>
      </c>
      <c r="AP14">
        <f t="shared" si="9"/>
        <v>-6.3481940881219847</v>
      </c>
      <c r="AQ14">
        <f t="shared" si="9"/>
        <v>-721.23839677495403</v>
      </c>
      <c r="AR14">
        <f t="shared" si="9"/>
        <v>-727.58659086307603</v>
      </c>
      <c r="AS14">
        <f t="shared" si="9"/>
        <v>-127.24160122389945</v>
      </c>
      <c r="AT14">
        <f t="shared" si="9"/>
        <v>245.55900336356717</v>
      </c>
      <c r="AU14">
        <f t="shared" si="9"/>
        <v>-609.26918872340821</v>
      </c>
      <c r="AW14">
        <v>11</v>
      </c>
      <c r="AX14">
        <f>IF(Z14&gt;0, (R14*SUMPRODUCT(K14:$K$98, X14:$X$98)-K14*$AZ$3)/Z14, 0)</f>
        <v>14315.990158375889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25</v>
      </c>
      <c r="R15">
        <f t="shared" si="0"/>
        <v>2000000</v>
      </c>
      <c r="S15">
        <f t="shared" si="1"/>
        <v>14912.62777459941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12645.320121323071</v>
      </c>
      <c r="AC15">
        <f t="shared" si="2"/>
        <v>13021.149948787743</v>
      </c>
      <c r="AE15">
        <f t="shared" si="3"/>
        <v>0</v>
      </c>
      <c r="AF15">
        <f t="shared" si="4"/>
        <v>0</v>
      </c>
      <c r="AG15">
        <f t="shared" si="4"/>
        <v>-21.829066857966158</v>
      </c>
      <c r="AH15">
        <f t="shared" si="5"/>
        <v>-2609.4831997352953</v>
      </c>
      <c r="AI15">
        <f t="shared" si="6"/>
        <v>-2631.3122665932615</v>
      </c>
      <c r="AJ15">
        <f t="shared" si="7"/>
        <v>-375.82982746467133</v>
      </c>
      <c r="AK15">
        <f t="shared" si="22"/>
        <v>885.17240849261509</v>
      </c>
      <c r="AL15">
        <f t="shared" si="8"/>
        <v>-2121.9696855653178</v>
      </c>
      <c r="AN15">
        <f t="shared" si="9"/>
        <v>0</v>
      </c>
      <c r="AO15">
        <f t="shared" si="9"/>
        <v>0</v>
      </c>
      <c r="AP15">
        <f t="shared" si="9"/>
        <v>-5.6029777646795749</v>
      </c>
      <c r="AQ15">
        <f t="shared" si="9"/>
        <v>-669.78934283148817</v>
      </c>
      <c r="AR15">
        <f t="shared" si="9"/>
        <v>-675.39232059616768</v>
      </c>
      <c r="AS15">
        <f t="shared" si="9"/>
        <v>-96.466155896144045</v>
      </c>
      <c r="AT15">
        <f t="shared" si="9"/>
        <v>227.20171022253587</v>
      </c>
      <c r="AU15">
        <f t="shared" si="9"/>
        <v>-544.65676626977586</v>
      </c>
      <c r="AW15">
        <v>12</v>
      </c>
      <c r="AX15">
        <f>IF(Z15&gt;0, (R15*SUMPRODUCT(K15:$K$98, X15:$X$98)-K15*$AZ$3)/Z15, 0)</f>
        <v>14912.62777459941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25</v>
      </c>
      <c r="R16">
        <f t="shared" si="0"/>
        <v>2000000</v>
      </c>
      <c r="S16">
        <f t="shared" si="1"/>
        <v>15445.937363623927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13021.149948787743</v>
      </c>
      <c r="AC16">
        <f t="shared" si="2"/>
        <v>13330.885806170207</v>
      </c>
      <c r="AE16">
        <f t="shared" si="3"/>
        <v>0</v>
      </c>
      <c r="AF16">
        <f t="shared" si="4"/>
        <v>0</v>
      </c>
      <c r="AG16">
        <f t="shared" si="4"/>
        <v>-21.576686303230147</v>
      </c>
      <c r="AH16">
        <f t="shared" si="5"/>
        <v>-2727.1908925077951</v>
      </c>
      <c r="AI16">
        <f t="shared" si="6"/>
        <v>-2748.767578811025</v>
      </c>
      <c r="AJ16">
        <f t="shared" si="7"/>
        <v>-309.73585738246402</v>
      </c>
      <c r="AK16">
        <f t="shared" si="22"/>
        <v>911.48049641514206</v>
      </c>
      <c r="AL16">
        <f t="shared" si="8"/>
        <v>-2147.0229397783469</v>
      </c>
      <c r="AN16">
        <f t="shared" si="9"/>
        <v>0</v>
      </c>
      <c r="AO16">
        <f t="shared" si="9"/>
        <v>0</v>
      </c>
      <c r="AP16">
        <f t="shared" si="9"/>
        <v>-4.9448196092277685</v>
      </c>
      <c r="AQ16">
        <f t="shared" si="9"/>
        <v>-625.00176411987206</v>
      </c>
      <c r="AR16">
        <f t="shared" si="9"/>
        <v>-629.94658372909987</v>
      </c>
      <c r="AS16">
        <f t="shared" si="9"/>
        <v>-70.983464269789025</v>
      </c>
      <c r="AT16">
        <f t="shared" si="9"/>
        <v>208.88780458505886</v>
      </c>
      <c r="AU16">
        <f t="shared" si="9"/>
        <v>-492.04224341382996</v>
      </c>
      <c r="AW16">
        <v>13</v>
      </c>
      <c r="AX16">
        <f>IF(Z16&gt;0, (R16*SUMPRODUCT(K16:$K$98, X16:$X$98)-K16*$AZ$3)/Z16, 0)</f>
        <v>15445.937363623927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25</v>
      </c>
      <c r="R17">
        <f t="shared" si="0"/>
        <v>2000000</v>
      </c>
      <c r="S17">
        <f t="shared" si="1"/>
        <v>15920.553239426843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13330.885806170207</v>
      </c>
      <c r="AC17">
        <f t="shared" si="2"/>
        <v>13580.460113669935</v>
      </c>
      <c r="AE17">
        <f t="shared" si="3"/>
        <v>0</v>
      </c>
      <c r="AF17">
        <f t="shared" si="4"/>
        <v>0</v>
      </c>
      <c r="AG17">
        <f t="shared" si="4"/>
        <v>-21.325358342507649</v>
      </c>
      <c r="AH17">
        <f t="shared" si="5"/>
        <v>-2844.8878152157995</v>
      </c>
      <c r="AI17">
        <f t="shared" si="6"/>
        <v>-2866.2131735583071</v>
      </c>
      <c r="AJ17">
        <f t="shared" si="7"/>
        <v>-249.57430749972809</v>
      </c>
      <c r="AK17">
        <f t="shared" si="22"/>
        <v>933.16200643191451</v>
      </c>
      <c r="AL17">
        <f t="shared" si="8"/>
        <v>-2182.6254746261206</v>
      </c>
      <c r="AN17">
        <f t="shared" si="9"/>
        <v>0</v>
      </c>
      <c r="AO17">
        <f t="shared" si="9"/>
        <v>0</v>
      </c>
      <c r="AP17">
        <f t="shared" si="9"/>
        <v>-4.3635908280109037</v>
      </c>
      <c r="AQ17">
        <f t="shared" si="9"/>
        <v>-582.1204116627232</v>
      </c>
      <c r="AR17">
        <f t="shared" si="9"/>
        <v>-586.48400249073416</v>
      </c>
      <c r="AS17">
        <f t="shared" si="9"/>
        <v>-51.067848034338176</v>
      </c>
      <c r="AT17">
        <f t="shared" si="9"/>
        <v>190.94343489637862</v>
      </c>
      <c r="AU17">
        <f t="shared" si="9"/>
        <v>-446.60841562869365</v>
      </c>
      <c r="AW17">
        <v>14</v>
      </c>
      <c r="AX17">
        <f>IF(Z17&gt;0, (R17*SUMPRODUCT(K17:$K$98, X17:$X$98)-K17*$AZ$3)/Z17, 0)</f>
        <v>15920.553239426843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25</v>
      </c>
      <c r="R18">
        <f t="shared" si="0"/>
        <v>2000000</v>
      </c>
      <c r="S18">
        <f t="shared" si="1"/>
        <v>16345.43620046509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13580.460113669935</v>
      </c>
      <c r="AC18">
        <f t="shared" si="2"/>
        <v>13779.211194524712</v>
      </c>
      <c r="AE18">
        <f t="shared" si="3"/>
        <v>0</v>
      </c>
      <c r="AF18">
        <f t="shared" si="4"/>
        <v>0</v>
      </c>
      <c r="AG18">
        <f t="shared" si="4"/>
        <v>-21.075012966207414</v>
      </c>
      <c r="AH18">
        <f t="shared" si="5"/>
        <v>-2967.3434300125714</v>
      </c>
      <c r="AI18">
        <f t="shared" si="6"/>
        <v>-2988.4184429787788</v>
      </c>
      <c r="AJ18">
        <f t="shared" si="7"/>
        <v>-198.75108085477768</v>
      </c>
      <c r="AK18">
        <f t="shared" si="22"/>
        <v>950.63220795689551</v>
      </c>
      <c r="AL18">
        <f t="shared" si="8"/>
        <v>-2236.5373158766611</v>
      </c>
      <c r="AN18">
        <f t="shared" si="9"/>
        <v>0</v>
      </c>
      <c r="AO18">
        <f t="shared" si="9"/>
        <v>0</v>
      </c>
      <c r="AP18">
        <f t="shared" si="9"/>
        <v>-3.8503260750206176</v>
      </c>
      <c r="AQ18">
        <f t="shared" si="9"/>
        <v>-542.12255055018204</v>
      </c>
      <c r="AR18">
        <f t="shared" si="9"/>
        <v>-545.97287662520262</v>
      </c>
      <c r="AS18">
        <f t="shared" si="9"/>
        <v>-36.311079394386461</v>
      </c>
      <c r="AT18">
        <f t="shared" si="9"/>
        <v>173.67695023105563</v>
      </c>
      <c r="AU18">
        <f t="shared" si="9"/>
        <v>-408.60700578853351</v>
      </c>
      <c r="AW18">
        <v>15</v>
      </c>
      <c r="AX18">
        <f>IF(Z18&gt;0, (R18*SUMPRODUCT(K18:$K$98, X18:$X$98)-K18*$AZ$3)/Z18, 0)</f>
        <v>16345.43620046509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25</v>
      </c>
      <c r="R19">
        <f t="shared" si="0"/>
        <v>2000000</v>
      </c>
      <c r="S19">
        <f t="shared" si="1"/>
        <v>16727.537050728708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13779.211194524712</v>
      </c>
      <c r="AC19">
        <f t="shared" si="2"/>
        <v>13934.295333722297</v>
      </c>
      <c r="AE19">
        <f t="shared" si="3"/>
        <v>0</v>
      </c>
      <c r="AF19">
        <f t="shared" si="4"/>
        <v>0</v>
      </c>
      <c r="AG19">
        <f t="shared" si="4"/>
        <v>-20.825384053050524</v>
      </c>
      <c r="AH19">
        <f t="shared" si="5"/>
        <v>-3110.302679585046</v>
      </c>
      <c r="AI19">
        <f t="shared" si="6"/>
        <v>-3131.1280636380966</v>
      </c>
      <c r="AJ19">
        <f t="shared" si="7"/>
        <v>-155.08413919758459</v>
      </c>
      <c r="AK19">
        <f t="shared" si="22"/>
        <v>964.54478361673</v>
      </c>
      <c r="AL19">
        <f t="shared" si="8"/>
        <v>-2321.6674192189512</v>
      </c>
      <c r="AN19">
        <f t="shared" si="9"/>
        <v>0</v>
      </c>
      <c r="AO19">
        <f t="shared" si="9"/>
        <v>0</v>
      </c>
      <c r="AP19">
        <f t="shared" si="9"/>
        <v>-3.3970712552530431</v>
      </c>
      <c r="AQ19">
        <f t="shared" si="9"/>
        <v>-507.35774192875778</v>
      </c>
      <c r="AR19">
        <f t="shared" si="9"/>
        <v>-510.75481318401086</v>
      </c>
      <c r="AS19">
        <f t="shared" si="9"/>
        <v>-25.297582511406578</v>
      </c>
      <c r="AT19">
        <f t="shared" si="9"/>
        <v>157.33814802559169</v>
      </c>
      <c r="AU19">
        <f t="shared" si="9"/>
        <v>-378.71424766982574</v>
      </c>
      <c r="AW19">
        <v>16</v>
      </c>
      <c r="AX19">
        <f>IF(Z19&gt;0, (R19*SUMPRODUCT(K19:$K$98, X19:$X$98)-K19*$AZ$3)/Z19, 0)</f>
        <v>16727.537050728708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25</v>
      </c>
      <c r="R20">
        <f t="shared" si="0"/>
        <v>2000000</v>
      </c>
      <c r="S20">
        <f t="shared" si="1"/>
        <v>17069.738829105623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13934.295333722297</v>
      </c>
      <c r="AC20">
        <f t="shared" si="2"/>
        <v>14049.443564782621</v>
      </c>
      <c r="AE20">
        <f t="shared" si="3"/>
        <v>0</v>
      </c>
      <c r="AF20">
        <f t="shared" si="4"/>
        <v>0</v>
      </c>
      <c r="AG20">
        <f t="shared" si="4"/>
        <v>-20.576535624591553</v>
      </c>
      <c r="AH20">
        <f t="shared" si="5"/>
        <v>-3247.5670342773228</v>
      </c>
      <c r="AI20">
        <f t="shared" si="6"/>
        <v>-3268.1435699019144</v>
      </c>
      <c r="AJ20">
        <f t="shared" si="7"/>
        <v>-115.14823106032418</v>
      </c>
      <c r="AK20">
        <f t="shared" si="22"/>
        <v>975.40067336056086</v>
      </c>
      <c r="AL20">
        <f t="shared" si="8"/>
        <v>-2407.8911276016779</v>
      </c>
      <c r="AN20">
        <f t="shared" si="9"/>
        <v>0</v>
      </c>
      <c r="AO20">
        <f t="shared" si="9"/>
        <v>0</v>
      </c>
      <c r="AP20">
        <f t="shared" si="9"/>
        <v>-2.9968559696926675</v>
      </c>
      <c r="AQ20">
        <f t="shared" si="9"/>
        <v>-472.98976033747653</v>
      </c>
      <c r="AR20">
        <f t="shared" si="9"/>
        <v>-475.98661630716924</v>
      </c>
      <c r="AS20">
        <f t="shared" si="9"/>
        <v>-16.770688222183811</v>
      </c>
      <c r="AT20">
        <f t="shared" si="9"/>
        <v>142.06158821552688</v>
      </c>
      <c r="AU20">
        <f t="shared" si="9"/>
        <v>-350.69571631382615</v>
      </c>
      <c r="AW20">
        <v>17</v>
      </c>
      <c r="AX20">
        <f>IF(Z20&gt;0, (R20*SUMPRODUCT(K20:$K$98, X20:$X$98)-K20*$AZ$3)/Z20, 0)</f>
        <v>17069.738829105623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25</v>
      </c>
      <c r="R21">
        <f t="shared" si="0"/>
        <v>2000000</v>
      </c>
      <c r="S21">
        <f t="shared" si="1"/>
        <v>17380.122587402169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14049.443564782621</v>
      </c>
      <c r="AC21">
        <f t="shared" si="2"/>
        <v>14132.262708899676</v>
      </c>
      <c r="AE21">
        <f t="shared" si="3"/>
        <v>0</v>
      </c>
      <c r="AF21">
        <f t="shared" si="4"/>
        <v>0</v>
      </c>
      <c r="AG21">
        <f t="shared" si="4"/>
        <v>-20.32819768363332</v>
      </c>
      <c r="AH21">
        <f t="shared" si="5"/>
        <v>-3405.8067769853442</v>
      </c>
      <c r="AI21">
        <f t="shared" si="6"/>
        <v>-3426.1349746689775</v>
      </c>
      <c r="AJ21">
        <f t="shared" si="7"/>
        <v>-82.819144117054748</v>
      </c>
      <c r="AK21">
        <f t="shared" si="22"/>
        <v>983.46104953478357</v>
      </c>
      <c r="AL21">
        <f t="shared" si="8"/>
        <v>-2525.4930692512489</v>
      </c>
      <c r="AN21">
        <f t="shared" si="9"/>
        <v>0</v>
      </c>
      <c r="AO21">
        <f t="shared" si="9"/>
        <v>0</v>
      </c>
      <c r="AP21">
        <f t="shared" si="9"/>
        <v>-2.6434704946014054</v>
      </c>
      <c r="AQ21">
        <f t="shared" si="9"/>
        <v>-442.88971729760874</v>
      </c>
      <c r="AR21">
        <f t="shared" si="9"/>
        <v>-445.53318779221013</v>
      </c>
      <c r="AS21">
        <f t="shared" si="9"/>
        <v>-10.769767554840394</v>
      </c>
      <c r="AT21">
        <f t="shared" si="9"/>
        <v>127.88887177774977</v>
      </c>
      <c r="AU21">
        <f t="shared" si="9"/>
        <v>-328.41408356930083</v>
      </c>
      <c r="AW21">
        <v>18</v>
      </c>
      <c r="AX21">
        <f>IF(Z21&gt;0, (R21*SUMPRODUCT(K21:$K$98, X21:$X$98)-K21*$AZ$3)/Z21, 0)</f>
        <v>17380.122587402169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25</v>
      </c>
      <c r="R22">
        <f t="shared" si="0"/>
        <v>2000000</v>
      </c>
      <c r="S22">
        <f t="shared" si="1"/>
        <v>17661.190418651833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14132.262708899676</v>
      </c>
      <c r="AC22">
        <f t="shared" si="2"/>
        <v>14185.630942007901</v>
      </c>
      <c r="AE22">
        <f t="shared" si="3"/>
        <v>0</v>
      </c>
      <c r="AF22">
        <f t="shared" si="4"/>
        <v>0</v>
      </c>
      <c r="AG22">
        <f t="shared" si="4"/>
        <v>-20.080230445602602</v>
      </c>
      <c r="AH22">
        <f t="shared" si="5"/>
        <v>-3574.8208955506889</v>
      </c>
      <c r="AI22">
        <f t="shared" si="6"/>
        <v>-3594.9011259962913</v>
      </c>
      <c r="AJ22">
        <f t="shared" si="7"/>
        <v>-53.368233108225468</v>
      </c>
      <c r="AK22">
        <f t="shared" si="22"/>
        <v>989.25838962297746</v>
      </c>
      <c r="AL22">
        <f t="shared" si="8"/>
        <v>-2659.0109694815392</v>
      </c>
      <c r="AN22">
        <f t="shared" si="9"/>
        <v>0</v>
      </c>
      <c r="AO22">
        <f t="shared" si="9"/>
        <v>0</v>
      </c>
      <c r="AP22">
        <f t="shared" si="9"/>
        <v>-2.331450836254815</v>
      </c>
      <c r="AQ22">
        <f t="shared" si="9"/>
        <v>-415.06093214273983</v>
      </c>
      <c r="AR22">
        <f t="shared" si="9"/>
        <v>-417.39238297899459</v>
      </c>
      <c r="AS22">
        <f t="shared" si="9"/>
        <v>-6.1964135345300413</v>
      </c>
      <c r="AT22">
        <f t="shared" si="9"/>
        <v>114.85960313088268</v>
      </c>
      <c r="AU22">
        <f t="shared" si="9"/>
        <v>-308.72919338264194</v>
      </c>
      <c r="AW22">
        <v>19</v>
      </c>
      <c r="AX22">
        <f>IF(Z22&gt;0, (R22*SUMPRODUCT(K22:$K$98, X22:$X$98)-K22*$AZ$3)/Z22, 0)</f>
        <v>17661.190418651833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25</v>
      </c>
      <c r="R23">
        <f t="shared" si="0"/>
        <v>2000000</v>
      </c>
      <c r="S23">
        <f t="shared" si="1"/>
        <v>17917.159741470074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14185.630942007901</v>
      </c>
      <c r="AC23">
        <f t="shared" si="2"/>
        <v>14213.657465584663</v>
      </c>
      <c r="AE23">
        <f t="shared" si="3"/>
        <v>0</v>
      </c>
      <c r="AF23">
        <f t="shared" si="4"/>
        <v>0</v>
      </c>
      <c r="AG23">
        <f t="shared" si="4"/>
        <v>-19.832464618661785</v>
      </c>
      <c r="AH23">
        <f t="shared" si="5"/>
        <v>-3757.0817987834157</v>
      </c>
      <c r="AI23">
        <f t="shared" si="6"/>
        <v>-3776.9142634020773</v>
      </c>
      <c r="AJ23">
        <f t="shared" si="7"/>
        <v>-28.026523576761974</v>
      </c>
      <c r="AK23">
        <f t="shared" si="22"/>
        <v>992.99416594055322</v>
      </c>
      <c r="AL23">
        <f t="shared" si="8"/>
        <v>-2811.9466210382861</v>
      </c>
      <c r="AN23">
        <f t="shared" si="9"/>
        <v>0</v>
      </c>
      <c r="AO23">
        <f t="shared" si="9"/>
        <v>0</v>
      </c>
      <c r="AP23">
        <f t="shared" si="9"/>
        <v>-2.0559674505938741</v>
      </c>
      <c r="AQ23">
        <f t="shared" si="9"/>
        <v>-389.48451622341025</v>
      </c>
      <c r="AR23">
        <f t="shared" si="9"/>
        <v>-391.54048367400412</v>
      </c>
      <c r="AS23">
        <f t="shared" si="9"/>
        <v>-2.9054190356605565</v>
      </c>
      <c r="AT23">
        <f t="shared" si="9"/>
        <v>102.94049292705337</v>
      </c>
      <c r="AU23">
        <f t="shared" si="9"/>
        <v>-291.50540978261131</v>
      </c>
      <c r="AW23">
        <v>20</v>
      </c>
      <c r="AX23">
        <f>IF(Z23&gt;0, (R23*SUMPRODUCT(K23:$K$98, X23:$X$98)-K23*$AZ$3)/Z23, 0)</f>
        <v>17917.159741470074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25</v>
      </c>
      <c r="R24">
        <f t="shared" si="0"/>
        <v>2000000</v>
      </c>
      <c r="S24">
        <f t="shared" si="1"/>
        <v>18151.561827750589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14213.657465584663</v>
      </c>
      <c r="AC24">
        <f t="shared" si="2"/>
        <v>14219.786749110797</v>
      </c>
      <c r="AE24">
        <f t="shared" si="3"/>
        <v>0</v>
      </c>
      <c r="AF24">
        <f t="shared" si="4"/>
        <v>0</v>
      </c>
      <c r="AG24">
        <f t="shared" si="4"/>
        <v>-19.584797831792098</v>
      </c>
      <c r="AH24">
        <f t="shared" si="5"/>
        <v>-3947.3712546456281</v>
      </c>
      <c r="AI24">
        <f t="shared" si="6"/>
        <v>-3966.9560524774201</v>
      </c>
      <c r="AJ24">
        <f t="shared" si="7"/>
        <v>-6.1292835261338041</v>
      </c>
      <c r="AK24">
        <f t="shared" si="22"/>
        <v>994.95602259092652</v>
      </c>
      <c r="AL24">
        <f t="shared" si="8"/>
        <v>-2978.1293134126272</v>
      </c>
      <c r="AN24">
        <f t="shared" si="9"/>
        <v>0</v>
      </c>
      <c r="AO24">
        <f t="shared" si="9"/>
        <v>0</v>
      </c>
      <c r="AP24">
        <f t="shared" si="9"/>
        <v>-1.8127612821260406</v>
      </c>
      <c r="AQ24">
        <f t="shared" si="9"/>
        <v>-365.36715048358059</v>
      </c>
      <c r="AR24">
        <f t="shared" si="9"/>
        <v>-367.17991176570661</v>
      </c>
      <c r="AS24">
        <f t="shared" si="9"/>
        <v>-0.56732410305057679</v>
      </c>
      <c r="AT24">
        <f t="shared" si="9"/>
        <v>92.092743088883566</v>
      </c>
      <c r="AU24">
        <f t="shared" si="9"/>
        <v>-275.65449277987358</v>
      </c>
      <c r="AW24">
        <v>21</v>
      </c>
      <c r="AX24">
        <f>IF(Z24&gt;0, (R24*SUMPRODUCT(K24:$K$98, X24:$X$98)-K24*$AZ$3)/Z24, 0)</f>
        <v>18151.561827750589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25</v>
      </c>
      <c r="R25">
        <f t="shared" si="0"/>
        <v>2000000</v>
      </c>
      <c r="S25">
        <f t="shared" si="1"/>
        <v>18368.679927543777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14219.786749110797</v>
      </c>
      <c r="AC25">
        <f t="shared" si="2"/>
        <v>14207.646205546458</v>
      </c>
      <c r="AE25">
        <f t="shared" si="3"/>
        <v>0</v>
      </c>
      <c r="AF25">
        <f t="shared" si="4"/>
        <v>0</v>
      </c>
      <c r="AG25">
        <f t="shared" si="4"/>
        <v>-19.336781768735239</v>
      </c>
      <c r="AH25">
        <f t="shared" si="5"/>
        <v>-4173.4467791150482</v>
      </c>
      <c r="AI25">
        <f t="shared" si="6"/>
        <v>-4192.7835608837831</v>
      </c>
      <c r="AJ25">
        <f t="shared" si="7"/>
        <v>12.140543564339168</v>
      </c>
      <c r="AK25">
        <f t="shared" si="22"/>
        <v>995.38507243775587</v>
      </c>
      <c r="AL25">
        <f t="shared" si="8"/>
        <v>-3185.2579448816882</v>
      </c>
      <c r="AN25">
        <f t="shared" si="9"/>
        <v>0</v>
      </c>
      <c r="AO25">
        <f t="shared" si="9"/>
        <v>0</v>
      </c>
      <c r="AP25">
        <f t="shared" si="9"/>
        <v>-1.5980401889636582</v>
      </c>
      <c r="AQ25">
        <f t="shared" si="9"/>
        <v>-344.90411896307</v>
      </c>
      <c r="AR25">
        <f t="shared" si="9"/>
        <v>-346.50215915203364</v>
      </c>
      <c r="AS25">
        <f t="shared" si="9"/>
        <v>1.0033249981156018</v>
      </c>
      <c r="AT25">
        <f t="shared" si="9"/>
        <v>82.261121228658126</v>
      </c>
      <c r="AU25">
        <f t="shared" si="9"/>
        <v>-263.23771292525987</v>
      </c>
      <c r="AW25">
        <v>22</v>
      </c>
      <c r="AX25">
        <f>IF(Z25&gt;0, (R25*SUMPRODUCT(K25:$K$98, X25:$X$98)-K25*$AZ$3)/Z25, 0)</f>
        <v>18368.679927543777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25</v>
      </c>
      <c r="R26">
        <f t="shared" si="0"/>
        <v>2000000</v>
      </c>
      <c r="S26">
        <f t="shared" si="1"/>
        <v>18569.407592464227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14207.646205546458</v>
      </c>
      <c r="AC26">
        <f t="shared" si="2"/>
        <v>14178.122985618422</v>
      </c>
      <c r="AE26">
        <f t="shared" si="3"/>
        <v>0</v>
      </c>
      <c r="AF26">
        <f t="shared" si="4"/>
        <v>0</v>
      </c>
      <c r="AG26">
        <f t="shared" si="4"/>
        <v>-19.088011982908032</v>
      </c>
      <c r="AH26">
        <f t="shared" si="5"/>
        <v>-4432.1574511885983</v>
      </c>
      <c r="AI26">
        <f t="shared" si="6"/>
        <v>-4451.2454631715063</v>
      </c>
      <c r="AJ26">
        <f t="shared" si="7"/>
        <v>29.523219928036269</v>
      </c>
      <c r="AK26">
        <f t="shared" si="22"/>
        <v>994.53523438825221</v>
      </c>
      <c r="AL26">
        <f t="shared" si="8"/>
        <v>-3427.1870088552178</v>
      </c>
      <c r="AN26">
        <f t="shared" si="9"/>
        <v>0</v>
      </c>
      <c r="AO26">
        <f t="shared" si="9"/>
        <v>0</v>
      </c>
      <c r="AP26">
        <f t="shared" si="9"/>
        <v>-1.4084653833431253</v>
      </c>
      <c r="AQ26">
        <f t="shared" si="9"/>
        <v>-327.03983783723487</v>
      </c>
      <c r="AR26">
        <f t="shared" si="9"/>
        <v>-328.448303220578</v>
      </c>
      <c r="AS26">
        <f t="shared" si="9"/>
        <v>2.178458045327043</v>
      </c>
      <c r="AT26">
        <f t="shared" si="9"/>
        <v>73.384721856062541</v>
      </c>
      <c r="AU26">
        <f t="shared" si="9"/>
        <v>-252.88512331918838</v>
      </c>
      <c r="AW26">
        <v>23</v>
      </c>
      <c r="AX26">
        <f>IF(Z26&gt;0, (R26*SUMPRODUCT(K26:$K$98, X26:$X$98)-K26*$AZ$3)/Z26, 0)</f>
        <v>18569.407592464227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25</v>
      </c>
      <c r="R27">
        <f t="shared" si="0"/>
        <v>2000000</v>
      </c>
      <c r="S27">
        <f t="shared" si="1"/>
        <v>18781.591859157936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14178.122985618422</v>
      </c>
      <c r="AC27">
        <f t="shared" si="2"/>
        <v>14132.673236205328</v>
      </c>
      <c r="AE27">
        <f t="shared" si="3"/>
        <v>0</v>
      </c>
      <c r="AF27">
        <f t="shared" si="4"/>
        <v>0</v>
      </c>
      <c r="AG27">
        <f t="shared" si="4"/>
        <v>-18.811868214080871</v>
      </c>
      <c r="AH27">
        <f t="shared" si="5"/>
        <v>-6821.0919198464335</v>
      </c>
      <c r="AI27">
        <f t="shared" si="6"/>
        <v>-6839.9037880605147</v>
      </c>
      <c r="AJ27">
        <f t="shared" si="7"/>
        <v>45.449749413093741</v>
      </c>
      <c r="AK27">
        <f t="shared" si="22"/>
        <v>992.46860899328965</v>
      </c>
      <c r="AL27">
        <f t="shared" si="8"/>
        <v>-5801.9854296541316</v>
      </c>
      <c r="AN27">
        <f t="shared" si="9"/>
        <v>0</v>
      </c>
      <c r="AO27">
        <f t="shared" si="9"/>
        <v>0</v>
      </c>
      <c r="AP27">
        <f t="shared" si="9"/>
        <v>-1.2393654456707726</v>
      </c>
      <c r="AQ27">
        <f t="shared" si="9"/>
        <v>-449.38788274489445</v>
      </c>
      <c r="AR27">
        <f t="shared" si="9"/>
        <v>-450.62724819056524</v>
      </c>
      <c r="AS27">
        <f t="shared" si="9"/>
        <v>2.9943250875434666</v>
      </c>
      <c r="AT27">
        <f t="shared" si="9"/>
        <v>65.385919457937177</v>
      </c>
      <c r="AU27">
        <f t="shared" si="9"/>
        <v>-382.24700364508465</v>
      </c>
      <c r="AW27">
        <v>24</v>
      </c>
      <c r="AX27">
        <f>IF(Z27&gt;0, (R27*SUMPRODUCT(K27:$K$98, X27:$X$98)-K27*$AZ$3)/Z27, 0)</f>
        <v>18781.591859157936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25</v>
      </c>
      <c r="R28">
        <f t="shared" si="0"/>
        <v>2000000</v>
      </c>
      <c r="S28">
        <f t="shared" si="1"/>
        <v>18823.929687037657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14132.673236205328</v>
      </c>
      <c r="AC28">
        <f t="shared" si="2"/>
        <v>13934.705075267699</v>
      </c>
      <c r="AE28">
        <f t="shared" si="3"/>
        <v>0</v>
      </c>
      <c r="AF28">
        <f t="shared" si="4"/>
        <v>0</v>
      </c>
      <c r="AG28">
        <f t="shared" si="4"/>
        <v>-18.506636641422531</v>
      </c>
      <c r="AH28">
        <f t="shared" si="5"/>
        <v>-9369.0312414022374</v>
      </c>
      <c r="AI28">
        <f t="shared" si="6"/>
        <v>-9387.5378780436604</v>
      </c>
      <c r="AJ28">
        <f t="shared" si="7"/>
        <v>197.96816093762936</v>
      </c>
      <c r="AK28">
        <f t="shared" si="22"/>
        <v>989.2871265343731</v>
      </c>
      <c r="AL28">
        <f t="shared" si="8"/>
        <v>-8200.2825905716581</v>
      </c>
      <c r="AN28">
        <f t="shared" si="9"/>
        <v>0</v>
      </c>
      <c r="AO28">
        <f t="shared" si="9"/>
        <v>0</v>
      </c>
      <c r="AP28">
        <f t="shared" si="9"/>
        <v>-1.0886215604095675</v>
      </c>
      <c r="AQ28">
        <f t="shared" si="9"/>
        <v>-551.11739681064535</v>
      </c>
      <c r="AR28">
        <f t="shared" si="9"/>
        <v>-552.20601837105494</v>
      </c>
      <c r="AS28">
        <f t="shared" si="9"/>
        <v>11.645141818420059</v>
      </c>
      <c r="AT28">
        <f t="shared" si="9"/>
        <v>58.193139912329578</v>
      </c>
      <c r="AU28">
        <f t="shared" si="9"/>
        <v>-482.36773664030534</v>
      </c>
      <c r="AW28">
        <v>25</v>
      </c>
      <c r="AX28">
        <f>IF(Z28&gt;0, (R28*SUMPRODUCT(K28:$K$98, X28:$X$98)-K28*$AZ$3)/Z28, 0)</f>
        <v>18823.929687037657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25</v>
      </c>
      <c r="R29">
        <f t="shared" si="0"/>
        <v>2000000</v>
      </c>
      <c r="S29">
        <f t="shared" si="1"/>
        <v>18721.803624033913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13934.705075267699</v>
      </c>
      <c r="AC29">
        <f t="shared" si="2"/>
        <v>13608.069572927829</v>
      </c>
      <c r="AE29">
        <f t="shared" si="3"/>
        <v>0</v>
      </c>
      <c r="AF29">
        <f t="shared" si="4"/>
        <v>0</v>
      </c>
      <c r="AG29">
        <f t="shared" si="4"/>
        <v>-18.171419065974252</v>
      </c>
      <c r="AH29">
        <f t="shared" si="5"/>
        <v>-12012.096722724398</v>
      </c>
      <c r="AI29">
        <f t="shared" si="6"/>
        <v>-12030.268141790373</v>
      </c>
      <c r="AJ29">
        <f t="shared" si="7"/>
        <v>326.63550233987007</v>
      </c>
      <c r="AK29">
        <f t="shared" si="22"/>
        <v>975.42935526873896</v>
      </c>
      <c r="AL29">
        <f t="shared" si="8"/>
        <v>-10728.203284181764</v>
      </c>
      <c r="AN29">
        <f t="shared" si="9"/>
        <v>0</v>
      </c>
      <c r="AO29">
        <f t="shared" si="9"/>
        <v>0</v>
      </c>
      <c r="AP29">
        <f t="shared" si="9"/>
        <v>-0.95437763768506245</v>
      </c>
      <c r="AQ29">
        <f t="shared" si="9"/>
        <v>-630.88504272869523</v>
      </c>
      <c r="AR29">
        <f t="shared" si="9"/>
        <v>-631.8394203663803</v>
      </c>
      <c r="AS29">
        <f t="shared" si="9"/>
        <v>17.155160968738876</v>
      </c>
      <c r="AT29">
        <f t="shared" si="9"/>
        <v>51.230339272357284</v>
      </c>
      <c r="AU29">
        <f t="shared" si="9"/>
        <v>-563.45392012528407</v>
      </c>
      <c r="AW29">
        <v>26</v>
      </c>
      <c r="AX29">
        <f>IF(Z29&gt;0, (R29*SUMPRODUCT(K29:$K$98, X29:$X$98)-K29*$AZ$3)/Z29, 0)</f>
        <v>18721.803624033913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25</v>
      </c>
      <c r="R30">
        <f t="shared" si="0"/>
        <v>2000000</v>
      </c>
      <c r="S30">
        <f t="shared" si="1"/>
        <v>18504.990009202404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13608.069572927829</v>
      </c>
      <c r="AC30">
        <f t="shared" si="2"/>
        <v>13177.614793119474</v>
      </c>
      <c r="AE30">
        <f t="shared" si="3"/>
        <v>0</v>
      </c>
      <c r="AF30">
        <f t="shared" si="4"/>
        <v>0</v>
      </c>
      <c r="AG30">
        <f t="shared" si="4"/>
        <v>-17.802785608863253</v>
      </c>
      <c r="AH30">
        <f t="shared" si="5"/>
        <v>-14953.541316100591</v>
      </c>
      <c r="AI30">
        <f t="shared" si="6"/>
        <v>-14971.344101709454</v>
      </c>
      <c r="AJ30">
        <f t="shared" si="7"/>
        <v>430.45477980835494</v>
      </c>
      <c r="AK30">
        <f t="shared" si="22"/>
        <v>952.56487010494811</v>
      </c>
      <c r="AL30">
        <f t="shared" si="8"/>
        <v>-13588.32445179615</v>
      </c>
      <c r="AN30">
        <f t="shared" si="9"/>
        <v>0</v>
      </c>
      <c r="AO30">
        <f t="shared" si="9"/>
        <v>0</v>
      </c>
      <c r="AP30">
        <f t="shared" si="9"/>
        <v>-0.83483634833722298</v>
      </c>
      <c r="AQ30">
        <f t="shared" si="9"/>
        <v>-701.22508360871757</v>
      </c>
      <c r="AR30">
        <f t="shared" si="9"/>
        <v>-702.05991995705483</v>
      </c>
      <c r="AS30">
        <f t="shared" si="9"/>
        <v>20.18556558478133</v>
      </c>
      <c r="AT30">
        <f t="shared" si="9"/>
        <v>44.66917678977282</v>
      </c>
      <c r="AU30">
        <f t="shared" si="9"/>
        <v>-637.2051775825006</v>
      </c>
      <c r="AW30">
        <v>27</v>
      </c>
      <c r="AX30">
        <f>IF(Z30&gt;0, (R30*SUMPRODUCT(K30:$K$98, X30:$X$98)-K30*$AZ$3)/Z30, 0)</f>
        <v>18504.990009202404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25</v>
      </c>
      <c r="R31">
        <f t="shared" si="0"/>
        <v>2000000</v>
      </c>
      <c r="S31">
        <f t="shared" si="1"/>
        <v>18185.479995965641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13177.614793119474</v>
      </c>
      <c r="AC31">
        <f t="shared" si="2"/>
        <v>12655.34530140391</v>
      </c>
      <c r="AE31">
        <f t="shared" si="3"/>
        <v>0</v>
      </c>
      <c r="AF31">
        <f t="shared" si="4"/>
        <v>0</v>
      </c>
      <c r="AG31">
        <f t="shared" si="4"/>
        <v>-17.397595917472945</v>
      </c>
      <c r="AH31">
        <f t="shared" si="5"/>
        <v>-18172.946824134135</v>
      </c>
      <c r="AI31">
        <f t="shared" si="6"/>
        <v>-18190.344420051606</v>
      </c>
      <c r="AJ31">
        <f t="shared" si="7"/>
        <v>522.26949171556407</v>
      </c>
      <c r="AK31">
        <f t="shared" si="22"/>
        <v>922.43303551836323</v>
      </c>
      <c r="AL31">
        <f t="shared" si="8"/>
        <v>-16745.641892817679</v>
      </c>
      <c r="AN31">
        <f t="shared" si="9"/>
        <v>0</v>
      </c>
      <c r="AO31">
        <f t="shared" si="9"/>
        <v>0</v>
      </c>
      <c r="AP31">
        <f t="shared" si="9"/>
        <v>-0.72842460106549756</v>
      </c>
      <c r="AQ31">
        <f t="shared" si="9"/>
        <v>-760.88797574953753</v>
      </c>
      <c r="AR31">
        <f t="shared" si="9"/>
        <v>-761.61640035060293</v>
      </c>
      <c r="AS31">
        <f t="shared" si="9"/>
        <v>21.867041167998867</v>
      </c>
      <c r="AT31">
        <f t="shared" si="9"/>
        <v>38.621595713248325</v>
      </c>
      <c r="AU31">
        <f t="shared" si="9"/>
        <v>-701.12776346935573</v>
      </c>
      <c r="AW31">
        <v>28</v>
      </c>
      <c r="AX31">
        <f>IF(Z31&gt;0, (R31*SUMPRODUCT(K31:$K$98, X31:$X$98)-K31*$AZ$3)/Z31, 0)</f>
        <v>18185.479995965641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25</v>
      </c>
      <c r="R32">
        <f t="shared" si="0"/>
        <v>2000000</v>
      </c>
      <c r="S32">
        <f t="shared" si="1"/>
        <v>17774.938037222175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12655.34530140391</v>
      </c>
      <c r="AC32">
        <f t="shared" si="2"/>
        <v>12054.239104130402</v>
      </c>
      <c r="AE32">
        <f t="shared" si="3"/>
        <v>0</v>
      </c>
      <c r="AF32">
        <f t="shared" si="4"/>
        <v>0</v>
      </c>
      <c r="AG32">
        <f t="shared" si="4"/>
        <v>-16.953981891368393</v>
      </c>
      <c r="AH32">
        <f t="shared" si="5"/>
        <v>-21571.045354385573</v>
      </c>
      <c r="AI32">
        <f t="shared" si="6"/>
        <v>-21587.999336276942</v>
      </c>
      <c r="AJ32">
        <f t="shared" si="7"/>
        <v>601.10619727350786</v>
      </c>
      <c r="AK32">
        <f t="shared" si="22"/>
        <v>885.87417109827379</v>
      </c>
      <c r="AL32">
        <f t="shared" si="8"/>
        <v>-20101.018967905162</v>
      </c>
      <c r="AN32">
        <f t="shared" si="9"/>
        <v>0</v>
      </c>
      <c r="AO32">
        <f t="shared" si="9"/>
        <v>0</v>
      </c>
      <c r="AP32">
        <f t="shared" si="9"/>
        <v>-0.63379536307536732</v>
      </c>
      <c r="AQ32">
        <f t="shared" si="9"/>
        <v>-806.39631503077851</v>
      </c>
      <c r="AR32">
        <f t="shared" si="9"/>
        <v>-807.03011039385387</v>
      </c>
      <c r="AS32">
        <f t="shared" si="9"/>
        <v>22.471318123902204</v>
      </c>
      <c r="AT32">
        <f t="shared" si="9"/>
        <v>33.116877528114642</v>
      </c>
      <c r="AU32">
        <f t="shared" si="9"/>
        <v>-751.44191474183708</v>
      </c>
      <c r="AW32">
        <v>29</v>
      </c>
      <c r="AX32">
        <f>IF(Z32&gt;0, (R32*SUMPRODUCT(K32:$K$98, X32:$X$98)-K32*$AZ$3)/Z32, 0)</f>
        <v>17774.938037222175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25</v>
      </c>
      <c r="R33">
        <f t="shared" si="0"/>
        <v>2000000</v>
      </c>
      <c r="S33">
        <f t="shared" si="1"/>
        <v>17290.883182321326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12054.239104130402</v>
      </c>
      <c r="AC33">
        <f t="shared" si="2"/>
        <v>11390.50509131037</v>
      </c>
      <c r="AE33">
        <f t="shared" si="3"/>
        <v>0</v>
      </c>
      <c r="AF33">
        <f t="shared" si="4"/>
        <v>0</v>
      </c>
      <c r="AG33">
        <f t="shared" si="4"/>
        <v>-16.468946338953259</v>
      </c>
      <c r="AH33">
        <f t="shared" si="5"/>
        <v>-25239.658680116187</v>
      </c>
      <c r="AI33">
        <f t="shared" si="6"/>
        <v>-25256.127626455142</v>
      </c>
      <c r="AJ33">
        <f t="shared" si="7"/>
        <v>663.73401282003215</v>
      </c>
      <c r="AK33">
        <f t="shared" si="22"/>
        <v>843.79673728912826</v>
      </c>
      <c r="AL33">
        <f t="shared" si="8"/>
        <v>-23748.596876345982</v>
      </c>
      <c r="AN33">
        <f t="shared" si="9"/>
        <v>0</v>
      </c>
      <c r="AO33">
        <f t="shared" si="9"/>
        <v>0</v>
      </c>
      <c r="AP33">
        <f t="shared" si="9"/>
        <v>-0.54969923728401238</v>
      </c>
      <c r="AQ33">
        <f t="shared" si="9"/>
        <v>-842.44740617999332</v>
      </c>
      <c r="AR33">
        <f t="shared" si="9"/>
        <v>-842.99710541727745</v>
      </c>
      <c r="AS33">
        <f t="shared" si="9"/>
        <v>22.154063356418597</v>
      </c>
      <c r="AT33">
        <f t="shared" si="9"/>
        <v>28.164183267358474</v>
      </c>
      <c r="AU33">
        <f t="shared" si="9"/>
        <v>-792.67885879350035</v>
      </c>
      <c r="AW33">
        <v>30</v>
      </c>
      <c r="AX33">
        <f>IF(Z33&gt;0, (R33*SUMPRODUCT(K33:$K$98, X33:$X$98)-K33*$AZ$3)/Z33, 0)</f>
        <v>17290.883182321326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25</v>
      </c>
      <c r="R34">
        <f t="shared" si="0"/>
        <v>2000000</v>
      </c>
      <c r="S34">
        <f t="shared" si="1"/>
        <v>16743.413424670776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11390.50509131037</v>
      </c>
      <c r="AC34">
        <f t="shared" si="2"/>
        <v>10675.434740675679</v>
      </c>
      <c r="AE34">
        <f t="shared" si="3"/>
        <v>0</v>
      </c>
      <c r="AF34">
        <f t="shared" si="4"/>
        <v>0</v>
      </c>
      <c r="AG34">
        <f t="shared" si="4"/>
        <v>-15.939752650654013</v>
      </c>
      <c r="AH34">
        <f t="shared" si="5"/>
        <v>-29160.337992776917</v>
      </c>
      <c r="AI34">
        <f t="shared" si="6"/>
        <v>-29176.277745427571</v>
      </c>
      <c r="AJ34">
        <f t="shared" si="7"/>
        <v>715.07035063469084</v>
      </c>
      <c r="AK34">
        <f t="shared" si="22"/>
        <v>797.3353563917259</v>
      </c>
      <c r="AL34">
        <f t="shared" si="8"/>
        <v>-27663.872038401154</v>
      </c>
      <c r="AN34">
        <f t="shared" si="9"/>
        <v>0</v>
      </c>
      <c r="AO34">
        <f t="shared" si="9"/>
        <v>0</v>
      </c>
      <c r="AP34">
        <f t="shared" si="9"/>
        <v>-0.47503200949841773</v>
      </c>
      <c r="AQ34">
        <f t="shared" si="9"/>
        <v>-869.02816235316675</v>
      </c>
      <c r="AR34">
        <f t="shared" si="9"/>
        <v>-869.50319436266511</v>
      </c>
      <c r="AS34">
        <f t="shared" si="9"/>
        <v>21.310324760955314</v>
      </c>
      <c r="AT34">
        <f t="shared" si="9"/>
        <v>23.761963243222471</v>
      </c>
      <c r="AU34">
        <f t="shared" ref="AU34:AU97" si="23">AL34*$K34</f>
        <v>-824.43090635848739</v>
      </c>
      <c r="AW34">
        <v>31</v>
      </c>
      <c r="AX34">
        <f>IF(Z34&gt;0, (R34*SUMPRODUCT(K34:$K$98, X34:$X$98)-K34*$AZ$3)/Z34, 0)</f>
        <v>16743.413424670776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25</v>
      </c>
      <c r="R35">
        <f t="shared" si="0"/>
        <v>2000000</v>
      </c>
      <c r="S35">
        <f t="shared" si="1"/>
        <v>16136.616016044551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10675.434740675679</v>
      </c>
      <c r="AC35">
        <f t="shared" si="2"/>
        <v>9920.1360922022486</v>
      </c>
      <c r="AE35">
        <f t="shared" si="3"/>
        <v>0</v>
      </c>
      <c r="AF35">
        <f t="shared" ref="AF35:AG66" si="24">-$Z35*P35</f>
        <v>0</v>
      </c>
      <c r="AG35">
        <f t="shared" si="24"/>
        <v>-15.368984554039569</v>
      </c>
      <c r="AH35">
        <f t="shared" si="5"/>
        <v>-32909.645608632163</v>
      </c>
      <c r="AI35">
        <f t="shared" ref="AI35:AI66" si="25">SUM(AE35:AH35)</f>
        <v>-32925.014593186206</v>
      </c>
      <c r="AJ35">
        <f t="shared" si="7"/>
        <v>755.29864847343015</v>
      </c>
      <c r="AK35">
        <f t="shared" si="22"/>
        <v>747.28043184729756</v>
      </c>
      <c r="AL35">
        <f t="shared" si="8"/>
        <v>-31422.435512865479</v>
      </c>
      <c r="AN35">
        <f t="shared" ref="AN35:AT66" si="26">AE35*$K35</f>
        <v>0</v>
      </c>
      <c r="AO35">
        <f t="shared" si="26"/>
        <v>0</v>
      </c>
      <c r="AP35">
        <f t="shared" si="26"/>
        <v>-0.40894833909147482</v>
      </c>
      <c r="AQ35">
        <f t="shared" si="26"/>
        <v>-875.68211578440253</v>
      </c>
      <c r="AR35">
        <f t="shared" si="26"/>
        <v>-876.09106412349411</v>
      </c>
      <c r="AS35">
        <f t="shared" si="26"/>
        <v>20.097497445272644</v>
      </c>
      <c r="AT35">
        <f t="shared" si="26"/>
        <v>19.884143312460356</v>
      </c>
      <c r="AU35">
        <f t="shared" si="23"/>
        <v>-836.10942336576113</v>
      </c>
      <c r="AW35">
        <v>32</v>
      </c>
      <c r="AX35">
        <f>IF(Z35&gt;0, (R35*SUMPRODUCT(K35:$K$98, X35:$X$98)-K35*$AZ$3)/Z35, 0)</f>
        <v>16136.616016044551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25</v>
      </c>
      <c r="R36">
        <f t="shared" si="0"/>
        <v>2000000</v>
      </c>
      <c r="S36">
        <f t="shared" si="1"/>
        <v>15493.064194460845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9920.1360922022486</v>
      </c>
      <c r="AC36">
        <f t="shared" si="2"/>
        <v>9145.9981852390429</v>
      </c>
      <c r="AE36">
        <f t="shared" si="3"/>
        <v>0</v>
      </c>
      <c r="AF36">
        <f t="shared" si="24"/>
        <v>0</v>
      </c>
      <c r="AG36">
        <f t="shared" si="24"/>
        <v>-14.75821385370133</v>
      </c>
      <c r="AH36">
        <f t="shared" si="5"/>
        <v>-36566.468383827705</v>
      </c>
      <c r="AI36">
        <f t="shared" si="25"/>
        <v>-36581.226597681409</v>
      </c>
      <c r="AJ36">
        <f t="shared" si="7"/>
        <v>774.13790696320575</v>
      </c>
      <c r="AK36">
        <f t="shared" si="22"/>
        <v>694.40952645415746</v>
      </c>
      <c r="AL36">
        <f t="shared" si="8"/>
        <v>-35112.679164264046</v>
      </c>
      <c r="AN36">
        <f t="shared" si="26"/>
        <v>0</v>
      </c>
      <c r="AO36">
        <f t="shared" si="26"/>
        <v>0</v>
      </c>
      <c r="AP36">
        <f t="shared" si="26"/>
        <v>-0.35062190988603892</v>
      </c>
      <c r="AQ36">
        <f t="shared" si="26"/>
        <v>-868.73690201403656</v>
      </c>
      <c r="AR36">
        <f t="shared" si="26"/>
        <v>-869.08752392392273</v>
      </c>
      <c r="AS36">
        <f t="shared" si="26"/>
        <v>18.391772483127824</v>
      </c>
      <c r="AT36">
        <f t="shared" si="26"/>
        <v>16.497605795795774</v>
      </c>
      <c r="AU36">
        <f t="shared" si="23"/>
        <v>-834.19814564499916</v>
      </c>
      <c r="AW36">
        <v>33</v>
      </c>
      <c r="AX36">
        <f>IF(Z36&gt;0, (R36*SUMPRODUCT(K36:$K$98, X36:$X$98)-K36*$AZ$3)/Z36, 0)</f>
        <v>15493.064194460845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25</v>
      </c>
      <c r="R37">
        <f t="shared" si="0"/>
        <v>2000000</v>
      </c>
      <c r="S37">
        <f t="shared" si="1"/>
        <v>14828.575693120549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9145.9981852390429</v>
      </c>
      <c r="AC37">
        <f t="shared" si="2"/>
        <v>8367.9257553867865</v>
      </c>
      <c r="AE37">
        <f t="shared" si="3"/>
        <v>0</v>
      </c>
      <c r="AF37">
        <f t="shared" si="24"/>
        <v>0</v>
      </c>
      <c r="AG37">
        <f t="shared" si="24"/>
        <v>-14.107770578513712</v>
      </c>
      <c r="AH37">
        <f t="shared" si="5"/>
        <v>-40228.890932048365</v>
      </c>
      <c r="AI37">
        <f t="shared" si="25"/>
        <v>-40242.998702626879</v>
      </c>
      <c r="AJ37">
        <f t="shared" si="7"/>
        <v>778.07242985225639</v>
      </c>
      <c r="AK37">
        <f t="shared" si="22"/>
        <v>640.21987296673308</v>
      </c>
      <c r="AL37">
        <f t="shared" si="8"/>
        <v>-38824.706399807888</v>
      </c>
      <c r="AN37">
        <f t="shared" si="26"/>
        <v>0</v>
      </c>
      <c r="AO37">
        <f t="shared" si="26"/>
        <v>0</v>
      </c>
      <c r="AP37">
        <f t="shared" si="26"/>
        <v>-0.29925789567975636</v>
      </c>
      <c r="AQ37">
        <f t="shared" si="26"/>
        <v>-853.34625898938771</v>
      </c>
      <c r="AR37">
        <f t="shared" si="26"/>
        <v>-853.64551688506742</v>
      </c>
      <c r="AS37">
        <f t="shared" si="26"/>
        <v>16.504685609124202</v>
      </c>
      <c r="AT37">
        <f t="shared" si="26"/>
        <v>13.580519394622169</v>
      </c>
      <c r="AU37">
        <f t="shared" si="23"/>
        <v>-823.56031188132101</v>
      </c>
      <c r="AW37">
        <v>34</v>
      </c>
      <c r="AX37">
        <f>IF(Z37&gt;0, (R37*SUMPRODUCT(K37:$K$98, X37:$X$98)-K37*$AZ$3)/Z37, 0)</f>
        <v>14828.575693120549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25</v>
      </c>
      <c r="R38">
        <f t="shared" si="0"/>
        <v>2000000</v>
      </c>
      <c r="S38">
        <f t="shared" si="1"/>
        <v>14157.158537222494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8367.9257553867865</v>
      </c>
      <c r="AC38">
        <f t="shared" si="2"/>
        <v>7595.5299179704161</v>
      </c>
      <c r="AE38">
        <f t="shared" si="3"/>
        <v>0</v>
      </c>
      <c r="AF38">
        <f t="shared" si="24"/>
        <v>0</v>
      </c>
      <c r="AG38">
        <f t="shared" si="24"/>
        <v>-13.412878541269393</v>
      </c>
      <c r="AH38">
        <f t="shared" si="5"/>
        <v>-44305.146516734523</v>
      </c>
      <c r="AI38">
        <f t="shared" si="25"/>
        <v>-44318.559395275792</v>
      </c>
      <c r="AJ38">
        <f t="shared" si="7"/>
        <v>772.39583741637034</v>
      </c>
      <c r="AK38">
        <f t="shared" si="22"/>
        <v>585.75480287707512</v>
      </c>
      <c r="AL38">
        <f t="shared" si="8"/>
        <v>-42960.408754982345</v>
      </c>
      <c r="AN38">
        <f t="shared" si="26"/>
        <v>0</v>
      </c>
      <c r="AO38">
        <f t="shared" si="26"/>
        <v>0</v>
      </c>
      <c r="AP38">
        <f t="shared" si="26"/>
        <v>-0.25403362085163211</v>
      </c>
      <c r="AQ38">
        <f t="shared" si="26"/>
        <v>-839.11866922362935</v>
      </c>
      <c r="AR38">
        <f t="shared" si="26"/>
        <v>-839.37270284448095</v>
      </c>
      <c r="AS38">
        <f t="shared" si="26"/>
        <v>14.628814441723812</v>
      </c>
      <c r="AT38">
        <f t="shared" si="26"/>
        <v>11.093920894628102</v>
      </c>
      <c r="AU38">
        <f t="shared" si="23"/>
        <v>-813.64996750812895</v>
      </c>
      <c r="AW38">
        <v>35</v>
      </c>
      <c r="AX38">
        <f>IF(Z38&gt;0, (R38*SUMPRODUCT(K38:$K$98, X38:$X$98)-K38*$AZ$3)/Z38, 0)</f>
        <v>14157.158537222494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25</v>
      </c>
      <c r="R39">
        <f t="shared" si="0"/>
        <v>2000000</v>
      </c>
      <c r="S39">
        <f t="shared" si="1"/>
        <v>13465.537133281763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7595.5299179704161</v>
      </c>
      <c r="AC39">
        <f t="shared" si="2"/>
        <v>6828.688410865554</v>
      </c>
      <c r="AE39">
        <f t="shared" si="3"/>
        <v>0</v>
      </c>
      <c r="AF39">
        <f t="shared" si="24"/>
        <v>0</v>
      </c>
      <c r="AG39">
        <f t="shared" si="24"/>
        <v>-12.678083954756611</v>
      </c>
      <c r="AH39">
        <f t="shared" si="5"/>
        <v>-48053.264088007083</v>
      </c>
      <c r="AI39">
        <f t="shared" si="25"/>
        <v>-48065.94217196184</v>
      </c>
      <c r="AJ39">
        <f t="shared" si="7"/>
        <v>766.8415071048621</v>
      </c>
      <c r="AK39">
        <f t="shared" si="22"/>
        <v>531.68709425792918</v>
      </c>
      <c r="AL39">
        <f t="shared" si="8"/>
        <v>-46767.413570599048</v>
      </c>
      <c r="AN39">
        <f t="shared" si="26"/>
        <v>0</v>
      </c>
      <c r="AO39">
        <f t="shared" si="26"/>
        <v>0</v>
      </c>
      <c r="AP39">
        <f t="shared" si="26"/>
        <v>-0.21439013968248608</v>
      </c>
      <c r="AQ39">
        <f t="shared" si="26"/>
        <v>-812.59487133795426</v>
      </c>
      <c r="AR39">
        <f t="shared" si="26"/>
        <v>-812.80926147763671</v>
      </c>
      <c r="AS39">
        <f t="shared" si="26"/>
        <v>12.967516101741706</v>
      </c>
      <c r="AT39">
        <f t="shared" si="26"/>
        <v>8.9909856104530643</v>
      </c>
      <c r="AU39">
        <f t="shared" si="23"/>
        <v>-790.85075976544192</v>
      </c>
      <c r="AW39">
        <v>36</v>
      </c>
      <c r="AX39">
        <f>IF(Z39&gt;0, (R39*SUMPRODUCT(K39:$K$98, X39:$X$98)-K39*$AZ$3)/Z39, 0)</f>
        <v>13465.537133281763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25</v>
      </c>
      <c r="R40">
        <f t="shared" si="0"/>
        <v>2000000</v>
      </c>
      <c r="S40">
        <f t="shared" si="1"/>
        <v>12759.680895002632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6828.688410865554</v>
      </c>
      <c r="AC40">
        <f t="shared" si="2"/>
        <v>6080.6267199907834</v>
      </c>
      <c r="AE40">
        <f t="shared" si="3"/>
        <v>0</v>
      </c>
      <c r="AF40">
        <f t="shared" si="24"/>
        <v>0</v>
      </c>
      <c r="AG40">
        <f t="shared" si="24"/>
        <v>-11.913751546820187</v>
      </c>
      <c r="AH40">
        <f t="shared" si="5"/>
        <v>-51004.12547110868</v>
      </c>
      <c r="AI40">
        <f t="shared" si="25"/>
        <v>-51016.039222655498</v>
      </c>
      <c r="AJ40">
        <f t="shared" si="7"/>
        <v>748.06169087477065</v>
      </c>
      <c r="AK40">
        <f t="shared" si="22"/>
        <v>478.00818876058884</v>
      </c>
      <c r="AL40">
        <f t="shared" si="8"/>
        <v>-49789.969343020137</v>
      </c>
      <c r="AN40">
        <f t="shared" si="26"/>
        <v>0</v>
      </c>
      <c r="AO40">
        <f t="shared" si="26"/>
        <v>0</v>
      </c>
      <c r="AP40">
        <f t="shared" si="26"/>
        <v>-0.17987951177487635</v>
      </c>
      <c r="AQ40">
        <f t="shared" si="26"/>
        <v>-770.08464984283569</v>
      </c>
      <c r="AR40">
        <f t="shared" si="26"/>
        <v>-770.26452935461043</v>
      </c>
      <c r="AS40">
        <f t="shared" si="26"/>
        <v>11.294592740433378</v>
      </c>
      <c r="AT40">
        <f t="shared" si="26"/>
        <v>7.2171959672599515</v>
      </c>
      <c r="AU40">
        <f t="shared" si="23"/>
        <v>-751.75274064691712</v>
      </c>
      <c r="AW40">
        <v>37</v>
      </c>
      <c r="AX40">
        <f>IF(Z40&gt;0, (R40*SUMPRODUCT(K40:$K$98, X40:$X$98)-K40*$AZ$3)/Z40, 0)</f>
        <v>12759.680895002632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25</v>
      </c>
      <c r="R41">
        <f t="shared" si="0"/>
        <v>2000000</v>
      </c>
      <c r="S41">
        <f t="shared" si="1"/>
        <v>12065.076809463091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6080.6267199907834</v>
      </c>
      <c r="AC41">
        <f t="shared" si="2"/>
        <v>5368.1609812757906</v>
      </c>
      <c r="AE41">
        <f t="shared" si="3"/>
        <v>0</v>
      </c>
      <c r="AF41">
        <f t="shared" si="24"/>
        <v>0</v>
      </c>
      <c r="AG41">
        <f t="shared" si="24"/>
        <v>-11.123346055006756</v>
      </c>
      <c r="AH41">
        <f t="shared" si="5"/>
        <v>-53701.438107618349</v>
      </c>
      <c r="AI41">
        <f t="shared" si="25"/>
        <v>-53712.561453673356</v>
      </c>
      <c r="AJ41">
        <f t="shared" si="7"/>
        <v>712.46573871499277</v>
      </c>
      <c r="AK41">
        <f t="shared" si="22"/>
        <v>425.64387039935485</v>
      </c>
      <c r="AL41">
        <f t="shared" si="8"/>
        <v>-52574.451844559007</v>
      </c>
      <c r="AN41">
        <f t="shared" si="26"/>
        <v>0</v>
      </c>
      <c r="AO41">
        <f t="shared" si="26"/>
        <v>0</v>
      </c>
      <c r="AP41">
        <f t="shared" si="26"/>
        <v>-0.14995142151895169</v>
      </c>
      <c r="AQ41">
        <f t="shared" si="26"/>
        <v>-723.93746827869268</v>
      </c>
      <c r="AR41">
        <f t="shared" si="26"/>
        <v>-724.08741970021163</v>
      </c>
      <c r="AS41">
        <f t="shared" si="26"/>
        <v>9.6045964744372316</v>
      </c>
      <c r="AT41">
        <f t="shared" si="26"/>
        <v>5.738012924490727</v>
      </c>
      <c r="AU41">
        <f t="shared" si="23"/>
        <v>-708.74481030128368</v>
      </c>
      <c r="AW41">
        <v>38</v>
      </c>
      <c r="AX41">
        <f>IF(Z41&gt;0, (R41*SUMPRODUCT(K41:$K$98, X41:$X$98)-K41*$AZ$3)/Z41, 0)</f>
        <v>12065.076809463091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25</v>
      </c>
      <c r="R42">
        <f t="shared" si="0"/>
        <v>2000000</v>
      </c>
      <c r="S42">
        <f t="shared" si="1"/>
        <v>11382.081509314998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5368.1609812757906</v>
      </c>
      <c r="AC42">
        <f t="shared" si="2"/>
        <v>4695.6689693612443</v>
      </c>
      <c r="AE42">
        <f t="shared" si="3"/>
        <v>0</v>
      </c>
      <c r="AF42">
        <f t="shared" si="24"/>
        <v>0</v>
      </c>
      <c r="AG42">
        <f t="shared" si="24"/>
        <v>-10.313730765146843</v>
      </c>
      <c r="AH42">
        <f t="shared" si="5"/>
        <v>-55870.546344787654</v>
      </c>
      <c r="AI42">
        <f t="shared" si="25"/>
        <v>-55880.860075552802</v>
      </c>
      <c r="AJ42">
        <f t="shared" si="7"/>
        <v>672.49201191454631</v>
      </c>
      <c r="AK42">
        <f t="shared" si="22"/>
        <v>375.77126868930537</v>
      </c>
      <c r="AL42">
        <f t="shared" si="8"/>
        <v>-54832.59679494895</v>
      </c>
      <c r="AN42">
        <f t="shared" si="26"/>
        <v>0</v>
      </c>
      <c r="AO42">
        <f t="shared" si="26"/>
        <v>0</v>
      </c>
      <c r="AP42">
        <f t="shared" si="26"/>
        <v>-0.12414033300430291</v>
      </c>
      <c r="AQ42">
        <f t="shared" si="26"/>
        <v>-672.48102421020769</v>
      </c>
      <c r="AR42">
        <f t="shared" si="26"/>
        <v>-672.60516454321203</v>
      </c>
      <c r="AS42">
        <f t="shared" si="26"/>
        <v>8.0943922430010051</v>
      </c>
      <c r="AT42">
        <f t="shared" si="26"/>
        <v>4.5229385457858218</v>
      </c>
      <c r="AU42">
        <f t="shared" si="23"/>
        <v>-659.9878337544252</v>
      </c>
      <c r="AW42">
        <v>39</v>
      </c>
      <c r="AX42">
        <f>IF(Z42&gt;0, (R42*SUMPRODUCT(K42:$K$98, X42:$X$98)-K42*$AZ$3)/Z42, 0)</f>
        <v>11382.081509314998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25</v>
      </c>
      <c r="R43">
        <f t="shared" si="0"/>
        <v>2000000</v>
      </c>
      <c r="S43">
        <f t="shared" si="1"/>
        <v>10720.53672136684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4695.6689693612443</v>
      </c>
      <c r="AC43">
        <f t="shared" si="2"/>
        <v>4069.121388333308</v>
      </c>
      <c r="AE43">
        <f t="shared" si="3"/>
        <v>0</v>
      </c>
      <c r="AF43">
        <f t="shared" si="24"/>
        <v>0</v>
      </c>
      <c r="AG43">
        <f t="shared" si="24"/>
        <v>-9.4890803839681883</v>
      </c>
      <c r="AH43">
        <f t="shared" si="5"/>
        <v>-57721.045882174978</v>
      </c>
      <c r="AI43">
        <f t="shared" si="25"/>
        <v>-57730.534962558944</v>
      </c>
      <c r="AJ43">
        <f t="shared" si="7"/>
        <v>626.5475810279363</v>
      </c>
      <c r="AK43">
        <f t="shared" si="22"/>
        <v>328.69682785528715</v>
      </c>
      <c r="AL43">
        <f t="shared" si="8"/>
        <v>-56775.290553675717</v>
      </c>
      <c r="AN43">
        <f t="shared" si="26"/>
        <v>0</v>
      </c>
      <c r="AO43">
        <f t="shared" si="26"/>
        <v>0</v>
      </c>
      <c r="AP43">
        <f t="shared" si="26"/>
        <v>-0.10197723182207684</v>
      </c>
      <c r="AQ43">
        <f t="shared" si="26"/>
        <v>-620.31643096670223</v>
      </c>
      <c r="AR43">
        <f t="shared" si="26"/>
        <v>-620.41840819852428</v>
      </c>
      <c r="AS43">
        <f t="shared" si="26"/>
        <v>6.7333804049121149</v>
      </c>
      <c r="AT43">
        <f t="shared" si="26"/>
        <v>3.5324384721212065</v>
      </c>
      <c r="AU43">
        <f t="shared" si="23"/>
        <v>-610.15258932149095</v>
      </c>
      <c r="AW43">
        <v>40</v>
      </c>
      <c r="AX43">
        <f>IF(Z43&gt;0, (R43*SUMPRODUCT(K43:$K$98, X43:$X$98)-K43*$AZ$3)/Z43, 0)</f>
        <v>10720.53672136684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25</v>
      </c>
      <c r="R44">
        <f t="shared" si="0"/>
        <v>2000000</v>
      </c>
      <c r="S44">
        <f t="shared" si="1"/>
        <v>10083.984055837751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4069.121388333308</v>
      </c>
      <c r="AC44">
        <f t="shared" si="2"/>
        <v>3489.8169602079211</v>
      </c>
      <c r="AE44">
        <f t="shared" si="3"/>
        <v>0</v>
      </c>
      <c r="AF44">
        <f t="shared" si="24"/>
        <v>0</v>
      </c>
      <c r="AG44">
        <f t="shared" si="24"/>
        <v>-8.6518803998594684</v>
      </c>
      <c r="AH44">
        <f t="shared" si="5"/>
        <v>-59384.734421523055</v>
      </c>
      <c r="AI44">
        <f t="shared" si="25"/>
        <v>-59393.386301922917</v>
      </c>
      <c r="AJ44">
        <f t="shared" si="7"/>
        <v>579.30442812538695</v>
      </c>
      <c r="AK44">
        <f t="shared" si="22"/>
        <v>284.83849718333158</v>
      </c>
      <c r="AL44">
        <f t="shared" si="8"/>
        <v>-58529.243376614198</v>
      </c>
      <c r="AN44">
        <f t="shared" si="26"/>
        <v>0</v>
      </c>
      <c r="AO44">
        <f t="shared" si="26"/>
        <v>0</v>
      </c>
      <c r="AP44">
        <f t="shared" si="26"/>
        <v>-8.3017868352357291E-2</v>
      </c>
      <c r="AQ44">
        <f t="shared" si="26"/>
        <v>-569.81763922970765</v>
      </c>
      <c r="AR44">
        <f t="shared" si="26"/>
        <v>-569.90065709806004</v>
      </c>
      <c r="AS44">
        <f t="shared" si="26"/>
        <v>5.5586319421188675</v>
      </c>
      <c r="AT44">
        <f t="shared" si="26"/>
        <v>2.7331266462297843</v>
      </c>
      <c r="AU44">
        <f t="shared" si="23"/>
        <v>-561.60889850971137</v>
      </c>
      <c r="AW44">
        <v>41</v>
      </c>
      <c r="AX44">
        <f>IF(Z44&gt;0, (R44*SUMPRODUCT(K44:$K$98, X44:$X$98)-K44*$AZ$3)/Z44, 0)</f>
        <v>10083.984055837751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25</v>
      </c>
      <c r="R45">
        <f t="shared" si="0"/>
        <v>2000000</v>
      </c>
      <c r="S45">
        <f t="shared" si="1"/>
        <v>9461.7513046937183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3489.8169602079211</v>
      </c>
      <c r="AC45">
        <f t="shared" si="2"/>
        <v>2956.6171806579582</v>
      </c>
      <c r="AE45">
        <f t="shared" si="3"/>
        <v>0</v>
      </c>
      <c r="AF45">
        <f t="shared" si="24"/>
        <v>0</v>
      </c>
      <c r="AG45">
        <f t="shared" si="24"/>
        <v>-7.8120241312812269</v>
      </c>
      <c r="AH45">
        <f t="shared" si="5"/>
        <v>-60266.997166371744</v>
      </c>
      <c r="AI45">
        <f t="shared" si="25"/>
        <v>-60274.809190503023</v>
      </c>
      <c r="AJ45">
        <f t="shared" si="7"/>
        <v>533.19977954996284</v>
      </c>
      <c r="AK45">
        <f t="shared" si="22"/>
        <v>244.28718721455451</v>
      </c>
      <c r="AL45">
        <f t="shared" si="8"/>
        <v>-59497.322223738505</v>
      </c>
      <c r="AN45">
        <f t="shared" si="26"/>
        <v>0</v>
      </c>
      <c r="AO45">
        <f t="shared" si="26"/>
        <v>0</v>
      </c>
      <c r="AP45">
        <f t="shared" si="26"/>
        <v>-6.692781149082809E-2</v>
      </c>
      <c r="AQ45">
        <f t="shared" si="26"/>
        <v>-516.32434279330243</v>
      </c>
      <c r="AR45">
        <f t="shared" si="26"/>
        <v>-516.39127060479325</v>
      </c>
      <c r="AS45">
        <f t="shared" si="26"/>
        <v>4.5680727213547758</v>
      </c>
      <c r="AT45">
        <f t="shared" si="26"/>
        <v>2.0928771520370208</v>
      </c>
      <c r="AU45">
        <f t="shared" si="23"/>
        <v>-509.73032073140149</v>
      </c>
      <c r="AW45">
        <v>42</v>
      </c>
      <c r="AX45">
        <f>IF(Z45&gt;0, (R45*SUMPRODUCT(K45:$K$98, X45:$X$98)-K45*$AZ$3)/Z45, 0)</f>
        <v>9461.7513046937183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25</v>
      </c>
      <c r="R46">
        <f t="shared" si="0"/>
        <v>2000000</v>
      </c>
      <c r="S46">
        <f t="shared" si="1"/>
        <v>8857.0210603826854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2956.6171806579582</v>
      </c>
      <c r="AC46">
        <f t="shared" si="2"/>
        <v>2472.9873554358587</v>
      </c>
      <c r="AE46">
        <f t="shared" si="3"/>
        <v>0</v>
      </c>
      <c r="AF46">
        <f t="shared" si="24"/>
        <v>0</v>
      </c>
      <c r="AG46">
        <f t="shared" si="24"/>
        <v>-6.9803022330428108</v>
      </c>
      <c r="AH46">
        <f t="shared" si="5"/>
        <v>-60288.132554048272</v>
      </c>
      <c r="AI46">
        <f t="shared" si="25"/>
        <v>-60295.112856281317</v>
      </c>
      <c r="AJ46">
        <f t="shared" si="7"/>
        <v>483.6298252220995</v>
      </c>
      <c r="AK46">
        <f t="shared" si="22"/>
        <v>206.96320264605708</v>
      </c>
      <c r="AL46">
        <f t="shared" si="8"/>
        <v>-59604.519828413155</v>
      </c>
      <c r="AN46">
        <f t="shared" si="26"/>
        <v>0</v>
      </c>
      <c r="AO46">
        <f t="shared" si="26"/>
        <v>0</v>
      </c>
      <c r="AP46">
        <f t="shared" si="26"/>
        <v>-5.3394835429240159E-2</v>
      </c>
      <c r="AQ46">
        <f t="shared" si="26"/>
        <v>-461.16554965505907</v>
      </c>
      <c r="AR46">
        <f t="shared" si="26"/>
        <v>-461.2189444904883</v>
      </c>
      <c r="AS46">
        <f t="shared" si="26"/>
        <v>3.6994579982748732</v>
      </c>
      <c r="AT46">
        <f t="shared" si="26"/>
        <v>1.5831357692340948</v>
      </c>
      <c r="AU46">
        <f t="shared" si="23"/>
        <v>-455.93635072297928</v>
      </c>
      <c r="AW46">
        <v>43</v>
      </c>
      <c r="AX46">
        <f>IF(Z46&gt;0, (R46*SUMPRODUCT(K46:$K$98, X46:$X$98)-K46*$AZ$3)/Z46, 0)</f>
        <v>8857.0210603826854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25</v>
      </c>
      <c r="R47">
        <f t="shared" si="0"/>
        <v>2000000</v>
      </c>
      <c r="S47">
        <f t="shared" si="1"/>
        <v>8278.9362498356677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2472.9873554358587</v>
      </c>
      <c r="AC47">
        <f t="shared" si="2"/>
        <v>2041.0133393265144</v>
      </c>
      <c r="AE47">
        <f t="shared" si="3"/>
        <v>0</v>
      </c>
      <c r="AF47">
        <f t="shared" si="24"/>
        <v>0</v>
      </c>
      <c r="AG47">
        <f t="shared" si="24"/>
        <v>-6.1632716986044773</v>
      </c>
      <c r="AH47">
        <f t="shared" si="5"/>
        <v>-59778.20096863238</v>
      </c>
      <c r="AI47">
        <f t="shared" si="25"/>
        <v>-59784.364240330986</v>
      </c>
      <c r="AJ47">
        <f t="shared" si="7"/>
        <v>431.97401610934435</v>
      </c>
      <c r="AK47">
        <f t="shared" si="22"/>
        <v>173.10911488051013</v>
      </c>
      <c r="AL47">
        <f t="shared" si="8"/>
        <v>-59179.281109341129</v>
      </c>
      <c r="AN47">
        <f t="shared" si="26"/>
        <v>0</v>
      </c>
      <c r="AO47">
        <f t="shared" si="26"/>
        <v>0</v>
      </c>
      <c r="AP47">
        <f t="shared" si="26"/>
        <v>-4.2093817700184145E-2</v>
      </c>
      <c r="AQ47">
        <f t="shared" si="26"/>
        <v>-408.27223219582157</v>
      </c>
      <c r="AR47">
        <f t="shared" si="26"/>
        <v>-408.31432601352179</v>
      </c>
      <c r="AS47">
        <f t="shared" si="26"/>
        <v>2.9502894525062633</v>
      </c>
      <c r="AT47">
        <f t="shared" si="26"/>
        <v>1.1822979547811192</v>
      </c>
      <c r="AU47">
        <f t="shared" si="23"/>
        <v>-404.18173860623438</v>
      </c>
      <c r="AW47">
        <v>44</v>
      </c>
      <c r="AX47">
        <f>IF(Z47&gt;0, (R47*SUMPRODUCT(K47:$K$98, X47:$X$98)-K47*$AZ$3)/Z47, 0)</f>
        <v>8278.9362498356677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25</v>
      </c>
      <c r="R48">
        <f t="shared" si="0"/>
        <v>2000000</v>
      </c>
      <c r="S48">
        <f t="shared" si="1"/>
        <v>7724.9534614708055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2041.0133393265144</v>
      </c>
      <c r="AC48">
        <f t="shared" si="2"/>
        <v>1658.8049763679376</v>
      </c>
      <c r="AE48">
        <f t="shared" si="3"/>
        <v>0</v>
      </c>
      <c r="AF48">
        <f t="shared" si="24"/>
        <v>0</v>
      </c>
      <c r="AG48">
        <f t="shared" si="24"/>
        <v>-5.3683332354086009</v>
      </c>
      <c r="AH48">
        <f t="shared" si="5"/>
        <v>-58664.459696786595</v>
      </c>
      <c r="AI48">
        <f t="shared" si="25"/>
        <v>-58669.828030022007</v>
      </c>
      <c r="AJ48">
        <f t="shared" si="7"/>
        <v>382.2083629585768</v>
      </c>
      <c r="AK48">
        <f t="shared" si="22"/>
        <v>142.87093375285602</v>
      </c>
      <c r="AL48">
        <f t="shared" si="8"/>
        <v>-58144.748733310575</v>
      </c>
      <c r="AN48">
        <f t="shared" si="26"/>
        <v>0</v>
      </c>
      <c r="AO48">
        <f t="shared" si="26"/>
        <v>0</v>
      </c>
      <c r="AP48">
        <f t="shared" si="26"/>
        <v>-3.2736213644725821E-2</v>
      </c>
      <c r="AQ48">
        <f t="shared" si="26"/>
        <v>-357.73716007781354</v>
      </c>
      <c r="AR48">
        <f t="shared" si="26"/>
        <v>-357.76989629145828</v>
      </c>
      <c r="AS48">
        <f t="shared" si="26"/>
        <v>2.3307149683044122</v>
      </c>
      <c r="AT48">
        <f t="shared" si="26"/>
        <v>0.871230083130072</v>
      </c>
      <c r="AU48">
        <f t="shared" si="23"/>
        <v>-354.56795124002377</v>
      </c>
      <c r="AW48">
        <v>45</v>
      </c>
      <c r="AX48">
        <f>IF(Z48&gt;0, (R48*SUMPRODUCT(K48:$K$98, X48:$X$98)-K48*$AZ$3)/Z48, 0)</f>
        <v>7724.9534614708055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25</v>
      </c>
      <c r="R49">
        <f t="shared" si="0"/>
        <v>2000000</v>
      </c>
      <c r="S49">
        <f t="shared" si="1"/>
        <v>7193.4071813910023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1658.8049763679376</v>
      </c>
      <c r="AC49">
        <f t="shared" si="2"/>
        <v>1324.3391281090935</v>
      </c>
      <c r="AE49">
        <f t="shared" si="3"/>
        <v>0</v>
      </c>
      <c r="AF49">
        <f t="shared" si="24"/>
        <v>0</v>
      </c>
      <c r="AG49">
        <f t="shared" si="24"/>
        <v>-4.6026142226978859</v>
      </c>
      <c r="AH49">
        <f t="shared" si="5"/>
        <v>-56962.854428530329</v>
      </c>
      <c r="AI49">
        <f t="shared" si="25"/>
        <v>-56967.457042753027</v>
      </c>
      <c r="AJ49">
        <f t="shared" si="7"/>
        <v>334.46584825884406</v>
      </c>
      <c r="AK49">
        <f t="shared" si="22"/>
        <v>116.11634834575564</v>
      </c>
      <c r="AL49">
        <f t="shared" si="8"/>
        <v>-56516.874846148428</v>
      </c>
      <c r="AN49">
        <f t="shared" si="26"/>
        <v>0</v>
      </c>
      <c r="AO49">
        <f t="shared" si="26"/>
        <v>0</v>
      </c>
      <c r="AP49">
        <f t="shared" si="26"/>
        <v>-2.5059680656006843E-2</v>
      </c>
      <c r="AQ49">
        <f t="shared" si="26"/>
        <v>-310.14351239649267</v>
      </c>
      <c r="AR49">
        <f t="shared" si="26"/>
        <v>-310.16857207714867</v>
      </c>
      <c r="AS49">
        <f t="shared" si="26"/>
        <v>1.8210536321669122</v>
      </c>
      <c r="AT49">
        <f t="shared" si="26"/>
        <v>0.63221431727568134</v>
      </c>
      <c r="AU49">
        <f t="shared" si="23"/>
        <v>-307.71530412770608</v>
      </c>
      <c r="AW49">
        <v>46</v>
      </c>
      <c r="AX49">
        <f>IF(Z49&gt;0, (R49*SUMPRODUCT(K49:$K$98, X49:$X$98)-K49*$AZ$3)/Z49, 0)</f>
        <v>7193.4071813910023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25</v>
      </c>
      <c r="R50">
        <f t="shared" si="0"/>
        <v>2000000</v>
      </c>
      <c r="S50">
        <f t="shared" si="1"/>
        <v>6679.6786262639889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1324.3391281090935</v>
      </c>
      <c r="AC50">
        <f t="shared" si="2"/>
        <v>1034.9735726938238</v>
      </c>
      <c r="AE50">
        <f t="shared" si="3"/>
        <v>0</v>
      </c>
      <c r="AF50">
        <f t="shared" si="24"/>
        <v>0</v>
      </c>
      <c r="AG50">
        <f t="shared" si="24"/>
        <v>-3.8735904472424254</v>
      </c>
      <c r="AH50">
        <f t="shared" si="5"/>
        <v>-54639.810658278504</v>
      </c>
      <c r="AI50">
        <f t="shared" si="25"/>
        <v>-54643.684248725745</v>
      </c>
      <c r="AJ50">
        <f t="shared" si="7"/>
        <v>289.36555541526968</v>
      </c>
      <c r="AK50">
        <f t="shared" si="22"/>
        <v>92.703738967636554</v>
      </c>
      <c r="AL50">
        <f t="shared" si="8"/>
        <v>-54261.61495434284</v>
      </c>
      <c r="AN50">
        <f t="shared" si="26"/>
        <v>0</v>
      </c>
      <c r="AO50">
        <f t="shared" si="26"/>
        <v>0</v>
      </c>
      <c r="AP50">
        <f t="shared" si="26"/>
        <v>-1.8830707418046284E-2</v>
      </c>
      <c r="AQ50">
        <f t="shared" si="26"/>
        <v>-265.62082437392382</v>
      </c>
      <c r="AR50">
        <f t="shared" si="26"/>
        <v>-265.63965508134186</v>
      </c>
      <c r="AS50">
        <f t="shared" si="26"/>
        <v>1.4066944311999907</v>
      </c>
      <c r="AT50">
        <f t="shared" si="26"/>
        <v>0.45066121698571199</v>
      </c>
      <c r="AU50">
        <f t="shared" si="23"/>
        <v>-263.7822994331562</v>
      </c>
      <c r="AW50">
        <v>47</v>
      </c>
      <c r="AX50">
        <f>IF(Z50&gt;0, (R50*SUMPRODUCT(K50:$K$98, X50:$X$98)-K50*$AZ$3)/Z50, 0)</f>
        <v>6679.6786262639889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25</v>
      </c>
      <c r="R51">
        <f t="shared" si="0"/>
        <v>2000000</v>
      </c>
      <c r="S51">
        <f t="shared" si="1"/>
        <v>6175.4427564602838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1034.9735726938238</v>
      </c>
      <c r="AC51">
        <f t="shared" si="2"/>
        <v>787.90449562456411</v>
      </c>
      <c r="AE51">
        <f t="shared" si="3"/>
        <v>0</v>
      </c>
      <c r="AF51">
        <f t="shared" si="24"/>
        <v>0</v>
      </c>
      <c r="AG51">
        <f t="shared" si="24"/>
        <v>-3.1896680395924553</v>
      </c>
      <c r="AH51">
        <f t="shared" si="5"/>
        <v>-51614.92025420368</v>
      </c>
      <c r="AI51">
        <f t="shared" si="25"/>
        <v>-51618.109922243275</v>
      </c>
      <c r="AJ51">
        <f t="shared" si="7"/>
        <v>247.06907706925972</v>
      </c>
      <c r="AK51">
        <f t="shared" si="22"/>
        <v>72.448150088567672</v>
      </c>
      <c r="AL51">
        <f t="shared" si="8"/>
        <v>-51298.592695085448</v>
      </c>
      <c r="AN51">
        <f t="shared" si="26"/>
        <v>0</v>
      </c>
      <c r="AO51">
        <f t="shared" si="26"/>
        <v>0</v>
      </c>
      <c r="AP51">
        <f t="shared" si="26"/>
        <v>-1.3844599555520164E-2</v>
      </c>
      <c r="AQ51">
        <f t="shared" si="26"/>
        <v>-224.03206012023122</v>
      </c>
      <c r="AR51">
        <f t="shared" si="26"/>
        <v>-224.04590471978673</v>
      </c>
      <c r="AS51">
        <f t="shared" si="26"/>
        <v>1.0723913561277361</v>
      </c>
      <c r="AT51">
        <f t="shared" si="26"/>
        <v>0.31445768464438628</v>
      </c>
      <c r="AU51">
        <f t="shared" si="23"/>
        <v>-222.65905567901461</v>
      </c>
      <c r="AW51">
        <v>48</v>
      </c>
      <c r="AX51">
        <f>IF(Z51&gt;0, (R51*SUMPRODUCT(K51:$K$98, X51:$X$98)-K51*$AZ$3)/Z51, 0)</f>
        <v>6175.4427564602838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25</v>
      </c>
      <c r="R52">
        <f t="shared" si="0"/>
        <v>2000000</v>
      </c>
      <c r="S52">
        <f t="shared" si="1"/>
        <v>5673.9316022690828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787.90449562456411</v>
      </c>
      <c r="AC52">
        <f t="shared" si="2"/>
        <v>580.43649559778214</v>
      </c>
      <c r="AE52">
        <f t="shared" si="3"/>
        <v>0</v>
      </c>
      <c r="AF52">
        <f t="shared" si="24"/>
        <v>0</v>
      </c>
      <c r="AG52">
        <f t="shared" si="24"/>
        <v>-2.5574704467959117</v>
      </c>
      <c r="AH52">
        <f t="shared" si="5"/>
        <v>-48024.072992049521</v>
      </c>
      <c r="AI52">
        <f t="shared" si="25"/>
        <v>-48026.630462496316</v>
      </c>
      <c r="AJ52">
        <f t="shared" si="7"/>
        <v>207.46800002678197</v>
      </c>
      <c r="AK52">
        <f t="shared" si="22"/>
        <v>55.153314693719494</v>
      </c>
      <c r="AL52">
        <f t="shared" si="8"/>
        <v>-47764.009147775811</v>
      </c>
      <c r="AN52">
        <f t="shared" si="26"/>
        <v>0</v>
      </c>
      <c r="AO52">
        <f t="shared" si="26"/>
        <v>0</v>
      </c>
      <c r="AP52">
        <f t="shared" si="26"/>
        <v>-9.9112290536494795E-3</v>
      </c>
      <c r="AQ52">
        <f t="shared" si="26"/>
        <v>-186.11264427696744</v>
      </c>
      <c r="AR52">
        <f t="shared" si="26"/>
        <v>-186.12255550602109</v>
      </c>
      <c r="AS52">
        <f t="shared" si="26"/>
        <v>0.80402214310790976</v>
      </c>
      <c r="AT52">
        <f t="shared" si="26"/>
        <v>0.21374133010307567</v>
      </c>
      <c r="AU52">
        <f t="shared" si="23"/>
        <v>-185.10479203281008</v>
      </c>
      <c r="AW52">
        <v>49</v>
      </c>
      <c r="AX52">
        <f>IF(Z52&gt;0, (R52*SUMPRODUCT(K52:$K$98, X52:$X$98)-K52*$AZ$3)/Z52, 0)</f>
        <v>5673.9316022690828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25</v>
      </c>
      <c r="R53">
        <f t="shared" si="0"/>
        <v>2000000</v>
      </c>
      <c r="S53">
        <f t="shared" si="1"/>
        <v>5148.0368506776194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580.43649559778214</v>
      </c>
      <c r="AC53">
        <f t="shared" si="2"/>
        <v>409.11319068996579</v>
      </c>
      <c r="AE53">
        <f t="shared" si="3"/>
        <v>0</v>
      </c>
      <c r="AF53">
        <f t="shared" si="24"/>
        <v>0</v>
      </c>
      <c r="AG53">
        <f t="shared" si="24"/>
        <v>-1.9867436974354387</v>
      </c>
      <c r="AH53">
        <f t="shared" si="5"/>
        <v>-43612.163591401106</v>
      </c>
      <c r="AI53">
        <f t="shared" si="25"/>
        <v>-43614.150335098544</v>
      </c>
      <c r="AJ53">
        <f t="shared" si="7"/>
        <v>171.32330490781635</v>
      </c>
      <c r="AK53">
        <f t="shared" si="22"/>
        <v>40.63055469184475</v>
      </c>
      <c r="AL53">
        <f t="shared" si="8"/>
        <v>-43402.19647549888</v>
      </c>
      <c r="AN53">
        <f t="shared" si="26"/>
        <v>0</v>
      </c>
      <c r="AO53">
        <f t="shared" si="26"/>
        <v>0</v>
      </c>
      <c r="AP53">
        <f t="shared" si="26"/>
        <v>-6.8744935759971239E-3</v>
      </c>
      <c r="AQ53">
        <f t="shared" si="26"/>
        <v>-150.90599699972887</v>
      </c>
      <c r="AR53">
        <f t="shared" si="26"/>
        <v>-150.91287149330489</v>
      </c>
      <c r="AS53">
        <f t="shared" si="26"/>
        <v>0.59280971195614052</v>
      </c>
      <c r="AT53">
        <f t="shared" si="26"/>
        <v>0.14058908936207318</v>
      </c>
      <c r="AU53">
        <f t="shared" si="23"/>
        <v>-150.17947269198666</v>
      </c>
      <c r="AW53">
        <v>50</v>
      </c>
      <c r="AX53">
        <f>IF(Z53&gt;0, (R53*SUMPRODUCT(K53:$K$98, X53:$X$98)-K53*$AZ$3)/Z53, 0)</f>
        <v>5148.0368506776194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25</v>
      </c>
      <c r="R54">
        <f t="shared" si="0"/>
        <v>2000000</v>
      </c>
      <c r="S54">
        <f t="shared" si="1"/>
        <v>4564.8117489580791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409.11319068996579</v>
      </c>
      <c r="AC54">
        <f t="shared" si="2"/>
        <v>271.41196098412195</v>
      </c>
      <c r="AE54">
        <f t="shared" si="3"/>
        <v>0</v>
      </c>
      <c r="AF54">
        <f t="shared" si="24"/>
        <v>0</v>
      </c>
      <c r="AG54">
        <f t="shared" si="24"/>
        <v>-1.4864356730924988</v>
      </c>
      <c r="AH54">
        <f t="shared" si="5"/>
        <v>-38435.246989486848</v>
      </c>
      <c r="AI54">
        <f t="shared" si="25"/>
        <v>-38436.733425159939</v>
      </c>
      <c r="AJ54">
        <f t="shared" si="7"/>
        <v>137.70122970584384</v>
      </c>
      <c r="AK54">
        <f t="shared" si="22"/>
        <v>28.637923348297608</v>
      </c>
      <c r="AL54">
        <f t="shared" si="8"/>
        <v>-38270.394272105797</v>
      </c>
      <c r="AN54">
        <f t="shared" si="26"/>
        <v>0</v>
      </c>
      <c r="AO54">
        <f t="shared" si="26"/>
        <v>0</v>
      </c>
      <c r="AP54">
        <f t="shared" si="26"/>
        <v>-4.5922652312738038E-3</v>
      </c>
      <c r="AQ54">
        <f t="shared" si="26"/>
        <v>-118.74368437217798</v>
      </c>
      <c r="AR54">
        <f t="shared" si="26"/>
        <v>-118.74827663740925</v>
      </c>
      <c r="AS54">
        <f t="shared" si="26"/>
        <v>0.4254207436815487</v>
      </c>
      <c r="AT54">
        <f t="shared" si="26"/>
        <v>8.84753656474494E-2</v>
      </c>
      <c r="AU54">
        <f t="shared" si="23"/>
        <v>-118.23438052808025</v>
      </c>
      <c r="AW54">
        <v>51</v>
      </c>
      <c r="AX54">
        <f>IF(Z54&gt;0, (R54*SUMPRODUCT(K54:$K$98, X54:$X$98)-K54*$AZ$3)/Z54, 0)</f>
        <v>4564.8117489580791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25</v>
      </c>
      <c r="R55">
        <f t="shared" si="0"/>
        <v>2000000</v>
      </c>
      <c r="S55">
        <f t="shared" si="1"/>
        <v>3868.1430513425366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271.41196098412195</v>
      </c>
      <c r="AC55">
        <f t="shared" si="2"/>
        <v>164.45824741005561</v>
      </c>
      <c r="AE55">
        <f t="shared" si="3"/>
        <v>0</v>
      </c>
      <c r="AF55">
        <f t="shared" si="24"/>
        <v>0</v>
      </c>
      <c r="AG55">
        <f t="shared" si="24"/>
        <v>-1.0629017931031288</v>
      </c>
      <c r="AH55">
        <f t="shared" si="5"/>
        <v>-32693.561860675596</v>
      </c>
      <c r="AI55">
        <f t="shared" si="25"/>
        <v>-32694.624762468698</v>
      </c>
      <c r="AJ55">
        <f t="shared" si="7"/>
        <v>106.95371357406634</v>
      </c>
      <c r="AK55">
        <f t="shared" si="22"/>
        <v>18.99883726888854</v>
      </c>
      <c r="AL55">
        <f t="shared" si="8"/>
        <v>-32568.672211625744</v>
      </c>
      <c r="AN55">
        <f t="shared" si="26"/>
        <v>0</v>
      </c>
      <c r="AO55">
        <f t="shared" si="26"/>
        <v>0</v>
      </c>
      <c r="AP55">
        <f t="shared" si="26"/>
        <v>-2.9319459565280296E-3</v>
      </c>
      <c r="AQ55">
        <f t="shared" si="26"/>
        <v>-90.183079117833742</v>
      </c>
      <c r="AR55">
        <f t="shared" si="26"/>
        <v>-90.186011063790275</v>
      </c>
      <c r="AS55">
        <f t="shared" si="26"/>
        <v>0.29502491206985409</v>
      </c>
      <c r="AT55">
        <f t="shared" si="26"/>
        <v>5.2407065705125884E-2</v>
      </c>
      <c r="AU55">
        <f t="shared" si="23"/>
        <v>-89.838579086015287</v>
      </c>
      <c r="AW55">
        <v>52</v>
      </c>
      <c r="AX55">
        <f>IF(Z55&gt;0, (R55*SUMPRODUCT(K55:$K$98, X55:$X$98)-K55*$AZ$3)/Z55, 0)</f>
        <v>3868.1430513425366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25</v>
      </c>
      <c r="R56">
        <f t="shared" si="0"/>
        <v>2000000</v>
      </c>
      <c r="S56">
        <f t="shared" si="1"/>
        <v>2941.6608636588257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164.45824741005561</v>
      </c>
      <c r="AC56">
        <f t="shared" si="2"/>
        <v>84.801927933392832</v>
      </c>
      <c r="AE56">
        <f t="shared" si="3"/>
        <v>0</v>
      </c>
      <c r="AF56">
        <f t="shared" si="24"/>
        <v>0</v>
      </c>
      <c r="AG56">
        <f t="shared" si="24"/>
        <v>-0.72069769310453879</v>
      </c>
      <c r="AH56">
        <f t="shared" si="5"/>
        <v>-26526.006565404703</v>
      </c>
      <c r="AI56">
        <f t="shared" si="25"/>
        <v>-26526.727263097808</v>
      </c>
      <c r="AJ56">
        <f t="shared" si="7"/>
        <v>79.656319476662773</v>
      </c>
      <c r="AK56">
        <f t="shared" si="22"/>
        <v>11.512077318703893</v>
      </c>
      <c r="AL56">
        <f t="shared" si="8"/>
        <v>-26435.558866302439</v>
      </c>
      <c r="AN56">
        <f t="shared" si="26"/>
        <v>0</v>
      </c>
      <c r="AO56">
        <f t="shared" si="26"/>
        <v>0</v>
      </c>
      <c r="AP56">
        <f t="shared" si="26"/>
        <v>-1.7749982548514644E-3</v>
      </c>
      <c r="AQ56">
        <f t="shared" si="26"/>
        <v>-65.330603680650682</v>
      </c>
      <c r="AR56">
        <f t="shared" si="26"/>
        <v>-65.332378678905528</v>
      </c>
      <c r="AS56">
        <f t="shared" si="26"/>
        <v>0.19618465469190594</v>
      </c>
      <c r="AT56">
        <f t="shared" si="26"/>
        <v>2.8352965946639365E-2</v>
      </c>
      <c r="AU56">
        <f t="shared" si="23"/>
        <v>-65.107841058266985</v>
      </c>
      <c r="AW56">
        <v>53</v>
      </c>
      <c r="AX56">
        <f>IF(Z56&gt;0, (R56*SUMPRODUCT(K56:$K$98, X56:$X$98)-K56*$AZ$3)/Z56, 0)</f>
        <v>2941.6608636588257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25</v>
      </c>
      <c r="R57">
        <f t="shared" si="0"/>
        <v>2000000</v>
      </c>
      <c r="S57">
        <f t="shared" si="1"/>
        <v>1572.544247408636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84.801927933392832</v>
      </c>
      <c r="AC57">
        <f t="shared" si="2"/>
        <v>28.870216789502095</v>
      </c>
      <c r="AE57">
        <f t="shared" si="3"/>
        <v>0</v>
      </c>
      <c r="AF57">
        <f t="shared" si="24"/>
        <v>0</v>
      </c>
      <c r="AG57">
        <f t="shared" si="24"/>
        <v>-0.45897304379633108</v>
      </c>
      <c r="AH57">
        <f t="shared" si="5"/>
        <v>-20361.413790172981</v>
      </c>
      <c r="AI57">
        <f t="shared" si="25"/>
        <v>-20361.872763216776</v>
      </c>
      <c r="AJ57">
        <f t="shared" si="7"/>
        <v>55.931711143890738</v>
      </c>
      <c r="AK57">
        <f t="shared" si="22"/>
        <v>5.9361349553374989</v>
      </c>
      <c r="AL57">
        <f t="shared" si="8"/>
        <v>-20300.004917117549</v>
      </c>
      <c r="AN57">
        <f t="shared" si="26"/>
        <v>0</v>
      </c>
      <c r="AO57">
        <f t="shared" si="26"/>
        <v>0</v>
      </c>
      <c r="AP57">
        <f t="shared" si="26"/>
        <v>-1.0092853171965199E-3</v>
      </c>
      <c r="AQ57">
        <f t="shared" si="26"/>
        <v>-44.774908360203369</v>
      </c>
      <c r="AR57">
        <f t="shared" si="26"/>
        <v>-44.775917645520558</v>
      </c>
      <c r="AS57">
        <f t="shared" si="26"/>
        <v>0.12299427076648972</v>
      </c>
      <c r="AT57">
        <f t="shared" si="26"/>
        <v>1.3053607248398167E-2</v>
      </c>
      <c r="AU57">
        <f t="shared" si="23"/>
        <v>-44.639869767505679</v>
      </c>
      <c r="AW57">
        <v>54</v>
      </c>
      <c r="AX57">
        <f>IF(Z57&gt;0, (R57*SUMPRODUCT(K57:$K$98, X57:$X$98)-K57*$AZ$3)/Z57, 0)</f>
        <v>1572.544247408636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25</v>
      </c>
      <c r="R58">
        <f t="shared" si="0"/>
        <v>2000000</v>
      </c>
      <c r="S58">
        <f t="shared" si="1"/>
        <v>-691.3952618382524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28.870216789502095</v>
      </c>
      <c r="AC58">
        <f t="shared" si="2"/>
        <v>-7.5128232343085051</v>
      </c>
      <c r="AE58">
        <f t="shared" si="3"/>
        <v>0</v>
      </c>
      <c r="AF58">
        <f t="shared" si="24"/>
        <v>0</v>
      </c>
      <c r="AG58">
        <f t="shared" si="24"/>
        <v>-0.27165442291048286</v>
      </c>
      <c r="AH58">
        <f t="shared" si="5"/>
        <v>-14618.311235830792</v>
      </c>
      <c r="AI58">
        <f t="shared" si="25"/>
        <v>-14618.582890253701</v>
      </c>
      <c r="AJ58">
        <f t="shared" si="7"/>
        <v>36.383040023810601</v>
      </c>
      <c r="AK58">
        <f t="shared" si="22"/>
        <v>2.0209151752651469</v>
      </c>
      <c r="AL58">
        <f t="shared" si="8"/>
        <v>-14580.178935054624</v>
      </c>
      <c r="AN58">
        <f t="shared" si="26"/>
        <v>0</v>
      </c>
      <c r="AO58">
        <f t="shared" si="26"/>
        <v>0</v>
      </c>
      <c r="AP58">
        <f t="shared" si="26"/>
        <v>-5.3336625277759298E-4</v>
      </c>
      <c r="AQ58">
        <f t="shared" si="26"/>
        <v>-28.701590065260739</v>
      </c>
      <c r="AR58">
        <f t="shared" si="26"/>
        <v>-28.702123431513513</v>
      </c>
      <c r="AS58">
        <f t="shared" si="26"/>
        <v>7.1434455269486469E-2</v>
      </c>
      <c r="AT58">
        <f t="shared" si="26"/>
        <v>3.9678645488784694E-3</v>
      </c>
      <c r="AU58">
        <f t="shared" si="23"/>
        <v>-28.626721111695147</v>
      </c>
      <c r="AW58">
        <v>55</v>
      </c>
      <c r="AX58">
        <f>IF(Z58&gt;0, (R58*SUMPRODUCT(K58:$K$98, X58:$X$98)-K58*$AZ$3)/Z58, 0)</f>
        <v>-691.3952618382524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25</v>
      </c>
      <c r="R59">
        <f t="shared" si="0"/>
        <v>2000000</v>
      </c>
      <c r="S59">
        <f t="shared" si="1"/>
        <v>-4872.8007615327961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-7.5128232343085051</v>
      </c>
      <c r="AC59">
        <f t="shared" si="2"/>
        <v>-28.721673713504302</v>
      </c>
      <c r="AE59">
        <f t="shared" si="3"/>
        <v>0</v>
      </c>
      <c r="AF59">
        <f t="shared" si="24"/>
        <v>0</v>
      </c>
      <c r="AG59">
        <f t="shared" si="24"/>
        <v>-0.14735711102863544</v>
      </c>
      <c r="AH59">
        <f t="shared" si="5"/>
        <v>-9726.4614122194071</v>
      </c>
      <c r="AI59">
        <f t="shared" si="25"/>
        <v>-9726.6087693304362</v>
      </c>
      <c r="AJ59">
        <f t="shared" si="7"/>
        <v>21.208850479195796</v>
      </c>
      <c r="AK59">
        <f t="shared" si="22"/>
        <v>-0.52589762640159543</v>
      </c>
      <c r="AL59">
        <f t="shared" si="8"/>
        <v>-9705.925816477642</v>
      </c>
      <c r="AN59">
        <f t="shared" si="26"/>
        <v>0</v>
      </c>
      <c r="AO59">
        <f t="shared" si="26"/>
        <v>0</v>
      </c>
      <c r="AP59">
        <f t="shared" si="26"/>
        <v>-2.5832225845002485E-4</v>
      </c>
      <c r="AQ59">
        <f t="shared" si="26"/>
        <v>-17.050832913270657</v>
      </c>
      <c r="AR59">
        <f t="shared" si="26"/>
        <v>-17.051091235529107</v>
      </c>
      <c r="AS59">
        <f t="shared" si="26"/>
        <v>3.7179869479458567E-2</v>
      </c>
      <c r="AT59">
        <f t="shared" si="26"/>
        <v>-9.2191724998712851E-4</v>
      </c>
      <c r="AU59">
        <f t="shared" si="23"/>
        <v>-17.014833283299634</v>
      </c>
      <c r="AW59">
        <v>56</v>
      </c>
      <c r="AX59">
        <f>IF(Z59&gt;0, (R59*SUMPRODUCT(K59:$K$98, X59:$X$98)-K59*$AZ$3)/Z59, 0)</f>
        <v>-4872.8007615327961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25</v>
      </c>
      <c r="R60">
        <f t="shared" si="0"/>
        <v>2000000</v>
      </c>
      <c r="S60">
        <f t="shared" si="1"/>
        <v>-13619.805906414456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-28.721673713504302</v>
      </c>
      <c r="AC60">
        <f t="shared" si="2"/>
        <v>-39.082560567788363</v>
      </c>
      <c r="AE60">
        <f t="shared" si="3"/>
        <v>0</v>
      </c>
      <c r="AF60">
        <f t="shared" si="24"/>
        <v>0</v>
      </c>
      <c r="AG60">
        <f t="shared" si="24"/>
        <v>-7.1738468294511137E-2</v>
      </c>
      <c r="AH60">
        <f t="shared" si="5"/>
        <v>-5931.6057299070353</v>
      </c>
      <c r="AI60">
        <f t="shared" si="25"/>
        <v>-5931.6774683753301</v>
      </c>
      <c r="AJ60">
        <f t="shared" si="7"/>
        <v>10.360886854284061</v>
      </c>
      <c r="AK60">
        <f t="shared" si="22"/>
        <v>-2.0105171599453011</v>
      </c>
      <c r="AL60">
        <f t="shared" si="8"/>
        <v>-5923.3270986809912</v>
      </c>
      <c r="AN60">
        <f t="shared" si="26"/>
        <v>0</v>
      </c>
      <c r="AO60">
        <f t="shared" si="26"/>
        <v>0</v>
      </c>
      <c r="AP60">
        <f t="shared" si="26"/>
        <v>-1.1228579223424316E-4</v>
      </c>
      <c r="AQ60">
        <f t="shared" si="26"/>
        <v>-9.2842106116551602</v>
      </c>
      <c r="AR60">
        <f t="shared" si="26"/>
        <v>-9.2843228974473959</v>
      </c>
      <c r="AS60">
        <f t="shared" si="26"/>
        <v>1.6216967219129404E-2</v>
      </c>
      <c r="AT60">
        <f t="shared" si="26"/>
        <v>-3.146882244240382E-3</v>
      </c>
      <c r="AU60">
        <f t="shared" si="23"/>
        <v>-9.2712528124725058</v>
      </c>
      <c r="AW60">
        <v>57</v>
      </c>
      <c r="AX60">
        <f>IF(Z60&gt;0, (R60*SUMPRODUCT(K60:$K$98, X60:$X$98)-K60*$AZ$3)/Z60, 0)</f>
        <v>-13619.805906414456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25</v>
      </c>
      <c r="R61">
        <f t="shared" si="0"/>
        <v>2000000</v>
      </c>
      <c r="S61">
        <f t="shared" si="1"/>
        <v>-34815.573432044745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-39.082560567788363</v>
      </c>
      <c r="AC61">
        <f t="shared" si="2"/>
        <v>-42.393605055348374</v>
      </c>
      <c r="AE61">
        <f t="shared" si="3"/>
        <v>0</v>
      </c>
      <c r="AF61">
        <f t="shared" si="24"/>
        <v>0</v>
      </c>
      <c r="AG61">
        <f t="shared" si="24"/>
        <v>-3.0441553072574627E-2</v>
      </c>
      <c r="AH61">
        <f t="shared" si="5"/>
        <v>-3246.3624431193125</v>
      </c>
      <c r="AI61">
        <f t="shared" si="25"/>
        <v>-3246.3928846723852</v>
      </c>
      <c r="AJ61">
        <f t="shared" si="7"/>
        <v>3.3110444875600109</v>
      </c>
      <c r="AK61">
        <f t="shared" si="22"/>
        <v>-2.7357792397451859</v>
      </c>
      <c r="AL61">
        <f t="shared" si="8"/>
        <v>-3245.8176194245702</v>
      </c>
      <c r="AN61">
        <f t="shared" si="26"/>
        <v>0</v>
      </c>
      <c r="AO61">
        <f t="shared" si="26"/>
        <v>0</v>
      </c>
      <c r="AP61">
        <f t="shared" si="26"/>
        <v>-4.2542351415706939E-5</v>
      </c>
      <c r="AQ61">
        <f t="shared" si="26"/>
        <v>-4.536821480450639</v>
      </c>
      <c r="AR61">
        <f t="shared" si="26"/>
        <v>-4.5368640228020549</v>
      </c>
      <c r="AS61">
        <f t="shared" si="26"/>
        <v>4.6272152346169349E-3</v>
      </c>
      <c r="AT61">
        <f t="shared" si="26"/>
        <v>-3.8232767406959291E-3</v>
      </c>
      <c r="AU61">
        <f t="shared" si="23"/>
        <v>-4.5360600843081338</v>
      </c>
      <c r="AW61">
        <v>58</v>
      </c>
      <c r="AX61">
        <f>IF(Z61&gt;0, (R61*SUMPRODUCT(K61:$K$98, X61:$X$98)-K61*$AZ$3)/Z61, 0)</f>
        <v>-34815.573432044745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25</v>
      </c>
      <c r="R62">
        <f t="shared" si="0"/>
        <v>2000000</v>
      </c>
      <c r="S62">
        <f t="shared" si="1"/>
        <v>-96539.40929221132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-42.393605055348374</v>
      </c>
      <c r="AC62">
        <f t="shared" si="2"/>
        <v>-41.597242496428343</v>
      </c>
      <c r="AE62">
        <f t="shared" si="3"/>
        <v>0</v>
      </c>
      <c r="AF62">
        <f t="shared" si="24"/>
        <v>0</v>
      </c>
      <c r="AG62">
        <f t="shared" si="24"/>
        <v>-1.0772088518409953E-2</v>
      </c>
      <c r="AH62">
        <f t="shared" si="5"/>
        <v>-1549.2039218751142</v>
      </c>
      <c r="AI62">
        <f t="shared" si="25"/>
        <v>-1549.2146939636327</v>
      </c>
      <c r="AJ62">
        <f t="shared" si="7"/>
        <v>-0.79636255892003049</v>
      </c>
      <c r="AK62">
        <f t="shared" si="22"/>
        <v>-2.9675523538743867</v>
      </c>
      <c r="AL62">
        <f t="shared" si="8"/>
        <v>-1552.9786088764272</v>
      </c>
      <c r="AN62">
        <f t="shared" si="26"/>
        <v>0</v>
      </c>
      <c r="AO62">
        <f t="shared" si="26"/>
        <v>0</v>
      </c>
      <c r="AP62">
        <f t="shared" si="26"/>
        <v>-1.344115458783406E-5</v>
      </c>
      <c r="AQ62">
        <f t="shared" si="26"/>
        <v>-1.933059625941123</v>
      </c>
      <c r="AR62">
        <f t="shared" si="26"/>
        <v>-1.933073067095711</v>
      </c>
      <c r="AS62">
        <f t="shared" si="26"/>
        <v>-9.936821670295038E-4</v>
      </c>
      <c r="AT62">
        <f t="shared" si="26"/>
        <v>-3.7028408992134951E-3</v>
      </c>
      <c r="AU62">
        <f t="shared" si="23"/>
        <v>-1.937769590161954</v>
      </c>
      <c r="AW62">
        <v>59</v>
      </c>
      <c r="AX62">
        <f>IF(Z62&gt;0, (R62*SUMPRODUCT(K62:$K$98, X62:$X$98)-K62*$AZ$3)/Z62, 0)</f>
        <v>-96539.40929221132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25</v>
      </c>
      <c r="R63">
        <f t="shared" si="0"/>
        <v>2000000</v>
      </c>
      <c r="S63">
        <f t="shared" si="1"/>
        <v>-323968.72723595734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-41.597242496428343</v>
      </c>
      <c r="AC63">
        <f t="shared" si="2"/>
        <v>-38.768530658645652</v>
      </c>
      <c r="AE63">
        <f t="shared" si="3"/>
        <v>0</v>
      </c>
      <c r="AF63">
        <f t="shared" si="24"/>
        <v>0</v>
      </c>
      <c r="AG63">
        <f t="shared" si="24"/>
        <v>-2.9916877308970341E-3</v>
      </c>
      <c r="AH63">
        <f t="shared" si="5"/>
        <v>-613.81439218630555</v>
      </c>
      <c r="AI63">
        <f t="shared" si="25"/>
        <v>-613.81738387403641</v>
      </c>
      <c r="AJ63">
        <f t="shared" si="7"/>
        <v>-2.8287118377826914</v>
      </c>
      <c r="AK63">
        <f t="shared" si="22"/>
        <v>-2.9118069747499842</v>
      </c>
      <c r="AL63">
        <f t="shared" si="8"/>
        <v>-619.55790268656904</v>
      </c>
      <c r="AN63">
        <f t="shared" si="26"/>
        <v>0</v>
      </c>
      <c r="AO63">
        <f t="shared" si="26"/>
        <v>0</v>
      </c>
      <c r="AP63">
        <f t="shared" si="26"/>
        <v>-3.3329968266060595E-6</v>
      </c>
      <c r="AQ63">
        <f t="shared" si="26"/>
        <v>-0.68384189972549514</v>
      </c>
      <c r="AR63">
        <f t="shared" si="26"/>
        <v>-0.68384523272232167</v>
      </c>
      <c r="AS63">
        <f t="shared" si="26"/>
        <v>-3.1514276979321527E-3</v>
      </c>
      <c r="AT63">
        <f t="shared" si="26"/>
        <v>-3.2440028102869905E-3</v>
      </c>
      <c r="AU63">
        <f t="shared" si="23"/>
        <v>-0.69024066323054079</v>
      </c>
      <c r="AW63">
        <v>60</v>
      </c>
      <c r="AX63">
        <f>IF(Z63&gt;0, (R63*SUMPRODUCT(K63:$K$98, X63:$X$98)-K63*$AZ$3)/Z63, 0)</f>
        <v>-323968.72723595734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25</v>
      </c>
      <c r="R64">
        <f t="shared" si="0"/>
        <v>2000000</v>
      </c>
      <c r="S64">
        <f t="shared" si="1"/>
        <v>-1484326.9439373368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-38.768530658645652</v>
      </c>
      <c r="AC64">
        <f t="shared" si="2"/>
        <v>-35.20079089433203</v>
      </c>
      <c r="AE64">
        <f t="shared" si="3"/>
        <v>0</v>
      </c>
      <c r="AF64">
        <f t="shared" si="24"/>
        <v>0</v>
      </c>
      <c r="AG64">
        <f t="shared" si="24"/>
        <v>-5.9287461967371801E-4</v>
      </c>
      <c r="AH64">
        <f t="shared" si="5"/>
        <v>-189.51169871314764</v>
      </c>
      <c r="AI64">
        <f t="shared" si="25"/>
        <v>-189.51229158776732</v>
      </c>
      <c r="AJ64">
        <f t="shared" si="7"/>
        <v>-3.5677397643136217</v>
      </c>
      <c r="AK64">
        <f t="shared" si="22"/>
        <v>-2.713797146105196</v>
      </c>
      <c r="AL64">
        <f t="shared" si="8"/>
        <v>-195.79382849818614</v>
      </c>
      <c r="AN64">
        <f t="shared" si="26"/>
        <v>0</v>
      </c>
      <c r="AO64">
        <f t="shared" si="26"/>
        <v>0</v>
      </c>
      <c r="AP64">
        <f t="shared" si="26"/>
        <v>-5.8974392541155365E-7</v>
      </c>
      <c r="AQ64">
        <f t="shared" si="26"/>
        <v>-0.18851097584850418</v>
      </c>
      <c r="AR64">
        <f t="shared" si="26"/>
        <v>-0.1885115655924296</v>
      </c>
      <c r="AS64">
        <f t="shared" si="26"/>
        <v>-3.5489001951393173E-3</v>
      </c>
      <c r="AT64">
        <f t="shared" si="26"/>
        <v>-2.6994668494926249E-3</v>
      </c>
      <c r="AU64">
        <f t="shared" si="23"/>
        <v>-0.19475993263706157</v>
      </c>
      <c r="AW64">
        <v>61</v>
      </c>
      <c r="AX64">
        <f>IF(Z64&gt;0, (R64*SUMPRODUCT(K64:$K$98, X64:$X$98)-K64*$AZ$3)/Z64, 0)</f>
        <v>-1484326.9439373368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25</v>
      </c>
      <c r="R65">
        <f t="shared" si="0"/>
        <v>2000000</v>
      </c>
      <c r="S65">
        <f t="shared" si="1"/>
        <v>-6796962.1435953919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-35.20079089433203</v>
      </c>
      <c r="AC65">
        <f t="shared" si="2"/>
        <v>-31.593246813002743</v>
      </c>
      <c r="AE65">
        <f t="shared" si="3"/>
        <v>0</v>
      </c>
      <c r="AF65">
        <f t="shared" si="24"/>
        <v>0</v>
      </c>
      <c r="AG65">
        <f t="shared" si="24"/>
        <v>-1.1620355588846509E-4</v>
      </c>
      <c r="AH65">
        <f t="shared" si="5"/>
        <v>-37.65938540708126</v>
      </c>
      <c r="AI65">
        <f t="shared" si="25"/>
        <v>-37.65950161063715</v>
      </c>
      <c r="AJ65">
        <f t="shared" si="7"/>
        <v>-3.6075440813292872</v>
      </c>
      <c r="AK65">
        <f t="shared" si="22"/>
        <v>-2.4640553626032422</v>
      </c>
      <c r="AL65">
        <f t="shared" si="8"/>
        <v>-43.731101054569677</v>
      </c>
      <c r="AN65">
        <f t="shared" si="26"/>
        <v>0</v>
      </c>
      <c r="AO65">
        <f t="shared" si="26"/>
        <v>0</v>
      </c>
      <c r="AP65">
        <f t="shared" si="26"/>
        <v>-1.0320530278957868E-7</v>
      </c>
      <c r="AQ65">
        <f t="shared" si="26"/>
        <v>-3.3446896216650708E-2</v>
      </c>
      <c r="AR65">
        <f t="shared" si="26"/>
        <v>-3.3446999421953498E-2</v>
      </c>
      <c r="AS65">
        <f t="shared" si="26"/>
        <v>-3.204012789399498E-3</v>
      </c>
      <c r="AT65">
        <f t="shared" si="26"/>
        <v>-2.18843199627935E-3</v>
      </c>
      <c r="AU65">
        <f t="shared" si="23"/>
        <v>-3.8839444207632343E-2</v>
      </c>
      <c r="AW65">
        <v>62</v>
      </c>
      <c r="AX65">
        <f>IF(Z65&gt;0, (R65*SUMPRODUCT(K65:$K$98, X65:$X$98)-K65*$AZ$3)/Z65, 0)</f>
        <v>-6796962.1435953919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25</v>
      </c>
      <c r="R66">
        <f t="shared" si="0"/>
        <v>2000000</v>
      </c>
      <c r="S66">
        <f t="shared" si="1"/>
        <v>-31370561.106129352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-31.593246813002743</v>
      </c>
      <c r="AC66">
        <f t="shared" si="2"/>
        <v>-28.237358836739229</v>
      </c>
      <c r="AE66">
        <f t="shared" si="3"/>
        <v>0</v>
      </c>
      <c r="AF66">
        <f t="shared" si="24"/>
        <v>0</v>
      </c>
      <c r="AG66">
        <f t="shared" si="24"/>
        <v>-2.2503071224331765E-5</v>
      </c>
      <c r="AH66">
        <f t="shared" si="5"/>
        <v>-7.4030759284198933</v>
      </c>
      <c r="AI66">
        <f t="shared" si="25"/>
        <v>-7.4030984314911175</v>
      </c>
      <c r="AJ66">
        <f t="shared" si="7"/>
        <v>-3.3558879762635137</v>
      </c>
      <c r="AK66">
        <f t="shared" si="22"/>
        <v>-2.2115272769101924</v>
      </c>
      <c r="AL66">
        <f t="shared" si="8"/>
        <v>-12.970513684664823</v>
      </c>
      <c r="AN66">
        <f t="shared" si="26"/>
        <v>0</v>
      </c>
      <c r="AO66">
        <f t="shared" si="26"/>
        <v>0</v>
      </c>
      <c r="AP66">
        <f t="shared" si="26"/>
        <v>-1.7844581476366228E-8</v>
      </c>
      <c r="AQ66">
        <f t="shared" si="26"/>
        <v>-5.8705227505823363E-3</v>
      </c>
      <c r="AR66">
        <f t="shared" si="26"/>
        <v>-5.8705405951638119E-3</v>
      </c>
      <c r="AS66">
        <f t="shared" si="26"/>
        <v>-2.6611663724034774E-3</v>
      </c>
      <c r="AT66">
        <f t="shared" si="26"/>
        <v>-1.7537063401976655E-3</v>
      </c>
      <c r="AU66">
        <f t="shared" si="23"/>
        <v>-1.0285413307764954E-2</v>
      </c>
      <c r="AW66">
        <v>63</v>
      </c>
      <c r="AX66">
        <f>IF(Z66&gt;0, (R66*SUMPRODUCT(K66:$K$98, X66:$X$98)-K66*$AZ$3)/Z66, 0)</f>
        <v>-31370561.106129352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25</v>
      </c>
      <c r="R67">
        <f t="shared" ref="R67:R98" si="27">$C$6</f>
        <v>2000000</v>
      </c>
      <c r="S67">
        <f t="shared" ref="S67:S98" si="28">AX67</f>
        <v>-146626153.59599966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-28.237358836739229</v>
      </c>
      <c r="AC67">
        <f t="shared" ref="AC67:AC98" si="29">S67*Z67</f>
        <v>-25.21703750906109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-4.2995463105684774E-6</v>
      </c>
      <c r="AH67">
        <f t="shared" ref="AH67:AH98" si="32">-X67*R67</f>
        <v>-1.4382795361215976</v>
      </c>
      <c r="AI67">
        <f t="shared" ref="AI67:AI98" si="33">SUM(AE67:AH67)</f>
        <v>-1.4382838356679082</v>
      </c>
      <c r="AJ67">
        <f t="shared" ref="AJ67:AJ98" si="34">AB67-AC67</f>
        <v>-3.0203213276781398</v>
      </c>
      <c r="AK67">
        <f t="shared" si="22"/>
        <v>-1.9766151185717462</v>
      </c>
      <c r="AL67">
        <f t="shared" ref="AL67:AL98" si="35">SUM(AI67:AK67)</f>
        <v>-6.4352202819177942</v>
      </c>
      <c r="AN67">
        <f t="shared" ref="AN67:AU98" si="36">AE67*$K67</f>
        <v>0</v>
      </c>
      <c r="AO67">
        <f t="shared" si="36"/>
        <v>0</v>
      </c>
      <c r="AP67">
        <f t="shared" si="36"/>
        <v>-3.0441719521898015E-9</v>
      </c>
      <c r="AQ67">
        <f t="shared" si="36"/>
        <v>-1.0183330767964277E-3</v>
      </c>
      <c r="AR67">
        <f t="shared" si="36"/>
        <v>-1.0183361209683797E-3</v>
      </c>
      <c r="AS67">
        <f t="shared" si="36"/>
        <v>-2.1384529455394548E-3</v>
      </c>
      <c r="AT67">
        <f t="shared" si="36"/>
        <v>-1.3994863340441267E-3</v>
      </c>
      <c r="AU67">
        <f t="shared" si="23"/>
        <v>-4.5562754005519616E-3</v>
      </c>
      <c r="AW67">
        <v>64</v>
      </c>
      <c r="AX67">
        <f>IF(Z67&gt;0, (R67*SUMPRODUCT(K67:$K$98, X67:$X$98)-K67*$AZ$3)/Z67, 0)</f>
        <v>-146626153.59599966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25</v>
      </c>
      <c r="R68">
        <f t="shared" si="27"/>
        <v>2000000</v>
      </c>
      <c r="S68">
        <f t="shared" si="28"/>
        <v>-695636940.97252893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-25.21703750906109</v>
      </c>
      <c r="AC68">
        <f t="shared" si="29"/>
        <v>-22.516098832826533</v>
      </c>
      <c r="AE68">
        <f t="shared" si="30"/>
        <v>0</v>
      </c>
      <c r="AF68">
        <f t="shared" si="31"/>
        <v>0</v>
      </c>
      <c r="AG68">
        <f t="shared" si="31"/>
        <v>-8.0919002092341809E-7</v>
      </c>
      <c r="AH68">
        <f t="shared" si="32"/>
        <v>-0.27578886612315001</v>
      </c>
      <c r="AI68">
        <f t="shared" si="33"/>
        <v>-0.27578967531317095</v>
      </c>
      <c r="AJ68">
        <f t="shared" si="34"/>
        <v>-2.7009386762345571</v>
      </c>
      <c r="AK68">
        <f t="shared" si="22"/>
        <v>-1.7651926256342765</v>
      </c>
      <c r="AL68">
        <f t="shared" si="35"/>
        <v>-4.7419209771820041</v>
      </c>
      <c r="AN68">
        <f t="shared" si="36"/>
        <v>0</v>
      </c>
      <c r="AO68">
        <f t="shared" si="36"/>
        <v>0</v>
      </c>
      <c r="AP68">
        <f t="shared" si="36"/>
        <v>-5.1153934702698681E-10</v>
      </c>
      <c r="AQ68">
        <f t="shared" si="36"/>
        <v>-1.7434329742840562E-4</v>
      </c>
      <c r="AR68">
        <f t="shared" si="36"/>
        <v>-1.7434380896775266E-4</v>
      </c>
      <c r="AS68">
        <f t="shared" si="36"/>
        <v>-1.7074313462544762E-3</v>
      </c>
      <c r="AT68">
        <f t="shared" si="36"/>
        <v>-1.1158880605860401E-3</v>
      </c>
      <c r="AU68">
        <f t="shared" si="23"/>
        <v>-2.9976632158082686E-3</v>
      </c>
      <c r="AW68">
        <v>65</v>
      </c>
      <c r="AX68">
        <f>IF(Z68&gt;0, (R68*SUMPRODUCT(K68:$K$98, X68:$X$98)-K68*$AZ$3)/Z68, 0)</f>
        <v>-695636940.97252893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25</v>
      </c>
      <c r="R69">
        <f t="shared" si="27"/>
        <v>2000000</v>
      </c>
      <c r="S69">
        <f t="shared" si="28"/>
        <v>-3350793353.5271525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-22.516098832826533</v>
      </c>
      <c r="AC69">
        <f t="shared" si="29"/>
        <v>-20.103811560667395</v>
      </c>
      <c r="AE69">
        <f t="shared" si="30"/>
        <v>0</v>
      </c>
      <c r="AF69">
        <f t="shared" si="31"/>
        <v>0</v>
      </c>
      <c r="AG69">
        <f t="shared" si="31"/>
        <v>-1.4999292286635252E-7</v>
      </c>
      <c r="AH69">
        <f t="shared" si="32"/>
        <v>-5.2088415827826515E-2</v>
      </c>
      <c r="AI69">
        <f t="shared" si="33"/>
        <v>-5.2088565820749382E-2</v>
      </c>
      <c r="AJ69">
        <f t="shared" si="34"/>
        <v>-2.4122872721591371</v>
      </c>
      <c r="AK69">
        <f t="shared" si="22"/>
        <v>-1.5761269182978574</v>
      </c>
      <c r="AL69">
        <f t="shared" si="35"/>
        <v>-4.0405027562777436</v>
      </c>
      <c r="AN69">
        <f t="shared" si="36"/>
        <v>0</v>
      </c>
      <c r="AO69">
        <f t="shared" si="36"/>
        <v>0</v>
      </c>
      <c r="AP69">
        <f t="shared" si="36"/>
        <v>-8.4660586333431824E-11</v>
      </c>
      <c r="AQ69">
        <f t="shared" si="36"/>
        <v>-2.9400292633090953E-5</v>
      </c>
      <c r="AR69">
        <f t="shared" si="36"/>
        <v>-2.9400377293677288E-5</v>
      </c>
      <c r="AS69">
        <f t="shared" si="36"/>
        <v>-1.3615686057910719E-3</v>
      </c>
      <c r="AT69">
        <f t="shared" si="36"/>
        <v>-8.8961416638234534E-4</v>
      </c>
      <c r="AU69">
        <f t="shared" si="23"/>
        <v>-2.2805831494670942E-3</v>
      </c>
      <c r="AW69">
        <v>66</v>
      </c>
      <c r="AX69">
        <f>IF(Z69&gt;0, (R69*SUMPRODUCT(K69:$K$98, X69:$X$98)-K69*$AZ$3)/Z69, 0)</f>
        <v>-3350793353.5271525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25</v>
      </c>
      <c r="R70">
        <f t="shared" si="27"/>
        <v>2000000</v>
      </c>
      <c r="S70">
        <f t="shared" si="28"/>
        <v>-16411974344.061907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-20.103811560667395</v>
      </c>
      <c r="AC70">
        <f t="shared" si="29"/>
        <v>-17.94985737573095</v>
      </c>
      <c r="AE70">
        <f t="shared" si="30"/>
        <v>0</v>
      </c>
      <c r="AF70">
        <f t="shared" si="31"/>
        <v>0</v>
      </c>
      <c r="AG70">
        <f t="shared" si="31"/>
        <v>-2.7342623439795763E-8</v>
      </c>
      <c r="AH70">
        <f t="shared" si="32"/>
        <v>-9.6920296158314583E-3</v>
      </c>
      <c r="AI70">
        <f t="shared" si="33"/>
        <v>-9.692056958454898E-3</v>
      </c>
      <c r="AJ70">
        <f t="shared" si="34"/>
        <v>-2.1539541849364454</v>
      </c>
      <c r="AK70">
        <f t="shared" si="22"/>
        <v>-1.4072668092467178</v>
      </c>
      <c r="AL70">
        <f t="shared" si="35"/>
        <v>-3.5709130511416181</v>
      </c>
      <c r="AN70">
        <f t="shared" si="36"/>
        <v>0</v>
      </c>
      <c r="AO70">
        <f t="shared" si="36"/>
        <v>0</v>
      </c>
      <c r="AP70">
        <f t="shared" si="36"/>
        <v>-1.377947472496234E-11</v>
      </c>
      <c r="AQ70">
        <f t="shared" si="36"/>
        <v>-4.8843549127242633E-6</v>
      </c>
      <c r="AR70">
        <f t="shared" si="36"/>
        <v>-4.8843686921989889E-6</v>
      </c>
      <c r="AS70">
        <f t="shared" si="36"/>
        <v>-1.0854977875627105E-3</v>
      </c>
      <c r="AT70">
        <f t="shared" si="36"/>
        <v>-7.0920032497943767E-4</v>
      </c>
      <c r="AU70">
        <f t="shared" si="23"/>
        <v>-1.7995824812343472E-3</v>
      </c>
      <c r="AW70">
        <v>67</v>
      </c>
      <c r="AX70">
        <f>IF(Z70&gt;0, (R70*SUMPRODUCT(K70:$K$98, X70:$X$98)-K70*$AZ$3)/Z70, 0)</f>
        <v>-16411974344.061907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25</v>
      </c>
      <c r="R71">
        <f t="shared" si="27"/>
        <v>2000000</v>
      </c>
      <c r="S71">
        <f t="shared" si="28"/>
        <v>-81828237003.949677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-17.94985737573095</v>
      </c>
      <c r="AC71">
        <f t="shared" si="29"/>
        <v>-16.026662630417043</v>
      </c>
      <c r="AE71">
        <f t="shared" si="30"/>
        <v>0</v>
      </c>
      <c r="AF71">
        <f t="shared" si="31"/>
        <v>0</v>
      </c>
      <c r="AG71">
        <f t="shared" si="31"/>
        <v>-4.8964340480791086E-9</v>
      </c>
      <c r="AH71">
        <f t="shared" si="32"/>
        <v>-1.7738210525854955E-3</v>
      </c>
      <c r="AI71">
        <f t="shared" si="33"/>
        <v>-1.7738259490195436E-3</v>
      </c>
      <c r="AJ71">
        <f t="shared" si="34"/>
        <v>-1.9231947453139071</v>
      </c>
      <c r="AK71">
        <f t="shared" si="22"/>
        <v>-1.2564900163011665</v>
      </c>
      <c r="AL71">
        <f t="shared" si="35"/>
        <v>-3.1814585875640935</v>
      </c>
      <c r="AN71">
        <f t="shared" si="36"/>
        <v>0</v>
      </c>
      <c r="AO71">
        <f t="shared" si="36"/>
        <v>0</v>
      </c>
      <c r="AP71">
        <f t="shared" si="36"/>
        <v>-2.2032022560892321E-12</v>
      </c>
      <c r="AQ71">
        <f t="shared" si="36"/>
        <v>-7.9814953220662673E-7</v>
      </c>
      <c r="AR71">
        <f t="shared" si="36"/>
        <v>-7.9815173540888279E-7</v>
      </c>
      <c r="AS71">
        <f t="shared" si="36"/>
        <v>-8.6536180415558179E-4</v>
      </c>
      <c r="AT71">
        <f t="shared" si="36"/>
        <v>-5.6537096415182851E-4</v>
      </c>
      <c r="AU71">
        <f t="shared" si="23"/>
        <v>-1.4315309200428194E-3</v>
      </c>
      <c r="AW71">
        <v>68</v>
      </c>
      <c r="AX71">
        <f>IF(Z71&gt;0, (R71*SUMPRODUCT(K71:$K$98, X71:$X$98)-K71*$AZ$3)/Z71, 0)</f>
        <v>-81828237003.949677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25</v>
      </c>
      <c r="R72">
        <f t="shared" si="27"/>
        <v>2000000</v>
      </c>
      <c r="S72">
        <f t="shared" si="28"/>
        <v>-415699145956.01447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-16.026662630417043</v>
      </c>
      <c r="AC72">
        <f t="shared" si="29"/>
        <v>-14.309520902076555</v>
      </c>
      <c r="AE72">
        <f t="shared" si="30"/>
        <v>0</v>
      </c>
      <c r="AF72">
        <f t="shared" si="31"/>
        <v>0</v>
      </c>
      <c r="AG72">
        <f t="shared" si="31"/>
        <v>-8.6056953937010618E-10</v>
      </c>
      <c r="AH72">
        <f t="shared" si="32"/>
        <v>-3.1895201345825692E-4</v>
      </c>
      <c r="AI72">
        <f t="shared" si="33"/>
        <v>-3.1895287402779627E-4</v>
      </c>
      <c r="AJ72">
        <f t="shared" si="34"/>
        <v>-1.7171417283404882</v>
      </c>
      <c r="AK72">
        <f t="shared" si="22"/>
        <v>-1.1218663841291932</v>
      </c>
      <c r="AL72">
        <f t="shared" si="35"/>
        <v>-2.839327065343709</v>
      </c>
      <c r="AN72">
        <f t="shared" si="36"/>
        <v>0</v>
      </c>
      <c r="AO72">
        <f t="shared" si="36"/>
        <v>0</v>
      </c>
      <c r="AP72">
        <f t="shared" si="36"/>
        <v>-3.4573425054346091E-13</v>
      </c>
      <c r="AQ72">
        <f t="shared" si="36"/>
        <v>-1.2813913377997596E-7</v>
      </c>
      <c r="AR72">
        <f t="shared" si="36"/>
        <v>-1.281394795142265E-7</v>
      </c>
      <c r="AS72">
        <f t="shared" si="36"/>
        <v>-6.8986256352884866E-4</v>
      </c>
      <c r="AT72">
        <f t="shared" si="36"/>
        <v>-4.5071039094726583E-4</v>
      </c>
      <c r="AU72">
        <f t="shared" si="23"/>
        <v>-1.1407010939556287E-3</v>
      </c>
      <c r="AW72">
        <v>69</v>
      </c>
      <c r="AX72">
        <f>IF(Z72&gt;0, (R72*SUMPRODUCT(K72:$K$98, X72:$X$98)-K72*$AZ$3)/Z72, 0)</f>
        <v>-415699145956.01447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25</v>
      </c>
      <c r="R73">
        <f t="shared" si="27"/>
        <v>2000000</v>
      </c>
      <c r="S73">
        <f t="shared" si="28"/>
        <v>-2155535200277.5093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-14.309520902076555</v>
      </c>
      <c r="AC73">
        <f t="shared" si="29"/>
        <v>-12.776358060135317</v>
      </c>
      <c r="AE73">
        <f t="shared" si="30"/>
        <v>0</v>
      </c>
      <c r="AF73">
        <f t="shared" si="31"/>
        <v>0</v>
      </c>
      <c r="AG73">
        <f t="shared" si="31"/>
        <v>-1.4818080978787141E-10</v>
      </c>
      <c r="AH73">
        <f t="shared" si="32"/>
        <v>-5.6302642735082697E-5</v>
      </c>
      <c r="AI73">
        <f t="shared" si="33"/>
        <v>-5.6302790915892482E-5</v>
      </c>
      <c r="AJ73">
        <f t="shared" si="34"/>
        <v>-1.5331628419412375</v>
      </c>
      <c r="AK73">
        <f t="shared" ref="AK73:AK98" si="49">G73*SUM(AB73:AB73, AE73:AF73)</f>
        <v>-1.0016664631453589</v>
      </c>
      <c r="AL73">
        <f t="shared" si="35"/>
        <v>-2.5348856078775124</v>
      </c>
      <c r="AN73">
        <f t="shared" si="36"/>
        <v>0</v>
      </c>
      <c r="AO73">
        <f t="shared" si="36"/>
        <v>0</v>
      </c>
      <c r="AP73">
        <f t="shared" si="36"/>
        <v>-5.3153317650573754E-14</v>
      </c>
      <c r="AQ73">
        <f t="shared" si="36"/>
        <v>-2.0196085162098834E-8</v>
      </c>
      <c r="AR73">
        <f t="shared" si="36"/>
        <v>-2.0196138315416483E-8</v>
      </c>
      <c r="AS73">
        <f t="shared" si="36"/>
        <v>-5.4995442165837842E-4</v>
      </c>
      <c r="AT73">
        <f t="shared" si="36"/>
        <v>-3.5930358169664853E-4</v>
      </c>
      <c r="AU73">
        <f t="shared" si="23"/>
        <v>-9.0927819949334244E-4</v>
      </c>
      <c r="AW73">
        <v>70</v>
      </c>
      <c r="AX73">
        <f>IF(Z73&gt;0, (R73*SUMPRODUCT(K73:$K$98, X73:$X$98)-K73*$AZ$3)/Z73, 0)</f>
        <v>-2155535200277.5093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25</v>
      </c>
      <c r="R74">
        <f t="shared" si="27"/>
        <v>2000000</v>
      </c>
      <c r="S74">
        <f t="shared" si="28"/>
        <v>-11420321510389.883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-12.776358060135317</v>
      </c>
      <c r="AC74">
        <f t="shared" si="29"/>
        <v>-11.407462571331068</v>
      </c>
      <c r="AE74">
        <f t="shared" si="30"/>
        <v>0</v>
      </c>
      <c r="AF74">
        <f t="shared" si="31"/>
        <v>0</v>
      </c>
      <c r="AG74">
        <f t="shared" si="31"/>
        <v>-2.4971850750771083E-11</v>
      </c>
      <c r="AH74">
        <f t="shared" si="32"/>
        <v>-9.7381720751377291E-6</v>
      </c>
      <c r="AI74">
        <f t="shared" si="33"/>
        <v>-9.7381970469884797E-6</v>
      </c>
      <c r="AJ74">
        <f t="shared" si="34"/>
        <v>-1.3688954888042488</v>
      </c>
      <c r="AK74">
        <f t="shared" si="49"/>
        <v>-0.89434506420947224</v>
      </c>
      <c r="AL74">
        <f t="shared" si="35"/>
        <v>-2.2632502912107682</v>
      </c>
      <c r="AN74">
        <f t="shared" si="36"/>
        <v>0</v>
      </c>
      <c r="AO74">
        <f t="shared" si="36"/>
        <v>0</v>
      </c>
      <c r="AP74">
        <f t="shared" si="36"/>
        <v>-7.9978107078066972E-15</v>
      </c>
      <c r="AQ74">
        <f t="shared" si="36"/>
        <v>-3.1188740343803225E-9</v>
      </c>
      <c r="AR74">
        <f t="shared" si="36"/>
        <v>-3.1188820321910303E-9</v>
      </c>
      <c r="AS74">
        <f t="shared" si="36"/>
        <v>-4.3842032805233087E-4</v>
      </c>
      <c r="AT74">
        <f t="shared" si="36"/>
        <v>-2.8643461801835894E-4</v>
      </c>
      <c r="AU74">
        <f t="shared" si="23"/>
        <v>-7.2485806495272201E-4</v>
      </c>
      <c r="AW74">
        <v>71</v>
      </c>
      <c r="AX74">
        <f>IF(Z74&gt;0, (R74*SUMPRODUCT(K74:$K$98, X74:$X$98)-K74*$AZ$3)/Z74, 0)</f>
        <v>-11420321510389.883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25</v>
      </c>
      <c r="R75">
        <f t="shared" si="27"/>
        <v>2000000</v>
      </c>
      <c r="S75">
        <f t="shared" si="28"/>
        <v>-61933572165403.203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-11.407462571331068</v>
      </c>
      <c r="AC75">
        <f t="shared" si="29"/>
        <v>-10.185234441413931</v>
      </c>
      <c r="AE75">
        <f t="shared" si="30"/>
        <v>0</v>
      </c>
      <c r="AF75">
        <f t="shared" si="31"/>
        <v>0</v>
      </c>
      <c r="AG75">
        <f t="shared" si="31"/>
        <v>-4.1113543451896668E-12</v>
      </c>
      <c r="AH75">
        <f t="shared" si="32"/>
        <v>-1.6488622318458963E-6</v>
      </c>
      <c r="AI75">
        <f t="shared" si="33"/>
        <v>-1.6488663432002415E-6</v>
      </c>
      <c r="AJ75">
        <f t="shared" si="34"/>
        <v>-1.2222281299171378</v>
      </c>
      <c r="AK75">
        <f t="shared" si="49"/>
        <v>-0.79852237999317488</v>
      </c>
      <c r="AL75">
        <f t="shared" si="35"/>
        <v>-2.0207521587766557</v>
      </c>
      <c r="AN75">
        <f t="shared" si="36"/>
        <v>0</v>
      </c>
      <c r="AO75">
        <f t="shared" si="36"/>
        <v>0</v>
      </c>
      <c r="AP75">
        <f t="shared" si="36"/>
        <v>-1.175674982064204E-15</v>
      </c>
      <c r="AQ75">
        <f t="shared" si="36"/>
        <v>-4.7150547291548E-10</v>
      </c>
      <c r="AR75">
        <f t="shared" si="36"/>
        <v>-4.7150664859046214E-10</v>
      </c>
      <c r="AS75">
        <f t="shared" si="36"/>
        <v>-3.4950600558181927E-4</v>
      </c>
      <c r="AT75">
        <f t="shared" si="36"/>
        <v>-2.2834392415597838E-4</v>
      </c>
      <c r="AU75">
        <f t="shared" si="23"/>
        <v>-5.7785040124444618E-4</v>
      </c>
      <c r="AW75">
        <v>72</v>
      </c>
      <c r="AX75">
        <f>IF(Z75&gt;0, (R75*SUMPRODUCT(K75:$K$98, X75:$X$98)-K75*$AZ$3)/Z75, 0)</f>
        <v>-61933572165403.203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25</v>
      </c>
      <c r="R76">
        <f t="shared" si="27"/>
        <v>2000000</v>
      </c>
      <c r="S76">
        <f t="shared" si="28"/>
        <v>-344473314154525.94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-10.185234441413931</v>
      </c>
      <c r="AC76">
        <f t="shared" si="29"/>
        <v>-9.0939593231032827</v>
      </c>
      <c r="AE76">
        <f t="shared" si="30"/>
        <v>0</v>
      </c>
      <c r="AF76">
        <f t="shared" si="31"/>
        <v>0</v>
      </c>
      <c r="AG76">
        <f t="shared" si="31"/>
        <v>-6.5999011748003357E-13</v>
      </c>
      <c r="AH76">
        <f t="shared" si="32"/>
        <v>-2.7282005474061889E-7</v>
      </c>
      <c r="AI76">
        <f t="shared" si="33"/>
        <v>-2.7282071473073636E-7</v>
      </c>
      <c r="AJ76">
        <f t="shared" si="34"/>
        <v>-1.0912751183106479</v>
      </c>
      <c r="AK76">
        <f t="shared" si="49"/>
        <v>-0.71296641089897517</v>
      </c>
      <c r="AL76">
        <f t="shared" si="35"/>
        <v>-1.8042418020303379</v>
      </c>
      <c r="AN76">
        <f t="shared" si="36"/>
        <v>0</v>
      </c>
      <c r="AO76">
        <f t="shared" si="36"/>
        <v>0</v>
      </c>
      <c r="AP76">
        <f t="shared" si="36"/>
        <v>-1.685084864081394E-16</v>
      </c>
      <c r="AQ76">
        <f t="shared" si="36"/>
        <v>-6.9656337676174688E-11</v>
      </c>
      <c r="AR76">
        <f t="shared" si="36"/>
        <v>-6.96565061846611E-11</v>
      </c>
      <c r="AS76">
        <f t="shared" si="36"/>
        <v>-2.7862404840774553E-4</v>
      </c>
      <c r="AT76">
        <f t="shared" si="36"/>
        <v>-1.8203437836183123E-4</v>
      </c>
      <c r="AU76">
        <f t="shared" si="23"/>
        <v>-4.6065849642608299E-4</v>
      </c>
      <c r="AW76">
        <v>73</v>
      </c>
      <c r="AX76">
        <f>IF(Z76&gt;0, (R76*SUMPRODUCT(K76:$K$98, X76:$X$98)-K76*$AZ$3)/Z76, 0)</f>
        <v>-344473314154525.94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25</v>
      </c>
      <c r="R77">
        <f t="shared" si="27"/>
        <v>2000000</v>
      </c>
      <c r="S77">
        <f t="shared" si="28"/>
        <v>-1967262527617364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-9.0939593231032827</v>
      </c>
      <c r="AC77">
        <f t="shared" si="29"/>
        <v>-8.1196065385460177</v>
      </c>
      <c r="AE77">
        <f t="shared" si="30"/>
        <v>0</v>
      </c>
      <c r="AF77">
        <f t="shared" si="31"/>
        <v>0</v>
      </c>
      <c r="AG77">
        <f t="shared" si="31"/>
        <v>-1.0318407462856549E-13</v>
      </c>
      <c r="AH77">
        <f t="shared" si="32"/>
        <v>-4.4016491334133417E-8</v>
      </c>
      <c r="AI77">
        <f t="shared" si="33"/>
        <v>-4.4016594518208046E-8</v>
      </c>
      <c r="AJ77">
        <f t="shared" si="34"/>
        <v>-0.97435278455726504</v>
      </c>
      <c r="AK77">
        <f t="shared" si="49"/>
        <v>-0.6365771526172298</v>
      </c>
      <c r="AL77">
        <f t="shared" si="35"/>
        <v>-1.6109299811910893</v>
      </c>
      <c r="AN77">
        <f t="shared" si="36"/>
        <v>0</v>
      </c>
      <c r="AO77">
        <f t="shared" si="36"/>
        <v>0</v>
      </c>
      <c r="AP77">
        <f t="shared" si="36"/>
        <v>-2.3522257293510159E-17</v>
      </c>
      <c r="AQ77">
        <f t="shared" si="36"/>
        <v>-1.0034176669666187E-11</v>
      </c>
      <c r="AR77">
        <f t="shared" si="36"/>
        <v>-1.0034200191923481E-11</v>
      </c>
      <c r="AS77">
        <f t="shared" si="36"/>
        <v>-2.2211738560922432E-4</v>
      </c>
      <c r="AT77">
        <f t="shared" si="36"/>
        <v>-1.4511669194043665E-4</v>
      </c>
      <c r="AU77">
        <f t="shared" si="23"/>
        <v>-3.6723408758386114E-4</v>
      </c>
      <c r="AW77">
        <v>74</v>
      </c>
      <c r="AX77">
        <f>IF(Z77&gt;0, (R77*SUMPRODUCT(K77:$K$98, X77:$X$98)-K77*$AZ$3)/Z77, 0)</f>
        <v>-1967262527617364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25</v>
      </c>
      <c r="R78">
        <f t="shared" si="27"/>
        <v>2000000</v>
      </c>
      <c r="S78">
        <f t="shared" si="28"/>
        <v>-1.1558370385333026E+16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-8.1196065385460177</v>
      </c>
      <c r="AC78">
        <f t="shared" si="29"/>
        <v>-7.2496486951391574</v>
      </c>
      <c r="AE78">
        <f t="shared" si="30"/>
        <v>0</v>
      </c>
      <c r="AF78">
        <f t="shared" si="31"/>
        <v>0</v>
      </c>
      <c r="AG78">
        <f t="shared" si="31"/>
        <v>-1.5680516485997426E-14</v>
      </c>
      <c r="AH78">
        <f t="shared" si="32"/>
        <v>-6.9177373917025919E-9</v>
      </c>
      <c r="AI78">
        <f t="shared" si="33"/>
        <v>-6.9177530722190781E-9</v>
      </c>
      <c r="AJ78">
        <f t="shared" si="34"/>
        <v>-0.86995784340686022</v>
      </c>
      <c r="AK78">
        <f t="shared" si="49"/>
        <v>-0.56837245769822131</v>
      </c>
      <c r="AL78">
        <f t="shared" si="35"/>
        <v>-1.4383303080228345</v>
      </c>
      <c r="AN78">
        <f t="shared" si="36"/>
        <v>0</v>
      </c>
      <c r="AO78">
        <f t="shared" si="36"/>
        <v>0</v>
      </c>
      <c r="AP78">
        <f t="shared" si="36"/>
        <v>-3.1916015193381921E-18</v>
      </c>
      <c r="AQ78">
        <f t="shared" si="36"/>
        <v>-1.4080315013511628E-12</v>
      </c>
      <c r="AR78">
        <f t="shared" si="36"/>
        <v>-1.4080346929526822E-12</v>
      </c>
      <c r="AS78">
        <f t="shared" si="36"/>
        <v>-1.770706199159292E-4</v>
      </c>
      <c r="AT78">
        <f t="shared" si="36"/>
        <v>-1.1568613834624192E-4</v>
      </c>
      <c r="AU78">
        <f t="shared" si="23"/>
        <v>-2.9275675967020578E-4</v>
      </c>
      <c r="AW78">
        <v>75</v>
      </c>
      <c r="AX78">
        <f>IF(Z78&gt;0, (R78*SUMPRODUCT(K78:$K$98, X78:$X$98)-K78*$AZ$3)/Z78, 0)</f>
        <v>-1.1558370385333026E+16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25</v>
      </c>
      <c r="R79">
        <f t="shared" si="27"/>
        <v>2000000</v>
      </c>
      <c r="S79">
        <f t="shared" si="28"/>
        <v>-6.9936759511894856E+16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-7.2496486951391574</v>
      </c>
      <c r="AC79">
        <f t="shared" si="29"/>
        <v>-6.4729006206611954</v>
      </c>
      <c r="AE79">
        <f t="shared" si="30"/>
        <v>0</v>
      </c>
      <c r="AF79">
        <f t="shared" si="31"/>
        <v>0</v>
      </c>
      <c r="AG79">
        <f t="shared" si="31"/>
        <v>-2.3138406275316069E-15</v>
      </c>
      <c r="AH79">
        <f t="shared" si="32"/>
        <v>-1.0567896554884676E-9</v>
      </c>
      <c r="AI79">
        <f t="shared" si="33"/>
        <v>-1.056791969329095E-9</v>
      </c>
      <c r="AJ79">
        <f t="shared" si="34"/>
        <v>-0.77674807447796201</v>
      </c>
      <c r="AK79">
        <f t="shared" si="49"/>
        <v>-0.50747540865974106</v>
      </c>
      <c r="AL79">
        <f t="shared" si="35"/>
        <v>-1.2842234841944951</v>
      </c>
      <c r="AN79">
        <f t="shared" si="36"/>
        <v>0</v>
      </c>
      <c r="AO79">
        <f t="shared" si="36"/>
        <v>0</v>
      </c>
      <c r="AP79">
        <f t="shared" si="36"/>
        <v>-4.2049779173699243E-19</v>
      </c>
      <c r="AQ79">
        <f t="shared" si="36"/>
        <v>-1.9205199838566991E-13</v>
      </c>
      <c r="AR79">
        <f t="shared" si="36"/>
        <v>-1.9205241888346162E-13</v>
      </c>
      <c r="AS79">
        <f t="shared" si="36"/>
        <v>-1.4115961409251482E-4</v>
      </c>
      <c r="AT79">
        <f t="shared" si="36"/>
        <v>-9.2224281207256133E-5</v>
      </c>
      <c r="AU79">
        <f t="shared" si="23"/>
        <v>-2.3338389549182337E-4</v>
      </c>
      <c r="AW79">
        <v>76</v>
      </c>
      <c r="AX79">
        <f>IF(Z79&gt;0, (R79*SUMPRODUCT(K79:$K$98, X79:$X$98)-K79*$AZ$3)/Z79, 0)</f>
        <v>-6.9936759511894856E+16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25</v>
      </c>
      <c r="R80">
        <f t="shared" si="27"/>
        <v>2000000</v>
      </c>
      <c r="S80">
        <f t="shared" si="28"/>
        <v>-4.3597086389919661E+17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-6.4729006206611954</v>
      </c>
      <c r="AC80">
        <f t="shared" si="29"/>
        <v>-5.7793755541619491</v>
      </c>
      <c r="AE80">
        <f t="shared" si="30"/>
        <v>0</v>
      </c>
      <c r="AF80">
        <f t="shared" si="31"/>
        <v>0</v>
      </c>
      <c r="AG80">
        <f t="shared" si="31"/>
        <v>-3.3140835963628941E-16</v>
      </c>
      <c r="AH80">
        <f t="shared" si="32"/>
        <v>-1.5674350892960013E-10</v>
      </c>
      <c r="AI80">
        <f t="shared" si="33"/>
        <v>-1.5674384033795977E-10</v>
      </c>
      <c r="AJ80">
        <f t="shared" si="34"/>
        <v>-0.69352506649924628</v>
      </c>
      <c r="AK80">
        <f t="shared" si="49"/>
        <v>-0.45310304344628372</v>
      </c>
      <c r="AL80">
        <f t="shared" si="35"/>
        <v>-1.1466281101022737</v>
      </c>
      <c r="AN80">
        <f t="shared" si="36"/>
        <v>0</v>
      </c>
      <c r="AO80">
        <f t="shared" si="36"/>
        <v>0</v>
      </c>
      <c r="AP80">
        <f t="shared" si="36"/>
        <v>-5.3774417355253983E-20</v>
      </c>
      <c r="AQ80">
        <f t="shared" si="36"/>
        <v>-2.5433247598695572E-14</v>
      </c>
      <c r="AR80">
        <f t="shared" si="36"/>
        <v>-2.5433301373112929E-14</v>
      </c>
      <c r="AS80">
        <f t="shared" si="36"/>
        <v>-1.1253158011219049E-4</v>
      </c>
      <c r="AT80">
        <f t="shared" si="36"/>
        <v>-7.3520632339982216E-5</v>
      </c>
      <c r="AU80">
        <f t="shared" si="23"/>
        <v>-1.8605221247760599E-4</v>
      </c>
      <c r="AW80">
        <v>77</v>
      </c>
      <c r="AX80">
        <f>IF(Z80&gt;0, (R80*SUMPRODUCT(K80:$K$98, X80:$X$98)-K80*$AZ$3)/Z80, 0)</f>
        <v>-4.3597086389919661E+17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25</v>
      </c>
      <c r="R81">
        <f t="shared" si="27"/>
        <v>2000000</v>
      </c>
      <c r="S81">
        <f t="shared" si="28"/>
        <v>-2.8046211331902868E+18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-5.7793755541619491</v>
      </c>
      <c r="AC81">
        <f t="shared" si="29"/>
        <v>-5.1601567447874768</v>
      </c>
      <c r="AE81">
        <f t="shared" si="30"/>
        <v>0</v>
      </c>
      <c r="AF81">
        <f t="shared" si="31"/>
        <v>0</v>
      </c>
      <c r="AG81">
        <f t="shared" si="31"/>
        <v>-4.5996914553996659E-17</v>
      </c>
      <c r="AH81">
        <f t="shared" si="32"/>
        <v>-2.2567788918874387E-11</v>
      </c>
      <c r="AI81">
        <f t="shared" si="33"/>
        <v>-2.2567834915788939E-11</v>
      </c>
      <c r="AJ81">
        <f t="shared" si="34"/>
        <v>-0.61921880937447238</v>
      </c>
      <c r="AK81">
        <f t="shared" si="49"/>
        <v>-0.40455628879133648</v>
      </c>
      <c r="AL81">
        <f t="shared" si="35"/>
        <v>-1.0237750981883766</v>
      </c>
      <c r="AN81">
        <f t="shared" si="36"/>
        <v>0</v>
      </c>
      <c r="AO81">
        <f t="shared" si="36"/>
        <v>0</v>
      </c>
      <c r="AP81">
        <f t="shared" si="36"/>
        <v>-6.6638150065804346E-21</v>
      </c>
      <c r="AQ81">
        <f t="shared" si="36"/>
        <v>-3.269514312452239E-15</v>
      </c>
      <c r="AR81">
        <f t="shared" si="36"/>
        <v>-3.2695209762672456E-15</v>
      </c>
      <c r="AS81">
        <f t="shared" si="36"/>
        <v>-8.9709486696601482E-5</v>
      </c>
      <c r="AT81">
        <f t="shared" si="36"/>
        <v>-5.8610197975115071E-5</v>
      </c>
      <c r="AU81">
        <f t="shared" si="23"/>
        <v>-1.4831968467498606E-4</v>
      </c>
      <c r="AW81">
        <v>78</v>
      </c>
      <c r="AX81">
        <f>IF(Z81&gt;0, (R81*SUMPRODUCT(K81:$K$98, X81:$X$98)-K81*$AZ$3)/Z81, 0)</f>
        <v>-2.8046211331902868E+18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25</v>
      </c>
      <c r="R82">
        <f t="shared" si="27"/>
        <v>2000000</v>
      </c>
      <c r="S82">
        <f t="shared" si="28"/>
        <v>-1.864879571241855E+19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-5.1601567447874768</v>
      </c>
      <c r="AC82">
        <f t="shared" si="29"/>
        <v>-4.6072828078459631</v>
      </c>
      <c r="AE82">
        <f t="shared" si="30"/>
        <v>0</v>
      </c>
      <c r="AF82">
        <f t="shared" si="31"/>
        <v>0</v>
      </c>
      <c r="AG82">
        <f t="shared" si="31"/>
        <v>-6.1763811439817205E-18</v>
      </c>
      <c r="AH82">
        <f t="shared" si="32"/>
        <v>-3.1488451411579977E-12</v>
      </c>
      <c r="AI82">
        <f t="shared" si="33"/>
        <v>-3.1488513175391417E-12</v>
      </c>
      <c r="AJ82">
        <f t="shared" si="34"/>
        <v>-0.55287393694151366</v>
      </c>
      <c r="AK82">
        <f t="shared" si="49"/>
        <v>-0.36121097213512343</v>
      </c>
      <c r="AL82">
        <f t="shared" si="35"/>
        <v>-0.9140849090797859</v>
      </c>
      <c r="AN82">
        <f t="shared" si="36"/>
        <v>0</v>
      </c>
      <c r="AO82">
        <f t="shared" si="36"/>
        <v>0</v>
      </c>
      <c r="AP82">
        <f t="shared" si="36"/>
        <v>-7.9893288481396284E-22</v>
      </c>
      <c r="AQ82">
        <f t="shared" si="36"/>
        <v>-4.0731228753735645E-16</v>
      </c>
      <c r="AR82">
        <f t="shared" si="36"/>
        <v>-4.0731308647024128E-16</v>
      </c>
      <c r="AS82">
        <f t="shared" si="36"/>
        <v>-7.1515853552778054E-5</v>
      </c>
      <c r="AT82">
        <f t="shared" si="36"/>
        <v>-4.6723690987815143E-5</v>
      </c>
      <c r="AU82">
        <f t="shared" si="23"/>
        <v>-1.1823954454100051E-4</v>
      </c>
      <c r="AW82">
        <v>79</v>
      </c>
      <c r="AX82">
        <f>IF(Z82&gt;0, (R82*SUMPRODUCT(K82:$K$98, X82:$X$98)-K82*$AZ$3)/Z82, 0)</f>
        <v>-1.864879571241855E+19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25</v>
      </c>
      <c r="R83">
        <f t="shared" si="27"/>
        <v>2000000</v>
      </c>
      <c r="S83">
        <f t="shared" si="28"/>
        <v>-1.2836323801282907E+20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-4.6072828078459631</v>
      </c>
      <c r="AC83">
        <f t="shared" si="29"/>
        <v>-4.1136453641481809</v>
      </c>
      <c r="AE83">
        <f t="shared" si="30"/>
        <v>0</v>
      </c>
      <c r="AF83">
        <f t="shared" si="31"/>
        <v>0</v>
      </c>
      <c r="AG83">
        <f t="shared" si="31"/>
        <v>-8.0117279445246015E-19</v>
      </c>
      <c r="AH83">
        <f t="shared" si="32"/>
        <v>-4.2507556304715544E-13</v>
      </c>
      <c r="AI83">
        <f t="shared" si="33"/>
        <v>-4.2507636421994989E-13</v>
      </c>
      <c r="AJ83">
        <f t="shared" si="34"/>
        <v>-0.49363744369778217</v>
      </c>
      <c r="AK83">
        <f t="shared" si="49"/>
        <v>-0.32250979654921746</v>
      </c>
      <c r="AL83">
        <f t="shared" si="35"/>
        <v>-0.81614724024742469</v>
      </c>
      <c r="AN83">
        <f t="shared" si="36"/>
        <v>0</v>
      </c>
      <c r="AO83">
        <f t="shared" si="36"/>
        <v>0</v>
      </c>
      <c r="AP83">
        <f t="shared" si="36"/>
        <v>-9.2530387273620248E-23</v>
      </c>
      <c r="AQ83">
        <f t="shared" si="36"/>
        <v>-4.9093537301383459E-17</v>
      </c>
      <c r="AR83">
        <f t="shared" si="36"/>
        <v>-4.9093629831770734E-17</v>
      </c>
      <c r="AS83">
        <f t="shared" si="36"/>
        <v>-5.7012000600110289E-5</v>
      </c>
      <c r="AT83">
        <f t="shared" si="36"/>
        <v>-3.7247840392072031E-5</v>
      </c>
      <c r="AU83">
        <f t="shared" si="23"/>
        <v>-9.4259840992231414E-5</v>
      </c>
      <c r="AW83">
        <v>80</v>
      </c>
      <c r="AX83">
        <f>IF(Z83&gt;0, (R83*SUMPRODUCT(K83:$K$98, X83:$X$98)-K83*$AZ$3)/Z83, 0)</f>
        <v>-1.2836323801282907E+20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25</v>
      </c>
      <c r="R84">
        <f t="shared" si="27"/>
        <v>2000000</v>
      </c>
      <c r="S84">
        <f t="shared" si="28"/>
        <v>-9.1590361052777166E+20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-4.1136453641481809</v>
      </c>
      <c r="AC84">
        <f t="shared" si="29"/>
        <v>-3.6728976465608763</v>
      </c>
      <c r="AE84">
        <f t="shared" si="30"/>
        <v>0</v>
      </c>
      <c r="AF84">
        <f t="shared" si="31"/>
        <v>0</v>
      </c>
      <c r="AG84">
        <f t="shared" si="31"/>
        <v>-1.0025338923067571E-19</v>
      </c>
      <c r="AH84">
        <f t="shared" si="32"/>
        <v>-5.5432614182180787E-14</v>
      </c>
      <c r="AI84">
        <f t="shared" si="33"/>
        <v>-5.5432714435570017E-14</v>
      </c>
      <c r="AJ84">
        <f t="shared" si="34"/>
        <v>-0.44074771758730469</v>
      </c>
      <c r="AK84">
        <f t="shared" si="49"/>
        <v>-0.28795517549037269</v>
      </c>
      <c r="AL84">
        <f t="shared" si="35"/>
        <v>-0.72870289307773284</v>
      </c>
      <c r="AN84">
        <f t="shared" si="36"/>
        <v>0</v>
      </c>
      <c r="AO84">
        <f t="shared" si="36"/>
        <v>0</v>
      </c>
      <c r="AP84">
        <f t="shared" si="36"/>
        <v>-1.033806425855626E-23</v>
      </c>
      <c r="AQ84">
        <f t="shared" si="36"/>
        <v>-5.7161751022357882E-18</v>
      </c>
      <c r="AR84">
        <f t="shared" si="36"/>
        <v>-5.7161854403000465E-18</v>
      </c>
      <c r="AS84">
        <f t="shared" si="36"/>
        <v>-4.544961782534294E-5</v>
      </c>
      <c r="AT84">
        <f t="shared" si="36"/>
        <v>-2.9693750312557418E-5</v>
      </c>
      <c r="AU84">
        <f t="shared" si="23"/>
        <v>-7.5143368137906073E-5</v>
      </c>
      <c r="AW84">
        <v>81</v>
      </c>
      <c r="AX84">
        <f>IF(Z84&gt;0, (R84*SUMPRODUCT(K84:$K$98, X84:$X$98)-K84*$AZ$3)/Z84, 0)</f>
        <v>-9.1590361052777166E+20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25</v>
      </c>
      <c r="R85">
        <f t="shared" si="27"/>
        <v>2000000</v>
      </c>
      <c r="S85">
        <f t="shared" si="28"/>
        <v>-6.7849798997475695E+21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-3.6728976465608763</v>
      </c>
      <c r="AC85">
        <f t="shared" si="29"/>
        <v>-3.2793728987150681</v>
      </c>
      <c r="AE85">
        <f t="shared" si="30"/>
        <v>0</v>
      </c>
      <c r="AF85">
        <f t="shared" si="31"/>
        <v>0</v>
      </c>
      <c r="AG85">
        <f t="shared" si="31"/>
        <v>-1.2083207861960927E-20</v>
      </c>
      <c r="AH85">
        <f t="shared" si="32"/>
        <v>-6.9734117981126427E-15</v>
      </c>
      <c r="AI85">
        <f t="shared" si="33"/>
        <v>-6.9734238813205048E-15</v>
      </c>
      <c r="AJ85">
        <f t="shared" si="34"/>
        <v>-0.39352474784580815</v>
      </c>
      <c r="AK85">
        <f t="shared" si="49"/>
        <v>-0.25710283525926136</v>
      </c>
      <c r="AL85">
        <f t="shared" si="35"/>
        <v>-0.65062758310507651</v>
      </c>
      <c r="AN85">
        <f t="shared" si="36"/>
        <v>0</v>
      </c>
      <c r="AO85">
        <f t="shared" si="36"/>
        <v>0</v>
      </c>
      <c r="AP85">
        <f t="shared" si="36"/>
        <v>-1.1125111890145129E-24</v>
      </c>
      <c r="AQ85">
        <f t="shared" si="36"/>
        <v>-6.4204793459103163E-19</v>
      </c>
      <c r="AR85">
        <f t="shared" si="36"/>
        <v>-6.4204904710222068E-19</v>
      </c>
      <c r="AS85">
        <f t="shared" si="36"/>
        <v>-3.6232157067397149E-5</v>
      </c>
      <c r="AT85">
        <f t="shared" si="36"/>
        <v>-2.3671675950699474E-5</v>
      </c>
      <c r="AU85">
        <f t="shared" si="23"/>
        <v>-5.990383301809727E-5</v>
      </c>
      <c r="AW85">
        <v>82</v>
      </c>
      <c r="AX85">
        <f>IF(Z85&gt;0, (R85*SUMPRODUCT(K85:$K$98, X85:$X$98)-K85*$AZ$3)/Z85, 0)</f>
        <v>-6.7849798997475695E+21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25</v>
      </c>
      <c r="R86">
        <f t="shared" si="27"/>
        <v>2000000</v>
      </c>
      <c r="S86">
        <f t="shared" si="28"/>
        <v>-5.2275073179337215E+22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-3.2793728987150681</v>
      </c>
      <c r="AC86">
        <f t="shared" si="29"/>
        <v>-2.9280115167098817</v>
      </c>
      <c r="AE86">
        <f t="shared" si="30"/>
        <v>0</v>
      </c>
      <c r="AF86">
        <f t="shared" si="31"/>
        <v>0</v>
      </c>
      <c r="AG86">
        <f t="shared" si="31"/>
        <v>-1.4002904915431269E-21</v>
      </c>
      <c r="AH86">
        <f t="shared" si="32"/>
        <v>-8.4496682334385534E-16</v>
      </c>
      <c r="AI86">
        <f t="shared" si="33"/>
        <v>-8.449682236343469E-16</v>
      </c>
      <c r="AJ86">
        <f t="shared" si="34"/>
        <v>-0.35136138200518641</v>
      </c>
      <c r="AK86">
        <f t="shared" si="49"/>
        <v>-0.22955610291005479</v>
      </c>
      <c r="AL86">
        <f t="shared" si="35"/>
        <v>-0.58091748491524209</v>
      </c>
      <c r="AN86">
        <f t="shared" si="36"/>
        <v>0</v>
      </c>
      <c r="AO86">
        <f t="shared" si="36"/>
        <v>0</v>
      </c>
      <c r="AP86">
        <f t="shared" si="36"/>
        <v>-1.1511243962261342E-25</v>
      </c>
      <c r="AQ86">
        <f t="shared" si="36"/>
        <v>-6.9461438910502915E-20</v>
      </c>
      <c r="AR86">
        <f t="shared" si="36"/>
        <v>-6.9461554022942536E-20</v>
      </c>
      <c r="AS86">
        <f t="shared" si="36"/>
        <v>-2.8884053784595985E-5</v>
      </c>
      <c r="AT86">
        <f t="shared" si="36"/>
        <v>-1.8870915139269351E-5</v>
      </c>
      <c r="AU86">
        <f t="shared" si="23"/>
        <v>-4.7754968923865407E-5</v>
      </c>
      <c r="AW86">
        <v>83</v>
      </c>
      <c r="AX86">
        <f>IF(Z86&gt;0, (R86*SUMPRODUCT(K86:$K$98, X86:$X$98)-K86*$AZ$3)/Z86, 0)</f>
        <v>-5.2275073179337215E+22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25</v>
      </c>
      <c r="R87">
        <f t="shared" si="27"/>
        <v>2000000</v>
      </c>
      <c r="S87">
        <f t="shared" si="28"/>
        <v>-4.1957515445696961E+23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-2.9280115167098817</v>
      </c>
      <c r="AC87">
        <f t="shared" si="29"/>
        <v>-2.6142959970623942</v>
      </c>
      <c r="AE87">
        <f t="shared" si="30"/>
        <v>0</v>
      </c>
      <c r="AF87">
        <f t="shared" si="31"/>
        <v>0</v>
      </c>
      <c r="AG87">
        <f t="shared" si="31"/>
        <v>-1.5577042451702826E-22</v>
      </c>
      <c r="AH87">
        <f t="shared" si="32"/>
        <v>-9.8441372968853393E-17</v>
      </c>
      <c r="AI87">
        <f t="shared" si="33"/>
        <v>-9.8441528739277913E-17</v>
      </c>
      <c r="AJ87">
        <f t="shared" si="34"/>
        <v>-0.31371551964748745</v>
      </c>
      <c r="AK87">
        <f t="shared" si="49"/>
        <v>-0.20496080616969173</v>
      </c>
      <c r="AL87">
        <f t="shared" si="35"/>
        <v>-0.51867632581717926</v>
      </c>
      <c r="AN87">
        <f t="shared" si="36"/>
        <v>0</v>
      </c>
      <c r="AO87">
        <f t="shared" si="36"/>
        <v>0</v>
      </c>
      <c r="AP87">
        <f t="shared" si="36"/>
        <v>-1.1433286837558959E-26</v>
      </c>
      <c r="AQ87">
        <f t="shared" si="36"/>
        <v>-7.2254309977372321E-21</v>
      </c>
      <c r="AR87">
        <f t="shared" si="36"/>
        <v>-7.2254424310240694E-21</v>
      </c>
      <c r="AS87">
        <f t="shared" si="36"/>
        <v>-2.302619083593427E-5</v>
      </c>
      <c r="AT87">
        <f t="shared" si="36"/>
        <v>-1.5043778012810384E-5</v>
      </c>
      <c r="AU87">
        <f t="shared" si="23"/>
        <v>-3.8069968848744657E-5</v>
      </c>
      <c r="AW87">
        <v>84</v>
      </c>
      <c r="AX87">
        <f>IF(Z87&gt;0, (R87*SUMPRODUCT(K87:$K$98, X87:$X$98)-K87*$AZ$3)/Z87, 0)</f>
        <v>-4.1957515445696961E+23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25</v>
      </c>
      <c r="R88">
        <f t="shared" si="27"/>
        <v>2000000</v>
      </c>
      <c r="S88">
        <f t="shared" si="28"/>
        <v>-3.5137285798056899E+24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-2.6142959970623942</v>
      </c>
      <c r="AC88">
        <f t="shared" si="29"/>
        <v>-2.3341928545199946</v>
      </c>
      <c r="AE88">
        <f t="shared" si="30"/>
        <v>0</v>
      </c>
      <c r="AF88">
        <f t="shared" si="31"/>
        <v>0</v>
      </c>
      <c r="AG88">
        <f t="shared" si="31"/>
        <v>-1.6607663351796769E-23</v>
      </c>
      <c r="AH88">
        <f t="shared" si="32"/>
        <v>-1.1008404553604896E-17</v>
      </c>
      <c r="AI88">
        <f t="shared" si="33"/>
        <v>-1.1008421161268247E-17</v>
      </c>
      <c r="AJ88">
        <f t="shared" si="34"/>
        <v>-0.28010314254239965</v>
      </c>
      <c r="AK88">
        <f t="shared" si="49"/>
        <v>-0.18300071979436761</v>
      </c>
      <c r="AL88">
        <f t="shared" si="35"/>
        <v>-0.46310386233676726</v>
      </c>
      <c r="AN88">
        <f t="shared" si="36"/>
        <v>0</v>
      </c>
      <c r="AO88">
        <f t="shared" si="36"/>
        <v>0</v>
      </c>
      <c r="AP88">
        <f t="shared" si="36"/>
        <v>-1.0883701091310596E-27</v>
      </c>
      <c r="AQ88">
        <f t="shared" si="36"/>
        <v>-7.2142710335404145E-22</v>
      </c>
      <c r="AR88">
        <f t="shared" si="36"/>
        <v>-7.2142819172415052E-22</v>
      </c>
      <c r="AS88">
        <f t="shared" si="36"/>
        <v>-1.8356338357728221E-5</v>
      </c>
      <c r="AT88">
        <f t="shared" si="36"/>
        <v>-1.1992807727049093E-5</v>
      </c>
      <c r="AU88">
        <f t="shared" si="23"/>
        <v>-3.0349146084777312E-5</v>
      </c>
      <c r="AW88">
        <v>85</v>
      </c>
      <c r="AX88">
        <f>IF(Z88&gt;0, (R88*SUMPRODUCT(K88:$K$98, X88:$X$98)-K88*$AZ$3)/Z88, 0)</f>
        <v>-3.5137285798056899E+24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25</v>
      </c>
      <c r="R89">
        <f t="shared" si="27"/>
        <v>2000000</v>
      </c>
      <c r="S89">
        <f t="shared" si="28"/>
        <v>-3.0986353400715419E+25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-2.3341928545199946</v>
      </c>
      <c r="AC89">
        <f t="shared" si="29"/>
        <v>-2.0841007629642809</v>
      </c>
      <c r="AE89">
        <f t="shared" si="30"/>
        <v>0</v>
      </c>
      <c r="AF89">
        <f t="shared" si="31"/>
        <v>0</v>
      </c>
      <c r="AG89">
        <f t="shared" si="31"/>
        <v>-1.6814666250112563E-24</v>
      </c>
      <c r="AH89">
        <f t="shared" si="32"/>
        <v>-1.1808096074614036E-18</v>
      </c>
      <c r="AI89">
        <f t="shared" si="33"/>
        <v>-1.1808112889280287E-18</v>
      </c>
      <c r="AJ89">
        <f t="shared" si="34"/>
        <v>-0.25009209155571366</v>
      </c>
      <c r="AK89">
        <f t="shared" si="49"/>
        <v>-0.16339349981639964</v>
      </c>
      <c r="AL89">
        <f t="shared" si="35"/>
        <v>-0.41348559137211327</v>
      </c>
      <c r="AN89">
        <f t="shared" si="36"/>
        <v>0</v>
      </c>
      <c r="AO89">
        <f t="shared" si="36"/>
        <v>0</v>
      </c>
      <c r="AP89">
        <f t="shared" si="36"/>
        <v>-9.8387132203776907E-29</v>
      </c>
      <c r="AQ89">
        <f t="shared" si="36"/>
        <v>-6.9092344283679921E-23</v>
      </c>
      <c r="AR89">
        <f t="shared" si="36"/>
        <v>-6.9092442670812122E-23</v>
      </c>
      <c r="AS89">
        <f t="shared" si="36"/>
        <v>-1.463356055303587E-5</v>
      </c>
      <c r="AT89">
        <f t="shared" si="36"/>
        <v>-9.5605928946501048E-6</v>
      </c>
      <c r="AU89">
        <f t="shared" si="23"/>
        <v>-2.4194153447685974E-5</v>
      </c>
      <c r="AW89">
        <v>86</v>
      </c>
      <c r="AX89">
        <f>IF(Z89&gt;0, (R89*SUMPRODUCT(K89:$K$98, X89:$X$98)-K89*$AZ$3)/Z89, 0)</f>
        <v>-3.0986353400715419E+25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25</v>
      </c>
      <c r="R90">
        <f t="shared" si="27"/>
        <v>2000000</v>
      </c>
      <c r="S90">
        <f t="shared" si="28"/>
        <v>-2.8847474998526366E+26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-2.0841007629642809</v>
      </c>
      <c r="AC90">
        <f t="shared" si="29"/>
        <v>-1.8608042526466793</v>
      </c>
      <c r="AE90">
        <f t="shared" si="30"/>
        <v>0</v>
      </c>
      <c r="AF90">
        <f t="shared" si="31"/>
        <v>0</v>
      </c>
      <c r="AG90">
        <f t="shared" si="31"/>
        <v>-1.6126231609020685E-25</v>
      </c>
      <c r="AH90">
        <f t="shared" si="32"/>
        <v>-1.2027117141367496E-19</v>
      </c>
      <c r="AI90">
        <f t="shared" si="33"/>
        <v>-1.2027133267599105E-19</v>
      </c>
      <c r="AJ90">
        <f t="shared" si="34"/>
        <v>-0.22329651031760167</v>
      </c>
      <c r="AK90">
        <f t="shared" si="49"/>
        <v>-0.14588705340749969</v>
      </c>
      <c r="AL90">
        <f t="shared" si="35"/>
        <v>-0.36918356372510136</v>
      </c>
      <c r="AN90">
        <f t="shared" si="36"/>
        <v>0</v>
      </c>
      <c r="AO90">
        <f t="shared" si="36"/>
        <v>0</v>
      </c>
      <c r="AP90">
        <f t="shared" si="36"/>
        <v>-8.4249032196118348E-30</v>
      </c>
      <c r="AQ90">
        <f t="shared" si="36"/>
        <v>-6.2833835196981341E-24</v>
      </c>
      <c r="AR90">
        <f t="shared" si="36"/>
        <v>-6.283391944601354E-24</v>
      </c>
      <c r="AS90">
        <f t="shared" si="36"/>
        <v>-1.1665784879652329E-5</v>
      </c>
      <c r="AT90">
        <f t="shared" si="36"/>
        <v>-7.6216461213728511E-6</v>
      </c>
      <c r="AU90">
        <f t="shared" si="23"/>
        <v>-1.928743100102518E-5</v>
      </c>
      <c r="AW90">
        <v>87</v>
      </c>
      <c r="AX90">
        <f>IF(Z90&gt;0, (R90*SUMPRODUCT(K90:$K$98, X90:$X$98)-K90*$AZ$3)/Z90, 0)</f>
        <v>-2.8847474998526366E+26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25</v>
      </c>
      <c r="R91">
        <f t="shared" si="27"/>
        <v>2000000</v>
      </c>
      <c r="S91">
        <f t="shared" si="28"/>
        <v>-2.8428730891077359E+27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-1.8608042526466793</v>
      </c>
      <c r="AC91">
        <f t="shared" si="29"/>
        <v>-1.6614323684345351</v>
      </c>
      <c r="AE91">
        <f t="shared" si="30"/>
        <v>0</v>
      </c>
      <c r="AF91">
        <f t="shared" si="31"/>
        <v>0</v>
      </c>
      <c r="AG91">
        <f t="shared" si="31"/>
        <v>-1.4610504200839936E-26</v>
      </c>
      <c r="AH91">
        <f t="shared" si="32"/>
        <v>-1.1603135098277187E-20</v>
      </c>
      <c r="AI91">
        <f t="shared" si="33"/>
        <v>-1.1603149708781388E-20</v>
      </c>
      <c r="AJ91">
        <f t="shared" si="34"/>
        <v>-0.19937188421214413</v>
      </c>
      <c r="AK91">
        <f t="shared" si="49"/>
        <v>-0.13025629768526756</v>
      </c>
      <c r="AL91">
        <f t="shared" si="35"/>
        <v>-0.32962818189741172</v>
      </c>
      <c r="AN91">
        <f t="shared" si="36"/>
        <v>0</v>
      </c>
      <c r="AO91">
        <f t="shared" si="36"/>
        <v>0</v>
      </c>
      <c r="AP91">
        <f t="shared" si="36"/>
        <v>-6.8152094666410191E-31</v>
      </c>
      <c r="AQ91">
        <f t="shared" si="36"/>
        <v>-5.4123933765370867E-25</v>
      </c>
      <c r="AR91">
        <f t="shared" si="36"/>
        <v>-5.4124001917465536E-25</v>
      </c>
      <c r="AS91">
        <f t="shared" si="36"/>
        <v>-9.2998922828860941E-6</v>
      </c>
      <c r="AT91">
        <f t="shared" si="36"/>
        <v>-6.0759296248189178E-6</v>
      </c>
      <c r="AU91">
        <f t="shared" si="23"/>
        <v>-1.5375821907705013E-5</v>
      </c>
      <c r="AW91">
        <v>88</v>
      </c>
      <c r="AX91">
        <f>IF(Z91&gt;0, (R91*SUMPRODUCT(K91:$K$98, X91:$X$98)-K91*$AZ$3)/Z91, 0)</f>
        <v>-2.8428730891077359E+27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25</v>
      </c>
      <c r="R92">
        <f t="shared" si="27"/>
        <v>2000000</v>
      </c>
      <c r="S92">
        <f t="shared" si="28"/>
        <v>-2.9743704691721315E+28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-1.6614323684345351</v>
      </c>
      <c r="AC92">
        <f t="shared" si="29"/>
        <v>-1.4834217575308346</v>
      </c>
      <c r="AE92">
        <f t="shared" si="30"/>
        <v>0</v>
      </c>
      <c r="AF92">
        <f t="shared" si="31"/>
        <v>0</v>
      </c>
      <c r="AG92">
        <f t="shared" si="31"/>
        <v>-1.2468367448723707E-27</v>
      </c>
      <c r="AH92">
        <f t="shared" si="32"/>
        <v>-1.0574049931167332E-21</v>
      </c>
      <c r="AI92">
        <f t="shared" si="33"/>
        <v>-1.0574062399534781E-21</v>
      </c>
      <c r="AJ92">
        <f t="shared" si="34"/>
        <v>-0.17801061090370052</v>
      </c>
      <c r="AK92">
        <f t="shared" si="49"/>
        <v>-0.11630026579041747</v>
      </c>
      <c r="AL92">
        <f t="shared" si="35"/>
        <v>-0.29431087669411798</v>
      </c>
      <c r="AN92">
        <f t="shared" si="36"/>
        <v>0</v>
      </c>
      <c r="AO92">
        <f t="shared" si="36"/>
        <v>0</v>
      </c>
      <c r="AP92">
        <f t="shared" si="36"/>
        <v>-5.1928475752553495E-32</v>
      </c>
      <c r="AQ92">
        <f t="shared" si="36"/>
        <v>-4.4038988882471483E-26</v>
      </c>
      <c r="AR92">
        <f t="shared" si="36"/>
        <v>-4.4039040810947239E-26</v>
      </c>
      <c r="AS92">
        <f t="shared" si="36"/>
        <v>-7.4138171898007922E-6</v>
      </c>
      <c r="AT92">
        <f t="shared" si="36"/>
        <v>-4.8436938973365093E-6</v>
      </c>
      <c r="AU92">
        <f t="shared" si="23"/>
        <v>-1.2257511087137301E-5</v>
      </c>
      <c r="AW92">
        <v>89</v>
      </c>
      <c r="AX92">
        <f>IF(Z92&gt;0, (R92*SUMPRODUCT(K92:$K$98, X92:$X$98)-K92*$AZ$3)/Z92, 0)</f>
        <v>-2.9743704691721315E+28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25</v>
      </c>
      <c r="R93">
        <f t="shared" si="27"/>
        <v>2000000</v>
      </c>
      <c r="S93">
        <f t="shared" si="28"/>
        <v>-3.3144412760427183E+29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-1.4834217575308346</v>
      </c>
      <c r="AC93">
        <f t="shared" si="29"/>
        <v>-1.3244837120811024</v>
      </c>
      <c r="AE93">
        <f t="shared" si="30"/>
        <v>0</v>
      </c>
      <c r="AF93">
        <f t="shared" si="31"/>
        <v>0</v>
      </c>
      <c r="AG93">
        <f t="shared" si="31"/>
        <v>-9.9902487461059458E-29</v>
      </c>
      <c r="AH93">
        <f t="shared" si="32"/>
        <v>-9.0757271197007E-23</v>
      </c>
      <c r="AI93">
        <f t="shared" si="33"/>
        <v>-9.0757371099494465E-23</v>
      </c>
      <c r="AJ93">
        <f t="shared" si="34"/>
        <v>-0.15893804544973222</v>
      </c>
      <c r="AK93">
        <f t="shared" si="49"/>
        <v>-0.10383952302715843</v>
      </c>
      <c r="AL93">
        <f t="shared" si="35"/>
        <v>-0.26277756847689066</v>
      </c>
      <c r="AN93">
        <f t="shared" si="36"/>
        <v>0</v>
      </c>
      <c r="AO93">
        <f t="shared" si="36"/>
        <v>0</v>
      </c>
      <c r="AP93">
        <f t="shared" si="36"/>
        <v>-3.7149610225609939E-33</v>
      </c>
      <c r="AQ93">
        <f t="shared" si="36"/>
        <v>-3.3748881892685455E-27</v>
      </c>
      <c r="AR93">
        <f t="shared" si="36"/>
        <v>-3.3748919042295686E-27</v>
      </c>
      <c r="AS93">
        <f t="shared" si="36"/>
        <v>-5.9102496729916879E-6</v>
      </c>
      <c r="AT93">
        <f t="shared" si="36"/>
        <v>-3.8613631196879048E-6</v>
      </c>
      <c r="AU93">
        <f t="shared" si="23"/>
        <v>-9.7716127926795927E-6</v>
      </c>
      <c r="AW93">
        <v>90</v>
      </c>
      <c r="AX93">
        <f>IF(Z93&gt;0, (R93*SUMPRODUCT(K93:$K$98, X93:$X$98)-K93*$AZ$3)/Z93, 0)</f>
        <v>-3.3144412760427183E+29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25</v>
      </c>
      <c r="R94">
        <f t="shared" si="27"/>
        <v>2000000</v>
      </c>
      <c r="S94">
        <f t="shared" si="28"/>
        <v>-3.9490482421882373E+30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-1.3244837120811024</v>
      </c>
      <c r="AC94">
        <f t="shared" si="29"/>
        <v>-1.1825747429295557</v>
      </c>
      <c r="AE94">
        <f t="shared" si="30"/>
        <v>0</v>
      </c>
      <c r="AF94">
        <f t="shared" si="31"/>
        <v>0</v>
      </c>
      <c r="AG94">
        <f t="shared" si="31"/>
        <v>-7.4864541428991904E-30</v>
      </c>
      <c r="AH94">
        <f t="shared" si="32"/>
        <v>-7.313360675483974E-24</v>
      </c>
      <c r="AI94">
        <f t="shared" si="33"/>
        <v>-7.3133681619381166E-24</v>
      </c>
      <c r="AJ94">
        <f t="shared" si="34"/>
        <v>-0.14190896915154672</v>
      </c>
      <c r="AK94">
        <f t="shared" si="49"/>
        <v>-9.2713859845677177E-2</v>
      </c>
      <c r="AL94">
        <f t="shared" si="35"/>
        <v>-0.23462282899722389</v>
      </c>
      <c r="AN94">
        <f t="shared" si="36"/>
        <v>0</v>
      </c>
      <c r="AO94">
        <f t="shared" si="36"/>
        <v>0</v>
      </c>
      <c r="AP94">
        <f t="shared" si="36"/>
        <v>-2.4856278468632287E-34</v>
      </c>
      <c r="AQ94">
        <f t="shared" si="36"/>
        <v>-2.4281579239190729E-28</v>
      </c>
      <c r="AR94">
        <f t="shared" si="36"/>
        <v>-2.4281604095469197E-28</v>
      </c>
      <c r="AS94">
        <f t="shared" si="36"/>
        <v>-4.7116148541068971E-6</v>
      </c>
      <c r="AT94">
        <f t="shared" si="36"/>
        <v>-3.0782550380165057E-6</v>
      </c>
      <c r="AU94">
        <f t="shared" si="23"/>
        <v>-7.7898698921234027E-6</v>
      </c>
      <c r="AW94">
        <v>91</v>
      </c>
      <c r="AX94">
        <f>IF(Z94&gt;0, (R94*SUMPRODUCT(K94:$K$98, X94:$X$98)-K94*$AZ$3)/Z94, 0)</f>
        <v>-3.9490482421882373E+30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25</v>
      </c>
      <c r="R95">
        <f t="shared" si="27"/>
        <v>2000000</v>
      </c>
      <c r="S95">
        <f t="shared" si="28"/>
        <v>-5.0550578787766056E+31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-1.1825747429295557</v>
      </c>
      <c r="AC95">
        <f t="shared" si="29"/>
        <v>-1.0558703061871031</v>
      </c>
      <c r="AE95">
        <f t="shared" si="30"/>
        <v>0</v>
      </c>
      <c r="AF95">
        <f t="shared" si="31"/>
        <v>0</v>
      </c>
      <c r="AG95">
        <f t="shared" si="31"/>
        <v>-5.2218507260822814E-31</v>
      </c>
      <c r="AH95">
        <f t="shared" si="32"/>
        <v>-5.5115236230895758E-25</v>
      </c>
      <c r="AI95">
        <f t="shared" si="33"/>
        <v>-5.5115288449403016E-25</v>
      </c>
      <c r="AJ95">
        <f t="shared" si="34"/>
        <v>-0.12670443674245258</v>
      </c>
      <c r="AK95">
        <f t="shared" si="49"/>
        <v>-8.2780232005068899E-2</v>
      </c>
      <c r="AL95">
        <f t="shared" si="35"/>
        <v>-0.20948466874752147</v>
      </c>
      <c r="AN95">
        <f t="shared" si="36"/>
        <v>0</v>
      </c>
      <c r="AO95">
        <f t="shared" si="36"/>
        <v>0</v>
      </c>
      <c r="AP95">
        <f t="shared" si="36"/>
        <v>-1.5479836421368044E-35</v>
      </c>
      <c r="AQ95">
        <f t="shared" si="36"/>
        <v>-1.6338552860537674E-29</v>
      </c>
      <c r="AR95">
        <f t="shared" si="36"/>
        <v>-1.6338568340374093E-29</v>
      </c>
      <c r="AS95">
        <f t="shared" si="36"/>
        <v>-3.7560705150724669E-6</v>
      </c>
      <c r="AT95">
        <f t="shared" si="36"/>
        <v>-2.4539660698473415E-6</v>
      </c>
      <c r="AU95">
        <f t="shared" si="23"/>
        <v>-6.2100365849198079E-6</v>
      </c>
      <c r="AW95">
        <v>92</v>
      </c>
      <c r="AX95">
        <f>IF(Z95&gt;0, (R95*SUMPRODUCT(K95:$K$98, X95:$X$98)-K95*$AZ$3)/Z95, 0)</f>
        <v>-5.0550578787766056E+31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25</v>
      </c>
      <c r="R96">
        <f t="shared" si="27"/>
        <v>2000000</v>
      </c>
      <c r="S96">
        <f t="shared" si="28"/>
        <v>-6.9907045868382655E+32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-1.0558703061871031</v>
      </c>
      <c r="AC96">
        <f t="shared" si="29"/>
        <v>-0.94274134480991334</v>
      </c>
      <c r="AE96">
        <f t="shared" si="30"/>
        <v>0</v>
      </c>
      <c r="AF96">
        <f t="shared" si="31"/>
        <v>0</v>
      </c>
      <c r="AG96">
        <f t="shared" si="31"/>
        <v>-3.3714103245932379E-32</v>
      </c>
      <c r="AH96">
        <f t="shared" si="32"/>
        <v>-3.8659929490897083E-26</v>
      </c>
      <c r="AI96">
        <f t="shared" si="33"/>
        <v>-3.865996320500033E-26</v>
      </c>
      <c r="AJ96">
        <f t="shared" si="34"/>
        <v>-0.11312896137718975</v>
      </c>
      <c r="AK96">
        <f t="shared" si="49"/>
        <v>-7.3910921433097229E-2</v>
      </c>
      <c r="AL96">
        <f t="shared" si="35"/>
        <v>-0.18703988281028699</v>
      </c>
      <c r="AN96">
        <f t="shared" si="36"/>
        <v>0</v>
      </c>
      <c r="AO96">
        <f t="shared" si="36"/>
        <v>0</v>
      </c>
      <c r="AP96">
        <f t="shared" si="36"/>
        <v>-8.9235056741848769E-37</v>
      </c>
      <c r="AQ96">
        <f t="shared" si="36"/>
        <v>-1.023257530117547E-30</v>
      </c>
      <c r="AR96">
        <f t="shared" si="36"/>
        <v>-1.0232584224681145E-30</v>
      </c>
      <c r="AS96">
        <f t="shared" si="36"/>
        <v>-2.9943164182656765E-6</v>
      </c>
      <c r="AT96">
        <f t="shared" si="36"/>
        <v>-1.9562867266002399E-6</v>
      </c>
      <c r="AU96">
        <f t="shared" si="23"/>
        <v>-4.9506031448659168E-6</v>
      </c>
      <c r="AW96">
        <v>93</v>
      </c>
      <c r="AX96">
        <f>IF(Z96&gt;0, (R96*SUMPRODUCT(K96:$K$98, X96:$X$98)-K96*$AZ$3)/Z96, 0)</f>
        <v>-6.9907045868382655E+32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25</v>
      </c>
      <c r="R97">
        <f t="shared" si="27"/>
        <v>2000000</v>
      </c>
      <c r="S97">
        <f t="shared" si="28"/>
        <v>-1.0512094286595853E+34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-0.94274134480991334</v>
      </c>
      <c r="AC97">
        <f t="shared" si="29"/>
        <v>-0.84173334358027985</v>
      </c>
      <c r="AE97">
        <f t="shared" si="30"/>
        <v>0</v>
      </c>
      <c r="AF97">
        <f t="shared" si="31"/>
        <v>0</v>
      </c>
      <c r="AG97">
        <f t="shared" si="31"/>
        <v>-2.0018212371192011E-33</v>
      </c>
      <c r="AH97">
        <f t="shared" si="32"/>
        <v>-2.5100112781083083E-27</v>
      </c>
      <c r="AI97">
        <f t="shared" si="33"/>
        <v>-2.5100132799295455E-27</v>
      </c>
      <c r="AJ97">
        <f t="shared" si="34"/>
        <v>-0.10100800122963349</v>
      </c>
      <c r="AK97">
        <f t="shared" si="49"/>
        <v>-6.5991894136693943E-2</v>
      </c>
      <c r="AL97">
        <f t="shared" si="35"/>
        <v>-0.16699989536632742</v>
      </c>
      <c r="AN97">
        <f t="shared" si="36"/>
        <v>0</v>
      </c>
      <c r="AO97">
        <f t="shared" si="36"/>
        <v>0</v>
      </c>
      <c r="AP97">
        <f t="shared" si="36"/>
        <v>-4.7307626716520525E-38</v>
      </c>
      <c r="AQ97">
        <f t="shared" si="36"/>
        <v>-5.9317322844414273E-32</v>
      </c>
      <c r="AR97">
        <f t="shared" si="36"/>
        <v>-5.931737015204099E-32</v>
      </c>
      <c r="AS97">
        <f t="shared" si="36"/>
        <v>-2.3870507160918928E-6</v>
      </c>
      <c r="AT97">
        <f t="shared" si="36"/>
        <v>-1.559539801180038E-6</v>
      </c>
      <c r="AU97">
        <f t="shared" si="23"/>
        <v>-3.9465905172719305E-6</v>
      </c>
      <c r="AW97">
        <v>94</v>
      </c>
      <c r="AX97">
        <f>IF(Z97&gt;0, (R97*SUMPRODUCT(K97:$K$98, X97:$X$98)-K97*$AZ$3)/Z97, 0)</f>
        <v>-1.0512094286595853E+34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-0.84173334358027985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-1.6014569896953609E-28</v>
      </c>
      <c r="AI98">
        <f t="shared" si="33"/>
        <v>-1.6014569896953609E-28</v>
      </c>
      <c r="AJ98">
        <f t="shared" si="34"/>
        <v>-0.84173334358027985</v>
      </c>
      <c r="AK98">
        <f t="shared" si="49"/>
        <v>-5.8921334050619598E-2</v>
      </c>
      <c r="AL98">
        <f t="shared" si="35"/>
        <v>-0.90065467763089946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-3.3791161940371803E-33</v>
      </c>
      <c r="AR98">
        <f t="shared" si="36"/>
        <v>-3.3791161940371803E-33</v>
      </c>
      <c r="AS98">
        <f t="shared" si="36"/>
        <v>-1.7760794018540882E-5</v>
      </c>
      <c r="AT98">
        <f t="shared" si="36"/>
        <v>-1.243255581297862E-6</v>
      </c>
      <c r="AU98">
        <f t="shared" si="36"/>
        <v>-1.9004049599838745E-5</v>
      </c>
      <c r="AW98">
        <v>95</v>
      </c>
    </row>
    <row r="100" spans="5:50" x14ac:dyDescent="0.25">
      <c r="AN100" s="8">
        <f t="shared" ref="AN100:AU100" si="50">SUM(AN3:AN98)</f>
        <v>45636.827202004533</v>
      </c>
      <c r="AO100" s="8">
        <f t="shared" si="50"/>
        <v>-4563.6827202004533</v>
      </c>
      <c r="AP100" s="8">
        <f t="shared" si="50"/>
        <v>-1686.907827461152</v>
      </c>
      <c r="AQ100" s="8">
        <f t="shared" si="50"/>
        <v>-35617.928865197784</v>
      </c>
      <c r="AR100" s="8">
        <f t="shared" si="50"/>
        <v>3768.3077891451489</v>
      </c>
      <c r="AS100" s="8">
        <f t="shared" si="50"/>
        <v>-8408.302285997861</v>
      </c>
      <c r="AT100" s="8">
        <f t="shared" si="50"/>
        <v>4904.8430001654115</v>
      </c>
      <c r="AU100" s="8">
        <f t="shared" si="50"/>
        <v>264.84850331270707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93969.11435177832</v>
      </c>
      <c r="K3">
        <v>1</v>
      </c>
      <c r="L3" s="2">
        <v>0</v>
      </c>
      <c r="O3">
        <f>$C$3</f>
        <v>93969.11435177832</v>
      </c>
      <c r="P3">
        <f>O3*C5</f>
        <v>9396.9114351778317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93969.11435177832</v>
      </c>
      <c r="AF3">
        <f t="shared" ref="AF3:AG34" si="4">-$Z3*P3</f>
        <v>-9396.9114351778317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83049.770329600491</v>
      </c>
      <c r="AJ3">
        <f t="shared" ref="AJ3:AJ66" si="7">AB3-AC3</f>
        <v>0</v>
      </c>
      <c r="AL3">
        <f t="shared" ref="AL3:AL66" si="8">SUM(AI3:AK3)</f>
        <v>83049.770329600491</v>
      </c>
      <c r="AN3">
        <f t="shared" ref="AN3:AU34" si="9">AE3*$K3</f>
        <v>93969.11435177832</v>
      </c>
      <c r="AO3">
        <f t="shared" si="9"/>
        <v>-9396.9114351778317</v>
      </c>
      <c r="AP3">
        <f t="shared" si="9"/>
        <v>-1522.432587</v>
      </c>
      <c r="AQ3">
        <f t="shared" si="9"/>
        <v>0</v>
      </c>
      <c r="AR3">
        <f t="shared" si="9"/>
        <v>83049.770329600491</v>
      </c>
      <c r="AS3">
        <f t="shared" si="9"/>
        <v>0</v>
      </c>
      <c r="AT3">
        <f t="shared" si="9"/>
        <v>0</v>
      </c>
      <c r="AU3">
        <f t="shared" si="9"/>
        <v>83049.770329600491</v>
      </c>
      <c r="AW3">
        <v>0</v>
      </c>
      <c r="AX3">
        <f>IF(Z3&gt;0, (R3*SUMPRODUCT(K3:$K$98, X3:$X$98)-K3*$AZ$3)/Z3, 0)</f>
        <v>0</v>
      </c>
      <c r="AZ3">
        <f>C6*SUMPRODUCT(X4:X89, K4:K89)/1</f>
        <v>72631.731689443346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2000000</v>
      </c>
      <c r="S4">
        <f t="shared" si="1"/>
        <v>7871.3167426405953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7781.9712524403658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-7781.9712524403658</v>
      </c>
      <c r="AK4">
        <f>G4*SUM(AB4, AE4:AF4)</f>
        <v>0</v>
      </c>
      <c r="AL4">
        <f t="shared" si="8"/>
        <v>-10483.507252440366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-2412.0857142857139</v>
      </c>
      <c r="AR4">
        <f t="shared" si="9"/>
        <v>-2412.0857142857139</v>
      </c>
      <c r="AS4">
        <f t="shared" si="9"/>
        <v>-6948.1886182503258</v>
      </c>
      <c r="AT4">
        <f t="shared" si="9"/>
        <v>0</v>
      </c>
      <c r="AU4">
        <f t="shared" si="9"/>
        <v>-9360.2743325360407</v>
      </c>
      <c r="AW4">
        <v>1</v>
      </c>
      <c r="AX4">
        <f>IF(Z4&gt;0, (R4*SUMPRODUCT(K4:$K$98, X4:$X$98)-K4*$AZ$3)/Z4, 0)</f>
        <v>7871.3167426405953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25</v>
      </c>
      <c r="R5">
        <f t="shared" si="0"/>
        <v>2000000</v>
      </c>
      <c r="S5">
        <f t="shared" si="1"/>
        <v>12603.225836132617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7781.9712524403658</v>
      </c>
      <c r="AC5">
        <f t="shared" si="2"/>
        <v>12318.074156404939</v>
      </c>
      <c r="AE5">
        <f t="shared" si="3"/>
        <v>0</v>
      </c>
      <c r="AF5">
        <f t="shared" si="4"/>
        <v>0</v>
      </c>
      <c r="AG5">
        <f t="shared" si="4"/>
        <v>-24.434367670159954</v>
      </c>
      <c r="AH5">
        <f t="shared" si="5"/>
        <v>-2776.0657472036155</v>
      </c>
      <c r="AI5">
        <f t="shared" si="6"/>
        <v>-2800.5001148737756</v>
      </c>
      <c r="AJ5">
        <f t="shared" si="7"/>
        <v>-4536.1029039645728</v>
      </c>
      <c r="AK5">
        <f>G5*SUM(AB5, AE5:AF5)</f>
        <v>544.73798767082565</v>
      </c>
      <c r="AL5">
        <f t="shared" si="8"/>
        <v>-6791.8650311675228</v>
      </c>
      <c r="AN5">
        <f t="shared" si="9"/>
        <v>0</v>
      </c>
      <c r="AO5">
        <f t="shared" si="9"/>
        <v>0</v>
      </c>
      <c r="AP5">
        <f t="shared" si="9"/>
        <v>-19.478928308482104</v>
      </c>
      <c r="AQ5">
        <f t="shared" si="9"/>
        <v>-2213.0626173498208</v>
      </c>
      <c r="AR5">
        <f t="shared" si="9"/>
        <v>-2232.5415456583032</v>
      </c>
      <c r="AS5">
        <f t="shared" si="9"/>
        <v>-3616.1534629819612</v>
      </c>
      <c r="AT5">
        <f t="shared" si="9"/>
        <v>434.26178864064542</v>
      </c>
      <c r="AU5">
        <f t="shared" si="9"/>
        <v>-5414.4332199996188</v>
      </c>
      <c r="AW5">
        <v>2</v>
      </c>
      <c r="AX5">
        <f>IF(Z5&gt;0, (R5*SUMPRODUCT(K5:$K$98, X5:$X$98)-K5*$AZ$3)/Z5, 0)</f>
        <v>12603.225836132617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25</v>
      </c>
      <c r="R6">
        <f t="shared" si="0"/>
        <v>2000000</v>
      </c>
      <c r="S6">
        <f t="shared" si="1"/>
        <v>16880.017434308804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12318.074156404939</v>
      </c>
      <c r="AC6">
        <f t="shared" si="2"/>
        <v>16308.751376778629</v>
      </c>
      <c r="AE6">
        <f t="shared" si="3"/>
        <v>0</v>
      </c>
      <c r="AF6">
        <f t="shared" si="4"/>
        <v>0</v>
      </c>
      <c r="AG6">
        <f t="shared" si="4"/>
        <v>-24.153931475851039</v>
      </c>
      <c r="AH6">
        <f t="shared" si="5"/>
        <v>-2887.4014085851472</v>
      </c>
      <c r="AI6">
        <f t="shared" si="6"/>
        <v>-2911.5553400609983</v>
      </c>
      <c r="AJ6">
        <f t="shared" si="7"/>
        <v>-3990.6772203736909</v>
      </c>
      <c r="AK6">
        <f>G6*SUM(AB6, AE6:AF6)</f>
        <v>862.26519094834578</v>
      </c>
      <c r="AL6">
        <f t="shared" si="8"/>
        <v>-6039.9673694863441</v>
      </c>
      <c r="AN6">
        <f t="shared" si="9"/>
        <v>0</v>
      </c>
      <c r="AO6">
        <f t="shared" si="9"/>
        <v>0</v>
      </c>
      <c r="AP6">
        <f t="shared" si="9"/>
        <v>-17.192291331549399</v>
      </c>
      <c r="AQ6">
        <f t="shared" si="9"/>
        <v>-2055.195290139528</v>
      </c>
      <c r="AR6">
        <f t="shared" si="9"/>
        <v>-2072.3875814710773</v>
      </c>
      <c r="AS6">
        <f t="shared" si="9"/>
        <v>-2840.48522086092</v>
      </c>
      <c r="AT6">
        <f t="shared" si="9"/>
        <v>613.74333129409172</v>
      </c>
      <c r="AU6">
        <f t="shared" si="9"/>
        <v>-4299.1294710379061</v>
      </c>
      <c r="AW6">
        <v>3</v>
      </c>
      <c r="AX6">
        <f>IF(Z6&gt;0, (R6*SUMPRODUCT(K6:$K$98, X6:$X$98)-K6*$AZ$3)/Z6, 0)</f>
        <v>16880.017434308804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25</v>
      </c>
      <c r="R7">
        <f t="shared" si="0"/>
        <v>2000000</v>
      </c>
      <c r="S7">
        <f t="shared" si="1"/>
        <v>20725.530647608961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16308.751376778629</v>
      </c>
      <c r="AC7">
        <f t="shared" si="2"/>
        <v>19792.609513177937</v>
      </c>
      <c r="AE7">
        <f t="shared" si="3"/>
        <v>0</v>
      </c>
      <c r="AF7">
        <f t="shared" si="4"/>
        <v>0</v>
      </c>
      <c r="AG7">
        <f t="shared" si="4"/>
        <v>-23.874671594308911</v>
      </c>
      <c r="AH7">
        <f t="shared" si="5"/>
        <v>-3017.6453426894559</v>
      </c>
      <c r="AI7">
        <f t="shared" si="6"/>
        <v>-3041.5200142837648</v>
      </c>
      <c r="AJ7">
        <f t="shared" si="7"/>
        <v>-3483.8581363993071</v>
      </c>
      <c r="AK7">
        <f>G7*SUM(AB7, AE7:AF7)</f>
        <v>1141.6125963745042</v>
      </c>
      <c r="AL7">
        <f t="shared" si="8"/>
        <v>-5383.7655543085675</v>
      </c>
      <c r="AN7">
        <f t="shared" si="9"/>
        <v>0</v>
      </c>
      <c r="AO7">
        <f t="shared" si="9"/>
        <v>0</v>
      </c>
      <c r="AP7">
        <f t="shared" si="9"/>
        <v>-15.172785414161607</v>
      </c>
      <c r="AQ7">
        <f t="shared" si="9"/>
        <v>-1917.7681694932915</v>
      </c>
      <c r="AR7">
        <f t="shared" si="9"/>
        <v>-1932.940954907453</v>
      </c>
      <c r="AS7">
        <f t="shared" si="9"/>
        <v>-2214.0548282795239</v>
      </c>
      <c r="AT7">
        <f t="shared" si="9"/>
        <v>725.51544353067504</v>
      </c>
      <c r="AU7">
        <f t="shared" si="9"/>
        <v>-3421.4803396563016</v>
      </c>
      <c r="AW7">
        <v>4</v>
      </c>
      <c r="AX7">
        <f>IF(Z7&gt;0, (R7*SUMPRODUCT(K7:$K$98, X7:$X$98)-K7*$AZ$3)/Z7, 0)</f>
        <v>20725.530647608961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25</v>
      </c>
      <c r="R8">
        <f t="shared" si="0"/>
        <v>2000000</v>
      </c>
      <c r="S8">
        <f t="shared" si="1"/>
        <v>24177.686163448445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19792.609513177937</v>
      </c>
      <c r="AC8">
        <f t="shared" si="2"/>
        <v>22820.424760237162</v>
      </c>
      <c r="AE8">
        <f t="shared" si="3"/>
        <v>0</v>
      </c>
      <c r="AF8">
        <f t="shared" si="4"/>
        <v>0</v>
      </c>
      <c r="AG8">
        <f t="shared" si="4"/>
        <v>-23.596576411369778</v>
      </c>
      <c r="AH8">
        <f t="shared" si="5"/>
        <v>-3147.8773596833571</v>
      </c>
      <c r="AI8">
        <f t="shared" si="6"/>
        <v>-3171.4739360947269</v>
      </c>
      <c r="AJ8">
        <f t="shared" si="7"/>
        <v>-3027.8152470592249</v>
      </c>
      <c r="AK8">
        <f t="shared" ref="AK8:AK71" si="22">G8*SUM(AB8:AB8, AE8:AF8)</f>
        <v>1385.4826659224557</v>
      </c>
      <c r="AL8">
        <f t="shared" si="8"/>
        <v>-4813.8065172314964</v>
      </c>
      <c r="AN8">
        <f t="shared" si="9"/>
        <v>0</v>
      </c>
      <c r="AO8">
        <f t="shared" si="9"/>
        <v>0</v>
      </c>
      <c r="AP8">
        <f t="shared" si="9"/>
        <v>-13.389331158827222</v>
      </c>
      <c r="AQ8">
        <f t="shared" si="9"/>
        <v>-1786.1901523928937</v>
      </c>
      <c r="AR8">
        <f t="shared" si="9"/>
        <v>-1799.5794835517208</v>
      </c>
      <c r="AS8">
        <f t="shared" si="9"/>
        <v>-1718.06368533565</v>
      </c>
      <c r="AT8">
        <f t="shared" si="9"/>
        <v>786.16007277700157</v>
      </c>
      <c r="AU8">
        <f t="shared" si="9"/>
        <v>-2731.4830961103694</v>
      </c>
      <c r="AW8">
        <v>5</v>
      </c>
      <c r="AX8">
        <f>IF(Z8&gt;0, (R8*SUMPRODUCT(K8:$K$98, X8:$X$98)-K8*$AZ$3)/Z8, 0)</f>
        <v>24177.686163448445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25</v>
      </c>
      <c r="R9">
        <f t="shared" si="0"/>
        <v>2000000</v>
      </c>
      <c r="S9">
        <f t="shared" si="1"/>
        <v>27283.881913653397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22820.424760237162</v>
      </c>
      <c r="AC9">
        <f t="shared" si="2"/>
        <v>25449.934086909088</v>
      </c>
      <c r="AE9">
        <f t="shared" si="3"/>
        <v>0</v>
      </c>
      <c r="AF9">
        <f t="shared" si="4"/>
        <v>0</v>
      </c>
      <c r="AG9">
        <f t="shared" si="4"/>
        <v>-23.319568461199648</v>
      </c>
      <c r="AH9">
        <f t="shared" si="5"/>
        <v>-3283.3748845147979</v>
      </c>
      <c r="AI9">
        <f t="shared" si="6"/>
        <v>-3306.6944529759976</v>
      </c>
      <c r="AJ9">
        <f t="shared" si="7"/>
        <v>-2629.5093266719268</v>
      </c>
      <c r="AK9">
        <f t="shared" si="22"/>
        <v>1597.4297332166016</v>
      </c>
      <c r="AL9">
        <f t="shared" si="8"/>
        <v>-4338.7740464313229</v>
      </c>
      <c r="AN9">
        <f t="shared" si="9"/>
        <v>0</v>
      </c>
      <c r="AO9">
        <f t="shared" si="9"/>
        <v>0</v>
      </c>
      <c r="AP9">
        <f t="shared" si="9"/>
        <v>-11.814419114868867</v>
      </c>
      <c r="AQ9">
        <f t="shared" si="9"/>
        <v>-1663.4598989871884</v>
      </c>
      <c r="AR9">
        <f t="shared" si="9"/>
        <v>-1675.2743181020571</v>
      </c>
      <c r="AS9">
        <f t="shared" si="9"/>
        <v>-1332.1912583180201</v>
      </c>
      <c r="AT9">
        <f t="shared" si="9"/>
        <v>809.30761674151529</v>
      </c>
      <c r="AU9">
        <f t="shared" si="9"/>
        <v>-2198.1579596785618</v>
      </c>
      <c r="AW9">
        <v>6</v>
      </c>
      <c r="AX9">
        <f>IF(Z9&gt;0, (R9*SUMPRODUCT(K9:$K$98, X9:$X$98)-K9*$AZ$3)/Z9, 0)</f>
        <v>27283.881913653397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25</v>
      </c>
      <c r="R10">
        <f t="shared" si="0"/>
        <v>2000000</v>
      </c>
      <c r="S10">
        <f t="shared" si="1"/>
        <v>30083.580579468467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25449.934086909088</v>
      </c>
      <c r="AC10">
        <f t="shared" si="2"/>
        <v>27729.063008515441</v>
      </c>
      <c r="AE10">
        <f t="shared" si="3"/>
        <v>0</v>
      </c>
      <c r="AF10">
        <f t="shared" si="4"/>
        <v>0</v>
      </c>
      <c r="AG10">
        <f t="shared" si="4"/>
        <v>-23.043353279762229</v>
      </c>
      <c r="AH10">
        <f t="shared" si="5"/>
        <v>-3441.5597460336276</v>
      </c>
      <c r="AI10">
        <f t="shared" si="6"/>
        <v>-3464.60309931339</v>
      </c>
      <c r="AJ10">
        <f t="shared" si="7"/>
        <v>-2279.1289216063524</v>
      </c>
      <c r="AK10">
        <f t="shared" si="22"/>
        <v>1781.4953860836363</v>
      </c>
      <c r="AL10">
        <f t="shared" si="8"/>
        <v>-3962.2366348361061</v>
      </c>
      <c r="AN10">
        <f t="shared" si="9"/>
        <v>0</v>
      </c>
      <c r="AO10">
        <f t="shared" si="9"/>
        <v>0</v>
      </c>
      <c r="AP10">
        <f t="shared" si="9"/>
        <v>-10.423642774831277</v>
      </c>
      <c r="AQ10">
        <f t="shared" si="9"/>
        <v>-1556.78685065335</v>
      </c>
      <c r="AR10">
        <f t="shared" si="9"/>
        <v>-1567.2104934281815</v>
      </c>
      <c r="AS10">
        <f t="shared" si="9"/>
        <v>-1030.9621793402539</v>
      </c>
      <c r="AT10">
        <f t="shared" si="9"/>
        <v>805.85804002122904</v>
      </c>
      <c r="AU10">
        <f t="shared" si="9"/>
        <v>-1792.3146327472061</v>
      </c>
      <c r="AW10">
        <v>7</v>
      </c>
      <c r="AX10">
        <f>IF(Z10&gt;0, (R10*SUMPRODUCT(K10:$K$98, X10:$X$98)-K10*$AZ$3)/Z10, 0)</f>
        <v>30083.580579468467</v>
      </c>
    </row>
    <row r="11" spans="1:52" x14ac:dyDescent="0.25">
      <c r="A11" t="s">
        <v>33</v>
      </c>
      <c r="C11" s="12">
        <f>AU91</f>
        <v>1599.6004189198832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25</v>
      </c>
      <c r="R11">
        <f t="shared" si="0"/>
        <v>2000000</v>
      </c>
      <c r="S11">
        <f t="shared" si="1"/>
        <v>32603.261728504436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27729.063008515441</v>
      </c>
      <c r="AC11">
        <f t="shared" si="2"/>
        <v>29692.44474767775</v>
      </c>
      <c r="AE11">
        <f t="shared" si="3"/>
        <v>0</v>
      </c>
      <c r="AF11">
        <f t="shared" si="4"/>
        <v>0</v>
      </c>
      <c r="AG11">
        <f t="shared" si="4"/>
        <v>-22.76800170711002</v>
      </c>
      <c r="AH11">
        <f t="shared" si="5"/>
        <v>-3593.4431883670427</v>
      </c>
      <c r="AI11">
        <f t="shared" si="6"/>
        <v>-3616.2111900741529</v>
      </c>
      <c r="AJ11">
        <f t="shared" si="7"/>
        <v>-1963.3817391623088</v>
      </c>
      <c r="AK11">
        <f t="shared" si="22"/>
        <v>1941.034410596081</v>
      </c>
      <c r="AL11">
        <f t="shared" si="8"/>
        <v>-3638.5585186403805</v>
      </c>
      <c r="AN11">
        <f t="shared" si="9"/>
        <v>0</v>
      </c>
      <c r="AO11">
        <f t="shared" si="9"/>
        <v>0</v>
      </c>
      <c r="AP11">
        <f t="shared" si="9"/>
        <v>-9.1956140241073836</v>
      </c>
      <c r="AQ11">
        <f t="shared" si="9"/>
        <v>-1451.3314344781577</v>
      </c>
      <c r="AR11">
        <f t="shared" si="9"/>
        <v>-1460.5270485022652</v>
      </c>
      <c r="AS11">
        <f t="shared" si="9"/>
        <v>-792.97695456862118</v>
      </c>
      <c r="AT11">
        <f t="shared" si="9"/>
        <v>783.95124337057757</v>
      </c>
      <c r="AU11">
        <f t="shared" si="9"/>
        <v>-1469.5527597003088</v>
      </c>
      <c r="AW11">
        <v>8</v>
      </c>
      <c r="AX11">
        <f>IF(Z11&gt;0, (R11*SUMPRODUCT(K11:$K$98, X11:$X$98)-K11*$AZ$3)/Z11, 0)</f>
        <v>32603.261728504436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25</v>
      </c>
      <c r="R12">
        <f t="shared" si="0"/>
        <v>2000000</v>
      </c>
      <c r="S12">
        <f t="shared" si="1"/>
        <v>34881.764340875226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29692.44474767775</v>
      </c>
      <c r="AC12">
        <f t="shared" si="2"/>
        <v>31384.120982677865</v>
      </c>
      <c r="AE12">
        <f t="shared" si="3"/>
        <v>0</v>
      </c>
      <c r="AF12">
        <f t="shared" si="4"/>
        <v>0</v>
      </c>
      <c r="AG12">
        <f t="shared" si="4"/>
        <v>-22.49321499049093</v>
      </c>
      <c r="AH12">
        <f t="shared" si="5"/>
        <v>-3768.5359638390751</v>
      </c>
      <c r="AI12">
        <f t="shared" si="6"/>
        <v>-3791.0291788295658</v>
      </c>
      <c r="AJ12">
        <f t="shared" si="7"/>
        <v>-1691.6762350001154</v>
      </c>
      <c r="AK12">
        <f t="shared" si="22"/>
        <v>2078.4711323374427</v>
      </c>
      <c r="AL12">
        <f t="shared" si="8"/>
        <v>-3404.2342814922381</v>
      </c>
      <c r="AN12">
        <f t="shared" si="9"/>
        <v>0</v>
      </c>
      <c r="AO12">
        <f t="shared" si="9"/>
        <v>0</v>
      </c>
      <c r="AP12">
        <f t="shared" si="9"/>
        <v>-8.1112788196369756</v>
      </c>
      <c r="AQ12">
        <f t="shared" si="9"/>
        <v>-1358.9718480639901</v>
      </c>
      <c r="AR12">
        <f t="shared" si="9"/>
        <v>-1367.0831268836271</v>
      </c>
      <c r="AS12">
        <f t="shared" si="9"/>
        <v>-610.03540936413617</v>
      </c>
      <c r="AT12">
        <f t="shared" si="9"/>
        <v>749.51752695569724</v>
      </c>
      <c r="AU12">
        <f t="shared" si="9"/>
        <v>-1227.6010092920658</v>
      </c>
      <c r="AW12">
        <v>9</v>
      </c>
      <c r="AX12">
        <f>IF(Z12&gt;0, (R12*SUMPRODUCT(K12:$K$98, X12:$X$98)-K12*$AZ$3)/Z12, 0)</f>
        <v>34881.764340875226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25</v>
      </c>
      <c r="R13">
        <f t="shared" si="0"/>
        <v>2000000</v>
      </c>
      <c r="S13">
        <f t="shared" si="1"/>
        <v>36940.956707379308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31384.120982677865</v>
      </c>
      <c r="AC13">
        <f t="shared" si="2"/>
        <v>32831.405982362325</v>
      </c>
      <c r="AE13">
        <f t="shared" si="3"/>
        <v>0</v>
      </c>
      <c r="AF13">
        <f t="shared" si="4"/>
        <v>0</v>
      </c>
      <c r="AG13">
        <f t="shared" si="4"/>
        <v>-22.218838457832859</v>
      </c>
      <c r="AH13">
        <f t="shared" si="5"/>
        <v>-3955.5506202529796</v>
      </c>
      <c r="AI13">
        <f t="shared" si="6"/>
        <v>-3977.7694587108126</v>
      </c>
      <c r="AJ13">
        <f t="shared" si="7"/>
        <v>-1447.2849996844598</v>
      </c>
      <c r="AK13">
        <f t="shared" si="22"/>
        <v>2196.8884687874506</v>
      </c>
      <c r="AL13">
        <f t="shared" si="8"/>
        <v>-3228.1659896078218</v>
      </c>
      <c r="AN13">
        <f t="shared" si="9"/>
        <v>0</v>
      </c>
      <c r="AO13">
        <f t="shared" si="9"/>
        <v>0</v>
      </c>
      <c r="AP13">
        <f t="shared" si="9"/>
        <v>-7.1538713315542752</v>
      </c>
      <c r="AQ13">
        <f t="shared" si="9"/>
        <v>-1273.581435701187</v>
      </c>
      <c r="AR13">
        <f t="shared" si="9"/>
        <v>-1280.7353070327415</v>
      </c>
      <c r="AS13">
        <f t="shared" si="9"/>
        <v>-465.98703561757003</v>
      </c>
      <c r="AT13">
        <f t="shared" si="9"/>
        <v>707.33929072427384</v>
      </c>
      <c r="AU13">
        <f t="shared" si="9"/>
        <v>-1039.3830519260375</v>
      </c>
      <c r="AW13">
        <v>10</v>
      </c>
      <c r="AX13">
        <f>IF(Z13&gt;0, (R13*SUMPRODUCT(K13:$K$98, X13:$X$98)-K13*$AZ$3)/Z13, 0)</f>
        <v>36940.956707379308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25</v>
      </c>
      <c r="R14">
        <f t="shared" si="0"/>
        <v>2000000</v>
      </c>
      <c r="S14">
        <f t="shared" si="1"/>
        <v>38805.992599357283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32831.405982362325</v>
      </c>
      <c r="AC14">
        <f t="shared" si="2"/>
        <v>34063.411017865117</v>
      </c>
      <c r="AE14">
        <f t="shared" si="3"/>
        <v>0</v>
      </c>
      <c r="AF14">
        <f t="shared" si="4"/>
        <v>0</v>
      </c>
      <c r="AG14">
        <f t="shared" si="4"/>
        <v>-21.944684787182382</v>
      </c>
      <c r="AH14">
        <f t="shared" si="5"/>
        <v>-4157.2228857719001</v>
      </c>
      <c r="AI14">
        <f t="shared" si="6"/>
        <v>-4179.1675705590824</v>
      </c>
      <c r="AJ14">
        <f t="shared" si="7"/>
        <v>-1232.0050355027925</v>
      </c>
      <c r="AK14">
        <f t="shared" si="22"/>
        <v>2298.1984187653629</v>
      </c>
      <c r="AL14">
        <f t="shared" si="8"/>
        <v>-3112.9741872965119</v>
      </c>
      <c r="AN14">
        <f t="shared" si="9"/>
        <v>0</v>
      </c>
      <c r="AO14">
        <f t="shared" si="9"/>
        <v>0</v>
      </c>
      <c r="AP14">
        <f t="shared" si="9"/>
        <v>-6.3085724882961793</v>
      </c>
      <c r="AQ14">
        <f t="shared" si="9"/>
        <v>-1195.1022390722251</v>
      </c>
      <c r="AR14">
        <f t="shared" si="9"/>
        <v>-1201.4108115605211</v>
      </c>
      <c r="AS14">
        <f t="shared" si="9"/>
        <v>-354.17200783649059</v>
      </c>
      <c r="AT14">
        <f t="shared" si="9"/>
        <v>660.67712787277117</v>
      </c>
      <c r="AU14">
        <f t="shared" si="9"/>
        <v>-894.90569152424064</v>
      </c>
      <c r="AW14">
        <v>11</v>
      </c>
      <c r="AX14">
        <f>IF(Z14&gt;0, (R14*SUMPRODUCT(K14:$K$98, X14:$X$98)-K14*$AZ$3)/Z14, 0)</f>
        <v>38805.992599357283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25</v>
      </c>
      <c r="R15">
        <f t="shared" si="0"/>
        <v>2000000</v>
      </c>
      <c r="S15">
        <f t="shared" si="1"/>
        <v>40498.848228638519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34063.411017865117</v>
      </c>
      <c r="AC15">
        <f t="shared" si="2"/>
        <v>35105.439556653582</v>
      </c>
      <c r="AE15">
        <f t="shared" si="3"/>
        <v>0</v>
      </c>
      <c r="AF15">
        <f t="shared" si="4"/>
        <v>0</v>
      </c>
      <c r="AG15">
        <f t="shared" si="4"/>
        <v>-21.67064070468366</v>
      </c>
      <c r="AH15">
        <f t="shared" si="5"/>
        <v>-4367.7787701520665</v>
      </c>
      <c r="AI15">
        <f t="shared" si="6"/>
        <v>-4389.4494108567505</v>
      </c>
      <c r="AJ15">
        <f t="shared" si="7"/>
        <v>-1042.0285387884651</v>
      </c>
      <c r="AK15">
        <f t="shared" si="22"/>
        <v>2384.4387712505586</v>
      </c>
      <c r="AL15">
        <f t="shared" si="8"/>
        <v>-3047.039178394657</v>
      </c>
      <c r="AN15">
        <f t="shared" si="9"/>
        <v>0</v>
      </c>
      <c r="AO15">
        <f t="shared" si="9"/>
        <v>0</v>
      </c>
      <c r="AP15">
        <f t="shared" si="9"/>
        <v>-5.5623137170608095</v>
      </c>
      <c r="AQ15">
        <f t="shared" si="9"/>
        <v>-1121.1000217936787</v>
      </c>
      <c r="AR15">
        <f t="shared" si="9"/>
        <v>-1126.6623355107397</v>
      </c>
      <c r="AS15">
        <f t="shared" si="9"/>
        <v>-267.46277204527718</v>
      </c>
      <c r="AT15">
        <f t="shared" si="9"/>
        <v>612.02604323332639</v>
      </c>
      <c r="AU15">
        <f t="shared" si="9"/>
        <v>-782.09906432269042</v>
      </c>
      <c r="AW15">
        <v>12</v>
      </c>
      <c r="AX15">
        <f>IF(Z15&gt;0, (R15*SUMPRODUCT(K15:$K$98, X15:$X$98)-K15*$AZ$3)/Z15, 0)</f>
        <v>40498.848228638519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25</v>
      </c>
      <c r="R16">
        <f t="shared" si="0"/>
        <v>2000000</v>
      </c>
      <c r="S16">
        <f t="shared" si="1"/>
        <v>42042.232575540198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35105.439556653582</v>
      </c>
      <c r="AC16">
        <f t="shared" si="2"/>
        <v>35981.777729378373</v>
      </c>
      <c r="AE16">
        <f t="shared" si="3"/>
        <v>0</v>
      </c>
      <c r="AF16">
        <f t="shared" si="4"/>
        <v>0</v>
      </c>
      <c r="AG16">
        <f t="shared" si="4"/>
        <v>-21.396210146979833</v>
      </c>
      <c r="AH16">
        <f t="shared" si="5"/>
        <v>-4617.9320525590374</v>
      </c>
      <c r="AI16">
        <f t="shared" si="6"/>
        <v>-4639.3282627060171</v>
      </c>
      <c r="AJ16">
        <f t="shared" si="7"/>
        <v>-876.33817272479064</v>
      </c>
      <c r="AK16">
        <f t="shared" si="22"/>
        <v>2457.380768965751</v>
      </c>
      <c r="AL16">
        <f t="shared" si="8"/>
        <v>-3058.2856664650567</v>
      </c>
      <c r="AN16">
        <f t="shared" si="9"/>
        <v>0</v>
      </c>
      <c r="AO16">
        <f t="shared" si="9"/>
        <v>0</v>
      </c>
      <c r="AP16">
        <f t="shared" si="9"/>
        <v>-4.9034591322813608</v>
      </c>
      <c r="AQ16">
        <f t="shared" si="9"/>
        <v>-1058.3108382197161</v>
      </c>
      <c r="AR16">
        <f t="shared" si="9"/>
        <v>-1063.2142973519974</v>
      </c>
      <c r="AS16">
        <f t="shared" si="9"/>
        <v>-200.83409101404288</v>
      </c>
      <c r="AT16">
        <f t="shared" si="9"/>
        <v>563.16824756829976</v>
      </c>
      <c r="AU16">
        <f t="shared" si="9"/>
        <v>-700.88014079774064</v>
      </c>
      <c r="AW16">
        <v>13</v>
      </c>
      <c r="AX16">
        <f>IF(Z16&gt;0, (R16*SUMPRODUCT(K16:$K$98, X16:$X$98)-K16*$AZ$3)/Z16, 0)</f>
        <v>42042.232575540198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25</v>
      </c>
      <c r="R17">
        <f t="shared" si="0"/>
        <v>2000000</v>
      </c>
      <c r="S17">
        <f t="shared" si="1"/>
        <v>43448.449892469609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35981.777729378373</v>
      </c>
      <c r="AC17">
        <f t="shared" si="2"/>
        <v>36706.893850550157</v>
      </c>
      <c r="AE17">
        <f t="shared" si="3"/>
        <v>0</v>
      </c>
      <c r="AF17">
        <f t="shared" si="4"/>
        <v>0</v>
      </c>
      <c r="AG17">
        <f t="shared" si="4"/>
        <v>-21.120945592648241</v>
      </c>
      <c r="AH17">
        <f t="shared" si="5"/>
        <v>-4904.1962289434468</v>
      </c>
      <c r="AI17">
        <f t="shared" si="6"/>
        <v>-4925.3171745360951</v>
      </c>
      <c r="AJ17">
        <f t="shared" si="7"/>
        <v>-725.11612117178447</v>
      </c>
      <c r="AK17">
        <f t="shared" si="22"/>
        <v>2518.7244410564863</v>
      </c>
      <c r="AL17">
        <f t="shared" si="8"/>
        <v>-3131.7088546513933</v>
      </c>
      <c r="AN17">
        <f t="shared" si="9"/>
        <v>0</v>
      </c>
      <c r="AO17">
        <f t="shared" si="9"/>
        <v>0</v>
      </c>
      <c r="AP17">
        <f t="shared" si="9"/>
        <v>-4.3217639294383705</v>
      </c>
      <c r="AQ17">
        <f t="shared" si="9"/>
        <v>-1003.4957133980273</v>
      </c>
      <c r="AR17">
        <f t="shared" si="9"/>
        <v>-1007.8174773274657</v>
      </c>
      <c r="AS17">
        <f t="shared" si="9"/>
        <v>-148.37312483894112</v>
      </c>
      <c r="AT17">
        <f t="shared" si="9"/>
        <v>515.38092316007385</v>
      </c>
      <c r="AU17">
        <f t="shared" si="9"/>
        <v>-640.809679006333</v>
      </c>
      <c r="AW17">
        <v>14</v>
      </c>
      <c r="AX17">
        <f>IF(Z17&gt;0, (R17*SUMPRODUCT(K17:$K$98, X17:$X$98)-K17*$AZ$3)/Z17, 0)</f>
        <v>43448.449892469609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25</v>
      </c>
      <c r="R18">
        <f t="shared" si="0"/>
        <v>2000000</v>
      </c>
      <c r="S18">
        <f t="shared" si="1"/>
        <v>44793.468557240725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36706.893850550157</v>
      </c>
      <c r="AC18">
        <f t="shared" si="2"/>
        <v>37295.743636608822</v>
      </c>
      <c r="AE18">
        <f t="shared" si="3"/>
        <v>0</v>
      </c>
      <c r="AF18">
        <f t="shared" si="4"/>
        <v>0</v>
      </c>
      <c r="AG18">
        <f t="shared" si="4"/>
        <v>-20.81539163960327</v>
      </c>
      <c r="AH18">
        <f t="shared" si="5"/>
        <v>-7547.5597694789649</v>
      </c>
      <c r="AI18">
        <f t="shared" si="6"/>
        <v>-7568.375161118568</v>
      </c>
      <c r="AJ18">
        <f t="shared" si="7"/>
        <v>-588.8497860586649</v>
      </c>
      <c r="AK18">
        <f t="shared" si="22"/>
        <v>2569.4825695385111</v>
      </c>
      <c r="AL18">
        <f t="shared" si="8"/>
        <v>-5587.7423776387222</v>
      </c>
      <c r="AN18">
        <f t="shared" si="9"/>
        <v>0</v>
      </c>
      <c r="AO18">
        <f t="shared" si="9"/>
        <v>0</v>
      </c>
      <c r="AP18">
        <f t="shared" si="9"/>
        <v>-3.802894229305589</v>
      </c>
      <c r="AQ18">
        <f t="shared" si="9"/>
        <v>-1378.9109515518887</v>
      </c>
      <c r="AR18">
        <f t="shared" si="9"/>
        <v>-1382.7138457811943</v>
      </c>
      <c r="AS18">
        <f t="shared" si="9"/>
        <v>-107.5806543591417</v>
      </c>
      <c r="AT18">
        <f t="shared" si="9"/>
        <v>469.43485883821398</v>
      </c>
      <c r="AU18">
        <f t="shared" si="9"/>
        <v>-1020.8596413021222</v>
      </c>
      <c r="AW18">
        <v>15</v>
      </c>
      <c r="AX18">
        <f>IF(Z18&gt;0, (R18*SUMPRODUCT(K18:$K$98, X18:$X$98)-K18*$AZ$3)/Z18, 0)</f>
        <v>44793.468557240725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25</v>
      </c>
      <c r="R19">
        <f t="shared" si="0"/>
        <v>2000000</v>
      </c>
      <c r="S19">
        <f t="shared" si="1"/>
        <v>45584.535092369333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37295.743636608822</v>
      </c>
      <c r="AC19">
        <f t="shared" si="2"/>
        <v>37338.569738143269</v>
      </c>
      <c r="AE19">
        <f t="shared" si="3"/>
        <v>0</v>
      </c>
      <c r="AF19">
        <f t="shared" si="4"/>
        <v>0</v>
      </c>
      <c r="AG19">
        <f t="shared" si="4"/>
        <v>-20.477651939678111</v>
      </c>
      <c r="AH19">
        <f t="shared" si="5"/>
        <v>-10366.862682330058</v>
      </c>
      <c r="AI19">
        <f t="shared" si="6"/>
        <v>-10387.340334269737</v>
      </c>
      <c r="AJ19">
        <f t="shared" si="7"/>
        <v>-42.826101534446934</v>
      </c>
      <c r="AK19">
        <f t="shared" si="22"/>
        <v>2610.7020545626178</v>
      </c>
      <c r="AL19">
        <f t="shared" si="8"/>
        <v>-7819.4643812415652</v>
      </c>
      <c r="AN19">
        <f t="shared" si="9"/>
        <v>0</v>
      </c>
      <c r="AO19">
        <f t="shared" si="9"/>
        <v>0</v>
      </c>
      <c r="AP19">
        <f t="shared" si="9"/>
        <v>-3.3403486150435442</v>
      </c>
      <c r="AQ19">
        <f t="shared" si="9"/>
        <v>-1691.0598688402235</v>
      </c>
      <c r="AR19">
        <f t="shared" si="9"/>
        <v>-1694.400217455267</v>
      </c>
      <c r="AS19">
        <f t="shared" si="9"/>
        <v>-6.9858648525575386</v>
      </c>
      <c r="AT19">
        <f t="shared" si="9"/>
        <v>425.86205771728027</v>
      </c>
      <c r="AU19">
        <f t="shared" si="9"/>
        <v>-1275.5240245905443</v>
      </c>
      <c r="AW19">
        <v>16</v>
      </c>
      <c r="AX19">
        <f>IF(Z19&gt;0, (R19*SUMPRODUCT(K19:$K$98, X19:$X$98)-K19*$AZ$3)/Z19, 0)</f>
        <v>45584.535092369333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25</v>
      </c>
      <c r="R20">
        <f t="shared" si="0"/>
        <v>2000000</v>
      </c>
      <c r="S20">
        <f t="shared" si="1"/>
        <v>45901.189699061128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37338.569738143269</v>
      </c>
      <c r="AC20">
        <f t="shared" si="2"/>
        <v>36916.917952415846</v>
      </c>
      <c r="AE20">
        <f t="shared" si="3"/>
        <v>0</v>
      </c>
      <c r="AF20">
        <f t="shared" si="4"/>
        <v>0</v>
      </c>
      <c r="AG20">
        <f t="shared" si="4"/>
        <v>-20.106732632885848</v>
      </c>
      <c r="AH20">
        <f t="shared" si="5"/>
        <v>-13291.42299163825</v>
      </c>
      <c r="AI20">
        <f t="shared" si="6"/>
        <v>-13311.529724271137</v>
      </c>
      <c r="AJ20">
        <f t="shared" si="7"/>
        <v>421.65178572742298</v>
      </c>
      <c r="AK20">
        <f t="shared" si="22"/>
        <v>2613.6998816700293</v>
      </c>
      <c r="AL20">
        <f t="shared" si="8"/>
        <v>-10276.178056873685</v>
      </c>
      <c r="AN20">
        <f t="shared" si="9"/>
        <v>0</v>
      </c>
      <c r="AO20">
        <f t="shared" si="9"/>
        <v>0</v>
      </c>
      <c r="AP20">
        <f t="shared" si="9"/>
        <v>-2.9284318225981458</v>
      </c>
      <c r="AQ20">
        <f t="shared" si="9"/>
        <v>-1935.8205416560322</v>
      </c>
      <c r="AR20">
        <f t="shared" si="9"/>
        <v>-1938.7489734786307</v>
      </c>
      <c r="AS20">
        <f t="shared" si="9"/>
        <v>61.411196434768371</v>
      </c>
      <c r="AT20">
        <f t="shared" si="9"/>
        <v>380.6705966579994</v>
      </c>
      <c r="AU20">
        <f t="shared" si="9"/>
        <v>-1496.6671803858628</v>
      </c>
      <c r="AW20">
        <v>17</v>
      </c>
      <c r="AX20">
        <f>IF(Z20&gt;0, (R20*SUMPRODUCT(K20:$K$98, X20:$X$98)-K20*$AZ$3)/Z20, 0)</f>
        <v>45901.189699061128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25</v>
      </c>
      <c r="R21">
        <f t="shared" si="0"/>
        <v>2000000</v>
      </c>
      <c r="S21">
        <f t="shared" si="1"/>
        <v>45833.282756804059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36916.917952415846</v>
      </c>
      <c r="AC21">
        <f t="shared" si="2"/>
        <v>36114.497484967666</v>
      </c>
      <c r="AE21">
        <f t="shared" si="3"/>
        <v>0</v>
      </c>
      <c r="AF21">
        <f t="shared" si="4"/>
        <v>0</v>
      </c>
      <c r="AG21">
        <f t="shared" si="4"/>
        <v>-19.698838547412571</v>
      </c>
      <c r="AH21">
        <f t="shared" si="5"/>
        <v>-16546.140731553616</v>
      </c>
      <c r="AI21">
        <f t="shared" si="6"/>
        <v>-16565.83957010103</v>
      </c>
      <c r="AJ21">
        <f t="shared" si="7"/>
        <v>802.42046744818072</v>
      </c>
      <c r="AK21">
        <f t="shared" si="22"/>
        <v>2584.1842566691093</v>
      </c>
      <c r="AL21">
        <f t="shared" si="8"/>
        <v>-13179.234845983741</v>
      </c>
      <c r="AN21">
        <f t="shared" si="9"/>
        <v>0</v>
      </c>
      <c r="AO21">
        <f t="shared" si="9"/>
        <v>0</v>
      </c>
      <c r="AP21">
        <f t="shared" si="9"/>
        <v>-2.5616288904907343</v>
      </c>
      <c r="AQ21">
        <f t="shared" si="9"/>
        <v>-2151.6533587529957</v>
      </c>
      <c r="AR21">
        <f t="shared" si="9"/>
        <v>-2154.2149876434864</v>
      </c>
      <c r="AS21">
        <f t="shared" si="9"/>
        <v>104.34642868862583</v>
      </c>
      <c r="AT21">
        <f t="shared" si="9"/>
        <v>336.04626152461202</v>
      </c>
      <c r="AU21">
        <f t="shared" si="9"/>
        <v>-1713.8222974302487</v>
      </c>
      <c r="AW21">
        <v>18</v>
      </c>
      <c r="AX21">
        <f>IF(Z21&gt;0, (R21*SUMPRODUCT(K21:$K$98, X21:$X$98)-K21*$AZ$3)/Z21, 0)</f>
        <v>45833.282756804059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25</v>
      </c>
      <c r="R22">
        <f t="shared" si="0"/>
        <v>2000000</v>
      </c>
      <c r="S22">
        <f t="shared" si="1"/>
        <v>45420.661531857586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36114.497484967666</v>
      </c>
      <c r="AC22">
        <f t="shared" si="2"/>
        <v>34974.808478185965</v>
      </c>
      <c r="AE22">
        <f t="shared" si="3"/>
        <v>0</v>
      </c>
      <c r="AF22">
        <f t="shared" si="4"/>
        <v>0</v>
      </c>
      <c r="AG22">
        <f t="shared" si="4"/>
        <v>-19.250494873161962</v>
      </c>
      <c r="AH22">
        <f t="shared" si="5"/>
        <v>-20108.423102118708</v>
      </c>
      <c r="AI22">
        <f t="shared" si="6"/>
        <v>-20127.67359699187</v>
      </c>
      <c r="AJ22">
        <f t="shared" si="7"/>
        <v>1139.6890067817003</v>
      </c>
      <c r="AK22">
        <f t="shared" si="22"/>
        <v>2528.0148239477367</v>
      </c>
      <c r="AL22">
        <f t="shared" si="8"/>
        <v>-16459.969766262431</v>
      </c>
      <c r="AN22">
        <f t="shared" si="9"/>
        <v>0</v>
      </c>
      <c r="AO22">
        <f t="shared" si="9"/>
        <v>0</v>
      </c>
      <c r="AP22">
        <f t="shared" si="9"/>
        <v>-2.2351129132674452</v>
      </c>
      <c r="AQ22">
        <f t="shared" si="9"/>
        <v>-2334.7241947348771</v>
      </c>
      <c r="AR22">
        <f t="shared" si="9"/>
        <v>-2336.9593076481447</v>
      </c>
      <c r="AS22">
        <f t="shared" si="9"/>
        <v>132.32561723481132</v>
      </c>
      <c r="AT22">
        <f t="shared" si="9"/>
        <v>293.51965313965019</v>
      </c>
      <c r="AU22">
        <f t="shared" si="9"/>
        <v>-1911.1140372736829</v>
      </c>
      <c r="AW22">
        <v>19</v>
      </c>
      <c r="AX22">
        <f>IF(Z22&gt;0, (R22*SUMPRODUCT(K22:$K$98, X22:$X$98)-K22*$AZ$3)/Z22, 0)</f>
        <v>45420.661531857586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25</v>
      </c>
      <c r="R23">
        <f t="shared" si="0"/>
        <v>2000000</v>
      </c>
      <c r="S23">
        <f t="shared" si="1"/>
        <v>44701.862117913763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34974.808478185965</v>
      </c>
      <c r="AC23">
        <f t="shared" si="2"/>
        <v>33543.623883425462</v>
      </c>
      <c r="AE23">
        <f t="shared" si="3"/>
        <v>0</v>
      </c>
      <c r="AF23">
        <f t="shared" si="4"/>
        <v>0</v>
      </c>
      <c r="AG23">
        <f t="shared" si="4"/>
        <v>-18.759634551098063</v>
      </c>
      <c r="AH23">
        <f t="shared" si="5"/>
        <v>-23868.429866582421</v>
      </c>
      <c r="AI23">
        <f t="shared" si="6"/>
        <v>-23887.189501133518</v>
      </c>
      <c r="AJ23">
        <f t="shared" si="7"/>
        <v>1431.1845947605034</v>
      </c>
      <c r="AK23">
        <f t="shared" si="22"/>
        <v>2448.2365934730178</v>
      </c>
      <c r="AL23">
        <f t="shared" si="8"/>
        <v>-20007.768312899996</v>
      </c>
      <c r="AN23">
        <f t="shared" si="9"/>
        <v>0</v>
      </c>
      <c r="AO23">
        <f t="shared" si="9"/>
        <v>0</v>
      </c>
      <c r="AP23">
        <f t="shared" si="9"/>
        <v>-1.9447506280082469</v>
      </c>
      <c r="AQ23">
        <f t="shared" si="9"/>
        <v>-2474.3629118238846</v>
      </c>
      <c r="AR23">
        <f t="shared" si="9"/>
        <v>-2476.3076624518931</v>
      </c>
      <c r="AS23">
        <f t="shared" si="9"/>
        <v>148.36627717213722</v>
      </c>
      <c r="AT23">
        <f t="shared" si="9"/>
        <v>253.80076779751198</v>
      </c>
      <c r="AU23">
        <f t="shared" si="9"/>
        <v>-2074.1406174822437</v>
      </c>
      <c r="AW23">
        <v>20</v>
      </c>
      <c r="AX23">
        <f>IF(Z23&gt;0, (R23*SUMPRODUCT(K23:$K$98, X23:$X$98)-K23*$AZ$3)/Z23, 0)</f>
        <v>44701.862117913763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25</v>
      </c>
      <c r="R24">
        <f t="shared" si="0"/>
        <v>2000000</v>
      </c>
      <c r="S24">
        <f t="shared" si="1"/>
        <v>43730.58174823672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33543.623883425462</v>
      </c>
      <c r="AC24">
        <f t="shared" si="2"/>
        <v>31875.992757292988</v>
      </c>
      <c r="AE24">
        <f t="shared" si="3"/>
        <v>0</v>
      </c>
      <c r="AF24">
        <f t="shared" si="4"/>
        <v>0</v>
      </c>
      <c r="AG24">
        <f t="shared" si="4"/>
        <v>-18.222941179245961</v>
      </c>
      <c r="AH24">
        <f t="shared" si="5"/>
        <v>-27927.762107289447</v>
      </c>
      <c r="AI24">
        <f t="shared" si="6"/>
        <v>-27945.985048468694</v>
      </c>
      <c r="AJ24">
        <f t="shared" si="7"/>
        <v>1667.6311261324736</v>
      </c>
      <c r="AK24">
        <f t="shared" si="22"/>
        <v>2348.0536718397825</v>
      </c>
      <c r="AL24">
        <f t="shared" si="8"/>
        <v>-23930.300250496439</v>
      </c>
      <c r="AN24">
        <f t="shared" si="9"/>
        <v>0</v>
      </c>
      <c r="AO24">
        <f t="shared" si="9"/>
        <v>0</v>
      </c>
      <c r="AP24">
        <f t="shared" si="9"/>
        <v>-1.6867083592036538</v>
      </c>
      <c r="AQ24">
        <f t="shared" si="9"/>
        <v>-2584.9828157193965</v>
      </c>
      <c r="AR24">
        <f t="shared" si="9"/>
        <v>-2586.6695240786003</v>
      </c>
      <c r="AS24">
        <f t="shared" si="9"/>
        <v>154.35528945894541</v>
      </c>
      <c r="AT24">
        <f t="shared" si="9"/>
        <v>217.3349360673771</v>
      </c>
      <c r="AU24">
        <f t="shared" si="9"/>
        <v>-2214.9792985522777</v>
      </c>
      <c r="AW24">
        <v>21</v>
      </c>
      <c r="AX24">
        <f>IF(Z24&gt;0, (R24*SUMPRODUCT(K24:$K$98, X24:$X$98)-K24*$AZ$3)/Z24, 0)</f>
        <v>43730.58174823672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25</v>
      </c>
      <c r="R25">
        <f t="shared" si="0"/>
        <v>2000000</v>
      </c>
      <c r="S25">
        <f t="shared" si="1"/>
        <v>42539.332364678688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31875.992757292988</v>
      </c>
      <c r="AC25">
        <f t="shared" si="2"/>
        <v>30011.306178798062</v>
      </c>
      <c r="AE25">
        <f t="shared" si="3"/>
        <v>0</v>
      </c>
      <c r="AF25">
        <f t="shared" si="4"/>
        <v>0</v>
      </c>
      <c r="AG25">
        <f t="shared" si="4"/>
        <v>-17.637386690462662</v>
      </c>
      <c r="AH25">
        <f t="shared" si="5"/>
        <v>-32266.006159267086</v>
      </c>
      <c r="AI25">
        <f t="shared" si="6"/>
        <v>-32283.643545957548</v>
      </c>
      <c r="AJ25">
        <f t="shared" si="7"/>
        <v>1864.6865784949259</v>
      </c>
      <c r="AK25">
        <f t="shared" si="22"/>
        <v>2231.3194930105092</v>
      </c>
      <c r="AL25">
        <f t="shared" si="8"/>
        <v>-28187.637474452113</v>
      </c>
      <c r="AN25">
        <f t="shared" si="9"/>
        <v>0</v>
      </c>
      <c r="AO25">
        <f t="shared" si="9"/>
        <v>0</v>
      </c>
      <c r="AP25">
        <f t="shared" si="9"/>
        <v>-1.4575979134864887</v>
      </c>
      <c r="AQ25">
        <f t="shared" si="9"/>
        <v>-2666.5437504821293</v>
      </c>
      <c r="AR25">
        <f t="shared" si="9"/>
        <v>-2668.0013483956159</v>
      </c>
      <c r="AS25">
        <f t="shared" si="9"/>
        <v>154.10238000792884</v>
      </c>
      <c r="AT25">
        <f t="shared" si="9"/>
        <v>184.40184446897402</v>
      </c>
      <c r="AU25">
        <f t="shared" si="9"/>
        <v>-2329.497123918713</v>
      </c>
      <c r="AW25">
        <v>22</v>
      </c>
      <c r="AX25">
        <f>IF(Z25&gt;0, (R25*SUMPRODUCT(K25:$K$98, X25:$X$98)-K25*$AZ$3)/Z25, 0)</f>
        <v>42539.332364678688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25</v>
      </c>
      <c r="R26">
        <f t="shared" si="0"/>
        <v>2000000</v>
      </c>
      <c r="S26">
        <f t="shared" si="1"/>
        <v>41144.542914572296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30011.306178798062</v>
      </c>
      <c r="AC26">
        <f t="shared" si="2"/>
        <v>27987.884068694922</v>
      </c>
      <c r="AE26">
        <f t="shared" si="3"/>
        <v>0</v>
      </c>
      <c r="AF26">
        <f t="shared" si="4"/>
        <v>0</v>
      </c>
      <c r="AG26">
        <f t="shared" si="4"/>
        <v>-17.005829987469834</v>
      </c>
      <c r="AH26">
        <f t="shared" si="5"/>
        <v>-36414.626887056264</v>
      </c>
      <c r="AI26">
        <f t="shared" si="6"/>
        <v>-36431.632717043736</v>
      </c>
      <c r="AJ26">
        <f t="shared" si="7"/>
        <v>2023.4221101031399</v>
      </c>
      <c r="AK26">
        <f t="shared" si="22"/>
        <v>2100.7914325158645</v>
      </c>
      <c r="AL26">
        <f t="shared" si="8"/>
        <v>-32307.419174424736</v>
      </c>
      <c r="AN26">
        <f t="shared" si="9"/>
        <v>0</v>
      </c>
      <c r="AO26">
        <f t="shared" si="9"/>
        <v>0</v>
      </c>
      <c r="AP26">
        <f t="shared" si="9"/>
        <v>-1.2548254304228827</v>
      </c>
      <c r="AQ26">
        <f t="shared" si="9"/>
        <v>-2686.9608769996598</v>
      </c>
      <c r="AR26">
        <f t="shared" si="9"/>
        <v>-2688.2157024300827</v>
      </c>
      <c r="AS26">
        <f t="shared" si="9"/>
        <v>149.30418110190189</v>
      </c>
      <c r="AT26">
        <f t="shared" si="9"/>
        <v>155.01310523965981</v>
      </c>
      <c r="AU26">
        <f t="shared" si="9"/>
        <v>-2383.8984160885216</v>
      </c>
      <c r="AW26">
        <v>23</v>
      </c>
      <c r="AX26">
        <f>IF(Z26&gt;0, (R26*SUMPRODUCT(K26:$K$98, X26:$X$98)-K26*$AZ$3)/Z26, 0)</f>
        <v>41144.542914572296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25</v>
      </c>
      <c r="R27">
        <f t="shared" si="0"/>
        <v>2000000</v>
      </c>
      <c r="S27">
        <f t="shared" si="1"/>
        <v>39612.863836424054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27987.884068694922</v>
      </c>
      <c r="AC27">
        <f t="shared" si="2"/>
        <v>25875.138942033656</v>
      </c>
      <c r="AE27">
        <f t="shared" si="3"/>
        <v>0</v>
      </c>
      <c r="AF27">
        <f t="shared" si="4"/>
        <v>0</v>
      </c>
      <c r="AG27">
        <f t="shared" si="4"/>
        <v>-16.330010277016029</v>
      </c>
      <c r="AH27">
        <f t="shared" si="5"/>
        <v>-40460.91284632856</v>
      </c>
      <c r="AI27">
        <f t="shared" si="6"/>
        <v>-40477.242856605575</v>
      </c>
      <c r="AJ27">
        <f t="shared" si="7"/>
        <v>2112.7451266612661</v>
      </c>
      <c r="AK27">
        <f t="shared" si="22"/>
        <v>1959.1518848086448</v>
      </c>
      <c r="AL27">
        <f t="shared" si="8"/>
        <v>-36405.345845135671</v>
      </c>
      <c r="AN27">
        <f t="shared" si="9"/>
        <v>0</v>
      </c>
      <c r="AO27">
        <f t="shared" si="9"/>
        <v>0</v>
      </c>
      <c r="AP27">
        <f t="shared" si="9"/>
        <v>-1.0758554245895304</v>
      </c>
      <c r="AQ27">
        <f t="shared" si="9"/>
        <v>-2665.6500413128351</v>
      </c>
      <c r="AR27">
        <f t="shared" si="9"/>
        <v>-2666.7258967374246</v>
      </c>
      <c r="AS27">
        <f t="shared" si="9"/>
        <v>139.19209276266071</v>
      </c>
      <c r="AT27">
        <f t="shared" si="9"/>
        <v>129.07304693082739</v>
      </c>
      <c r="AU27">
        <f t="shared" si="9"/>
        <v>-2398.4607570439371</v>
      </c>
      <c r="AW27">
        <v>24</v>
      </c>
      <c r="AX27">
        <f>IF(Z27&gt;0, (R27*SUMPRODUCT(K27:$K$98, X27:$X$98)-K27*$AZ$3)/Z27, 0)</f>
        <v>39612.863836424054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25</v>
      </c>
      <c r="R28">
        <f t="shared" si="0"/>
        <v>2000000</v>
      </c>
      <c r="S28">
        <f t="shared" si="1"/>
        <v>37991.250283509566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25875.138942033656</v>
      </c>
      <c r="AC28">
        <f t="shared" si="2"/>
        <v>23722.181534951524</v>
      </c>
      <c r="AE28">
        <f t="shared" si="3"/>
        <v>0</v>
      </c>
      <c r="AF28">
        <f t="shared" si="4"/>
        <v>0</v>
      </c>
      <c r="AG28">
        <f t="shared" si="4"/>
        <v>-15.610292737093957</v>
      </c>
      <c r="AH28">
        <f t="shared" si="5"/>
        <v>-44513.39497215295</v>
      </c>
      <c r="AI28">
        <f t="shared" si="6"/>
        <v>-44529.005264890046</v>
      </c>
      <c r="AJ28">
        <f t="shared" si="7"/>
        <v>2152.9574070821327</v>
      </c>
      <c r="AK28">
        <f t="shared" si="22"/>
        <v>1811.2597259423562</v>
      </c>
      <c r="AL28">
        <f t="shared" si="8"/>
        <v>-40564.788131865556</v>
      </c>
      <c r="AN28">
        <f t="shared" si="9"/>
        <v>0</v>
      </c>
      <c r="AO28">
        <f t="shared" si="9"/>
        <v>0</v>
      </c>
      <c r="AP28">
        <f t="shared" si="9"/>
        <v>-0.91824903504449651</v>
      </c>
      <c r="AQ28">
        <f t="shared" si="9"/>
        <v>-2618.4250781284995</v>
      </c>
      <c r="AR28">
        <f t="shared" si="9"/>
        <v>-2619.343327163544</v>
      </c>
      <c r="AS28">
        <f t="shared" si="9"/>
        <v>126.64407355073745</v>
      </c>
      <c r="AT28">
        <f t="shared" si="9"/>
        <v>106.54428610485816</v>
      </c>
      <c r="AU28">
        <f t="shared" si="9"/>
        <v>-2386.1549675079482</v>
      </c>
      <c r="AW28">
        <v>25</v>
      </c>
      <c r="AX28">
        <f>IF(Z28&gt;0, (R28*SUMPRODUCT(K28:$K$98, X28:$X$98)-K28*$AZ$3)/Z28, 0)</f>
        <v>37991.250283509566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25</v>
      </c>
      <c r="R29">
        <f t="shared" si="0"/>
        <v>2000000</v>
      </c>
      <c r="S29">
        <f t="shared" si="1"/>
        <v>36319.903498377964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23722.181534951524</v>
      </c>
      <c r="AC29">
        <f t="shared" si="2"/>
        <v>21561.517737386144</v>
      </c>
      <c r="AE29">
        <f t="shared" si="3"/>
        <v>0</v>
      </c>
      <c r="AF29">
        <f t="shared" si="4"/>
        <v>0</v>
      </c>
      <c r="AG29">
        <f t="shared" si="4"/>
        <v>-14.841392501462094</v>
      </c>
      <c r="AH29">
        <f t="shared" si="5"/>
        <v>-49023.784660873607</v>
      </c>
      <c r="AI29">
        <f t="shared" si="6"/>
        <v>-49038.626053375068</v>
      </c>
      <c r="AJ29">
        <f t="shared" si="7"/>
        <v>2160.6637975653794</v>
      </c>
      <c r="AK29">
        <f t="shared" si="22"/>
        <v>1660.5527074466067</v>
      </c>
      <c r="AL29">
        <f t="shared" si="8"/>
        <v>-45217.409548363081</v>
      </c>
      <c r="AN29">
        <f t="shared" si="9"/>
        <v>0</v>
      </c>
      <c r="AO29">
        <f t="shared" si="9"/>
        <v>0</v>
      </c>
      <c r="AP29">
        <f t="shared" si="9"/>
        <v>-0.77948194712127084</v>
      </c>
      <c r="AQ29">
        <f t="shared" si="9"/>
        <v>-2574.7688513019984</v>
      </c>
      <c r="AR29">
        <f t="shared" si="9"/>
        <v>-2575.5483332491194</v>
      </c>
      <c r="AS29">
        <f t="shared" si="9"/>
        <v>113.47981153620073</v>
      </c>
      <c r="AT29">
        <f t="shared" si="9"/>
        <v>87.213572282416521</v>
      </c>
      <c r="AU29">
        <f t="shared" si="9"/>
        <v>-2374.8549494305021</v>
      </c>
      <c r="AW29">
        <v>26</v>
      </c>
      <c r="AX29">
        <f>IF(Z29&gt;0, (R29*SUMPRODUCT(K29:$K$98, X29:$X$98)-K29*$AZ$3)/Z29, 0)</f>
        <v>36319.903498377964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25</v>
      </c>
      <c r="R30">
        <f t="shared" si="0"/>
        <v>2000000</v>
      </c>
      <c r="S30">
        <f t="shared" si="1"/>
        <v>34564.78877419066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21561.517737386144</v>
      </c>
      <c r="AC30">
        <f t="shared" si="2"/>
        <v>19395.464315158373</v>
      </c>
      <c r="AE30">
        <f t="shared" si="3"/>
        <v>0</v>
      </c>
      <c r="AF30">
        <f t="shared" si="4"/>
        <v>0</v>
      </c>
      <c r="AG30">
        <f t="shared" si="4"/>
        <v>-14.028339968940342</v>
      </c>
      <c r="AH30">
        <f t="shared" si="5"/>
        <v>-53171.088600570532</v>
      </c>
      <c r="AI30">
        <f t="shared" si="6"/>
        <v>-53185.116940539476</v>
      </c>
      <c r="AJ30">
        <f t="shared" si="7"/>
        <v>2166.0534222277711</v>
      </c>
      <c r="AK30">
        <f t="shared" si="22"/>
        <v>1509.3062416170303</v>
      </c>
      <c r="AL30">
        <f t="shared" si="8"/>
        <v>-49509.757276694676</v>
      </c>
      <c r="AN30">
        <f t="shared" si="9"/>
        <v>0</v>
      </c>
      <c r="AO30">
        <f t="shared" si="9"/>
        <v>0</v>
      </c>
      <c r="AP30">
        <f t="shared" si="9"/>
        <v>-0.65783908036687655</v>
      </c>
      <c r="AQ30">
        <f t="shared" si="9"/>
        <v>-2493.3826885111603</v>
      </c>
      <c r="AR30">
        <f t="shared" si="9"/>
        <v>-2494.0405275915273</v>
      </c>
      <c r="AS30">
        <f t="shared" si="9"/>
        <v>101.57399909459683</v>
      </c>
      <c r="AT30">
        <f t="shared" si="9"/>
        <v>70.776772745430776</v>
      </c>
      <c r="AU30">
        <f t="shared" si="9"/>
        <v>-2321.6897557514994</v>
      </c>
      <c r="AW30">
        <v>27</v>
      </c>
      <c r="AX30">
        <f>IF(Z30&gt;0, (R30*SUMPRODUCT(K30:$K$98, X30:$X$98)-K30*$AZ$3)/Z30, 0)</f>
        <v>34564.78877419066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25</v>
      </c>
      <c r="R31">
        <f t="shared" si="0"/>
        <v>2000000</v>
      </c>
      <c r="S31">
        <f t="shared" si="1"/>
        <v>32745.818756043533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19395.464315158373</v>
      </c>
      <c r="AC31">
        <f t="shared" si="2"/>
        <v>17267.006116892047</v>
      </c>
      <c r="AE31">
        <f t="shared" si="3"/>
        <v>0</v>
      </c>
      <c r="AF31">
        <f t="shared" si="4"/>
        <v>0</v>
      </c>
      <c r="AG31">
        <f t="shared" si="4"/>
        <v>-13.182603743649917</v>
      </c>
      <c r="AH31">
        <f t="shared" si="5"/>
        <v>-56436.226048081728</v>
      </c>
      <c r="AI31">
        <f t="shared" si="6"/>
        <v>-56449.408651825375</v>
      </c>
      <c r="AJ31">
        <f t="shared" si="7"/>
        <v>2128.4581982663258</v>
      </c>
      <c r="AK31">
        <f t="shared" si="22"/>
        <v>1357.6825020610863</v>
      </c>
      <c r="AL31">
        <f t="shared" si="8"/>
        <v>-52963.267951497968</v>
      </c>
      <c r="AN31">
        <f t="shared" si="9"/>
        <v>0</v>
      </c>
      <c r="AO31">
        <f t="shared" si="9"/>
        <v>0</v>
      </c>
      <c r="AP31">
        <f t="shared" si="9"/>
        <v>-0.55194596532320905</v>
      </c>
      <c r="AQ31">
        <f t="shared" si="9"/>
        <v>-2362.9434572295468</v>
      </c>
      <c r="AR31">
        <f t="shared" si="9"/>
        <v>-2363.4954031948701</v>
      </c>
      <c r="AS31">
        <f t="shared" si="9"/>
        <v>89.116986123329823</v>
      </c>
      <c r="AT31">
        <f t="shared" si="9"/>
        <v>56.84517215072232</v>
      </c>
      <c r="AU31">
        <f t="shared" si="9"/>
        <v>-2217.5332449208181</v>
      </c>
      <c r="AW31">
        <v>28</v>
      </c>
      <c r="AX31">
        <f>IF(Z31&gt;0, (R31*SUMPRODUCT(K31:$K$98, X31:$X$98)-K31*$AZ$3)/Z31, 0)</f>
        <v>32745.818756043533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25</v>
      </c>
      <c r="R32">
        <f t="shared" si="0"/>
        <v>2000000</v>
      </c>
      <c r="S32">
        <f t="shared" si="1"/>
        <v>30934.892667420449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17267.006116892047</v>
      </c>
      <c r="AC32">
        <f t="shared" si="2"/>
        <v>15229.888097381108</v>
      </c>
      <c r="AE32">
        <f t="shared" si="3"/>
        <v>0</v>
      </c>
      <c r="AF32">
        <f t="shared" si="4"/>
        <v>0</v>
      </c>
      <c r="AG32">
        <f t="shared" si="4"/>
        <v>-12.308017568637547</v>
      </c>
      <c r="AH32">
        <f t="shared" si="5"/>
        <v>-59420.811006069795</v>
      </c>
      <c r="AI32">
        <f t="shared" si="6"/>
        <v>-59433.119023638435</v>
      </c>
      <c r="AJ32">
        <f t="shared" si="7"/>
        <v>2037.1180195109391</v>
      </c>
      <c r="AK32">
        <f t="shared" si="22"/>
        <v>1208.6904281824434</v>
      </c>
      <c r="AL32">
        <f t="shared" si="8"/>
        <v>-56187.310575945048</v>
      </c>
      <c r="AN32">
        <f t="shared" si="9"/>
        <v>0</v>
      </c>
      <c r="AO32">
        <f t="shared" si="9"/>
        <v>0</v>
      </c>
      <c r="AP32">
        <f t="shared" si="9"/>
        <v>-0.46011400234089889</v>
      </c>
      <c r="AQ32">
        <f t="shared" si="9"/>
        <v>-2221.3445034407264</v>
      </c>
      <c r="AR32">
        <f t="shared" si="9"/>
        <v>-2221.8046174430674</v>
      </c>
      <c r="AS32">
        <f t="shared" si="9"/>
        <v>76.154142612399596</v>
      </c>
      <c r="AT32">
        <f t="shared" si="9"/>
        <v>45.184806359008228</v>
      </c>
      <c r="AU32">
        <f t="shared" si="9"/>
        <v>-2100.4656684716592</v>
      </c>
      <c r="AW32">
        <v>29</v>
      </c>
      <c r="AX32">
        <f>IF(Z32&gt;0, (R32*SUMPRODUCT(K32:$K$98, X32:$X$98)-K32*$AZ$3)/Z32, 0)</f>
        <v>30934.892667420449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25</v>
      </c>
      <c r="R33">
        <f t="shared" si="0"/>
        <v>2000000</v>
      </c>
      <c r="S33">
        <f t="shared" si="1"/>
        <v>29134.363864971048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15229.888097381108</v>
      </c>
      <c r="AC33">
        <f t="shared" si="2"/>
        <v>13299.459163331994</v>
      </c>
      <c r="AE33">
        <f t="shared" si="3"/>
        <v>0</v>
      </c>
      <c r="AF33">
        <f t="shared" si="4"/>
        <v>0</v>
      </c>
      <c r="AG33">
        <f t="shared" si="4"/>
        <v>-11.41217569136824</v>
      </c>
      <c r="AH33">
        <f t="shared" si="5"/>
        <v>-61820.93612663453</v>
      </c>
      <c r="AI33">
        <f t="shared" si="6"/>
        <v>-61832.348302325896</v>
      </c>
      <c r="AJ33">
        <f t="shared" si="7"/>
        <v>1930.4289340491141</v>
      </c>
      <c r="AK33">
        <f t="shared" si="22"/>
        <v>1066.0921668166777</v>
      </c>
      <c r="AL33">
        <f t="shared" si="8"/>
        <v>-58835.827201460103</v>
      </c>
      <c r="AN33">
        <f t="shared" si="9"/>
        <v>0</v>
      </c>
      <c r="AO33">
        <f t="shared" si="9"/>
        <v>0</v>
      </c>
      <c r="AP33">
        <f t="shared" si="9"/>
        <v>-0.38091473153072325</v>
      </c>
      <c r="AQ33">
        <f t="shared" si="9"/>
        <v>-2063.4545002199911</v>
      </c>
      <c r="AR33">
        <f t="shared" si="9"/>
        <v>-2063.8354149515217</v>
      </c>
      <c r="AS33">
        <f t="shared" si="9"/>
        <v>64.43371001627979</v>
      </c>
      <c r="AT33">
        <f t="shared" si="9"/>
        <v>35.583943192982375</v>
      </c>
      <c r="AU33">
        <f t="shared" si="9"/>
        <v>-1963.8177617422596</v>
      </c>
      <c r="AW33">
        <v>30</v>
      </c>
      <c r="AX33">
        <f>IF(Z33&gt;0, (R33*SUMPRODUCT(K33:$K$98, X33:$X$98)-K33*$AZ$3)/Z33, 0)</f>
        <v>29134.363864971048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25</v>
      </c>
      <c r="R34">
        <f t="shared" si="0"/>
        <v>2000000</v>
      </c>
      <c r="S34">
        <f t="shared" si="1"/>
        <v>27371.623742156789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13299.459163331994</v>
      </c>
      <c r="AC34">
        <f t="shared" si="2"/>
        <v>11495.750707211644</v>
      </c>
      <c r="AE34">
        <f t="shared" si="3"/>
        <v>0</v>
      </c>
      <c r="AF34">
        <f t="shared" si="4"/>
        <v>0</v>
      </c>
      <c r="AG34">
        <f t="shared" si="4"/>
        <v>-10.499697438031692</v>
      </c>
      <c r="AH34">
        <f t="shared" si="5"/>
        <v>-63868.519713829228</v>
      </c>
      <c r="AI34">
        <f t="shared" si="6"/>
        <v>-63879.019411267262</v>
      </c>
      <c r="AJ34">
        <f t="shared" si="7"/>
        <v>1803.7084561203501</v>
      </c>
      <c r="AK34">
        <f t="shared" si="22"/>
        <v>930.96214143323971</v>
      </c>
      <c r="AL34">
        <f t="shared" si="8"/>
        <v>-61144.348813713666</v>
      </c>
      <c r="AN34">
        <f t="shared" si="9"/>
        <v>0</v>
      </c>
      <c r="AO34">
        <f t="shared" si="9"/>
        <v>0</v>
      </c>
      <c r="AP34">
        <f t="shared" si="9"/>
        <v>-0.31290901950783634</v>
      </c>
      <c r="AQ34">
        <f t="shared" si="9"/>
        <v>-1903.3915976170911</v>
      </c>
      <c r="AR34">
        <f t="shared" si="9"/>
        <v>-1903.704506636599</v>
      </c>
      <c r="AS34">
        <f t="shared" si="9"/>
        <v>53.753610312452558</v>
      </c>
      <c r="AT34">
        <f t="shared" si="9"/>
        <v>27.744270974859631</v>
      </c>
      <c r="AU34">
        <f t="shared" ref="AU34:AU89" si="23">AL34*$K34</f>
        <v>-1822.2066253492867</v>
      </c>
      <c r="AW34">
        <v>31</v>
      </c>
      <c r="AX34">
        <f>IF(Z34&gt;0, (R34*SUMPRODUCT(K34:$K$98, X34:$X$98)-K34*$AZ$3)/Z34, 0)</f>
        <v>27371.623742156789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25</v>
      </c>
      <c r="R35">
        <f t="shared" si="0"/>
        <v>2000000</v>
      </c>
      <c r="S35">
        <f t="shared" si="1"/>
        <v>25655.315684635771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11495.750707211644</v>
      </c>
      <c r="AC35">
        <f t="shared" si="2"/>
        <v>9824.2752203978143</v>
      </c>
      <c r="AE35">
        <f t="shared" si="3"/>
        <v>0</v>
      </c>
      <c r="AF35">
        <f t="shared" ref="AF35:AG66" si="24">-$Z35*P35</f>
        <v>0</v>
      </c>
      <c r="AG35">
        <f t="shared" si="24"/>
        <v>-9.5733330093861291</v>
      </c>
      <c r="AH35">
        <f t="shared" si="5"/>
        <v>-65709.396341219617</v>
      </c>
      <c r="AI35">
        <f t="shared" ref="AI35:AI66" si="25">SUM(AE35:AH35)</f>
        <v>-65718.969674228996</v>
      </c>
      <c r="AJ35">
        <f t="shared" si="7"/>
        <v>1671.4754868138298</v>
      </c>
      <c r="AK35">
        <f t="shared" si="22"/>
        <v>804.70254950481512</v>
      </c>
      <c r="AL35">
        <f t="shared" si="8"/>
        <v>-63242.791637910355</v>
      </c>
      <c r="AN35">
        <f t="shared" ref="AN35:AT66" si="26">AE35*$K35</f>
        <v>0</v>
      </c>
      <c r="AO35">
        <f t="shared" si="26"/>
        <v>0</v>
      </c>
      <c r="AP35">
        <f t="shared" si="26"/>
        <v>-0.25473372167122349</v>
      </c>
      <c r="AQ35">
        <f t="shared" si="26"/>
        <v>-1748.4400743562626</v>
      </c>
      <c r="AR35">
        <f t="shared" si="26"/>
        <v>-1748.6948080779337</v>
      </c>
      <c r="AS35">
        <f t="shared" si="26"/>
        <v>44.475750610665244</v>
      </c>
      <c r="AT35">
        <f t="shared" si="26"/>
        <v>21.412069868739241</v>
      </c>
      <c r="AU35">
        <f t="shared" si="23"/>
        <v>-1682.8069875985293</v>
      </c>
      <c r="AW35">
        <v>32</v>
      </c>
      <c r="AX35">
        <f>IF(Z35&gt;0, (R35*SUMPRODUCT(K35:$K$98, X35:$X$98)-K35*$AZ$3)/Z35, 0)</f>
        <v>25655.315684635771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25</v>
      </c>
      <c r="R36">
        <f t="shared" si="0"/>
        <v>2000000</v>
      </c>
      <c r="S36">
        <f t="shared" si="1"/>
        <v>23955.561477696403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9824.2752203978143</v>
      </c>
      <c r="AC36">
        <f t="shared" si="2"/>
        <v>8282.9031021158935</v>
      </c>
      <c r="AE36">
        <f t="shared" si="3"/>
        <v>0</v>
      </c>
      <c r="AF36">
        <f t="shared" si="24"/>
        <v>0</v>
      </c>
      <c r="AG36">
        <f t="shared" si="24"/>
        <v>-8.6440293935790358</v>
      </c>
      <c r="AH36">
        <f t="shared" si="5"/>
        <v>-66685.622857058726</v>
      </c>
      <c r="AI36">
        <f t="shared" si="25"/>
        <v>-66694.2668864523</v>
      </c>
      <c r="AJ36">
        <f t="shared" si="7"/>
        <v>1541.3721182819208</v>
      </c>
      <c r="AK36">
        <f t="shared" si="22"/>
        <v>687.69926542784708</v>
      </c>
      <c r="AL36">
        <f t="shared" si="8"/>
        <v>-64465.195502742536</v>
      </c>
      <c r="AN36">
        <f t="shared" si="26"/>
        <v>0</v>
      </c>
      <c r="AO36">
        <f t="shared" si="26"/>
        <v>0</v>
      </c>
      <c r="AP36">
        <f t="shared" si="26"/>
        <v>-0.20536266279456478</v>
      </c>
      <c r="AQ36">
        <f t="shared" si="26"/>
        <v>-1584.3001517570506</v>
      </c>
      <c r="AR36">
        <f t="shared" si="26"/>
        <v>-1584.505514419845</v>
      </c>
      <c r="AS36">
        <f t="shared" si="26"/>
        <v>36.619528712246954</v>
      </c>
      <c r="AT36">
        <f t="shared" si="26"/>
        <v>16.338185112493459</v>
      </c>
      <c r="AU36">
        <f t="shared" si="23"/>
        <v>-1531.5478005951047</v>
      </c>
      <c r="AW36">
        <v>33</v>
      </c>
      <c r="AX36">
        <f>IF(Z36&gt;0, (R36*SUMPRODUCT(K36:$K$98, X36:$X$98)-K36*$AZ$3)/Z36, 0)</f>
        <v>23955.561477696403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25</v>
      </c>
      <c r="R37">
        <f t="shared" si="0"/>
        <v>2000000</v>
      </c>
      <c r="S37">
        <f t="shared" si="1"/>
        <v>22280.323714273931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8282.9031021158935</v>
      </c>
      <c r="AC37">
        <f t="shared" si="2"/>
        <v>6883.4850539966446</v>
      </c>
      <c r="AE37">
        <f t="shared" si="3"/>
        <v>0</v>
      </c>
      <c r="AF37">
        <f t="shared" si="24"/>
        <v>0</v>
      </c>
      <c r="AG37">
        <f t="shared" si="24"/>
        <v>-7.723726484264148</v>
      </c>
      <c r="AH37">
        <f t="shared" si="5"/>
        <v>-66709.009230327734</v>
      </c>
      <c r="AI37">
        <f t="shared" si="25"/>
        <v>-66716.732956812004</v>
      </c>
      <c r="AJ37">
        <f t="shared" si="7"/>
        <v>1399.4180481192489</v>
      </c>
      <c r="AK37">
        <f t="shared" si="22"/>
        <v>579.80321714811259</v>
      </c>
      <c r="AL37">
        <f t="shared" si="8"/>
        <v>-64737.511691544649</v>
      </c>
      <c r="AN37">
        <f t="shared" si="26"/>
        <v>0</v>
      </c>
      <c r="AO37">
        <f t="shared" si="26"/>
        <v>0</v>
      </c>
      <c r="AP37">
        <f t="shared" si="26"/>
        <v>-0.16383780283520899</v>
      </c>
      <c r="AQ37">
        <f t="shared" si="26"/>
        <v>-1415.0497850846461</v>
      </c>
      <c r="AR37">
        <f t="shared" si="26"/>
        <v>-1415.2136228874813</v>
      </c>
      <c r="AS37">
        <f t="shared" si="26"/>
        <v>29.684839140654542</v>
      </c>
      <c r="AT37">
        <f t="shared" si="26"/>
        <v>12.298944734496581</v>
      </c>
      <c r="AU37">
        <f t="shared" si="23"/>
        <v>-1373.2298390123303</v>
      </c>
      <c r="AW37">
        <v>34</v>
      </c>
      <c r="AX37">
        <f>IF(Z37&gt;0, (R37*SUMPRODUCT(K37:$K$98, X37:$X$98)-K37*$AZ$3)/Z37, 0)</f>
        <v>22280.323714273931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25</v>
      </c>
      <c r="R38">
        <f t="shared" si="0"/>
        <v>2000000</v>
      </c>
      <c r="S38">
        <f t="shared" si="1"/>
        <v>20651.661417439358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6883.4850539966446</v>
      </c>
      <c r="AC38">
        <f t="shared" si="2"/>
        <v>5633.508575731471</v>
      </c>
      <c r="AE38">
        <f t="shared" si="3"/>
        <v>0</v>
      </c>
      <c r="AF38">
        <f t="shared" si="24"/>
        <v>0</v>
      </c>
      <c r="AG38">
        <f t="shared" si="24"/>
        <v>-6.8196796154306476</v>
      </c>
      <c r="AH38">
        <f t="shared" si="5"/>
        <v>-66144.768319268696</v>
      </c>
      <c r="AI38">
        <f t="shared" si="25"/>
        <v>-66151.587998884133</v>
      </c>
      <c r="AJ38">
        <f t="shared" si="7"/>
        <v>1249.9764782651737</v>
      </c>
      <c r="AK38">
        <f t="shared" si="22"/>
        <v>481.84395377976517</v>
      </c>
      <c r="AL38">
        <f t="shared" si="8"/>
        <v>-64419.767566839189</v>
      </c>
      <c r="AN38">
        <f t="shared" si="26"/>
        <v>0</v>
      </c>
      <c r="AO38">
        <f t="shared" si="26"/>
        <v>0</v>
      </c>
      <c r="AP38">
        <f t="shared" si="26"/>
        <v>-0.12916152937831321</v>
      </c>
      <c r="AQ38">
        <f t="shared" si="26"/>
        <v>-1252.7508502247213</v>
      </c>
      <c r="AR38">
        <f t="shared" si="26"/>
        <v>-1252.8800117540998</v>
      </c>
      <c r="AS38">
        <f t="shared" si="26"/>
        <v>23.673967506383008</v>
      </c>
      <c r="AT38">
        <f t="shared" si="26"/>
        <v>9.1258982095096091</v>
      </c>
      <c r="AU38">
        <f t="shared" si="23"/>
        <v>-1220.080146038207</v>
      </c>
      <c r="AW38">
        <v>35</v>
      </c>
      <c r="AX38">
        <f>IF(Z38&gt;0, (R38*SUMPRODUCT(K38:$K$98, X38:$X$98)-K38*$AZ$3)/Z38, 0)</f>
        <v>20651.661417439358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25</v>
      </c>
      <c r="R39">
        <f t="shared" si="0"/>
        <v>2000000</v>
      </c>
      <c r="S39">
        <f t="shared" si="1"/>
        <v>19057.598403707474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5633.508575731471</v>
      </c>
      <c r="AC39">
        <f t="shared" si="2"/>
        <v>4528.1446065955606</v>
      </c>
      <c r="AE39">
        <f t="shared" si="3"/>
        <v>0</v>
      </c>
      <c r="AF39">
        <f t="shared" si="24"/>
        <v>0</v>
      </c>
      <c r="AG39">
        <f t="shared" si="24"/>
        <v>-5.9400776932557422</v>
      </c>
      <c r="AH39">
        <f t="shared" si="5"/>
        <v>-64912.410081647875</v>
      </c>
      <c r="AI39">
        <f t="shared" si="25"/>
        <v>-64918.350159341127</v>
      </c>
      <c r="AJ39">
        <f t="shared" si="7"/>
        <v>1105.3639691359103</v>
      </c>
      <c r="AK39">
        <f t="shared" si="22"/>
        <v>394.34560030120298</v>
      </c>
      <c r="AL39">
        <f t="shared" si="8"/>
        <v>-63418.640589904011</v>
      </c>
      <c r="AN39">
        <f t="shared" si="26"/>
        <v>0</v>
      </c>
      <c r="AO39">
        <f t="shared" si="26"/>
        <v>0</v>
      </c>
      <c r="AP39">
        <f t="shared" si="26"/>
        <v>-0.10044846610312309</v>
      </c>
      <c r="AQ39">
        <f t="shared" si="26"/>
        <v>-1097.6880035022982</v>
      </c>
      <c r="AR39">
        <f t="shared" si="26"/>
        <v>-1097.7884519684012</v>
      </c>
      <c r="AS39">
        <f t="shared" si="26"/>
        <v>18.692030798086357</v>
      </c>
      <c r="AT39">
        <f t="shared" si="26"/>
        <v>6.6685004321989263</v>
      </c>
      <c r="AU39">
        <f t="shared" si="23"/>
        <v>-1072.427920738116</v>
      </c>
      <c r="AW39">
        <v>36</v>
      </c>
      <c r="AX39">
        <f>IF(Z39&gt;0, (R39*SUMPRODUCT(K39:$K$98, X39:$X$98)-K39*$AZ$3)/Z39, 0)</f>
        <v>19057.598403707474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25</v>
      </c>
      <c r="R40">
        <f t="shared" si="0"/>
        <v>2000000</v>
      </c>
      <c r="S40">
        <f t="shared" si="1"/>
        <v>17485.700434765389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4528.1446065955606</v>
      </c>
      <c r="AC40">
        <f t="shared" si="2"/>
        <v>3562.0520326368437</v>
      </c>
      <c r="AE40">
        <f t="shared" si="3"/>
        <v>0</v>
      </c>
      <c r="AF40">
        <f t="shared" si="24"/>
        <v>0</v>
      </c>
      <c r="AG40">
        <f t="shared" si="24"/>
        <v>-5.0928071853997716</v>
      </c>
      <c r="AH40">
        <f t="shared" si="5"/>
        <v>-63029.578473873014</v>
      </c>
      <c r="AI40">
        <f t="shared" si="25"/>
        <v>-63034.671281058414</v>
      </c>
      <c r="AJ40">
        <f t="shared" si="7"/>
        <v>966.09257395871691</v>
      </c>
      <c r="AK40">
        <f t="shared" si="22"/>
        <v>316.9701224616893</v>
      </c>
      <c r="AL40">
        <f t="shared" si="8"/>
        <v>-61751.608584638008</v>
      </c>
      <c r="AN40">
        <f t="shared" si="26"/>
        <v>0</v>
      </c>
      <c r="AO40">
        <f t="shared" si="26"/>
        <v>0</v>
      </c>
      <c r="AP40">
        <f t="shared" si="26"/>
        <v>-7.6893635600265686E-2</v>
      </c>
      <c r="AQ40">
        <f t="shared" si="26"/>
        <v>-951.65068355673452</v>
      </c>
      <c r="AR40">
        <f t="shared" si="26"/>
        <v>-951.72757719233482</v>
      </c>
      <c r="AS40">
        <f t="shared" si="26"/>
        <v>14.586527161497678</v>
      </c>
      <c r="AT40">
        <f t="shared" si="26"/>
        <v>4.7857663181543586</v>
      </c>
      <c r="AU40">
        <f t="shared" si="23"/>
        <v>-932.35528371268276</v>
      </c>
      <c r="AW40">
        <v>37</v>
      </c>
      <c r="AX40">
        <f>IF(Z40&gt;0, (R40*SUMPRODUCT(K40:$K$98, X40:$X$98)-K40*$AZ$3)/Z40, 0)</f>
        <v>17485.700434765389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25</v>
      </c>
      <c r="R41">
        <f t="shared" si="0"/>
        <v>2000000</v>
      </c>
      <c r="S41">
        <f t="shared" si="1"/>
        <v>15911.153284206119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3562.0520326368437</v>
      </c>
      <c r="AC41">
        <f t="shared" si="2"/>
        <v>2727.8972683154516</v>
      </c>
      <c r="AE41">
        <f t="shared" si="3"/>
        <v>0</v>
      </c>
      <c r="AF41">
        <f t="shared" si="24"/>
        <v>0</v>
      </c>
      <c r="AG41">
        <f t="shared" si="24"/>
        <v>-4.2861400735533781</v>
      </c>
      <c r="AH41">
        <f t="shared" si="5"/>
        <v>-60459.123199391674</v>
      </c>
      <c r="AI41">
        <f t="shared" si="25"/>
        <v>-60463.40933946523</v>
      </c>
      <c r="AJ41">
        <f t="shared" si="7"/>
        <v>834.15476432139212</v>
      </c>
      <c r="AK41">
        <f t="shared" si="22"/>
        <v>249.34364228457909</v>
      </c>
      <c r="AL41">
        <f t="shared" si="8"/>
        <v>-59379.91093285926</v>
      </c>
      <c r="AN41">
        <f t="shared" si="26"/>
        <v>0</v>
      </c>
      <c r="AO41">
        <f t="shared" si="26"/>
        <v>0</v>
      </c>
      <c r="AP41">
        <f t="shared" si="26"/>
        <v>-5.7780526981751165E-2</v>
      </c>
      <c r="AQ41">
        <f t="shared" si="26"/>
        <v>-815.03635890726639</v>
      </c>
      <c r="AR41">
        <f t="shared" si="26"/>
        <v>-815.09413943424818</v>
      </c>
      <c r="AS41">
        <f t="shared" si="26"/>
        <v>11.245059899983747</v>
      </c>
      <c r="AT41">
        <f t="shared" si="26"/>
        <v>3.3613476936156435</v>
      </c>
      <c r="AU41">
        <f t="shared" si="23"/>
        <v>-800.48773184064885</v>
      </c>
      <c r="AW41">
        <v>38</v>
      </c>
      <c r="AX41">
        <f>IF(Z41&gt;0, (R41*SUMPRODUCT(K41:$K$98, X41:$X$98)-K41*$AZ$3)/Z41, 0)</f>
        <v>15911.153284206119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25</v>
      </c>
      <c r="R42">
        <f t="shared" si="0"/>
        <v>2000000</v>
      </c>
      <c r="S42">
        <f t="shared" si="1"/>
        <v>14292.660866434791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2727.8972683154516</v>
      </c>
      <c r="AC42">
        <f t="shared" si="2"/>
        <v>2017.7679801540246</v>
      </c>
      <c r="AE42">
        <f t="shared" si="3"/>
        <v>0</v>
      </c>
      <c r="AF42">
        <f t="shared" si="24"/>
        <v>0</v>
      </c>
      <c r="AG42">
        <f t="shared" si="24"/>
        <v>-3.5293777677405691</v>
      </c>
      <c r="AH42">
        <f t="shared" si="5"/>
        <v>-57112.072406182</v>
      </c>
      <c r="AI42">
        <f t="shared" si="25"/>
        <v>-57115.601783949744</v>
      </c>
      <c r="AJ42">
        <f t="shared" si="7"/>
        <v>710.12928816142698</v>
      </c>
      <c r="AK42">
        <f t="shared" si="22"/>
        <v>190.95280878208163</v>
      </c>
      <c r="AL42">
        <f t="shared" si="8"/>
        <v>-56214.519687006235</v>
      </c>
      <c r="AN42">
        <f t="shared" si="26"/>
        <v>0</v>
      </c>
      <c r="AO42">
        <f t="shared" si="26"/>
        <v>0</v>
      </c>
      <c r="AP42">
        <f t="shared" si="26"/>
        <v>-4.2481051848463632E-2</v>
      </c>
      <c r="AQ42">
        <f t="shared" si="26"/>
        <v>-687.42454583245558</v>
      </c>
      <c r="AR42">
        <f t="shared" si="26"/>
        <v>-687.46702688430412</v>
      </c>
      <c r="AS42">
        <f t="shared" si="26"/>
        <v>8.5474100803922823</v>
      </c>
      <c r="AT42">
        <f t="shared" si="26"/>
        <v>2.2983870541221258</v>
      </c>
      <c r="AU42">
        <f t="shared" si="23"/>
        <v>-676.62122974978968</v>
      </c>
      <c r="AW42">
        <v>39</v>
      </c>
      <c r="AX42">
        <f>IF(Z42&gt;0, (R42*SUMPRODUCT(K42:$K$98, X42:$X$98)-K42*$AZ$3)/Z42, 0)</f>
        <v>14292.660866434791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25</v>
      </c>
      <c r="R43">
        <f t="shared" si="0"/>
        <v>2000000</v>
      </c>
      <c r="S43">
        <f t="shared" si="1"/>
        <v>12580.268371371909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2017.7679801540246</v>
      </c>
      <c r="AC43">
        <f t="shared" si="2"/>
        <v>1424.0104617732118</v>
      </c>
      <c r="AE43">
        <f t="shared" si="3"/>
        <v>0</v>
      </c>
      <c r="AF43">
        <f t="shared" si="24"/>
        <v>0</v>
      </c>
      <c r="AG43">
        <f t="shared" si="24"/>
        <v>-2.829849133055339</v>
      </c>
      <c r="AH43">
        <f t="shared" si="5"/>
        <v>-53138.788560625988</v>
      </c>
      <c r="AI43">
        <f t="shared" si="25"/>
        <v>-53141.618409759045</v>
      </c>
      <c r="AJ43">
        <f t="shared" si="7"/>
        <v>593.75751838081283</v>
      </c>
      <c r="AK43">
        <f t="shared" si="22"/>
        <v>141.24375861078173</v>
      </c>
      <c r="AL43">
        <f t="shared" si="8"/>
        <v>-52406.617132767446</v>
      </c>
      <c r="AN43">
        <f t="shared" si="26"/>
        <v>0</v>
      </c>
      <c r="AO43">
        <f t="shared" si="26"/>
        <v>0</v>
      </c>
      <c r="AP43">
        <f t="shared" si="26"/>
        <v>-3.0411817519287114E-2</v>
      </c>
      <c r="AQ43">
        <f t="shared" si="26"/>
        <v>-571.07183631267333</v>
      </c>
      <c r="AR43">
        <f t="shared" si="26"/>
        <v>-571.10224813019261</v>
      </c>
      <c r="AS43">
        <f t="shared" si="26"/>
        <v>6.3809922192586823</v>
      </c>
      <c r="AT43">
        <f t="shared" si="26"/>
        <v>1.5179181682988088</v>
      </c>
      <c r="AU43">
        <f t="shared" si="23"/>
        <v>-563.20333774263509</v>
      </c>
      <c r="AW43">
        <v>40</v>
      </c>
      <c r="AX43">
        <f>IF(Z43&gt;0, (R43*SUMPRODUCT(K43:$K$98, X43:$X$98)-K43*$AZ$3)/Z43, 0)</f>
        <v>12580.268371371909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25</v>
      </c>
      <c r="R44">
        <f t="shared" si="0"/>
        <v>2000000</v>
      </c>
      <c r="S44">
        <f t="shared" si="1"/>
        <v>10650.885156064121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1424.0104617732118</v>
      </c>
      <c r="AC44">
        <f t="shared" si="2"/>
        <v>936.56989997093297</v>
      </c>
      <c r="AE44">
        <f t="shared" si="3"/>
        <v>0</v>
      </c>
      <c r="AF44">
        <f t="shared" si="24"/>
        <v>0</v>
      </c>
      <c r="AG44">
        <f t="shared" si="24"/>
        <v>-2.1983381809297167</v>
      </c>
      <c r="AH44">
        <f t="shared" si="5"/>
        <v>-48256.996863605491</v>
      </c>
      <c r="AI44">
        <f t="shared" si="25"/>
        <v>-48259.195201786424</v>
      </c>
      <c r="AJ44">
        <f t="shared" si="7"/>
        <v>487.44056180227881</v>
      </c>
      <c r="AK44">
        <f t="shared" si="22"/>
        <v>99.680732324124833</v>
      </c>
      <c r="AL44">
        <f t="shared" si="8"/>
        <v>-47672.073907660022</v>
      </c>
      <c r="AN44">
        <f t="shared" si="26"/>
        <v>0</v>
      </c>
      <c r="AO44">
        <f t="shared" si="26"/>
        <v>0</v>
      </c>
      <c r="AP44">
        <f t="shared" si="26"/>
        <v>-2.1093836399003869E-2</v>
      </c>
      <c r="AQ44">
        <f t="shared" si="26"/>
        <v>-463.04304122927903</v>
      </c>
      <c r="AR44">
        <f t="shared" si="26"/>
        <v>-463.0641350656781</v>
      </c>
      <c r="AS44">
        <f t="shared" si="26"/>
        <v>4.6771654853155331</v>
      </c>
      <c r="AT44">
        <f t="shared" si="26"/>
        <v>0.95647206513455452</v>
      </c>
      <c r="AU44">
        <f t="shared" si="23"/>
        <v>-457.43049751522801</v>
      </c>
      <c r="AW44">
        <v>41</v>
      </c>
      <c r="AX44">
        <f>IF(Z44&gt;0, (R44*SUMPRODUCT(K44:$K$98, X44:$X$98)-K44*$AZ$3)/Z44, 0)</f>
        <v>10650.885156064121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25</v>
      </c>
      <c r="R45">
        <f t="shared" si="0"/>
        <v>2000000</v>
      </c>
      <c r="S45">
        <f t="shared" si="1"/>
        <v>8332.5588876441816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936.56989997093297</v>
      </c>
      <c r="AC45">
        <f t="shared" si="2"/>
        <v>548.19763955450662</v>
      </c>
      <c r="AE45">
        <f t="shared" si="3"/>
        <v>0</v>
      </c>
      <c r="AF45">
        <f t="shared" si="24"/>
        <v>0</v>
      </c>
      <c r="AG45">
        <f t="shared" si="24"/>
        <v>-1.6447457706161364</v>
      </c>
      <c r="AH45">
        <f t="shared" si="5"/>
        <v>-42528.722280342648</v>
      </c>
      <c r="AI45">
        <f t="shared" si="25"/>
        <v>-42530.367026113265</v>
      </c>
      <c r="AJ45">
        <f t="shared" si="7"/>
        <v>388.37226041642634</v>
      </c>
      <c r="AK45">
        <f t="shared" si="22"/>
        <v>65.559892997965321</v>
      </c>
      <c r="AL45">
        <f t="shared" si="8"/>
        <v>-42076.434872698868</v>
      </c>
      <c r="AN45">
        <f t="shared" si="26"/>
        <v>0</v>
      </c>
      <c r="AO45">
        <f t="shared" si="26"/>
        <v>0</v>
      </c>
      <c r="AP45">
        <f t="shared" si="26"/>
        <v>-1.4091000365110212E-2</v>
      </c>
      <c r="AQ45">
        <f t="shared" si="26"/>
        <v>-364.3555447207421</v>
      </c>
      <c r="AR45">
        <f t="shared" si="26"/>
        <v>-364.36963572110722</v>
      </c>
      <c r="AS45">
        <f t="shared" si="26"/>
        <v>3.327294564968831</v>
      </c>
      <c r="AT45">
        <f t="shared" si="26"/>
        <v>0.56167007246648848</v>
      </c>
      <c r="AU45">
        <f t="shared" si="23"/>
        <v>-360.48067108367184</v>
      </c>
      <c r="AW45">
        <v>42</v>
      </c>
      <c r="AX45">
        <f>IF(Z45&gt;0, (R45*SUMPRODUCT(K45:$K$98, X45:$X$98)-K45*$AZ$3)/Z45, 0)</f>
        <v>8332.5588876441816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25</v>
      </c>
      <c r="R46">
        <f t="shared" si="0"/>
        <v>2000000</v>
      </c>
      <c r="S46">
        <f t="shared" si="1"/>
        <v>5325.0476485743566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548.19763955450662</v>
      </c>
      <c r="AC46">
        <f t="shared" si="2"/>
        <v>250.51243484523934</v>
      </c>
      <c r="AE46">
        <f t="shared" si="3"/>
        <v>0</v>
      </c>
      <c r="AF46">
        <f t="shared" si="24"/>
        <v>0</v>
      </c>
      <c r="AG46">
        <f t="shared" si="24"/>
        <v>-1.1761041936981895</v>
      </c>
      <c r="AH46">
        <f t="shared" si="5"/>
        <v>-36175.52953694285</v>
      </c>
      <c r="AI46">
        <f t="shared" si="25"/>
        <v>-36176.705641136548</v>
      </c>
      <c r="AJ46">
        <f t="shared" si="7"/>
        <v>297.68520470926728</v>
      </c>
      <c r="AK46">
        <f t="shared" si="22"/>
        <v>38.37383476881547</v>
      </c>
      <c r="AL46">
        <f t="shared" si="8"/>
        <v>-35840.646601658467</v>
      </c>
      <c r="AN46">
        <f t="shared" si="26"/>
        <v>0</v>
      </c>
      <c r="AO46">
        <f t="shared" si="26"/>
        <v>0</v>
      </c>
      <c r="AP46">
        <f t="shared" si="26"/>
        <v>-8.9964428148807465E-3</v>
      </c>
      <c r="AQ46">
        <f t="shared" si="26"/>
        <v>-276.71960062804823</v>
      </c>
      <c r="AR46">
        <f t="shared" si="26"/>
        <v>-276.72859707086315</v>
      </c>
      <c r="AS46">
        <f t="shared" si="26"/>
        <v>2.2771009025840141</v>
      </c>
      <c r="AT46">
        <f t="shared" si="26"/>
        <v>0.29353522582024133</v>
      </c>
      <c r="AU46">
        <f t="shared" si="23"/>
        <v>-274.15796094245889</v>
      </c>
      <c r="AW46">
        <v>43</v>
      </c>
      <c r="AX46">
        <f>IF(Z46&gt;0, (R46*SUMPRODUCT(K46:$K$98, X46:$X$98)-K46*$AZ$3)/Z46, 0)</f>
        <v>5325.0476485743566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25</v>
      </c>
      <c r="R47">
        <f t="shared" si="0"/>
        <v>2000000</v>
      </c>
      <c r="S47">
        <f t="shared" si="1"/>
        <v>1044.5715992966082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250.51243484523934</v>
      </c>
      <c r="AC47">
        <f t="shared" si="2"/>
        <v>33.319923513151707</v>
      </c>
      <c r="AE47">
        <f t="shared" si="3"/>
        <v>0</v>
      </c>
      <c r="AF47">
        <f t="shared" si="24"/>
        <v>0</v>
      </c>
      <c r="AG47">
        <f t="shared" si="24"/>
        <v>-0.79745427540794289</v>
      </c>
      <c r="AH47">
        <f t="shared" si="5"/>
        <v>-29351.110108261182</v>
      </c>
      <c r="AI47">
        <f t="shared" si="25"/>
        <v>-29351.907562536591</v>
      </c>
      <c r="AJ47">
        <f t="shared" si="7"/>
        <v>217.19251133208763</v>
      </c>
      <c r="AK47">
        <f t="shared" si="22"/>
        <v>17.535870439166757</v>
      </c>
      <c r="AL47">
        <f t="shared" si="8"/>
        <v>-29117.179180765339</v>
      </c>
      <c r="AN47">
        <f t="shared" si="26"/>
        <v>0</v>
      </c>
      <c r="AO47">
        <f t="shared" si="26"/>
        <v>0</v>
      </c>
      <c r="AP47">
        <f t="shared" si="26"/>
        <v>-5.4464408734171211E-3</v>
      </c>
      <c r="AQ47">
        <f t="shared" si="26"/>
        <v>-200.46175775034018</v>
      </c>
      <c r="AR47">
        <f t="shared" si="26"/>
        <v>-200.46720419121363</v>
      </c>
      <c r="AS47">
        <f t="shared" si="26"/>
        <v>1.4833780538878667</v>
      </c>
      <c r="AT47">
        <f t="shared" si="26"/>
        <v>0.11976621664228597</v>
      </c>
      <c r="AU47">
        <f t="shared" si="23"/>
        <v>-198.86405992068347</v>
      </c>
      <c r="AW47">
        <v>44</v>
      </c>
      <c r="AX47">
        <f>IF(Z47&gt;0, (R47*SUMPRODUCT(K47:$K$98, X47:$X$98)-K47*$AZ$3)/Z47, 0)</f>
        <v>1044.5715992966082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25</v>
      </c>
      <c r="R48">
        <f t="shared" si="0"/>
        <v>2000000</v>
      </c>
      <c r="S48">
        <f t="shared" si="1"/>
        <v>-5611.4747124270643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33.319923513151707</v>
      </c>
      <c r="AC48">
        <f t="shared" si="2"/>
        <v>-113.99264736579499</v>
      </c>
      <c r="AE48">
        <f t="shared" si="3"/>
        <v>0</v>
      </c>
      <c r="AF48">
        <f t="shared" si="24"/>
        <v>0</v>
      </c>
      <c r="AG48">
        <f t="shared" si="24"/>
        <v>-0.50785512368677821</v>
      </c>
      <c r="AH48">
        <f t="shared" si="5"/>
        <v>-22529.968717366821</v>
      </c>
      <c r="AI48">
        <f t="shared" si="25"/>
        <v>-22530.476572490508</v>
      </c>
      <c r="AJ48">
        <f t="shared" si="7"/>
        <v>147.3125708789467</v>
      </c>
      <c r="AK48">
        <f t="shared" si="22"/>
        <v>2.3323946459206195</v>
      </c>
      <c r="AL48">
        <f t="shared" si="8"/>
        <v>-22380.831606965639</v>
      </c>
      <c r="AN48">
        <f t="shared" si="26"/>
        <v>0</v>
      </c>
      <c r="AO48">
        <f t="shared" si="26"/>
        <v>0</v>
      </c>
      <c r="AP48">
        <f t="shared" si="26"/>
        <v>-3.0969116670928176E-3</v>
      </c>
      <c r="AQ48">
        <f t="shared" si="26"/>
        <v>-137.3882426813567</v>
      </c>
      <c r="AR48">
        <f t="shared" si="26"/>
        <v>-137.39133959302379</v>
      </c>
      <c r="AS48">
        <f t="shared" si="26"/>
        <v>0.89831528360402946</v>
      </c>
      <c r="AT48">
        <f t="shared" si="26"/>
        <v>1.4222993634049341E-2</v>
      </c>
      <c r="AU48">
        <f t="shared" si="23"/>
        <v>-136.47880131578572</v>
      </c>
      <c r="AW48">
        <v>45</v>
      </c>
      <c r="AX48">
        <f>IF(Z48&gt;0, (R48*SUMPRODUCT(K48:$K$98, X48:$X$98)-K48*$AZ$3)/Z48, 0)</f>
        <v>-5611.4747124270643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25</v>
      </c>
      <c r="R49">
        <f t="shared" si="0"/>
        <v>2000000</v>
      </c>
      <c r="S49">
        <f t="shared" si="1"/>
        <v>-16960.698011220215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-113.99264736579499</v>
      </c>
      <c r="AC49">
        <f t="shared" si="2"/>
        <v>-203.92625891197937</v>
      </c>
      <c r="AE49">
        <f t="shared" si="3"/>
        <v>0</v>
      </c>
      <c r="AF49">
        <f t="shared" si="24"/>
        <v>0</v>
      </c>
      <c r="AG49">
        <f t="shared" si="24"/>
        <v>-0.30058647759820023</v>
      </c>
      <c r="AH49">
        <f t="shared" si="5"/>
        <v>-16175.207588136818</v>
      </c>
      <c r="AI49">
        <f t="shared" si="25"/>
        <v>-16175.508174614417</v>
      </c>
      <c r="AJ49">
        <f t="shared" si="7"/>
        <v>89.93361154618438</v>
      </c>
      <c r="AK49">
        <f t="shared" si="22"/>
        <v>-7.9794853156056504</v>
      </c>
      <c r="AL49">
        <f t="shared" si="8"/>
        <v>-16093.554048383838</v>
      </c>
      <c r="AN49">
        <f t="shared" si="26"/>
        <v>0</v>
      </c>
      <c r="AO49">
        <f t="shared" si="26"/>
        <v>0</v>
      </c>
      <c r="AP49">
        <f t="shared" si="26"/>
        <v>-1.6365918961831899E-3</v>
      </c>
      <c r="AQ49">
        <f t="shared" si="26"/>
        <v>-88.068544764051168</v>
      </c>
      <c r="AR49">
        <f t="shared" si="26"/>
        <v>-88.070181355947341</v>
      </c>
      <c r="AS49">
        <f t="shared" si="26"/>
        <v>0.48965815437551674</v>
      </c>
      <c r="AT49">
        <f t="shared" si="26"/>
        <v>-4.344560376627922E-2</v>
      </c>
      <c r="AU49">
        <f t="shared" si="23"/>
        <v>-87.623968805338109</v>
      </c>
      <c r="AW49">
        <v>46</v>
      </c>
      <c r="AX49">
        <f>IF(Z49&gt;0, (R49*SUMPRODUCT(K49:$K$98, X49:$X$98)-K49*$AZ$3)/Z49, 0)</f>
        <v>-16960.698011220215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25</v>
      </c>
      <c r="R50">
        <f t="shared" si="0"/>
        <v>2000000</v>
      </c>
      <c r="S50">
        <f t="shared" si="1"/>
        <v>-38273.980264723607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-203.92625891197937</v>
      </c>
      <c r="AC50">
        <f t="shared" si="2"/>
        <v>-249.62459730534073</v>
      </c>
      <c r="AE50">
        <f t="shared" si="3"/>
        <v>0</v>
      </c>
      <c r="AF50">
        <f t="shared" si="24"/>
        <v>0</v>
      </c>
      <c r="AG50">
        <f t="shared" si="24"/>
        <v>-0.16305110912087117</v>
      </c>
      <c r="AH50">
        <f t="shared" si="5"/>
        <v>-10762.360296107763</v>
      </c>
      <c r="AI50">
        <f t="shared" si="25"/>
        <v>-10762.523347216884</v>
      </c>
      <c r="AJ50">
        <f t="shared" si="7"/>
        <v>45.698338393361354</v>
      </c>
      <c r="AK50">
        <f t="shared" si="22"/>
        <v>-14.274838123838558</v>
      </c>
      <c r="AL50">
        <f t="shared" si="8"/>
        <v>-10731.09984694736</v>
      </c>
      <c r="AN50">
        <f t="shared" si="26"/>
        <v>0</v>
      </c>
      <c r="AO50">
        <f t="shared" si="26"/>
        <v>0</v>
      </c>
      <c r="AP50">
        <f t="shared" si="26"/>
        <v>-7.9264129026052044E-4</v>
      </c>
      <c r="AQ50">
        <f t="shared" si="26"/>
        <v>-52.319123723541068</v>
      </c>
      <c r="AR50">
        <f t="shared" si="26"/>
        <v>-52.319916364831329</v>
      </c>
      <c r="AS50">
        <f t="shared" si="26"/>
        <v>0.22215359406125756</v>
      </c>
      <c r="AT50">
        <f t="shared" si="26"/>
        <v>-6.9394352296933387E-2</v>
      </c>
      <c r="AU50">
        <f t="shared" si="23"/>
        <v>-52.167157123067</v>
      </c>
      <c r="AW50">
        <v>47</v>
      </c>
      <c r="AX50">
        <f>IF(Z50&gt;0, (R50*SUMPRODUCT(K50:$K$98, X50:$X$98)-K50*$AZ$3)/Z50, 0)</f>
        <v>-38273.980264723607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25</v>
      </c>
      <c r="R51">
        <f t="shared" si="0"/>
        <v>2000000</v>
      </c>
      <c r="S51">
        <f t="shared" si="1"/>
        <v>-83181.227276661739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-249.62459730534073</v>
      </c>
      <c r="AC51">
        <f t="shared" si="2"/>
        <v>-264.11317962648025</v>
      </c>
      <c r="AE51">
        <f t="shared" si="3"/>
        <v>0</v>
      </c>
      <c r="AF51">
        <f t="shared" si="24"/>
        <v>0</v>
      </c>
      <c r="AG51">
        <f t="shared" si="24"/>
        <v>-7.9378841919474433E-2</v>
      </c>
      <c r="AH51">
        <f t="shared" si="5"/>
        <v>-6563.3404888150426</v>
      </c>
      <c r="AI51">
        <f t="shared" si="25"/>
        <v>-6563.4198676569622</v>
      </c>
      <c r="AJ51">
        <f t="shared" si="7"/>
        <v>14.488582321139518</v>
      </c>
      <c r="AK51">
        <f t="shared" si="22"/>
        <v>-17.473721811373853</v>
      </c>
      <c r="AL51">
        <f t="shared" si="8"/>
        <v>-6566.4050071471966</v>
      </c>
      <c r="AN51">
        <f t="shared" si="26"/>
        <v>0</v>
      </c>
      <c r="AO51">
        <f t="shared" si="26"/>
        <v>0</v>
      </c>
      <c r="AP51">
        <f t="shared" si="26"/>
        <v>-3.4454001667724536E-4</v>
      </c>
      <c r="AQ51">
        <f t="shared" si="26"/>
        <v>-28.487861334242893</v>
      </c>
      <c r="AR51">
        <f t="shared" si="26"/>
        <v>-28.48820587425957</v>
      </c>
      <c r="AS51">
        <f t="shared" si="26"/>
        <v>6.2886989452668796E-2</v>
      </c>
      <c r="AT51">
        <f t="shared" si="26"/>
        <v>-7.5843842751090546E-2</v>
      </c>
      <c r="AU51">
        <f t="shared" si="23"/>
        <v>-28.501162727557993</v>
      </c>
      <c r="AW51">
        <v>48</v>
      </c>
      <c r="AX51">
        <f>IF(Z51&gt;0, (R51*SUMPRODUCT(K51:$K$98, X51:$X$98)-K51*$AZ$3)/Z51, 0)</f>
        <v>-83181.227276661739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25</v>
      </c>
      <c r="R52">
        <f t="shared" si="0"/>
        <v>2000000</v>
      </c>
      <c r="S52">
        <f t="shared" si="1"/>
        <v>-192098.82398301541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-264.11317962648025</v>
      </c>
      <c r="AC52">
        <f t="shared" si="2"/>
        <v>-258.82377185143605</v>
      </c>
      <c r="AE52">
        <f t="shared" si="3"/>
        <v>0</v>
      </c>
      <c r="AF52">
        <f t="shared" si="24"/>
        <v>0</v>
      </c>
      <c r="AG52">
        <f t="shared" si="24"/>
        <v>-3.3683674694739436E-2</v>
      </c>
      <c r="AH52">
        <f t="shared" si="5"/>
        <v>-3592.1103044432198</v>
      </c>
      <c r="AI52">
        <f t="shared" si="25"/>
        <v>-3592.1439881179144</v>
      </c>
      <c r="AJ52">
        <f t="shared" si="7"/>
        <v>-5.2894077750441966</v>
      </c>
      <c r="AK52">
        <f t="shared" si="22"/>
        <v>-18.48792257385362</v>
      </c>
      <c r="AL52">
        <f t="shared" si="8"/>
        <v>-3615.9213184668124</v>
      </c>
      <c r="AN52">
        <f t="shared" si="26"/>
        <v>0</v>
      </c>
      <c r="AO52">
        <f t="shared" si="26"/>
        <v>0</v>
      </c>
      <c r="AP52">
        <f t="shared" si="26"/>
        <v>-1.3053781938572701E-4</v>
      </c>
      <c r="AQ52">
        <f t="shared" si="26"/>
        <v>-13.92087562846133</v>
      </c>
      <c r="AR52">
        <f t="shared" si="26"/>
        <v>-13.921006166280716</v>
      </c>
      <c r="AS52">
        <f t="shared" si="26"/>
        <v>-2.0498587611167424E-2</v>
      </c>
      <c r="AT52">
        <f t="shared" si="26"/>
        <v>-7.1648153582836924E-2</v>
      </c>
      <c r="AU52">
        <f t="shared" si="23"/>
        <v>-14.013152907474721</v>
      </c>
      <c r="AW52">
        <v>49</v>
      </c>
      <c r="AX52">
        <f>IF(Z52&gt;0, (R52*SUMPRODUCT(K52:$K$98, X52:$X$98)-K52*$AZ$3)/Z52, 0)</f>
        <v>-192098.82398301541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25</v>
      </c>
      <c r="R53">
        <f t="shared" si="0"/>
        <v>2000000</v>
      </c>
      <c r="S53">
        <f t="shared" si="1"/>
        <v>-508807.88719356537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-258.82377185143605</v>
      </c>
      <c r="AC53">
        <f t="shared" si="2"/>
        <v>-242.58637148946252</v>
      </c>
      <c r="AE53">
        <f t="shared" si="3"/>
        <v>0</v>
      </c>
      <c r="AF53">
        <f t="shared" si="24"/>
        <v>0</v>
      </c>
      <c r="AG53">
        <f t="shared" si="24"/>
        <v>-1.1919349994135194E-2</v>
      </c>
      <c r="AH53">
        <f t="shared" si="5"/>
        <v>-1714.199036292548</v>
      </c>
      <c r="AI53">
        <f t="shared" si="25"/>
        <v>-1714.2109556425421</v>
      </c>
      <c r="AJ53">
        <f t="shared" si="7"/>
        <v>-16.237400361973528</v>
      </c>
      <c r="AK53">
        <f t="shared" si="22"/>
        <v>-18.117664029600526</v>
      </c>
      <c r="AL53">
        <f t="shared" si="8"/>
        <v>-1748.566020034116</v>
      </c>
      <c r="AN53">
        <f t="shared" si="26"/>
        <v>0</v>
      </c>
      <c r="AO53">
        <f t="shared" si="26"/>
        <v>0</v>
      </c>
      <c r="AP53">
        <f t="shared" si="26"/>
        <v>-4.1243113075186419E-5</v>
      </c>
      <c r="AQ53">
        <f t="shared" si="26"/>
        <v>-5.9314396105472103</v>
      </c>
      <c r="AR53">
        <f t="shared" si="26"/>
        <v>-5.9314808536602852</v>
      </c>
      <c r="AS53">
        <f t="shared" si="26"/>
        <v>-5.618435061521454E-2</v>
      </c>
      <c r="AT53">
        <f t="shared" si="26"/>
        <v>-6.2690403973263573E-2</v>
      </c>
      <c r="AU53">
        <f t="shared" si="23"/>
        <v>-6.0503556082487631</v>
      </c>
      <c r="AW53">
        <v>50</v>
      </c>
      <c r="AX53">
        <f>IF(Z53&gt;0, (R53*SUMPRODUCT(K53:$K$98, X53:$X$98)-K53*$AZ$3)/Z53, 0)</f>
        <v>-508807.88719356537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25</v>
      </c>
      <c r="R54">
        <f t="shared" si="0"/>
        <v>2000000</v>
      </c>
      <c r="S54">
        <f t="shared" si="1"/>
        <v>-1673488.6592659419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-242.58637148946252</v>
      </c>
      <c r="AC54">
        <f t="shared" si="2"/>
        <v>-221.59077896569283</v>
      </c>
      <c r="AE54">
        <f t="shared" si="3"/>
        <v>0</v>
      </c>
      <c r="AF54">
        <f t="shared" si="24"/>
        <v>0</v>
      </c>
      <c r="AG54">
        <f t="shared" si="24"/>
        <v>-3.3103119303911398E-3</v>
      </c>
      <c r="AH54">
        <f t="shared" si="5"/>
        <v>-679.18756510421611</v>
      </c>
      <c r="AI54">
        <f t="shared" si="25"/>
        <v>-679.19087541614647</v>
      </c>
      <c r="AJ54">
        <f t="shared" si="7"/>
        <v>-20.995592523769687</v>
      </c>
      <c r="AK54">
        <f t="shared" si="22"/>
        <v>-16.981046004262378</v>
      </c>
      <c r="AL54">
        <f t="shared" si="8"/>
        <v>-717.16751394417849</v>
      </c>
      <c r="AN54">
        <f t="shared" si="26"/>
        <v>0</v>
      </c>
      <c r="AO54">
        <f t="shared" si="26"/>
        <v>0</v>
      </c>
      <c r="AP54">
        <f t="shared" si="26"/>
        <v>-1.0227035490193131E-5</v>
      </c>
      <c r="AQ54">
        <f t="shared" si="26"/>
        <v>-2.0983144425298743</v>
      </c>
      <c r="AR54">
        <f t="shared" si="26"/>
        <v>-2.0983246695653643</v>
      </c>
      <c r="AS54">
        <f t="shared" si="26"/>
        <v>-6.4864784465449146E-2</v>
      </c>
      <c r="AT54">
        <f t="shared" si="26"/>
        <v>-5.2462053062677275E-2</v>
      </c>
      <c r="AU54">
        <f t="shared" si="23"/>
        <v>-2.2156515070934906</v>
      </c>
      <c r="AW54">
        <v>51</v>
      </c>
      <c r="AX54">
        <f>IF(Z54&gt;0, (R54*SUMPRODUCT(K54:$K$98, X54:$X$98)-K54*$AZ$3)/Z54, 0)</f>
        <v>-1673488.6592659419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25</v>
      </c>
      <c r="R55">
        <f t="shared" si="0"/>
        <v>2000000</v>
      </c>
      <c r="S55">
        <f t="shared" si="1"/>
        <v>-7608297.7067007581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-221.59077896569283</v>
      </c>
      <c r="AC55">
        <f t="shared" si="2"/>
        <v>-199.64710043115409</v>
      </c>
      <c r="AE55">
        <f t="shared" si="3"/>
        <v>0</v>
      </c>
      <c r="AF55">
        <f t="shared" si="24"/>
        <v>0</v>
      </c>
      <c r="AG55">
        <f t="shared" si="24"/>
        <v>-6.5601764063241588E-4</v>
      </c>
      <c r="AH55">
        <f t="shared" si="5"/>
        <v>-209.695293636385</v>
      </c>
      <c r="AI55">
        <f t="shared" si="25"/>
        <v>-209.69594965402564</v>
      </c>
      <c r="AJ55">
        <f t="shared" si="7"/>
        <v>-21.943678534538748</v>
      </c>
      <c r="AK55">
        <f t="shared" si="22"/>
        <v>-15.511354527598501</v>
      </c>
      <c r="AL55">
        <f t="shared" si="8"/>
        <v>-247.1509827161629</v>
      </c>
      <c r="AN55">
        <f t="shared" si="26"/>
        <v>0</v>
      </c>
      <c r="AO55">
        <f t="shared" si="26"/>
        <v>0</v>
      </c>
      <c r="AP55">
        <f t="shared" si="26"/>
        <v>-1.8095822975779378E-6</v>
      </c>
      <c r="AQ55">
        <f t="shared" si="26"/>
        <v>-0.57843092585742206</v>
      </c>
      <c r="AR55">
        <f t="shared" si="26"/>
        <v>-0.57843273543971963</v>
      </c>
      <c r="AS55">
        <f t="shared" si="26"/>
        <v>-6.0530220165363281E-2</v>
      </c>
      <c r="AT55">
        <f t="shared" si="26"/>
        <v>-4.278706977687128E-2</v>
      </c>
      <c r="AU55">
        <f t="shared" si="23"/>
        <v>-0.68175002538195428</v>
      </c>
      <c r="AW55">
        <v>52</v>
      </c>
      <c r="AX55">
        <f>IF(Z55&gt;0, (R55*SUMPRODUCT(K55:$K$98, X55:$X$98)-K55*$AZ$3)/Z55, 0)</f>
        <v>-7608297.7067007581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25</v>
      </c>
      <c r="R56">
        <f t="shared" si="0"/>
        <v>2000000</v>
      </c>
      <c r="S56">
        <f t="shared" si="1"/>
        <v>-34756575.61042501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-199.64710043115409</v>
      </c>
      <c r="AC56">
        <f t="shared" si="2"/>
        <v>-178.75946619891454</v>
      </c>
      <c r="AE56">
        <f t="shared" si="3"/>
        <v>0</v>
      </c>
      <c r="AF56">
        <f t="shared" si="24"/>
        <v>0</v>
      </c>
      <c r="AG56">
        <f t="shared" si="24"/>
        <v>-1.2857960188783442E-4</v>
      </c>
      <c r="AH56">
        <f t="shared" si="5"/>
        <v>-41.67022898706059</v>
      </c>
      <c r="AI56">
        <f t="shared" si="25"/>
        <v>-41.670357566662474</v>
      </c>
      <c r="AJ56">
        <f t="shared" si="7"/>
        <v>-20.887634232239549</v>
      </c>
      <c r="AK56">
        <f t="shared" si="22"/>
        <v>-13.975297030180787</v>
      </c>
      <c r="AL56">
        <f t="shared" si="8"/>
        <v>-76.533288829082807</v>
      </c>
      <c r="AN56">
        <f t="shared" si="26"/>
        <v>0</v>
      </c>
      <c r="AO56">
        <f t="shared" si="26"/>
        <v>0</v>
      </c>
      <c r="AP56">
        <f t="shared" si="26"/>
        <v>-3.1667725752980466E-7</v>
      </c>
      <c r="AQ56">
        <f t="shared" si="26"/>
        <v>-0.10262913901205553</v>
      </c>
      <c r="AR56">
        <f t="shared" si="26"/>
        <v>-0.10262945568931306</v>
      </c>
      <c r="AS56">
        <f t="shared" si="26"/>
        <v>-5.1443919780693709E-2</v>
      </c>
      <c r="AT56">
        <f t="shared" si="26"/>
        <v>-3.4419602111871291E-2</v>
      </c>
      <c r="AU56">
        <f t="shared" si="23"/>
        <v>-0.18849297758187805</v>
      </c>
      <c r="AW56">
        <v>53</v>
      </c>
      <c r="AX56">
        <f>IF(Z56&gt;0, (R56*SUMPRODUCT(K56:$K$98, X56:$X$98)-K56*$AZ$3)/Z56, 0)</f>
        <v>-34756575.61042501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25</v>
      </c>
      <c r="R57">
        <f t="shared" si="0"/>
        <v>2000000</v>
      </c>
      <c r="S57">
        <f t="shared" si="1"/>
        <v>-160339121.62391385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-178.75946619891454</v>
      </c>
      <c r="AC57">
        <f t="shared" si="2"/>
        <v>-159.69596573248282</v>
      </c>
      <c r="AE57">
        <f t="shared" si="3"/>
        <v>0</v>
      </c>
      <c r="AF57">
        <f t="shared" si="24"/>
        <v>0</v>
      </c>
      <c r="AG57">
        <f t="shared" si="24"/>
        <v>-2.4899719437633633E-5</v>
      </c>
      <c r="AH57">
        <f t="shared" si="5"/>
        <v>-8.1915269145057952</v>
      </c>
      <c r="AI57">
        <f t="shared" si="25"/>
        <v>-8.1915518142252335</v>
      </c>
      <c r="AJ57">
        <f t="shared" si="7"/>
        <v>-19.063500466431719</v>
      </c>
      <c r="AK57">
        <f t="shared" si="22"/>
        <v>-12.513162633924019</v>
      </c>
      <c r="AL57">
        <f t="shared" si="8"/>
        <v>-39.768214914580973</v>
      </c>
      <c r="AN57">
        <f t="shared" si="26"/>
        <v>0</v>
      </c>
      <c r="AO57">
        <f t="shared" si="26"/>
        <v>0</v>
      </c>
      <c r="AP57">
        <f t="shared" si="26"/>
        <v>-5.4754678015182609E-8</v>
      </c>
      <c r="AQ57">
        <f t="shared" si="26"/>
        <v>-1.8013231826964432E-2</v>
      </c>
      <c r="AR57">
        <f t="shared" si="26"/>
        <v>-1.8013286581642449E-2</v>
      </c>
      <c r="AS57">
        <f t="shared" si="26"/>
        <v>-4.1920786798268925E-2</v>
      </c>
      <c r="AT57">
        <f t="shared" si="26"/>
        <v>-2.7516542613591721E-2</v>
      </c>
      <c r="AU57">
        <f t="shared" si="23"/>
        <v>-8.7450615993503095E-2</v>
      </c>
      <c r="AW57">
        <v>54</v>
      </c>
      <c r="AX57">
        <f>IF(Z57&gt;0, (R57*SUMPRODUCT(K57:$K$98, X57:$X$98)-K57*$AZ$3)/Z57, 0)</f>
        <v>-160339121.62391385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25</v>
      </c>
      <c r="R58">
        <f t="shared" si="0"/>
        <v>2000000</v>
      </c>
      <c r="S58">
        <f t="shared" si="1"/>
        <v>-749356357.20136082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-159.69596573248282</v>
      </c>
      <c r="AC58">
        <f t="shared" si="2"/>
        <v>-142.60136324516358</v>
      </c>
      <c r="AE58">
        <f t="shared" si="3"/>
        <v>0</v>
      </c>
      <c r="AF58">
        <f t="shared" si="24"/>
        <v>0</v>
      </c>
      <c r="AG58">
        <f t="shared" si="24"/>
        <v>-4.7574615826887864E-6</v>
      </c>
      <c r="AH58">
        <f t="shared" si="5"/>
        <v>-1.5914608528454808</v>
      </c>
      <c r="AI58">
        <f t="shared" si="25"/>
        <v>-1.5914656103070635</v>
      </c>
      <c r="AJ58">
        <f t="shared" si="7"/>
        <v>-17.094602487319236</v>
      </c>
      <c r="AK58">
        <f t="shared" si="22"/>
        <v>-11.178717601273798</v>
      </c>
      <c r="AL58">
        <f t="shared" si="8"/>
        <v>-29.8647856989001</v>
      </c>
      <c r="AN58">
        <f t="shared" si="26"/>
        <v>0</v>
      </c>
      <c r="AO58">
        <f t="shared" si="26"/>
        <v>0</v>
      </c>
      <c r="AP58">
        <f t="shared" si="26"/>
        <v>-9.3407993505345444E-9</v>
      </c>
      <c r="AQ58">
        <f t="shared" si="26"/>
        <v>-3.1246739973165771E-3</v>
      </c>
      <c r="AR58">
        <f t="shared" si="26"/>
        <v>-3.1246833381159277E-3</v>
      </c>
      <c r="AS58">
        <f t="shared" si="26"/>
        <v>-3.3563539933191125E-2</v>
      </c>
      <c r="AT58">
        <f t="shared" si="26"/>
        <v>-2.1948292444386508E-2</v>
      </c>
      <c r="AU58">
        <f t="shared" si="23"/>
        <v>-5.8636515715693567E-2</v>
      </c>
      <c r="AW58">
        <v>55</v>
      </c>
      <c r="AX58">
        <f>IF(Z58&gt;0, (R58*SUMPRODUCT(K58:$K$98, X58:$X$98)-K58*$AZ$3)/Z58, 0)</f>
        <v>-749356357.20136082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25</v>
      </c>
      <c r="R59">
        <f t="shared" si="0"/>
        <v>2000000</v>
      </c>
      <c r="S59">
        <f t="shared" si="1"/>
        <v>-3555099557.2412896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-142.60136324516358</v>
      </c>
      <c r="AC59">
        <f t="shared" si="2"/>
        <v>-127.3253667413518</v>
      </c>
      <c r="AE59">
        <f t="shared" si="3"/>
        <v>0</v>
      </c>
      <c r="AF59">
        <f t="shared" si="24"/>
        <v>0</v>
      </c>
      <c r="AG59">
        <f t="shared" si="24"/>
        <v>-8.9537131584688033E-7</v>
      </c>
      <c r="AH59">
        <f t="shared" si="5"/>
        <v>-0.30516125208120143</v>
      </c>
      <c r="AI59">
        <f t="shared" si="25"/>
        <v>-0.3051621474525173</v>
      </c>
      <c r="AJ59">
        <f t="shared" si="7"/>
        <v>-15.275996503811783</v>
      </c>
      <c r="AK59">
        <f t="shared" si="22"/>
        <v>-9.9820954271614522</v>
      </c>
      <c r="AL59">
        <f t="shared" si="8"/>
        <v>-25.56325407842575</v>
      </c>
      <c r="AN59">
        <f t="shared" si="26"/>
        <v>0</v>
      </c>
      <c r="AO59">
        <f t="shared" si="26"/>
        <v>0</v>
      </c>
      <c r="AP59">
        <f t="shared" si="26"/>
        <v>-1.5696177730845304E-9</v>
      </c>
      <c r="AQ59">
        <f t="shared" si="26"/>
        <v>-5.3495853222675169E-4</v>
      </c>
      <c r="AR59">
        <f t="shared" si="26"/>
        <v>-5.349601018445248E-4</v>
      </c>
      <c r="AS59">
        <f t="shared" si="26"/>
        <v>-2.6779365375672333E-2</v>
      </c>
      <c r="AT59">
        <f t="shared" si="26"/>
        <v>-1.7498968436663511E-2</v>
      </c>
      <c r="AU59">
        <f t="shared" si="23"/>
        <v>-4.481329391418036E-2</v>
      </c>
      <c r="AW59">
        <v>56</v>
      </c>
      <c r="AX59">
        <f>IF(Z59&gt;0, (R59*SUMPRODUCT(K59:$K$98, X59:$X$98)-K59*$AZ$3)/Z59, 0)</f>
        <v>-3555099557.2412896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25</v>
      </c>
      <c r="R60">
        <f t="shared" si="0"/>
        <v>2000000</v>
      </c>
      <c r="S60">
        <f t="shared" si="1"/>
        <v>-17124396507.824184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-127.3253667413518</v>
      </c>
      <c r="AC60">
        <f t="shared" si="2"/>
        <v>-113.68382921969733</v>
      </c>
      <c r="AE60">
        <f t="shared" si="3"/>
        <v>0</v>
      </c>
      <c r="AF60">
        <f t="shared" si="24"/>
        <v>0</v>
      </c>
      <c r="AG60">
        <f t="shared" si="24"/>
        <v>-1.6596764325060282E-7</v>
      </c>
      <c r="AH60">
        <f t="shared" si="5"/>
        <v>-5.7635996755024697E-2</v>
      </c>
      <c r="AI60">
        <f t="shared" si="25"/>
        <v>-5.7636162722667951E-2</v>
      </c>
      <c r="AJ60">
        <f t="shared" si="7"/>
        <v>-13.64153752165447</v>
      </c>
      <c r="AK60">
        <f t="shared" si="22"/>
        <v>-8.9127756718946269</v>
      </c>
      <c r="AL60">
        <f t="shared" si="8"/>
        <v>-22.611949356271765</v>
      </c>
      <c r="AN60">
        <f t="shared" si="26"/>
        <v>0</v>
      </c>
      <c r="AO60">
        <f t="shared" si="26"/>
        <v>0</v>
      </c>
      <c r="AP60">
        <f t="shared" si="26"/>
        <v>-2.597742710527044E-10</v>
      </c>
      <c r="AQ60">
        <f t="shared" si="26"/>
        <v>-9.0212457983904012E-5</v>
      </c>
      <c r="AR60">
        <f t="shared" si="26"/>
        <v>-9.0212717758175075E-5</v>
      </c>
      <c r="AS60">
        <f t="shared" si="26"/>
        <v>-2.1351875560316692E-2</v>
      </c>
      <c r="AT60">
        <f t="shared" si="26"/>
        <v>-1.3950368625327184E-2</v>
      </c>
      <c r="AU60">
        <f t="shared" si="23"/>
        <v>-3.539245690340205E-2</v>
      </c>
      <c r="AW60">
        <v>57</v>
      </c>
      <c r="AX60">
        <f>IF(Z60&gt;0, (R60*SUMPRODUCT(K60:$K$98, X60:$X$98)-K60*$AZ$3)/Z60, 0)</f>
        <v>-17124396507.824184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25</v>
      </c>
      <c r="R61">
        <f t="shared" si="0"/>
        <v>2000000</v>
      </c>
      <c r="S61">
        <f t="shared" si="1"/>
        <v>-83874158440.135742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-113.68382921969733</v>
      </c>
      <c r="AC61">
        <f t="shared" si="2"/>
        <v>-101.50349757484578</v>
      </c>
      <c r="AE61">
        <f t="shared" si="3"/>
        <v>0</v>
      </c>
      <c r="AF61">
        <f t="shared" si="24"/>
        <v>0</v>
      </c>
      <c r="AG61">
        <f t="shared" si="24"/>
        <v>-3.0254699260944827E-8</v>
      </c>
      <c r="AH61">
        <f t="shared" si="5"/>
        <v>-1.0724261404572158E-2</v>
      </c>
      <c r="AI61">
        <f t="shared" si="25"/>
        <v>-1.0724291659271419E-2</v>
      </c>
      <c r="AJ61">
        <f t="shared" si="7"/>
        <v>-12.180331644851549</v>
      </c>
      <c r="AK61">
        <f t="shared" si="22"/>
        <v>-7.957868045378814</v>
      </c>
      <c r="AL61">
        <f t="shared" si="8"/>
        <v>-20.148923981889634</v>
      </c>
      <c r="AN61">
        <f t="shared" si="26"/>
        <v>0</v>
      </c>
      <c r="AO61">
        <f t="shared" si="26"/>
        <v>0</v>
      </c>
      <c r="AP61">
        <f t="shared" si="26"/>
        <v>-4.2281221489163183E-11</v>
      </c>
      <c r="AQ61">
        <f t="shared" si="26"/>
        <v>-1.4987254305308183E-5</v>
      </c>
      <c r="AR61">
        <f t="shared" si="26"/>
        <v>-1.4987296586529672E-5</v>
      </c>
      <c r="AS61">
        <f t="shared" si="26"/>
        <v>-1.7022125906643325E-2</v>
      </c>
      <c r="AT61">
        <f t="shared" si="26"/>
        <v>-1.1121194050093762E-2</v>
      </c>
      <c r="AU61">
        <f t="shared" si="23"/>
        <v>-2.815830725332362E-2</v>
      </c>
      <c r="AW61">
        <v>58</v>
      </c>
      <c r="AX61">
        <f>IF(Z61&gt;0, (R61*SUMPRODUCT(K61:$K$98, X61:$X$98)-K61*$AZ$3)/Z61, 0)</f>
        <v>-83874158440.135742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25</v>
      </c>
      <c r="R62">
        <f t="shared" si="0"/>
        <v>2000000</v>
      </c>
      <c r="S62">
        <f t="shared" si="1"/>
        <v>-418186961374.14966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-101.50349757484578</v>
      </c>
      <c r="AC62">
        <f t="shared" si="2"/>
        <v>-90.628135903787978</v>
      </c>
      <c r="AE62">
        <f t="shared" si="3"/>
        <v>0</v>
      </c>
      <c r="AF62">
        <f t="shared" si="24"/>
        <v>0</v>
      </c>
      <c r="AG62">
        <f t="shared" si="24"/>
        <v>-5.4179197508924404E-9</v>
      </c>
      <c r="AH62">
        <f t="shared" si="5"/>
        <v>-1.9627386013954351E-3</v>
      </c>
      <c r="AI62">
        <f t="shared" si="25"/>
        <v>-1.9627440193151859E-3</v>
      </c>
      <c r="AJ62">
        <f t="shared" si="7"/>
        <v>-10.875361671057803</v>
      </c>
      <c r="AK62">
        <f t="shared" si="22"/>
        <v>-7.1052448302392053</v>
      </c>
      <c r="AL62">
        <f t="shared" si="8"/>
        <v>-17.982569245316324</v>
      </c>
      <c r="AN62">
        <f t="shared" si="26"/>
        <v>0</v>
      </c>
      <c r="AO62">
        <f t="shared" si="26"/>
        <v>0</v>
      </c>
      <c r="AP62">
        <f t="shared" si="26"/>
        <v>-6.7603507705833418E-12</v>
      </c>
      <c r="AQ62">
        <f t="shared" si="26"/>
        <v>-2.4490583150870149E-6</v>
      </c>
      <c r="AR62">
        <f t="shared" si="26"/>
        <v>-2.4490650754377856E-6</v>
      </c>
      <c r="AS62">
        <f t="shared" si="26"/>
        <v>-1.3570016359359647E-2</v>
      </c>
      <c r="AT62">
        <f t="shared" si="26"/>
        <v>-8.8657546755613638E-3</v>
      </c>
      <c r="AU62">
        <f t="shared" si="23"/>
        <v>-2.2438220099996447E-2</v>
      </c>
      <c r="AW62">
        <v>59</v>
      </c>
      <c r="AX62">
        <f>IF(Z62&gt;0, (R62*SUMPRODUCT(K62:$K$98, X62:$X$98)-K62*$AZ$3)/Z62, 0)</f>
        <v>-418186961374.14966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25</v>
      </c>
      <c r="R63">
        <f t="shared" si="0"/>
        <v>2000000</v>
      </c>
      <c r="S63">
        <f t="shared" si="1"/>
        <v>-2124449519980.7227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-90.628135903787978</v>
      </c>
      <c r="AC63">
        <f t="shared" si="2"/>
        <v>-80.917980622210493</v>
      </c>
      <c r="AE63">
        <f t="shared" si="3"/>
        <v>0</v>
      </c>
      <c r="AF63">
        <f t="shared" si="24"/>
        <v>0</v>
      </c>
      <c r="AG63">
        <f t="shared" si="24"/>
        <v>-9.5222291540898488E-10</v>
      </c>
      <c r="AH63">
        <f t="shared" si="5"/>
        <v>-3.5292141103796247E-4</v>
      </c>
      <c r="AI63">
        <f t="shared" si="25"/>
        <v>-3.529223632608779E-4</v>
      </c>
      <c r="AJ63">
        <f t="shared" si="7"/>
        <v>-9.7101552815774852</v>
      </c>
      <c r="AK63">
        <f t="shared" si="22"/>
        <v>-6.3439695132651588</v>
      </c>
      <c r="AL63">
        <f t="shared" si="8"/>
        <v>-16.054477717205906</v>
      </c>
      <c r="AN63">
        <f t="shared" si="26"/>
        <v>0</v>
      </c>
      <c r="AO63">
        <f t="shared" si="26"/>
        <v>0</v>
      </c>
      <c r="AP63">
        <f t="shared" si="26"/>
        <v>-1.0608580309042117E-12</v>
      </c>
      <c r="AQ63">
        <f t="shared" si="26"/>
        <v>-3.9318473344748507E-7</v>
      </c>
      <c r="AR63">
        <f t="shared" si="26"/>
        <v>-3.9318579430551597E-7</v>
      </c>
      <c r="AS63">
        <f t="shared" si="26"/>
        <v>-1.0817946139601195E-2</v>
      </c>
      <c r="AT63">
        <f t="shared" si="26"/>
        <v>-7.0677263664340973E-3</v>
      </c>
      <c r="AU63">
        <f t="shared" si="23"/>
        <v>-1.7886065691829597E-2</v>
      </c>
      <c r="AW63">
        <v>60</v>
      </c>
      <c r="AX63">
        <f>IF(Z63&gt;0, (R63*SUMPRODUCT(K63:$K$98, X63:$X$98)-K63*$AZ$3)/Z63, 0)</f>
        <v>-2124449519980.7227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25</v>
      </c>
      <c r="R64">
        <f t="shared" si="0"/>
        <v>2000000</v>
      </c>
      <c r="S64">
        <f t="shared" si="1"/>
        <v>-11015961297353.83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-80.917980622210493</v>
      </c>
      <c r="AC64">
        <f t="shared" si="2"/>
        <v>-72.24819732732756</v>
      </c>
      <c r="AE64">
        <f t="shared" si="3"/>
        <v>0</v>
      </c>
      <c r="AF64">
        <f t="shared" si="24"/>
        <v>0</v>
      </c>
      <c r="AG64">
        <f t="shared" si="24"/>
        <v>-1.6396253440151988E-10</v>
      </c>
      <c r="AH64">
        <f t="shared" si="5"/>
        <v>-6.2299052148270017E-5</v>
      </c>
      <c r="AI64">
        <f t="shared" si="25"/>
        <v>-6.2299216110804417E-5</v>
      </c>
      <c r="AJ64">
        <f t="shared" si="7"/>
        <v>-8.669783294882933</v>
      </c>
      <c r="AK64">
        <f t="shared" si="22"/>
        <v>-5.6642586435547351</v>
      </c>
      <c r="AL64">
        <f t="shared" si="8"/>
        <v>-14.334104237653779</v>
      </c>
      <c r="AN64">
        <f t="shared" si="26"/>
        <v>0</v>
      </c>
      <c r="AO64">
        <f t="shared" si="26"/>
        <v>0</v>
      </c>
      <c r="AP64">
        <f t="shared" si="26"/>
        <v>-1.6309672475370047E-13</v>
      </c>
      <c r="AQ64">
        <f t="shared" si="26"/>
        <v>-6.1970079919358947E-8</v>
      </c>
      <c r="AR64">
        <f t="shared" si="26"/>
        <v>-6.19702430160837E-8</v>
      </c>
      <c r="AS64">
        <f t="shared" si="26"/>
        <v>-8.6240022141707302E-3</v>
      </c>
      <c r="AT64">
        <f t="shared" si="26"/>
        <v>-5.6343483363053689E-3</v>
      </c>
      <c r="AU64">
        <f t="shared" si="23"/>
        <v>-1.4258412520719117E-2</v>
      </c>
      <c r="AW64">
        <v>61</v>
      </c>
      <c r="AX64">
        <f>IF(Z64&gt;0, (R64*SUMPRODUCT(K64:$K$98, X64:$X$98)-K64*$AZ$3)/Z64, 0)</f>
        <v>-11015961297353.83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25</v>
      </c>
      <c r="R65">
        <f t="shared" si="0"/>
        <v>2000000</v>
      </c>
      <c r="S65">
        <f t="shared" si="1"/>
        <v>-58364075732385.43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-72.24819732732756</v>
      </c>
      <c r="AC65">
        <f t="shared" si="2"/>
        <v>-64.507319096380044</v>
      </c>
      <c r="AE65">
        <f t="shared" si="3"/>
        <v>0</v>
      </c>
      <c r="AF65">
        <f t="shared" si="24"/>
        <v>0</v>
      </c>
      <c r="AG65">
        <f t="shared" si="24"/>
        <v>-2.7631431786979287E-11</v>
      </c>
      <c r="AH65">
        <f t="shared" si="5"/>
        <v>-1.077531818164203E-5</v>
      </c>
      <c r="AI65">
        <f t="shared" si="25"/>
        <v>-1.0775345813073817E-5</v>
      </c>
      <c r="AJ65">
        <f t="shared" si="7"/>
        <v>-7.7408782309475157</v>
      </c>
      <c r="AK65">
        <f t="shared" si="22"/>
        <v>-5.05737381291293</v>
      </c>
      <c r="AL65">
        <f t="shared" si="8"/>
        <v>-12.798262819206258</v>
      </c>
      <c r="AN65">
        <f t="shared" si="26"/>
        <v>0</v>
      </c>
      <c r="AO65">
        <f t="shared" si="26"/>
        <v>0</v>
      </c>
      <c r="AP65">
        <f t="shared" si="26"/>
        <v>-2.4540645613477827E-14</v>
      </c>
      <c r="AQ65">
        <f t="shared" si="26"/>
        <v>-9.5700167442191608E-9</v>
      </c>
      <c r="AR65">
        <f t="shared" si="26"/>
        <v>-9.5700412848647742E-9</v>
      </c>
      <c r="AS65">
        <f t="shared" si="26"/>
        <v>-6.8750020218744353E-3</v>
      </c>
      <c r="AT65">
        <f t="shared" si="26"/>
        <v>-4.4916680190298375E-3</v>
      </c>
      <c r="AU65">
        <f t="shared" si="23"/>
        <v>-1.1366679610945557E-2</v>
      </c>
      <c r="AW65">
        <v>62</v>
      </c>
      <c r="AX65">
        <f>IF(Z65&gt;0, (R65*SUMPRODUCT(K65:$K$98, X65:$X$98)-K65*$AZ$3)/Z65, 0)</f>
        <v>-58364075732385.43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25</v>
      </c>
      <c r="R66">
        <f t="shared" si="0"/>
        <v>2000000</v>
      </c>
      <c r="S66">
        <f t="shared" si="1"/>
        <v>-316514354916172.69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-64.507319096380044</v>
      </c>
      <c r="AC66">
        <f t="shared" si="2"/>
        <v>-57.595820630130817</v>
      </c>
      <c r="AE66">
        <f t="shared" si="3"/>
        <v>0</v>
      </c>
      <c r="AF66">
        <f t="shared" si="24"/>
        <v>0</v>
      </c>
      <c r="AG66">
        <f t="shared" si="24"/>
        <v>-4.5492265781582637E-12</v>
      </c>
      <c r="AH66">
        <f t="shared" si="5"/>
        <v>-1.8244712712760984E-6</v>
      </c>
      <c r="AI66">
        <f t="shared" si="25"/>
        <v>-1.8244758205026766E-6</v>
      </c>
      <c r="AJ66">
        <f t="shared" si="7"/>
        <v>-6.9114984662492276</v>
      </c>
      <c r="AK66">
        <f t="shared" si="22"/>
        <v>-4.5155123367466032</v>
      </c>
      <c r="AL66">
        <f t="shared" si="8"/>
        <v>-11.427012627471651</v>
      </c>
      <c r="AN66">
        <f t="shared" si="26"/>
        <v>0</v>
      </c>
      <c r="AO66">
        <f t="shared" si="26"/>
        <v>0</v>
      </c>
      <c r="AP66">
        <f t="shared" si="26"/>
        <v>-3.6074651108342878E-15</v>
      </c>
      <c r="AQ66">
        <f t="shared" si="26"/>
        <v>-1.4467770166577604E-9</v>
      </c>
      <c r="AR66">
        <f t="shared" si="26"/>
        <v>-1.4467806241228712E-9</v>
      </c>
      <c r="AS66">
        <f t="shared" si="26"/>
        <v>-5.4807095562764436E-3</v>
      </c>
      <c r="AT66">
        <f t="shared" si="26"/>
        <v>-3.5807302477666304E-3</v>
      </c>
      <c r="AU66">
        <f t="shared" si="23"/>
        <v>-9.0614412508236968E-3</v>
      </c>
      <c r="AW66">
        <v>63</v>
      </c>
      <c r="AX66">
        <f>IF(Z66&gt;0, (R66*SUMPRODUCT(K66:$K$98, X66:$X$98)-K66*$AZ$3)/Z66, 0)</f>
        <v>-316514354916172.69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25</v>
      </c>
      <c r="R67">
        <f t="shared" ref="R67:R89" si="27">$C$6</f>
        <v>2000000</v>
      </c>
      <c r="S67">
        <f t="shared" ref="S67:S89" si="28">AX67</f>
        <v>-1760446636632092.5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-57.595820630130817</v>
      </c>
      <c r="AC67">
        <f t="shared" ref="AC67:AC89" si="29">S67*Z67</f>
        <v>-51.424839849596118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-7.3028115109437363E-13</v>
      </c>
      <c r="AH67">
        <f t="shared" ref="AH67:AH89" si="32">-X67*R67</f>
        <v>-3.0187625290258455E-7</v>
      </c>
      <c r="AI67">
        <f t="shared" ref="AI67:AI89" si="33">SUM(AE67:AH67)</f>
        <v>-3.0187698318373565E-7</v>
      </c>
      <c r="AJ67">
        <f t="shared" ref="AJ67:AJ89" si="34">AB67-AC67</f>
        <v>-6.1709807805346983</v>
      </c>
      <c r="AK67">
        <f t="shared" si="22"/>
        <v>-4.0317074441091574</v>
      </c>
      <c r="AL67">
        <f t="shared" ref="AL67:AL89" si="35">SUM(AI67:AK67)</f>
        <v>-10.202688526520838</v>
      </c>
      <c r="AN67">
        <f t="shared" ref="AN67:AT89" si="36">AE67*$K67</f>
        <v>0</v>
      </c>
      <c r="AO67">
        <f t="shared" si="36"/>
        <v>0</v>
      </c>
      <c r="AP67">
        <f t="shared" si="36"/>
        <v>-5.1705487900197568E-16</v>
      </c>
      <c r="AQ67">
        <f t="shared" si="36"/>
        <v>-2.1373492823169512E-10</v>
      </c>
      <c r="AR67">
        <f t="shared" si="36"/>
        <v>-2.1373544528657414E-10</v>
      </c>
      <c r="AS67">
        <f t="shared" si="36"/>
        <v>-4.3691881079244085E-3</v>
      </c>
      <c r="AT67">
        <f t="shared" si="36"/>
        <v>-2.8545362310957853E-3</v>
      </c>
      <c r="AU67">
        <f t="shared" si="23"/>
        <v>-7.2237245527556381E-3</v>
      </c>
      <c r="AW67">
        <v>64</v>
      </c>
      <c r="AX67">
        <f>IF(Z67&gt;0, (R67*SUMPRODUCT(K67:$K$98, X67:$X$98)-K67*$AZ$3)/Z67, 0)</f>
        <v>-1760446636632092.5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25</v>
      </c>
      <c r="R68">
        <f t="shared" si="27"/>
        <v>2000000</v>
      </c>
      <c r="S68">
        <f t="shared" si="28"/>
        <v>-1.0053785178119418E+16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-51.424839849596118</v>
      </c>
      <c r="AC68">
        <f t="shared" si="29"/>
        <v>-45.915035580183535</v>
      </c>
      <c r="AE68">
        <f t="shared" si="30"/>
        <v>0</v>
      </c>
      <c r="AF68">
        <f t="shared" si="31"/>
        <v>0</v>
      </c>
      <c r="AG68">
        <f t="shared" si="31"/>
        <v>-1.1417350472166155E-13</v>
      </c>
      <c r="AH68">
        <f t="shared" si="32"/>
        <v>-4.8704386788941464E-8</v>
      </c>
      <c r="AI68">
        <f t="shared" si="33"/>
        <v>-4.8704500962446187E-8</v>
      </c>
      <c r="AJ68">
        <f t="shared" si="34"/>
        <v>-5.5098042694125837</v>
      </c>
      <c r="AK68">
        <f t="shared" si="22"/>
        <v>-3.5997387894717288</v>
      </c>
      <c r="AL68">
        <f t="shared" si="35"/>
        <v>-9.1095431075888129</v>
      </c>
      <c r="AN68">
        <f t="shared" si="36"/>
        <v>0</v>
      </c>
      <c r="AO68">
        <f t="shared" si="36"/>
        <v>0</v>
      </c>
      <c r="AP68">
        <f t="shared" si="36"/>
        <v>-7.2176174375522529E-17</v>
      </c>
      <c r="AQ68">
        <f t="shared" si="36"/>
        <v>-3.078907249366933E-11</v>
      </c>
      <c r="AR68">
        <f t="shared" si="36"/>
        <v>-3.0789144669843708E-11</v>
      </c>
      <c r="AS68">
        <f t="shared" si="36"/>
        <v>-3.4830900101875564E-3</v>
      </c>
      <c r="AT68">
        <f t="shared" si="36"/>
        <v>-2.275618806733104E-3</v>
      </c>
      <c r="AU68">
        <f t="shared" si="23"/>
        <v>-5.7587088477098047E-3</v>
      </c>
      <c r="AW68">
        <v>65</v>
      </c>
      <c r="AX68">
        <f>IF(Z68&gt;0, (R68*SUMPRODUCT(K68:$K$98, X68:$X$98)-K68*$AZ$3)/Z68, 0)</f>
        <v>-1.0053785178119418E+16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25</v>
      </c>
      <c r="R69">
        <f t="shared" si="27"/>
        <v>2000000</v>
      </c>
      <c r="S69">
        <f t="shared" si="28"/>
        <v>-5.9069580816929648E+16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-45.915035580183535</v>
      </c>
      <c r="AC69">
        <f t="shared" si="29"/>
        <v>-40.995567482333676</v>
      </c>
      <c r="AE69">
        <f t="shared" si="30"/>
        <v>0</v>
      </c>
      <c r="AF69">
        <f t="shared" si="31"/>
        <v>0</v>
      </c>
      <c r="AG69">
        <f t="shared" si="31"/>
        <v>-1.7350541054874108E-14</v>
      </c>
      <c r="AH69">
        <f t="shared" si="32"/>
        <v>-7.6544982895656661E-9</v>
      </c>
      <c r="AI69">
        <f t="shared" si="33"/>
        <v>-7.6545156401067214E-9</v>
      </c>
      <c r="AJ69">
        <f t="shared" si="34"/>
        <v>-4.9194680978498582</v>
      </c>
      <c r="AK69">
        <f t="shared" si="22"/>
        <v>-3.2140524906128478</v>
      </c>
      <c r="AL69">
        <f t="shared" si="35"/>
        <v>-8.1335205961172221</v>
      </c>
      <c r="AN69">
        <f t="shared" si="36"/>
        <v>0</v>
      </c>
      <c r="AO69">
        <f t="shared" si="36"/>
        <v>0</v>
      </c>
      <c r="AP69">
        <f t="shared" si="36"/>
        <v>-9.7931752434530259E-18</v>
      </c>
      <c r="AQ69">
        <f t="shared" si="36"/>
        <v>-4.3204325970785656E-12</v>
      </c>
      <c r="AR69">
        <f t="shared" si="36"/>
        <v>-4.3204423902538093E-12</v>
      </c>
      <c r="AS69">
        <f t="shared" si="36"/>
        <v>-2.7766980311709792E-3</v>
      </c>
      <c r="AT69">
        <f t="shared" si="36"/>
        <v>-1.8141093803749778E-3</v>
      </c>
      <c r="AU69">
        <f t="shared" si="23"/>
        <v>-4.5908074158663992E-3</v>
      </c>
      <c r="AW69">
        <v>66</v>
      </c>
      <c r="AX69">
        <f>IF(Z69&gt;0, (R69*SUMPRODUCT(K69:$K$98, X69:$X$98)-K69*$AZ$3)/Z69, 0)</f>
        <v>-5.9069580816929648E+16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25</v>
      </c>
      <c r="R70">
        <f t="shared" si="27"/>
        <v>2000000</v>
      </c>
      <c r="S70">
        <f t="shared" si="28"/>
        <v>-3.574150101041824E+17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-40.995567482333676</v>
      </c>
      <c r="AC70">
        <f t="shared" si="29"/>
        <v>-36.603185252087421</v>
      </c>
      <c r="AE70">
        <f t="shared" si="30"/>
        <v>0</v>
      </c>
      <c r="AF70">
        <f t="shared" si="31"/>
        <v>0</v>
      </c>
      <c r="AG70">
        <f t="shared" si="31"/>
        <v>-2.5602719679720509E-15</v>
      </c>
      <c r="AH70">
        <f t="shared" si="32"/>
        <v>-1.1693410941082652E-9</v>
      </c>
      <c r="AI70">
        <f t="shared" si="33"/>
        <v>-1.1693436543802331E-9</v>
      </c>
      <c r="AJ70">
        <f t="shared" si="34"/>
        <v>-4.3923822302462554</v>
      </c>
      <c r="AK70">
        <f t="shared" si="22"/>
        <v>-2.8696897237633574</v>
      </c>
      <c r="AL70">
        <f t="shared" si="35"/>
        <v>-7.262071955178957</v>
      </c>
      <c r="AN70">
        <f t="shared" si="36"/>
        <v>0</v>
      </c>
      <c r="AO70">
        <f t="shared" si="36"/>
        <v>0</v>
      </c>
      <c r="AP70">
        <f t="shared" si="36"/>
        <v>-1.2902640066480754E-18</v>
      </c>
      <c r="AQ70">
        <f t="shared" si="36"/>
        <v>-5.8929627168376082E-13</v>
      </c>
      <c r="AR70">
        <f t="shared" si="36"/>
        <v>-5.8929756194776741E-13</v>
      </c>
      <c r="AS70">
        <f t="shared" si="36"/>
        <v>-2.2135666702691524E-3</v>
      </c>
      <c r="AT70">
        <f t="shared" si="36"/>
        <v>-1.4461968912437581E-3</v>
      </c>
      <c r="AU70">
        <f t="shared" si="23"/>
        <v>-3.6597635621022084E-3</v>
      </c>
      <c r="AW70">
        <v>67</v>
      </c>
      <c r="AX70">
        <f>IF(Z70&gt;0, (R70*SUMPRODUCT(K70:$K$98, X70:$X$98)-K70*$AZ$3)/Z70, 0)</f>
        <v>-3.574150101041824E+17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25</v>
      </c>
      <c r="R71">
        <f t="shared" si="27"/>
        <v>2000000</v>
      </c>
      <c r="S71">
        <f t="shared" si="28"/>
        <v>-2.2280490519317832E+18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-36.603185252087421</v>
      </c>
      <c r="AC71">
        <f t="shared" si="29"/>
        <v>-32.68141540365</v>
      </c>
      <c r="AE71">
        <f t="shared" si="30"/>
        <v>0</v>
      </c>
      <c r="AF71">
        <f t="shared" si="31"/>
        <v>0</v>
      </c>
      <c r="AG71">
        <f t="shared" si="31"/>
        <v>-3.667043974560868E-16</v>
      </c>
      <c r="AH71">
        <f t="shared" si="32"/>
        <v>-1.7343718806689948E-10</v>
      </c>
      <c r="AI71">
        <f t="shared" si="33"/>
        <v>-1.7343755477129693E-10</v>
      </c>
      <c r="AJ71">
        <f t="shared" si="34"/>
        <v>-3.921769848437421</v>
      </c>
      <c r="AK71">
        <f t="shared" si="22"/>
        <v>-2.5622229676461199</v>
      </c>
      <c r="AL71">
        <f t="shared" si="35"/>
        <v>-6.4839928162569791</v>
      </c>
      <c r="AN71">
        <f t="shared" si="36"/>
        <v>0</v>
      </c>
      <c r="AO71">
        <f t="shared" si="36"/>
        <v>0</v>
      </c>
      <c r="AP71">
        <f t="shared" si="36"/>
        <v>-1.6500251976436706E-19</v>
      </c>
      <c r="AQ71">
        <f t="shared" si="36"/>
        <v>-7.8039896031821672E-14</v>
      </c>
      <c r="AR71">
        <f t="shared" si="36"/>
        <v>-7.8040061034341434E-14</v>
      </c>
      <c r="AS71">
        <f t="shared" si="36"/>
        <v>-1.7646417970910355E-3</v>
      </c>
      <c r="AT71">
        <f t="shared" si="36"/>
        <v>-1.1528993074329619E-3</v>
      </c>
      <c r="AU71">
        <f t="shared" si="23"/>
        <v>-2.9175411046020376E-3</v>
      </c>
      <c r="AW71">
        <v>68</v>
      </c>
      <c r="AX71">
        <f>IF(Z71&gt;0, (R71*SUMPRODUCT(K71:$K$98, X71:$X$98)-K71*$AZ$3)/Z71, 0)</f>
        <v>-2.2280490519317832E+18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25</v>
      </c>
      <c r="R72">
        <f t="shared" si="27"/>
        <v>2000000</v>
      </c>
      <c r="S72">
        <f t="shared" si="28"/>
        <v>-1.4333144653164896E+19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-32.68141540365</v>
      </c>
      <c r="AC72">
        <f t="shared" si="29"/>
        <v>-29.179835181830427</v>
      </c>
      <c r="AE72">
        <f t="shared" si="30"/>
        <v>0</v>
      </c>
      <c r="AF72">
        <f t="shared" si="31"/>
        <v>0</v>
      </c>
      <c r="AG72">
        <f t="shared" si="31"/>
        <v>-5.0895731341459735E-17</v>
      </c>
      <c r="AH72">
        <f t="shared" si="32"/>
        <v>-2.4971329771205297E-11</v>
      </c>
      <c r="AI72">
        <f t="shared" si="33"/>
        <v>-2.4971380666936639E-11</v>
      </c>
      <c r="AJ72">
        <f t="shared" si="34"/>
        <v>-3.5015802218195731</v>
      </c>
      <c r="AK72">
        <f t="shared" ref="AK72:AK89" si="49">G72*SUM(AB72:AB72, AE72:AF72)</f>
        <v>-2.2876990782555002</v>
      </c>
      <c r="AL72">
        <f t="shared" si="35"/>
        <v>-5.7892793001000449</v>
      </c>
      <c r="AN72">
        <f t="shared" si="36"/>
        <v>0</v>
      </c>
      <c r="AO72">
        <f t="shared" si="36"/>
        <v>0</v>
      </c>
      <c r="AP72">
        <f t="shared" si="36"/>
        <v>-2.0447385976594754E-20</v>
      </c>
      <c r="AQ72">
        <f t="shared" si="36"/>
        <v>-1.0032244448066946E-14</v>
      </c>
      <c r="AR72">
        <f t="shared" si="36"/>
        <v>-1.0032264895452922E-14</v>
      </c>
      <c r="AS72">
        <f t="shared" si="36"/>
        <v>-1.406761636711783E-3</v>
      </c>
      <c r="AT72">
        <f t="shared" si="36"/>
        <v>-9.1908426931838327E-4</v>
      </c>
      <c r="AU72">
        <f t="shared" si="23"/>
        <v>-2.3258459060401986E-3</v>
      </c>
      <c r="AW72">
        <v>69</v>
      </c>
      <c r="AX72">
        <f>IF(Z72&gt;0, (R72*SUMPRODUCT(K72:$K$98, X72:$X$98)-K72*$AZ$3)/Z72, 0)</f>
        <v>-1.4333144653164896E+19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25</v>
      </c>
      <c r="R73">
        <f t="shared" si="27"/>
        <v>2000000</v>
      </c>
      <c r="S73">
        <f t="shared" si="28"/>
        <v>-9.5305523940541759E+19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-29.179835181830427</v>
      </c>
      <c r="AC73">
        <f t="shared" si="29"/>
        <v>-26.053424269491458</v>
      </c>
      <c r="AE73">
        <f t="shared" si="30"/>
        <v>0</v>
      </c>
      <c r="AF73">
        <f t="shared" si="31"/>
        <v>0</v>
      </c>
      <c r="AG73">
        <f t="shared" si="31"/>
        <v>-6.8341852581770087E-18</v>
      </c>
      <c r="AH73">
        <f t="shared" si="32"/>
        <v>-3.4842071015894503E-12</v>
      </c>
      <c r="AI73">
        <f t="shared" si="33"/>
        <v>-3.4842139357747084E-12</v>
      </c>
      <c r="AJ73">
        <f t="shared" si="34"/>
        <v>-3.1264109123389687</v>
      </c>
      <c r="AK73">
        <f t="shared" si="49"/>
        <v>-2.0425884627281299</v>
      </c>
      <c r="AL73">
        <f t="shared" si="35"/>
        <v>-5.1689993750705829</v>
      </c>
      <c r="AN73">
        <f t="shared" si="36"/>
        <v>0</v>
      </c>
      <c r="AO73">
        <f t="shared" si="36"/>
        <v>0</v>
      </c>
      <c r="AP73">
        <f t="shared" si="36"/>
        <v>-2.4514619702158203E-21</v>
      </c>
      <c r="AQ73">
        <f t="shared" si="36"/>
        <v>-1.2498053364419347E-15</v>
      </c>
      <c r="AR73">
        <f t="shared" si="36"/>
        <v>-1.249807787903905E-15</v>
      </c>
      <c r="AS73">
        <f t="shared" si="36"/>
        <v>-1.1214617639603091E-3</v>
      </c>
      <c r="AT73">
        <f t="shared" si="36"/>
        <v>-7.3268835245406995E-4</v>
      </c>
      <c r="AU73">
        <f t="shared" si="23"/>
        <v>-1.854150116415629E-3</v>
      </c>
      <c r="AW73">
        <v>70</v>
      </c>
      <c r="AX73">
        <f>IF(Z73&gt;0, (R73*SUMPRODUCT(K73:$K$98, X73:$X$98)-K73*$AZ$3)/Z73, 0)</f>
        <v>-9.5305523940541759E+19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25</v>
      </c>
      <c r="R74">
        <f t="shared" si="27"/>
        <v>2000000</v>
      </c>
      <c r="S74">
        <f t="shared" si="28"/>
        <v>-6.5600620233994469E+20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-26.053424269491458</v>
      </c>
      <c r="AC74">
        <f t="shared" si="29"/>
        <v>-23.261985954903086</v>
      </c>
      <c r="AE74">
        <f t="shared" si="30"/>
        <v>0</v>
      </c>
      <c r="AF74">
        <f t="shared" si="31"/>
        <v>0</v>
      </c>
      <c r="AG74">
        <f t="shared" si="31"/>
        <v>-8.8650022941584346E-19</v>
      </c>
      <c r="AH74">
        <f t="shared" si="32"/>
        <v>-4.7034745409435163E-13</v>
      </c>
      <c r="AI74">
        <f t="shared" si="33"/>
        <v>-4.7034834059458108E-13</v>
      </c>
      <c r="AJ74">
        <f t="shared" si="34"/>
        <v>-2.7914383145883725</v>
      </c>
      <c r="AK74">
        <f t="shared" si="49"/>
        <v>-1.8237396988644023</v>
      </c>
      <c r="AL74">
        <f t="shared" si="35"/>
        <v>-4.615178013453245</v>
      </c>
      <c r="AN74">
        <f t="shared" si="36"/>
        <v>0</v>
      </c>
      <c r="AO74">
        <f t="shared" si="36"/>
        <v>0</v>
      </c>
      <c r="AP74">
        <f t="shared" si="36"/>
        <v>-2.8392212888250579E-22</v>
      </c>
      <c r="AQ74">
        <f t="shared" si="36"/>
        <v>-1.5063961186894681E-16</v>
      </c>
      <c r="AR74">
        <f t="shared" si="36"/>
        <v>-1.5063989579107572E-16</v>
      </c>
      <c r="AS74">
        <f t="shared" si="36"/>
        <v>-8.940224521367283E-4</v>
      </c>
      <c r="AT74">
        <f t="shared" si="36"/>
        <v>-5.8409466872932881E-4</v>
      </c>
      <c r="AU74">
        <f t="shared" si="23"/>
        <v>-1.4781171208662078E-3</v>
      </c>
      <c r="AW74">
        <v>71</v>
      </c>
      <c r="AX74">
        <f>IF(Z74&gt;0, (R74*SUMPRODUCT(K74:$K$98, X74:$X$98)-K74*$AZ$3)/Z74, 0)</f>
        <v>-6.5600620233994469E+20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25</v>
      </c>
      <c r="R75">
        <f t="shared" si="27"/>
        <v>2000000</v>
      </c>
      <c r="S75">
        <f t="shared" si="28"/>
        <v>-4.6807673174442445E+21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-23.261985954903086</v>
      </c>
      <c r="AC75">
        <f t="shared" si="29"/>
        <v>-20.769630316877752</v>
      </c>
      <c r="AE75">
        <f t="shared" si="30"/>
        <v>0</v>
      </c>
      <c r="AF75">
        <f t="shared" si="31"/>
        <v>0</v>
      </c>
      <c r="AG75">
        <f t="shared" si="31"/>
        <v>-1.1093069206555978E-19</v>
      </c>
      <c r="AH75">
        <f t="shared" si="32"/>
        <v>-6.1336362804490012E-14</v>
      </c>
      <c r="AI75">
        <f t="shared" si="33"/>
        <v>-6.133647373518208E-14</v>
      </c>
      <c r="AJ75">
        <f t="shared" si="34"/>
        <v>-2.4923556380253338</v>
      </c>
      <c r="AK75">
        <f t="shared" si="49"/>
        <v>-1.6283390168432161</v>
      </c>
      <c r="AL75">
        <f t="shared" si="35"/>
        <v>-4.1206946548686112</v>
      </c>
      <c r="AN75">
        <f t="shared" si="36"/>
        <v>0</v>
      </c>
      <c r="AO75">
        <f t="shared" si="36"/>
        <v>0</v>
      </c>
      <c r="AP75">
        <f t="shared" si="36"/>
        <v>-3.1721527373853787E-23</v>
      </c>
      <c r="AQ75">
        <f t="shared" si="36"/>
        <v>-1.7539628352497461E-17</v>
      </c>
      <c r="AR75">
        <f t="shared" si="36"/>
        <v>-1.7539660074024834E-17</v>
      </c>
      <c r="AS75">
        <f t="shared" si="36"/>
        <v>-7.1270922523655029E-4</v>
      </c>
      <c r="AT75">
        <f t="shared" si="36"/>
        <v>-4.6563669382121236E-4</v>
      </c>
      <c r="AU75">
        <f t="shared" si="23"/>
        <v>-1.1783459190577801E-3</v>
      </c>
      <c r="AW75">
        <v>72</v>
      </c>
      <c r="AX75">
        <f>IF(Z75&gt;0, (R75*SUMPRODUCT(K75:$K$98, X75:$X$98)-K75*$AZ$3)/Z75, 0)</f>
        <v>-4.6807673174442445E+21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25</v>
      </c>
      <c r="R76">
        <f t="shared" si="27"/>
        <v>2000000</v>
      </c>
      <c r="S76">
        <f t="shared" si="28"/>
        <v>-3.467495028865985E+22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-20.769630316877752</v>
      </c>
      <c r="AC76">
        <f t="shared" si="29"/>
        <v>-18.544312782926564</v>
      </c>
      <c r="AE76">
        <f t="shared" si="30"/>
        <v>0</v>
      </c>
      <c r="AF76">
        <f t="shared" si="31"/>
        <v>0</v>
      </c>
      <c r="AG76">
        <f t="shared" si="31"/>
        <v>-1.3370107691972183E-20</v>
      </c>
      <c r="AH76">
        <f t="shared" si="32"/>
        <v>-7.7161021962345607E-15</v>
      </c>
      <c r="AI76">
        <f t="shared" si="33"/>
        <v>-7.716115566342252E-15</v>
      </c>
      <c r="AJ76">
        <f t="shared" si="34"/>
        <v>-2.2253175339511877</v>
      </c>
      <c r="AK76">
        <f t="shared" si="49"/>
        <v>-1.4538741221814429</v>
      </c>
      <c r="AL76">
        <f t="shared" si="35"/>
        <v>-3.6791916561326383</v>
      </c>
      <c r="AN76">
        <f t="shared" si="36"/>
        <v>0</v>
      </c>
      <c r="AO76">
        <f t="shared" si="36"/>
        <v>0</v>
      </c>
      <c r="AP76">
        <f t="shared" si="36"/>
        <v>-3.4136520390492253E-24</v>
      </c>
      <c r="AQ76">
        <f t="shared" si="36"/>
        <v>-1.9700729868842943E-18</v>
      </c>
      <c r="AR76">
        <f t="shared" si="36"/>
        <v>-1.9700764005363333E-18</v>
      </c>
      <c r="AS76">
        <f t="shared" si="36"/>
        <v>-5.6816743083270833E-4</v>
      </c>
      <c r="AT76">
        <f t="shared" si="36"/>
        <v>-3.7120272147736944E-4</v>
      </c>
      <c r="AU76">
        <f t="shared" si="23"/>
        <v>-9.3937015231007972E-4</v>
      </c>
      <c r="AW76">
        <v>73</v>
      </c>
      <c r="AX76">
        <f>IF(Z76&gt;0, (R76*SUMPRODUCT(K76:$K$98, X76:$X$98)-K76*$AZ$3)/Z76, 0)</f>
        <v>-3.467495028865985E+22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25</v>
      </c>
      <c r="R77">
        <f t="shared" si="27"/>
        <v>2000000</v>
      </c>
      <c r="S77">
        <f t="shared" si="28"/>
        <v>-2.6715415382395026E+23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-18.544312782926564</v>
      </c>
      <c r="AC77">
        <f t="shared" si="29"/>
        <v>-16.557422127613002</v>
      </c>
      <c r="AE77">
        <f t="shared" si="30"/>
        <v>0</v>
      </c>
      <c r="AF77">
        <f t="shared" si="31"/>
        <v>0</v>
      </c>
      <c r="AG77">
        <f t="shared" si="31"/>
        <v>-1.5494258549432889E-21</v>
      </c>
      <c r="AH77">
        <f t="shared" si="32"/>
        <v>-9.3495846080873368E-16</v>
      </c>
      <c r="AI77">
        <f t="shared" si="33"/>
        <v>-9.3496001023458861E-16</v>
      </c>
      <c r="AJ77">
        <f t="shared" si="34"/>
        <v>-1.9868906553135623</v>
      </c>
      <c r="AK77">
        <f t="shared" si="49"/>
        <v>-1.2981018948048597</v>
      </c>
      <c r="AL77">
        <f t="shared" si="35"/>
        <v>-3.2849925501184227</v>
      </c>
      <c r="AN77">
        <f t="shared" si="36"/>
        <v>0</v>
      </c>
      <c r="AO77">
        <f t="shared" si="36"/>
        <v>0</v>
      </c>
      <c r="AP77">
        <f t="shared" si="36"/>
        <v>-3.5321335921641612E-25</v>
      </c>
      <c r="AQ77">
        <f t="shared" si="36"/>
        <v>-2.1313689688116764E-19</v>
      </c>
      <c r="AR77">
        <f t="shared" si="36"/>
        <v>-2.1313725009452684E-19</v>
      </c>
      <c r="AS77">
        <f t="shared" si="36"/>
        <v>-4.529395972837283E-4</v>
      </c>
      <c r="AT77">
        <f t="shared" si="36"/>
        <v>-2.9592053689203563E-4</v>
      </c>
      <c r="AU77">
        <f t="shared" si="23"/>
        <v>-7.488601341757641E-4</v>
      </c>
      <c r="AW77">
        <v>74</v>
      </c>
      <c r="AX77">
        <f>IF(Z77&gt;0, (R77*SUMPRODUCT(K77:$K$98, X77:$X$98)-K77*$AZ$3)/Z77, 0)</f>
        <v>-2.6715415382395026E+23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25</v>
      </c>
      <c r="R78">
        <f t="shared" si="27"/>
        <v>2000000</v>
      </c>
      <c r="S78">
        <f t="shared" si="28"/>
        <v>-2.1442580284863446E+24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-16.557422127613002</v>
      </c>
      <c r="AC78">
        <f t="shared" si="29"/>
        <v>-14.783412613940181</v>
      </c>
      <c r="AE78">
        <f t="shared" si="30"/>
        <v>0</v>
      </c>
      <c r="AF78">
        <f t="shared" si="31"/>
        <v>0</v>
      </c>
      <c r="AG78">
        <f t="shared" si="31"/>
        <v>-1.7236046708865484E-22</v>
      </c>
      <c r="AH78">
        <f t="shared" si="32"/>
        <v>-1.0892569034441609E-16</v>
      </c>
      <c r="AI78">
        <f t="shared" si="33"/>
        <v>-1.0892586270488318E-16</v>
      </c>
      <c r="AJ78">
        <f t="shared" si="34"/>
        <v>-1.7740095136728211</v>
      </c>
      <c r="AK78">
        <f t="shared" si="49"/>
        <v>-1.1590195489329103</v>
      </c>
      <c r="AL78">
        <f t="shared" si="35"/>
        <v>-2.9330290626057316</v>
      </c>
      <c r="AN78">
        <f t="shared" si="36"/>
        <v>0</v>
      </c>
      <c r="AO78">
        <f t="shared" si="36"/>
        <v>0</v>
      </c>
      <c r="AP78">
        <f t="shared" si="36"/>
        <v>-3.5082130689077198E-26</v>
      </c>
      <c r="AQ78">
        <f t="shared" si="36"/>
        <v>-2.2170659946606106E-20</v>
      </c>
      <c r="AR78">
        <f t="shared" si="36"/>
        <v>-2.2170695028736795E-20</v>
      </c>
      <c r="AS78">
        <f t="shared" si="36"/>
        <v>-3.6108067385501249E-4</v>
      </c>
      <c r="AT78">
        <f t="shared" si="36"/>
        <v>-2.3590604025194159E-4</v>
      </c>
      <c r="AU78">
        <f t="shared" si="23"/>
        <v>-5.969867141069541E-4</v>
      </c>
      <c r="AW78">
        <v>75</v>
      </c>
      <c r="AX78">
        <f>IF(Z78&gt;0, (R78*SUMPRODUCT(K78:$K$98, X78:$X$98)-K78*$AZ$3)/Z78, 0)</f>
        <v>-2.1442580284863446E+24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25</v>
      </c>
      <c r="R79">
        <f t="shared" si="27"/>
        <v>2000000</v>
      </c>
      <c r="S79">
        <f t="shared" si="28"/>
        <v>-1.79570707110184E+25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-14.783412613940181</v>
      </c>
      <c r="AC79">
        <f t="shared" si="29"/>
        <v>-13.199475548160875</v>
      </c>
      <c r="AE79">
        <f t="shared" si="30"/>
        <v>0</v>
      </c>
      <c r="AF79">
        <f t="shared" si="31"/>
        <v>0</v>
      </c>
      <c r="AG79">
        <f t="shared" si="31"/>
        <v>-1.8376431992415275E-23</v>
      </c>
      <c r="AH79">
        <f t="shared" si="32"/>
        <v>-1.2180834434028242E-17</v>
      </c>
      <c r="AI79">
        <f t="shared" si="33"/>
        <v>-1.2180852810460234E-17</v>
      </c>
      <c r="AJ79">
        <f t="shared" si="34"/>
        <v>-1.5839370657793062</v>
      </c>
      <c r="AK79">
        <f t="shared" si="49"/>
        <v>-1.0348388829758128</v>
      </c>
      <c r="AL79">
        <f t="shared" si="35"/>
        <v>-2.6187759487551192</v>
      </c>
      <c r="AN79">
        <f t="shared" si="36"/>
        <v>0</v>
      </c>
      <c r="AO79">
        <f t="shared" si="36"/>
        <v>0</v>
      </c>
      <c r="AP79">
        <f t="shared" si="36"/>
        <v>-3.3395770568083729E-27</v>
      </c>
      <c r="AQ79">
        <f t="shared" si="36"/>
        <v>-2.2136416484686463E-21</v>
      </c>
      <c r="AR79">
        <f t="shared" si="36"/>
        <v>-2.2136449880457031E-21</v>
      </c>
      <c r="AS79">
        <f t="shared" si="36"/>
        <v>-2.8785130249921306E-4</v>
      </c>
      <c r="AT79">
        <f t="shared" si="36"/>
        <v>-1.8806285096615243E-4</v>
      </c>
      <c r="AU79">
        <f t="shared" si="23"/>
        <v>-4.7591415346536555E-4</v>
      </c>
      <c r="AW79">
        <v>76</v>
      </c>
      <c r="AX79">
        <f>IF(Z79&gt;0, (R79*SUMPRODUCT(K79:$K$98, X79:$X$98)-K79*$AZ$3)/Z79, 0)</f>
        <v>-1.79570707110184E+25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25</v>
      </c>
      <c r="R80">
        <f t="shared" si="27"/>
        <v>2000000</v>
      </c>
      <c r="S80">
        <f t="shared" si="28"/>
        <v>-1.5835717712835472E+26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-13.199475548160875</v>
      </c>
      <c r="AC80">
        <f t="shared" si="29"/>
        <v>-11.785246025143636</v>
      </c>
      <c r="AE80">
        <f t="shared" si="30"/>
        <v>0</v>
      </c>
      <c r="AF80">
        <f t="shared" si="31"/>
        <v>0</v>
      </c>
      <c r="AG80">
        <f t="shared" si="31"/>
        <v>-1.860548135369834E-24</v>
      </c>
      <c r="AH80">
        <f t="shared" si="32"/>
        <v>-1.3065695629697031E-18</v>
      </c>
      <c r="AI80">
        <f t="shared" si="33"/>
        <v>-1.3065714235178384E-18</v>
      </c>
      <c r="AJ80">
        <f t="shared" si="34"/>
        <v>-1.414229523017239</v>
      </c>
      <c r="AK80">
        <f t="shared" si="49"/>
        <v>-0.92396328837126129</v>
      </c>
      <c r="AL80">
        <f t="shared" si="35"/>
        <v>-2.3381928113885002</v>
      </c>
      <c r="AN80">
        <f t="shared" si="36"/>
        <v>0</v>
      </c>
      <c r="AO80">
        <f t="shared" si="36"/>
        <v>0</v>
      </c>
      <c r="AP80">
        <f t="shared" si="36"/>
        <v>-3.0189308456406698E-28</v>
      </c>
      <c r="AQ80">
        <f t="shared" si="36"/>
        <v>-2.1200435939489531E-22</v>
      </c>
      <c r="AR80">
        <f t="shared" si="36"/>
        <v>-2.1200466128797983E-22</v>
      </c>
      <c r="AS80">
        <f t="shared" si="36"/>
        <v>-2.2947329599745959E-4</v>
      </c>
      <c r="AT80">
        <f t="shared" si="36"/>
        <v>-1.4992255338500669E-4</v>
      </c>
      <c r="AU80">
        <f t="shared" si="23"/>
        <v>-3.7939584938246625E-4</v>
      </c>
      <c r="AW80">
        <v>77</v>
      </c>
      <c r="AX80">
        <f>IF(Z80&gt;0, (R80*SUMPRODUCT(K80:$K$98, X80:$X$98)-K80*$AZ$3)/Z80, 0)</f>
        <v>-1.5835717712835472E+26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25</v>
      </c>
      <c r="R81">
        <f t="shared" si="27"/>
        <v>2000000</v>
      </c>
      <c r="S81">
        <f t="shared" si="28"/>
        <v>-1.4742634116933414E+27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-11.785246025143636</v>
      </c>
      <c r="AC81">
        <f t="shared" si="29"/>
        <v>-10.522541093878248</v>
      </c>
      <c r="AE81">
        <f t="shared" si="30"/>
        <v>0</v>
      </c>
      <c r="AF81">
        <f t="shared" si="31"/>
        <v>0</v>
      </c>
      <c r="AG81">
        <f t="shared" si="31"/>
        <v>-1.7843726247319737E-25</v>
      </c>
      <c r="AH81">
        <f t="shared" si="32"/>
        <v>-1.3308043132343506E-19</v>
      </c>
      <c r="AI81">
        <f t="shared" si="33"/>
        <v>-1.3308060976069753E-19</v>
      </c>
      <c r="AJ81">
        <f t="shared" si="34"/>
        <v>-1.2627049312653877</v>
      </c>
      <c r="AK81">
        <f t="shared" si="49"/>
        <v>-0.82496722176005455</v>
      </c>
      <c r="AL81">
        <f t="shared" si="35"/>
        <v>-2.0876721530254425</v>
      </c>
      <c r="AN81">
        <f t="shared" si="36"/>
        <v>0</v>
      </c>
      <c r="AO81">
        <f t="shared" si="36"/>
        <v>0</v>
      </c>
      <c r="AP81">
        <f t="shared" si="36"/>
        <v>-2.5851144993783204E-29</v>
      </c>
      <c r="AQ81">
        <f t="shared" si="36"/>
        <v>-1.9280062237527792E-23</v>
      </c>
      <c r="AR81">
        <f t="shared" si="36"/>
        <v>-1.9280088088672786E-23</v>
      </c>
      <c r="AS81">
        <f t="shared" si="36"/>
        <v>-1.8293470663062724E-4</v>
      </c>
      <c r="AT81">
        <f t="shared" si="36"/>
        <v>-1.195173416653433E-4</v>
      </c>
      <c r="AU81">
        <f t="shared" si="23"/>
        <v>-3.0245204829597056E-4</v>
      </c>
      <c r="AW81">
        <v>78</v>
      </c>
      <c r="AX81">
        <f>IF(Z81&gt;0, (R81*SUMPRODUCT(K81:$K$98, X81:$X$98)-K81*$AZ$3)/Z81, 0)</f>
        <v>-1.4742634116933414E+27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25</v>
      </c>
      <c r="R82">
        <f t="shared" si="27"/>
        <v>2000000</v>
      </c>
      <c r="S82">
        <f t="shared" si="28"/>
        <v>-1.4528633024461427E+28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-10.522541093878248</v>
      </c>
      <c r="AC82">
        <f t="shared" si="29"/>
        <v>-9.3951259766770043</v>
      </c>
      <c r="AE82">
        <f t="shared" si="30"/>
        <v>0</v>
      </c>
      <c r="AF82">
        <f t="shared" si="31"/>
        <v>0</v>
      </c>
      <c r="AG82">
        <f t="shared" si="31"/>
        <v>-1.6166569079242883E-26</v>
      </c>
      <c r="AH82">
        <f t="shared" si="32"/>
        <v>-1.28389056615378E-20</v>
      </c>
      <c r="AI82">
        <f t="shared" si="33"/>
        <v>-1.283892182810688E-20</v>
      </c>
      <c r="AJ82">
        <f t="shared" si="34"/>
        <v>-1.1274151172012434</v>
      </c>
      <c r="AK82">
        <f t="shared" si="49"/>
        <v>-0.73657787657147744</v>
      </c>
      <c r="AL82">
        <f t="shared" si="35"/>
        <v>-1.8639929937727209</v>
      </c>
      <c r="AN82">
        <f t="shared" si="36"/>
        <v>0</v>
      </c>
      <c r="AO82">
        <f t="shared" si="36"/>
        <v>0</v>
      </c>
      <c r="AP82">
        <f t="shared" si="36"/>
        <v>-2.0911927827849662E-30</v>
      </c>
      <c r="AQ82">
        <f t="shared" si="36"/>
        <v>-1.6607498305090146E-24</v>
      </c>
      <c r="AR82">
        <f t="shared" si="36"/>
        <v>-1.6607519217017972E-24</v>
      </c>
      <c r="AS82">
        <f t="shared" si="36"/>
        <v>-1.4583442811752864E-4</v>
      </c>
      <c r="AT82">
        <f t="shared" si="36"/>
        <v>-9.5278493036785164E-5</v>
      </c>
      <c r="AU82">
        <f t="shared" si="23"/>
        <v>-2.411129211543138E-4</v>
      </c>
      <c r="AW82">
        <v>79</v>
      </c>
      <c r="AX82">
        <f>IF(Z82&gt;0, (R82*SUMPRODUCT(K82:$K$98, X82:$X$98)-K82*$AZ$3)/Z82, 0)</f>
        <v>-1.4528633024461427E+28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25</v>
      </c>
      <c r="R83">
        <f t="shared" si="27"/>
        <v>2000000</v>
      </c>
      <c r="S83">
        <f t="shared" si="28"/>
        <v>-1.5200656403188266E+29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-9.3951259766770043</v>
      </c>
      <c r="AC83">
        <f t="shared" si="29"/>
        <v>-8.3885053363187527</v>
      </c>
      <c r="AE83">
        <f t="shared" si="30"/>
        <v>0</v>
      </c>
      <c r="AF83">
        <f t="shared" si="31"/>
        <v>0</v>
      </c>
      <c r="AG83">
        <f t="shared" si="31"/>
        <v>-1.3796287992141089E-27</v>
      </c>
      <c r="AH83">
        <f t="shared" si="32"/>
        <v>-1.1700219671389075E-21</v>
      </c>
      <c r="AI83">
        <f t="shared" si="33"/>
        <v>-1.1700233467677068E-21</v>
      </c>
      <c r="AJ83">
        <f t="shared" si="34"/>
        <v>-1.0066206403582516</v>
      </c>
      <c r="AK83">
        <f t="shared" si="49"/>
        <v>-0.65765881836739037</v>
      </c>
      <c r="AL83">
        <f t="shared" si="35"/>
        <v>-1.664279458725642</v>
      </c>
      <c r="AN83">
        <f t="shared" si="36"/>
        <v>0</v>
      </c>
      <c r="AO83">
        <f t="shared" si="36"/>
        <v>0</v>
      </c>
      <c r="AP83">
        <f t="shared" si="36"/>
        <v>-1.5933839487443566E-31</v>
      </c>
      <c r="AQ83">
        <f t="shared" si="36"/>
        <v>-1.3513013233555346E-25</v>
      </c>
      <c r="AR83">
        <f t="shared" si="36"/>
        <v>-1.3513029167394833E-25</v>
      </c>
      <c r="AS83">
        <f t="shared" si="36"/>
        <v>-1.1625831323144802E-4</v>
      </c>
      <c r="AT83">
        <f t="shared" si="36"/>
        <v>-7.595543131121263E-5</v>
      </c>
      <c r="AU83">
        <f t="shared" si="23"/>
        <v>-1.9221374454266065E-4</v>
      </c>
      <c r="AW83">
        <v>80</v>
      </c>
      <c r="AX83">
        <f>IF(Z83&gt;0, (R83*SUMPRODUCT(K83:$K$98, X83:$X$98)-K83*$AZ$3)/Z83, 0)</f>
        <v>-1.5200656403188266E+29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25</v>
      </c>
      <c r="R84">
        <f t="shared" si="27"/>
        <v>2000000</v>
      </c>
      <c r="S84">
        <f t="shared" si="28"/>
        <v>-1.6938603824860175E+30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-8.3885053363187527</v>
      </c>
      <c r="AC84">
        <f t="shared" si="29"/>
        <v>-7.4897369074274582</v>
      </c>
      <c r="AE84">
        <f t="shared" si="30"/>
        <v>0</v>
      </c>
      <c r="AF84">
        <f t="shared" si="31"/>
        <v>0</v>
      </c>
      <c r="AG84">
        <f t="shared" si="31"/>
        <v>-1.1054241814834589E-28</v>
      </c>
      <c r="AH84">
        <f t="shared" si="32"/>
        <v>-1.0042320744588975E-22</v>
      </c>
      <c r="AI84">
        <f t="shared" si="33"/>
        <v>-1.004233179883079E-22</v>
      </c>
      <c r="AJ84">
        <f t="shared" si="34"/>
        <v>-0.89876842889129449</v>
      </c>
      <c r="AK84">
        <f t="shared" si="49"/>
        <v>-0.58719537354231277</v>
      </c>
      <c r="AL84">
        <f t="shared" si="35"/>
        <v>-1.4859638024336073</v>
      </c>
      <c r="AN84">
        <f t="shared" si="36"/>
        <v>0</v>
      </c>
      <c r="AO84">
        <f t="shared" si="36"/>
        <v>0</v>
      </c>
      <c r="AP84">
        <f t="shared" si="36"/>
        <v>-1.1399062225061625E-32</v>
      </c>
      <c r="AQ84">
        <f t="shared" si="36"/>
        <v>-1.0355575802401592E-26</v>
      </c>
      <c r="AR84">
        <f t="shared" si="36"/>
        <v>-1.0355587201463816E-26</v>
      </c>
      <c r="AS84">
        <f t="shared" si="36"/>
        <v>-9.2680415522518981E-5</v>
      </c>
      <c r="AT84">
        <f t="shared" si="36"/>
        <v>-6.0551204808045777E-5</v>
      </c>
      <c r="AU84">
        <f t="shared" si="23"/>
        <v>-1.5323162033056476E-4</v>
      </c>
      <c r="AW84">
        <v>81</v>
      </c>
      <c r="AX84">
        <f>IF(Z84&gt;0, (R84*SUMPRODUCT(K84:$K$98, X84:$X$98)-K84*$AZ$3)/Z84, 0)</f>
        <v>-1.6938603824860175E+30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25</v>
      </c>
      <c r="R85">
        <f t="shared" si="27"/>
        <v>2000000</v>
      </c>
      <c r="S85">
        <f t="shared" si="28"/>
        <v>-2.0181791767797412E+31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-7.4897369074274582</v>
      </c>
      <c r="AC85">
        <f t="shared" si="29"/>
        <v>-6.6872650959173727</v>
      </c>
      <c r="AE85">
        <f t="shared" si="30"/>
        <v>0</v>
      </c>
      <c r="AF85">
        <f t="shared" si="31"/>
        <v>0</v>
      </c>
      <c r="AG85">
        <f t="shared" si="31"/>
        <v>-8.2837851723697613E-30</v>
      </c>
      <c r="AH85">
        <f t="shared" si="32"/>
        <v>-8.0922567035594141E-24</v>
      </c>
      <c r="AI85">
        <f t="shared" si="33"/>
        <v>-8.0922649873445864E-24</v>
      </c>
      <c r="AJ85">
        <f t="shared" si="34"/>
        <v>-0.80247181151008551</v>
      </c>
      <c r="AK85">
        <f t="shared" si="49"/>
        <v>-0.52428158351992216</v>
      </c>
      <c r="AL85">
        <f t="shared" si="35"/>
        <v>-1.3267533950300077</v>
      </c>
      <c r="AN85">
        <f t="shared" si="36"/>
        <v>0</v>
      </c>
      <c r="AO85">
        <f t="shared" si="36"/>
        <v>0</v>
      </c>
      <c r="AP85">
        <f t="shared" si="36"/>
        <v>-7.6269512177027848E-34</v>
      </c>
      <c r="AQ85">
        <f t="shared" si="36"/>
        <v>-7.4506093331630699E-28</v>
      </c>
      <c r="AR85">
        <f t="shared" si="36"/>
        <v>-7.4506169601142873E-28</v>
      </c>
      <c r="AS85">
        <f t="shared" si="36"/>
        <v>-7.3884259823436799E-5</v>
      </c>
      <c r="AT85">
        <f t="shared" si="36"/>
        <v>-4.8271049751312003E-5</v>
      </c>
      <c r="AU85">
        <f t="shared" si="23"/>
        <v>-1.221553095747488E-4</v>
      </c>
      <c r="AW85">
        <v>82</v>
      </c>
      <c r="AX85">
        <f>IF(Z85&gt;0, (R85*SUMPRODUCT(K85:$K$98, X85:$X$98)-K85*$AZ$3)/Z85, 0)</f>
        <v>-2.0181791767797412E+31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25</v>
      </c>
      <c r="R86">
        <f t="shared" si="27"/>
        <v>2000000</v>
      </c>
      <c r="S86">
        <f t="shared" si="28"/>
        <v>-2.5834104631525574E+32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-6.6872650959173727</v>
      </c>
      <c r="AC86">
        <f t="shared" si="29"/>
        <v>-5.9707724070690826</v>
      </c>
      <c r="AE86">
        <f t="shared" si="30"/>
        <v>0</v>
      </c>
      <c r="AF86">
        <f t="shared" si="31"/>
        <v>0</v>
      </c>
      <c r="AG86">
        <f t="shared" si="31"/>
        <v>-5.7779943336829436E-31</v>
      </c>
      <c r="AH86">
        <f t="shared" si="32"/>
        <v>-6.0985183098222157E-25</v>
      </c>
      <c r="AI86">
        <f t="shared" si="33"/>
        <v>-6.0985240878165491E-25</v>
      </c>
      <c r="AJ86">
        <f t="shared" si="34"/>
        <v>-0.71649268884829009</v>
      </c>
      <c r="AK86">
        <f t="shared" si="49"/>
        <v>-0.46810855671421614</v>
      </c>
      <c r="AL86">
        <f t="shared" si="35"/>
        <v>-1.1846012455625061</v>
      </c>
      <c r="AN86">
        <f t="shared" si="36"/>
        <v>0</v>
      </c>
      <c r="AO86">
        <f t="shared" si="36"/>
        <v>0</v>
      </c>
      <c r="AP86">
        <f t="shared" si="36"/>
        <v>-4.7498646023291628E-35</v>
      </c>
      <c r="AQ86">
        <f t="shared" si="36"/>
        <v>-5.0133549071892072E-29</v>
      </c>
      <c r="AR86">
        <f t="shared" si="36"/>
        <v>-5.013359657053809E-29</v>
      </c>
      <c r="AS86">
        <f t="shared" si="36"/>
        <v>-5.8900079578632599E-5</v>
      </c>
      <c r="AT86">
        <f t="shared" si="36"/>
        <v>-3.8481385324706624E-5</v>
      </c>
      <c r="AU86">
        <f t="shared" si="23"/>
        <v>-9.7381464903339223E-5</v>
      </c>
      <c r="AW86">
        <v>83</v>
      </c>
      <c r="AX86">
        <f>IF(Z86&gt;0, (R86*SUMPRODUCT(K86:$K$98, X86:$X$98)-K86*$AZ$3)/Z86, 0)</f>
        <v>-2.5834104631525574E+32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25</v>
      </c>
      <c r="R87">
        <f t="shared" si="27"/>
        <v>2000000</v>
      </c>
      <c r="S87">
        <f t="shared" si="28"/>
        <v>-3.5726315716917707E+33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-5.9707724070690826</v>
      </c>
      <c r="AC87">
        <f t="shared" si="29"/>
        <v>-5.3310467920259663</v>
      </c>
      <c r="AE87">
        <f t="shared" si="30"/>
        <v>0</v>
      </c>
      <c r="AF87">
        <f t="shared" si="31"/>
        <v>0</v>
      </c>
      <c r="AG87">
        <f t="shared" si="31"/>
        <v>-3.730476180546601E-32</v>
      </c>
      <c r="AH87">
        <f t="shared" si="32"/>
        <v>-4.2777334178331633E-26</v>
      </c>
      <c r="AI87">
        <f t="shared" si="33"/>
        <v>-4.2777371483093438E-26</v>
      </c>
      <c r="AJ87">
        <f t="shared" si="34"/>
        <v>-0.63972561504311631</v>
      </c>
      <c r="AK87">
        <f t="shared" si="49"/>
        <v>-0.41795406849483585</v>
      </c>
      <c r="AL87">
        <f t="shared" si="35"/>
        <v>-1.0576796835379523</v>
      </c>
      <c r="AN87">
        <f t="shared" si="36"/>
        <v>0</v>
      </c>
      <c r="AO87">
        <f t="shared" si="36"/>
        <v>0</v>
      </c>
      <c r="AP87">
        <f t="shared" si="36"/>
        <v>-2.7381066942016421E-36</v>
      </c>
      <c r="AQ87">
        <f t="shared" si="36"/>
        <v>-3.1397842903966337E-30</v>
      </c>
      <c r="AR87">
        <f t="shared" si="36"/>
        <v>-3.1397870285033282E-30</v>
      </c>
      <c r="AS87">
        <f t="shared" si="36"/>
        <v>-4.6954782827353801E-5</v>
      </c>
      <c r="AT87">
        <f t="shared" si="36"/>
        <v>-3.0677124780537809E-5</v>
      </c>
      <c r="AU87">
        <f t="shared" si="23"/>
        <v>-7.7631907607891623E-5</v>
      </c>
      <c r="AW87">
        <v>84</v>
      </c>
      <c r="AX87">
        <f>IF(Z87&gt;0, (R87*SUMPRODUCT(K87:$K$98, X87:$X$98)-K87*$AZ$3)/Z87, 0)</f>
        <v>-3.5726315716917707E+33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25</v>
      </c>
      <c r="R88">
        <f t="shared" si="27"/>
        <v>2000000</v>
      </c>
      <c r="S88">
        <f t="shared" si="28"/>
        <v>-5.3722538932057331E+34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-5.3310467920259663</v>
      </c>
      <c r="AC88">
        <f t="shared" si="29"/>
        <v>-4.7598632071660409</v>
      </c>
      <c r="AE88">
        <f t="shared" si="30"/>
        <v>0</v>
      </c>
      <c r="AF88">
        <f t="shared" si="31"/>
        <v>0</v>
      </c>
      <c r="AG88">
        <f t="shared" si="31"/>
        <v>-2.2150215262470284E-33</v>
      </c>
      <c r="AH88">
        <f t="shared" si="32"/>
        <v>-2.7773354128931455E-27</v>
      </c>
      <c r="AI88">
        <f t="shared" si="33"/>
        <v>-2.7773376279146716E-27</v>
      </c>
      <c r="AJ88">
        <f t="shared" si="34"/>
        <v>-0.57118358485992538</v>
      </c>
      <c r="AK88">
        <f t="shared" si="49"/>
        <v>-0.37317327544181766</v>
      </c>
      <c r="AL88">
        <f t="shared" si="35"/>
        <v>-0.94435686030174304</v>
      </c>
      <c r="AN88">
        <f t="shared" si="36"/>
        <v>0</v>
      </c>
      <c r="AO88">
        <f t="shared" si="36"/>
        <v>0</v>
      </c>
      <c r="AP88">
        <f t="shared" si="36"/>
        <v>-1.4515968737939922E-37</v>
      </c>
      <c r="AQ88">
        <f t="shared" si="36"/>
        <v>-1.8201048409962129E-31</v>
      </c>
      <c r="AR88">
        <f t="shared" si="36"/>
        <v>-1.8201062925930866E-31</v>
      </c>
      <c r="AS88">
        <f t="shared" si="36"/>
        <v>-3.7432065391704248E-5</v>
      </c>
      <c r="AT88">
        <f t="shared" si="36"/>
        <v>-2.4455616055913425E-5</v>
      </c>
      <c r="AU88">
        <f t="shared" si="23"/>
        <v>-6.1887681447617666E-5</v>
      </c>
      <c r="AW88">
        <v>85</v>
      </c>
      <c r="AX88">
        <f>IF(Z88&gt;0, (R88*SUMPRODUCT(K88:$K$98, X88:$X$98)-K88*$AZ$3)/Z88, 0)</f>
        <v>-5.3722538932057331E+34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-4.7598632071660409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-1.7720172209976226E-28</v>
      </c>
      <c r="AI89">
        <f t="shared" si="33"/>
        <v>-1.7720172209976226E-28</v>
      </c>
      <c r="AJ89">
        <f t="shared" si="34"/>
        <v>-4.7598632071660409</v>
      </c>
      <c r="AK89">
        <f t="shared" si="49"/>
        <v>-0.33319042450162289</v>
      </c>
      <c r="AL89">
        <f t="shared" si="35"/>
        <v>-5.0930536316676642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-1.0368549098528515E-32</v>
      </c>
      <c r="AR89">
        <f t="shared" si="36"/>
        <v>-1.0368549098528515E-32</v>
      </c>
      <c r="AS89">
        <f t="shared" si="36"/>
        <v>-2.7851239130732304E-4</v>
      </c>
      <c r="AT89">
        <f t="shared" si="36"/>
        <v>-1.9495867391512615E-5</v>
      </c>
      <c r="AU89">
        <f t="shared" si="23"/>
        <v>-2.9800825869883568E-4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93969.11435177832</v>
      </c>
      <c r="AO91" s="8">
        <f t="shared" si="50"/>
        <v>-9396.9114351778317</v>
      </c>
      <c r="AP91" s="8">
        <f t="shared" si="50"/>
        <v>-1682.9272603730044</v>
      </c>
      <c r="AQ91" s="8">
        <f t="shared" si="50"/>
        <v>-72631.73168944339</v>
      </c>
      <c r="AR91" s="8">
        <f t="shared" si="50"/>
        <v>10257.543966784135</v>
      </c>
      <c r="AS91" s="8">
        <f t="shared" si="50"/>
        <v>-20779.064514874175</v>
      </c>
      <c r="AT91" s="8">
        <f t="shared" si="50"/>
        <v>12121.120967009929</v>
      </c>
      <c r="AU91" s="8">
        <f t="shared" si="50"/>
        <v>1599.6004189198832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243191.21203110527</v>
      </c>
      <c r="K3">
        <v>1</v>
      </c>
      <c r="L3" s="2">
        <v>0</v>
      </c>
      <c r="O3">
        <f>$C$3</f>
        <v>243191.21203110527</v>
      </c>
      <c r="P3">
        <f>O3*C5</f>
        <v>24319.121203110528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243191.21203110527</v>
      </c>
      <c r="AF3">
        <f t="shared" ref="AF3:AG34" si="4">-$Z3*P3</f>
        <v>-24319.121203110528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217349.65824099476</v>
      </c>
      <c r="AJ3">
        <f t="shared" ref="AJ3:AJ66" si="7">AB3-AC3</f>
        <v>0</v>
      </c>
      <c r="AL3">
        <f t="shared" ref="AL3:AL66" si="8">SUM(AI3:AK3)</f>
        <v>217349.65824099476</v>
      </c>
      <c r="AN3">
        <f t="shared" ref="AN3:AU34" si="9">AE3*$K3</f>
        <v>243191.21203110527</v>
      </c>
      <c r="AO3">
        <f t="shared" si="9"/>
        <v>-24319.121203110528</v>
      </c>
      <c r="AP3">
        <f t="shared" si="9"/>
        <v>-1522.432587</v>
      </c>
      <c r="AQ3">
        <f t="shared" si="9"/>
        <v>0</v>
      </c>
      <c r="AR3">
        <f t="shared" si="9"/>
        <v>217349.65824099476</v>
      </c>
      <c r="AS3">
        <f t="shared" si="9"/>
        <v>0</v>
      </c>
      <c r="AT3">
        <f t="shared" si="9"/>
        <v>0</v>
      </c>
      <c r="AU3">
        <f t="shared" si="9"/>
        <v>217349.65824099476</v>
      </c>
      <c r="AW3">
        <v>0</v>
      </c>
      <c r="AX3">
        <f>IF(Z3&gt;0, (R3*SUMPRODUCT(K3:$K$98, X3:$X$98)-K3*$AZ$3)/Z3, 0)</f>
        <v>0</v>
      </c>
      <c r="AZ3">
        <f>C6*ABS(SUMPRODUCT(X4:X79, K4:K79))/1</f>
        <v>192005.47413941639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2000000</v>
      </c>
      <c r="S4">
        <f t="shared" si="1"/>
        <v>20829.02007428453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20572.015086366067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-20572.015086366067</v>
      </c>
      <c r="AK4">
        <f>G4*SUM(AB4, AE4:AF4)</f>
        <v>0</v>
      </c>
      <c r="AL4">
        <f t="shared" si="8"/>
        <v>-25249.603086366067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-4176.4178571428565</v>
      </c>
      <c r="AR4">
        <f t="shared" si="9"/>
        <v>-4176.4178571428565</v>
      </c>
      <c r="AS4">
        <f t="shared" si="9"/>
        <v>-18367.870612826846</v>
      </c>
      <c r="AT4">
        <f t="shared" si="9"/>
        <v>0</v>
      </c>
      <c r="AU4">
        <f t="shared" si="9"/>
        <v>-22544.288469969702</v>
      </c>
      <c r="AW4">
        <v>1</v>
      </c>
      <c r="AX4">
        <f>IF(Z4&gt;0, (R4*SUMPRODUCT(K4:$K$98, X4:$X$98)-K4*$AZ$3)/Z4, 0)</f>
        <v>20829.02007428453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25</v>
      </c>
      <c r="R5">
        <f t="shared" si="0"/>
        <v>2000000</v>
      </c>
      <c r="S5">
        <f t="shared" si="1"/>
        <v>35642.872157888611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20572.015086366067</v>
      </c>
      <c r="AC5">
        <f t="shared" si="2"/>
        <v>34763.467842050013</v>
      </c>
      <c r="AE5">
        <f t="shared" si="3"/>
        <v>0</v>
      </c>
      <c r="AF5">
        <f t="shared" si="4"/>
        <v>0</v>
      </c>
      <c r="AG5">
        <f t="shared" si="4"/>
        <v>-24.383183605446366</v>
      </c>
      <c r="AH5">
        <f t="shared" si="5"/>
        <v>-4914.4994442905754</v>
      </c>
      <c r="AI5">
        <f t="shared" si="6"/>
        <v>-4938.8826278960214</v>
      </c>
      <c r="AJ5">
        <f t="shared" si="7"/>
        <v>-14191.452755683946</v>
      </c>
      <c r="AK5">
        <f>G5*SUM(AB5, AE5:AF5)</f>
        <v>1440.0410560456248</v>
      </c>
      <c r="AL5">
        <f t="shared" si="8"/>
        <v>-17690.294327534342</v>
      </c>
      <c r="AN5">
        <f t="shared" si="9"/>
        <v>0</v>
      </c>
      <c r="AO5">
        <f t="shared" si="9"/>
        <v>0</v>
      </c>
      <c r="AP5">
        <f t="shared" si="9"/>
        <v>-19.438124685464256</v>
      </c>
      <c r="AQ5">
        <f t="shared" si="9"/>
        <v>-3917.8088682163384</v>
      </c>
      <c r="AR5">
        <f t="shared" si="9"/>
        <v>-3937.2469929018025</v>
      </c>
      <c r="AS5">
        <f t="shared" si="9"/>
        <v>-11313.339250385798</v>
      </c>
      <c r="AT5">
        <f t="shared" si="9"/>
        <v>1147.9919133016779</v>
      </c>
      <c r="AU5">
        <f t="shared" si="9"/>
        <v>-14102.594329985923</v>
      </c>
      <c r="AW5">
        <v>2</v>
      </c>
      <c r="AX5">
        <f>IF(Z5&gt;0, (R5*SUMPRODUCT(K5:$K$98, X5:$X$98)-K5*$AZ$3)/Z5, 0)</f>
        <v>35642.872157888611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25</v>
      </c>
      <c r="R6">
        <f t="shared" si="0"/>
        <v>2000000</v>
      </c>
      <c r="S6">
        <f t="shared" si="1"/>
        <v>49062.011007904526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34763.467842050013</v>
      </c>
      <c r="AC6">
        <f t="shared" si="2"/>
        <v>47245.543449571967</v>
      </c>
      <c r="AE6">
        <f t="shared" si="3"/>
        <v>0</v>
      </c>
      <c r="AF6">
        <f t="shared" si="4"/>
        <v>0</v>
      </c>
      <c r="AG6">
        <f t="shared" si="4"/>
        <v>-24.074402210072524</v>
      </c>
      <c r="AH6">
        <f t="shared" si="5"/>
        <v>-5195.9647455502636</v>
      </c>
      <c r="AI6">
        <f t="shared" si="6"/>
        <v>-5220.0391477603362</v>
      </c>
      <c r="AJ6">
        <f t="shared" si="7"/>
        <v>-12482.075607521954</v>
      </c>
      <c r="AK6">
        <f>G6*SUM(AB6, AE6:AF6)</f>
        <v>2433.4427489435011</v>
      </c>
      <c r="AL6">
        <f t="shared" si="8"/>
        <v>-15268.672006338791</v>
      </c>
      <c r="AN6">
        <f t="shared" si="9"/>
        <v>0</v>
      </c>
      <c r="AO6">
        <f t="shared" si="9"/>
        <v>0</v>
      </c>
      <c r="AP6">
        <f t="shared" si="9"/>
        <v>-17.13568397104515</v>
      </c>
      <c r="AQ6">
        <f t="shared" si="9"/>
        <v>-3698.3850742175136</v>
      </c>
      <c r="AR6">
        <f t="shared" si="9"/>
        <v>-3715.5207581885588</v>
      </c>
      <c r="AS6">
        <f t="shared" si="9"/>
        <v>-8884.4948691477093</v>
      </c>
      <c r="AT6">
        <f t="shared" si="9"/>
        <v>1732.0764828827532</v>
      </c>
      <c r="AU6">
        <f t="shared" si="9"/>
        <v>-10867.939144453516</v>
      </c>
      <c r="AW6">
        <v>3</v>
      </c>
      <c r="AX6">
        <f>IF(Z6&gt;0, (R6*SUMPRODUCT(K6:$K$98, X6:$X$98)-K6*$AZ$3)/Z6, 0)</f>
        <v>49062.011007904526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25</v>
      </c>
      <c r="R7">
        <f t="shared" si="0"/>
        <v>2000000</v>
      </c>
      <c r="S7">
        <f t="shared" si="1"/>
        <v>61214.695960816207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47245.543449571967</v>
      </c>
      <c r="AC7">
        <f t="shared" si="2"/>
        <v>58189.912371549275</v>
      </c>
      <c r="AE7">
        <f t="shared" si="3"/>
        <v>0</v>
      </c>
      <c r="AF7">
        <f t="shared" si="4"/>
        <v>0</v>
      </c>
      <c r="AG7">
        <f t="shared" si="4"/>
        <v>-23.764682425604502</v>
      </c>
      <c r="AH7">
        <f t="shared" si="5"/>
        <v>-5518.0609893837172</v>
      </c>
      <c r="AI7">
        <f t="shared" si="6"/>
        <v>-5541.8256718093216</v>
      </c>
      <c r="AJ7">
        <f t="shared" si="7"/>
        <v>-10944.368921977308</v>
      </c>
      <c r="AK7">
        <f>G7*SUM(AB7, AE7:AF7)</f>
        <v>3307.1880414700381</v>
      </c>
      <c r="AL7">
        <f t="shared" si="8"/>
        <v>-13179.00655231659</v>
      </c>
      <c r="AN7">
        <f t="shared" si="9"/>
        <v>0</v>
      </c>
      <c r="AO7">
        <f t="shared" si="9"/>
        <v>0</v>
      </c>
      <c r="AP7">
        <f t="shared" si="9"/>
        <v>-15.102885309021236</v>
      </c>
      <c r="AQ7">
        <f t="shared" si="9"/>
        <v>-3506.8275164938018</v>
      </c>
      <c r="AR7">
        <f t="shared" si="9"/>
        <v>-3521.9304018028229</v>
      </c>
      <c r="AS7">
        <f t="shared" si="9"/>
        <v>-6955.3443066485725</v>
      </c>
      <c r="AT7">
        <f t="shared" si="9"/>
        <v>2101.7777890384759</v>
      </c>
      <c r="AU7">
        <f t="shared" si="9"/>
        <v>-8375.4969194129189</v>
      </c>
      <c r="AW7">
        <v>4</v>
      </c>
      <c r="AX7">
        <f>IF(Z7&gt;0, (R7*SUMPRODUCT(K7:$K$98, X7:$X$98)-K7*$AZ$3)/Z7, 0)</f>
        <v>61214.695960816207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25</v>
      </c>
      <c r="R8">
        <f t="shared" si="0"/>
        <v>2000000</v>
      </c>
      <c r="S8">
        <f t="shared" si="1"/>
        <v>72325.385423400599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58189.912371549275</v>
      </c>
      <c r="AC8">
        <f t="shared" si="2"/>
        <v>67756.972351658027</v>
      </c>
      <c r="AE8">
        <f t="shared" si="3"/>
        <v>0</v>
      </c>
      <c r="AF8">
        <f t="shared" si="4"/>
        <v>0</v>
      </c>
      <c r="AG8">
        <f t="shared" si="4"/>
        <v>-23.420881878126682</v>
      </c>
      <c r="AH8">
        <f t="shared" si="5"/>
        <v>-8492.2978577422055</v>
      </c>
      <c r="AI8">
        <f t="shared" si="6"/>
        <v>-8515.7187396203317</v>
      </c>
      <c r="AJ8">
        <f t="shared" si="7"/>
        <v>-9567.0599801087519</v>
      </c>
      <c r="AK8">
        <f t="shared" ref="AK8:AK71" si="22">G8*SUM(AB8:AB8, AE8:AF8)</f>
        <v>4073.2938660084496</v>
      </c>
      <c r="AL8">
        <f t="shared" si="8"/>
        <v>-14009.484853720633</v>
      </c>
      <c r="AN8">
        <f t="shared" si="9"/>
        <v>0</v>
      </c>
      <c r="AO8">
        <f t="shared" si="9"/>
        <v>0</v>
      </c>
      <c r="AP8">
        <f t="shared" si="9"/>
        <v>-13.289637362262146</v>
      </c>
      <c r="AQ8">
        <f t="shared" si="9"/>
        <v>-4818.7578712444565</v>
      </c>
      <c r="AR8">
        <f t="shared" si="9"/>
        <v>-4832.0475086067181</v>
      </c>
      <c r="AS8">
        <f t="shared" si="9"/>
        <v>-5428.6067629843546</v>
      </c>
      <c r="AT8">
        <f t="shared" si="9"/>
        <v>2311.2963308070321</v>
      </c>
      <c r="AU8">
        <f t="shared" si="9"/>
        <v>-7949.3579407840398</v>
      </c>
      <c r="AW8">
        <v>5</v>
      </c>
      <c r="AX8">
        <f>IF(Z8&gt;0, (R8*SUMPRODUCT(K8:$K$98, X8:$X$98)-K8*$AZ$3)/Z8, 0)</f>
        <v>72325.385423400599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25</v>
      </c>
      <c r="R9">
        <f t="shared" si="0"/>
        <v>2000000</v>
      </c>
      <c r="S9">
        <f t="shared" si="1"/>
        <v>80955.426719611889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67756.972351658027</v>
      </c>
      <c r="AC9">
        <f t="shared" si="2"/>
        <v>74611.32831666588</v>
      </c>
      <c r="AE9">
        <f t="shared" si="3"/>
        <v>0</v>
      </c>
      <c r="AF9">
        <f t="shared" si="4"/>
        <v>0</v>
      </c>
      <c r="AG9">
        <f t="shared" si="4"/>
        <v>-23.040866851051657</v>
      </c>
      <c r="AH9">
        <f t="shared" si="5"/>
        <v>-11664.496663500657</v>
      </c>
      <c r="AI9">
        <f t="shared" si="6"/>
        <v>-11687.537530351708</v>
      </c>
      <c r="AJ9">
        <f t="shared" si="7"/>
        <v>-6854.3559650078532</v>
      </c>
      <c r="AK9">
        <f t="shared" si="22"/>
        <v>4742.9880646160627</v>
      </c>
      <c r="AL9">
        <f t="shared" si="8"/>
        <v>-13798.905430743496</v>
      </c>
      <c r="AN9">
        <f t="shared" si="9"/>
        <v>0</v>
      </c>
      <c r="AO9">
        <f t="shared" si="9"/>
        <v>0</v>
      </c>
      <c r="AP9">
        <f t="shared" si="9"/>
        <v>-11.673220205645666</v>
      </c>
      <c r="AQ9">
        <f t="shared" si="9"/>
        <v>-5909.5970225984556</v>
      </c>
      <c r="AR9">
        <f t="shared" si="9"/>
        <v>-5921.2702428041011</v>
      </c>
      <c r="AS9">
        <f t="shared" si="9"/>
        <v>-3472.6300475003854</v>
      </c>
      <c r="AT9">
        <f t="shared" si="9"/>
        <v>2402.9453609070865</v>
      </c>
      <c r="AU9">
        <f t="shared" si="9"/>
        <v>-6990.9549293973978</v>
      </c>
      <c r="AW9">
        <v>6</v>
      </c>
      <c r="AX9">
        <f>IF(Z9&gt;0, (R9*SUMPRODUCT(K9:$K$98, X9:$X$98)-K9*$AZ$3)/Z9, 0)</f>
        <v>80955.426719611889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25</v>
      </c>
      <c r="R10">
        <f t="shared" si="0"/>
        <v>2000000</v>
      </c>
      <c r="S10">
        <f t="shared" si="1"/>
        <v>87435.727921792641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74611.32831666588</v>
      </c>
      <c r="AC10">
        <f t="shared" si="2"/>
        <v>79124.154362149769</v>
      </c>
      <c r="AE10">
        <f t="shared" si="3"/>
        <v>0</v>
      </c>
      <c r="AF10">
        <f t="shared" si="4"/>
        <v>0</v>
      </c>
      <c r="AG10">
        <f t="shared" si="4"/>
        <v>-22.623519081616955</v>
      </c>
      <c r="AH10">
        <f t="shared" si="5"/>
        <v>-14955.128073934706</v>
      </c>
      <c r="AI10">
        <f t="shared" si="6"/>
        <v>-14977.751593016323</v>
      </c>
      <c r="AJ10">
        <f t="shared" si="7"/>
        <v>-4512.8260454838892</v>
      </c>
      <c r="AK10">
        <f t="shared" si="22"/>
        <v>5222.7929821666121</v>
      </c>
      <c r="AL10">
        <f t="shared" si="8"/>
        <v>-14267.784656333599</v>
      </c>
      <c r="AN10">
        <f t="shared" si="9"/>
        <v>0</v>
      </c>
      <c r="AO10">
        <f t="shared" si="9"/>
        <v>0</v>
      </c>
      <c r="AP10">
        <f t="shared" si="9"/>
        <v>-10.233731104728667</v>
      </c>
      <c r="AQ10">
        <f t="shared" si="9"/>
        <v>-6764.9404495071121</v>
      </c>
      <c r="AR10">
        <f t="shared" si="9"/>
        <v>-6775.1741806118407</v>
      </c>
      <c r="AS10">
        <f t="shared" si="9"/>
        <v>-2041.3733206265335</v>
      </c>
      <c r="AT10">
        <f t="shared" si="9"/>
        <v>2362.526307350101</v>
      </c>
      <c r="AU10">
        <f t="shared" si="9"/>
        <v>-6454.021193888273</v>
      </c>
      <c r="AW10">
        <v>7</v>
      </c>
      <c r="AX10">
        <f>IF(Z10&gt;0, (R10*SUMPRODUCT(K10:$K$98, X10:$X$98)-K10*$AZ$3)/Z10, 0)</f>
        <v>87435.727921792641</v>
      </c>
    </row>
    <row r="11" spans="1:52" x14ac:dyDescent="0.25">
      <c r="A11" t="s">
        <v>33</v>
      </c>
      <c r="C11" s="12">
        <f>AU81</f>
        <v>5438.6208597293253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25</v>
      </c>
      <c r="R11">
        <f t="shared" si="0"/>
        <v>2000000</v>
      </c>
      <c r="S11">
        <f t="shared" si="1"/>
        <v>92112.045112349981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79124.154362149769</v>
      </c>
      <c r="AC11">
        <f t="shared" si="2"/>
        <v>81664.948794859069</v>
      </c>
      <c r="AE11">
        <f t="shared" si="3"/>
        <v>0</v>
      </c>
      <c r="AF11">
        <f t="shared" si="4"/>
        <v>0</v>
      </c>
      <c r="AG11">
        <f t="shared" si="4"/>
        <v>-22.164568351308318</v>
      </c>
      <c r="AH11">
        <f t="shared" si="5"/>
        <v>-18617.243159397214</v>
      </c>
      <c r="AI11">
        <f t="shared" si="6"/>
        <v>-18639.407727748523</v>
      </c>
      <c r="AJ11">
        <f t="shared" si="7"/>
        <v>-2540.7944327092991</v>
      </c>
      <c r="AK11">
        <f t="shared" si="22"/>
        <v>5538.690805350484</v>
      </c>
      <c r="AL11">
        <f t="shared" si="8"/>
        <v>-15641.511355107337</v>
      </c>
      <c r="AN11">
        <f t="shared" si="9"/>
        <v>0</v>
      </c>
      <c r="AO11">
        <f t="shared" si="9"/>
        <v>0</v>
      </c>
      <c r="AP11">
        <f t="shared" si="9"/>
        <v>-8.9518974124957698</v>
      </c>
      <c r="AQ11">
        <f t="shared" si="9"/>
        <v>-7519.1922632941769</v>
      </c>
      <c r="AR11">
        <f t="shared" si="9"/>
        <v>-7528.1441607066727</v>
      </c>
      <c r="AS11">
        <f t="shared" si="9"/>
        <v>-1026.1842571146419</v>
      </c>
      <c r="AT11">
        <f t="shared" si="9"/>
        <v>2236.9843212446058</v>
      </c>
      <c r="AU11">
        <f t="shared" si="9"/>
        <v>-6317.3440965767086</v>
      </c>
      <c r="AW11">
        <v>8</v>
      </c>
      <c r="AX11">
        <f>IF(Z11&gt;0, (R11*SUMPRODUCT(K11:$K$98, X11:$X$98)-K11*$AZ$3)/Z11, 0)</f>
        <v>92112.045112349981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25</v>
      </c>
      <c r="R12">
        <f t="shared" si="0"/>
        <v>2000000</v>
      </c>
      <c r="S12">
        <f t="shared" si="1"/>
        <v>95168.570002661174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81664.948794859069</v>
      </c>
      <c r="AC12">
        <f t="shared" si="2"/>
        <v>82454.44839068671</v>
      </c>
      <c r="AE12">
        <f t="shared" si="3"/>
        <v>0</v>
      </c>
      <c r="AF12">
        <f t="shared" si="4"/>
        <v>0</v>
      </c>
      <c r="AG12">
        <f t="shared" si="4"/>
        <v>-21.660104903431105</v>
      </c>
      <c r="AH12">
        <f t="shared" si="5"/>
        <v>-22625.421149130598</v>
      </c>
      <c r="AI12">
        <f t="shared" si="6"/>
        <v>-22647.08125403403</v>
      </c>
      <c r="AJ12">
        <f t="shared" si="7"/>
        <v>-789.49959582764131</v>
      </c>
      <c r="AK12">
        <f t="shared" si="22"/>
        <v>5716.5464156401349</v>
      </c>
      <c r="AL12">
        <f t="shared" si="8"/>
        <v>-17720.034434221536</v>
      </c>
      <c r="AN12">
        <f t="shared" si="9"/>
        <v>0</v>
      </c>
      <c r="AO12">
        <f t="shared" si="9"/>
        <v>0</v>
      </c>
      <c r="AP12">
        <f t="shared" si="9"/>
        <v>-7.810850970329926</v>
      </c>
      <c r="AQ12">
        <f t="shared" si="9"/>
        <v>-8158.9536858067449</v>
      </c>
      <c r="AR12">
        <f t="shared" si="9"/>
        <v>-8166.7645367770756</v>
      </c>
      <c r="AS12">
        <f t="shared" si="9"/>
        <v>-284.70146897435274</v>
      </c>
      <c r="AT12">
        <f t="shared" si="9"/>
        <v>2061.4439457523486</v>
      </c>
      <c r="AU12">
        <f t="shared" si="9"/>
        <v>-6390.0220599990789</v>
      </c>
      <c r="AW12">
        <v>9</v>
      </c>
      <c r="AX12">
        <f>IF(Z12&gt;0, (R12*SUMPRODUCT(K12:$K$98, X12:$X$98)-K12*$AZ$3)/Z12, 0)</f>
        <v>95168.570002661174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25</v>
      </c>
      <c r="R13">
        <f t="shared" si="0"/>
        <v>2000000</v>
      </c>
      <c r="S13">
        <f t="shared" si="1"/>
        <v>96781.708880353806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82454.44839068671</v>
      </c>
      <c r="AC13">
        <f t="shared" si="2"/>
        <v>81713.969579095865</v>
      </c>
      <c r="AE13">
        <f t="shared" si="3"/>
        <v>0</v>
      </c>
      <c r="AF13">
        <f t="shared" si="4"/>
        <v>0</v>
      </c>
      <c r="AG13">
        <f t="shared" si="4"/>
        <v>-21.107802942422364</v>
      </c>
      <c r="AH13">
        <f t="shared" si="5"/>
        <v>-26856.072957954326</v>
      </c>
      <c r="AI13">
        <f t="shared" si="6"/>
        <v>-26877.180760896747</v>
      </c>
      <c r="AJ13">
        <f t="shared" si="7"/>
        <v>740.478811590845</v>
      </c>
      <c r="AK13">
        <f t="shared" si="22"/>
        <v>5771.8113873480706</v>
      </c>
      <c r="AL13">
        <f t="shared" si="8"/>
        <v>-20364.890561957829</v>
      </c>
      <c r="AN13">
        <f t="shared" si="9"/>
        <v>0</v>
      </c>
      <c r="AO13">
        <f t="shared" si="9"/>
        <v>0</v>
      </c>
      <c r="AP13">
        <f t="shared" si="9"/>
        <v>-6.7961476306903457</v>
      </c>
      <c r="AQ13">
        <f t="shared" si="9"/>
        <v>-8646.9367323884217</v>
      </c>
      <c r="AR13">
        <f t="shared" si="9"/>
        <v>-8653.7328800191117</v>
      </c>
      <c r="AS13">
        <f t="shared" si="9"/>
        <v>238.41435959473657</v>
      </c>
      <c r="AT13">
        <f t="shared" si="9"/>
        <v>1858.3687933754939</v>
      </c>
      <c r="AU13">
        <f t="shared" si="9"/>
        <v>-6556.949727048881</v>
      </c>
      <c r="AW13">
        <v>10</v>
      </c>
      <c r="AX13">
        <f>IF(Z13&gt;0, (R13*SUMPRODUCT(K13:$K$98, X13:$X$98)-K13*$AZ$3)/Z13, 0)</f>
        <v>96781.708880353806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25</v>
      </c>
      <c r="R14">
        <f t="shared" si="0"/>
        <v>2000000</v>
      </c>
      <c r="S14">
        <f t="shared" si="1"/>
        <v>97165.113521267616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81713.969579095865</v>
      </c>
      <c r="AC14">
        <f t="shared" si="2"/>
        <v>79690.671127257359</v>
      </c>
      <c r="AE14">
        <f t="shared" si="3"/>
        <v>0</v>
      </c>
      <c r="AF14">
        <f t="shared" si="4"/>
        <v>0</v>
      </c>
      <c r="AG14">
        <f t="shared" si="4"/>
        <v>-20.50393094786396</v>
      </c>
      <c r="AH14">
        <f t="shared" si="5"/>
        <v>-31423.51721073431</v>
      </c>
      <c r="AI14">
        <f t="shared" si="6"/>
        <v>-31444.021141682173</v>
      </c>
      <c r="AJ14">
        <f t="shared" si="7"/>
        <v>2023.2984518385056</v>
      </c>
      <c r="AK14">
        <f t="shared" si="22"/>
        <v>5719.9778705367107</v>
      </c>
      <c r="AL14">
        <f t="shared" si="8"/>
        <v>-23700.744819306958</v>
      </c>
      <c r="AN14">
        <f t="shared" si="9"/>
        <v>0</v>
      </c>
      <c r="AO14">
        <f t="shared" si="9"/>
        <v>0</v>
      </c>
      <c r="AP14">
        <f t="shared" si="9"/>
        <v>-5.894390187603479</v>
      </c>
      <c r="AQ14">
        <f t="shared" si="9"/>
        <v>-9033.5103048246128</v>
      </c>
      <c r="AR14">
        <f t="shared" si="9"/>
        <v>-9039.4046950122156</v>
      </c>
      <c r="AS14">
        <f t="shared" si="9"/>
        <v>581.64995636373942</v>
      </c>
      <c r="AT14">
        <f t="shared" si="9"/>
        <v>1644.3569537534481</v>
      </c>
      <c r="AU14">
        <f t="shared" si="9"/>
        <v>-6813.397784895029</v>
      </c>
      <c r="AW14">
        <v>11</v>
      </c>
      <c r="AX14">
        <f>IF(Z14&gt;0, (R14*SUMPRODUCT(K14:$K$98, X14:$X$98)-K14*$AZ$3)/Z14, 0)</f>
        <v>97165.113521267616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25</v>
      </c>
      <c r="R15">
        <f t="shared" si="0"/>
        <v>2000000</v>
      </c>
      <c r="S15">
        <f t="shared" si="1"/>
        <v>96461.083212601545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79690.671127257359</v>
      </c>
      <c r="AC15">
        <f t="shared" si="2"/>
        <v>76571.123572923738</v>
      </c>
      <c r="AE15">
        <f t="shared" si="3"/>
        <v>0</v>
      </c>
      <c r="AF15">
        <f t="shared" si="4"/>
        <v>0</v>
      </c>
      <c r="AG15">
        <f t="shared" si="4"/>
        <v>-19.845081825423819</v>
      </c>
      <c r="AH15">
        <f t="shared" si="5"/>
        <v>-36304.785036920199</v>
      </c>
      <c r="AI15">
        <f t="shared" si="6"/>
        <v>-36324.630118745619</v>
      </c>
      <c r="AJ15">
        <f t="shared" si="7"/>
        <v>3119.5475543336215</v>
      </c>
      <c r="AK15">
        <f t="shared" si="22"/>
        <v>5578.3469789080154</v>
      </c>
      <c r="AL15">
        <f t="shared" si="8"/>
        <v>-27626.735585503982</v>
      </c>
      <c r="AN15">
        <f t="shared" si="9"/>
        <v>0</v>
      </c>
      <c r="AO15">
        <f t="shared" si="9"/>
        <v>0</v>
      </c>
      <c r="AP15">
        <f t="shared" si="9"/>
        <v>-5.0937382220495095</v>
      </c>
      <c r="AQ15">
        <f t="shared" si="9"/>
        <v>-9318.5340737138613</v>
      </c>
      <c r="AR15">
        <f t="shared" si="9"/>
        <v>-9323.6278119359104</v>
      </c>
      <c r="AS15">
        <f t="shared" si="9"/>
        <v>800.7101584561434</v>
      </c>
      <c r="AT15">
        <f t="shared" si="9"/>
        <v>1431.822729292845</v>
      </c>
      <c r="AU15">
        <f t="shared" si="9"/>
        <v>-7091.0949241869212</v>
      </c>
      <c r="AW15">
        <v>12</v>
      </c>
      <c r="AX15">
        <f>IF(Z15&gt;0, (R15*SUMPRODUCT(K15:$K$98, X15:$X$98)-K15*$AZ$3)/Z15, 0)</f>
        <v>96461.083212601545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25</v>
      </c>
      <c r="R16">
        <f t="shared" si="0"/>
        <v>2000000</v>
      </c>
      <c r="S16">
        <f t="shared" si="1"/>
        <v>94767.329000297337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76571.123572923738</v>
      </c>
      <c r="AC16">
        <f t="shared" si="2"/>
        <v>72532.913383576815</v>
      </c>
      <c r="AE16">
        <f t="shared" si="3"/>
        <v>0</v>
      </c>
      <c r="AF16">
        <f t="shared" si="4"/>
        <v>0</v>
      </c>
      <c r="AG16">
        <f t="shared" si="4"/>
        <v>-19.134472330477216</v>
      </c>
      <c r="AH16">
        <f t="shared" si="5"/>
        <v>-40972.694135389123</v>
      </c>
      <c r="AI16">
        <f t="shared" si="6"/>
        <v>-40991.828607719603</v>
      </c>
      <c r="AJ16">
        <f t="shared" si="7"/>
        <v>4038.2101893469226</v>
      </c>
      <c r="AK16">
        <f t="shared" si="22"/>
        <v>5359.9786501046619</v>
      </c>
      <c r="AL16">
        <f t="shared" si="8"/>
        <v>-31593.639768268018</v>
      </c>
      <c r="AN16">
        <f t="shared" si="9"/>
        <v>0</v>
      </c>
      <c r="AO16">
        <f t="shared" si="9"/>
        <v>0</v>
      </c>
      <c r="AP16">
        <f t="shared" si="9"/>
        <v>-4.3851271998984052</v>
      </c>
      <c r="AQ16">
        <f t="shared" si="9"/>
        <v>-9389.8839959142842</v>
      </c>
      <c r="AR16">
        <f t="shared" si="9"/>
        <v>-9394.2691231141835</v>
      </c>
      <c r="AS16">
        <f t="shared" si="9"/>
        <v>925.45354971753432</v>
      </c>
      <c r="AT16">
        <f t="shared" si="9"/>
        <v>1228.3687662508169</v>
      </c>
      <c r="AU16">
        <f t="shared" si="9"/>
        <v>-7240.4468071458323</v>
      </c>
      <c r="AW16">
        <v>13</v>
      </c>
      <c r="AX16">
        <f>IF(Z16&gt;0, (R16*SUMPRODUCT(K16:$K$98, X16:$X$98)-K16*$AZ$3)/Z16, 0)</f>
        <v>94767.329000297337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25</v>
      </c>
      <c r="R17">
        <f t="shared" si="0"/>
        <v>2000000</v>
      </c>
      <c r="S17">
        <f t="shared" si="1"/>
        <v>92327.997481612721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72532.913383576815</v>
      </c>
      <c r="AC17">
        <f t="shared" si="2"/>
        <v>67857.604284418689</v>
      </c>
      <c r="AE17">
        <f t="shared" si="3"/>
        <v>0</v>
      </c>
      <c r="AF17">
        <f t="shared" si="4"/>
        <v>0</v>
      </c>
      <c r="AG17">
        <f t="shared" si="4"/>
        <v>-18.374059368593109</v>
      </c>
      <c r="AH17">
        <f t="shared" si="5"/>
        <v>-45525.459086346586</v>
      </c>
      <c r="AI17">
        <f t="shared" si="6"/>
        <v>-45543.83314571518</v>
      </c>
      <c r="AJ17">
        <f t="shared" si="7"/>
        <v>4675.3090991581266</v>
      </c>
      <c r="AK17">
        <f t="shared" si="22"/>
        <v>5077.3039368503778</v>
      </c>
      <c r="AL17">
        <f t="shared" si="8"/>
        <v>-35791.220109706672</v>
      </c>
      <c r="AN17">
        <f t="shared" si="9"/>
        <v>0</v>
      </c>
      <c r="AO17">
        <f t="shared" si="9"/>
        <v>0</v>
      </c>
      <c r="AP17">
        <f t="shared" si="9"/>
        <v>-3.759696584995003</v>
      </c>
      <c r="AQ17">
        <f t="shared" si="9"/>
        <v>-9315.4109075012075</v>
      </c>
      <c r="AR17">
        <f t="shared" si="9"/>
        <v>-9319.1706040862027</v>
      </c>
      <c r="AS17">
        <f t="shared" si="9"/>
        <v>956.66087179116323</v>
      </c>
      <c r="AT17">
        <f t="shared" si="9"/>
        <v>1038.9169801523121</v>
      </c>
      <c r="AU17">
        <f t="shared" si="9"/>
        <v>-7323.5927521427266</v>
      </c>
      <c r="AW17">
        <v>14</v>
      </c>
      <c r="AX17">
        <f>IF(Z17&gt;0, (R17*SUMPRODUCT(K17:$K$98, X17:$X$98)-K17*$AZ$3)/Z17, 0)</f>
        <v>92327.997481612721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25</v>
      </c>
      <c r="R18">
        <f t="shared" si="0"/>
        <v>2000000</v>
      </c>
      <c r="S18">
        <f t="shared" si="1"/>
        <v>89317.251767465103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67857.604284418689</v>
      </c>
      <c r="AC18">
        <f t="shared" si="2"/>
        <v>62751.63524902123</v>
      </c>
      <c r="AE18">
        <f t="shared" si="3"/>
        <v>0</v>
      </c>
      <c r="AF18">
        <f t="shared" si="4"/>
        <v>0</v>
      </c>
      <c r="AG18">
        <f t="shared" si="4"/>
        <v>-17.564253827578941</v>
      </c>
      <c r="AH18">
        <f t="shared" si="5"/>
        <v>-50085.195786259181</v>
      </c>
      <c r="AI18">
        <f t="shared" si="6"/>
        <v>-50102.76004008676</v>
      </c>
      <c r="AJ18">
        <f t="shared" si="7"/>
        <v>5105.9690353974584</v>
      </c>
      <c r="AK18">
        <f t="shared" si="22"/>
        <v>4750.0322999093087</v>
      </c>
      <c r="AL18">
        <f t="shared" si="8"/>
        <v>-40246.75870477999</v>
      </c>
      <c r="AN18">
        <f t="shared" si="9"/>
        <v>0</v>
      </c>
      <c r="AO18">
        <f t="shared" si="9"/>
        <v>0</v>
      </c>
      <c r="AP18">
        <f t="shared" si="9"/>
        <v>-3.2089235061940746</v>
      </c>
      <c r="AQ18">
        <f t="shared" si="9"/>
        <v>-9150.3780148349815</v>
      </c>
      <c r="AR18">
        <f t="shared" si="9"/>
        <v>-9153.5869383411755</v>
      </c>
      <c r="AS18">
        <f t="shared" si="9"/>
        <v>932.84145289788569</v>
      </c>
      <c r="AT18">
        <f t="shared" si="9"/>
        <v>867.81314207761659</v>
      </c>
      <c r="AU18">
        <f t="shared" si="9"/>
        <v>-7352.9323433656728</v>
      </c>
      <c r="AW18">
        <v>15</v>
      </c>
      <c r="AX18">
        <f>IF(Z18&gt;0, (R18*SUMPRODUCT(K18:$K$98, X18:$X$98)-K18*$AZ$3)/Z18, 0)</f>
        <v>89317.251767465103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25</v>
      </c>
      <c r="R19">
        <f t="shared" si="0"/>
        <v>2000000</v>
      </c>
      <c r="S19">
        <f t="shared" si="1"/>
        <v>85872.375514676998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62751.63524902123</v>
      </c>
      <c r="AC19">
        <f t="shared" si="2"/>
        <v>57359.687477136074</v>
      </c>
      <c r="AE19">
        <f t="shared" si="3"/>
        <v>0</v>
      </c>
      <c r="AF19">
        <f t="shared" si="4"/>
        <v>0</v>
      </c>
      <c r="AG19">
        <f t="shared" si="4"/>
        <v>-16.699109327461297</v>
      </c>
      <c r="AH19">
        <f t="shared" si="5"/>
        <v>-55160.156947348369</v>
      </c>
      <c r="AI19">
        <f t="shared" si="6"/>
        <v>-55176.856056675831</v>
      </c>
      <c r="AJ19">
        <f t="shared" si="7"/>
        <v>5391.9477718851558</v>
      </c>
      <c r="AK19">
        <f t="shared" si="22"/>
        <v>4392.6144674314864</v>
      </c>
      <c r="AL19">
        <f t="shared" si="8"/>
        <v>-45392.29381735919</v>
      </c>
      <c r="AN19">
        <f t="shared" si="9"/>
        <v>0</v>
      </c>
      <c r="AO19">
        <f t="shared" si="9"/>
        <v>0</v>
      </c>
      <c r="AP19">
        <f t="shared" si="9"/>
        <v>-2.7239864647940149</v>
      </c>
      <c r="AQ19">
        <f t="shared" si="9"/>
        <v>-8997.8164687741028</v>
      </c>
      <c r="AR19">
        <f t="shared" si="9"/>
        <v>-9000.5404552388973</v>
      </c>
      <c r="AS19">
        <f t="shared" si="9"/>
        <v>879.54348112075684</v>
      </c>
      <c r="AT19">
        <f t="shared" si="9"/>
        <v>716.53057176318259</v>
      </c>
      <c r="AU19">
        <f t="shared" si="9"/>
        <v>-7404.4664023549585</v>
      </c>
      <c r="AW19">
        <v>16</v>
      </c>
      <c r="AX19">
        <f>IF(Z19&gt;0, (R19*SUMPRODUCT(K19:$K$98, X19:$X$98)-K19*$AZ$3)/Z19, 0)</f>
        <v>85872.375514676998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25</v>
      </c>
      <c r="R20">
        <f t="shared" si="0"/>
        <v>2000000</v>
      </c>
      <c r="S20">
        <f t="shared" si="1"/>
        <v>81913.132672121093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57359.687477136074</v>
      </c>
      <c r="AC20">
        <f t="shared" si="2"/>
        <v>51717.612296709995</v>
      </c>
      <c r="AE20">
        <f t="shared" si="3"/>
        <v>0</v>
      </c>
      <c r="AF20">
        <f t="shared" si="4"/>
        <v>0</v>
      </c>
      <c r="AG20">
        <f t="shared" si="4"/>
        <v>-15.784285928766566</v>
      </c>
      <c r="AH20">
        <f t="shared" si="5"/>
        <v>-59826.584433609336</v>
      </c>
      <c r="AI20">
        <f t="shared" si="6"/>
        <v>-59842.368719538099</v>
      </c>
      <c r="AJ20">
        <f t="shared" si="7"/>
        <v>5642.0751804260799</v>
      </c>
      <c r="AK20">
        <f t="shared" si="22"/>
        <v>4015.1781233995257</v>
      </c>
      <c r="AL20">
        <f t="shared" si="8"/>
        <v>-50185.115415712491</v>
      </c>
      <c r="AN20">
        <f t="shared" si="9"/>
        <v>0</v>
      </c>
      <c r="AO20">
        <f t="shared" si="9"/>
        <v>0</v>
      </c>
      <c r="AP20">
        <f t="shared" si="9"/>
        <v>-2.2988919211661041</v>
      </c>
      <c r="AQ20">
        <f t="shared" si="9"/>
        <v>-8713.4034600026862</v>
      </c>
      <c r="AR20">
        <f t="shared" si="9"/>
        <v>-8715.7023519238519</v>
      </c>
      <c r="AS20">
        <f t="shared" si="9"/>
        <v>821.73632113789654</v>
      </c>
      <c r="AT20">
        <f t="shared" si="9"/>
        <v>584.78797150422281</v>
      </c>
      <c r="AU20">
        <f t="shared" si="9"/>
        <v>-7309.1780592817313</v>
      </c>
      <c r="AW20">
        <v>17</v>
      </c>
      <c r="AX20">
        <f>IF(Z20&gt;0, (R20*SUMPRODUCT(K20:$K$98, X20:$X$98)-K20*$AZ$3)/Z20, 0)</f>
        <v>81913.132672121093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25</v>
      </c>
      <c r="R21">
        <f t="shared" si="0"/>
        <v>2000000</v>
      </c>
      <c r="S21">
        <f t="shared" si="1"/>
        <v>77532.149112422165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51717.612296709995</v>
      </c>
      <c r="AC21">
        <f t="shared" si="2"/>
        <v>46000.406415589452</v>
      </c>
      <c r="AE21">
        <f t="shared" si="3"/>
        <v>0</v>
      </c>
      <c r="AF21">
        <f t="shared" si="4"/>
        <v>0</v>
      </c>
      <c r="AG21">
        <f t="shared" si="4"/>
        <v>-14.83268777603744</v>
      </c>
      <c r="AH21">
        <f t="shared" si="5"/>
        <v>-63500.4234753169</v>
      </c>
      <c r="AI21">
        <f t="shared" si="6"/>
        <v>-63515.256163092941</v>
      </c>
      <c r="AJ21">
        <f t="shared" si="7"/>
        <v>5717.2058811205425</v>
      </c>
      <c r="AK21">
        <f t="shared" si="22"/>
        <v>3620.2328607697</v>
      </c>
      <c r="AL21">
        <f t="shared" si="8"/>
        <v>-54177.817421202701</v>
      </c>
      <c r="AN21">
        <f t="shared" si="9"/>
        <v>0</v>
      </c>
      <c r="AO21">
        <f t="shared" si="9"/>
        <v>0</v>
      </c>
      <c r="AP21">
        <f t="shared" si="9"/>
        <v>-1.9288366387325406</v>
      </c>
      <c r="AQ21">
        <f t="shared" si="9"/>
        <v>-8257.5690409998151</v>
      </c>
      <c r="AR21">
        <f t="shared" si="9"/>
        <v>-8259.4978776385487</v>
      </c>
      <c r="AS21">
        <f t="shared" si="9"/>
        <v>743.46310939664886</v>
      </c>
      <c r="AT21">
        <f t="shared" si="9"/>
        <v>470.77359734336608</v>
      </c>
      <c r="AU21">
        <f t="shared" si="9"/>
        <v>-7045.2611708985332</v>
      </c>
      <c r="AW21">
        <v>18</v>
      </c>
      <c r="AX21">
        <f>IF(Z21&gt;0, (R21*SUMPRODUCT(K21:$K$98, X21:$X$98)-K21*$AZ$3)/Z21, 0)</f>
        <v>77532.149112422165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25</v>
      </c>
      <c r="R22">
        <f t="shared" si="0"/>
        <v>2000000</v>
      </c>
      <c r="S22">
        <f t="shared" si="1"/>
        <v>72963.928922906402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46000.406415589452</v>
      </c>
      <c r="AC22">
        <f t="shared" si="2"/>
        <v>40418.013784305847</v>
      </c>
      <c r="AE22">
        <f t="shared" si="3"/>
        <v>0</v>
      </c>
      <c r="AF22">
        <f t="shared" si="4"/>
        <v>0</v>
      </c>
      <c r="AG22">
        <f t="shared" si="4"/>
        <v>-13.84862848703346</v>
      </c>
      <c r="AH22">
        <f t="shared" si="5"/>
        <v>-66858.59289948846</v>
      </c>
      <c r="AI22">
        <f t="shared" si="6"/>
        <v>-66872.44152797549</v>
      </c>
      <c r="AJ22">
        <f t="shared" si="7"/>
        <v>5582.3926312836047</v>
      </c>
      <c r="AK22">
        <f t="shared" si="22"/>
        <v>3220.0284490912618</v>
      </c>
      <c r="AL22">
        <f t="shared" si="8"/>
        <v>-58070.020447600626</v>
      </c>
      <c r="AN22">
        <f t="shared" si="9"/>
        <v>0</v>
      </c>
      <c r="AO22">
        <f t="shared" si="9"/>
        <v>0</v>
      </c>
      <c r="AP22">
        <f t="shared" si="9"/>
        <v>-1.6079196179816291</v>
      </c>
      <c r="AQ22">
        <f t="shared" si="9"/>
        <v>-7762.7357289850443</v>
      </c>
      <c r="AR22">
        <f t="shared" si="9"/>
        <v>-7764.3436486030259</v>
      </c>
      <c r="AS22">
        <f t="shared" si="9"/>
        <v>648.15361575489612</v>
      </c>
      <c r="AT22">
        <f t="shared" si="9"/>
        <v>373.86712471928627</v>
      </c>
      <c r="AU22">
        <f t="shared" si="9"/>
        <v>-6742.3229081288437</v>
      </c>
      <c r="AW22">
        <v>19</v>
      </c>
      <c r="AX22">
        <f>IF(Z22&gt;0, (R22*SUMPRODUCT(K22:$K$98, X22:$X$98)-K22*$AZ$3)/Z22, 0)</f>
        <v>72963.928922906402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25</v>
      </c>
      <c r="R23">
        <f t="shared" si="0"/>
        <v>2000000</v>
      </c>
      <c r="S23">
        <f t="shared" si="1"/>
        <v>68228.283868975705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40418.013784305847</v>
      </c>
      <c r="AC23">
        <f t="shared" si="2"/>
        <v>35043.828421138867</v>
      </c>
      <c r="AE23">
        <f t="shared" si="3"/>
        <v>0</v>
      </c>
      <c r="AF23">
        <f t="shared" si="4"/>
        <v>0</v>
      </c>
      <c r="AG23">
        <f t="shared" si="4"/>
        <v>-12.840652891268805</v>
      </c>
      <c r="AH23">
        <f t="shared" si="5"/>
        <v>-69559.144871545548</v>
      </c>
      <c r="AI23">
        <f t="shared" si="6"/>
        <v>-69571.985524436823</v>
      </c>
      <c r="AJ23">
        <f t="shared" si="7"/>
        <v>5374.1853631669801</v>
      </c>
      <c r="AK23">
        <f t="shared" si="22"/>
        <v>2829.2609649014098</v>
      </c>
      <c r="AL23">
        <f t="shared" si="8"/>
        <v>-61368.539196368431</v>
      </c>
      <c r="AN23">
        <f t="shared" si="9"/>
        <v>0</v>
      </c>
      <c r="AO23">
        <f t="shared" si="9"/>
        <v>0</v>
      </c>
      <c r="AP23">
        <f t="shared" si="9"/>
        <v>-1.3311489467618245</v>
      </c>
      <c r="AQ23">
        <f t="shared" si="9"/>
        <v>-7210.9715306120788</v>
      </c>
      <c r="AR23">
        <f t="shared" si="9"/>
        <v>-7212.3026795588412</v>
      </c>
      <c r="AS23">
        <f t="shared" si="9"/>
        <v>557.12441154350495</v>
      </c>
      <c r="AT23">
        <f t="shared" si="9"/>
        <v>293.30033180039601</v>
      </c>
      <c r="AU23">
        <f t="shared" si="9"/>
        <v>-6361.8779362149398</v>
      </c>
      <c r="AW23">
        <v>20</v>
      </c>
      <c r="AX23">
        <f>IF(Z23&gt;0, (R23*SUMPRODUCT(K23:$K$98, X23:$X$98)-K23*$AZ$3)/Z23, 0)</f>
        <v>68228.283868975705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25</v>
      </c>
      <c r="R24">
        <f t="shared" si="0"/>
        <v>2000000</v>
      </c>
      <c r="S24">
        <f t="shared" si="1"/>
        <v>63411.199323208202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35043.828421138867</v>
      </c>
      <c r="AC24">
        <f t="shared" si="2"/>
        <v>29965.491145721473</v>
      </c>
      <c r="AE24">
        <f t="shared" si="3"/>
        <v>0</v>
      </c>
      <c r="AF24">
        <f t="shared" si="4"/>
        <v>0</v>
      </c>
      <c r="AG24">
        <f t="shared" si="4"/>
        <v>-11.813958522132163</v>
      </c>
      <c r="AH24">
        <f t="shared" si="5"/>
        <v>-71863.027217916417</v>
      </c>
      <c r="AI24">
        <f t="shared" si="6"/>
        <v>-71874.841176438553</v>
      </c>
      <c r="AJ24">
        <f t="shared" si="7"/>
        <v>5078.3372754173943</v>
      </c>
      <c r="AK24">
        <f t="shared" si="22"/>
        <v>2453.0679894797208</v>
      </c>
      <c r="AL24">
        <f t="shared" si="8"/>
        <v>-64343.435911541441</v>
      </c>
      <c r="AN24">
        <f t="shared" si="9"/>
        <v>0</v>
      </c>
      <c r="AO24">
        <f t="shared" si="9"/>
        <v>0</v>
      </c>
      <c r="AP24">
        <f t="shared" si="9"/>
        <v>-1.0934954132025632</v>
      </c>
      <c r="AQ24">
        <f t="shared" si="9"/>
        <v>-6651.613893381118</v>
      </c>
      <c r="AR24">
        <f t="shared" si="9"/>
        <v>-6652.7073887943207</v>
      </c>
      <c r="AS24">
        <f t="shared" si="9"/>
        <v>470.04892618856945</v>
      </c>
      <c r="AT24">
        <f t="shared" si="9"/>
        <v>227.05502052888448</v>
      </c>
      <c r="AU24">
        <f t="shared" si="9"/>
        <v>-5955.6034420768674</v>
      </c>
      <c r="AW24">
        <v>21</v>
      </c>
      <c r="AX24">
        <f>IF(Z24&gt;0, (R24*SUMPRODUCT(K24:$K$98, X24:$X$98)-K24*$AZ$3)/Z24, 0)</f>
        <v>63411.199323208202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25</v>
      </c>
      <c r="R25">
        <f t="shared" si="0"/>
        <v>2000000</v>
      </c>
      <c r="S25">
        <f t="shared" si="1"/>
        <v>58528.727719254472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29965.491145721473</v>
      </c>
      <c r="AC25">
        <f t="shared" si="2"/>
        <v>25218.014980192755</v>
      </c>
      <c r="AE25">
        <f t="shared" si="3"/>
        <v>0</v>
      </c>
      <c r="AF25">
        <f t="shared" si="4"/>
        <v>0</v>
      </c>
      <c r="AG25">
        <f t="shared" si="4"/>
        <v>-10.771639826666121</v>
      </c>
      <c r="AH25">
        <f t="shared" si="5"/>
        <v>-73934.328819577582</v>
      </c>
      <c r="AI25">
        <f t="shared" si="6"/>
        <v>-73945.100459404246</v>
      </c>
      <c r="AJ25">
        <f t="shared" si="7"/>
        <v>4747.4761655287184</v>
      </c>
      <c r="AK25">
        <f t="shared" si="22"/>
        <v>2097.5843802005033</v>
      </c>
      <c r="AL25">
        <f t="shared" si="8"/>
        <v>-67100.039913675035</v>
      </c>
      <c r="AN25">
        <f t="shared" si="9"/>
        <v>0</v>
      </c>
      <c r="AO25">
        <f t="shared" si="9"/>
        <v>0</v>
      </c>
      <c r="AP25">
        <f t="shared" si="9"/>
        <v>-0.89019535670024152</v>
      </c>
      <c r="AQ25">
        <f t="shared" si="9"/>
        <v>-6110.1185404476346</v>
      </c>
      <c r="AR25">
        <f t="shared" si="9"/>
        <v>-6111.0087358043347</v>
      </c>
      <c r="AS25">
        <f t="shared" si="9"/>
        <v>392.34334851565097</v>
      </c>
      <c r="AT25">
        <f t="shared" si="9"/>
        <v>173.34963901400414</v>
      </c>
      <c r="AU25">
        <f t="shared" si="9"/>
        <v>-5545.3157482746801</v>
      </c>
      <c r="AW25">
        <v>22</v>
      </c>
      <c r="AX25">
        <f>IF(Z25&gt;0, (R25*SUMPRODUCT(K25:$K$98, X25:$X$98)-K25*$AZ$3)/Z25, 0)</f>
        <v>58528.727719254472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25</v>
      </c>
      <c r="R26">
        <f t="shared" si="0"/>
        <v>2000000</v>
      </c>
      <c r="S26">
        <f t="shared" si="1"/>
        <v>53485.475450236081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25218.014980192755</v>
      </c>
      <c r="AC26">
        <f t="shared" si="2"/>
        <v>20808.019411041911</v>
      </c>
      <c r="AE26">
        <f t="shared" si="3"/>
        <v>0</v>
      </c>
      <c r="AF26">
        <f t="shared" si="4"/>
        <v>0</v>
      </c>
      <c r="AG26">
        <f t="shared" si="4"/>
        <v>-9.7260140420748868</v>
      </c>
      <c r="AH26">
        <f t="shared" si="5"/>
        <v>-75032.750905965891</v>
      </c>
      <c r="AI26">
        <f t="shared" si="6"/>
        <v>-75042.476920007961</v>
      </c>
      <c r="AJ26">
        <f t="shared" si="7"/>
        <v>4409.9955691508439</v>
      </c>
      <c r="AK26">
        <f t="shared" si="22"/>
        <v>1765.2610486134929</v>
      </c>
      <c r="AL26">
        <f t="shared" si="8"/>
        <v>-68867.22030224363</v>
      </c>
      <c r="AN26">
        <f t="shared" si="9"/>
        <v>0</v>
      </c>
      <c r="AO26">
        <f t="shared" si="9"/>
        <v>0</v>
      </c>
      <c r="AP26">
        <f t="shared" si="9"/>
        <v>-0.71766269365494395</v>
      </c>
      <c r="AQ26">
        <f t="shared" si="9"/>
        <v>-5536.5133028358532</v>
      </c>
      <c r="AR26">
        <f t="shared" si="9"/>
        <v>-5537.2309655295076</v>
      </c>
      <c r="AS26">
        <f t="shared" si="9"/>
        <v>325.40455786633686</v>
      </c>
      <c r="AT26">
        <f t="shared" si="9"/>
        <v>130.25500412313264</v>
      </c>
      <c r="AU26">
        <f t="shared" si="9"/>
        <v>-5081.5714035400388</v>
      </c>
      <c r="AW26">
        <v>23</v>
      </c>
      <c r="AX26">
        <f>IF(Z26&gt;0, (R26*SUMPRODUCT(K26:$K$98, X26:$X$98)-K26*$AZ$3)/Z26, 0)</f>
        <v>53485.475450236081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25</v>
      </c>
      <c r="R27">
        <f t="shared" si="0"/>
        <v>2000000</v>
      </c>
      <c r="S27">
        <f t="shared" si="1"/>
        <v>48298.265115993148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20808.019411041911</v>
      </c>
      <c r="AC27">
        <f t="shared" si="2"/>
        <v>16789.473046863888</v>
      </c>
      <c r="AE27">
        <f t="shared" si="3"/>
        <v>0</v>
      </c>
      <c r="AF27">
        <f t="shared" si="4"/>
        <v>0</v>
      </c>
      <c r="AG27">
        <f t="shared" si="4"/>
        <v>-8.6905155943708738</v>
      </c>
      <c r="AH27">
        <f t="shared" si="5"/>
        <v>-75059.064582661231</v>
      </c>
      <c r="AI27">
        <f t="shared" si="6"/>
        <v>-75067.755098255599</v>
      </c>
      <c r="AJ27">
        <f t="shared" si="7"/>
        <v>4018.5463641780225</v>
      </c>
      <c r="AK27">
        <f t="shared" si="22"/>
        <v>1456.5613587729338</v>
      </c>
      <c r="AL27">
        <f t="shared" si="8"/>
        <v>-69592.647375304645</v>
      </c>
      <c r="AN27">
        <f t="shared" si="9"/>
        <v>0</v>
      </c>
      <c r="AO27">
        <f t="shared" si="9"/>
        <v>0</v>
      </c>
      <c r="AP27">
        <f t="shared" si="9"/>
        <v>-0.572549446453397</v>
      </c>
      <c r="AQ27">
        <f t="shared" si="9"/>
        <v>-4945.0490493278412</v>
      </c>
      <c r="AR27">
        <f t="shared" si="9"/>
        <v>-4945.6215987742944</v>
      </c>
      <c r="AS27">
        <f t="shared" si="9"/>
        <v>264.75028683542678</v>
      </c>
      <c r="AT27">
        <f t="shared" si="9"/>
        <v>95.96132595757949</v>
      </c>
      <c r="AU27">
        <f t="shared" si="9"/>
        <v>-4584.9099859812886</v>
      </c>
      <c r="AW27">
        <v>24</v>
      </c>
      <c r="AX27">
        <f>IF(Z27&gt;0, (R27*SUMPRODUCT(K27:$K$98, X27:$X$98)-K27*$AZ$3)/Z27, 0)</f>
        <v>48298.265115993148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25</v>
      </c>
      <c r="R28">
        <f t="shared" si="0"/>
        <v>2000000</v>
      </c>
      <c r="S28">
        <f t="shared" si="1"/>
        <v>43005.414549741909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16789.473046863888</v>
      </c>
      <c r="AC28">
        <f t="shared" si="2"/>
        <v>13199.751621337693</v>
      </c>
      <c r="AE28">
        <f t="shared" si="3"/>
        <v>0</v>
      </c>
      <c r="AF28">
        <f t="shared" si="4"/>
        <v>0</v>
      </c>
      <c r="AG28">
        <f t="shared" si="4"/>
        <v>-7.6733079773421862</v>
      </c>
      <c r="AH28">
        <f t="shared" si="5"/>
        <v>-74424.196886798265</v>
      </c>
      <c r="AI28">
        <f t="shared" si="6"/>
        <v>-74431.870194775605</v>
      </c>
      <c r="AJ28">
        <f t="shared" si="7"/>
        <v>3589.7214255261952</v>
      </c>
      <c r="AK28">
        <f t="shared" si="22"/>
        <v>1175.2631132804722</v>
      </c>
      <c r="AL28">
        <f t="shared" si="8"/>
        <v>-69666.885655968945</v>
      </c>
      <c r="AN28">
        <f t="shared" si="9"/>
        <v>0</v>
      </c>
      <c r="AO28">
        <f t="shared" si="9"/>
        <v>0</v>
      </c>
      <c r="AP28">
        <f t="shared" si="9"/>
        <v>-0.45136934742105284</v>
      </c>
      <c r="AQ28">
        <f t="shared" si="9"/>
        <v>-4377.8773483774166</v>
      </c>
      <c r="AR28">
        <f t="shared" si="9"/>
        <v>-4378.3287177248367</v>
      </c>
      <c r="AS28">
        <f t="shared" si="9"/>
        <v>211.15928385092036</v>
      </c>
      <c r="AT28">
        <f t="shared" si="9"/>
        <v>69.132862392053227</v>
      </c>
      <c r="AU28">
        <f t="shared" si="9"/>
        <v>-4098.0365714818636</v>
      </c>
      <c r="AW28">
        <v>25</v>
      </c>
      <c r="AX28">
        <f>IF(Z28&gt;0, (R28*SUMPRODUCT(K28:$K$98, X28:$X$98)-K28*$AZ$3)/Z28, 0)</f>
        <v>43005.414549741909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25</v>
      </c>
      <c r="R29">
        <f t="shared" si="0"/>
        <v>2000000</v>
      </c>
      <c r="S29">
        <f t="shared" si="1"/>
        <v>37524.614532563559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13199.751621337693</v>
      </c>
      <c r="AC29">
        <f t="shared" si="2"/>
        <v>10031.988222783175</v>
      </c>
      <c r="AE29">
        <f t="shared" si="3"/>
        <v>0</v>
      </c>
      <c r="AF29">
        <f t="shared" si="4"/>
        <v>0</v>
      </c>
      <c r="AG29">
        <f t="shared" si="4"/>
        <v>-6.683605113436605</v>
      </c>
      <c r="AH29">
        <f t="shared" si="5"/>
        <v>-73037.582730572685</v>
      </c>
      <c r="AI29">
        <f t="shared" si="6"/>
        <v>-73044.266335686116</v>
      </c>
      <c r="AJ29">
        <f t="shared" si="7"/>
        <v>3167.7633985545181</v>
      </c>
      <c r="AK29">
        <f t="shared" si="22"/>
        <v>923.98261349363861</v>
      </c>
      <c r="AL29">
        <f t="shared" si="8"/>
        <v>-68952.520323637946</v>
      </c>
      <c r="AN29">
        <f t="shared" si="9"/>
        <v>0</v>
      </c>
      <c r="AO29">
        <f t="shared" si="9"/>
        <v>0</v>
      </c>
      <c r="AP29">
        <f t="shared" si="9"/>
        <v>-0.35102835041240305</v>
      </c>
      <c r="AQ29">
        <f t="shared" si="9"/>
        <v>-3835.9929632107714</v>
      </c>
      <c r="AR29">
        <f t="shared" si="9"/>
        <v>-3836.3439915611834</v>
      </c>
      <c r="AS29">
        <f t="shared" si="9"/>
        <v>166.37349774837611</v>
      </c>
      <c r="AT29">
        <f t="shared" si="9"/>
        <v>48.528314752222144</v>
      </c>
      <c r="AU29">
        <f t="shared" si="9"/>
        <v>-3621.4421790605843</v>
      </c>
      <c r="AW29">
        <v>26</v>
      </c>
      <c r="AX29">
        <f>IF(Z29&gt;0, (R29*SUMPRODUCT(K29:$K$98, X29:$X$98)-K29*$AZ$3)/Z29, 0)</f>
        <v>37524.614532563559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25</v>
      </c>
      <c r="R30">
        <f t="shared" si="0"/>
        <v>2000000</v>
      </c>
      <c r="S30">
        <f t="shared" si="1"/>
        <v>31745.627366427008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10031.988222783175</v>
      </c>
      <c r="AC30">
        <f t="shared" si="2"/>
        <v>7276.4541433428403</v>
      </c>
      <c r="AE30">
        <f t="shared" si="3"/>
        <v>0</v>
      </c>
      <c r="AF30">
        <f t="shared" si="4"/>
        <v>0</v>
      </c>
      <c r="AG30">
        <f t="shared" si="4"/>
        <v>-5.7302806299538958</v>
      </c>
      <c r="AH30">
        <f t="shared" si="5"/>
        <v>-70919.074587867435</v>
      </c>
      <c r="AI30">
        <f t="shared" si="6"/>
        <v>-70924.804868497391</v>
      </c>
      <c r="AJ30">
        <f t="shared" si="7"/>
        <v>2755.5340794403346</v>
      </c>
      <c r="AK30">
        <f t="shared" si="22"/>
        <v>702.23917559482231</v>
      </c>
      <c r="AL30">
        <f t="shared" si="8"/>
        <v>-67467.031613462241</v>
      </c>
      <c r="AN30">
        <f t="shared" si="9"/>
        <v>0</v>
      </c>
      <c r="AO30">
        <f t="shared" si="9"/>
        <v>0</v>
      </c>
      <c r="AP30">
        <f t="shared" si="9"/>
        <v>-0.26871337223072311</v>
      </c>
      <c r="AQ30">
        <f t="shared" si="9"/>
        <v>-3325.6492864192178</v>
      </c>
      <c r="AR30">
        <f t="shared" si="9"/>
        <v>-3325.9179997914484</v>
      </c>
      <c r="AS30">
        <f t="shared" si="9"/>
        <v>129.21685735817988</v>
      </c>
      <c r="AT30">
        <f t="shared" si="9"/>
        <v>32.930508848067682</v>
      </c>
      <c r="AU30">
        <f t="shared" si="9"/>
        <v>-3163.7706335852013</v>
      </c>
      <c r="AW30">
        <v>27</v>
      </c>
      <c r="AX30">
        <f>IF(Z30&gt;0, (R30*SUMPRODUCT(K30:$K$98, X30:$X$98)-K30*$AZ$3)/Z30, 0)</f>
        <v>31745.627366427008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25</v>
      </c>
      <c r="R31">
        <f t="shared" si="0"/>
        <v>2000000</v>
      </c>
      <c r="S31">
        <f t="shared" si="1"/>
        <v>25481.366680370753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7276.4541433428403</v>
      </c>
      <c r="AC31">
        <f t="shared" si="2"/>
        <v>4915.5002888615227</v>
      </c>
      <c r="AE31">
        <f t="shared" si="3"/>
        <v>0</v>
      </c>
      <c r="AF31">
        <f t="shared" si="4"/>
        <v>0</v>
      </c>
      <c r="AG31">
        <f t="shared" si="4"/>
        <v>-4.8226419235277085</v>
      </c>
      <c r="AH31">
        <f t="shared" si="5"/>
        <v>-68026.87201013189</v>
      </c>
      <c r="AI31">
        <f t="shared" si="6"/>
        <v>-68031.694652055419</v>
      </c>
      <c r="AJ31">
        <f t="shared" si="7"/>
        <v>2360.9538544813176</v>
      </c>
      <c r="AK31">
        <f t="shared" si="22"/>
        <v>509.3517900339989</v>
      </c>
      <c r="AL31">
        <f t="shared" si="8"/>
        <v>-65161.389007540107</v>
      </c>
      <c r="AN31">
        <f t="shared" si="9"/>
        <v>0</v>
      </c>
      <c r="AO31">
        <f t="shared" si="9"/>
        <v>0</v>
      </c>
      <c r="AP31">
        <f t="shared" si="9"/>
        <v>-0.20192048578960667</v>
      </c>
      <c r="AQ31">
        <f t="shared" si="9"/>
        <v>-2848.2353160040302</v>
      </c>
      <c r="AR31">
        <f t="shared" si="9"/>
        <v>-2848.43723648982</v>
      </c>
      <c r="AS31">
        <f t="shared" si="9"/>
        <v>98.851408995962331</v>
      </c>
      <c r="AT31">
        <f t="shared" si="9"/>
        <v>21.32618645803133</v>
      </c>
      <c r="AU31">
        <f t="shared" si="9"/>
        <v>-2728.2596410358265</v>
      </c>
      <c r="AW31">
        <v>28</v>
      </c>
      <c r="AX31">
        <f>IF(Z31&gt;0, (R31*SUMPRODUCT(K31:$K$98, X31:$X$98)-K31*$AZ$3)/Z31, 0)</f>
        <v>25481.366680370753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25</v>
      </c>
      <c r="R32">
        <f t="shared" si="0"/>
        <v>2000000</v>
      </c>
      <c r="S32">
        <f t="shared" si="1"/>
        <v>18436.704311035657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4915.5002888615227</v>
      </c>
      <c r="AC32">
        <f t="shared" si="2"/>
        <v>2928.6001799449004</v>
      </c>
      <c r="AE32">
        <f t="shared" si="3"/>
        <v>0</v>
      </c>
      <c r="AF32">
        <f t="shared" si="4"/>
        <v>0</v>
      </c>
      <c r="AG32">
        <f t="shared" si="4"/>
        <v>-3.9711546740378219</v>
      </c>
      <c r="AH32">
        <f t="shared" si="5"/>
        <v>-64260.866420368795</v>
      </c>
      <c r="AI32">
        <f t="shared" si="6"/>
        <v>-64264.837575042831</v>
      </c>
      <c r="AJ32">
        <f t="shared" si="7"/>
        <v>1986.9001089166222</v>
      </c>
      <c r="AK32">
        <f t="shared" si="22"/>
        <v>344.0850202203066</v>
      </c>
      <c r="AL32">
        <f t="shared" si="8"/>
        <v>-61933.852445905904</v>
      </c>
      <c r="AN32">
        <f t="shared" si="9"/>
        <v>0</v>
      </c>
      <c r="AO32">
        <f t="shared" si="9"/>
        <v>0</v>
      </c>
      <c r="AP32">
        <f t="shared" si="9"/>
        <v>-0.1484547662364584</v>
      </c>
      <c r="AQ32">
        <f t="shared" si="9"/>
        <v>-2402.2816247769424</v>
      </c>
      <c r="AR32">
        <f t="shared" si="9"/>
        <v>-2402.4300795431786</v>
      </c>
      <c r="AS32">
        <f t="shared" si="9"/>
        <v>74.276832663506966</v>
      </c>
      <c r="AT32">
        <f t="shared" si="9"/>
        <v>12.863024846708898</v>
      </c>
      <c r="AU32">
        <f t="shared" si="9"/>
        <v>-2315.2902220329629</v>
      </c>
      <c r="AW32">
        <v>29</v>
      </c>
      <c r="AX32">
        <f>IF(Z32&gt;0, (R32*SUMPRODUCT(K32:$K$98, X32:$X$98)-K32*$AZ$3)/Z32, 0)</f>
        <v>18436.704311035657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25</v>
      </c>
      <c r="R33">
        <f t="shared" si="0"/>
        <v>2000000</v>
      </c>
      <c r="S33">
        <f t="shared" si="1"/>
        <v>10170.70790256617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2928.6001799449004</v>
      </c>
      <c r="AC33">
        <f t="shared" si="2"/>
        <v>1295.367847210282</v>
      </c>
      <c r="AE33">
        <f t="shared" si="3"/>
        <v>0</v>
      </c>
      <c r="AF33">
        <f t="shared" si="4"/>
        <v>0</v>
      </c>
      <c r="AG33">
        <f t="shared" si="4"/>
        <v>-3.1840651103632815</v>
      </c>
      <c r="AH33">
        <f t="shared" si="5"/>
        <v>-59790.241354733</v>
      </c>
      <c r="AI33">
        <f t="shared" si="6"/>
        <v>-59793.425419843363</v>
      </c>
      <c r="AJ33">
        <f t="shared" si="7"/>
        <v>1633.2323327346185</v>
      </c>
      <c r="AK33">
        <f t="shared" si="22"/>
        <v>205.00201259614306</v>
      </c>
      <c r="AL33">
        <f t="shared" si="8"/>
        <v>-57955.191074512601</v>
      </c>
      <c r="AN33">
        <f t="shared" si="9"/>
        <v>0</v>
      </c>
      <c r="AO33">
        <f t="shared" si="9"/>
        <v>0</v>
      </c>
      <c r="AP33">
        <f t="shared" si="9"/>
        <v>-0.10627748288240373</v>
      </c>
      <c r="AQ33">
        <f t="shared" si="9"/>
        <v>-1995.6741247001173</v>
      </c>
      <c r="AR33">
        <f t="shared" si="9"/>
        <v>-1995.7804021829998</v>
      </c>
      <c r="AS33">
        <f t="shared" si="9"/>
        <v>54.51390448023465</v>
      </c>
      <c r="AT33">
        <f t="shared" si="9"/>
        <v>6.8425415716637588</v>
      </c>
      <c r="AU33">
        <f t="shared" si="9"/>
        <v>-1934.4239561311012</v>
      </c>
      <c r="AW33">
        <v>30</v>
      </c>
      <c r="AX33">
        <f>IF(Z33&gt;0, (R33*SUMPRODUCT(K33:$K$98, X33:$X$98)-K33*$AZ$3)/Z33, 0)</f>
        <v>10170.70790256617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25</v>
      </c>
      <c r="R34">
        <f t="shared" si="0"/>
        <v>2000000</v>
      </c>
      <c r="S34">
        <f t="shared" si="1"/>
        <v>-138.01379344498662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1295.367847210282</v>
      </c>
      <c r="AC34">
        <f t="shared" si="2"/>
        <v>-13.655123880614157</v>
      </c>
      <c r="AE34">
        <f t="shared" si="3"/>
        <v>0</v>
      </c>
      <c r="AF34">
        <f t="shared" si="4"/>
        <v>0</v>
      </c>
      <c r="AG34">
        <f t="shared" si="4"/>
        <v>-2.4735070929807454</v>
      </c>
      <c r="AH34">
        <f t="shared" si="5"/>
        <v>-54297.389302312244</v>
      </c>
      <c r="AI34">
        <f t="shared" si="6"/>
        <v>-54299.862809405226</v>
      </c>
      <c r="AJ34">
        <f t="shared" si="7"/>
        <v>1309.0229710908961</v>
      </c>
      <c r="AK34">
        <f t="shared" si="22"/>
        <v>90.675749304719744</v>
      </c>
      <c r="AL34">
        <f t="shared" si="8"/>
        <v>-52900.16408900961</v>
      </c>
      <c r="AN34">
        <f t="shared" si="9"/>
        <v>0</v>
      </c>
      <c r="AO34">
        <f t="shared" si="9"/>
        <v>0</v>
      </c>
      <c r="AP34">
        <f t="shared" si="9"/>
        <v>-7.3714760237450896E-2</v>
      </c>
      <c r="AQ34">
        <f t="shared" si="9"/>
        <v>-1618.1554705453336</v>
      </c>
      <c r="AR34">
        <f t="shared" si="9"/>
        <v>-1618.2291853055713</v>
      </c>
      <c r="AS34">
        <f t="shared" si="9"/>
        <v>39.011133112619774</v>
      </c>
      <c r="AT34">
        <f t="shared" si="9"/>
        <v>2.7022930875422611</v>
      </c>
      <c r="AU34">
        <f t="shared" ref="AU34:AU79" si="23">AL34*$K34</f>
        <v>-1576.5157591054092</v>
      </c>
      <c r="AW34">
        <v>31</v>
      </c>
      <c r="AX34">
        <f>IF(Z34&gt;0, (R34*SUMPRODUCT(K34:$K$98, X34:$X$98)-K34*$AZ$3)/Z34, 0)</f>
        <v>-138.01379344498662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25</v>
      </c>
      <c r="R35">
        <f t="shared" si="0"/>
        <v>2000000</v>
      </c>
      <c r="S35">
        <f t="shared" si="1"/>
        <v>-13761.992943284431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-13.655123880614157</v>
      </c>
      <c r="AC35">
        <f t="shared" si="2"/>
        <v>-1018.7292072748578</v>
      </c>
      <c r="AE35">
        <f t="shared" si="3"/>
        <v>0</v>
      </c>
      <c r="AF35">
        <f t="shared" ref="AF35:AG66" si="24">-$Z35*P35</f>
        <v>0</v>
      </c>
      <c r="AG35">
        <f t="shared" si="24"/>
        <v>-1.8506207848551046</v>
      </c>
      <c r="AH35">
        <f t="shared" si="5"/>
        <v>-47852.09897566666</v>
      </c>
      <c r="AI35">
        <f t="shared" ref="AI35:AI66" si="25">SUM(AE35:AH35)</f>
        <v>-47853.949596451515</v>
      </c>
      <c r="AJ35">
        <f t="shared" si="7"/>
        <v>1005.0740833942436</v>
      </c>
      <c r="AK35">
        <f t="shared" si="22"/>
        <v>-0.9558586716429911</v>
      </c>
      <c r="AL35">
        <f t="shared" si="8"/>
        <v>-46849.831371728913</v>
      </c>
      <c r="AN35">
        <f t="shared" ref="AN35:AT66" si="26">AE35*$K35</f>
        <v>0</v>
      </c>
      <c r="AO35">
        <f t="shared" si="26"/>
        <v>0</v>
      </c>
      <c r="AP35">
        <f t="shared" si="26"/>
        <v>-4.9242569903926274E-2</v>
      </c>
      <c r="AQ35">
        <f t="shared" si="26"/>
        <v>-1273.2810244770685</v>
      </c>
      <c r="AR35">
        <f t="shared" si="26"/>
        <v>-1273.3302670469725</v>
      </c>
      <c r="AS35">
        <f t="shared" si="26"/>
        <v>26.743691206321724</v>
      </c>
      <c r="AT35">
        <f t="shared" si="26"/>
        <v>-2.5434134233145656E-2</v>
      </c>
      <c r="AU35">
        <f t="shared" si="23"/>
        <v>-1246.6120099748839</v>
      </c>
      <c r="AW35">
        <v>32</v>
      </c>
      <c r="AX35">
        <f>IF(Z35&gt;0, (R35*SUMPRODUCT(K35:$K$98, X35:$X$98)-K35*$AZ$3)/Z35, 0)</f>
        <v>-13761.992943284431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25</v>
      </c>
      <c r="R36">
        <f t="shared" si="0"/>
        <v>2000000</v>
      </c>
      <c r="S36">
        <f t="shared" si="1"/>
        <v>-32959.107115016828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-1018.7292072748578</v>
      </c>
      <c r="AC36">
        <f t="shared" si="2"/>
        <v>-1744.6161360813082</v>
      </c>
      <c r="AE36">
        <f t="shared" si="3"/>
        <v>0</v>
      </c>
      <c r="AF36">
        <f t="shared" si="24"/>
        <v>0</v>
      </c>
      <c r="AG36">
        <f t="shared" si="24"/>
        <v>-1.3233187188545124</v>
      </c>
      <c r="AH36">
        <f t="shared" si="5"/>
        <v>-40703.668652163295</v>
      </c>
      <c r="AI36">
        <f t="shared" si="25"/>
        <v>-40704.991970882147</v>
      </c>
      <c r="AJ36">
        <f t="shared" si="7"/>
        <v>725.88692880645044</v>
      </c>
      <c r="AK36">
        <f t="shared" si="22"/>
        <v>-71.311044509240048</v>
      </c>
      <c r="AL36">
        <f t="shared" si="8"/>
        <v>-40050.416086584934</v>
      </c>
      <c r="AN36">
        <f t="shared" si="26"/>
        <v>0</v>
      </c>
      <c r="AO36">
        <f t="shared" si="26"/>
        <v>0</v>
      </c>
      <c r="AP36">
        <f t="shared" si="26"/>
        <v>-3.1439071231262106E-2</v>
      </c>
      <c r="AQ36">
        <f t="shared" si="26"/>
        <v>-967.02745899096044</v>
      </c>
      <c r="AR36">
        <f t="shared" si="26"/>
        <v>-967.0588980621917</v>
      </c>
      <c r="AS36">
        <f t="shared" si="26"/>
        <v>17.245437954918764</v>
      </c>
      <c r="AT36">
        <f t="shared" si="26"/>
        <v>-1.694189748817559</v>
      </c>
      <c r="AU36">
        <f t="shared" si="23"/>
        <v>-951.50764985609032</v>
      </c>
      <c r="AW36">
        <v>33</v>
      </c>
      <c r="AX36">
        <f>IF(Z36&gt;0, (R36*SUMPRODUCT(K36:$K$98, X36:$X$98)-K36*$AZ$3)/Z36, 0)</f>
        <v>-32959.107115016828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25</v>
      </c>
      <c r="R37">
        <f t="shared" si="0"/>
        <v>2000000</v>
      </c>
      <c r="S37">
        <f t="shared" si="1"/>
        <v>-61934.874954617866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-1744.6161360813082</v>
      </c>
      <c r="AC37">
        <f t="shared" si="2"/>
        <v>-2222.8988667949334</v>
      </c>
      <c r="AE37">
        <f t="shared" si="3"/>
        <v>0</v>
      </c>
      <c r="AF37">
        <f t="shared" si="24"/>
        <v>0</v>
      </c>
      <c r="AG37">
        <f t="shared" si="24"/>
        <v>-0.89727268700539853</v>
      </c>
      <c r="AH37">
        <f t="shared" si="5"/>
        <v>-33025.027572845487</v>
      </c>
      <c r="AI37">
        <f t="shared" si="25"/>
        <v>-33025.924845532492</v>
      </c>
      <c r="AJ37">
        <f t="shared" si="7"/>
        <v>478.28273071362514</v>
      </c>
      <c r="AK37">
        <f t="shared" si="22"/>
        <v>-122.12312952569158</v>
      </c>
      <c r="AL37">
        <f t="shared" si="8"/>
        <v>-32669.765244344559</v>
      </c>
      <c r="AN37">
        <f t="shared" si="26"/>
        <v>0</v>
      </c>
      <c r="AO37">
        <f t="shared" si="26"/>
        <v>0</v>
      </c>
      <c r="AP37">
        <f t="shared" si="26"/>
        <v>-1.9033194130127756E-2</v>
      </c>
      <c r="AQ37">
        <f t="shared" si="26"/>
        <v>-700.53593522902827</v>
      </c>
      <c r="AR37">
        <f t="shared" si="26"/>
        <v>-700.55496842315836</v>
      </c>
      <c r="AS37">
        <f t="shared" si="26"/>
        <v>10.145464355035331</v>
      </c>
      <c r="AT37">
        <f t="shared" si="26"/>
        <v>-2.5905092907695288</v>
      </c>
      <c r="AU37">
        <f t="shared" si="23"/>
        <v>-693.0000133588926</v>
      </c>
      <c r="AW37">
        <v>34</v>
      </c>
      <c r="AX37">
        <f>IF(Z37&gt;0, (R37*SUMPRODUCT(K37:$K$98, X37:$X$98)-K37*$AZ$3)/Z37, 0)</f>
        <v>-61934.874954617866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25</v>
      </c>
      <c r="R38">
        <f t="shared" si="0"/>
        <v>2000000</v>
      </c>
      <c r="S38">
        <f t="shared" si="1"/>
        <v>-108809.54744385001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-2222.8988667949334</v>
      </c>
      <c r="AC38">
        <f t="shared" si="2"/>
        <v>-2487.0555803477687</v>
      </c>
      <c r="AE38">
        <f t="shared" si="3"/>
        <v>0</v>
      </c>
      <c r="AF38">
        <f t="shared" si="24"/>
        <v>0</v>
      </c>
      <c r="AG38">
        <f t="shared" si="24"/>
        <v>-0.57142402453957153</v>
      </c>
      <c r="AH38">
        <f t="shared" si="5"/>
        <v>-25350.07484766185</v>
      </c>
      <c r="AI38">
        <f t="shared" si="25"/>
        <v>-25350.64627168639</v>
      </c>
      <c r="AJ38">
        <f t="shared" si="7"/>
        <v>264.1567135528353</v>
      </c>
      <c r="AK38">
        <f t="shared" si="22"/>
        <v>-155.60292067564535</v>
      </c>
      <c r="AL38">
        <f t="shared" si="8"/>
        <v>-25242.092478809202</v>
      </c>
      <c r="AN38">
        <f t="shared" si="26"/>
        <v>0</v>
      </c>
      <c r="AO38">
        <f t="shared" si="26"/>
        <v>0</v>
      </c>
      <c r="AP38">
        <f t="shared" si="26"/>
        <v>-1.0822502682683746E-2</v>
      </c>
      <c r="AQ38">
        <f t="shared" si="26"/>
        <v>-480.11851315862043</v>
      </c>
      <c r="AR38">
        <f t="shared" si="26"/>
        <v>-480.12933566130312</v>
      </c>
      <c r="AS38">
        <f t="shared" si="26"/>
        <v>5.0030041060629316</v>
      </c>
      <c r="AT38">
        <f t="shared" si="26"/>
        <v>-2.9470462460910736</v>
      </c>
      <c r="AU38">
        <f t="shared" si="23"/>
        <v>-478.07337780133128</v>
      </c>
      <c r="AW38">
        <v>35</v>
      </c>
      <c r="AX38">
        <f>IF(Z38&gt;0, (R38*SUMPRODUCT(K38:$K$98, X38:$X$98)-K38*$AZ$3)/Z38, 0)</f>
        <v>-108809.54744385001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25</v>
      </c>
      <c r="R39">
        <f t="shared" si="0"/>
        <v>2000000</v>
      </c>
      <c r="S39">
        <f t="shared" si="1"/>
        <v>-190528.07306550664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-2487.0555803477687</v>
      </c>
      <c r="AC39">
        <f t="shared" si="2"/>
        <v>-2577.5497884383594</v>
      </c>
      <c r="AE39">
        <f t="shared" si="3"/>
        <v>0</v>
      </c>
      <c r="AF39">
        <f t="shared" si="24"/>
        <v>0</v>
      </c>
      <c r="AG39">
        <f t="shared" si="24"/>
        <v>-0.33821128652680965</v>
      </c>
      <c r="AH39">
        <f t="shared" si="5"/>
        <v>-18199.879821389288</v>
      </c>
      <c r="AI39">
        <f t="shared" si="25"/>
        <v>-18200.218032675813</v>
      </c>
      <c r="AJ39">
        <f t="shared" si="7"/>
        <v>90.494208090590746</v>
      </c>
      <c r="AK39">
        <f t="shared" si="22"/>
        <v>-174.09389062434383</v>
      </c>
      <c r="AL39">
        <f t="shared" si="8"/>
        <v>-18283.817715209567</v>
      </c>
      <c r="AN39">
        <f t="shared" si="26"/>
        <v>0</v>
      </c>
      <c r="AO39">
        <f t="shared" si="26"/>
        <v>0</v>
      </c>
      <c r="AP39">
        <f t="shared" si="26"/>
        <v>-5.7192526267718698E-3</v>
      </c>
      <c r="AQ39">
        <f t="shared" si="26"/>
        <v>-307.76533670517216</v>
      </c>
      <c r="AR39">
        <f t="shared" si="26"/>
        <v>-307.77105595779892</v>
      </c>
      <c r="AS39">
        <f t="shared" si="26"/>
        <v>1.5302837544090206</v>
      </c>
      <c r="AT39">
        <f t="shared" si="26"/>
        <v>-2.943979047781677</v>
      </c>
      <c r="AU39">
        <f t="shared" si="23"/>
        <v>-309.18475125117158</v>
      </c>
      <c r="AW39">
        <v>36</v>
      </c>
      <c r="AX39">
        <f>IF(Z39&gt;0, (R39*SUMPRODUCT(K39:$K$98, X39:$X$98)-K39*$AZ$3)/Z39, 0)</f>
        <v>-190528.07306550664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25</v>
      </c>
      <c r="R40">
        <f t="shared" si="0"/>
        <v>2000000</v>
      </c>
      <c r="S40">
        <f t="shared" si="1"/>
        <v>-345774.32276270672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-2577.5497884383594</v>
      </c>
      <c r="AC40">
        <f t="shared" si="2"/>
        <v>-2537.4362813327916</v>
      </c>
      <c r="AE40">
        <f t="shared" si="3"/>
        <v>0</v>
      </c>
      <c r="AF40">
        <f t="shared" si="24"/>
        <v>0</v>
      </c>
      <c r="AG40">
        <f t="shared" si="24"/>
        <v>-0.18346043317060798</v>
      </c>
      <c r="AH40">
        <f t="shared" si="5"/>
        <v>-12109.499239274684</v>
      </c>
      <c r="AI40">
        <f t="shared" si="25"/>
        <v>-12109.682699707855</v>
      </c>
      <c r="AJ40">
        <f t="shared" si="7"/>
        <v>-40.113507105567805</v>
      </c>
      <c r="AK40">
        <f t="shared" si="22"/>
        <v>-180.42848519068517</v>
      </c>
      <c r="AL40">
        <f t="shared" si="8"/>
        <v>-12330.224692004107</v>
      </c>
      <c r="AN40">
        <f t="shared" si="26"/>
        <v>0</v>
      </c>
      <c r="AO40">
        <f t="shared" si="26"/>
        <v>0</v>
      </c>
      <c r="AP40">
        <f t="shared" si="26"/>
        <v>-2.7699732547758469E-3</v>
      </c>
      <c r="AQ40">
        <f t="shared" si="26"/>
        <v>-182.83500393965727</v>
      </c>
      <c r="AR40">
        <f t="shared" si="26"/>
        <v>-182.83777391291207</v>
      </c>
      <c r="AS40">
        <f t="shared" si="26"/>
        <v>-0.60565289156574975</v>
      </c>
      <c r="AT40">
        <f t="shared" si="26"/>
        <v>-2.7241954558842036</v>
      </c>
      <c r="AU40">
        <f t="shared" si="23"/>
        <v>-186.16762226036201</v>
      </c>
      <c r="AW40">
        <v>37</v>
      </c>
      <c r="AX40">
        <f>IF(Z40&gt;0, (R40*SUMPRODUCT(K40:$K$98, X40:$X$98)-K40*$AZ$3)/Z40, 0)</f>
        <v>-345774.32276270672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25</v>
      </c>
      <c r="R41">
        <f t="shared" si="0"/>
        <v>2000000</v>
      </c>
      <c r="S41">
        <f t="shared" si="1"/>
        <v>-674486.55032082018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-2537.4362813327916</v>
      </c>
      <c r="AC41">
        <f t="shared" si="2"/>
        <v>-2409.6651747271449</v>
      </c>
      <c r="AE41">
        <f t="shared" si="3"/>
        <v>0</v>
      </c>
      <c r="AF41">
        <f t="shared" si="24"/>
        <v>0</v>
      </c>
      <c r="AG41">
        <f t="shared" si="24"/>
        <v>-8.9314797069748292E-2</v>
      </c>
      <c r="AH41">
        <f t="shared" si="5"/>
        <v>-7384.882541532289</v>
      </c>
      <c r="AI41">
        <f t="shared" si="25"/>
        <v>-7384.9718563293591</v>
      </c>
      <c r="AJ41">
        <f t="shared" si="7"/>
        <v>-127.77110660564676</v>
      </c>
      <c r="AK41">
        <f t="shared" si="22"/>
        <v>-177.62053969329543</v>
      </c>
      <c r="AL41">
        <f t="shared" si="8"/>
        <v>-7690.3635026283018</v>
      </c>
      <c r="AN41">
        <f t="shared" si="26"/>
        <v>0</v>
      </c>
      <c r="AO41">
        <f t="shared" si="26"/>
        <v>0</v>
      </c>
      <c r="AP41">
        <f t="shared" si="26"/>
        <v>-1.2040334551362047E-3</v>
      </c>
      <c r="AQ41">
        <f t="shared" si="26"/>
        <v>-99.554003748252796</v>
      </c>
      <c r="AR41">
        <f t="shared" si="26"/>
        <v>-99.555207781707935</v>
      </c>
      <c r="AS41">
        <f t="shared" si="26"/>
        <v>-1.7224546435775359</v>
      </c>
      <c r="AT41">
        <f t="shared" si="26"/>
        <v>-2.3944640656023228</v>
      </c>
      <c r="AU41">
        <f t="shared" si="23"/>
        <v>-103.67212649088781</v>
      </c>
      <c r="AW41">
        <v>38</v>
      </c>
      <c r="AX41">
        <f>IF(Z41&gt;0, (R41*SUMPRODUCT(K41:$K$98, X41:$X$98)-K41*$AZ$3)/Z41, 0)</f>
        <v>-674486.55032082018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25</v>
      </c>
      <c r="R42">
        <f t="shared" si="0"/>
        <v>2000000</v>
      </c>
      <c r="S42">
        <f t="shared" si="1"/>
        <v>-1472228.1575989902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-2409.6651747271449</v>
      </c>
      <c r="AC42">
        <f t="shared" si="2"/>
        <v>-2231.8922940599477</v>
      </c>
      <c r="AE42">
        <f t="shared" si="3"/>
        <v>0</v>
      </c>
      <c r="AF42">
        <f t="shared" si="24"/>
        <v>0</v>
      </c>
      <c r="AG42">
        <f t="shared" si="24"/>
        <v>-3.789990502728649E-2</v>
      </c>
      <c r="AH42">
        <f t="shared" si="5"/>
        <v>-4041.7395257411449</v>
      </c>
      <c r="AI42">
        <f t="shared" si="25"/>
        <v>-4041.7774256461721</v>
      </c>
      <c r="AJ42">
        <f t="shared" si="7"/>
        <v>-177.77288066719711</v>
      </c>
      <c r="AK42">
        <f t="shared" si="22"/>
        <v>-168.67656223090015</v>
      </c>
      <c r="AL42">
        <f t="shared" si="8"/>
        <v>-4388.2268685442696</v>
      </c>
      <c r="AN42">
        <f t="shared" si="26"/>
        <v>0</v>
      </c>
      <c r="AO42">
        <f t="shared" si="26"/>
        <v>0</v>
      </c>
      <c r="AP42">
        <f t="shared" si="26"/>
        <v>-4.5617894611114685E-4</v>
      </c>
      <c r="AQ42">
        <f t="shared" si="26"/>
        <v>-48.648050067168441</v>
      </c>
      <c r="AR42">
        <f t="shared" si="26"/>
        <v>-48.64850624611455</v>
      </c>
      <c r="AS42">
        <f t="shared" si="26"/>
        <v>-2.1397479833133732</v>
      </c>
      <c r="AT42">
        <f t="shared" si="26"/>
        <v>-2.030260929064192</v>
      </c>
      <c r="AU42">
        <f t="shared" si="23"/>
        <v>-52.818515158492119</v>
      </c>
      <c r="AW42">
        <v>39</v>
      </c>
      <c r="AX42">
        <f>IF(Z42&gt;0, (R42*SUMPRODUCT(K42:$K$98, X42:$X$98)-K42*$AZ$3)/Z42, 0)</f>
        <v>-1472228.1575989902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25</v>
      </c>
      <c r="R43">
        <f t="shared" si="0"/>
        <v>2000000</v>
      </c>
      <c r="S43">
        <f t="shared" si="1"/>
        <v>-3789575.5928018182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-2231.8922940599477</v>
      </c>
      <c r="AC43">
        <f t="shared" si="2"/>
        <v>-2032.9270544704643</v>
      </c>
      <c r="AE43">
        <f t="shared" si="3"/>
        <v>0</v>
      </c>
      <c r="AF43">
        <f t="shared" si="24"/>
        <v>0</v>
      </c>
      <c r="AG43">
        <f t="shared" si="24"/>
        <v>-1.3411310875629096E-2</v>
      </c>
      <c r="AH43">
        <f t="shared" si="5"/>
        <v>-1928.7676081107622</v>
      </c>
      <c r="AI43">
        <f t="shared" si="25"/>
        <v>-1928.7810194216379</v>
      </c>
      <c r="AJ43">
        <f t="shared" si="7"/>
        <v>-198.96523958948342</v>
      </c>
      <c r="AK43">
        <f t="shared" si="22"/>
        <v>-156.23246058419636</v>
      </c>
      <c r="AL43">
        <f t="shared" si="8"/>
        <v>-2283.9787195953177</v>
      </c>
      <c r="AN43">
        <f t="shared" si="26"/>
        <v>0</v>
      </c>
      <c r="AO43">
        <f t="shared" si="26"/>
        <v>0</v>
      </c>
      <c r="AP43">
        <f t="shared" si="26"/>
        <v>-1.4412865134039881E-4</v>
      </c>
      <c r="AQ43">
        <f t="shared" si="26"/>
        <v>-20.728076224913476</v>
      </c>
      <c r="AR43">
        <f t="shared" si="26"/>
        <v>-20.728220353564815</v>
      </c>
      <c r="AS43">
        <f t="shared" si="26"/>
        <v>-2.1382392751600734</v>
      </c>
      <c r="AT43">
        <f t="shared" si="26"/>
        <v>-1.6789987234216568</v>
      </c>
      <c r="AU43">
        <f t="shared" si="23"/>
        <v>-24.545458352146547</v>
      </c>
      <c r="AW43">
        <v>40</v>
      </c>
      <c r="AX43">
        <f>IF(Z43&gt;0, (R43*SUMPRODUCT(K43:$K$98, X43:$X$98)-K43*$AZ$3)/Z43, 0)</f>
        <v>-3789575.5928018182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25</v>
      </c>
      <c r="R44">
        <f t="shared" si="0"/>
        <v>2000000</v>
      </c>
      <c r="S44">
        <f t="shared" si="1"/>
        <v>-12300235.884303937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-2032.9270544704643</v>
      </c>
      <c r="AC44">
        <f t="shared" si="2"/>
        <v>-1832.5718363590815</v>
      </c>
      <c r="AE44">
        <f t="shared" si="3"/>
        <v>0</v>
      </c>
      <c r="AF44">
        <f t="shared" si="24"/>
        <v>0</v>
      </c>
      <c r="AG44">
        <f t="shared" si="24"/>
        <v>-3.7246680746537281E-3</v>
      </c>
      <c r="AH44">
        <f t="shared" si="5"/>
        <v>-764.20237537752621</v>
      </c>
      <c r="AI44">
        <f t="shared" si="25"/>
        <v>-764.20610004560092</v>
      </c>
      <c r="AJ44">
        <f t="shared" si="7"/>
        <v>-200.35521811138278</v>
      </c>
      <c r="AK44">
        <f t="shared" si="22"/>
        <v>-142.30489381293251</v>
      </c>
      <c r="AL44">
        <f t="shared" si="8"/>
        <v>-1106.8662119699161</v>
      </c>
      <c r="AN44">
        <f t="shared" si="26"/>
        <v>0</v>
      </c>
      <c r="AO44">
        <f t="shared" si="26"/>
        <v>0</v>
      </c>
      <c r="AP44">
        <f t="shared" si="26"/>
        <v>-3.573951436994596E-5</v>
      </c>
      <c r="AQ44">
        <f t="shared" si="26"/>
        <v>-7.3327934809039528</v>
      </c>
      <c r="AR44">
        <f t="shared" si="26"/>
        <v>-7.3328292204183239</v>
      </c>
      <c r="AS44">
        <f t="shared" si="26"/>
        <v>-1.9224795480470089</v>
      </c>
      <c r="AT44">
        <f t="shared" si="26"/>
        <v>-1.365466048357546</v>
      </c>
      <c r="AU44">
        <f t="shared" si="23"/>
        <v>-10.620774816822877</v>
      </c>
      <c r="AW44">
        <v>41</v>
      </c>
      <c r="AX44">
        <f>IF(Z44&gt;0, (R44*SUMPRODUCT(K44:$K$98, X44:$X$98)-K44*$AZ$3)/Z44, 0)</f>
        <v>-12300235.884303937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25</v>
      </c>
      <c r="R45">
        <f t="shared" si="0"/>
        <v>2000000</v>
      </c>
      <c r="S45">
        <f t="shared" si="1"/>
        <v>-55630574.741255447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-1832.5718363590815</v>
      </c>
      <c r="AC45">
        <f t="shared" si="2"/>
        <v>-1642.5088313254355</v>
      </c>
      <c r="AE45">
        <f t="shared" si="3"/>
        <v>0</v>
      </c>
      <c r="AF45">
        <f t="shared" si="24"/>
        <v>0</v>
      </c>
      <c r="AG45">
        <f t="shared" si="24"/>
        <v>-7.3813224066304522E-4</v>
      </c>
      <c r="AH45">
        <f t="shared" si="5"/>
        <v>-235.94313225953167</v>
      </c>
      <c r="AI45">
        <f t="shared" si="25"/>
        <v>-235.94387039177232</v>
      </c>
      <c r="AJ45">
        <f t="shared" si="7"/>
        <v>-190.06300503364605</v>
      </c>
      <c r="AK45">
        <f t="shared" si="22"/>
        <v>-128.28002854513571</v>
      </c>
      <c r="AL45">
        <f t="shared" si="8"/>
        <v>-554.28690397055402</v>
      </c>
      <c r="AN45">
        <f t="shared" si="26"/>
        <v>0</v>
      </c>
      <c r="AO45">
        <f t="shared" si="26"/>
        <v>0</v>
      </c>
      <c r="AP45">
        <f t="shared" si="26"/>
        <v>-6.3237868480952379E-6</v>
      </c>
      <c r="AQ45">
        <f t="shared" si="26"/>
        <v>-2.0213912825985596</v>
      </c>
      <c r="AR45">
        <f t="shared" si="26"/>
        <v>-2.0213976063854076</v>
      </c>
      <c r="AS45">
        <f t="shared" si="26"/>
        <v>-1.628323307570982</v>
      </c>
      <c r="AT45">
        <f t="shared" si="26"/>
        <v>-1.0990111428520135</v>
      </c>
      <c r="AU45">
        <f t="shared" si="23"/>
        <v>-4.7487320568084028</v>
      </c>
      <c r="AW45">
        <v>42</v>
      </c>
      <c r="AX45">
        <f>IF(Z45&gt;0, (R45*SUMPRODUCT(K45:$K$98, X45:$X$98)-K45*$AZ$3)/Z45, 0)</f>
        <v>-55630574.741255447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25</v>
      </c>
      <c r="R46">
        <f t="shared" si="0"/>
        <v>2000000</v>
      </c>
      <c r="S46">
        <f t="shared" si="1"/>
        <v>-253722705.2198424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-1642.5088313254355</v>
      </c>
      <c r="AC46">
        <f t="shared" si="2"/>
        <v>-1468.2839739343287</v>
      </c>
      <c r="AE46">
        <f t="shared" si="3"/>
        <v>0</v>
      </c>
      <c r="AF46">
        <f t="shared" si="24"/>
        <v>0</v>
      </c>
      <c r="AG46">
        <f t="shared" si="24"/>
        <v>-1.4467408155904976E-4</v>
      </c>
      <c r="AH46">
        <f t="shared" si="5"/>
        <v>-46.886146935789199</v>
      </c>
      <c r="AI46">
        <f t="shared" si="25"/>
        <v>-46.88629160987076</v>
      </c>
      <c r="AJ46">
        <f t="shared" si="7"/>
        <v>-174.22485739110675</v>
      </c>
      <c r="AK46">
        <f t="shared" si="22"/>
        <v>-114.9756181927805</v>
      </c>
      <c r="AL46">
        <f t="shared" si="8"/>
        <v>-336.08676719375802</v>
      </c>
      <c r="AN46">
        <f t="shared" si="26"/>
        <v>0</v>
      </c>
      <c r="AO46">
        <f t="shared" si="26"/>
        <v>0</v>
      </c>
      <c r="AP46">
        <f t="shared" si="26"/>
        <v>-1.1066639405890828E-6</v>
      </c>
      <c r="AQ46">
        <f t="shared" si="26"/>
        <v>-0.35864895472532232</v>
      </c>
      <c r="AR46">
        <f t="shared" si="26"/>
        <v>-0.35865006138926292</v>
      </c>
      <c r="AS46">
        <f t="shared" si="26"/>
        <v>-1.3327084240055609</v>
      </c>
      <c r="AT46">
        <f t="shared" si="26"/>
        <v>-0.87948974225182586</v>
      </c>
      <c r="AU46">
        <f t="shared" si="23"/>
        <v>-2.5708482276466498</v>
      </c>
      <c r="AW46">
        <v>43</v>
      </c>
      <c r="AX46">
        <f>IF(Z46&gt;0, (R46*SUMPRODUCT(K46:$K$98, X46:$X$98)-K46*$AZ$3)/Z46, 0)</f>
        <v>-253722705.2198424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25</v>
      </c>
      <c r="R47">
        <f t="shared" si="0"/>
        <v>2000000</v>
      </c>
      <c r="S47">
        <f t="shared" si="1"/>
        <v>-1170098175.7309783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-1468.2839739343287</v>
      </c>
      <c r="AC47">
        <f t="shared" si="2"/>
        <v>-1311.2799008589598</v>
      </c>
      <c r="AE47">
        <f t="shared" si="3"/>
        <v>0</v>
      </c>
      <c r="AF47">
        <f t="shared" si="24"/>
        <v>0</v>
      </c>
      <c r="AG47">
        <f t="shared" si="24"/>
        <v>-2.8016450415363289E-5</v>
      </c>
      <c r="AH47">
        <f t="shared" si="5"/>
        <v>-9.2168712262476777</v>
      </c>
      <c r="AI47">
        <f t="shared" si="25"/>
        <v>-9.2168992426980925</v>
      </c>
      <c r="AJ47">
        <f t="shared" si="7"/>
        <v>-157.00407307536898</v>
      </c>
      <c r="AK47">
        <f t="shared" si="22"/>
        <v>-102.77987817540303</v>
      </c>
      <c r="AL47">
        <f t="shared" si="8"/>
        <v>-269.00085049347013</v>
      </c>
      <c r="AN47">
        <f t="shared" si="26"/>
        <v>0</v>
      </c>
      <c r="AO47">
        <f t="shared" si="26"/>
        <v>0</v>
      </c>
      <c r="AP47">
        <f t="shared" si="26"/>
        <v>-1.9134631962721664E-7</v>
      </c>
      <c r="AQ47">
        <f t="shared" si="26"/>
        <v>-6.2949244514336367E-2</v>
      </c>
      <c r="AR47">
        <f t="shared" si="26"/>
        <v>-6.2949435860655989E-2</v>
      </c>
      <c r="AS47">
        <f t="shared" si="26"/>
        <v>-1.0723039894083197</v>
      </c>
      <c r="AT47">
        <f t="shared" si="26"/>
        <v>-0.70196442193878261</v>
      </c>
      <c r="AU47">
        <f t="shared" si="23"/>
        <v>-1.8372178472077585</v>
      </c>
      <c r="AW47">
        <v>44</v>
      </c>
      <c r="AX47">
        <f>IF(Z47&gt;0, (R47*SUMPRODUCT(K47:$K$98, X47:$X$98)-K47*$AZ$3)/Z47, 0)</f>
        <v>-1170098175.7309783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25</v>
      </c>
      <c r="R48">
        <f t="shared" si="0"/>
        <v>2000000</v>
      </c>
      <c r="S48">
        <f t="shared" si="1"/>
        <v>-5468192163.7179298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-1311.2799008589598</v>
      </c>
      <c r="AC48">
        <f t="shared" si="2"/>
        <v>-1170.8404197194616</v>
      </c>
      <c r="AE48">
        <f t="shared" si="3"/>
        <v>0</v>
      </c>
      <c r="AF48">
        <f t="shared" si="24"/>
        <v>0</v>
      </c>
      <c r="AG48">
        <f t="shared" si="24"/>
        <v>-5.3529593724234841E-6</v>
      </c>
      <c r="AH48">
        <f t="shared" si="5"/>
        <v>-1.7906661231028937</v>
      </c>
      <c r="AI48">
        <f t="shared" si="25"/>
        <v>-1.7906714760622662</v>
      </c>
      <c r="AJ48">
        <f t="shared" si="7"/>
        <v>-140.43948113949818</v>
      </c>
      <c r="AK48">
        <f t="shared" si="22"/>
        <v>-91.789593060127189</v>
      </c>
      <c r="AL48">
        <f t="shared" si="8"/>
        <v>-234.01974567568766</v>
      </c>
      <c r="AN48">
        <f t="shared" si="26"/>
        <v>0</v>
      </c>
      <c r="AO48">
        <f t="shared" si="26"/>
        <v>0</v>
      </c>
      <c r="AP48">
        <f t="shared" si="26"/>
        <v>-3.2642463491530044E-8</v>
      </c>
      <c r="AQ48">
        <f t="shared" si="26"/>
        <v>-1.0919521237173629E-2</v>
      </c>
      <c r="AR48">
        <f t="shared" si="26"/>
        <v>-1.091955387963712E-2</v>
      </c>
      <c r="AS48">
        <f t="shared" si="26"/>
        <v>-0.85640303184106048</v>
      </c>
      <c r="AT48">
        <f t="shared" si="26"/>
        <v>-0.55973494882160724</v>
      </c>
      <c r="AU48">
        <f t="shared" si="23"/>
        <v>-1.4270575345423049</v>
      </c>
      <c r="AW48">
        <v>45</v>
      </c>
      <c r="AX48">
        <f>IF(Z48&gt;0, (R48*SUMPRODUCT(K48:$K$98, X48:$X$98)-K48*$AZ$3)/Z48, 0)</f>
        <v>-5468192163.7179298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25</v>
      </c>
      <c r="R49">
        <f t="shared" si="0"/>
        <v>2000000</v>
      </c>
      <c r="S49">
        <f t="shared" si="1"/>
        <v>-25941901653.007175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-1170.8404197194616</v>
      </c>
      <c r="AC49">
        <f t="shared" si="2"/>
        <v>-1045.4027406835446</v>
      </c>
      <c r="AE49">
        <f t="shared" si="3"/>
        <v>0</v>
      </c>
      <c r="AF49">
        <f t="shared" si="24"/>
        <v>0</v>
      </c>
      <c r="AG49">
        <f t="shared" si="24"/>
        <v>-1.0074461335435311E-6</v>
      </c>
      <c r="AH49">
        <f t="shared" si="5"/>
        <v>-0.34335869161245741</v>
      </c>
      <c r="AI49">
        <f t="shared" si="25"/>
        <v>-0.34335969905859093</v>
      </c>
      <c r="AJ49">
        <f t="shared" si="7"/>
        <v>-125.43767903591697</v>
      </c>
      <c r="AK49">
        <f t="shared" si="22"/>
        <v>-81.958829380362317</v>
      </c>
      <c r="AL49">
        <f t="shared" si="8"/>
        <v>-207.73986811533788</v>
      </c>
      <c r="AN49">
        <f t="shared" si="26"/>
        <v>0</v>
      </c>
      <c r="AO49">
        <f t="shared" si="26"/>
        <v>0</v>
      </c>
      <c r="AP49">
        <f t="shared" si="26"/>
        <v>-5.4852040955827179E-9</v>
      </c>
      <c r="AQ49">
        <f t="shared" si="26"/>
        <v>-1.8694721621115781E-3</v>
      </c>
      <c r="AR49">
        <f t="shared" si="26"/>
        <v>-1.8694776473156735E-3</v>
      </c>
      <c r="AS49">
        <f t="shared" si="26"/>
        <v>-0.6829658161157377</v>
      </c>
      <c r="AT49">
        <f t="shared" si="26"/>
        <v>-0.44623815767208297</v>
      </c>
      <c r="AU49">
        <f t="shared" si="23"/>
        <v>-1.1310734514351364</v>
      </c>
      <c r="AW49">
        <v>46</v>
      </c>
      <c r="AX49">
        <f>IF(Z49&gt;0, (R49*SUMPRODUCT(K49:$K$98, X49:$X$98)-K49*$AZ$3)/Z49, 0)</f>
        <v>-25941901653.007175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25</v>
      </c>
      <c r="R50">
        <f t="shared" si="0"/>
        <v>2000000</v>
      </c>
      <c r="S50">
        <f t="shared" si="1"/>
        <v>-124958065694.86934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-1045.4027406835446</v>
      </c>
      <c r="AC50">
        <f t="shared" si="2"/>
        <v>-933.39693287253328</v>
      </c>
      <c r="AE50">
        <f t="shared" si="3"/>
        <v>0</v>
      </c>
      <c r="AF50">
        <f t="shared" si="24"/>
        <v>0</v>
      </c>
      <c r="AG50">
        <f t="shared" si="24"/>
        <v>-1.8674203375389991E-7</v>
      </c>
      <c r="AH50">
        <f t="shared" si="5"/>
        <v>-6.4850371076335664E-2</v>
      </c>
      <c r="AI50">
        <f t="shared" si="25"/>
        <v>-6.4850557818369417E-2</v>
      </c>
      <c r="AJ50">
        <f t="shared" si="7"/>
        <v>-112.00580781101132</v>
      </c>
      <c r="AK50">
        <f t="shared" si="22"/>
        <v>-73.178191847848126</v>
      </c>
      <c r="AL50">
        <f t="shared" si="8"/>
        <v>-185.24885021667782</v>
      </c>
      <c r="AN50">
        <f t="shared" si="26"/>
        <v>0</v>
      </c>
      <c r="AO50">
        <f t="shared" si="26"/>
        <v>0</v>
      </c>
      <c r="AP50">
        <f t="shared" si="26"/>
        <v>-9.0781011781303993E-10</v>
      </c>
      <c r="AQ50">
        <f t="shared" si="26"/>
        <v>-3.1525748019116325E-4</v>
      </c>
      <c r="AR50">
        <f t="shared" si="26"/>
        <v>-3.1525838800128102E-4</v>
      </c>
      <c r="AS50">
        <f t="shared" si="26"/>
        <v>-0.5444944747611512</v>
      </c>
      <c r="AT50">
        <f t="shared" si="26"/>
        <v>-0.35574156298569759</v>
      </c>
      <c r="AU50">
        <f t="shared" si="23"/>
        <v>-0.90055129613485008</v>
      </c>
      <c r="AW50">
        <v>47</v>
      </c>
      <c r="AX50">
        <f>IF(Z50&gt;0, (R50*SUMPRODUCT(K50:$K$98, X50:$X$98)-K50*$AZ$3)/Z50, 0)</f>
        <v>-124958065694.86934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25</v>
      </c>
      <c r="R51">
        <f t="shared" si="0"/>
        <v>2000000</v>
      </c>
      <c r="S51">
        <f t="shared" si="1"/>
        <v>-612036046494.56982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-933.39693287253328</v>
      </c>
      <c r="AC51">
        <f t="shared" si="2"/>
        <v>-833.39039341289458</v>
      </c>
      <c r="AE51">
        <f t="shared" si="3"/>
        <v>0</v>
      </c>
      <c r="AF51">
        <f t="shared" si="24"/>
        <v>0</v>
      </c>
      <c r="AG51">
        <f t="shared" si="24"/>
        <v>-3.4041720180785489E-8</v>
      </c>
      <c r="AH51">
        <f t="shared" si="5"/>
        <v>-1.2066631458846034E-2</v>
      </c>
      <c r="AI51">
        <f t="shared" si="25"/>
        <v>-1.2066665500566214E-2</v>
      </c>
      <c r="AJ51">
        <f t="shared" si="7"/>
        <v>-100.0065394596387</v>
      </c>
      <c r="AK51">
        <f t="shared" si="22"/>
        <v>-65.337785301077332</v>
      </c>
      <c r="AL51">
        <f t="shared" si="8"/>
        <v>-165.35639142621659</v>
      </c>
      <c r="AN51">
        <f t="shared" si="26"/>
        <v>0</v>
      </c>
      <c r="AO51">
        <f t="shared" si="26"/>
        <v>0</v>
      </c>
      <c r="AP51">
        <f t="shared" si="26"/>
        <v>-1.4775643679342316E-10</v>
      </c>
      <c r="AQ51">
        <f t="shared" si="26"/>
        <v>-5.2374629101876831E-5</v>
      </c>
      <c r="AR51">
        <f t="shared" si="26"/>
        <v>-5.2374776858313623E-5</v>
      </c>
      <c r="AS51">
        <f t="shared" si="26"/>
        <v>-0.43407353823845823</v>
      </c>
      <c r="AT51">
        <f t="shared" si="26"/>
        <v>-0.28359549085037228</v>
      </c>
      <c r="AU51">
        <f t="shared" si="23"/>
        <v>-0.71772140386568883</v>
      </c>
      <c r="AW51">
        <v>48</v>
      </c>
      <c r="AX51">
        <f>IF(Z51&gt;0, (R51*SUMPRODUCT(K51:$K$98, X51:$X$98)-K51*$AZ$3)/Z51, 0)</f>
        <v>-612036046494.56982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25</v>
      </c>
      <c r="R52">
        <f t="shared" si="0"/>
        <v>2000000</v>
      </c>
      <c r="S52">
        <f t="shared" si="1"/>
        <v>-3051541477084.8169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-833.39039341289458</v>
      </c>
      <c r="AC52">
        <f t="shared" si="2"/>
        <v>-744.09861121866732</v>
      </c>
      <c r="AE52">
        <f t="shared" si="3"/>
        <v>0</v>
      </c>
      <c r="AF52">
        <f t="shared" si="24"/>
        <v>0</v>
      </c>
      <c r="AG52">
        <f t="shared" si="24"/>
        <v>-6.0960879673960371E-9</v>
      </c>
      <c r="AH52">
        <f t="shared" si="5"/>
        <v>-2.2084172009265279E-3</v>
      </c>
      <c r="AI52">
        <f t="shared" si="25"/>
        <v>-2.2084232970144952E-3</v>
      </c>
      <c r="AJ52">
        <f t="shared" si="7"/>
        <v>-89.291782194227267</v>
      </c>
      <c r="AK52">
        <f t="shared" si="22"/>
        <v>-58.337327538902628</v>
      </c>
      <c r="AL52">
        <f t="shared" si="8"/>
        <v>-147.63131815642691</v>
      </c>
      <c r="AN52">
        <f t="shared" si="26"/>
        <v>0</v>
      </c>
      <c r="AO52">
        <f t="shared" si="26"/>
        <v>0</v>
      </c>
      <c r="AP52">
        <f t="shared" si="26"/>
        <v>-2.3624798578515165E-11</v>
      </c>
      <c r="AQ52">
        <f t="shared" si="26"/>
        <v>-8.558507001253709E-6</v>
      </c>
      <c r="AR52">
        <f t="shared" si="26"/>
        <v>-8.5585306260522884E-6</v>
      </c>
      <c r="AS52">
        <f t="shared" si="26"/>
        <v>-0.34604165496587247</v>
      </c>
      <c r="AT52">
        <f t="shared" si="26"/>
        <v>-0.22608066354792877</v>
      </c>
      <c r="AU52">
        <f t="shared" si="23"/>
        <v>-0.57213087704442733</v>
      </c>
      <c r="AW52">
        <v>49</v>
      </c>
      <c r="AX52">
        <f>IF(Z52&gt;0, (R52*SUMPRODUCT(K52:$K$98, X52:$X$98)-K52*$AZ$3)/Z52, 0)</f>
        <v>-3051541477084.8169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25</v>
      </c>
      <c r="R53">
        <f t="shared" si="0"/>
        <v>2000000</v>
      </c>
      <c r="S53">
        <f t="shared" si="1"/>
        <v>-15502266513927.203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-744.09861121866732</v>
      </c>
      <c r="AC53">
        <f t="shared" si="2"/>
        <v>-664.37376748355268</v>
      </c>
      <c r="AE53">
        <f t="shared" si="3"/>
        <v>0</v>
      </c>
      <c r="AF53">
        <f t="shared" si="24"/>
        <v>0</v>
      </c>
      <c r="AG53">
        <f t="shared" si="24"/>
        <v>-1.0714139233877199E-9</v>
      </c>
      <c r="AH53">
        <f t="shared" si="5"/>
        <v>-3.9709705314674851E-4</v>
      </c>
      <c r="AI53">
        <f t="shared" si="25"/>
        <v>-3.9709812456067192E-4</v>
      </c>
      <c r="AJ53">
        <f t="shared" si="7"/>
        <v>-79.724843735114632</v>
      </c>
      <c r="AK53">
        <f t="shared" si="22"/>
        <v>-52.086902785306719</v>
      </c>
      <c r="AL53">
        <f t="shared" si="8"/>
        <v>-131.81214361854592</v>
      </c>
      <c r="AN53">
        <f t="shared" si="26"/>
        <v>0</v>
      </c>
      <c r="AO53">
        <f t="shared" si="26"/>
        <v>0</v>
      </c>
      <c r="AP53">
        <f t="shared" si="26"/>
        <v>-3.7072865227005971E-12</v>
      </c>
      <c r="AQ53">
        <f t="shared" si="26"/>
        <v>-1.3740278348075244E-6</v>
      </c>
      <c r="AR53">
        <f t="shared" si="26"/>
        <v>-1.3740315420940473E-6</v>
      </c>
      <c r="AS53">
        <f t="shared" si="26"/>
        <v>-0.27586242091110502</v>
      </c>
      <c r="AT53">
        <f t="shared" si="26"/>
        <v>-0.18023013187528367</v>
      </c>
      <c r="AU53">
        <f t="shared" si="23"/>
        <v>-0.45609392681793082</v>
      </c>
      <c r="AW53">
        <v>50</v>
      </c>
      <c r="AX53">
        <f>IF(Z53&gt;0, (R53*SUMPRODUCT(K53:$K$98, X53:$X$98)-K53*$AZ$3)/Z53, 0)</f>
        <v>-15502266513927.203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25</v>
      </c>
      <c r="R54">
        <f t="shared" si="0"/>
        <v>2000000</v>
      </c>
      <c r="S54">
        <f t="shared" si="1"/>
        <v>-80384290549902.422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-664.37376748355268</v>
      </c>
      <c r="AC54">
        <f t="shared" si="2"/>
        <v>-593.19086502398977</v>
      </c>
      <c r="AE54">
        <f t="shared" si="3"/>
        <v>0</v>
      </c>
      <c r="AF54">
        <f t="shared" si="24"/>
        <v>0</v>
      </c>
      <c r="AG54">
        <f t="shared" si="24"/>
        <v>-1.8448594276506614E-10</v>
      </c>
      <c r="AH54">
        <f t="shared" si="5"/>
        <v>-7.0097107311102119E-5</v>
      </c>
      <c r="AI54">
        <f t="shared" si="25"/>
        <v>-7.0097291797044891E-5</v>
      </c>
      <c r="AJ54">
        <f t="shared" si="7"/>
        <v>-71.182902459562911</v>
      </c>
      <c r="AK54">
        <f t="shared" si="22"/>
        <v>-46.506163723848694</v>
      </c>
      <c r="AL54">
        <f t="shared" si="8"/>
        <v>-117.68913628070339</v>
      </c>
      <c r="AN54">
        <f t="shared" si="26"/>
        <v>0</v>
      </c>
      <c r="AO54">
        <f t="shared" si="26"/>
        <v>0</v>
      </c>
      <c r="AP54">
        <f t="shared" si="26"/>
        <v>-5.699596665735172E-13</v>
      </c>
      <c r="AQ54">
        <f t="shared" si="26"/>
        <v>-2.1656134506508938E-7</v>
      </c>
      <c r="AR54">
        <f t="shared" si="26"/>
        <v>-2.1656191502475598E-7</v>
      </c>
      <c r="AS54">
        <f t="shared" si="26"/>
        <v>-0.21991585235983727</v>
      </c>
      <c r="AT54">
        <f t="shared" si="26"/>
        <v>-0.14367835929598774</v>
      </c>
      <c r="AU54">
        <f t="shared" si="23"/>
        <v>-0.36359442821774002</v>
      </c>
      <c r="AW54">
        <v>51</v>
      </c>
      <c r="AX54">
        <f>IF(Z54&gt;0, (R54*SUMPRODUCT(K54:$K$98, X54:$X$98)-K54*$AZ$3)/Z54, 0)</f>
        <v>-80384290549902.422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25</v>
      </c>
      <c r="R55">
        <f t="shared" si="0"/>
        <v>2000000</v>
      </c>
      <c r="S55">
        <f t="shared" si="1"/>
        <v>-425887009989281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-593.19086502398977</v>
      </c>
      <c r="AC55">
        <f t="shared" si="2"/>
        <v>-529.63470110341655</v>
      </c>
      <c r="AE55">
        <f t="shared" si="3"/>
        <v>0</v>
      </c>
      <c r="AF55">
        <f t="shared" si="24"/>
        <v>0</v>
      </c>
      <c r="AG55">
        <f t="shared" si="24"/>
        <v>-3.1090094830360452E-11</v>
      </c>
      <c r="AH55">
        <f t="shared" si="5"/>
        <v>-1.2124079080564403E-5</v>
      </c>
      <c r="AI55">
        <f t="shared" si="25"/>
        <v>-1.2124110170659233E-5</v>
      </c>
      <c r="AJ55">
        <f t="shared" si="7"/>
        <v>-63.556163920573226</v>
      </c>
      <c r="AK55">
        <f t="shared" si="22"/>
        <v>-41.523360551679289</v>
      </c>
      <c r="AL55">
        <f t="shared" si="8"/>
        <v>-105.07953659636269</v>
      </c>
      <c r="AN55">
        <f t="shared" si="26"/>
        <v>0</v>
      </c>
      <c r="AO55">
        <f t="shared" si="26"/>
        <v>0</v>
      </c>
      <c r="AP55">
        <f t="shared" si="26"/>
        <v>-8.5760018862912946E-14</v>
      </c>
      <c r="AQ55">
        <f t="shared" si="26"/>
        <v>-3.3443489198665679E-8</v>
      </c>
      <c r="AR55">
        <f t="shared" si="26"/>
        <v>-3.3443574958684544E-8</v>
      </c>
      <c r="AS55">
        <f t="shared" si="26"/>
        <v>-0.17531557386438357</v>
      </c>
      <c r="AT55">
        <f t="shared" si="26"/>
        <v>-0.11453950859892779</v>
      </c>
      <c r="AU55">
        <f t="shared" si="23"/>
        <v>-0.28985511590688634</v>
      </c>
      <c r="AW55">
        <v>52</v>
      </c>
      <c r="AX55">
        <f>IF(Z55&gt;0, (R55*SUMPRODUCT(K55:$K$98, X55:$X$98)-K55*$AZ$3)/Z55, 0)</f>
        <v>-425887009989281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25</v>
      </c>
      <c r="R56">
        <f t="shared" si="0"/>
        <v>2000000</v>
      </c>
      <c r="S56">
        <f t="shared" si="1"/>
        <v>-2309628834709611.5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-529.63470110341655</v>
      </c>
      <c r="AC56">
        <f t="shared" si="2"/>
        <v>-472.88812601441839</v>
      </c>
      <c r="AE56">
        <f t="shared" si="3"/>
        <v>0</v>
      </c>
      <c r="AF56">
        <f t="shared" si="24"/>
        <v>0</v>
      </c>
      <c r="AG56">
        <f t="shared" si="24"/>
        <v>-5.1186593155981528E-12</v>
      </c>
      <c r="AH56">
        <f t="shared" si="5"/>
        <v>-2.0528427653166955E-6</v>
      </c>
      <c r="AI56">
        <f t="shared" si="25"/>
        <v>-2.0528478839760113E-6</v>
      </c>
      <c r="AJ56">
        <f t="shared" si="7"/>
        <v>-56.746575088998156</v>
      </c>
      <c r="AK56">
        <f t="shared" si="22"/>
        <v>-37.074429077239159</v>
      </c>
      <c r="AL56">
        <f t="shared" si="8"/>
        <v>-93.821006219085206</v>
      </c>
      <c r="AN56">
        <f t="shared" si="26"/>
        <v>0</v>
      </c>
      <c r="AO56">
        <f t="shared" si="26"/>
        <v>0</v>
      </c>
      <c r="AP56">
        <f t="shared" si="26"/>
        <v>-1.2606688545412098E-14</v>
      </c>
      <c r="AQ56">
        <f t="shared" si="26"/>
        <v>-5.0559233931015911E-9</v>
      </c>
      <c r="AR56">
        <f t="shared" si="26"/>
        <v>-5.055935999790137E-9</v>
      </c>
      <c r="AS56">
        <f t="shared" si="26"/>
        <v>-0.13976050251788291</v>
      </c>
      <c r="AT56">
        <f t="shared" si="26"/>
        <v>-9.1310195025375823E-2</v>
      </c>
      <c r="AU56">
        <f t="shared" si="23"/>
        <v>-0.23107070259919477</v>
      </c>
      <c r="AW56">
        <v>53</v>
      </c>
      <c r="AX56">
        <f>IF(Z56&gt;0, (R56*SUMPRODUCT(K56:$K$98, X56:$X$98)-K56*$AZ$3)/Z56, 0)</f>
        <v>-2309628834709611.5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25</v>
      </c>
      <c r="R57">
        <f t="shared" si="0"/>
        <v>2000000</v>
      </c>
      <c r="S57">
        <f t="shared" si="1"/>
        <v>-1.2846110297122044E+16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-472.88812601441839</v>
      </c>
      <c r="AC57">
        <f t="shared" si="2"/>
        <v>-422.22154108872297</v>
      </c>
      <c r="AE57">
        <f t="shared" si="3"/>
        <v>0</v>
      </c>
      <c r="AF57">
        <f t="shared" si="24"/>
        <v>0</v>
      </c>
      <c r="AG57">
        <f t="shared" si="24"/>
        <v>-8.2169141343764316E-13</v>
      </c>
      <c r="AH57">
        <f t="shared" si="5"/>
        <v>-3.3966250472036228E-7</v>
      </c>
      <c r="AI57">
        <f t="shared" si="25"/>
        <v>-3.396633264117757E-7</v>
      </c>
      <c r="AJ57">
        <f t="shared" si="7"/>
        <v>-50.666584925695417</v>
      </c>
      <c r="AK57">
        <f t="shared" si="22"/>
        <v>-33.102168821009293</v>
      </c>
      <c r="AL57">
        <f t="shared" si="8"/>
        <v>-83.768754086368034</v>
      </c>
      <c r="AN57">
        <f t="shared" si="26"/>
        <v>0</v>
      </c>
      <c r="AO57">
        <f t="shared" si="26"/>
        <v>0</v>
      </c>
      <c r="AP57">
        <f t="shared" si="26"/>
        <v>-1.8069058522249052E-15</v>
      </c>
      <c r="AQ57">
        <f t="shared" si="26"/>
        <v>-7.4692050753329162E-10</v>
      </c>
      <c r="AR57">
        <f t="shared" si="26"/>
        <v>-7.4692231443914375E-10</v>
      </c>
      <c r="AS57">
        <f t="shared" si="26"/>
        <v>-0.11141621698525488</v>
      </c>
      <c r="AT57">
        <f t="shared" si="26"/>
        <v>-7.279192843671789E-2</v>
      </c>
      <c r="AU57">
        <f t="shared" si="23"/>
        <v>-0.18420814616889505</v>
      </c>
      <c r="AW57">
        <v>54</v>
      </c>
      <c r="AX57">
        <f>IF(Z57&gt;0, (R57*SUMPRODUCT(K57:$K$98, X57:$X$98)-K57*$AZ$3)/Z57, 0)</f>
        <v>-1.2846110297122044E+16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25</v>
      </c>
      <c r="R58">
        <f t="shared" si="0"/>
        <v>2000000</v>
      </c>
      <c r="S58">
        <f t="shared" si="1"/>
        <v>-7.3363219659115168E+16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-422.22154108872297</v>
      </c>
      <c r="AC58">
        <f t="shared" si="2"/>
        <v>-376.98351882987043</v>
      </c>
      <c r="AE58">
        <f t="shared" si="3"/>
        <v>0</v>
      </c>
      <c r="AF58">
        <f t="shared" si="24"/>
        <v>0</v>
      </c>
      <c r="AG58">
        <f t="shared" si="24"/>
        <v>-1.2846475406257313E-13</v>
      </c>
      <c r="AH58">
        <f t="shared" si="5"/>
        <v>-5.4800779619255492E-8</v>
      </c>
      <c r="AI58">
        <f t="shared" si="25"/>
        <v>-5.4800908084009554E-8</v>
      </c>
      <c r="AJ58">
        <f t="shared" si="7"/>
        <v>-45.238022258852538</v>
      </c>
      <c r="AK58">
        <f t="shared" si="22"/>
        <v>-29.555507876210612</v>
      </c>
      <c r="AL58">
        <f t="shared" si="8"/>
        <v>-74.793530189864057</v>
      </c>
      <c r="AN58">
        <f t="shared" si="26"/>
        <v>0</v>
      </c>
      <c r="AO58">
        <f t="shared" si="26"/>
        <v>0</v>
      </c>
      <c r="AP58">
        <f t="shared" si="26"/>
        <v>-2.5222767865969331E-16</v>
      </c>
      <c r="AQ58">
        <f t="shared" si="26"/>
        <v>-1.0759584240027141E-10</v>
      </c>
      <c r="AR58">
        <f t="shared" si="26"/>
        <v>-1.0759609462795007E-10</v>
      </c>
      <c r="AS58">
        <f t="shared" si="26"/>
        <v>-8.8820326047937978E-2</v>
      </c>
      <c r="AT58">
        <f t="shared" si="26"/>
        <v>-5.8029279685491097E-2</v>
      </c>
      <c r="AU58">
        <f t="shared" si="23"/>
        <v>-0.14684960584102516</v>
      </c>
      <c r="AW58">
        <v>55</v>
      </c>
      <c r="AX58">
        <f>IF(Z58&gt;0, (R58*SUMPRODUCT(K58:$K$98, X58:$X$98)-K58*$AZ$3)/Z58, 0)</f>
        <v>-7.3363219659115168E+16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25</v>
      </c>
      <c r="R59">
        <f t="shared" si="0"/>
        <v>2000000</v>
      </c>
      <c r="S59">
        <f t="shared" si="1"/>
        <v>-4.3103513312318707E+17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-376.98351882987043</v>
      </c>
      <c r="AC59">
        <f t="shared" si="2"/>
        <v>-336.59242752676414</v>
      </c>
      <c r="AE59">
        <f t="shared" si="3"/>
        <v>0</v>
      </c>
      <c r="AF59">
        <f t="shared" si="24"/>
        <v>0</v>
      </c>
      <c r="AG59">
        <f t="shared" si="24"/>
        <v>-1.9522331340364787E-14</v>
      </c>
      <c r="AH59">
        <f t="shared" si="5"/>
        <v>-8.6126220145266095E-9</v>
      </c>
      <c r="AI59">
        <f t="shared" si="25"/>
        <v>-8.6126415368579495E-9</v>
      </c>
      <c r="AJ59">
        <f t="shared" si="7"/>
        <v>-40.391091303106293</v>
      </c>
      <c r="AK59">
        <f t="shared" si="22"/>
        <v>-26.388846318090934</v>
      </c>
      <c r="AL59">
        <f t="shared" si="8"/>
        <v>-66.779937629809865</v>
      </c>
      <c r="AN59">
        <f t="shared" si="26"/>
        <v>0</v>
      </c>
      <c r="AO59">
        <f t="shared" si="26"/>
        <v>0</v>
      </c>
      <c r="AP59">
        <f t="shared" si="26"/>
        <v>-3.422334142444427E-17</v>
      </c>
      <c r="AQ59">
        <f t="shared" si="26"/>
        <v>-1.5098232819837057E-11</v>
      </c>
      <c r="AR59">
        <f t="shared" si="26"/>
        <v>-1.5098267043178479E-11</v>
      </c>
      <c r="AS59">
        <f t="shared" si="26"/>
        <v>-7.0807020128482195E-2</v>
      </c>
      <c r="AT59">
        <f t="shared" si="26"/>
        <v>-4.6260586484049494E-2</v>
      </c>
      <c r="AU59">
        <f t="shared" si="23"/>
        <v>-0.11706760662762995</v>
      </c>
      <c r="AW59">
        <v>56</v>
      </c>
      <c r="AX59">
        <f>IF(Z59&gt;0, (R59*SUMPRODUCT(K59:$K$98, X59:$X$98)-K59*$AZ$3)/Z59, 0)</f>
        <v>-4.3103513312318707E+17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25</v>
      </c>
      <c r="R60">
        <f t="shared" si="0"/>
        <v>2000000</v>
      </c>
      <c r="S60">
        <f t="shared" si="1"/>
        <v>-2.6080839635198228E+18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-336.59242752676414</v>
      </c>
      <c r="AC60">
        <f t="shared" si="2"/>
        <v>-300.52895314890975</v>
      </c>
      <c r="AE60">
        <f t="shared" si="3"/>
        <v>0</v>
      </c>
      <c r="AF60">
        <f t="shared" si="24"/>
        <v>0</v>
      </c>
      <c r="AG60">
        <f t="shared" si="24"/>
        <v>-2.8807446132152254E-15</v>
      </c>
      <c r="AH60">
        <f t="shared" si="5"/>
        <v>-1.3157090730996732E-9</v>
      </c>
      <c r="AI60">
        <f t="shared" si="25"/>
        <v>-1.3157119538442865E-9</v>
      </c>
      <c r="AJ60">
        <f t="shared" si="7"/>
        <v>-36.063474377854391</v>
      </c>
      <c r="AK60">
        <f t="shared" si="22"/>
        <v>-23.561469926873492</v>
      </c>
      <c r="AL60">
        <f t="shared" si="8"/>
        <v>-59.624944306043595</v>
      </c>
      <c r="AN60">
        <f t="shared" si="26"/>
        <v>0</v>
      </c>
      <c r="AO60">
        <f t="shared" si="26"/>
        <v>0</v>
      </c>
      <c r="AP60">
        <f t="shared" si="26"/>
        <v>-4.5089712508421246E-18</v>
      </c>
      <c r="AQ60">
        <f t="shared" si="26"/>
        <v>-2.0593614435183321E-12</v>
      </c>
      <c r="AR60">
        <f t="shared" si="26"/>
        <v>-2.059365952489583E-12</v>
      </c>
      <c r="AS60">
        <f t="shared" si="26"/>
        <v>-5.6446922934184518E-2</v>
      </c>
      <c r="AT60">
        <f t="shared" si="26"/>
        <v>-3.687865631701405E-2</v>
      </c>
      <c r="AU60">
        <f t="shared" si="23"/>
        <v>-9.3325579253257934E-2</v>
      </c>
      <c r="AW60">
        <v>57</v>
      </c>
      <c r="AX60">
        <f>IF(Z60&gt;0, (R60*SUMPRODUCT(K60:$K$98, X60:$X$98)-K60*$AZ$3)/Z60, 0)</f>
        <v>-2.6080839635198228E+18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25</v>
      </c>
      <c r="R61">
        <f t="shared" si="0"/>
        <v>2000000</v>
      </c>
      <c r="S61">
        <f t="shared" si="1"/>
        <v>-1.6258239967551879E+19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-300.52895314890975</v>
      </c>
      <c r="AC61">
        <f t="shared" si="2"/>
        <v>-268.32942245438545</v>
      </c>
      <c r="AE61">
        <f t="shared" si="3"/>
        <v>0</v>
      </c>
      <c r="AF61">
        <f t="shared" si="24"/>
        <v>0</v>
      </c>
      <c r="AG61">
        <f t="shared" si="24"/>
        <v>-4.1260527429462856E-16</v>
      </c>
      <c r="AH61">
        <f t="shared" si="5"/>
        <v>-1.9514655142307553E-10</v>
      </c>
      <c r="AI61">
        <f t="shared" si="25"/>
        <v>-1.9514696402834983E-10</v>
      </c>
      <c r="AJ61">
        <f t="shared" si="7"/>
        <v>-32.199530694524299</v>
      </c>
      <c r="AK61">
        <f t="shared" si="22"/>
        <v>-21.037026720423686</v>
      </c>
      <c r="AL61">
        <f t="shared" si="8"/>
        <v>-53.236557415143125</v>
      </c>
      <c r="AN61">
        <f t="shared" si="26"/>
        <v>0</v>
      </c>
      <c r="AO61">
        <f t="shared" si="26"/>
        <v>0</v>
      </c>
      <c r="AP61">
        <f t="shared" si="26"/>
        <v>-5.7661967946143496E-19</v>
      </c>
      <c r="AQ61">
        <f t="shared" si="26"/>
        <v>-2.7271910695263532E-13</v>
      </c>
      <c r="AR61">
        <f t="shared" si="26"/>
        <v>-2.7271968357231481E-13</v>
      </c>
      <c r="AS61">
        <f t="shared" si="26"/>
        <v>-4.4999141369742174E-2</v>
      </c>
      <c r="AT61">
        <f t="shared" si="26"/>
        <v>-2.9399439028233151E-2</v>
      </c>
      <c r="AU61">
        <f t="shared" si="23"/>
        <v>-7.4398580398248038E-2</v>
      </c>
      <c r="AW61">
        <v>58</v>
      </c>
      <c r="AX61">
        <f>IF(Z61&gt;0, (R61*SUMPRODUCT(K61:$K$98, X61:$X$98)-K61*$AZ$3)/Z61, 0)</f>
        <v>-1.6258239967551879E+19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25</v>
      </c>
      <c r="R62">
        <f t="shared" si="0"/>
        <v>2000000</v>
      </c>
      <c r="S62">
        <f t="shared" si="1"/>
        <v>-1.045900246490276E+20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-268.32942245438545</v>
      </c>
      <c r="AC62">
        <f t="shared" si="2"/>
        <v>-239.57984147713012</v>
      </c>
      <c r="AE62">
        <f t="shared" si="3"/>
        <v>0</v>
      </c>
      <c r="AF62">
        <f t="shared" si="24"/>
        <v>0</v>
      </c>
      <c r="AG62">
        <f t="shared" si="24"/>
        <v>-5.7266417682060834E-17</v>
      </c>
      <c r="AH62">
        <f t="shared" si="5"/>
        <v>-2.8097024309569717E-11</v>
      </c>
      <c r="AI62">
        <f t="shared" si="25"/>
        <v>-2.80970815759874E-11</v>
      </c>
      <c r="AJ62">
        <f t="shared" si="7"/>
        <v>-28.749580977255334</v>
      </c>
      <c r="AK62">
        <f t="shared" si="22"/>
        <v>-18.783059571806984</v>
      </c>
      <c r="AL62">
        <f t="shared" si="8"/>
        <v>-47.532640549090416</v>
      </c>
      <c r="AN62">
        <f t="shared" si="26"/>
        <v>0</v>
      </c>
      <c r="AO62">
        <f t="shared" si="26"/>
        <v>0</v>
      </c>
      <c r="AP62">
        <f t="shared" si="26"/>
        <v>-7.1455667249722095E-20</v>
      </c>
      <c r="AQ62">
        <f t="shared" si="26"/>
        <v>-3.5058795381937988E-14</v>
      </c>
      <c r="AR62">
        <f t="shared" si="26"/>
        <v>-3.5058866837605239E-14</v>
      </c>
      <c r="AS62">
        <f t="shared" si="26"/>
        <v>-3.5873039995013165E-2</v>
      </c>
      <c r="AT62">
        <f t="shared" si="26"/>
        <v>-2.3437052796742141E-2</v>
      </c>
      <c r="AU62">
        <f t="shared" si="23"/>
        <v>-5.9310092791790364E-2</v>
      </c>
      <c r="AW62">
        <v>59</v>
      </c>
      <c r="AX62">
        <f>IF(Z62&gt;0, (R62*SUMPRODUCT(K62:$K$98, X62:$X$98)-K62*$AZ$3)/Z62, 0)</f>
        <v>-1.045900246490276E+20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25</v>
      </c>
      <c r="R63">
        <f t="shared" si="0"/>
        <v>2000000</v>
      </c>
      <c r="S63">
        <f t="shared" si="1"/>
        <v>-6.9545151042124775E+20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-239.57984147713012</v>
      </c>
      <c r="AC63">
        <f t="shared" si="2"/>
        <v>-213.91057274743764</v>
      </c>
      <c r="AE63">
        <f t="shared" si="3"/>
        <v>0</v>
      </c>
      <c r="AF63">
        <f t="shared" si="24"/>
        <v>0</v>
      </c>
      <c r="AG63">
        <f t="shared" si="24"/>
        <v>-7.6896293106714257E-18</v>
      </c>
      <c r="AH63">
        <f t="shared" si="5"/>
        <v>-3.9203299355655045E-12</v>
      </c>
      <c r="AI63">
        <f t="shared" si="25"/>
        <v>-3.9203376251948152E-12</v>
      </c>
      <c r="AJ63">
        <f t="shared" si="7"/>
        <v>-25.669268729692476</v>
      </c>
      <c r="AK63">
        <f t="shared" si="22"/>
        <v>-16.770588903399108</v>
      </c>
      <c r="AL63">
        <f t="shared" si="8"/>
        <v>-42.4398576330955</v>
      </c>
      <c r="AN63">
        <f t="shared" si="26"/>
        <v>0</v>
      </c>
      <c r="AO63">
        <f t="shared" si="26"/>
        <v>0</v>
      </c>
      <c r="AP63">
        <f t="shared" si="26"/>
        <v>-8.5669068417645303E-21</v>
      </c>
      <c r="AQ63">
        <f t="shared" si="26"/>
        <v>-4.3675839224606149E-15</v>
      </c>
      <c r="AR63">
        <f t="shared" si="26"/>
        <v>-4.3675924893674566E-15</v>
      </c>
      <c r="AS63">
        <f t="shared" si="26"/>
        <v>-2.859776785316762E-2</v>
      </c>
      <c r="AT63">
        <f t="shared" si="26"/>
        <v>-1.8683874997402872E-2</v>
      </c>
      <c r="AU63">
        <f t="shared" si="23"/>
        <v>-4.7281642850574852E-2</v>
      </c>
      <c r="AW63">
        <v>60</v>
      </c>
      <c r="AX63">
        <f>IF(Z63&gt;0, (R63*SUMPRODUCT(K63:$K$98, X63:$X$98)-K63*$AZ$3)/Z63, 0)</f>
        <v>-6.9545151042124775E+20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25</v>
      </c>
      <c r="R64">
        <f t="shared" si="0"/>
        <v>2000000</v>
      </c>
      <c r="S64">
        <f t="shared" si="1"/>
        <v>-4.7869261444661253E+21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-213.91057274743764</v>
      </c>
      <c r="AC64">
        <f t="shared" si="2"/>
        <v>-190.99158281021218</v>
      </c>
      <c r="AE64">
        <f t="shared" si="3"/>
        <v>0</v>
      </c>
      <c r="AF64">
        <f t="shared" si="24"/>
        <v>0</v>
      </c>
      <c r="AG64">
        <f t="shared" si="24"/>
        <v>-9.9746464143282182E-19</v>
      </c>
      <c r="AH64">
        <f t="shared" si="5"/>
        <v>-5.2922147009055118E-13</v>
      </c>
      <c r="AI64">
        <f t="shared" si="25"/>
        <v>-5.2922246755519259E-13</v>
      </c>
      <c r="AJ64">
        <f t="shared" si="7"/>
        <v>-22.918989937225462</v>
      </c>
      <c r="AK64">
        <f t="shared" si="22"/>
        <v>-14.973740092320636</v>
      </c>
      <c r="AL64">
        <f t="shared" si="8"/>
        <v>-37.892730029546627</v>
      </c>
      <c r="AN64">
        <f t="shared" si="26"/>
        <v>0</v>
      </c>
      <c r="AO64">
        <f t="shared" si="26"/>
        <v>0</v>
      </c>
      <c r="AP64">
        <f t="shared" si="26"/>
        <v>-9.9219749602632048E-22</v>
      </c>
      <c r="AQ64">
        <f t="shared" si="26"/>
        <v>-5.2642689841410039E-16</v>
      </c>
      <c r="AR64">
        <f t="shared" si="26"/>
        <v>-5.2642789061159641E-16</v>
      </c>
      <c r="AS64">
        <f t="shared" si="26"/>
        <v>-2.2797965444170652E-2</v>
      </c>
      <c r="AT64">
        <f t="shared" si="26"/>
        <v>-1.489467075685816E-2</v>
      </c>
      <c r="AU64">
        <f t="shared" si="23"/>
        <v>-3.7692636201029341E-2</v>
      </c>
      <c r="AW64">
        <v>61</v>
      </c>
      <c r="AX64">
        <f>IF(Z64&gt;0, (R64*SUMPRODUCT(K64:$K$98, X64:$X$98)-K64*$AZ$3)/Z64, 0)</f>
        <v>-4.7869261444661253E+21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25</v>
      </c>
      <c r="R65">
        <f t="shared" si="0"/>
        <v>2000000</v>
      </c>
      <c r="S65">
        <f t="shared" si="1"/>
        <v>-3.4155907929091984E+22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-190.99158281021218</v>
      </c>
      <c r="AC65">
        <f t="shared" si="2"/>
        <v>-170.52819893768941</v>
      </c>
      <c r="AE65">
        <f t="shared" si="3"/>
        <v>0</v>
      </c>
      <c r="AF65">
        <f t="shared" si="24"/>
        <v>0</v>
      </c>
      <c r="AG65">
        <f t="shared" si="24"/>
        <v>-1.2481603423608861E-19</v>
      </c>
      <c r="AH65">
        <f t="shared" si="5"/>
        <v>-6.9013916862592404E-14</v>
      </c>
      <c r="AI65">
        <f t="shared" si="25"/>
        <v>-6.9014041678626643E-14</v>
      </c>
      <c r="AJ65">
        <f t="shared" si="7"/>
        <v>-20.463383872522769</v>
      </c>
      <c r="AK65">
        <f t="shared" si="22"/>
        <v>-13.369410796714854</v>
      </c>
      <c r="AL65">
        <f t="shared" si="8"/>
        <v>-33.832794669237693</v>
      </c>
      <c r="AN65">
        <f t="shared" si="26"/>
        <v>0</v>
      </c>
      <c r="AO65">
        <f t="shared" si="26"/>
        <v>0</v>
      </c>
      <c r="AP65">
        <f t="shared" si="26"/>
        <v>-1.1085440981422359E-22</v>
      </c>
      <c r="AQ65">
        <f t="shared" si="26"/>
        <v>-6.129418443386621E-17</v>
      </c>
      <c r="AR65">
        <f t="shared" si="26"/>
        <v>-6.1294295288276026E-17</v>
      </c>
      <c r="AS65">
        <f t="shared" si="26"/>
        <v>-1.8174398472712603E-2</v>
      </c>
      <c r="AT65">
        <f t="shared" si="26"/>
        <v>-1.1873940335505548E-2</v>
      </c>
      <c r="AU65">
        <f t="shared" si="23"/>
        <v>-3.0048338808218212E-2</v>
      </c>
      <c r="AW65">
        <v>62</v>
      </c>
      <c r="AX65">
        <f>IF(Z65&gt;0, (R65*SUMPRODUCT(K65:$K$98, X65:$X$98)-K65*$AZ$3)/Z65, 0)</f>
        <v>-3.4155907929091984E+22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25</v>
      </c>
      <c r="R66">
        <f t="shared" si="0"/>
        <v>2000000</v>
      </c>
      <c r="S66">
        <f t="shared" si="1"/>
        <v>-2.5302569625528379E+23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-170.52819893768941</v>
      </c>
      <c r="AC66">
        <f t="shared" si="2"/>
        <v>-152.25732048007984</v>
      </c>
      <c r="AE66">
        <f t="shared" si="3"/>
        <v>0</v>
      </c>
      <c r="AF66">
        <f t="shared" si="24"/>
        <v>0</v>
      </c>
      <c r="AG66">
        <f t="shared" si="24"/>
        <v>-1.5043661842793995E-20</v>
      </c>
      <c r="AH66">
        <f t="shared" si="5"/>
        <v>-8.6819369640746975E-15</v>
      </c>
      <c r="AI66">
        <f t="shared" si="25"/>
        <v>-8.6819520077365398E-15</v>
      </c>
      <c r="AJ66">
        <f t="shared" si="7"/>
        <v>-18.27087845760957</v>
      </c>
      <c r="AK66">
        <f t="shared" si="22"/>
        <v>-11.936973925638259</v>
      </c>
      <c r="AL66">
        <f t="shared" si="8"/>
        <v>-30.207852383247836</v>
      </c>
      <c r="AN66">
        <f t="shared" si="26"/>
        <v>0</v>
      </c>
      <c r="AO66">
        <f t="shared" si="26"/>
        <v>0</v>
      </c>
      <c r="AP66">
        <f t="shared" si="26"/>
        <v>-1.1929387183664783E-23</v>
      </c>
      <c r="AQ66">
        <f t="shared" si="26"/>
        <v>-6.8846394335983416E-18</v>
      </c>
      <c r="AR66">
        <f t="shared" si="26"/>
        <v>-6.8846513629855249E-18</v>
      </c>
      <c r="AS66">
        <f t="shared" si="26"/>
        <v>-1.4488519190619066E-2</v>
      </c>
      <c r="AT66">
        <f t="shared" si="26"/>
        <v>-9.4658325378711283E-3</v>
      </c>
      <c r="AU66">
        <f t="shared" si="23"/>
        <v>-2.3954351728490201E-2</v>
      </c>
      <c r="AW66">
        <v>63</v>
      </c>
      <c r="AX66">
        <f>IF(Z66&gt;0, (R66*SUMPRODUCT(K66:$K$98, X66:$X$98)-K66*$AZ$3)/Z66, 0)</f>
        <v>-2.5302569625528379E+23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25</v>
      </c>
      <c r="R67">
        <f t="shared" ref="R67:R79" si="27">$C$6</f>
        <v>2000000</v>
      </c>
      <c r="S67">
        <f t="shared" ref="S67:S79" si="28">AX67</f>
        <v>-1.9494437689476157E+24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-152.25732048007984</v>
      </c>
      <c r="AC67">
        <f t="shared" ref="AC67:AC79" si="29">S67*Z67</f>
        <v>-135.94403614292844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-1.743369548642024E-21</v>
      </c>
      <c r="AH67">
        <f t="shared" ref="AH67:AH79" si="32">-X67*R67</f>
        <v>-1.0519884540579224E-15</v>
      </c>
      <c r="AI67">
        <f t="shared" ref="AI67:AI79" si="33">SUM(AE67:AH67)</f>
        <v>-1.0519901974274711E-15</v>
      </c>
      <c r="AJ67">
        <f t="shared" ref="AJ67:AJ79" si="34">AB67-AC67</f>
        <v>-16.313284337151401</v>
      </c>
      <c r="AK67">
        <f t="shared" si="22"/>
        <v>-10.65801243360559</v>
      </c>
      <c r="AL67">
        <f t="shared" ref="AL67:AL79" si="35">SUM(AI67:AK67)</f>
        <v>-26.971296770756993</v>
      </c>
      <c r="AN67">
        <f t="shared" ref="AN67:AT79" si="36">AE67*$K67</f>
        <v>0</v>
      </c>
      <c r="AO67">
        <f t="shared" si="36"/>
        <v>0</v>
      </c>
      <c r="AP67">
        <f t="shared" si="36"/>
        <v>-1.2343434164745971E-24</v>
      </c>
      <c r="AQ67">
        <f t="shared" si="36"/>
        <v>-7.448306203840418E-19</v>
      </c>
      <c r="AR67">
        <f t="shared" si="36"/>
        <v>-7.4483185472745833E-19</v>
      </c>
      <c r="AS67">
        <f t="shared" si="36"/>
        <v>-1.1550158793541985E-2</v>
      </c>
      <c r="AT67">
        <f t="shared" si="36"/>
        <v>-7.5461037451141017E-3</v>
      </c>
      <c r="AU67">
        <f t="shared" si="23"/>
        <v>-1.9096262538656088E-2</v>
      </c>
      <c r="AW67">
        <v>64</v>
      </c>
      <c r="AX67">
        <f>IF(Z67&gt;0, (R67*SUMPRODUCT(K67:$K$98, X67:$X$98)-K67*$AZ$3)/Z67, 0)</f>
        <v>-1.9494437689476157E+24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25</v>
      </c>
      <c r="R68">
        <f t="shared" si="27"/>
        <v>2000000</v>
      </c>
      <c r="S68">
        <f t="shared" si="28"/>
        <v>-1.5646810625311168E+25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-135.94403614292844</v>
      </c>
      <c r="AC68">
        <f t="shared" si="29"/>
        <v>-121.37860369904324</v>
      </c>
      <c r="AE68">
        <f t="shared" si="30"/>
        <v>0</v>
      </c>
      <c r="AF68">
        <f t="shared" si="31"/>
        <v>0</v>
      </c>
      <c r="AG68">
        <f t="shared" si="31"/>
        <v>-1.9393505584884874E-22</v>
      </c>
      <c r="AH68">
        <f t="shared" si="32"/>
        <v>-1.225600637845404E-16</v>
      </c>
      <c r="AI68">
        <f t="shared" si="33"/>
        <v>-1.2256025771959624E-16</v>
      </c>
      <c r="AJ68">
        <f t="shared" si="34"/>
        <v>-14.5654324438852</v>
      </c>
      <c r="AK68">
        <f t="shared" si="22"/>
        <v>-9.5160825300049918</v>
      </c>
      <c r="AL68">
        <f t="shared" si="35"/>
        <v>-24.081514973890194</v>
      </c>
      <c r="AN68">
        <f t="shared" si="36"/>
        <v>0</v>
      </c>
      <c r="AO68">
        <f t="shared" si="36"/>
        <v>0</v>
      </c>
      <c r="AP68">
        <f t="shared" si="36"/>
        <v>-1.2259841232514547E-25</v>
      </c>
      <c r="AQ68">
        <f t="shared" si="36"/>
        <v>-7.7477840036120586E-20</v>
      </c>
      <c r="AR68">
        <f t="shared" si="36"/>
        <v>-7.7477962634532901E-20</v>
      </c>
      <c r="AS68">
        <f t="shared" si="36"/>
        <v>-9.2077158749537622E-3</v>
      </c>
      <c r="AT68">
        <f t="shared" si="36"/>
        <v>-6.0157077049697886E-3</v>
      </c>
      <c r="AU68">
        <f t="shared" si="23"/>
        <v>-1.5223423579923552E-2</v>
      </c>
      <c r="AW68">
        <v>65</v>
      </c>
      <c r="AX68">
        <f>IF(Z68&gt;0, (R68*SUMPRODUCT(K68:$K$98, X68:$X$98)-K68*$AZ$3)/Z68, 0)</f>
        <v>-1.5646810625311168E+25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25</v>
      </c>
      <c r="R69">
        <f t="shared" si="27"/>
        <v>2000000</v>
      </c>
      <c r="S69">
        <f t="shared" si="28"/>
        <v>-1.3103408315041606E+26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-121.37860369904324</v>
      </c>
      <c r="AC69">
        <f t="shared" si="29"/>
        <v>-108.37375330271718</v>
      </c>
      <c r="AE69">
        <f t="shared" si="30"/>
        <v>0</v>
      </c>
      <c r="AF69">
        <f t="shared" si="31"/>
        <v>0</v>
      </c>
      <c r="AG69">
        <f t="shared" si="31"/>
        <v>-2.0676634410131535E-23</v>
      </c>
      <c r="AH69">
        <f t="shared" si="32"/>
        <v>-1.3705525670418297E-17</v>
      </c>
      <c r="AI69">
        <f t="shared" si="33"/>
        <v>-1.3705546347052708E-17</v>
      </c>
      <c r="AJ69">
        <f t="shared" si="34"/>
        <v>-13.004850396326063</v>
      </c>
      <c r="AK69">
        <f t="shared" si="22"/>
        <v>-8.4965022589330275</v>
      </c>
      <c r="AL69">
        <f t="shared" si="35"/>
        <v>-21.50135265525909</v>
      </c>
      <c r="AN69">
        <f t="shared" si="36"/>
        <v>0</v>
      </c>
      <c r="AO69">
        <f t="shared" si="36"/>
        <v>0</v>
      </c>
      <c r="AP69">
        <f t="shared" si="36"/>
        <v>-1.1670523909474611E-26</v>
      </c>
      <c r="AQ69">
        <f t="shared" si="36"/>
        <v>-7.735817244520176E-21</v>
      </c>
      <c r="AR69">
        <f t="shared" si="36"/>
        <v>-7.7358289150440855E-21</v>
      </c>
      <c r="AS69">
        <f t="shared" si="36"/>
        <v>-7.3403347217424718E-3</v>
      </c>
      <c r="AT69">
        <f t="shared" si="36"/>
        <v>-4.7956853515384147E-3</v>
      </c>
      <c r="AU69">
        <f t="shared" si="23"/>
        <v>-1.2136020073280887E-2</v>
      </c>
      <c r="AW69">
        <v>66</v>
      </c>
      <c r="AX69">
        <f>IF(Z69&gt;0, (R69*SUMPRODUCT(K69:$K$98, X69:$X$98)-K69*$AZ$3)/Z69, 0)</f>
        <v>-1.3103408315041606E+26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25</v>
      </c>
      <c r="R70">
        <f t="shared" si="27"/>
        <v>2000000</v>
      </c>
      <c r="S70">
        <f t="shared" si="28"/>
        <v>-1.1555441223812607E+27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-108.37375330271718</v>
      </c>
      <c r="AC70">
        <f t="shared" si="29"/>
        <v>-96.762279734568907</v>
      </c>
      <c r="AE70">
        <f t="shared" si="30"/>
        <v>0</v>
      </c>
      <c r="AF70">
        <f t="shared" si="31"/>
        <v>0</v>
      </c>
      <c r="AG70">
        <f t="shared" si="31"/>
        <v>-2.093435418440974E-24</v>
      </c>
      <c r="AH70">
        <f t="shared" si="32"/>
        <v>-1.4701146118071397E-18</v>
      </c>
      <c r="AI70">
        <f t="shared" si="33"/>
        <v>-1.4701167052425582E-18</v>
      </c>
      <c r="AJ70">
        <f t="shared" si="34"/>
        <v>-11.61147356814827</v>
      </c>
      <c r="AK70">
        <f t="shared" si="22"/>
        <v>-7.5861627311902033</v>
      </c>
      <c r="AL70">
        <f t="shared" si="35"/>
        <v>-19.197636299338473</v>
      </c>
      <c r="AN70">
        <f t="shared" si="36"/>
        <v>0</v>
      </c>
      <c r="AO70">
        <f t="shared" si="36"/>
        <v>0</v>
      </c>
      <c r="AP70">
        <f t="shared" si="36"/>
        <v>-1.0549990018428105E-27</v>
      </c>
      <c r="AQ70">
        <f t="shared" si="36"/>
        <v>-7.4087284202256553E-22</v>
      </c>
      <c r="AR70">
        <f t="shared" si="36"/>
        <v>-7.4087389702156735E-22</v>
      </c>
      <c r="AS70">
        <f t="shared" si="36"/>
        <v>-5.8516698993482715E-3</v>
      </c>
      <c r="AT70">
        <f t="shared" si="36"/>
        <v>-3.8230910009075377E-3</v>
      </c>
      <c r="AU70">
        <f t="shared" si="23"/>
        <v>-9.6747609002558084E-3</v>
      </c>
      <c r="AW70">
        <v>67</v>
      </c>
      <c r="AX70">
        <f>IF(Z70&gt;0, (R70*SUMPRODUCT(K70:$K$98, X70:$X$98)-K70*$AZ$3)/Z70, 0)</f>
        <v>-1.1555441223812607E+27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25</v>
      </c>
      <c r="R71">
        <f t="shared" si="27"/>
        <v>2000000</v>
      </c>
      <c r="S71">
        <f t="shared" si="28"/>
        <v>-1.0757809978155702E+28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-96.762279734568907</v>
      </c>
      <c r="AC71">
        <f t="shared" si="29"/>
        <v>-86.394892620150799</v>
      </c>
      <c r="AE71">
        <f t="shared" si="30"/>
        <v>0</v>
      </c>
      <c r="AF71">
        <f t="shared" si="31"/>
        <v>0</v>
      </c>
      <c r="AG71">
        <f t="shared" si="31"/>
        <v>-2.0077249178871016E-25</v>
      </c>
      <c r="AH71">
        <f t="shared" si="32"/>
        <v>-1.4973828579742834E-19</v>
      </c>
      <c r="AI71">
        <f t="shared" si="33"/>
        <v>-1.4973848656992013E-19</v>
      </c>
      <c r="AJ71">
        <f t="shared" si="34"/>
        <v>-10.367387114418108</v>
      </c>
      <c r="AK71">
        <f t="shared" si="22"/>
        <v>-6.7733595814198244</v>
      </c>
      <c r="AL71">
        <f t="shared" si="35"/>
        <v>-17.140746695837933</v>
      </c>
      <c r="AN71">
        <f t="shared" si="36"/>
        <v>0</v>
      </c>
      <c r="AO71">
        <f t="shared" si="36"/>
        <v>0</v>
      </c>
      <c r="AP71">
        <f t="shared" si="36"/>
        <v>-9.0339704880345695E-29</v>
      </c>
      <c r="AQ71">
        <f t="shared" si="36"/>
        <v>-6.7376324454171085E-23</v>
      </c>
      <c r="AR71">
        <f t="shared" si="36"/>
        <v>-6.7376414793875954E-23</v>
      </c>
      <c r="AS71">
        <f t="shared" si="36"/>
        <v>-4.6649154172100421E-3</v>
      </c>
      <c r="AT71">
        <f t="shared" si="36"/>
        <v>-3.0477447392438912E-3</v>
      </c>
      <c r="AU71">
        <f t="shared" si="23"/>
        <v>-7.7126601564539337E-3</v>
      </c>
      <c r="AW71">
        <v>68</v>
      </c>
      <c r="AX71">
        <f>IF(Z71&gt;0, (R71*SUMPRODUCT(K71:$K$98, X71:$X$98)-K71*$AZ$3)/Z71, 0)</f>
        <v>-1.0757809978155702E+28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25</v>
      </c>
      <c r="R72">
        <f t="shared" si="27"/>
        <v>2000000</v>
      </c>
      <c r="S72">
        <f t="shared" si="28"/>
        <v>-1.060165178622941E+29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-86.394892620150799</v>
      </c>
      <c r="AC72">
        <f t="shared" si="29"/>
        <v>-77.138296982277495</v>
      </c>
      <c r="AE72">
        <f t="shared" si="30"/>
        <v>0</v>
      </c>
      <c r="AF72">
        <f t="shared" si="31"/>
        <v>0</v>
      </c>
      <c r="AG72">
        <f t="shared" si="31"/>
        <v>-1.8190160018855079E-26</v>
      </c>
      <c r="AH72">
        <f t="shared" si="32"/>
        <v>-1.4445968548157439E-20</v>
      </c>
      <c r="AI72">
        <f t="shared" si="33"/>
        <v>-1.4445986738317458E-20</v>
      </c>
      <c r="AJ72">
        <f t="shared" si="34"/>
        <v>-9.2565956378733034</v>
      </c>
      <c r="AK72">
        <f t="shared" ref="AK72:AK79" si="49">G72*SUM(AB72:AB72, AE72:AF72)</f>
        <v>-6.0476424834105567</v>
      </c>
      <c r="AL72">
        <f t="shared" si="35"/>
        <v>-15.304238121283859</v>
      </c>
      <c r="AN72">
        <f t="shared" si="36"/>
        <v>0</v>
      </c>
      <c r="AO72">
        <f t="shared" si="36"/>
        <v>0</v>
      </c>
      <c r="AP72">
        <f t="shared" si="36"/>
        <v>-7.3079060478804456E-30</v>
      </c>
      <c r="AQ72">
        <f t="shared" si="36"/>
        <v>-5.8036752184225806E-24</v>
      </c>
      <c r="AR72">
        <f t="shared" si="36"/>
        <v>-5.8036825263286286E-24</v>
      </c>
      <c r="AS72">
        <f t="shared" si="36"/>
        <v>-3.718842009893206E-3</v>
      </c>
      <c r="AT72">
        <f t="shared" si="36"/>
        <v>-2.4296434464635606E-3</v>
      </c>
      <c r="AU72">
        <f t="shared" si="23"/>
        <v>-6.1484854563567662E-3</v>
      </c>
      <c r="AW72">
        <v>69</v>
      </c>
      <c r="AX72">
        <f>IF(Z72&gt;0, (R72*SUMPRODUCT(K72:$K$98, X72:$X$98)-K72*$AZ$3)/Z72, 0)</f>
        <v>-1.060165178622941E+29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25</v>
      </c>
      <c r="R73">
        <f t="shared" si="27"/>
        <v>2000000</v>
      </c>
      <c r="S73">
        <f t="shared" si="28"/>
        <v>-1.1092032253646526E+30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-77.138296982277495</v>
      </c>
      <c r="AC73">
        <f t="shared" si="29"/>
        <v>-68.873479448462035</v>
      </c>
      <c r="AE73">
        <f t="shared" si="30"/>
        <v>0</v>
      </c>
      <c r="AF73">
        <f t="shared" si="31"/>
        <v>0</v>
      </c>
      <c r="AG73">
        <f t="shared" si="31"/>
        <v>-1.5523187697597019E-27</v>
      </c>
      <c r="AH73">
        <f t="shared" si="32"/>
        <v>-1.3164751719125461E-21</v>
      </c>
      <c r="AI73">
        <f t="shared" si="33"/>
        <v>-1.316476724231316E-21</v>
      </c>
      <c r="AJ73">
        <f t="shared" si="34"/>
        <v>-8.2648175338154601</v>
      </c>
      <c r="AK73">
        <f t="shared" si="49"/>
        <v>-5.3996807887594249</v>
      </c>
      <c r="AL73">
        <f t="shared" si="35"/>
        <v>-13.664498322574886</v>
      </c>
      <c r="AN73">
        <f t="shared" si="36"/>
        <v>0</v>
      </c>
      <c r="AO73">
        <f t="shared" si="36"/>
        <v>0</v>
      </c>
      <c r="AP73">
        <f t="shared" si="36"/>
        <v>-5.5682576429501206E-31</v>
      </c>
      <c r="AQ73">
        <f t="shared" si="36"/>
        <v>-4.7222729509937336E-25</v>
      </c>
      <c r="AR73">
        <f t="shared" si="36"/>
        <v>-4.7222785192513763E-25</v>
      </c>
      <c r="AS73">
        <f t="shared" si="36"/>
        <v>-2.9646380818663986E-3</v>
      </c>
      <c r="AT73">
        <f t="shared" si="36"/>
        <v>-1.9368968801527105E-3</v>
      </c>
      <c r="AU73">
        <f t="shared" si="23"/>
        <v>-4.9015349620191093E-3</v>
      </c>
      <c r="AW73">
        <v>70</v>
      </c>
      <c r="AX73">
        <f>IF(Z73&gt;0, (R73*SUMPRODUCT(K73:$K$98, X73:$X$98)-K73*$AZ$3)/Z73, 0)</f>
        <v>-1.1092032253646526E+30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25</v>
      </c>
      <c r="R74">
        <f t="shared" si="27"/>
        <v>2000000</v>
      </c>
      <c r="S74">
        <f t="shared" si="28"/>
        <v>-1.2360225438533154E+31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-68.873479448462035</v>
      </c>
      <c r="AC74">
        <f t="shared" si="29"/>
        <v>-61.494178078983964</v>
      </c>
      <c r="AE74">
        <f t="shared" si="30"/>
        <v>0</v>
      </c>
      <c r="AF74">
        <f t="shared" si="31"/>
        <v>0</v>
      </c>
      <c r="AG74">
        <f t="shared" si="31"/>
        <v>-1.2437915955657878E-28</v>
      </c>
      <c r="AH74">
        <f t="shared" si="32"/>
        <v>-1.1299331380044209E-22</v>
      </c>
      <c r="AI74">
        <f t="shared" si="33"/>
        <v>-1.1299343817960164E-22</v>
      </c>
      <c r="AJ74">
        <f t="shared" si="34"/>
        <v>-7.3793013694780711</v>
      </c>
      <c r="AK74">
        <f t="shared" si="49"/>
        <v>-4.8211435613923426</v>
      </c>
      <c r="AL74">
        <f t="shared" si="35"/>
        <v>-12.200444930870415</v>
      </c>
      <c r="AN74">
        <f t="shared" si="36"/>
        <v>0</v>
      </c>
      <c r="AO74">
        <f t="shared" si="36"/>
        <v>0</v>
      </c>
      <c r="AP74">
        <f t="shared" si="36"/>
        <v>-3.9835292308035562E-32</v>
      </c>
      <c r="AQ74">
        <f t="shared" si="36"/>
        <v>-3.6188712804790146E-26</v>
      </c>
      <c r="AR74">
        <f t="shared" si="36"/>
        <v>-3.6188752640082457E-26</v>
      </c>
      <c r="AS74">
        <f t="shared" si="36"/>
        <v>-2.3633913280184876E-3</v>
      </c>
      <c r="AT74">
        <f t="shared" si="36"/>
        <v>-1.5440823343054128E-3</v>
      </c>
      <c r="AU74">
        <f t="shared" si="23"/>
        <v>-3.9074736623239004E-3</v>
      </c>
      <c r="AW74">
        <v>71</v>
      </c>
      <c r="AX74">
        <f>IF(Z74&gt;0, (R74*SUMPRODUCT(K74:$K$98, X74:$X$98)-K74*$AZ$3)/Z74, 0)</f>
        <v>-1.2360225438533154E+31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25</v>
      </c>
      <c r="R75">
        <f t="shared" si="27"/>
        <v>2000000</v>
      </c>
      <c r="S75">
        <f t="shared" si="28"/>
        <v>-1.4726803848933402E+32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-61.494178078983964</v>
      </c>
      <c r="AC75">
        <f t="shared" si="29"/>
        <v>-54.90551614194996</v>
      </c>
      <c r="AE75">
        <f t="shared" si="30"/>
        <v>0</v>
      </c>
      <c r="AF75">
        <f t="shared" si="31"/>
        <v>0</v>
      </c>
      <c r="AG75">
        <f t="shared" si="31"/>
        <v>-9.3206775728744647E-30</v>
      </c>
      <c r="AH75">
        <f t="shared" si="32"/>
        <v>-9.1051752310510822E-24</v>
      </c>
      <c r="AI75">
        <f t="shared" si="33"/>
        <v>-9.1051845517286556E-24</v>
      </c>
      <c r="AJ75">
        <f t="shared" si="34"/>
        <v>-6.5886619370340043</v>
      </c>
      <c r="AK75">
        <f t="shared" si="49"/>
        <v>-4.3045924655288781</v>
      </c>
      <c r="AL75">
        <f t="shared" si="35"/>
        <v>-10.893254402562881</v>
      </c>
      <c r="AN75">
        <f t="shared" si="36"/>
        <v>0</v>
      </c>
      <c r="AO75">
        <f t="shared" si="36"/>
        <v>0</v>
      </c>
      <c r="AP75">
        <f t="shared" si="36"/>
        <v>-2.6653230342785965E-33</v>
      </c>
      <c r="AQ75">
        <f t="shared" si="36"/>
        <v>-2.6036983990402271E-27</v>
      </c>
      <c r="AR75">
        <f t="shared" si="36"/>
        <v>-2.6037010643632613E-27</v>
      </c>
      <c r="AS75">
        <f t="shared" si="36"/>
        <v>-1.8840810969535172E-3</v>
      </c>
      <c r="AT75">
        <f t="shared" si="36"/>
        <v>-1.2309329833429632E-3</v>
      </c>
      <c r="AU75">
        <f t="shared" si="23"/>
        <v>-3.1150140802964801E-3</v>
      </c>
      <c r="AW75">
        <v>72</v>
      </c>
      <c r="AX75">
        <f>IF(Z75&gt;0, (R75*SUMPRODUCT(K75:$K$98, X75:$X$98)-K75*$AZ$3)/Z75, 0)</f>
        <v>-1.4726803848933402E+32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25</v>
      </c>
      <c r="R76">
        <f t="shared" si="27"/>
        <v>2000000</v>
      </c>
      <c r="S76">
        <f t="shared" si="28"/>
        <v>-1.8851338666984047E+33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-54.90551614194996</v>
      </c>
      <c r="AC76">
        <f t="shared" si="29"/>
        <v>-49.022782269598174</v>
      </c>
      <c r="AE76">
        <f t="shared" si="30"/>
        <v>0</v>
      </c>
      <c r="AF76">
        <f t="shared" si="31"/>
        <v>0</v>
      </c>
      <c r="AG76">
        <f t="shared" si="31"/>
        <v>-6.5012335643112639E-31</v>
      </c>
      <c r="AH76">
        <f t="shared" si="32"/>
        <v>-6.8618779525716744E-25</v>
      </c>
      <c r="AI76">
        <f t="shared" si="33"/>
        <v>-6.8618844538052392E-25</v>
      </c>
      <c r="AJ76">
        <f t="shared" si="34"/>
        <v>-5.8827338723517855</v>
      </c>
      <c r="AK76">
        <f t="shared" si="49"/>
        <v>-3.8433861299364978</v>
      </c>
      <c r="AL76">
        <f t="shared" si="35"/>
        <v>-9.7261200022882832</v>
      </c>
      <c r="AN76">
        <f t="shared" si="36"/>
        <v>0</v>
      </c>
      <c r="AO76">
        <f t="shared" si="36"/>
        <v>0</v>
      </c>
      <c r="AP76">
        <f t="shared" si="36"/>
        <v>-1.6598930782338971E-34</v>
      </c>
      <c r="AQ76">
        <f t="shared" si="36"/>
        <v>-1.7519726994097241E-28</v>
      </c>
      <c r="AR76">
        <f t="shared" si="36"/>
        <v>-1.7519743593028024E-28</v>
      </c>
      <c r="AS76">
        <f t="shared" si="36"/>
        <v>-1.5019779153009533E-3</v>
      </c>
      <c r="AT76">
        <f t="shared" si="36"/>
        <v>-9.8129223799662234E-4</v>
      </c>
      <c r="AU76">
        <f t="shared" si="23"/>
        <v>-2.4832701532975757E-3</v>
      </c>
      <c r="AW76">
        <v>73</v>
      </c>
      <c r="AX76">
        <f>IF(Z76&gt;0, (R76*SUMPRODUCT(K76:$K$98, X76:$X$98)-K76*$AZ$3)/Z76, 0)</f>
        <v>-1.8851338666984047E+33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25</v>
      </c>
      <c r="R77">
        <f t="shared" si="27"/>
        <v>2000000</v>
      </c>
      <c r="S77">
        <f t="shared" si="28"/>
        <v>-2.6069758813369008E+34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-49.022782269598174</v>
      </c>
      <c r="AC77">
        <f t="shared" si="29"/>
        <v>-43.770341312141227</v>
      </c>
      <c r="AE77">
        <f t="shared" si="30"/>
        <v>0</v>
      </c>
      <c r="AF77">
        <f t="shared" si="31"/>
        <v>0</v>
      </c>
      <c r="AG77">
        <f t="shared" si="31"/>
        <v>-4.1974248424668075E-32</v>
      </c>
      <c r="AH77">
        <f t="shared" si="32"/>
        <v>-4.8131829955371762E-26</v>
      </c>
      <c r="AI77">
        <f t="shared" si="33"/>
        <v>-4.8131871929620187E-26</v>
      </c>
      <c r="AJ77">
        <f t="shared" si="34"/>
        <v>-5.2524409574569475</v>
      </c>
      <c r="AK77">
        <f t="shared" si="49"/>
        <v>-3.4315947588718725</v>
      </c>
      <c r="AL77">
        <f t="shared" si="35"/>
        <v>-8.68403571632882</v>
      </c>
      <c r="AN77">
        <f t="shared" si="36"/>
        <v>0</v>
      </c>
      <c r="AO77">
        <f t="shared" si="36"/>
        <v>0</v>
      </c>
      <c r="AP77">
        <f t="shared" si="36"/>
        <v>-9.5686187495586999E-36</v>
      </c>
      <c r="AQ77">
        <f t="shared" si="36"/>
        <v>-1.0972325838975004E-29</v>
      </c>
      <c r="AR77">
        <f t="shared" si="36"/>
        <v>-1.0972335407593753E-29</v>
      </c>
      <c r="AS77">
        <f t="shared" si="36"/>
        <v>-1.1973675982947642E-3</v>
      </c>
      <c r="AT77">
        <f t="shared" si="36"/>
        <v>-7.8228016421924595E-4</v>
      </c>
      <c r="AU77">
        <f t="shared" si="23"/>
        <v>-1.97964776251401E-3</v>
      </c>
      <c r="AW77">
        <v>74</v>
      </c>
      <c r="AX77">
        <f>IF(Z77&gt;0, (R77*SUMPRODUCT(K77:$K$98, X77:$X$98)-K77*$AZ$3)/Z77, 0)</f>
        <v>-2.6069758813369008E+34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25</v>
      </c>
      <c r="R78">
        <f t="shared" si="27"/>
        <v>2000000</v>
      </c>
      <c r="S78">
        <f t="shared" si="28"/>
        <v>-3.9201737002434796E+35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-43.770341312141227</v>
      </c>
      <c r="AC78">
        <f t="shared" si="29"/>
        <v>-39.080661885840378</v>
      </c>
      <c r="AE78">
        <f t="shared" si="30"/>
        <v>0</v>
      </c>
      <c r="AF78">
        <f t="shared" si="31"/>
        <v>0</v>
      </c>
      <c r="AG78">
        <f t="shared" si="31"/>
        <v>-2.4922787148062532E-33</v>
      </c>
      <c r="AH78">
        <f t="shared" si="32"/>
        <v>-3.1249781780492111E-27</v>
      </c>
      <c r="AI78">
        <f t="shared" si="33"/>
        <v>-3.124980670327926E-27</v>
      </c>
      <c r="AJ78">
        <f t="shared" si="34"/>
        <v>-4.6896794263008488</v>
      </c>
      <c r="AK78">
        <f t="shared" si="49"/>
        <v>-3.0639238918498863</v>
      </c>
      <c r="AL78">
        <f t="shared" si="35"/>
        <v>-7.7536033181507351</v>
      </c>
      <c r="AN78">
        <f t="shared" si="36"/>
        <v>0</v>
      </c>
      <c r="AO78">
        <f t="shared" si="36"/>
        <v>0</v>
      </c>
      <c r="AP78">
        <f t="shared" si="36"/>
        <v>-5.0727669205877589E-37</v>
      </c>
      <c r="AQ78">
        <f t="shared" si="36"/>
        <v>-6.360559047826631E-31</v>
      </c>
      <c r="AR78">
        <f t="shared" si="36"/>
        <v>-6.3605641205935512E-31</v>
      </c>
      <c r="AS78">
        <f t="shared" si="36"/>
        <v>-9.5453411853855608E-4</v>
      </c>
      <c r="AT78">
        <f t="shared" si="36"/>
        <v>-6.2362895744518963E-4</v>
      </c>
      <c r="AU78">
        <f t="shared" si="23"/>
        <v>-1.5781630759837458E-3</v>
      </c>
      <c r="AW78">
        <v>75</v>
      </c>
      <c r="AX78">
        <f>IF(Z78&gt;0, (R78*SUMPRODUCT(K78:$K$98, X78:$X$98)-K78*$AZ$3)/Z78, 0)</f>
        <v>-3.9201737002434796E+35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-39.080661885840378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-1.9938229718450026E-28</v>
      </c>
      <c r="AI79">
        <f t="shared" si="33"/>
        <v>-1.9938229718450026E-28</v>
      </c>
      <c r="AJ79">
        <f t="shared" si="34"/>
        <v>-39.080661885840378</v>
      </c>
      <c r="AK79">
        <f t="shared" si="49"/>
        <v>-2.7356463320088267</v>
      </c>
      <c r="AL79">
        <f t="shared" si="35"/>
        <v>-41.816308217849205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-3.6234049432769706E-32</v>
      </c>
      <c r="AR79">
        <f t="shared" si="36"/>
        <v>-3.6234049432769706E-32</v>
      </c>
      <c r="AS79">
        <f t="shared" si="36"/>
        <v>-7.1021883819832989E-3</v>
      </c>
      <c r="AT79">
        <f t="shared" si="36"/>
        <v>-4.9715318673883096E-4</v>
      </c>
      <c r="AU79">
        <f t="shared" si="23"/>
        <v>-7.5993415687221301E-3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243191.21203110527</v>
      </c>
      <c r="AO81" s="8">
        <f t="shared" si="50"/>
        <v>-24319.121203110528</v>
      </c>
      <c r="AP81" s="8">
        <f t="shared" si="50"/>
        <v>-1670.0936807224855</v>
      </c>
      <c r="AQ81" s="8">
        <f t="shared" si="50"/>
        <v>-192005.47413941639</v>
      </c>
      <c r="AR81" s="8">
        <f t="shared" si="50"/>
        <v>25196.523007855834</v>
      </c>
      <c r="AS81" s="8">
        <f t="shared" si="50"/>
        <v>-47418.965155503633</v>
      </c>
      <c r="AT81" s="8">
        <f t="shared" si="50"/>
        <v>27661.063007377121</v>
      </c>
      <c r="AU81" s="8">
        <f t="shared" si="50"/>
        <v>5438.6208597293253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8" sqref="B8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585555.90613275266</v>
      </c>
      <c r="K3">
        <v>1</v>
      </c>
      <c r="L3" s="2">
        <v>0</v>
      </c>
      <c r="O3">
        <f>$C$3</f>
        <v>585555.90613275266</v>
      </c>
      <c r="P3" s="2">
        <f>O3*C5</f>
        <v>58555.590613275272</v>
      </c>
      <c r="Q3" s="4">
        <f>B8</f>
        <v>1422.432587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585555.90613275266</v>
      </c>
      <c r="AF3">
        <f t="shared" ref="AF3:AG34" si="4">-$Z3*P3</f>
        <v>-58555.590613275272</v>
      </c>
      <c r="AG3">
        <f t="shared" si="4"/>
        <v>-1422.432587</v>
      </c>
      <c r="AH3">
        <f t="shared" ref="AH3:AH66" si="5">-X3*R3</f>
        <v>0</v>
      </c>
      <c r="AI3">
        <f t="shared" ref="AI3:AI34" si="6">SUM(AE3:AH3)</f>
        <v>525577.8829324774</v>
      </c>
      <c r="AJ3">
        <f t="shared" ref="AJ3:AJ66" si="7">AB3-AC3</f>
        <v>0</v>
      </c>
      <c r="AL3">
        <f t="shared" ref="AL3:AL66" si="8">SUM(AI3:AK3)</f>
        <v>525577.8829324774</v>
      </c>
      <c r="AN3">
        <f t="shared" ref="AN3:AU34" si="9">AE3*$K3</f>
        <v>585555.90613275266</v>
      </c>
      <c r="AO3">
        <f t="shared" si="9"/>
        <v>-58555.590613275272</v>
      </c>
      <c r="AP3">
        <f t="shared" si="9"/>
        <v>-1422.432587</v>
      </c>
      <c r="AQ3">
        <f t="shared" si="9"/>
        <v>0</v>
      </c>
      <c r="AR3">
        <f t="shared" si="9"/>
        <v>525577.8829324774</v>
      </c>
      <c r="AS3">
        <f t="shared" si="9"/>
        <v>0</v>
      </c>
      <c r="AT3">
        <f t="shared" si="9"/>
        <v>0</v>
      </c>
      <c r="AU3">
        <f t="shared" si="9"/>
        <v>525577.8829324774</v>
      </c>
      <c r="AW3">
        <v>0</v>
      </c>
      <c r="AX3">
        <f>IF(Z3&gt;0, (R3*SUMPRODUCT(K3:$K$98, X3:$X$98)-K3*$AZ$3)/Z3, 0)</f>
        <v>0</v>
      </c>
      <c r="AZ3">
        <f>C6*ABS(SUMPRODUCT(X4:X69, K4:K69))/1</f>
        <v>496191.60783594073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2000000</v>
      </c>
      <c r="S4">
        <f t="shared" si="1"/>
        <v>54729.129257402899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53163.38655385084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-53163.38655385084</v>
      </c>
      <c r="AK4">
        <f>G4*SUM(AB4, AE4:AF4)</f>
        <v>0</v>
      </c>
      <c r="AL4">
        <f t="shared" si="8"/>
        <v>-90381.278553850832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-33230.260714285709</v>
      </c>
      <c r="AR4">
        <f t="shared" si="9"/>
        <v>-33230.260714285709</v>
      </c>
      <c r="AS4">
        <f t="shared" si="9"/>
        <v>-47467.309423081104</v>
      </c>
      <c r="AT4">
        <f t="shared" si="9"/>
        <v>0</v>
      </c>
      <c r="AU4">
        <f t="shared" si="9"/>
        <v>-80697.570137366813</v>
      </c>
      <c r="AW4">
        <v>1</v>
      </c>
      <c r="AX4">
        <f>IF(Z4&gt;0, (R4*SUMPRODUCT(K4:$K$98, X4:$X$98)-K4*$AZ$3)/Z4, 0)</f>
        <v>54729.129257402899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25</v>
      </c>
      <c r="R5">
        <f t="shared" si="0"/>
        <v>2000000</v>
      </c>
      <c r="S5">
        <f t="shared" si="1"/>
        <v>71689.052142623201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53163.38655385084</v>
      </c>
      <c r="AC5">
        <f t="shared" si="2"/>
        <v>67400.435262646235</v>
      </c>
      <c r="AE5">
        <f t="shared" si="3"/>
        <v>0</v>
      </c>
      <c r="AF5">
        <f t="shared" si="4"/>
        <v>0</v>
      </c>
      <c r="AG5">
        <f t="shared" si="4"/>
        <v>-23.504438002805191</v>
      </c>
      <c r="AH5">
        <f t="shared" si="5"/>
        <v>-42999.246695584559</v>
      </c>
      <c r="AI5">
        <f t="shared" si="6"/>
        <v>-43022.751133587364</v>
      </c>
      <c r="AJ5">
        <f t="shared" si="7"/>
        <v>-14237.048708795395</v>
      </c>
      <c r="AK5">
        <f>G5*SUM(AB5, AE5:AF5)</f>
        <v>3721.4370587695589</v>
      </c>
      <c r="AL5">
        <f t="shared" si="8"/>
        <v>-53538.3627836132</v>
      </c>
      <c r="AN5">
        <f t="shared" si="9"/>
        <v>0</v>
      </c>
      <c r="AO5">
        <f t="shared" si="9"/>
        <v>0</v>
      </c>
      <c r="AP5">
        <f t="shared" si="9"/>
        <v>-18.737594071113829</v>
      </c>
      <c r="AQ5">
        <f t="shared" si="9"/>
        <v>-34278.736205025954</v>
      </c>
      <c r="AR5">
        <f t="shared" si="9"/>
        <v>-34297.473799097068</v>
      </c>
      <c r="AS5">
        <f t="shared" si="9"/>
        <v>-11349.688065047349</v>
      </c>
      <c r="AT5">
        <f t="shared" si="9"/>
        <v>2966.706838942569</v>
      </c>
      <c r="AU5">
        <f t="shared" si="9"/>
        <v>-42680.455025201845</v>
      </c>
      <c r="AW5">
        <v>2</v>
      </c>
      <c r="AX5">
        <f>IF(Z5&gt;0, (R5*SUMPRODUCT(K5:$K$98, X5:$X$98)-K5*$AZ$3)/Z5, 0)</f>
        <v>71689.052142623201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25</v>
      </c>
      <c r="R6">
        <f t="shared" si="0"/>
        <v>2000000</v>
      </c>
      <c r="S6">
        <f t="shared" si="1"/>
        <v>83289.843284944625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67400.435262646235</v>
      </c>
      <c r="AC6">
        <f t="shared" si="2"/>
        <v>75503.22532822832</v>
      </c>
      <c r="AE6">
        <f t="shared" si="3"/>
        <v>0</v>
      </c>
      <c r="AF6">
        <f t="shared" si="4"/>
        <v>0</v>
      </c>
      <c r="AG6">
        <f t="shared" si="4"/>
        <v>-22.662794871015262</v>
      </c>
      <c r="AH6">
        <f t="shared" si="5"/>
        <v>-48527.900140950238</v>
      </c>
      <c r="AI6">
        <f t="shared" si="6"/>
        <v>-48550.562935821254</v>
      </c>
      <c r="AJ6">
        <f t="shared" si="7"/>
        <v>-8102.7900655820849</v>
      </c>
      <c r="AK6">
        <f>G6*SUM(AB6, AE6:AF6)</f>
        <v>4718.0304683852373</v>
      </c>
      <c r="AL6">
        <f t="shared" si="8"/>
        <v>-51935.322533018101</v>
      </c>
      <c r="AN6">
        <f t="shared" si="9"/>
        <v>0</v>
      </c>
      <c r="AO6">
        <f t="shared" si="9"/>
        <v>0</v>
      </c>
      <c r="AP6">
        <f t="shared" si="9"/>
        <v>-16.130929749435744</v>
      </c>
      <c r="AQ6">
        <f t="shared" si="9"/>
        <v>-34541.200788190021</v>
      </c>
      <c r="AR6">
        <f t="shared" si="9"/>
        <v>-34557.331717939458</v>
      </c>
      <c r="AS6">
        <f t="shared" si="9"/>
        <v>-5767.4059208600611</v>
      </c>
      <c r="AT6">
        <f t="shared" si="9"/>
        <v>3358.2008959784675</v>
      </c>
      <c r="AU6">
        <f t="shared" si="9"/>
        <v>-36966.536742821052</v>
      </c>
      <c r="AW6">
        <v>3</v>
      </c>
      <c r="AX6">
        <f>IF(Z6&gt;0, (R6*SUMPRODUCT(K6:$K$98, X6:$X$98)-K6*$AZ$3)/Z6, 0)</f>
        <v>83289.843284944625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25</v>
      </c>
      <c r="R7">
        <f t="shared" si="0"/>
        <v>2000000</v>
      </c>
      <c r="S7">
        <f t="shared" si="1"/>
        <v>90527.153503030044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75503.22532822832</v>
      </c>
      <c r="AC7">
        <f t="shared" si="2"/>
        <v>78802.672995938396</v>
      </c>
      <c r="AE7">
        <f t="shared" si="3"/>
        <v>0</v>
      </c>
      <c r="AF7">
        <f t="shared" si="4"/>
        <v>0</v>
      </c>
      <c r="AG7">
        <f t="shared" si="4"/>
        <v>-21.762164706001936</v>
      </c>
      <c r="AH7">
        <f t="shared" si="5"/>
        <v>-53920.177304253841</v>
      </c>
      <c r="AI7">
        <f t="shared" si="6"/>
        <v>-53941.939468959841</v>
      </c>
      <c r="AJ7">
        <f t="shared" si="7"/>
        <v>-3299.4476677100756</v>
      </c>
      <c r="AK7">
        <f>G7*SUM(AB7, AE7:AF7)</f>
        <v>5285.2257729759831</v>
      </c>
      <c r="AL7">
        <f t="shared" si="8"/>
        <v>-51956.161363693936</v>
      </c>
      <c r="AN7">
        <f t="shared" si="9"/>
        <v>0</v>
      </c>
      <c r="AO7">
        <f t="shared" si="9"/>
        <v>0</v>
      </c>
      <c r="AP7">
        <f t="shared" si="9"/>
        <v>-13.830249095887789</v>
      </c>
      <c r="AQ7">
        <f t="shared" si="9"/>
        <v>-34267.24746764719</v>
      </c>
      <c r="AR7">
        <f t="shared" si="9"/>
        <v>-34281.077716743079</v>
      </c>
      <c r="AS7">
        <f t="shared" si="9"/>
        <v>-2096.8586415804093</v>
      </c>
      <c r="AT7">
        <f t="shared" si="9"/>
        <v>3358.8565271773855</v>
      </c>
      <c r="AU7">
        <f t="shared" si="9"/>
        <v>-33019.079831146104</v>
      </c>
      <c r="AW7">
        <v>4</v>
      </c>
      <c r="AX7">
        <f>IF(Z7&gt;0, (R7*SUMPRODUCT(K7:$K$98, X7:$X$98)-K7*$AZ$3)/Z7, 0)</f>
        <v>90527.153503030044</v>
      </c>
    </row>
    <row r="8" spans="1:52" x14ac:dyDescent="0.25">
      <c r="B8" s="4">
        <v>1422.432587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25</v>
      </c>
      <c r="R8">
        <f t="shared" si="0"/>
        <v>2000000</v>
      </c>
      <c r="S8">
        <f t="shared" si="1"/>
        <v>94122.951228809892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78802.672995938396</v>
      </c>
      <c r="AC8">
        <f t="shared" si="2"/>
        <v>78321.718792487751</v>
      </c>
      <c r="AE8">
        <f t="shared" si="3"/>
        <v>0</v>
      </c>
      <c r="AF8">
        <f t="shared" si="4"/>
        <v>0</v>
      </c>
      <c r="AG8">
        <f t="shared" si="4"/>
        <v>-20.803034161691912</v>
      </c>
      <c r="AH8">
        <f t="shared" si="5"/>
        <v>-59320.711780000311</v>
      </c>
      <c r="AI8">
        <f t="shared" si="6"/>
        <v>-59341.514814162001</v>
      </c>
      <c r="AJ8">
        <f t="shared" si="7"/>
        <v>480.95420345064485</v>
      </c>
      <c r="AK8">
        <f t="shared" ref="AK8:AK69" si="22">G8*SUM(AB8:AB8, AE8:AF8)</f>
        <v>5516.1871097156882</v>
      </c>
      <c r="AL8">
        <f t="shared" si="8"/>
        <v>-53344.373500995665</v>
      </c>
      <c r="AN8">
        <f t="shared" si="9"/>
        <v>0</v>
      </c>
      <c r="AO8">
        <f t="shared" si="9"/>
        <v>0</v>
      </c>
      <c r="AP8">
        <f t="shared" si="9"/>
        <v>-11.804200263775449</v>
      </c>
      <c r="AQ8">
        <f t="shared" si="9"/>
        <v>-33660.164964314848</v>
      </c>
      <c r="AR8">
        <f t="shared" si="9"/>
        <v>-33671.969164578622</v>
      </c>
      <c r="AS8">
        <f t="shared" si="9"/>
        <v>272.90633140864293</v>
      </c>
      <c r="AT8">
        <f t="shared" si="9"/>
        <v>3130.0327072214409</v>
      </c>
      <c r="AU8">
        <f t="shared" si="9"/>
        <v>-30269.030125948539</v>
      </c>
      <c r="AW8">
        <v>5</v>
      </c>
      <c r="AX8">
        <f>IF(Z8&gt;0, (R8*SUMPRODUCT(K8:$K$98, X8:$X$98)-K8*$AZ$3)/Z8, 0)</f>
        <v>94122.951228809892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25</v>
      </c>
      <c r="R9">
        <f t="shared" si="0"/>
        <v>2000000</v>
      </c>
      <c r="S9">
        <f t="shared" si="1"/>
        <v>94583.026227784823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78321.718792487751</v>
      </c>
      <c r="AC9">
        <f t="shared" si="2"/>
        <v>74827.887099776824</v>
      </c>
      <c r="AE9">
        <f t="shared" si="3"/>
        <v>0</v>
      </c>
      <c r="AF9">
        <f t="shared" si="4"/>
        <v>0</v>
      </c>
      <c r="AG9">
        <f t="shared" si="4"/>
        <v>-19.778360368690365</v>
      </c>
      <c r="AH9">
        <f t="shared" si="5"/>
        <v>-65331.476110770091</v>
      </c>
      <c r="AI9">
        <f t="shared" si="6"/>
        <v>-65351.254471138782</v>
      </c>
      <c r="AJ9">
        <f t="shared" si="7"/>
        <v>3493.8316927109263</v>
      </c>
      <c r="AK9">
        <f t="shared" si="22"/>
        <v>5482.520315474143</v>
      </c>
      <c r="AL9">
        <f t="shared" si="8"/>
        <v>-56374.902462953716</v>
      </c>
      <c r="AN9">
        <f t="shared" si="9"/>
        <v>0</v>
      </c>
      <c r="AO9">
        <f t="shared" si="9"/>
        <v>0</v>
      </c>
      <c r="AP9">
        <f t="shared" si="9"/>
        <v>-10.020332888638688</v>
      </c>
      <c r="AQ9">
        <f t="shared" si="9"/>
        <v>-33098.958990168801</v>
      </c>
      <c r="AR9">
        <f t="shared" si="9"/>
        <v>-33108.979323057436</v>
      </c>
      <c r="AS9">
        <f t="shared" si="9"/>
        <v>1770.0838676829931</v>
      </c>
      <c r="AT9">
        <f t="shared" si="9"/>
        <v>2777.6154143061035</v>
      </c>
      <c r="AU9">
        <f t="shared" si="9"/>
        <v>-28561.280041068345</v>
      </c>
      <c r="AW9">
        <v>6</v>
      </c>
      <c r="AX9">
        <f>IF(Z9&gt;0, (R9*SUMPRODUCT(K9:$K$98, X9:$X$98)-K9*$AZ$3)/Z9, 0)</f>
        <v>94583.026227784823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25</v>
      </c>
      <c r="R10">
        <f t="shared" si="0"/>
        <v>2000000</v>
      </c>
      <c r="S10">
        <f t="shared" si="1"/>
        <v>91820.962680774755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74827.887099776824</v>
      </c>
      <c r="AC10">
        <f t="shared" si="2"/>
        <v>68663.154244968784</v>
      </c>
      <c r="AE10">
        <f t="shared" si="3"/>
        <v>0</v>
      </c>
      <c r="AF10">
        <f t="shared" si="4"/>
        <v>0</v>
      </c>
      <c r="AG10">
        <f t="shared" si="4"/>
        <v>-18.694847080748726</v>
      </c>
      <c r="AH10">
        <f t="shared" si="5"/>
        <v>-70858.374740378742</v>
      </c>
      <c r="AI10">
        <f t="shared" si="6"/>
        <v>-70877.069587459497</v>
      </c>
      <c r="AJ10">
        <f t="shared" si="7"/>
        <v>6164.7328548080404</v>
      </c>
      <c r="AK10">
        <f t="shared" si="22"/>
        <v>5237.9520969843779</v>
      </c>
      <c r="AL10">
        <f t="shared" si="8"/>
        <v>-59474.384635667077</v>
      </c>
      <c r="AN10">
        <f t="shared" si="9"/>
        <v>0</v>
      </c>
      <c r="AO10">
        <f t="shared" si="9"/>
        <v>0</v>
      </c>
      <c r="AP10">
        <f t="shared" si="9"/>
        <v>-8.4565994078199012</v>
      </c>
      <c r="AQ10">
        <f t="shared" si="9"/>
        <v>-32052.730213857882</v>
      </c>
      <c r="AR10">
        <f t="shared" si="9"/>
        <v>-32061.186813265704</v>
      </c>
      <c r="AS10">
        <f t="shared" si="9"/>
        <v>2788.6120696339849</v>
      </c>
      <c r="AT10">
        <f t="shared" si="9"/>
        <v>2369.3835210431193</v>
      </c>
      <c r="AU10">
        <f t="shared" si="9"/>
        <v>-26903.191222588601</v>
      </c>
      <c r="AW10">
        <v>7</v>
      </c>
      <c r="AX10">
        <f>IF(Z10&gt;0, (R10*SUMPRODUCT(K10:$K$98, X10:$X$98)-K10*$AZ$3)/Z10, 0)</f>
        <v>91820.962680774755</v>
      </c>
    </row>
    <row r="11" spans="1:52" x14ac:dyDescent="0.25">
      <c r="A11" t="s">
        <v>33</v>
      </c>
      <c r="C11" s="12">
        <f>AU71</f>
        <v>12773.162463338276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25</v>
      </c>
      <c r="R11">
        <f t="shared" si="0"/>
        <v>2000000</v>
      </c>
      <c r="S11">
        <f t="shared" si="1"/>
        <v>86321.162117349391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68663.154244968784</v>
      </c>
      <c r="AC11">
        <f t="shared" si="2"/>
        <v>60658.840223397332</v>
      </c>
      <c r="AE11">
        <f t="shared" si="3"/>
        <v>0</v>
      </c>
      <c r="AF11">
        <f t="shared" si="4"/>
        <v>0</v>
      </c>
      <c r="AG11">
        <f t="shared" si="4"/>
        <v>-17.567777916652293</v>
      </c>
      <c r="AH11">
        <f t="shared" si="5"/>
        <v>-75209.655463115516</v>
      </c>
      <c r="AI11">
        <f t="shared" si="6"/>
        <v>-75227.223241032174</v>
      </c>
      <c r="AJ11">
        <f t="shared" si="7"/>
        <v>8004.314021571452</v>
      </c>
      <c r="AK11">
        <f t="shared" si="22"/>
        <v>4806.4207971478154</v>
      </c>
      <c r="AL11">
        <f t="shared" si="8"/>
        <v>-62416.488422312905</v>
      </c>
      <c r="AN11">
        <f t="shared" si="9"/>
        <v>0</v>
      </c>
      <c r="AO11">
        <f t="shared" si="9"/>
        <v>0</v>
      </c>
      <c r="AP11">
        <f t="shared" si="9"/>
        <v>-7.0953308534022064</v>
      </c>
      <c r="AQ11">
        <f t="shared" si="9"/>
        <v>-30375.918423659296</v>
      </c>
      <c r="AR11">
        <f t="shared" si="9"/>
        <v>-30383.0137545127</v>
      </c>
      <c r="AS11">
        <f t="shared" si="9"/>
        <v>3232.8081847928042</v>
      </c>
      <c r="AT11">
        <f t="shared" si="9"/>
        <v>1941.2327465792325</v>
      </c>
      <c r="AU11">
        <f t="shared" si="9"/>
        <v>-25208.972823140663</v>
      </c>
      <c r="AW11">
        <v>8</v>
      </c>
      <c r="AX11">
        <f>IF(Z11&gt;0, (R11*SUMPRODUCT(K11:$K$98, X11:$X$98)-K11*$AZ$3)/Z11, 0)</f>
        <v>86321.162117349391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25</v>
      </c>
      <c r="R12">
        <f t="shared" si="0"/>
        <v>2000000</v>
      </c>
      <c r="S12">
        <f t="shared" si="1"/>
        <v>78883.513536050756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60658.840223397332</v>
      </c>
      <c r="AC12">
        <f t="shared" si="2"/>
        <v>51754.721971422434</v>
      </c>
      <c r="AE12">
        <f t="shared" si="3"/>
        <v>0</v>
      </c>
      <c r="AF12">
        <f t="shared" si="4"/>
        <v>0</v>
      </c>
      <c r="AG12">
        <f t="shared" si="4"/>
        <v>-16.402261908557698</v>
      </c>
      <c r="AH12">
        <f t="shared" si="5"/>
        <v>-79187.058314245907</v>
      </c>
      <c r="AI12">
        <f t="shared" si="6"/>
        <v>-79203.460576154466</v>
      </c>
      <c r="AJ12">
        <f t="shared" si="7"/>
        <v>8904.1182519748982</v>
      </c>
      <c r="AK12">
        <f t="shared" si="22"/>
        <v>4246.1188156378139</v>
      </c>
      <c r="AL12">
        <f t="shared" si="8"/>
        <v>-66053.223508541749</v>
      </c>
      <c r="AN12">
        <f t="shared" si="9"/>
        <v>0</v>
      </c>
      <c r="AO12">
        <f t="shared" si="9"/>
        <v>0</v>
      </c>
      <c r="AP12">
        <f t="shared" si="9"/>
        <v>-5.914820076599403</v>
      </c>
      <c r="AQ12">
        <f t="shared" si="9"/>
        <v>-28555.64707691802</v>
      </c>
      <c r="AR12">
        <f t="shared" si="9"/>
        <v>-28561.561896994619</v>
      </c>
      <c r="AS12">
        <f t="shared" si="9"/>
        <v>3210.9143052836071</v>
      </c>
      <c r="AT12">
        <f t="shared" si="9"/>
        <v>1531.1930121819073</v>
      </c>
      <c r="AU12">
        <f t="shared" si="9"/>
        <v>-23819.454579529101</v>
      </c>
      <c r="AW12">
        <v>9</v>
      </c>
      <c r="AX12">
        <f>IF(Z12&gt;0, (R12*SUMPRODUCT(K12:$K$98, X12:$X$98)-K12*$AZ$3)/Z12, 0)</f>
        <v>78883.513536050756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25</v>
      </c>
      <c r="R13">
        <f t="shared" si="0"/>
        <v>2000000</v>
      </c>
      <c r="S13">
        <f t="shared" si="1"/>
        <v>69649.45468803533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51754.721971422434</v>
      </c>
      <c r="AC13">
        <f t="shared" si="2"/>
        <v>42370.325047793915</v>
      </c>
      <c r="AE13">
        <f t="shared" si="3"/>
        <v>0</v>
      </c>
      <c r="AF13">
        <f t="shared" si="4"/>
        <v>0</v>
      </c>
      <c r="AG13">
        <f t="shared" si="4"/>
        <v>-15.208419519425348</v>
      </c>
      <c r="AH13">
        <f t="shared" si="5"/>
        <v>-82385.581603741768</v>
      </c>
      <c r="AI13">
        <f t="shared" si="6"/>
        <v>-82400.790023261186</v>
      </c>
      <c r="AJ13">
        <f t="shared" si="7"/>
        <v>9384.3969236285193</v>
      </c>
      <c r="AK13">
        <f t="shared" si="22"/>
        <v>3622.8305379995709</v>
      </c>
      <c r="AL13">
        <f t="shared" si="8"/>
        <v>-69393.562561633094</v>
      </c>
      <c r="AN13">
        <f t="shared" si="9"/>
        <v>0</v>
      </c>
      <c r="AO13">
        <f t="shared" si="9"/>
        <v>0</v>
      </c>
      <c r="AP13">
        <f t="shared" si="9"/>
        <v>-4.8967040560984971</v>
      </c>
      <c r="AQ13">
        <f t="shared" si="9"/>
        <v>-26525.952357363643</v>
      </c>
      <c r="AR13">
        <f t="shared" si="9"/>
        <v>-26530.84906141974</v>
      </c>
      <c r="AS13">
        <f t="shared" si="9"/>
        <v>3021.5246509524454</v>
      </c>
      <c r="AT13">
        <f t="shared" si="9"/>
        <v>1166.4544739393345</v>
      </c>
      <c r="AU13">
        <f t="shared" si="9"/>
        <v>-22342.869936527961</v>
      </c>
      <c r="AW13">
        <v>10</v>
      </c>
      <c r="AX13">
        <f>IF(Z13&gt;0, (R13*SUMPRODUCT(K13:$K$98, X13:$X$98)-K13*$AZ$3)/Z13, 0)</f>
        <v>69649.45468803533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25</v>
      </c>
      <c r="R14">
        <f t="shared" si="0"/>
        <v>2000000</v>
      </c>
      <c r="S14">
        <f t="shared" si="1"/>
        <v>58891.870896611326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42370.325047793915</v>
      </c>
      <c r="AC14">
        <f t="shared" si="2"/>
        <v>32961.560327295883</v>
      </c>
      <c r="AE14">
        <f t="shared" si="3"/>
        <v>0</v>
      </c>
      <c r="AF14">
        <f t="shared" si="4"/>
        <v>0</v>
      </c>
      <c r="AG14">
        <f t="shared" si="4"/>
        <v>-13.992406687657342</v>
      </c>
      <c r="AH14">
        <f t="shared" si="5"/>
        <v>-85114.290925900234</v>
      </c>
      <c r="AI14">
        <f t="shared" si="6"/>
        <v>-85128.283332587889</v>
      </c>
      <c r="AJ14">
        <f t="shared" si="7"/>
        <v>9408.7647204980312</v>
      </c>
      <c r="AK14">
        <f t="shared" si="22"/>
        <v>2965.9227533455742</v>
      </c>
      <c r="AL14">
        <f t="shared" si="8"/>
        <v>-72753.595858744287</v>
      </c>
      <c r="AN14">
        <f t="shared" si="9"/>
        <v>0</v>
      </c>
      <c r="AO14">
        <f t="shared" si="9"/>
        <v>0</v>
      </c>
      <c r="AP14">
        <f t="shared" si="9"/>
        <v>-4.0224825615342272</v>
      </c>
      <c r="AQ14">
        <f t="shared" si="9"/>
        <v>-24468.324758512685</v>
      </c>
      <c r="AR14">
        <f t="shared" si="9"/>
        <v>-24472.347241074218</v>
      </c>
      <c r="AS14">
        <f t="shared" si="9"/>
        <v>2704.7950262313452</v>
      </c>
      <c r="AT14">
        <f t="shared" si="9"/>
        <v>852.63191818987775</v>
      </c>
      <c r="AU14">
        <f t="shared" si="9"/>
        <v>-20914.920296652996</v>
      </c>
      <c r="AW14">
        <v>11</v>
      </c>
      <c r="AX14">
        <f>IF(Z14&gt;0, (R14*SUMPRODUCT(K14:$K$98, X14:$X$98)-K14*$AZ$3)/Z14, 0)</f>
        <v>58891.870896611326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25</v>
      </c>
      <c r="R15">
        <f t="shared" si="0"/>
        <v>2000000</v>
      </c>
      <c r="S15">
        <f t="shared" si="1"/>
        <v>46591.641874057845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32961.560327295883</v>
      </c>
      <c r="AC15">
        <f t="shared" si="2"/>
        <v>23776.438815984657</v>
      </c>
      <c r="AE15">
        <f t="shared" si="3"/>
        <v>0</v>
      </c>
      <c r="AF15">
        <f t="shared" si="4"/>
        <v>0</v>
      </c>
      <c r="AG15">
        <f t="shared" si="4"/>
        <v>-12.757888464338141</v>
      </c>
      <c r="AH15">
        <f t="shared" si="5"/>
        <v>-87567.532515410072</v>
      </c>
      <c r="AI15">
        <f t="shared" si="6"/>
        <v>-87580.290403874416</v>
      </c>
      <c r="AJ15">
        <f t="shared" si="7"/>
        <v>9185.1215113112266</v>
      </c>
      <c r="AK15">
        <f t="shared" si="22"/>
        <v>2307.3092229107119</v>
      </c>
      <c r="AL15">
        <f t="shared" si="8"/>
        <v>-76087.859669652476</v>
      </c>
      <c r="AN15">
        <f t="shared" si="9"/>
        <v>0</v>
      </c>
      <c r="AO15">
        <f t="shared" si="9"/>
        <v>0</v>
      </c>
      <c r="AP15">
        <f t="shared" si="9"/>
        <v>-3.2746322073708991</v>
      </c>
      <c r="AQ15">
        <f t="shared" si="9"/>
        <v>-22476.404547391256</v>
      </c>
      <c r="AR15">
        <f t="shared" si="9"/>
        <v>-22479.679179598628</v>
      </c>
      <c r="AS15">
        <f t="shared" si="9"/>
        <v>2357.5919176305015</v>
      </c>
      <c r="AT15">
        <f t="shared" si="9"/>
        <v>592.22880924436038</v>
      </c>
      <c r="AU15">
        <f t="shared" si="9"/>
        <v>-19529.858452723769</v>
      </c>
      <c r="AW15">
        <v>12</v>
      </c>
      <c r="AX15">
        <f>IF(Z15&gt;0, (R15*SUMPRODUCT(K15:$K$98, X15:$X$98)-K15*$AZ$3)/Z15, 0)</f>
        <v>46591.641874057845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25</v>
      </c>
      <c r="R16">
        <f t="shared" si="0"/>
        <v>2000000</v>
      </c>
      <c r="S16">
        <f t="shared" si="1"/>
        <v>32435.895644830787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23776.438815984657</v>
      </c>
      <c r="AC16">
        <f t="shared" si="2"/>
        <v>14945.751453594712</v>
      </c>
      <c r="AE16">
        <f t="shared" si="3"/>
        <v>0</v>
      </c>
      <c r="AF16">
        <f t="shared" si="4"/>
        <v>0</v>
      </c>
      <c r="AG16">
        <f t="shared" si="4"/>
        <v>-11.519453337475955</v>
      </c>
      <c r="AH16">
        <f t="shared" si="5"/>
        <v>-88868.499377504384</v>
      </c>
      <c r="AI16">
        <f t="shared" si="6"/>
        <v>-88880.018830841858</v>
      </c>
      <c r="AJ16">
        <f t="shared" si="7"/>
        <v>8830.6873623899446</v>
      </c>
      <c r="AK16">
        <f t="shared" si="22"/>
        <v>1664.350717118926</v>
      </c>
      <c r="AL16">
        <f t="shared" si="8"/>
        <v>-78384.980751332987</v>
      </c>
      <c r="AN16">
        <f t="shared" si="9"/>
        <v>0</v>
      </c>
      <c r="AO16">
        <f t="shared" si="9"/>
        <v>0</v>
      </c>
      <c r="AP16">
        <f t="shared" si="9"/>
        <v>-2.6399613893542075</v>
      </c>
      <c r="AQ16">
        <f t="shared" si="9"/>
        <v>-20366.366372891236</v>
      </c>
      <c r="AR16">
        <f t="shared" si="9"/>
        <v>-20369.006334280592</v>
      </c>
      <c r="AS16">
        <f t="shared" si="9"/>
        <v>2023.7656245652779</v>
      </c>
      <c r="AT16">
        <f t="shared" si="9"/>
        <v>381.4262276877011</v>
      </c>
      <c r="AU16">
        <f t="shared" si="9"/>
        <v>-17963.81448202761</v>
      </c>
      <c r="AW16">
        <v>13</v>
      </c>
      <c r="AX16">
        <f>IF(Z16&gt;0, (R16*SUMPRODUCT(K16:$K$98, X16:$X$98)-K16*$AZ$3)/Z16, 0)</f>
        <v>32435.895644830787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25</v>
      </c>
      <c r="R17">
        <f t="shared" si="0"/>
        <v>2000000</v>
      </c>
      <c r="S17">
        <f t="shared" si="1"/>
        <v>16426.33975555504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14945.751453594712</v>
      </c>
      <c r="AC17">
        <f t="shared" si="2"/>
        <v>6763.0611387403178</v>
      </c>
      <c r="AE17">
        <f t="shared" si="3"/>
        <v>0</v>
      </c>
      <c r="AF17">
        <f t="shared" si="4"/>
        <v>0</v>
      </c>
      <c r="AG17">
        <f t="shared" si="4"/>
        <v>-10.293012989173675</v>
      </c>
      <c r="AH17">
        <f t="shared" si="5"/>
        <v>-88899.665194201531</v>
      </c>
      <c r="AI17">
        <f t="shared" si="6"/>
        <v>-88909.958207190706</v>
      </c>
      <c r="AJ17">
        <f t="shared" si="7"/>
        <v>8182.6903148543943</v>
      </c>
      <c r="AK17">
        <f t="shared" si="22"/>
        <v>1046.20260175163</v>
      </c>
      <c r="AL17">
        <f t="shared" si="8"/>
        <v>-79681.06529058468</v>
      </c>
      <c r="AN17">
        <f t="shared" si="9"/>
        <v>0</v>
      </c>
      <c r="AO17">
        <f t="shared" si="9"/>
        <v>0</v>
      </c>
      <c r="AP17">
        <f t="shared" si="9"/>
        <v>-2.1061543890977754</v>
      </c>
      <c r="AQ17">
        <f t="shared" si="9"/>
        <v>-18190.63283365405</v>
      </c>
      <c r="AR17">
        <f t="shared" si="9"/>
        <v>-18192.738988043151</v>
      </c>
      <c r="AS17">
        <f t="shared" si="9"/>
        <v>1674.3405589194724</v>
      </c>
      <c r="AT17">
        <f t="shared" si="9"/>
        <v>214.07378032868897</v>
      </c>
      <c r="AU17">
        <f t="shared" si="9"/>
        <v>-16304.324648794987</v>
      </c>
      <c r="AW17">
        <v>14</v>
      </c>
      <c r="AX17">
        <f>IF(Z17&gt;0, (R17*SUMPRODUCT(K17:$K$98, X17:$X$98)-K17*$AZ$3)/Z17, 0)</f>
        <v>16426.33975555504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25</v>
      </c>
      <c r="R18">
        <f t="shared" si="0"/>
        <v>2000000</v>
      </c>
      <c r="S18">
        <f t="shared" si="1"/>
        <v>-1510.9903790646472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6763.0611387403178</v>
      </c>
      <c r="AC18">
        <f t="shared" si="2"/>
        <v>-549.28950023793732</v>
      </c>
      <c r="AE18">
        <f t="shared" si="3"/>
        <v>0</v>
      </c>
      <c r="AF18">
        <f t="shared" si="4"/>
        <v>0</v>
      </c>
      <c r="AG18">
        <f t="shared" si="4"/>
        <v>-9.0882362298356529</v>
      </c>
      <c r="AH18">
        <f t="shared" si="5"/>
        <v>-88147.730355702734</v>
      </c>
      <c r="AI18">
        <f t="shared" si="6"/>
        <v>-88156.818591932562</v>
      </c>
      <c r="AJ18">
        <f t="shared" si="7"/>
        <v>7312.3506389782551</v>
      </c>
      <c r="AK18">
        <f t="shared" si="22"/>
        <v>473.4142797118223</v>
      </c>
      <c r="AL18">
        <f t="shared" si="8"/>
        <v>-80371.053673242481</v>
      </c>
      <c r="AN18">
        <f t="shared" si="9"/>
        <v>0</v>
      </c>
      <c r="AO18">
        <f t="shared" si="9"/>
        <v>0</v>
      </c>
      <c r="AP18">
        <f t="shared" si="9"/>
        <v>-1.660386780676816</v>
      </c>
      <c r="AQ18">
        <f t="shared" si="9"/>
        <v>-16104.260774911658</v>
      </c>
      <c r="AR18">
        <f t="shared" si="9"/>
        <v>-16105.921161692333</v>
      </c>
      <c r="AS18">
        <f t="shared" si="9"/>
        <v>1335.939122794206</v>
      </c>
      <c r="AT18">
        <f t="shared" si="9"/>
        <v>86.491018932433818</v>
      </c>
      <c r="AU18">
        <f t="shared" si="9"/>
        <v>-14683.491019965693</v>
      </c>
      <c r="AW18">
        <v>15</v>
      </c>
      <c r="AX18">
        <f>IF(Z18&gt;0, (R18*SUMPRODUCT(K18:$K$98, X18:$X$98)-K18*$AZ$3)/Z18, 0)</f>
        <v>-1510.9903790646472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25</v>
      </c>
      <c r="R19">
        <f t="shared" si="0"/>
        <v>2000000</v>
      </c>
      <c r="S19">
        <f t="shared" si="1"/>
        <v>-21920.056709308519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-549.28950023793732</v>
      </c>
      <c r="AC19">
        <f t="shared" si="2"/>
        <v>-6940.7983156176633</v>
      </c>
      <c r="AE19">
        <f t="shared" si="3"/>
        <v>0</v>
      </c>
      <c r="AF19">
        <f t="shared" si="4"/>
        <v>0</v>
      </c>
      <c r="AG19">
        <f t="shared" si="4"/>
        <v>-7.916035993499734</v>
      </c>
      <c r="AH19">
        <f t="shared" si="5"/>
        <v>-86505.429923004966</v>
      </c>
      <c r="AI19">
        <f t="shared" si="6"/>
        <v>-86513.34595899847</v>
      </c>
      <c r="AJ19">
        <f t="shared" si="7"/>
        <v>6391.508815379726</v>
      </c>
      <c r="AK19">
        <f t="shared" si="22"/>
        <v>-38.450265016655614</v>
      </c>
      <c r="AL19">
        <f t="shared" si="8"/>
        <v>-80160.287408635399</v>
      </c>
      <c r="AN19">
        <f t="shared" si="9"/>
        <v>0</v>
      </c>
      <c r="AO19">
        <f t="shared" si="9"/>
        <v>0</v>
      </c>
      <c r="AP19">
        <f t="shared" si="9"/>
        <v>-1.291276946468958</v>
      </c>
      <c r="AQ19">
        <f t="shared" si="9"/>
        <v>-14110.909487486784</v>
      </c>
      <c r="AR19">
        <f t="shared" si="9"/>
        <v>-14112.200764433255</v>
      </c>
      <c r="AS19">
        <f t="shared" si="9"/>
        <v>1042.5935396491495</v>
      </c>
      <c r="AT19">
        <f t="shared" si="9"/>
        <v>-6.2720711278219792</v>
      </c>
      <c r="AU19">
        <f t="shared" si="9"/>
        <v>-13075.879295911927</v>
      </c>
      <c r="AW19">
        <v>16</v>
      </c>
      <c r="AX19">
        <f>IF(Z19&gt;0, (R19*SUMPRODUCT(K19:$K$98, X19:$X$98)-K19*$AZ$3)/Z19, 0)</f>
        <v>-21920.056709308519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25</v>
      </c>
      <c r="R20">
        <f t="shared" si="0"/>
        <v>2000000</v>
      </c>
      <c r="S20">
        <f t="shared" si="1"/>
        <v>-45600.964359257974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-6940.7983156176633</v>
      </c>
      <c r="AC20">
        <f t="shared" si="2"/>
        <v>-12379.607839236625</v>
      </c>
      <c r="AE20">
        <f t="shared" si="3"/>
        <v>0</v>
      </c>
      <c r="AF20">
        <f t="shared" si="4"/>
        <v>0</v>
      </c>
      <c r="AG20">
        <f t="shared" si="4"/>
        <v>-6.7869221699492961</v>
      </c>
      <c r="AH20">
        <f t="shared" si="5"/>
        <v>-83996.277089235286</v>
      </c>
      <c r="AI20">
        <f t="shared" si="6"/>
        <v>-84003.064011405237</v>
      </c>
      <c r="AJ20">
        <f t="shared" si="7"/>
        <v>5438.809523618962</v>
      </c>
      <c r="AK20">
        <f t="shared" si="22"/>
        <v>-485.85588209323646</v>
      </c>
      <c r="AL20">
        <f t="shared" si="8"/>
        <v>-79050.110369879505</v>
      </c>
      <c r="AN20">
        <f t="shared" si="9"/>
        <v>0</v>
      </c>
      <c r="AO20">
        <f t="shared" si="9"/>
        <v>0</v>
      </c>
      <c r="AP20">
        <f t="shared" si="9"/>
        <v>-0.98847680639416691</v>
      </c>
      <c r="AQ20">
        <f t="shared" si="9"/>
        <v>-12233.582417342957</v>
      </c>
      <c r="AR20">
        <f t="shared" si="9"/>
        <v>-12234.570894149352</v>
      </c>
      <c r="AS20">
        <f t="shared" si="9"/>
        <v>792.13182851825979</v>
      </c>
      <c r="AT20">
        <f t="shared" si="9"/>
        <v>-70.762159735055747</v>
      </c>
      <c r="AU20">
        <f t="shared" si="9"/>
        <v>-11513.201225366147</v>
      </c>
      <c r="AW20">
        <v>17</v>
      </c>
      <c r="AX20">
        <f>IF(Z20&gt;0, (R20*SUMPRODUCT(K20:$K$98, X20:$X$98)-K20*$AZ$3)/Z20, 0)</f>
        <v>-45600.964359257974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25</v>
      </c>
      <c r="R21">
        <f t="shared" si="0"/>
        <v>2000000</v>
      </c>
      <c r="S21">
        <f t="shared" si="1"/>
        <v>-73837.906408919342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-12379.607839236625</v>
      </c>
      <c r="AC21">
        <f t="shared" si="2"/>
        <v>-16870.243860269031</v>
      </c>
      <c r="AE21">
        <f t="shared" si="3"/>
        <v>0</v>
      </c>
      <c r="AF21">
        <f t="shared" si="4"/>
        <v>0</v>
      </c>
      <c r="AG21">
        <f t="shared" si="4"/>
        <v>-5.7119184036856607</v>
      </c>
      <c r="AH21">
        <f t="shared" si="5"/>
        <v>-80570.763565131361</v>
      </c>
      <c r="AI21">
        <f t="shared" si="6"/>
        <v>-80576.475483535047</v>
      </c>
      <c r="AJ21">
        <f t="shared" si="7"/>
        <v>4490.6360210324056</v>
      </c>
      <c r="AK21">
        <f t="shared" si="22"/>
        <v>-866.57254874656383</v>
      </c>
      <c r="AL21">
        <f t="shared" si="8"/>
        <v>-76952.412011249209</v>
      </c>
      <c r="AN21">
        <f t="shared" si="9"/>
        <v>0</v>
      </c>
      <c r="AO21">
        <f t="shared" si="9"/>
        <v>0</v>
      </c>
      <c r="AP21">
        <f t="shared" si="9"/>
        <v>-0.74277552799826285</v>
      </c>
      <c r="AQ21">
        <f t="shared" si="9"/>
        <v>-10477.389069440758</v>
      </c>
      <c r="AR21">
        <f t="shared" si="9"/>
        <v>-10478.131844968757</v>
      </c>
      <c r="AS21">
        <f t="shared" si="9"/>
        <v>583.96046754065731</v>
      </c>
      <c r="AT21">
        <f t="shared" si="9"/>
        <v>-112.68873904583386</v>
      </c>
      <c r="AU21">
        <f t="shared" si="9"/>
        <v>-10006.860116473934</v>
      </c>
      <c r="AW21">
        <v>18</v>
      </c>
      <c r="AX21">
        <f>IF(Z21&gt;0, (R21*SUMPRODUCT(K21:$K$98, X21:$X$98)-K21*$AZ$3)/Z21, 0)</f>
        <v>-73837.906408919342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25</v>
      </c>
      <c r="R22">
        <f t="shared" si="0"/>
        <v>2000000</v>
      </c>
      <c r="S22">
        <f t="shared" si="1"/>
        <v>-108613.98216957458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-16870.243860269031</v>
      </c>
      <c r="AC22">
        <f t="shared" si="2"/>
        <v>-20434.287933003943</v>
      </c>
      <c r="AE22">
        <f t="shared" si="3"/>
        <v>0</v>
      </c>
      <c r="AF22">
        <f t="shared" si="4"/>
        <v>0</v>
      </c>
      <c r="AG22">
        <f t="shared" si="4"/>
        <v>-4.7034202053978476</v>
      </c>
      <c r="AH22">
        <f t="shared" si="5"/>
        <v>-76110.321140076543</v>
      </c>
      <c r="AI22">
        <f t="shared" si="6"/>
        <v>-76115.024560281934</v>
      </c>
      <c r="AJ22">
        <f t="shared" si="7"/>
        <v>3564.0440727349123</v>
      </c>
      <c r="AK22">
        <f t="shared" si="22"/>
        <v>-1180.9170702188324</v>
      </c>
      <c r="AL22">
        <f t="shared" si="8"/>
        <v>-73731.897557765857</v>
      </c>
      <c r="AN22">
        <f t="shared" si="9"/>
        <v>0</v>
      </c>
      <c r="AO22">
        <f t="shared" si="9"/>
        <v>0</v>
      </c>
      <c r="AP22">
        <f t="shared" si="9"/>
        <v>-0.54609896040979045</v>
      </c>
      <c r="AQ22">
        <f t="shared" si="9"/>
        <v>-8836.9240756653489</v>
      </c>
      <c r="AR22">
        <f t="shared" si="9"/>
        <v>-8837.4701746257579</v>
      </c>
      <c r="AS22">
        <f t="shared" si="9"/>
        <v>413.80966998048137</v>
      </c>
      <c r="AT22">
        <f t="shared" si="9"/>
        <v>-137.11247479792846</v>
      </c>
      <c r="AU22">
        <f t="shared" si="9"/>
        <v>-8560.7729794432053</v>
      </c>
      <c r="AW22">
        <v>19</v>
      </c>
      <c r="AX22">
        <f>IF(Z22&gt;0, (R22*SUMPRODUCT(K22:$K$98, X22:$X$98)-K22*$AZ$3)/Z22, 0)</f>
        <v>-108613.98216957458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25</v>
      </c>
      <c r="R23">
        <f t="shared" si="0"/>
        <v>2000000</v>
      </c>
      <c r="S23">
        <f t="shared" si="1"/>
        <v>-153125.11263395022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-20434.287933003943</v>
      </c>
      <c r="AC23">
        <f t="shared" si="2"/>
        <v>-23098.582547324801</v>
      </c>
      <c r="AE23">
        <f t="shared" si="3"/>
        <v>0</v>
      </c>
      <c r="AF23">
        <f t="shared" si="4"/>
        <v>0</v>
      </c>
      <c r="AG23">
        <f t="shared" si="4"/>
        <v>-3.771194376611267</v>
      </c>
      <c r="AH23">
        <f t="shared" si="5"/>
        <v>-70815.330138608144</v>
      </c>
      <c r="AI23">
        <f t="shared" si="6"/>
        <v>-70819.101332984748</v>
      </c>
      <c r="AJ23">
        <f t="shared" si="7"/>
        <v>2664.2946143208574</v>
      </c>
      <c r="AK23">
        <f t="shared" si="22"/>
        <v>-1430.4001553102762</v>
      </c>
      <c r="AL23">
        <f t="shared" si="8"/>
        <v>-69585.206873974166</v>
      </c>
      <c r="AN23">
        <f t="shared" si="9"/>
        <v>0</v>
      </c>
      <c r="AO23">
        <f t="shared" si="9"/>
        <v>0</v>
      </c>
      <c r="AP23">
        <f t="shared" si="9"/>
        <v>-0.39094752151377304</v>
      </c>
      <c r="AQ23">
        <f t="shared" si="9"/>
        <v>-7341.1961935904783</v>
      </c>
      <c r="AR23">
        <f t="shared" si="9"/>
        <v>-7341.5871411119915</v>
      </c>
      <c r="AS23">
        <f t="shared" si="9"/>
        <v>276.19880388854341</v>
      </c>
      <c r="AT23">
        <f t="shared" si="9"/>
        <v>-148.28495687193049</v>
      </c>
      <c r="AU23">
        <f t="shared" si="9"/>
        <v>-7213.673294095378</v>
      </c>
      <c r="AW23">
        <v>20</v>
      </c>
      <c r="AX23">
        <f>IF(Z23&gt;0, (R23*SUMPRODUCT(K23:$K$98, X23:$X$98)-K23*$AZ$3)/Z23, 0)</f>
        <v>-153125.11263395022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25</v>
      </c>
      <c r="R24">
        <f t="shared" si="0"/>
        <v>2000000</v>
      </c>
      <c r="S24">
        <f t="shared" si="1"/>
        <v>-212728.68736257439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-23098.582547324801</v>
      </c>
      <c r="AC24">
        <f t="shared" si="2"/>
        <v>-24928.502436143404</v>
      </c>
      <c r="AE24">
        <f t="shared" si="3"/>
        <v>0</v>
      </c>
      <c r="AF24">
        <f t="shared" si="4"/>
        <v>0</v>
      </c>
      <c r="AG24">
        <f t="shared" si="4"/>
        <v>-2.9296122146487127</v>
      </c>
      <c r="AH24">
        <f t="shared" si="5"/>
        <v>-64309.617455715357</v>
      </c>
      <c r="AI24">
        <f t="shared" si="6"/>
        <v>-64312.547067930005</v>
      </c>
      <c r="AJ24">
        <f t="shared" si="7"/>
        <v>1829.9198888186038</v>
      </c>
      <c r="AK24">
        <f t="shared" si="22"/>
        <v>-1616.9007783127363</v>
      </c>
      <c r="AL24">
        <f t="shared" si="8"/>
        <v>-64099.527957424136</v>
      </c>
      <c r="AN24">
        <f t="shared" si="9"/>
        <v>0</v>
      </c>
      <c r="AO24">
        <f t="shared" si="9"/>
        <v>0</v>
      </c>
      <c r="AP24">
        <f t="shared" si="9"/>
        <v>-0.27116376895848493</v>
      </c>
      <c r="AQ24">
        <f t="shared" si="9"/>
        <v>-5952.4732189380147</v>
      </c>
      <c r="AR24">
        <f t="shared" si="9"/>
        <v>-5952.7443827069737</v>
      </c>
      <c r="AS24">
        <f t="shared" si="9"/>
        <v>169.37667431306917</v>
      </c>
      <c r="AT24">
        <f t="shared" si="9"/>
        <v>-149.65970816440048</v>
      </c>
      <c r="AU24">
        <f t="shared" si="9"/>
        <v>-5933.0274165583041</v>
      </c>
      <c r="AW24">
        <v>21</v>
      </c>
      <c r="AX24">
        <f>IF(Z24&gt;0, (R24*SUMPRODUCT(K24:$K$98, X24:$X$98)-K24*$AZ$3)/Z24, 0)</f>
        <v>-212728.68736257439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25</v>
      </c>
      <c r="R25">
        <f t="shared" si="0"/>
        <v>2000000</v>
      </c>
      <c r="S25">
        <f t="shared" si="1"/>
        <v>-296096.66536965716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-24928.502436143404</v>
      </c>
      <c r="AC25">
        <f t="shared" si="2"/>
        <v>-25960.193240106535</v>
      </c>
      <c r="AE25">
        <f t="shared" si="3"/>
        <v>0</v>
      </c>
      <c r="AF25">
        <f t="shared" si="4"/>
        <v>0</v>
      </c>
      <c r="AG25">
        <f t="shared" si="4"/>
        <v>-2.1918680853511932</v>
      </c>
      <c r="AH25">
        <f t="shared" si="5"/>
        <v>-56675.84057208259</v>
      </c>
      <c r="AI25">
        <f t="shared" si="6"/>
        <v>-56678.032440167939</v>
      </c>
      <c r="AJ25">
        <f t="shared" si="7"/>
        <v>1031.6908039631307</v>
      </c>
      <c r="AK25">
        <f t="shared" si="22"/>
        <v>-1744.9951705300384</v>
      </c>
      <c r="AL25">
        <f t="shared" si="8"/>
        <v>-57391.336806734849</v>
      </c>
      <c r="AN25">
        <f t="shared" si="9"/>
        <v>0</v>
      </c>
      <c r="AO25">
        <f t="shared" si="9"/>
        <v>0</v>
      </c>
      <c r="AP25">
        <f t="shared" si="9"/>
        <v>-0.18114148110009584</v>
      </c>
      <c r="AQ25">
        <f t="shared" si="9"/>
        <v>-4683.8337454851953</v>
      </c>
      <c r="AR25">
        <f t="shared" si="9"/>
        <v>-4684.0148869662953</v>
      </c>
      <c r="AS25">
        <f t="shared" si="9"/>
        <v>85.261518024834444</v>
      </c>
      <c r="AT25">
        <f t="shared" si="9"/>
        <v>-144.21078157706722</v>
      </c>
      <c r="AU25">
        <f t="shared" si="9"/>
        <v>-4742.9641505185282</v>
      </c>
      <c r="AW25">
        <v>22</v>
      </c>
      <c r="AX25">
        <f>IF(Z25&gt;0, (R25*SUMPRODUCT(K25:$K$98, X25:$X$98)-K25*$AZ$3)/Z25, 0)</f>
        <v>-296096.66536965716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25</v>
      </c>
      <c r="R26">
        <f t="shared" si="0"/>
        <v>2000000</v>
      </c>
      <c r="S26">
        <f t="shared" si="1"/>
        <v>-418712.26225671195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-25960.193240106535</v>
      </c>
      <c r="AC26">
        <f t="shared" si="2"/>
        <v>-26250.47125793558</v>
      </c>
      <c r="AE26">
        <f t="shared" si="3"/>
        <v>0</v>
      </c>
      <c r="AF26">
        <f t="shared" si="4"/>
        <v>0</v>
      </c>
      <c r="AG26">
        <f t="shared" si="4"/>
        <v>-1.5673335619820854</v>
      </c>
      <c r="AH26">
        <f t="shared" si="5"/>
        <v>-48209.267401247656</v>
      </c>
      <c r="AI26">
        <f t="shared" si="6"/>
        <v>-48210.834734809636</v>
      </c>
      <c r="AJ26">
        <f t="shared" si="7"/>
        <v>290.27801782904498</v>
      </c>
      <c r="AK26">
        <f t="shared" si="22"/>
        <v>-1817.2135268074576</v>
      </c>
      <c r="AL26">
        <f t="shared" si="8"/>
        <v>-49737.770243788043</v>
      </c>
      <c r="AN26">
        <f t="shared" si="9"/>
        <v>0</v>
      </c>
      <c r="AO26">
        <f t="shared" si="9"/>
        <v>0</v>
      </c>
      <c r="AP26">
        <f t="shared" si="9"/>
        <v>-0.11565033950001372</v>
      </c>
      <c r="AQ26">
        <f t="shared" si="9"/>
        <v>-3557.263289219964</v>
      </c>
      <c r="AR26">
        <f t="shared" si="9"/>
        <v>-3557.378939559464</v>
      </c>
      <c r="AS26">
        <f t="shared" si="9"/>
        <v>21.419021531616895</v>
      </c>
      <c r="AT26">
        <f t="shared" si="9"/>
        <v>-134.08847128464788</v>
      </c>
      <c r="AU26">
        <f t="shared" si="9"/>
        <v>-3670.0483893124947</v>
      </c>
      <c r="AW26">
        <v>23</v>
      </c>
      <c r="AX26">
        <f>IF(Z26&gt;0, (R26*SUMPRODUCT(K26:$K$98, X26:$X$98)-K26*$AZ$3)/Z26, 0)</f>
        <v>-418712.26225671195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25</v>
      </c>
      <c r="R27">
        <f t="shared" si="0"/>
        <v>2000000</v>
      </c>
      <c r="S27">
        <f t="shared" si="1"/>
        <v>-608927.17868183751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-26250.47125793558</v>
      </c>
      <c r="AC27">
        <f t="shared" si="2"/>
        <v>-25884.916933176832</v>
      </c>
      <c r="AE27">
        <f t="shared" si="3"/>
        <v>0</v>
      </c>
      <c r="AF27">
        <f t="shared" si="4"/>
        <v>0</v>
      </c>
      <c r="AG27">
        <f t="shared" si="4"/>
        <v>-1.0627262930360026</v>
      </c>
      <c r="AH27">
        <f t="shared" si="5"/>
        <v>-39114.714666100939</v>
      </c>
      <c r="AI27">
        <f t="shared" si="6"/>
        <v>-39115.777392393975</v>
      </c>
      <c r="AJ27">
        <f t="shared" si="7"/>
        <v>-365.55432475874841</v>
      </c>
      <c r="AK27">
        <f t="shared" si="22"/>
        <v>-1837.5329880554907</v>
      </c>
      <c r="AL27">
        <f t="shared" si="8"/>
        <v>-41318.864705208216</v>
      </c>
      <c r="AN27">
        <f t="shared" si="9"/>
        <v>0</v>
      </c>
      <c r="AO27">
        <f t="shared" si="9"/>
        <v>0</v>
      </c>
      <c r="AP27">
        <f t="shared" si="9"/>
        <v>-7.001464345836457E-2</v>
      </c>
      <c r="AQ27">
        <f t="shared" si="9"/>
        <v>-2576.9596736889462</v>
      </c>
      <c r="AR27">
        <f t="shared" si="9"/>
        <v>-2577.0296883324045</v>
      </c>
      <c r="AS27">
        <f t="shared" si="9"/>
        <v>-24.08348779960026</v>
      </c>
      <c r="AT27">
        <f t="shared" si="9"/>
        <v>-121.06053820701879</v>
      </c>
      <c r="AU27">
        <f t="shared" si="9"/>
        <v>-2722.1737143390237</v>
      </c>
      <c r="AW27">
        <v>24</v>
      </c>
      <c r="AX27">
        <f>IF(Z27&gt;0, (R27*SUMPRODUCT(K27:$K$98, X27:$X$98)-K27*$AZ$3)/Z27, 0)</f>
        <v>-608927.17868183751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25</v>
      </c>
      <c r="R28">
        <f t="shared" si="0"/>
        <v>2000000</v>
      </c>
      <c r="S28">
        <f t="shared" si="1"/>
        <v>-921972.56048245379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-25884.916933176832</v>
      </c>
      <c r="AC28">
        <f t="shared" si="2"/>
        <v>-24959.360880099073</v>
      </c>
      <c r="AE28">
        <f t="shared" si="3"/>
        <v>0</v>
      </c>
      <c r="AF28">
        <f t="shared" si="4"/>
        <v>0</v>
      </c>
      <c r="AG28">
        <f t="shared" si="4"/>
        <v>-0.67679240006443986</v>
      </c>
      <c r="AH28">
        <f t="shared" si="5"/>
        <v>-30024.530403296227</v>
      </c>
      <c r="AI28">
        <f t="shared" si="6"/>
        <v>-30025.20719569629</v>
      </c>
      <c r="AJ28">
        <f t="shared" si="7"/>
        <v>-925.55605307775841</v>
      </c>
      <c r="AK28">
        <f t="shared" si="22"/>
        <v>-1811.9441853223784</v>
      </c>
      <c r="AL28">
        <f t="shared" si="8"/>
        <v>-32762.707434096428</v>
      </c>
      <c r="AN28">
        <f t="shared" si="9"/>
        <v>0</v>
      </c>
      <c r="AO28">
        <f t="shared" si="9"/>
        <v>0</v>
      </c>
      <c r="AP28">
        <f t="shared" si="9"/>
        <v>-3.9811166821226041E-2</v>
      </c>
      <c r="AQ28">
        <f t="shared" si="9"/>
        <v>-1766.142156000554</v>
      </c>
      <c r="AR28">
        <f t="shared" si="9"/>
        <v>-1766.181967167375</v>
      </c>
      <c r="AS28">
        <f t="shared" si="9"/>
        <v>-54.444267441486936</v>
      </c>
      <c r="AT28">
        <f t="shared" si="9"/>
        <v>-106.58454826879176</v>
      </c>
      <c r="AU28">
        <f t="shared" si="9"/>
        <v>-1927.2107828776539</v>
      </c>
      <c r="AW28">
        <v>25</v>
      </c>
      <c r="AX28">
        <f>IF(Z28&gt;0, (R28*SUMPRODUCT(K28:$K$98, X28:$X$98)-K28*$AZ$3)/Z28, 0)</f>
        <v>-921972.56048245379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25</v>
      </c>
      <c r="R29">
        <f t="shared" si="0"/>
        <v>2000000</v>
      </c>
      <c r="S29">
        <f t="shared" si="1"/>
        <v>-1472769.7603502695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-24959.360880099073</v>
      </c>
      <c r="AC29">
        <f t="shared" si="2"/>
        <v>-23598.256851486502</v>
      </c>
      <c r="AE29">
        <f t="shared" si="3"/>
        <v>0</v>
      </c>
      <c r="AF29">
        <f t="shared" si="4"/>
        <v>0</v>
      </c>
      <c r="AG29">
        <f t="shared" si="4"/>
        <v>-0.40057613699703676</v>
      </c>
      <c r="AH29">
        <f t="shared" si="5"/>
        <v>-21555.867125340697</v>
      </c>
      <c r="AI29">
        <f t="shared" si="6"/>
        <v>-21556.267701477693</v>
      </c>
      <c r="AJ29">
        <f t="shared" si="7"/>
        <v>-1361.1040286125717</v>
      </c>
      <c r="AK29">
        <f t="shared" si="22"/>
        <v>-1747.1552616069353</v>
      </c>
      <c r="AL29">
        <f t="shared" si="8"/>
        <v>-24664.526991697199</v>
      </c>
      <c r="AN29">
        <f t="shared" si="9"/>
        <v>0</v>
      </c>
      <c r="AO29">
        <f t="shared" si="9"/>
        <v>0</v>
      </c>
      <c r="AP29">
        <f t="shared" si="9"/>
        <v>-2.1038582950084147E-2</v>
      </c>
      <c r="AQ29">
        <f t="shared" si="9"/>
        <v>-1132.1315892085379</v>
      </c>
      <c r="AR29">
        <f t="shared" si="9"/>
        <v>-1132.1526277914877</v>
      </c>
      <c r="AS29">
        <f t="shared" si="9"/>
        <v>-71.486285289807782</v>
      </c>
      <c r="AT29">
        <f t="shared" si="9"/>
        <v>-91.762008524899699</v>
      </c>
      <c r="AU29">
        <f t="shared" si="9"/>
        <v>-1295.4009216061952</v>
      </c>
      <c r="AW29">
        <v>26</v>
      </c>
      <c r="AX29">
        <f>IF(Z29&gt;0, (R29*SUMPRODUCT(K29:$K$98, X29:$X$98)-K29*$AZ$3)/Z29, 0)</f>
        <v>-1472769.7603502695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25</v>
      </c>
      <c r="R30">
        <f t="shared" si="0"/>
        <v>2000000</v>
      </c>
      <c r="S30">
        <f t="shared" si="1"/>
        <v>-2524071.7372697685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-23598.256851486502</v>
      </c>
      <c r="AC30">
        <f t="shared" si="2"/>
        <v>-21938.204347290459</v>
      </c>
      <c r="AE30">
        <f t="shared" si="3"/>
        <v>0</v>
      </c>
      <c r="AF30">
        <f t="shared" si="4"/>
        <v>0</v>
      </c>
      <c r="AG30">
        <f t="shared" si="4"/>
        <v>-0.21728982603145541</v>
      </c>
      <c r="AH30">
        <f t="shared" si="5"/>
        <v>-14342.443967648882</v>
      </c>
      <c r="AI30">
        <f t="shared" si="6"/>
        <v>-14342.661257474914</v>
      </c>
      <c r="AJ30">
        <f t="shared" si="7"/>
        <v>-1660.0525041960427</v>
      </c>
      <c r="AK30">
        <f t="shared" si="22"/>
        <v>-1651.8779796040553</v>
      </c>
      <c r="AL30">
        <f t="shared" si="8"/>
        <v>-17654.591741275013</v>
      </c>
      <c r="AN30">
        <f t="shared" si="9"/>
        <v>0</v>
      </c>
      <c r="AO30">
        <f t="shared" si="9"/>
        <v>0</v>
      </c>
      <c r="AP30">
        <f t="shared" si="9"/>
        <v>-1.0189497805591649E-2</v>
      </c>
      <c r="AQ30">
        <f t="shared" si="9"/>
        <v>-672.56854130861859</v>
      </c>
      <c r="AR30">
        <f t="shared" si="9"/>
        <v>-672.57873080642423</v>
      </c>
      <c r="AS30">
        <f t="shared" si="9"/>
        <v>-77.84580464537639</v>
      </c>
      <c r="AT30">
        <f t="shared" si="9"/>
        <v>-77.46247192376174</v>
      </c>
      <c r="AU30">
        <f t="shared" si="9"/>
        <v>-827.88700737556235</v>
      </c>
      <c r="AW30">
        <v>27</v>
      </c>
      <c r="AX30">
        <f>IF(Z30&gt;0, (R30*SUMPRODUCT(K30:$K$98, X30:$X$98)-K30*$AZ$3)/Z30, 0)</f>
        <v>-2524071.7372697685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25</v>
      </c>
      <c r="R31">
        <f t="shared" si="0"/>
        <v>2000000</v>
      </c>
      <c r="S31">
        <f t="shared" si="1"/>
        <v>-4754436.5058675939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-21938.204347290459</v>
      </c>
      <c r="AC31">
        <f t="shared" si="2"/>
        <v>-20117.751376630706</v>
      </c>
      <c r="AE31">
        <f t="shared" si="3"/>
        <v>0</v>
      </c>
      <c r="AF31">
        <f t="shared" si="4"/>
        <v>0</v>
      </c>
      <c r="AG31">
        <f t="shared" si="4"/>
        <v>-0.10578409950265809</v>
      </c>
      <c r="AH31">
        <f t="shared" si="5"/>
        <v>-8746.6262614786228</v>
      </c>
      <c r="AI31">
        <f t="shared" si="6"/>
        <v>-8746.7320455781246</v>
      </c>
      <c r="AJ31">
        <f t="shared" si="7"/>
        <v>-1820.4529706597532</v>
      </c>
      <c r="AK31">
        <f t="shared" si="22"/>
        <v>-1535.6743043103322</v>
      </c>
      <c r="AL31">
        <f t="shared" si="8"/>
        <v>-12102.85932054821</v>
      </c>
      <c r="AN31">
        <f t="shared" si="9"/>
        <v>0</v>
      </c>
      <c r="AO31">
        <f t="shared" si="9"/>
        <v>0</v>
      </c>
      <c r="AP31">
        <f t="shared" si="9"/>
        <v>-4.4291027820635345E-3</v>
      </c>
      <c r="AQ31">
        <f t="shared" si="9"/>
        <v>-366.21483654461235</v>
      </c>
      <c r="AR31">
        <f t="shared" si="9"/>
        <v>-366.21926564739437</v>
      </c>
      <c r="AS31">
        <f t="shared" si="9"/>
        <v>-76.221032791060779</v>
      </c>
      <c r="AT31">
        <f t="shared" si="9"/>
        <v>-64.297558570165521</v>
      </c>
      <c r="AU31">
        <f t="shared" si="9"/>
        <v>-506.73785700862072</v>
      </c>
      <c r="AW31">
        <v>28</v>
      </c>
      <c r="AX31">
        <f>IF(Z31&gt;0, (R31*SUMPRODUCT(K31:$K$98, X31:$X$98)-K31*$AZ$3)/Z31, 0)</f>
        <v>-4754436.5058675939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25</v>
      </c>
      <c r="R32">
        <f t="shared" si="0"/>
        <v>2000000</v>
      </c>
      <c r="S32">
        <f t="shared" si="1"/>
        <v>-10168558.702455079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-20117.751376630706</v>
      </c>
      <c r="AC32">
        <f t="shared" si="2"/>
        <v>-18258.054148917843</v>
      </c>
      <c r="AE32">
        <f t="shared" si="3"/>
        <v>0</v>
      </c>
      <c r="AF32">
        <f t="shared" si="4"/>
        <v>0</v>
      </c>
      <c r="AG32">
        <f t="shared" si="4"/>
        <v>-4.4888500630157278E-2</v>
      </c>
      <c r="AH32">
        <f t="shared" si="5"/>
        <v>-4787.0206301979388</v>
      </c>
      <c r="AI32">
        <f t="shared" si="6"/>
        <v>-4787.0655186985687</v>
      </c>
      <c r="AJ32">
        <f t="shared" si="7"/>
        <v>-1859.6972277128625</v>
      </c>
      <c r="AK32">
        <f t="shared" si="22"/>
        <v>-1408.2425963641494</v>
      </c>
      <c r="AL32">
        <f t="shared" si="8"/>
        <v>-8055.0053427755811</v>
      </c>
      <c r="AN32">
        <f t="shared" si="9"/>
        <v>0</v>
      </c>
      <c r="AO32">
        <f t="shared" si="9"/>
        <v>0</v>
      </c>
      <c r="AP32">
        <f t="shared" si="9"/>
        <v>-1.6780791519710133E-3</v>
      </c>
      <c r="AQ32">
        <f t="shared" si="9"/>
        <v>-178.95450743109743</v>
      </c>
      <c r="AR32">
        <f t="shared" si="9"/>
        <v>-178.95618551024941</v>
      </c>
      <c r="AS32">
        <f t="shared" si="9"/>
        <v>-69.52157240704679</v>
      </c>
      <c r="AT32">
        <f t="shared" si="9"/>
        <v>-52.644719888206474</v>
      </c>
      <c r="AU32">
        <f t="shared" si="9"/>
        <v>-301.12247780550268</v>
      </c>
      <c r="AW32">
        <v>29</v>
      </c>
      <c r="AX32">
        <f>IF(Z32&gt;0, (R32*SUMPRODUCT(K32:$K$98, X32:$X$98)-K32*$AZ$3)/Z32, 0)</f>
        <v>-10168558.702455079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25</v>
      </c>
      <c r="R33">
        <f t="shared" si="0"/>
        <v>2000000</v>
      </c>
      <c r="S33">
        <f t="shared" si="1"/>
        <v>-25889687.271962222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-18258.054148917843</v>
      </c>
      <c r="AC33">
        <f t="shared" si="2"/>
        <v>-16449.587170404768</v>
      </c>
      <c r="AE33">
        <f t="shared" si="3"/>
        <v>0</v>
      </c>
      <c r="AF33">
        <f t="shared" si="4"/>
        <v>0</v>
      </c>
      <c r="AG33">
        <f t="shared" si="4"/>
        <v>-1.5884304624470293E-2</v>
      </c>
      <c r="AH33">
        <f t="shared" si="5"/>
        <v>-2284.4248799508327</v>
      </c>
      <c r="AI33">
        <f t="shared" si="6"/>
        <v>-2284.440764255457</v>
      </c>
      <c r="AJ33">
        <f t="shared" si="7"/>
        <v>-1808.4669785130754</v>
      </c>
      <c r="AK33">
        <f t="shared" si="22"/>
        <v>-1278.0637904242492</v>
      </c>
      <c r="AL33">
        <f t="shared" si="8"/>
        <v>-5370.9715331927819</v>
      </c>
      <c r="AN33">
        <f t="shared" si="9"/>
        <v>0</v>
      </c>
      <c r="AO33">
        <f t="shared" si="9"/>
        <v>0</v>
      </c>
      <c r="AP33">
        <f t="shared" si="9"/>
        <v>-5.3018511064097606E-4</v>
      </c>
      <c r="AQ33">
        <f t="shared" si="9"/>
        <v>-76.249359752386425</v>
      </c>
      <c r="AR33">
        <f t="shared" si="9"/>
        <v>-76.249889937497059</v>
      </c>
      <c r="AS33">
        <f t="shared" si="9"/>
        <v>-60.362873148152133</v>
      </c>
      <c r="AT33">
        <f t="shared" si="9"/>
        <v>-42.659115910458219</v>
      </c>
      <c r="AU33">
        <f t="shared" si="9"/>
        <v>-179.2718789961074</v>
      </c>
      <c r="AW33">
        <v>30</v>
      </c>
      <c r="AX33">
        <f>IF(Z33&gt;0, (R33*SUMPRODUCT(K33:$K$98, X33:$X$98)-K33*$AZ$3)/Z33, 0)</f>
        <v>-25889687.271962222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25</v>
      </c>
      <c r="R34">
        <f t="shared" si="0"/>
        <v>2000000</v>
      </c>
      <c r="S34">
        <f t="shared" si="1"/>
        <v>-83596349.337902844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-16449.587170404768</v>
      </c>
      <c r="AC34">
        <f t="shared" si="2"/>
        <v>-14751.353060564141</v>
      </c>
      <c r="AE34">
        <f t="shared" si="3"/>
        <v>0</v>
      </c>
      <c r="AF34">
        <f t="shared" si="4"/>
        <v>0</v>
      </c>
      <c r="AG34">
        <f t="shared" si="4"/>
        <v>-4.4114824323661676E-3</v>
      </c>
      <c r="AH34">
        <f t="shared" si="5"/>
        <v>-905.11833166875374</v>
      </c>
      <c r="AI34">
        <f t="shared" si="6"/>
        <v>-905.12274315118611</v>
      </c>
      <c r="AJ34">
        <f t="shared" si="7"/>
        <v>-1698.2341098406268</v>
      </c>
      <c r="AK34">
        <f t="shared" si="22"/>
        <v>-1151.4711019283338</v>
      </c>
      <c r="AL34">
        <f t="shared" si="8"/>
        <v>-3754.827954920147</v>
      </c>
      <c r="AN34">
        <f t="shared" si="9"/>
        <v>0</v>
      </c>
      <c r="AO34">
        <f t="shared" si="9"/>
        <v>0</v>
      </c>
      <c r="AP34">
        <f t="shared" si="9"/>
        <v>-1.3146975430813134E-4</v>
      </c>
      <c r="AQ34">
        <f t="shared" si="9"/>
        <v>-26.974081050675654</v>
      </c>
      <c r="AR34">
        <f t="shared" si="9"/>
        <v>-26.974212520429962</v>
      </c>
      <c r="AS34">
        <f t="shared" si="9"/>
        <v>-50.610293614766334</v>
      </c>
      <c r="AT34">
        <f t="shared" si="9"/>
        <v>-34.315816776863898</v>
      </c>
      <c r="AU34">
        <f t="shared" ref="AU34:AU69" si="23">AL34*$K34</f>
        <v>-111.9003229120602</v>
      </c>
      <c r="AW34">
        <v>31</v>
      </c>
      <c r="AX34">
        <f>IF(Z34&gt;0, (R34*SUMPRODUCT(K34:$K$98, X34:$X$98)-K34*$AZ$3)/Z34, 0)</f>
        <v>-83596349.337902844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25</v>
      </c>
      <c r="R35">
        <f t="shared" si="0"/>
        <v>2000000</v>
      </c>
      <c r="S35">
        <f t="shared" si="1"/>
        <v>-377297776.78186488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-14751.353060564141</v>
      </c>
      <c r="AC35">
        <f t="shared" si="2"/>
        <v>-13193.966900906771</v>
      </c>
      <c r="AE35">
        <f t="shared" si="3"/>
        <v>0</v>
      </c>
      <c r="AF35">
        <f t="shared" ref="AF35:AG69" si="24">-$Z35*P35</f>
        <v>0</v>
      </c>
      <c r="AG35">
        <f t="shared" si="24"/>
        <v>-8.742409651498475E-4</v>
      </c>
      <c r="AH35">
        <f t="shared" si="5"/>
        <v>-279.45013143141267</v>
      </c>
      <c r="AI35">
        <f t="shared" ref="AI35:AI66" si="25">SUM(AE35:AH35)</f>
        <v>-279.45100567237785</v>
      </c>
      <c r="AJ35">
        <f t="shared" si="7"/>
        <v>-1557.3861596573697</v>
      </c>
      <c r="AK35">
        <f t="shared" si="22"/>
        <v>-1032.59471423949</v>
      </c>
      <c r="AL35">
        <f t="shared" si="8"/>
        <v>-2869.4318795692379</v>
      </c>
      <c r="AN35">
        <f t="shared" ref="AN35:AT69" si="26">AE35*$K35</f>
        <v>0</v>
      </c>
      <c r="AO35">
        <f t="shared" si="26"/>
        <v>0</v>
      </c>
      <c r="AP35">
        <f t="shared" si="26"/>
        <v>-2.3262395079301971E-5</v>
      </c>
      <c r="AQ35">
        <f t="shared" si="26"/>
        <v>-7.4357981625879859</v>
      </c>
      <c r="AR35">
        <f t="shared" si="26"/>
        <v>-7.4358214249830654</v>
      </c>
      <c r="AS35">
        <f t="shared" si="26"/>
        <v>-41.43998460513334</v>
      </c>
      <c r="AT35">
        <f t="shared" si="26"/>
        <v>-27.475978771277013</v>
      </c>
      <c r="AU35">
        <f t="shared" si="23"/>
        <v>-76.351784801393421</v>
      </c>
      <c r="AW35">
        <v>32</v>
      </c>
      <c r="AX35">
        <f>IF(Z35&gt;0, (R35*SUMPRODUCT(K35:$K$98, X35:$X$98)-K35*$AZ$3)/Z35, 0)</f>
        <v>-377297776.78186488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25</v>
      </c>
      <c r="R36">
        <f t="shared" si="0"/>
        <v>2000000</v>
      </c>
      <c r="S36">
        <f t="shared" si="1"/>
        <v>-1719681581.5634239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-13193.966900906771</v>
      </c>
      <c r="AC36">
        <f t="shared" si="2"/>
        <v>-11786.795341294317</v>
      </c>
      <c r="AE36">
        <f t="shared" si="3"/>
        <v>0</v>
      </c>
      <c r="AF36">
        <f t="shared" si="24"/>
        <v>0</v>
      </c>
      <c r="AG36">
        <f t="shared" si="24"/>
        <v>-1.7135142150238246E-4</v>
      </c>
      <c r="AH36">
        <f t="shared" si="5"/>
        <v>-55.531770719677333</v>
      </c>
      <c r="AI36">
        <f t="shared" si="25"/>
        <v>-55.531942071098833</v>
      </c>
      <c r="AJ36">
        <f t="shared" si="7"/>
        <v>-1407.1715596124541</v>
      </c>
      <c r="AK36">
        <f t="shared" si="22"/>
        <v>-923.57768306347407</v>
      </c>
      <c r="AL36">
        <f t="shared" si="8"/>
        <v>-2386.2811847470271</v>
      </c>
      <c r="AN36">
        <f t="shared" si="26"/>
        <v>0</v>
      </c>
      <c r="AO36">
        <f t="shared" si="26"/>
        <v>0</v>
      </c>
      <c r="AP36">
        <f t="shared" si="26"/>
        <v>-4.0709237082768784E-6</v>
      </c>
      <c r="AQ36">
        <f t="shared" si="26"/>
        <v>-1.3193097553742035</v>
      </c>
      <c r="AR36">
        <f t="shared" si="26"/>
        <v>-1.3193138262979116</v>
      </c>
      <c r="AS36">
        <f t="shared" si="26"/>
        <v>-33.431225801413277</v>
      </c>
      <c r="AT36">
        <f t="shared" si="26"/>
        <v>-21.942124865105068</v>
      </c>
      <c r="AU36">
        <f t="shared" si="23"/>
        <v>-56.692664492816256</v>
      </c>
      <c r="AW36">
        <v>33</v>
      </c>
      <c r="AX36">
        <f>IF(Z36&gt;0, (R36*SUMPRODUCT(K36:$K$98, X36:$X$98)-K36*$AZ$3)/Z36, 0)</f>
        <v>-1719681581.5634239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25</v>
      </c>
      <c r="R37">
        <f t="shared" si="0"/>
        <v>2000000</v>
      </c>
      <c r="S37">
        <f t="shared" si="1"/>
        <v>-7929668112.5008392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-11786.795341294317</v>
      </c>
      <c r="AC37">
        <f t="shared" si="2"/>
        <v>-10525.072367321976</v>
      </c>
      <c r="AE37">
        <f t="shared" si="3"/>
        <v>0</v>
      </c>
      <c r="AF37">
        <f t="shared" si="24"/>
        <v>0</v>
      </c>
      <c r="AG37">
        <f t="shared" si="24"/>
        <v>-3.3182575291926701E-5</v>
      </c>
      <c r="AH37">
        <f t="shared" si="5"/>
        <v>-10.916426559634553</v>
      </c>
      <c r="AI37">
        <f t="shared" si="25"/>
        <v>-10.916459742209845</v>
      </c>
      <c r="AJ37">
        <f t="shared" si="7"/>
        <v>-1261.7229739723407</v>
      </c>
      <c r="AK37">
        <f t="shared" si="22"/>
        <v>-825.07567389060227</v>
      </c>
      <c r="AL37">
        <f t="shared" si="8"/>
        <v>-2097.7151076051528</v>
      </c>
      <c r="AN37">
        <f t="shared" si="26"/>
        <v>0</v>
      </c>
      <c r="AO37">
        <f t="shared" si="26"/>
        <v>0</v>
      </c>
      <c r="AP37">
        <f t="shared" si="26"/>
        <v>-7.0387788062139201E-7</v>
      </c>
      <c r="AQ37">
        <f t="shared" si="26"/>
        <v>-0.23156223177843929</v>
      </c>
      <c r="AR37">
        <f t="shared" si="26"/>
        <v>-0.23156293565631991</v>
      </c>
      <c r="AS37">
        <f t="shared" si="26"/>
        <v>-26.764013493161421</v>
      </c>
      <c r="AT37">
        <f t="shared" si="26"/>
        <v>-17.501731302684053</v>
      </c>
      <c r="AU37">
        <f t="shared" si="23"/>
        <v>-44.497307731501792</v>
      </c>
      <c r="AW37">
        <v>34</v>
      </c>
      <c r="AX37">
        <f>IF(Z37&gt;0, (R37*SUMPRODUCT(K37:$K$98, X37:$X$98)-K37*$AZ$3)/Z37, 0)</f>
        <v>-7929668112.5008392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25</v>
      </c>
      <c r="R38">
        <f t="shared" si="0"/>
        <v>2000000</v>
      </c>
      <c r="S38">
        <f t="shared" si="1"/>
        <v>-37056591222.80938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-10525.072367321976</v>
      </c>
      <c r="AC38">
        <f t="shared" si="2"/>
        <v>-9397.587604796865</v>
      </c>
      <c r="AE38">
        <f t="shared" si="3"/>
        <v>0</v>
      </c>
      <c r="AF38">
        <f t="shared" si="24"/>
        <v>0</v>
      </c>
      <c r="AG38">
        <f t="shared" si="24"/>
        <v>-6.3400243348694631E-6</v>
      </c>
      <c r="AH38">
        <f t="shared" si="5"/>
        <v>-2.120858016331038</v>
      </c>
      <c r="AI38">
        <f t="shared" si="25"/>
        <v>-2.1208643563553728</v>
      </c>
      <c r="AJ38">
        <f t="shared" si="7"/>
        <v>-1127.4847625251114</v>
      </c>
      <c r="AK38">
        <f t="shared" si="22"/>
        <v>-736.75506571253845</v>
      </c>
      <c r="AL38">
        <f t="shared" si="8"/>
        <v>-1866.3606925940053</v>
      </c>
      <c r="AN38">
        <f t="shared" si="26"/>
        <v>0</v>
      </c>
      <c r="AO38">
        <f t="shared" si="26"/>
        <v>0</v>
      </c>
      <c r="AP38">
        <f t="shared" si="26"/>
        <v>-1.200770836117573E-7</v>
      </c>
      <c r="AQ38">
        <f t="shared" si="26"/>
        <v>-4.0168054869286429E-2</v>
      </c>
      <c r="AR38">
        <f t="shared" si="26"/>
        <v>-4.0168174946370039E-2</v>
      </c>
      <c r="AS38">
        <f t="shared" si="26"/>
        <v>-21.354031932670431</v>
      </c>
      <c r="AT38">
        <f t="shared" si="26"/>
        <v>-13.953794962645315</v>
      </c>
      <c r="AU38">
        <f t="shared" si="23"/>
        <v>-35.347995070262122</v>
      </c>
      <c r="AW38">
        <v>35</v>
      </c>
      <c r="AX38">
        <f>IF(Z38&gt;0, (R38*SUMPRODUCT(K38:$K$98, X38:$X$98)-K38*$AZ$3)/Z38, 0)</f>
        <v>-37056591222.80938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25</v>
      </c>
      <c r="R39">
        <f t="shared" si="0"/>
        <v>2000000</v>
      </c>
      <c r="S39">
        <f t="shared" si="1"/>
        <v>-175801010605.39069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-9397.587604796865</v>
      </c>
      <c r="AC39">
        <f t="shared" si="2"/>
        <v>-8390.7381971759405</v>
      </c>
      <c r="AE39">
        <f t="shared" si="3"/>
        <v>0</v>
      </c>
      <c r="AF39">
        <f t="shared" si="24"/>
        <v>0</v>
      </c>
      <c r="AG39">
        <f t="shared" si="24"/>
        <v>-1.1932152961296245E-6</v>
      </c>
      <c r="AH39">
        <f t="shared" si="5"/>
        <v>-0.40667270363129154</v>
      </c>
      <c r="AI39">
        <f t="shared" si="25"/>
        <v>-0.40667389684658767</v>
      </c>
      <c r="AJ39">
        <f t="shared" si="7"/>
        <v>-1006.8494076209245</v>
      </c>
      <c r="AK39">
        <f t="shared" si="22"/>
        <v>-657.83113233578058</v>
      </c>
      <c r="AL39">
        <f t="shared" si="8"/>
        <v>-1665.0872138535515</v>
      </c>
      <c r="AN39">
        <f t="shared" si="26"/>
        <v>0</v>
      </c>
      <c r="AO39">
        <f t="shared" si="26"/>
        <v>0</v>
      </c>
      <c r="AP39">
        <f t="shared" si="26"/>
        <v>-2.0177622653502945E-8</v>
      </c>
      <c r="AQ39">
        <f t="shared" si="26"/>
        <v>-6.8769553859797444E-3</v>
      </c>
      <c r="AR39">
        <f t="shared" si="26"/>
        <v>-6.8769755636023978E-3</v>
      </c>
      <c r="AS39">
        <f t="shared" si="26"/>
        <v>-17.026120501283771</v>
      </c>
      <c r="AT39">
        <f t="shared" si="26"/>
        <v>-11.124118506569983</v>
      </c>
      <c r="AU39">
        <f t="shared" si="23"/>
        <v>-28.157115983417356</v>
      </c>
      <c r="AW39">
        <v>36</v>
      </c>
      <c r="AX39">
        <f>IF(Z39&gt;0, (R39*SUMPRODUCT(K39:$K$98, X39:$X$98)-K39*$AZ$3)/Z39, 0)</f>
        <v>-175801010605.39069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25</v>
      </c>
      <c r="R40">
        <f t="shared" si="0"/>
        <v>2000000</v>
      </c>
      <c r="S40">
        <f t="shared" si="1"/>
        <v>-846805055483.2301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-8390.7381971759405</v>
      </c>
      <c r="AC40">
        <f t="shared" si="2"/>
        <v>-7491.7365244207977</v>
      </c>
      <c r="AE40">
        <f t="shared" si="3"/>
        <v>0</v>
      </c>
      <c r="AF40">
        <f t="shared" si="24"/>
        <v>0</v>
      </c>
      <c r="AG40">
        <f t="shared" si="24"/>
        <v>-2.2117654104419672E-7</v>
      </c>
      <c r="AH40">
        <f t="shared" si="5"/>
        <v>-7.6808528169930529E-2</v>
      </c>
      <c r="AI40">
        <f t="shared" si="25"/>
        <v>-7.6808749346471569E-2</v>
      </c>
      <c r="AJ40">
        <f t="shared" si="7"/>
        <v>-899.00167275514286</v>
      </c>
      <c r="AK40">
        <f t="shared" si="22"/>
        <v>-587.35167380231587</v>
      </c>
      <c r="AL40">
        <f t="shared" si="8"/>
        <v>-1486.4301553068053</v>
      </c>
      <c r="AN40">
        <f t="shared" si="26"/>
        <v>0</v>
      </c>
      <c r="AO40">
        <f t="shared" si="26"/>
        <v>0</v>
      </c>
      <c r="AP40">
        <f t="shared" si="26"/>
        <v>-3.3394290675555317E-9</v>
      </c>
      <c r="AQ40">
        <f t="shared" si="26"/>
        <v>-1.1596918479504085E-3</v>
      </c>
      <c r="AR40">
        <f t="shared" si="26"/>
        <v>-1.1596951873794762E-3</v>
      </c>
      <c r="AS40">
        <f t="shared" si="26"/>
        <v>-13.57355668736886</v>
      </c>
      <c r="AT40">
        <f t="shared" si="26"/>
        <v>-8.8681161352501068</v>
      </c>
      <c r="AU40">
        <f t="shared" si="23"/>
        <v>-22.442832517806348</v>
      </c>
      <c r="AW40">
        <v>37</v>
      </c>
      <c r="AX40">
        <f>IF(Z40&gt;0, (R40*SUMPRODUCT(K40:$K$98, X40:$X$98)-K40*$AZ$3)/Z40, 0)</f>
        <v>-846805055483.2301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25</v>
      </c>
      <c r="R41">
        <f t="shared" si="0"/>
        <v>2000000</v>
      </c>
      <c r="S41">
        <f t="shared" si="1"/>
        <v>-4147592417213.9658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-7491.7365244207977</v>
      </c>
      <c r="AC41">
        <f t="shared" si="2"/>
        <v>-6689.0514790139578</v>
      </c>
      <c r="AE41">
        <f t="shared" si="3"/>
        <v>0</v>
      </c>
      <c r="AF41">
        <f t="shared" si="24"/>
        <v>0</v>
      </c>
      <c r="AG41">
        <f t="shared" si="24"/>
        <v>-4.0318881450670296E-8</v>
      </c>
      <c r="AH41">
        <f t="shared" si="5"/>
        <v>-1.4291671534646756E-2</v>
      </c>
      <c r="AI41">
        <f t="shared" si="25"/>
        <v>-1.4291711853528207E-2</v>
      </c>
      <c r="AJ41">
        <f t="shared" si="7"/>
        <v>-802.68504540683989</v>
      </c>
      <c r="AK41">
        <f t="shared" si="22"/>
        <v>-524.4215567094559</v>
      </c>
      <c r="AL41">
        <f t="shared" si="8"/>
        <v>-1327.1208938281493</v>
      </c>
      <c r="AN41">
        <f t="shared" si="26"/>
        <v>0</v>
      </c>
      <c r="AO41">
        <f t="shared" si="26"/>
        <v>0</v>
      </c>
      <c r="AP41">
        <f t="shared" si="26"/>
        <v>-5.4353011743806903E-10</v>
      </c>
      <c r="AQ41">
        <f t="shared" si="26"/>
        <v>-1.9266293181066706E-4</v>
      </c>
      <c r="AR41">
        <f t="shared" si="26"/>
        <v>-1.9266347534078448E-4</v>
      </c>
      <c r="AS41">
        <f t="shared" si="26"/>
        <v>-10.820823428089133</v>
      </c>
      <c r="AT41">
        <f t="shared" si="26"/>
        <v>-7.0696135420841841</v>
      </c>
      <c r="AU41">
        <f t="shared" si="23"/>
        <v>-17.890629633648658</v>
      </c>
      <c r="AW41">
        <v>38</v>
      </c>
      <c r="AX41">
        <f>IF(Z41&gt;0, (R41*SUMPRODUCT(K41:$K$98, X41:$X$98)-K41*$AZ$3)/Z41, 0)</f>
        <v>-4147592417213.9658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25</v>
      </c>
      <c r="R42">
        <f t="shared" si="0"/>
        <v>2000000</v>
      </c>
      <c r="S42">
        <f t="shared" si="1"/>
        <v>-20679419035624.039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-6689.0514790139578</v>
      </c>
      <c r="AC42">
        <f t="shared" si="2"/>
        <v>-5972.3675599816333</v>
      </c>
      <c r="AE42">
        <f t="shared" si="3"/>
        <v>0</v>
      </c>
      <c r="AF42">
        <f t="shared" si="24"/>
        <v>0</v>
      </c>
      <c r="AG42">
        <f t="shared" si="24"/>
        <v>-7.2201829626997138E-9</v>
      </c>
      <c r="AH42">
        <f t="shared" si="5"/>
        <v>-2.6156407738771102E-3</v>
      </c>
      <c r="AI42">
        <f t="shared" si="25"/>
        <v>-2.615647994060073E-3</v>
      </c>
      <c r="AJ42">
        <f t="shared" si="7"/>
        <v>-716.68391903232441</v>
      </c>
      <c r="AK42">
        <f t="shared" si="22"/>
        <v>-468.23360353097706</v>
      </c>
      <c r="AL42">
        <f t="shared" si="8"/>
        <v>-1184.9201382112956</v>
      </c>
      <c r="AN42">
        <f t="shared" si="26"/>
        <v>0</v>
      </c>
      <c r="AO42">
        <f t="shared" si="26"/>
        <v>0</v>
      </c>
      <c r="AP42">
        <f t="shared" si="26"/>
        <v>-8.6905111036100956E-11</v>
      </c>
      <c r="AQ42">
        <f t="shared" si="26"/>
        <v>-3.1482935135946801E-5</v>
      </c>
      <c r="AR42">
        <f t="shared" si="26"/>
        <v>-3.1483022041057839E-5</v>
      </c>
      <c r="AS42">
        <f t="shared" si="26"/>
        <v>-8.6263043309367315</v>
      </c>
      <c r="AT42">
        <f t="shared" si="26"/>
        <v>-5.6358534840338788</v>
      </c>
      <c r="AU42">
        <f t="shared" si="23"/>
        <v>-14.262189297992652</v>
      </c>
      <c r="AW42">
        <v>39</v>
      </c>
      <c r="AX42">
        <f>IF(Z42&gt;0, (R42*SUMPRODUCT(K42:$K$98, X42:$X$98)-K42*$AZ$3)/Z42, 0)</f>
        <v>-20679419035624.039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25</v>
      </c>
      <c r="R43">
        <f t="shared" si="0"/>
        <v>2000000</v>
      </c>
      <c r="S43">
        <f t="shared" si="1"/>
        <v>-105054401422716.56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-5972.3675599816333</v>
      </c>
      <c r="AC43">
        <f t="shared" si="2"/>
        <v>-5332.4710631652315</v>
      </c>
      <c r="AE43">
        <f t="shared" si="3"/>
        <v>0</v>
      </c>
      <c r="AF43">
        <f t="shared" si="24"/>
        <v>0</v>
      </c>
      <c r="AG43">
        <f t="shared" si="24"/>
        <v>-1.268978498508716E-9</v>
      </c>
      <c r="AH43">
        <f t="shared" si="5"/>
        <v>-4.7032021076512002E-4</v>
      </c>
      <c r="AI43">
        <f t="shared" si="25"/>
        <v>-4.7032147974361853E-4</v>
      </c>
      <c r="AJ43">
        <f t="shared" si="7"/>
        <v>-639.89649681640185</v>
      </c>
      <c r="AK43">
        <f t="shared" si="22"/>
        <v>-418.06572919871439</v>
      </c>
      <c r="AL43">
        <f t="shared" si="8"/>
        <v>-1057.9626963365959</v>
      </c>
      <c r="AN43">
        <f t="shared" si="26"/>
        <v>0</v>
      </c>
      <c r="AO43">
        <f t="shared" si="26"/>
        <v>0</v>
      </c>
      <c r="AP43">
        <f t="shared" si="26"/>
        <v>-1.3637455821144422E-11</v>
      </c>
      <c r="AQ43">
        <f t="shared" si="26"/>
        <v>-5.0544363861470126E-6</v>
      </c>
      <c r="AR43">
        <f t="shared" si="26"/>
        <v>-5.0544500236028343E-6</v>
      </c>
      <c r="AS43">
        <f t="shared" si="26"/>
        <v>-6.8768385088432007</v>
      </c>
      <c r="AT43">
        <f t="shared" si="26"/>
        <v>-4.492868018632417</v>
      </c>
      <c r="AU43">
        <f t="shared" si="23"/>
        <v>-11.369711581925641</v>
      </c>
      <c r="AW43">
        <v>40</v>
      </c>
      <c r="AX43">
        <f>IF(Z43&gt;0, (R43*SUMPRODUCT(K43:$K$98, X43:$X$98)-K43*$AZ$3)/Z43, 0)</f>
        <v>-105054401422716.56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25</v>
      </c>
      <c r="R44">
        <f t="shared" si="0"/>
        <v>2000000</v>
      </c>
      <c r="S44">
        <f t="shared" si="1"/>
        <v>-544741216432699.75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-5332.4710631652315</v>
      </c>
      <c r="AC44">
        <f t="shared" si="2"/>
        <v>-4761.1348822381187</v>
      </c>
      <c r="AE44">
        <f t="shared" si="3"/>
        <v>0</v>
      </c>
      <c r="AF44">
        <f t="shared" si="24"/>
        <v>0</v>
      </c>
      <c r="AG44">
        <f t="shared" si="24"/>
        <v>-2.1850443562068591E-10</v>
      </c>
      <c r="AH44">
        <f t="shared" si="5"/>
        <v>-8.3022742232235437E-5</v>
      </c>
      <c r="AI44">
        <f t="shared" si="25"/>
        <v>-8.3022960736671051E-5</v>
      </c>
      <c r="AJ44">
        <f t="shared" si="7"/>
        <v>-571.33618092711276</v>
      </c>
      <c r="AK44">
        <f t="shared" si="22"/>
        <v>-373.27297442156623</v>
      </c>
      <c r="AL44">
        <f t="shared" si="8"/>
        <v>-944.60923837163978</v>
      </c>
      <c r="AN44">
        <f t="shared" si="26"/>
        <v>0</v>
      </c>
      <c r="AO44">
        <f t="shared" si="26"/>
        <v>0</v>
      </c>
      <c r="AP44">
        <f t="shared" si="26"/>
        <v>-2.0966277424568738E-12</v>
      </c>
      <c r="AQ44">
        <f t="shared" si="26"/>
        <v>-7.9663272795580569E-7</v>
      </c>
      <c r="AR44">
        <f t="shared" si="26"/>
        <v>-7.9663482458354803E-7</v>
      </c>
      <c r="AS44">
        <f t="shared" si="26"/>
        <v>-5.4821737773809325</v>
      </c>
      <c r="AT44">
        <f t="shared" si="26"/>
        <v>-3.5816868955476724</v>
      </c>
      <c r="AU44">
        <f t="shared" si="23"/>
        <v>-9.0638614695634292</v>
      </c>
      <c r="AW44">
        <v>41</v>
      </c>
      <c r="AX44">
        <f>IF(Z44&gt;0, (R44*SUMPRODUCT(K44:$K$98, X44:$X$98)-K44*$AZ$3)/Z44, 0)</f>
        <v>-544741216432699.75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25</v>
      </c>
      <c r="R45">
        <f t="shared" si="0"/>
        <v>2000000</v>
      </c>
      <c r="S45">
        <f t="shared" si="1"/>
        <v>-2886113769898155.5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-4761.1348822381187</v>
      </c>
      <c r="AC45">
        <f t="shared" si="2"/>
        <v>-4251.0132884083678</v>
      </c>
      <c r="AE45">
        <f t="shared" si="3"/>
        <v>0</v>
      </c>
      <c r="AF45">
        <f t="shared" si="24"/>
        <v>0</v>
      </c>
      <c r="AG45">
        <f t="shared" si="24"/>
        <v>-3.6822987824890706E-11</v>
      </c>
      <c r="AH45">
        <f t="shared" si="5"/>
        <v>-1.4359712275167068E-5</v>
      </c>
      <c r="AI45">
        <f t="shared" si="25"/>
        <v>-1.4359749098154893E-5</v>
      </c>
      <c r="AJ45">
        <f t="shared" si="7"/>
        <v>-510.12159382975096</v>
      </c>
      <c r="AK45">
        <f t="shared" si="22"/>
        <v>-333.27944175666835</v>
      </c>
      <c r="AL45">
        <f t="shared" si="8"/>
        <v>-843.40104994616843</v>
      </c>
      <c r="AN45">
        <f t="shared" si="26"/>
        <v>0</v>
      </c>
      <c r="AO45">
        <f t="shared" si="26"/>
        <v>0</v>
      </c>
      <c r="AP45">
        <f t="shared" si="26"/>
        <v>-3.1547291025445806E-13</v>
      </c>
      <c r="AQ45">
        <f t="shared" si="26"/>
        <v>-1.2302370039623653E-7</v>
      </c>
      <c r="AR45">
        <f t="shared" si="26"/>
        <v>-1.2302401586914681E-7</v>
      </c>
      <c r="AS45">
        <f t="shared" si="26"/>
        <v>-4.3703554028370535</v>
      </c>
      <c r="AT45">
        <f t="shared" si="26"/>
        <v>-2.855298867081256</v>
      </c>
      <c r="AU45">
        <f t="shared" si="23"/>
        <v>-7.2256543929423254</v>
      </c>
      <c r="AW45">
        <v>42</v>
      </c>
      <c r="AX45">
        <f>IF(Z45&gt;0, (R45*SUMPRODUCT(K45:$K$98, X45:$X$98)-K45*$AZ$3)/Z45, 0)</f>
        <v>-2886113769898155.5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25</v>
      </c>
      <c r="R46">
        <f t="shared" si="0"/>
        <v>2000000</v>
      </c>
      <c r="S46">
        <f t="shared" si="1"/>
        <v>-1.5651690299626312E+16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-4251.0132884083678</v>
      </c>
      <c r="AC46">
        <f t="shared" si="2"/>
        <v>-3795.5475790435485</v>
      </c>
      <c r="AE46">
        <f t="shared" si="3"/>
        <v>0</v>
      </c>
      <c r="AF46">
        <f t="shared" si="24"/>
        <v>0</v>
      </c>
      <c r="AG46">
        <f t="shared" si="24"/>
        <v>-6.0625202556144501E-12</v>
      </c>
      <c r="AH46">
        <f t="shared" si="5"/>
        <v>-2.4313790152821881E-6</v>
      </c>
      <c r="AI46">
        <f t="shared" si="25"/>
        <v>-2.4313850778024435E-6</v>
      </c>
      <c r="AJ46">
        <f t="shared" si="7"/>
        <v>-455.4657093648193</v>
      </c>
      <c r="AK46">
        <f t="shared" si="22"/>
        <v>-297.57093018858575</v>
      </c>
      <c r="AL46">
        <f t="shared" si="8"/>
        <v>-753.03664198479009</v>
      </c>
      <c r="AN46">
        <f t="shared" si="26"/>
        <v>0</v>
      </c>
      <c r="AO46">
        <f t="shared" si="26"/>
        <v>0</v>
      </c>
      <c r="AP46">
        <f t="shared" si="26"/>
        <v>-4.6374391899913487E-14</v>
      </c>
      <c r="AQ46">
        <f t="shared" si="26"/>
        <v>-1.8598490158857886E-8</v>
      </c>
      <c r="AR46">
        <f t="shared" si="26"/>
        <v>-1.8598536533249785E-8</v>
      </c>
      <c r="AS46">
        <f t="shared" si="26"/>
        <v>-3.4840205743635031</v>
      </c>
      <c r="AT46">
        <f t="shared" si="26"/>
        <v>-2.276226775788091</v>
      </c>
      <c r="AU46">
        <f t="shared" si="23"/>
        <v>-5.7602473687501305</v>
      </c>
      <c r="AW46">
        <v>43</v>
      </c>
      <c r="AX46">
        <f>IF(Z46&gt;0, (R46*SUMPRODUCT(K46:$K$98, X46:$X$98)-K46*$AZ$3)/Z46, 0)</f>
        <v>-1.5651690299626312E+16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25</v>
      </c>
      <c r="R47">
        <f t="shared" si="0"/>
        <v>2000000</v>
      </c>
      <c r="S47">
        <f t="shared" si="1"/>
        <v>-8.7054394586104144E+16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-3795.5475790435485</v>
      </c>
      <c r="AC47">
        <f t="shared" si="2"/>
        <v>-3388.8817670194298</v>
      </c>
      <c r="AE47">
        <f t="shared" si="3"/>
        <v>0</v>
      </c>
      <c r="AF47">
        <f t="shared" si="24"/>
        <v>0</v>
      </c>
      <c r="AG47">
        <f t="shared" si="24"/>
        <v>-9.7320812554371957E-13</v>
      </c>
      <c r="AH47">
        <f t="shared" si="5"/>
        <v>-4.0229495420116684E-7</v>
      </c>
      <c r="AI47">
        <f t="shared" si="25"/>
        <v>-4.022959274092924E-7</v>
      </c>
      <c r="AJ47">
        <f t="shared" si="7"/>
        <v>-406.66581202411862</v>
      </c>
      <c r="AK47">
        <f t="shared" si="22"/>
        <v>-265.68833053304843</v>
      </c>
      <c r="AL47">
        <f t="shared" si="8"/>
        <v>-672.35414295946293</v>
      </c>
      <c r="AN47">
        <f t="shared" si="26"/>
        <v>0</v>
      </c>
      <c r="AO47">
        <f t="shared" si="26"/>
        <v>0</v>
      </c>
      <c r="AP47">
        <f t="shared" si="26"/>
        <v>-6.6468018001301198E-15</v>
      </c>
      <c r="AQ47">
        <f t="shared" si="26"/>
        <v>-2.7475878546263291E-9</v>
      </c>
      <c r="AR47">
        <f t="shared" si="26"/>
        <v>-2.7475945014281296E-9</v>
      </c>
      <c r="AS47">
        <f t="shared" si="26"/>
        <v>-2.7774398717675526</v>
      </c>
      <c r="AT47">
        <f t="shared" si="26"/>
        <v>-1.8145940496273623</v>
      </c>
      <c r="AU47">
        <f t="shared" si="23"/>
        <v>-4.592033924142509</v>
      </c>
      <c r="AW47">
        <v>44</v>
      </c>
      <c r="AX47">
        <f>IF(Z47&gt;0, (R47*SUMPRODUCT(K47:$K$98, X47:$X$98)-K47*$AZ$3)/Z47, 0)</f>
        <v>-8.7054394586104144E+16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25</v>
      </c>
      <c r="R48">
        <f t="shared" si="0"/>
        <v>2000000</v>
      </c>
      <c r="S48">
        <f t="shared" si="1"/>
        <v>-4.9716143833331859E+17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-3388.8817670194298</v>
      </c>
      <c r="AC48">
        <f t="shared" si="2"/>
        <v>-3025.7872919840374</v>
      </c>
      <c r="AE48">
        <f t="shared" si="3"/>
        <v>0</v>
      </c>
      <c r="AF48">
        <f t="shared" si="24"/>
        <v>0</v>
      </c>
      <c r="AG48">
        <f t="shared" si="24"/>
        <v>-1.5215315683612102E-13</v>
      </c>
      <c r="AH48">
        <f t="shared" si="5"/>
        <v>-6.4905830996172915E-8</v>
      </c>
      <c r="AI48">
        <f t="shared" si="25"/>
        <v>-6.4905983149329755E-8</v>
      </c>
      <c r="AJ48">
        <f t="shared" si="7"/>
        <v>-363.09447503539241</v>
      </c>
      <c r="AK48">
        <f t="shared" si="22"/>
        <v>-237.22172369136013</v>
      </c>
      <c r="AL48">
        <f t="shared" si="8"/>
        <v>-600.31619879165851</v>
      </c>
      <c r="AN48">
        <f t="shared" si="26"/>
        <v>0</v>
      </c>
      <c r="AO48">
        <f t="shared" si="26"/>
        <v>0</v>
      </c>
      <c r="AP48">
        <f t="shared" si="26"/>
        <v>-9.2783328278756143E-16</v>
      </c>
      <c r="AQ48">
        <f t="shared" si="26"/>
        <v>-3.9579717895762496E-10</v>
      </c>
      <c r="AR48">
        <f t="shared" si="26"/>
        <v>-3.9579810679090776E-10</v>
      </c>
      <c r="AS48">
        <f t="shared" si="26"/>
        <v>-2.2141580611236895</v>
      </c>
      <c r="AT48">
        <f t="shared" si="26"/>
        <v>-1.4465832666103871</v>
      </c>
      <c r="AU48">
        <f t="shared" si="23"/>
        <v>-3.6607413281298746</v>
      </c>
      <c r="AW48">
        <v>45</v>
      </c>
      <c r="AX48">
        <f>IF(Z48&gt;0, (R48*SUMPRODUCT(K48:$K$98, X48:$X$98)-K48*$AZ$3)/Z48, 0)</f>
        <v>-4.9716143833331859E+17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25</v>
      </c>
      <c r="R49">
        <f t="shared" si="0"/>
        <v>2000000</v>
      </c>
      <c r="S49">
        <f t="shared" si="1"/>
        <v>-2.9210011195175142E+18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-3025.7872919840374</v>
      </c>
      <c r="AC49">
        <f t="shared" si="2"/>
        <v>-2701.5957964146655</v>
      </c>
      <c r="AE49">
        <f t="shared" si="3"/>
        <v>0</v>
      </c>
      <c r="AF49">
        <f t="shared" si="24"/>
        <v>0</v>
      </c>
      <c r="AG49">
        <f t="shared" si="24"/>
        <v>-2.3122173579146989E-14</v>
      </c>
      <c r="AH49">
        <f t="shared" si="5"/>
        <v>-1.0200756135089026E-8</v>
      </c>
      <c r="AI49">
        <f t="shared" si="25"/>
        <v>-1.0200779257262606E-8</v>
      </c>
      <c r="AJ49">
        <f t="shared" si="7"/>
        <v>-324.19149556937191</v>
      </c>
      <c r="AK49">
        <f t="shared" si="22"/>
        <v>-211.80511043888265</v>
      </c>
      <c r="AL49">
        <f t="shared" si="8"/>
        <v>-535.9966060184554</v>
      </c>
      <c r="AN49">
        <f t="shared" si="26"/>
        <v>0</v>
      </c>
      <c r="AO49">
        <f t="shared" si="26"/>
        <v>0</v>
      </c>
      <c r="AP49">
        <f t="shared" si="26"/>
        <v>-1.2589242937387416E-16</v>
      </c>
      <c r="AQ49">
        <f t="shared" si="26"/>
        <v>-5.5539673504353334E-11</v>
      </c>
      <c r="AR49">
        <f t="shared" si="26"/>
        <v>-5.553979939678271E-11</v>
      </c>
      <c r="AS49">
        <f t="shared" si="26"/>
        <v>-1.7651132502692444</v>
      </c>
      <c r="AT49">
        <f t="shared" si="26"/>
        <v>-1.1532073235104721</v>
      </c>
      <c r="AU49">
        <f t="shared" si="23"/>
        <v>-2.9183205738352562</v>
      </c>
      <c r="AW49">
        <v>46</v>
      </c>
      <c r="AX49">
        <f>IF(Z49&gt;0, (R49*SUMPRODUCT(K49:$K$98, X49:$X$98)-K49*$AZ$3)/Z49, 0)</f>
        <v>-2.9210011195175142E+18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25</v>
      </c>
      <c r="R50">
        <f t="shared" si="0"/>
        <v>2000000</v>
      </c>
      <c r="S50">
        <f t="shared" si="1"/>
        <v>-1.7674234863494654E+19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-2701.5957964146655</v>
      </c>
      <c r="AC50">
        <f t="shared" si="2"/>
        <v>-2412.139103941714</v>
      </c>
      <c r="AE50">
        <f t="shared" si="3"/>
        <v>0</v>
      </c>
      <c r="AF50">
        <f t="shared" si="24"/>
        <v>0</v>
      </c>
      <c r="AG50">
        <f t="shared" si="24"/>
        <v>-3.4119427553323395E-15</v>
      </c>
      <c r="AH50">
        <f t="shared" si="5"/>
        <v>-1.5583207270418543E-9</v>
      </c>
      <c r="AI50">
        <f t="shared" si="25"/>
        <v>-1.5583241389846096E-9</v>
      </c>
      <c r="AJ50">
        <f t="shared" si="7"/>
        <v>-289.45669247295154</v>
      </c>
      <c r="AK50">
        <f t="shared" si="22"/>
        <v>-189.11170574902661</v>
      </c>
      <c r="AL50">
        <f t="shared" si="8"/>
        <v>-478.56839822353646</v>
      </c>
      <c r="AN50">
        <f t="shared" si="26"/>
        <v>0</v>
      </c>
      <c r="AO50">
        <f t="shared" si="26"/>
        <v>0</v>
      </c>
      <c r="AP50">
        <f t="shared" si="26"/>
        <v>-1.6586496850363844E-17</v>
      </c>
      <c r="AQ50">
        <f t="shared" si="26"/>
        <v>-7.5754734719805644E-12</v>
      </c>
      <c r="AR50">
        <f t="shared" si="26"/>
        <v>-7.5754900584774143E-12</v>
      </c>
      <c r="AS50">
        <f t="shared" si="26"/>
        <v>-1.4071374763002724</v>
      </c>
      <c r="AT50">
        <f t="shared" si="26"/>
        <v>-0.91932981784966494</v>
      </c>
      <c r="AU50">
        <f t="shared" si="23"/>
        <v>-2.3264672941575126</v>
      </c>
      <c r="AW50">
        <v>47</v>
      </c>
      <c r="AX50">
        <f>IF(Z50&gt;0, (R50*SUMPRODUCT(K50:$K$98, X50:$X$98)-K50*$AZ$3)/Z50, 0)</f>
        <v>-1.7674234863494654E+19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25</v>
      </c>
      <c r="R51">
        <f t="shared" si="0"/>
        <v>2000000</v>
      </c>
      <c r="S51">
        <f t="shared" si="1"/>
        <v>-1.1017741593938625E+20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-2412.139103941714</v>
      </c>
      <c r="AC51">
        <f t="shared" si="2"/>
        <v>-2153.6956285193937</v>
      </c>
      <c r="AE51">
        <f t="shared" si="3"/>
        <v>0</v>
      </c>
      <c r="AF51">
        <f t="shared" si="24"/>
        <v>0</v>
      </c>
      <c r="AG51">
        <f t="shared" si="24"/>
        <v>-4.8868808778929857E-16</v>
      </c>
      <c r="AH51">
        <f t="shared" si="5"/>
        <v>-2.3113081919917741E-10</v>
      </c>
      <c r="AI51">
        <f t="shared" si="25"/>
        <v>-2.311313078872652E-10</v>
      </c>
      <c r="AJ51">
        <f t="shared" si="7"/>
        <v>-258.44347542232026</v>
      </c>
      <c r="AK51">
        <f t="shared" si="22"/>
        <v>-168.84973727592001</v>
      </c>
      <c r="AL51">
        <f t="shared" si="8"/>
        <v>-427.29321269847139</v>
      </c>
      <c r="AN51">
        <f t="shared" si="26"/>
        <v>0</v>
      </c>
      <c r="AO51">
        <f t="shared" si="26"/>
        <v>0</v>
      </c>
      <c r="AP51">
        <f t="shared" si="26"/>
        <v>-2.1211269633752155E-18</v>
      </c>
      <c r="AQ51">
        <f t="shared" si="26"/>
        <v>-1.0032121202057116E-12</v>
      </c>
      <c r="AR51">
        <f t="shared" si="26"/>
        <v>-1.0032142413326751E-12</v>
      </c>
      <c r="AS51">
        <f t="shared" si="26"/>
        <v>-1.1217613809793541</v>
      </c>
      <c r="AT51">
        <f t="shared" si="26"/>
        <v>-0.73288410223986244</v>
      </c>
      <c r="AU51">
        <f t="shared" si="23"/>
        <v>-1.8546454832202197</v>
      </c>
      <c r="AW51">
        <v>48</v>
      </c>
      <c r="AX51">
        <f>IF(Z51&gt;0, (R51*SUMPRODUCT(K51:$K$98, X51:$X$98)-K51*$AZ$3)/Z51, 0)</f>
        <v>-1.1017741593938625E+20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25</v>
      </c>
      <c r="R52">
        <f t="shared" si="0"/>
        <v>2000000</v>
      </c>
      <c r="S52">
        <f t="shared" si="1"/>
        <v>-7.087765140547215E+20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-2153.6956285193937</v>
      </c>
      <c r="AC52">
        <f t="shared" si="2"/>
        <v>-1922.9425254637454</v>
      </c>
      <c r="AE52">
        <f t="shared" si="3"/>
        <v>0</v>
      </c>
      <c r="AF52">
        <f t="shared" si="24"/>
        <v>0</v>
      </c>
      <c r="AG52">
        <f t="shared" si="24"/>
        <v>-6.7826123161978932E-17</v>
      </c>
      <c r="AH52">
        <f t="shared" si="5"/>
        <v>-3.3278006699954127E-11</v>
      </c>
      <c r="AI52">
        <f t="shared" si="25"/>
        <v>-3.3278074526077286E-11</v>
      </c>
      <c r="AJ52">
        <f t="shared" si="7"/>
        <v>-230.75310305564835</v>
      </c>
      <c r="AK52">
        <f t="shared" si="22"/>
        <v>-150.75869399635758</v>
      </c>
      <c r="AL52">
        <f t="shared" si="8"/>
        <v>-381.51179705203924</v>
      </c>
      <c r="AN52">
        <f t="shared" si="26"/>
        <v>0</v>
      </c>
      <c r="AO52">
        <f t="shared" si="26"/>
        <v>0</v>
      </c>
      <c r="AP52">
        <f t="shared" si="26"/>
        <v>-2.628535720995797E-19</v>
      </c>
      <c r="AQ52">
        <f t="shared" si="26"/>
        <v>-1.2896569235642384E-13</v>
      </c>
      <c r="AR52">
        <f t="shared" si="26"/>
        <v>-1.2896595520999592E-13</v>
      </c>
      <c r="AS52">
        <f t="shared" si="26"/>
        <v>-0.89426130498993905</v>
      </c>
      <c r="AT52">
        <f t="shared" si="26"/>
        <v>-0.58425071926009597</v>
      </c>
      <c r="AU52">
        <f t="shared" si="23"/>
        <v>-1.4785120242501641</v>
      </c>
      <c r="AW52">
        <v>49</v>
      </c>
      <c r="AX52">
        <f>IF(Z52&gt;0, (R52*SUMPRODUCT(K52:$K$98, X52:$X$98)-K52*$AZ$3)/Z52, 0)</f>
        <v>-7.087765140547215E+20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25</v>
      </c>
      <c r="R53">
        <f t="shared" si="0"/>
        <v>2000000</v>
      </c>
      <c r="S53">
        <f t="shared" si="1"/>
        <v>-4.7128748549830759E+21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-1922.9425254637454</v>
      </c>
      <c r="AC53">
        <f t="shared" si="2"/>
        <v>-1716.9129691640585</v>
      </c>
      <c r="AE53">
        <f t="shared" si="3"/>
        <v>0</v>
      </c>
      <c r="AF53">
        <f t="shared" si="24"/>
        <v>0</v>
      </c>
      <c r="AG53">
        <f t="shared" si="24"/>
        <v>-9.1075671537761644E-18</v>
      </c>
      <c r="AH53">
        <f t="shared" si="5"/>
        <v>-4.6432235821266385E-12</v>
      </c>
      <c r="AI53">
        <f t="shared" si="25"/>
        <v>-4.6432326896937922E-12</v>
      </c>
      <c r="AJ53">
        <f t="shared" si="7"/>
        <v>-206.02955629968687</v>
      </c>
      <c r="AK53">
        <f t="shared" si="22"/>
        <v>-134.60597678246219</v>
      </c>
      <c r="AL53">
        <f t="shared" si="8"/>
        <v>-340.6355330821537</v>
      </c>
      <c r="AN53">
        <f t="shared" si="26"/>
        <v>0</v>
      </c>
      <c r="AO53">
        <f t="shared" si="26"/>
        <v>0</v>
      </c>
      <c r="AP53">
        <f t="shared" si="26"/>
        <v>-3.1513834407737555E-20</v>
      </c>
      <c r="AQ53">
        <f t="shared" si="26"/>
        <v>-1.6066395845851275E-14</v>
      </c>
      <c r="AR53">
        <f t="shared" si="26"/>
        <v>-1.6066427359685681E-14</v>
      </c>
      <c r="AS53">
        <f t="shared" si="26"/>
        <v>-0.71289963726876804</v>
      </c>
      <c r="AT53">
        <f t="shared" si="26"/>
        <v>-0.46576109634892882</v>
      </c>
      <c r="AU53">
        <f t="shared" si="23"/>
        <v>-1.1786607336177128</v>
      </c>
      <c r="AW53">
        <v>50</v>
      </c>
      <c r="AX53">
        <f>IF(Z53&gt;0, (R53*SUMPRODUCT(K53:$K$98, X53:$X$98)-K53*$AZ$3)/Z53, 0)</f>
        <v>-4.7128748549830759E+21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25</v>
      </c>
      <c r="R54">
        <f t="shared" si="0"/>
        <v>2000000</v>
      </c>
      <c r="S54">
        <f t="shared" si="1"/>
        <v>-3.2439621628329435E+22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-1716.9129691640585</v>
      </c>
      <c r="AC54">
        <f t="shared" si="2"/>
        <v>-1532.9580081821948</v>
      </c>
      <c r="AE54">
        <f t="shared" si="3"/>
        <v>0</v>
      </c>
      <c r="AF54">
        <f t="shared" si="24"/>
        <v>0</v>
      </c>
      <c r="AG54">
        <f t="shared" si="24"/>
        <v>-1.1813932555577858E-18</v>
      </c>
      <c r="AH54">
        <f t="shared" si="5"/>
        <v>-6.2680785813444931E-13</v>
      </c>
      <c r="AI54">
        <f t="shared" si="25"/>
        <v>-6.2680903952770491E-13</v>
      </c>
      <c r="AJ54">
        <f t="shared" si="7"/>
        <v>-183.95496098186368</v>
      </c>
      <c r="AK54">
        <f t="shared" si="22"/>
        <v>-120.1839078414841</v>
      </c>
      <c r="AL54">
        <f t="shared" si="8"/>
        <v>-304.13886882334839</v>
      </c>
      <c r="AN54">
        <f t="shared" si="26"/>
        <v>0</v>
      </c>
      <c r="AO54">
        <f t="shared" si="26"/>
        <v>0</v>
      </c>
      <c r="AP54">
        <f t="shared" si="26"/>
        <v>-3.6498526442602277E-21</v>
      </c>
      <c r="AQ54">
        <f t="shared" si="26"/>
        <v>-1.9364900787206226E-15</v>
      </c>
      <c r="AR54">
        <f t="shared" si="26"/>
        <v>-1.9364937285732671E-15</v>
      </c>
      <c r="AS54">
        <f t="shared" si="26"/>
        <v>-0.56831922613900632</v>
      </c>
      <c r="AT54">
        <f t="shared" si="26"/>
        <v>-0.3713018944108169</v>
      </c>
      <c r="AU54">
        <f t="shared" si="23"/>
        <v>-0.93962112054982505</v>
      </c>
      <c r="AW54">
        <v>51</v>
      </c>
      <c r="AX54">
        <f>IF(Z54&gt;0, (R54*SUMPRODUCT(K54:$K$98, X54:$X$98)-K54*$AZ$3)/Z54, 0)</f>
        <v>-3.2439621628329435E+22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25</v>
      </c>
      <c r="R55">
        <f t="shared" si="0"/>
        <v>2000000</v>
      </c>
      <c r="S55">
        <f t="shared" si="1"/>
        <v>-2.3146476384907216E+23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-1532.9580081821948</v>
      </c>
      <c r="AC55">
        <f t="shared" si="2"/>
        <v>-1368.7125073055311</v>
      </c>
      <c r="AE55">
        <f t="shared" si="3"/>
        <v>0</v>
      </c>
      <c r="AF55">
        <f t="shared" si="24"/>
        <v>0</v>
      </c>
      <c r="AG55">
        <f t="shared" si="24"/>
        <v>-1.4783162721454305E-19</v>
      </c>
      <c r="AH55">
        <f t="shared" si="5"/>
        <v>-8.1739815663013195E-14</v>
      </c>
      <c r="AI55">
        <f t="shared" si="25"/>
        <v>-8.1739963494640414E-14</v>
      </c>
      <c r="AJ55">
        <f t="shared" si="7"/>
        <v>-164.24550087666375</v>
      </c>
      <c r="AK55">
        <f t="shared" si="22"/>
        <v>-107.30706057275364</v>
      </c>
      <c r="AL55">
        <f t="shared" si="8"/>
        <v>-271.55256144941745</v>
      </c>
      <c r="AN55">
        <f t="shared" si="26"/>
        <v>0</v>
      </c>
      <c r="AO55">
        <f t="shared" si="26"/>
        <v>0</v>
      </c>
      <c r="AP55">
        <f t="shared" si="26"/>
        <v>-4.0778399704570283E-22</v>
      </c>
      <c r="AQ55">
        <f t="shared" si="26"/>
        <v>-2.254740029376027E-16</v>
      </c>
      <c r="AR55">
        <f t="shared" si="26"/>
        <v>-2.2547441072159975E-16</v>
      </c>
      <c r="AS55">
        <f t="shared" si="26"/>
        <v>-0.45306060757254896</v>
      </c>
      <c r="AT55">
        <f t="shared" si="26"/>
        <v>-0.29599959694739864</v>
      </c>
      <c r="AU55">
        <f t="shared" si="23"/>
        <v>-0.7490602045199477</v>
      </c>
      <c r="AW55">
        <v>52</v>
      </c>
      <c r="AX55">
        <f>IF(Z55&gt;0, (R55*SUMPRODUCT(K55:$K$98, X55:$X$98)-K55*$AZ$3)/Z55, 0)</f>
        <v>-2.3146476384907216E+23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25</v>
      </c>
      <c r="R56">
        <f t="shared" si="0"/>
        <v>2000000</v>
      </c>
      <c r="S56">
        <f t="shared" si="1"/>
        <v>-1.7146823663145199E+24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-1368.7125073055311</v>
      </c>
      <c r="AC56">
        <f t="shared" si="2"/>
        <v>-1222.0647386656526</v>
      </c>
      <c r="AE56">
        <f t="shared" si="3"/>
        <v>0</v>
      </c>
      <c r="AF56">
        <f t="shared" si="24"/>
        <v>0</v>
      </c>
      <c r="AG56">
        <f t="shared" si="24"/>
        <v>-1.7817654783671642E-20</v>
      </c>
      <c r="AH56">
        <f t="shared" si="5"/>
        <v>-1.0282852492698077E-14</v>
      </c>
      <c r="AI56">
        <f t="shared" si="25"/>
        <v>-1.0282870310352861E-14</v>
      </c>
      <c r="AJ56">
        <f t="shared" si="7"/>
        <v>-146.64776863987845</v>
      </c>
      <c r="AK56">
        <f t="shared" si="22"/>
        <v>-95.80987551138719</v>
      </c>
      <c r="AL56">
        <f t="shared" si="8"/>
        <v>-242.45764415126564</v>
      </c>
      <c r="AN56">
        <f t="shared" si="26"/>
        <v>0</v>
      </c>
      <c r="AO56">
        <f t="shared" si="26"/>
        <v>0</v>
      </c>
      <c r="AP56">
        <f t="shared" si="26"/>
        <v>-4.3882901872943201E-23</v>
      </c>
      <c r="AQ56">
        <f t="shared" si="26"/>
        <v>-2.5325521926967813E-17</v>
      </c>
      <c r="AR56">
        <f t="shared" si="26"/>
        <v>-2.5325565809869686E-17</v>
      </c>
      <c r="AS56">
        <f t="shared" si="26"/>
        <v>-0.36117714251638172</v>
      </c>
      <c r="AT56">
        <f t="shared" si="26"/>
        <v>-0.2359690664440359</v>
      </c>
      <c r="AU56">
        <f t="shared" si="23"/>
        <v>-0.59714620896041759</v>
      </c>
      <c r="AW56">
        <v>53</v>
      </c>
      <c r="AX56">
        <f>IF(Z56&gt;0, (R56*SUMPRODUCT(K56:$K$98, X56:$X$98)-K56*$AZ$3)/Z56, 0)</f>
        <v>-1.7146823663145199E+24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25</v>
      </c>
      <c r="R57">
        <f t="shared" si="0"/>
        <v>2000000</v>
      </c>
      <c r="S57">
        <f t="shared" si="1"/>
        <v>-1.3210819708065084E+25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-1222.0647386656526</v>
      </c>
      <c r="AC57">
        <f t="shared" si="2"/>
        <v>-1091.1292309514756</v>
      </c>
      <c r="AE57">
        <f t="shared" si="3"/>
        <v>0</v>
      </c>
      <c r="AF57">
        <f t="shared" si="24"/>
        <v>0</v>
      </c>
      <c r="AG57">
        <f t="shared" si="24"/>
        <v>-2.0648401368413033E-21</v>
      </c>
      <c r="AH57">
        <f t="shared" si="5"/>
        <v>-1.2459710479194898E-15</v>
      </c>
      <c r="AI57">
        <f t="shared" si="25"/>
        <v>-1.2459731127596266E-15</v>
      </c>
      <c r="AJ57">
        <f t="shared" si="7"/>
        <v>-130.93550771417699</v>
      </c>
      <c r="AK57">
        <f t="shared" si="22"/>
        <v>-85.544531706595691</v>
      </c>
      <c r="AL57">
        <f t="shared" si="8"/>
        <v>-216.4800394207727</v>
      </c>
      <c r="AN57">
        <f t="shared" si="26"/>
        <v>0</v>
      </c>
      <c r="AO57">
        <f t="shared" si="26"/>
        <v>0</v>
      </c>
      <c r="AP57">
        <f t="shared" si="26"/>
        <v>-4.5405996291946925E-24</v>
      </c>
      <c r="AQ57">
        <f t="shared" si="26"/>
        <v>-2.7399000906796935E-18</v>
      </c>
      <c r="AR57">
        <f t="shared" si="26"/>
        <v>-2.7399046312793226E-18</v>
      </c>
      <c r="AS57">
        <f t="shared" si="26"/>
        <v>-0.2879282067254314</v>
      </c>
      <c r="AT57">
        <f t="shared" si="26"/>
        <v>-0.18811309506061533</v>
      </c>
      <c r="AU57">
        <f t="shared" si="23"/>
        <v>-0.47604130178604676</v>
      </c>
      <c r="AW57">
        <v>54</v>
      </c>
      <c r="AX57">
        <f>IF(Z57&gt;0, (R57*SUMPRODUCT(K57:$K$98, X57:$X$98)-K57*$AZ$3)/Z57, 0)</f>
        <v>-1.3210819708065084E+25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25</v>
      </c>
      <c r="R58">
        <f t="shared" si="0"/>
        <v>2000000</v>
      </c>
      <c r="S58">
        <f t="shared" si="1"/>
        <v>-1.0603393515105667E+26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-1091.1292309514756</v>
      </c>
      <c r="AC58">
        <f t="shared" si="2"/>
        <v>-974.2225276352458</v>
      </c>
      <c r="AE58">
        <f t="shared" si="3"/>
        <v>0</v>
      </c>
      <c r="AF58">
        <f t="shared" si="24"/>
        <v>0</v>
      </c>
      <c r="AG58">
        <f t="shared" si="24"/>
        <v>-2.2969592853631288E-22</v>
      </c>
      <c r="AH58">
        <f t="shared" si="5"/>
        <v>-1.4515966455492617E-16</v>
      </c>
      <c r="AI58">
        <f t="shared" si="25"/>
        <v>-1.4515989425085471E-16</v>
      </c>
      <c r="AJ58">
        <f t="shared" si="7"/>
        <v>-116.90670331622982</v>
      </c>
      <c r="AK58">
        <f t="shared" si="22"/>
        <v>-76.379046166603302</v>
      </c>
      <c r="AL58">
        <f t="shared" si="8"/>
        <v>-193.28574948283313</v>
      </c>
      <c r="AN58">
        <f t="shared" si="26"/>
        <v>0</v>
      </c>
      <c r="AO58">
        <f t="shared" si="26"/>
        <v>0</v>
      </c>
      <c r="AP58">
        <f t="shared" si="26"/>
        <v>-4.5098495128148117E-25</v>
      </c>
      <c r="AQ58">
        <f t="shared" si="26"/>
        <v>-2.8500646339053467E-19</v>
      </c>
      <c r="AR58">
        <f t="shared" si="26"/>
        <v>-2.8500691437548599E-19</v>
      </c>
      <c r="AS58">
        <f t="shared" si="26"/>
        <v>-0.22953460357575914</v>
      </c>
      <c r="AT58">
        <f t="shared" si="26"/>
        <v>-0.14996260766949562</v>
      </c>
      <c r="AU58">
        <f t="shared" si="23"/>
        <v>-0.37949721124525476</v>
      </c>
      <c r="AW58">
        <v>55</v>
      </c>
      <c r="AX58">
        <f>IF(Z58&gt;0, (R58*SUMPRODUCT(K58:$K$98, X58:$X$98)-K58*$AZ$3)/Z58, 0)</f>
        <v>-1.0603393515105667E+26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25</v>
      </c>
      <c r="R59">
        <f t="shared" si="0"/>
        <v>2000000</v>
      </c>
      <c r="S59">
        <f t="shared" si="1"/>
        <v>-8.879802924740179E+26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-974.2225276352458</v>
      </c>
      <c r="AC59">
        <f t="shared" si="2"/>
        <v>-869.84154253146949</v>
      </c>
      <c r="AE59">
        <f t="shared" si="3"/>
        <v>0</v>
      </c>
      <c r="AF59">
        <f t="shared" si="24"/>
        <v>0</v>
      </c>
      <c r="AG59">
        <f t="shared" si="24"/>
        <v>-2.4489325661383438E-23</v>
      </c>
      <c r="AH59">
        <f t="shared" si="5"/>
        <v>-1.6232771487165304E-17</v>
      </c>
      <c r="AI59">
        <f t="shared" si="25"/>
        <v>-1.6232795976490966E-17</v>
      </c>
      <c r="AJ59">
        <f t="shared" si="7"/>
        <v>-104.38098510377631</v>
      </c>
      <c r="AK59">
        <f t="shared" si="22"/>
        <v>-68.195576934467212</v>
      </c>
      <c r="AL59">
        <f t="shared" si="8"/>
        <v>-172.57656203824354</v>
      </c>
      <c r="AN59">
        <f t="shared" si="26"/>
        <v>0</v>
      </c>
      <c r="AO59">
        <f t="shared" si="26"/>
        <v>0</v>
      </c>
      <c r="AP59">
        <f t="shared" si="26"/>
        <v>-4.2930659189819351E-26</v>
      </c>
      <c r="AQ59">
        <f t="shared" si="26"/>
        <v>-2.8456625962576329E-20</v>
      </c>
      <c r="AR59">
        <f t="shared" si="26"/>
        <v>-2.8456668893235518E-20</v>
      </c>
      <c r="AS59">
        <f t="shared" si="26"/>
        <v>-0.18298358065669518</v>
      </c>
      <c r="AT59">
        <f t="shared" si="26"/>
        <v>-0.11954927269570756</v>
      </c>
      <c r="AU59">
        <f t="shared" si="23"/>
        <v>-0.30253285335240276</v>
      </c>
      <c r="AW59">
        <v>56</v>
      </c>
      <c r="AX59">
        <f>IF(Z59&gt;0, (R59*SUMPRODUCT(K59:$K$98, X59:$X$98)-K59*$AZ$3)/Z59, 0)</f>
        <v>-8.879802924740179E+26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25</v>
      </c>
      <c r="R60">
        <f t="shared" si="0"/>
        <v>2000000</v>
      </c>
      <c r="S60">
        <f t="shared" si="1"/>
        <v>-7.8307901508408911E+27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-869.84154253146949</v>
      </c>
      <c r="AC60">
        <f t="shared" si="2"/>
        <v>-776.6442344030977</v>
      </c>
      <c r="AE60">
        <f t="shared" si="3"/>
        <v>0</v>
      </c>
      <c r="AF60">
        <f t="shared" si="24"/>
        <v>0</v>
      </c>
      <c r="AG60">
        <f t="shared" si="24"/>
        <v>-2.4794567963224617E-24</v>
      </c>
      <c r="AH60">
        <f t="shared" si="5"/>
        <v>-1.7411980486757715E-18</v>
      </c>
      <c r="AI60">
        <f t="shared" si="25"/>
        <v>-1.7412005281325677E-18</v>
      </c>
      <c r="AJ60">
        <f t="shared" si="7"/>
        <v>-93.197308128371787</v>
      </c>
      <c r="AK60">
        <f t="shared" si="22"/>
        <v>-60.888907977202869</v>
      </c>
      <c r="AL60">
        <f t="shared" si="8"/>
        <v>-154.08621610557466</v>
      </c>
      <c r="AN60">
        <f t="shared" si="26"/>
        <v>0</v>
      </c>
      <c r="AO60">
        <f t="shared" si="26"/>
        <v>0</v>
      </c>
      <c r="AP60">
        <f t="shared" si="26"/>
        <v>-3.8808714111749119E-27</v>
      </c>
      <c r="AQ60">
        <f t="shared" si="26"/>
        <v>-2.7253411869575185E-21</v>
      </c>
      <c r="AR60">
        <f t="shared" si="26"/>
        <v>-2.7253450678289295E-21</v>
      </c>
      <c r="AS60">
        <f t="shared" si="26"/>
        <v>-0.14587339019188084</v>
      </c>
      <c r="AT60">
        <f t="shared" si="26"/>
        <v>-9.530394825869544E-2</v>
      </c>
      <c r="AU60">
        <f t="shared" si="23"/>
        <v>-0.24117733845057629</v>
      </c>
      <c r="AW60">
        <v>57</v>
      </c>
      <c r="AX60">
        <f>IF(Z60&gt;0, (R60*SUMPRODUCT(K60:$K$98, X60:$X$98)-K60*$AZ$3)/Z60, 0)</f>
        <v>-7.8307901508408911E+27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25</v>
      </c>
      <c r="R61">
        <f t="shared" si="0"/>
        <v>2000000</v>
      </c>
      <c r="S61">
        <f t="shared" si="1"/>
        <v>-7.2902583977459473E+28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-776.6442344030977</v>
      </c>
      <c r="AC61">
        <f t="shared" si="2"/>
        <v>-693.43235214562287</v>
      </c>
      <c r="AE61">
        <f t="shared" si="3"/>
        <v>0</v>
      </c>
      <c r="AF61">
        <f t="shared" si="24"/>
        <v>0</v>
      </c>
      <c r="AG61">
        <f t="shared" si="24"/>
        <v>-2.3779416116444621E-25</v>
      </c>
      <c r="AH61">
        <f t="shared" si="5"/>
        <v>-1.7734944537558329E-19</v>
      </c>
      <c r="AI61">
        <f t="shared" si="25"/>
        <v>-1.7734968316974446E-19</v>
      </c>
      <c r="AJ61">
        <f t="shared" si="7"/>
        <v>-83.211882257474826</v>
      </c>
      <c r="AK61">
        <f t="shared" si="22"/>
        <v>-54.365096408216843</v>
      </c>
      <c r="AL61">
        <f t="shared" si="8"/>
        <v>-137.57697866569168</v>
      </c>
      <c r="AN61">
        <f t="shared" si="26"/>
        <v>0</v>
      </c>
      <c r="AO61">
        <f t="shared" si="26"/>
        <v>0</v>
      </c>
      <c r="AP61">
        <f t="shared" si="26"/>
        <v>-3.3231953523340797E-28</v>
      </c>
      <c r="AQ61">
        <f t="shared" si="26"/>
        <v>-2.4784748697155323E-22</v>
      </c>
      <c r="AR61">
        <f t="shared" si="26"/>
        <v>-2.4784781929108849E-22</v>
      </c>
      <c r="AS61">
        <f t="shared" si="26"/>
        <v>-0.11628937355857848</v>
      </c>
      <c r="AT61">
        <f t="shared" si="26"/>
        <v>-7.5975724058271216E-2</v>
      </c>
      <c r="AU61">
        <f t="shared" si="23"/>
        <v>-0.19226509761684971</v>
      </c>
      <c r="AW61">
        <v>58</v>
      </c>
      <c r="AX61">
        <f>IF(Z61&gt;0, (R61*SUMPRODUCT(K61:$K$98, X61:$X$98)-K61*$AZ$3)/Z61, 0)</f>
        <v>-7.2902583977459473E+28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25</v>
      </c>
      <c r="R62">
        <f t="shared" si="0"/>
        <v>2000000</v>
      </c>
      <c r="S62">
        <f t="shared" si="1"/>
        <v>-7.1844344826201763E+29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-693.43235214562287</v>
      </c>
      <c r="AC62">
        <f t="shared" si="2"/>
        <v>-619.13602870144894</v>
      </c>
      <c r="AE62">
        <f t="shared" si="3"/>
        <v>0</v>
      </c>
      <c r="AF62">
        <f t="shared" si="24"/>
        <v>0</v>
      </c>
      <c r="AG62">
        <f t="shared" si="24"/>
        <v>-2.1544355028889096E-26</v>
      </c>
      <c r="AH62">
        <f t="shared" si="5"/>
        <v>-1.7109749161913011E-20</v>
      </c>
      <c r="AI62">
        <f t="shared" si="25"/>
        <v>-1.710977070626804E-20</v>
      </c>
      <c r="AJ62">
        <f t="shared" si="7"/>
        <v>-74.296323444173936</v>
      </c>
      <c r="AK62">
        <f t="shared" si="22"/>
        <v>-48.540264650193606</v>
      </c>
      <c r="AL62">
        <f t="shared" si="8"/>
        <v>-122.83658809436754</v>
      </c>
      <c r="AN62">
        <f t="shared" si="26"/>
        <v>0</v>
      </c>
      <c r="AO62">
        <f t="shared" si="26"/>
        <v>0</v>
      </c>
      <c r="AP62">
        <f t="shared" si="26"/>
        <v>-2.6882531269917841E-29</v>
      </c>
      <c r="AQ62">
        <f t="shared" si="26"/>
        <v>-2.1349136061340421E-23</v>
      </c>
      <c r="AR62">
        <f t="shared" si="26"/>
        <v>-2.1349162943871692E-23</v>
      </c>
      <c r="AS62">
        <f t="shared" si="26"/>
        <v>-9.2705176625142258E-2</v>
      </c>
      <c r="AT62">
        <f t="shared" si="26"/>
        <v>-6.0567382061759573E-2</v>
      </c>
      <c r="AU62">
        <f t="shared" si="23"/>
        <v>-0.15327255868690184</v>
      </c>
      <c r="AW62">
        <v>59</v>
      </c>
      <c r="AX62">
        <f>IF(Z62&gt;0, (R62*SUMPRODUCT(K62:$K$98, X62:$X$98)-K62*$AZ$3)/Z62, 0)</f>
        <v>-7.1844344826201763E+29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25</v>
      </c>
      <c r="R63">
        <f t="shared" si="0"/>
        <v>2000000</v>
      </c>
      <c r="S63">
        <f t="shared" si="1"/>
        <v>-7.5167512206865238E+30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-619.13602870144894</v>
      </c>
      <c r="AC63">
        <f t="shared" si="2"/>
        <v>-552.80002562629375</v>
      </c>
      <c r="AE63">
        <f t="shared" si="3"/>
        <v>0</v>
      </c>
      <c r="AF63">
        <f t="shared" si="24"/>
        <v>0</v>
      </c>
      <c r="AG63">
        <f t="shared" si="24"/>
        <v>-1.8385603347658923E-27</v>
      </c>
      <c r="AH63">
        <f t="shared" si="5"/>
        <v>-1.5592280915067451E-21</v>
      </c>
      <c r="AI63">
        <f t="shared" si="25"/>
        <v>-1.55922993006708E-21</v>
      </c>
      <c r="AJ63">
        <f t="shared" si="7"/>
        <v>-66.33600307515519</v>
      </c>
      <c r="AK63">
        <f t="shared" si="22"/>
        <v>-43.339522009101429</v>
      </c>
      <c r="AL63">
        <f t="shared" si="8"/>
        <v>-109.67552508425662</v>
      </c>
      <c r="AN63">
        <f t="shared" si="26"/>
        <v>0</v>
      </c>
      <c r="AO63">
        <f t="shared" si="26"/>
        <v>0</v>
      </c>
      <c r="AP63">
        <f t="shared" si="26"/>
        <v>-2.0483139660639269E-30</v>
      </c>
      <c r="AQ63">
        <f t="shared" si="26"/>
        <v>-1.737113879659076E-24</v>
      </c>
      <c r="AR63">
        <f t="shared" si="26"/>
        <v>-1.7371159279730422E-24</v>
      </c>
      <c r="AS63">
        <f t="shared" si="26"/>
        <v>-7.3903999222849251E-2</v>
      </c>
      <c r="AT63">
        <f t="shared" si="26"/>
        <v>-4.8283946158928226E-2</v>
      </c>
      <c r="AU63">
        <f t="shared" si="23"/>
        <v>-0.12218794538177748</v>
      </c>
      <c r="AW63">
        <v>60</v>
      </c>
      <c r="AX63">
        <f>IF(Z63&gt;0, (R63*SUMPRODUCT(K63:$K$98, X63:$X$98)-K63*$AZ$3)/Z63, 0)</f>
        <v>-7.5167512206865238E+30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25</v>
      </c>
      <c r="R64">
        <f t="shared" si="0"/>
        <v>2000000</v>
      </c>
      <c r="S64">
        <f t="shared" si="1"/>
        <v>-8.3761692653310449E+31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-552.80002562629375</v>
      </c>
      <c r="AC64">
        <f t="shared" si="2"/>
        <v>-493.571451452048</v>
      </c>
      <c r="AE64">
        <f t="shared" si="3"/>
        <v>0</v>
      </c>
      <c r="AF64">
        <f t="shared" si="24"/>
        <v>0</v>
      </c>
      <c r="AG64">
        <f t="shared" si="24"/>
        <v>-1.4731419453727484E-28</v>
      </c>
      <c r="AH64">
        <f t="shared" si="5"/>
        <v>-1.3382884295047667E-22</v>
      </c>
      <c r="AI64">
        <f t="shared" si="25"/>
        <v>-1.3382899026467122E-22</v>
      </c>
      <c r="AJ64">
        <f t="shared" si="7"/>
        <v>-59.22857417424575</v>
      </c>
      <c r="AK64">
        <f t="shared" si="22"/>
        <v>-38.696001793840566</v>
      </c>
      <c r="AL64">
        <f t="shared" si="8"/>
        <v>-97.924575968086316</v>
      </c>
      <c r="AN64">
        <f t="shared" si="26"/>
        <v>0</v>
      </c>
      <c r="AO64">
        <f t="shared" si="26"/>
        <v>0</v>
      </c>
      <c r="AP64">
        <f t="shared" si="26"/>
        <v>-1.4653629700503264E-31</v>
      </c>
      <c r="AQ64">
        <f t="shared" si="26"/>
        <v>-1.3312215526840362E-25</v>
      </c>
      <c r="AR64">
        <f t="shared" si="26"/>
        <v>-1.3312230180470065E-25</v>
      </c>
      <c r="AS64">
        <f t="shared" si="26"/>
        <v>-5.8915815706990837E-2</v>
      </c>
      <c r="AT64">
        <f t="shared" si="26"/>
        <v>-3.8491666261900689E-2</v>
      </c>
      <c r="AU64">
        <f t="shared" si="23"/>
        <v>-9.7407481968891527E-2</v>
      </c>
      <c r="AW64">
        <v>61</v>
      </c>
      <c r="AX64">
        <f>IF(Z64&gt;0, (R64*SUMPRODUCT(K64:$K$98, X64:$X$98)-K64*$AZ$3)/Z64, 0)</f>
        <v>-8.3761692653310449E+31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25</v>
      </c>
      <c r="R65">
        <f t="shared" si="0"/>
        <v>2000000</v>
      </c>
      <c r="S65">
        <f t="shared" si="1"/>
        <v>-9.9799313847008511E+32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-493.571451452048</v>
      </c>
      <c r="AC65">
        <f t="shared" si="2"/>
        <v>-440.68879593932837</v>
      </c>
      <c r="AE65">
        <f t="shared" si="3"/>
        <v>0</v>
      </c>
      <c r="AF65">
        <f t="shared" si="24"/>
        <v>0</v>
      </c>
      <c r="AG65">
        <f t="shared" si="24"/>
        <v>-1.1039374394269397E-29</v>
      </c>
      <c r="AH65">
        <f t="shared" si="5"/>
        <v>-1.0784134255810615E-23</v>
      </c>
      <c r="AI65">
        <f t="shared" si="25"/>
        <v>-1.0784145295185009E-23</v>
      </c>
      <c r="AJ65">
        <f t="shared" si="7"/>
        <v>-52.882655512719623</v>
      </c>
      <c r="AK65">
        <f t="shared" si="22"/>
        <v>-34.550001601643366</v>
      </c>
      <c r="AL65">
        <f t="shared" si="8"/>
        <v>-87.432657114362996</v>
      </c>
      <c r="AN65">
        <f t="shared" si="26"/>
        <v>0</v>
      </c>
      <c r="AO65">
        <f t="shared" si="26"/>
        <v>0</v>
      </c>
      <c r="AP65">
        <f t="shared" si="26"/>
        <v>-9.804536257579267E-33</v>
      </c>
      <c r="AQ65">
        <f t="shared" si="26"/>
        <v>-9.5778466733209655E-27</v>
      </c>
      <c r="AR65">
        <f t="shared" si="26"/>
        <v>-9.5778564778572228E-27</v>
      </c>
      <c r="AS65">
        <f t="shared" si="26"/>
        <v>-4.6967327572537514E-2</v>
      </c>
      <c r="AT65">
        <f t="shared" si="26"/>
        <v>-3.0685320680724402E-2</v>
      </c>
      <c r="AU65">
        <f t="shared" si="23"/>
        <v>-7.765264825326193E-2</v>
      </c>
      <c r="AW65">
        <v>62</v>
      </c>
      <c r="AX65">
        <f>IF(Z65&gt;0, (R65*SUMPRODUCT(K65:$K$98, X65:$X$98)-K65*$AZ$3)/Z65, 0)</f>
        <v>-9.9799313847008511E+32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25</v>
      </c>
      <c r="R66">
        <f t="shared" si="0"/>
        <v>2000000</v>
      </c>
      <c r="S66">
        <f t="shared" si="1"/>
        <v>-1.2775009997833597E+34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-440.68879593932837</v>
      </c>
      <c r="AC66">
        <f t="shared" si="2"/>
        <v>-393.47213923154328</v>
      </c>
      <c r="AE66">
        <f t="shared" si="3"/>
        <v>0</v>
      </c>
      <c r="AF66">
        <f t="shared" si="24"/>
        <v>0</v>
      </c>
      <c r="AG66">
        <f t="shared" si="24"/>
        <v>-7.7000358375114541E-31</v>
      </c>
      <c r="AH66">
        <f t="shared" si="5"/>
        <v>-8.1271816532604459E-25</v>
      </c>
      <c r="AI66">
        <f t="shared" si="25"/>
        <v>-8.1271893532962838E-25</v>
      </c>
      <c r="AJ66">
        <f t="shared" si="7"/>
        <v>-47.216656707785091</v>
      </c>
      <c r="AK66">
        <f t="shared" si="22"/>
        <v>-30.848215715752989</v>
      </c>
      <c r="AL66">
        <f t="shared" si="8"/>
        <v>-78.064872423538077</v>
      </c>
      <c r="AN66">
        <f t="shared" si="26"/>
        <v>0</v>
      </c>
      <c r="AO66">
        <f t="shared" si="26"/>
        <v>0</v>
      </c>
      <c r="AP66">
        <f t="shared" si="26"/>
        <v>-6.1060072869006018E-34</v>
      </c>
      <c r="AQ66">
        <f t="shared" si="26"/>
        <v>-6.4447271991932912E-28</v>
      </c>
      <c r="AR66">
        <f t="shared" si="26"/>
        <v>-6.4447333052005779E-28</v>
      </c>
      <c r="AS66">
        <f t="shared" si="26"/>
        <v>-3.7442065985759908E-2</v>
      </c>
      <c r="AT66">
        <f t="shared" si="26"/>
        <v>-2.446214977736319E-2</v>
      </c>
      <c r="AU66">
        <f t="shared" si="23"/>
        <v>-6.1904215763123098E-2</v>
      </c>
      <c r="AW66">
        <v>63</v>
      </c>
      <c r="AX66">
        <f>IF(Z66&gt;0, (R66*SUMPRODUCT(K66:$K$98, X66:$X$98)-K66*$AZ$3)/Z66, 0)</f>
        <v>-1.2775009997833597E+34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25</v>
      </c>
      <c r="R67">
        <f t="shared" ref="R67:R69" si="27">$C$6</f>
        <v>2000000</v>
      </c>
      <c r="S67">
        <f t="shared" ref="S67:S69" si="28">AX67</f>
        <v>-1.7666725709256076E+35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-393.47213923154328</v>
      </c>
      <c r="AC67">
        <f t="shared" ref="AC67:AC69" si="29">S67*Z67</f>
        <v>-351.31441002816359</v>
      </c>
      <c r="AE67">
        <f t="shared" ref="AE67:AE69" si="30">$Z67*O67</f>
        <v>0</v>
      </c>
      <c r="AF67">
        <f t="shared" si="24"/>
        <v>0</v>
      </c>
      <c r="AG67">
        <f t="shared" si="24"/>
        <v>-4.971413715956722E-32</v>
      </c>
      <c r="AH67">
        <f t="shared" ref="AH67:AH69" si="31">-X67*R67</f>
        <v>-5.700715286032534E-26</v>
      </c>
      <c r="AI67">
        <f t="shared" ref="AI67:AI69" si="32">SUM(AE67:AH67)</f>
        <v>-5.7007202574462498E-26</v>
      </c>
      <c r="AJ67">
        <f t="shared" ref="AJ67:AJ69" si="33">AB67-AC67</f>
        <v>-42.157729203379688</v>
      </c>
      <c r="AK67">
        <f t="shared" si="22"/>
        <v>-27.543049746208034</v>
      </c>
      <c r="AL67">
        <f t="shared" ref="AL67:AL69" si="34">SUM(AI67:AK67)</f>
        <v>-69.700778949587715</v>
      </c>
      <c r="AN67">
        <f t="shared" si="26"/>
        <v>0</v>
      </c>
      <c r="AO67">
        <f t="shared" si="26"/>
        <v>0</v>
      </c>
      <c r="AP67">
        <f t="shared" si="26"/>
        <v>-3.5198686334991851E-35</v>
      </c>
      <c r="AQ67">
        <f t="shared" si="26"/>
        <v>-4.036229947914062E-29</v>
      </c>
      <c r="AR67">
        <f t="shared" si="26"/>
        <v>-4.0362334677826954E-29</v>
      </c>
      <c r="AS67">
        <f t="shared" si="26"/>
        <v>-2.984858576670921E-2</v>
      </c>
      <c r="AT67">
        <f t="shared" si="26"/>
        <v>-1.9501076034249998E-2</v>
      </c>
      <c r="AU67">
        <f t="shared" si="23"/>
        <v>-4.9349661800959205E-2</v>
      </c>
      <c r="AW67">
        <v>64</v>
      </c>
      <c r="AX67">
        <f>IF(Z67&gt;0, (R67*SUMPRODUCT(K67:$K$98, X67:$X$98)-K67*$AZ$3)/Z67, 0)</f>
        <v>-1.7666725709256076E+35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25</v>
      </c>
      <c r="R68">
        <f t="shared" si="27"/>
        <v>2000000</v>
      </c>
      <c r="S68">
        <f t="shared" si="28"/>
        <v>-2.6565889615873632E+36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-351.31441002816359</v>
      </c>
      <c r="AC68">
        <f t="shared" si="29"/>
        <v>-313.67358038228895</v>
      </c>
      <c r="AE68">
        <f t="shared" si="30"/>
        <v>0</v>
      </c>
      <c r="AF68">
        <f t="shared" si="24"/>
        <v>0</v>
      </c>
      <c r="AG68">
        <f t="shared" si="24"/>
        <v>-2.9518452507879027E-33</v>
      </c>
      <c r="AH68">
        <f t="shared" si="31"/>
        <v>-3.7012120429746914E-27</v>
      </c>
      <c r="AI68">
        <f t="shared" si="32"/>
        <v>-3.7012149948199421E-27</v>
      </c>
      <c r="AJ68">
        <f t="shared" si="33"/>
        <v>-37.640829645874646</v>
      </c>
      <c r="AK68">
        <f t="shared" si="22"/>
        <v>-24.592008701971455</v>
      </c>
      <c r="AL68">
        <f t="shared" si="34"/>
        <v>-62.232838347846098</v>
      </c>
      <c r="AN68">
        <f t="shared" si="26"/>
        <v>0</v>
      </c>
      <c r="AO68">
        <f t="shared" si="26"/>
        <v>0</v>
      </c>
      <c r="AP68">
        <f t="shared" si="26"/>
        <v>-1.8660449994052279E-36</v>
      </c>
      <c r="AQ68">
        <f t="shared" si="26"/>
        <v>-2.3397663623077198E-30</v>
      </c>
      <c r="AR68">
        <f t="shared" si="26"/>
        <v>-2.3397682283527192E-30</v>
      </c>
      <c r="AS68">
        <f t="shared" si="26"/>
        <v>-2.3795109826777065E-2</v>
      </c>
      <c r="AT68">
        <f t="shared" si="26"/>
        <v>-1.5546138420161029E-2</v>
      </c>
      <c r="AU68">
        <f t="shared" si="23"/>
        <v>-3.934124824693809E-2</v>
      </c>
      <c r="AW68">
        <v>65</v>
      </c>
      <c r="AX68">
        <f>IF(Z68&gt;0, (R68*SUMPRODUCT(K68:$K$98, X68:$X$98)-K68*$AZ$3)/Z68, 0)</f>
        <v>-2.6565889615873632E+36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-313.67358038228895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-2.3614762006303224E-28</v>
      </c>
      <c r="AI69">
        <f t="shared" si="32"/>
        <v>-2.3614762006303224E-28</v>
      </c>
      <c r="AJ69">
        <f t="shared" si="33"/>
        <v>-313.67358038228895</v>
      </c>
      <c r="AK69">
        <f t="shared" si="22"/>
        <v>-21.957150626760228</v>
      </c>
      <c r="AL69">
        <f t="shared" si="34"/>
        <v>-335.63073100904916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-1.3328892852894485E-31</v>
      </c>
      <c r="AR69">
        <f t="shared" si="26"/>
        <v>-1.3328892852894485E-31</v>
      </c>
      <c r="AS69">
        <f t="shared" si="26"/>
        <v>-0.17704694811590091</v>
      </c>
      <c r="AT69">
        <f t="shared" si="26"/>
        <v>-1.2393286368113064E-2</v>
      </c>
      <c r="AU69">
        <f t="shared" si="23"/>
        <v>-0.18944023448401398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585555.90613275266</v>
      </c>
      <c r="AO71" s="8">
        <f t="shared" si="47"/>
        <v>-58555.590613275272</v>
      </c>
      <c r="AP71" s="8">
        <f t="shared" si="47"/>
        <v>-1537.6983470524206</v>
      </c>
      <c r="AQ71" s="8">
        <f t="shared" si="47"/>
        <v>-496191.6078359409</v>
      </c>
      <c r="AR71" s="8">
        <f t="shared" si="47"/>
        <v>29271.009336484101</v>
      </c>
      <c r="AS71" s="8">
        <f t="shared" si="47"/>
        <v>-39594.832495550247</v>
      </c>
      <c r="AT71" s="8">
        <f t="shared" si="47"/>
        <v>23096.985622404314</v>
      </c>
      <c r="AU71" s="8">
        <f t="shared" si="47"/>
        <v>12773.162463338276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138.50734186609779</v>
      </c>
      <c r="K3">
        <v>1</v>
      </c>
      <c r="L3" s="2">
        <v>0</v>
      </c>
      <c r="O3">
        <f>$C$3</f>
        <v>138.50734186609779</v>
      </c>
      <c r="P3">
        <f>O3*B5</f>
        <v>110.80587349287823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10.968695313580962</v>
      </c>
      <c r="AE3">
        <f t="shared" ref="AE3:AE23" si="1">$Z3*O3</f>
        <v>138.50734186609779</v>
      </c>
      <c r="AF3">
        <f t="shared" ref="AF3:AG23" si="2">-$Z3*P3</f>
        <v>-110.80587349287823</v>
      </c>
      <c r="AG3">
        <f t="shared" si="2"/>
        <v>-1522.432587</v>
      </c>
      <c r="AH3">
        <f t="shared" ref="AH3:AH23" si="3">-X3*R3</f>
        <v>0</v>
      </c>
      <c r="AI3">
        <f t="shared" ref="AI3:AI23" si="4">SUM(AE3:AH3)</f>
        <v>-1494.7311186267805</v>
      </c>
      <c r="AJ3">
        <f t="shared" ref="AJ3:AJ23" si="5">AB3-AC3</f>
        <v>-10.968695313580962</v>
      </c>
      <c r="AL3">
        <f t="shared" ref="AL3:AL23" si="6">SUM(AI3:AK3)</f>
        <v>-1505.6998139403615</v>
      </c>
      <c r="AN3">
        <f t="shared" ref="AN3:AU23" si="7">AE3*$K3</f>
        <v>138.50734186609779</v>
      </c>
      <c r="AO3">
        <f t="shared" si="7"/>
        <v>-110.80587349287823</v>
      </c>
      <c r="AP3">
        <f t="shared" si="7"/>
        <v>-1522.432587</v>
      </c>
      <c r="AQ3">
        <f t="shared" si="7"/>
        <v>0</v>
      </c>
      <c r="AR3">
        <f t="shared" si="7"/>
        <v>-1494.7311186267805</v>
      </c>
      <c r="AS3">
        <f t="shared" si="7"/>
        <v>-10.968695313580962</v>
      </c>
      <c r="AT3">
        <f t="shared" si="7"/>
        <v>0</v>
      </c>
      <c r="AU3">
        <f t="shared" si="7"/>
        <v>-1505.6998139403615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61.640917334880719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50000</v>
      </c>
      <c r="S4">
        <f t="shared" ref="S4:S23" si="11">AX4</f>
        <v>10.968695313580962</v>
      </c>
      <c r="U4">
        <f t="shared" ref="U4:U23" si="12">M4</f>
        <v>1.102811E-3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1.102811E-3</v>
      </c>
      <c r="Y4">
        <f t="shared" ref="Y4:Y23" si="16">V4*W4</f>
        <v>0.01</v>
      </c>
      <c r="Z4">
        <f t="shared" ref="Z4:Z23" si="17">MAX(0, W4-X4-Y4)</f>
        <v>0.98889718900000001</v>
      </c>
      <c r="AB4">
        <f t="shared" ref="AB4:AB23" si="18">AC3</f>
        <v>10.968695313580962</v>
      </c>
      <c r="AC4">
        <f t="shared" ref="AC4:AC23" si="19">AX5</f>
        <v>20.707001765528148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-55.140549999999998</v>
      </c>
      <c r="AI4">
        <f t="shared" si="4"/>
        <v>-55.140549999999998</v>
      </c>
      <c r="AJ4">
        <f t="shared" si="5"/>
        <v>-9.7383064519471851</v>
      </c>
      <c r="AK4">
        <f>G4*MAX(0, SUM(AB4:AB4, AE4:AF4))</f>
        <v>0.76780867195066749</v>
      </c>
      <c r="AL4">
        <f t="shared" si="6"/>
        <v>-64.111047779996525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-50.794005372283003</v>
      </c>
      <c r="AR4">
        <f t="shared" si="7"/>
        <v>-50.794005372283003</v>
      </c>
      <c r="AS4">
        <f t="shared" si="7"/>
        <v>-8.970668414390925</v>
      </c>
      <c r="AT4">
        <f t="shared" si="7"/>
        <v>0.7072848893953303</v>
      </c>
      <c r="AU4">
        <f t="shared" si="7"/>
        <v>-59.057388897278607</v>
      </c>
      <c r="AW4">
        <v>1</v>
      </c>
      <c r="AX4">
        <f>(R4*SUMPRODUCT(K5:$K$23, X5:$X$23)-$AZ$3*SUMPRODUCT(K4:$K$22, W5:$W$23))/Z4</f>
        <v>10.968695313580962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138.50734186609779</v>
      </c>
      <c r="P5">
        <f t="shared" ref="P5:P23" si="22">O5*$C$5</f>
        <v>6.9253670933048896</v>
      </c>
      <c r="Q5" s="4">
        <f t="shared" ref="Q5:Q23" si="23">$C$8</f>
        <v>25</v>
      </c>
      <c r="R5">
        <f t="shared" si="0"/>
        <v>50000</v>
      </c>
      <c r="S5">
        <f t="shared" si="11"/>
        <v>20.707001765528148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20.707001765528148</v>
      </c>
      <c r="AC5">
        <f t="shared" si="19"/>
        <v>29.234058891780546</v>
      </c>
      <c r="AE5">
        <f t="shared" si="1"/>
        <v>135.44721273301084</v>
      </c>
      <c r="AF5">
        <f t="shared" si="2"/>
        <v>-6.772360636650542</v>
      </c>
      <c r="AG5">
        <f t="shared" si="2"/>
        <v>-24.447659399881246</v>
      </c>
      <c r="AH5">
        <f t="shared" si="3"/>
        <v>-55.092055737503401</v>
      </c>
      <c r="AI5">
        <f t="shared" si="4"/>
        <v>49.13513695897565</v>
      </c>
      <c r="AJ5">
        <f t="shared" si="5"/>
        <v>-8.527057126252398</v>
      </c>
      <c r="AK5">
        <f t="shared" ref="AK5:AK23" si="24">G5*SUM(AB5:AB5, AE5:AF5)</f>
        <v>10.456729770332192</v>
      </c>
      <c r="AL5">
        <f t="shared" si="6"/>
        <v>51.064809603055437</v>
      </c>
      <c r="AN5">
        <f t="shared" si="7"/>
        <v>114.93513393143448</v>
      </c>
      <c r="AO5">
        <f t="shared" si="7"/>
        <v>-5.7467566965717234</v>
      </c>
      <c r="AP5">
        <f t="shared" si="7"/>
        <v>-20.745314360762951</v>
      </c>
      <c r="AQ5">
        <f t="shared" si="7"/>
        <v>-46.748933972007713</v>
      </c>
      <c r="AR5">
        <f t="shared" si="7"/>
        <v>41.694128902092089</v>
      </c>
      <c r="AS5">
        <f t="shared" si="7"/>
        <v>-7.235722559892551</v>
      </c>
      <c r="AT5">
        <f t="shared" si="7"/>
        <v>8.873166249696018</v>
      </c>
      <c r="AU5">
        <f t="shared" si="7"/>
        <v>43.331572591895544</v>
      </c>
      <c r="AW5">
        <v>2</v>
      </c>
      <c r="AX5">
        <f>(R5*SUMPRODUCT(K6:$K$23, X6:$X$23)-$AZ$3*SUMPRODUCT(K5:$K$22, W6:$W$23))/Z5</f>
        <v>20.707001765528148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138.50734186609779</v>
      </c>
      <c r="P6">
        <f t="shared" si="22"/>
        <v>6.9253670933048896</v>
      </c>
      <c r="Q6" s="4">
        <f t="shared" si="23"/>
        <v>25</v>
      </c>
      <c r="R6">
        <f t="shared" si="0"/>
        <v>50000</v>
      </c>
      <c r="S6">
        <f t="shared" si="11"/>
        <v>29.234058891780546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29.234058891780546</v>
      </c>
      <c r="AC6">
        <f t="shared" si="19"/>
        <v>36.650449952870325</v>
      </c>
      <c r="AE6">
        <f t="shared" si="1"/>
        <v>133.93989357310562</v>
      </c>
      <c r="AF6">
        <f t="shared" si="2"/>
        <v>-6.6969946786552805</v>
      </c>
      <c r="AG6">
        <f t="shared" si="2"/>
        <v>-24.175594551260726</v>
      </c>
      <c r="AH6">
        <f t="shared" si="3"/>
        <v>-55.176509243417584</v>
      </c>
      <c r="AI6">
        <f t="shared" si="4"/>
        <v>47.890795099772021</v>
      </c>
      <c r="AJ6">
        <f t="shared" si="5"/>
        <v>-7.4163910610897794</v>
      </c>
      <c r="AK6">
        <f t="shared" si="24"/>
        <v>10.953387045036163</v>
      </c>
      <c r="AL6">
        <f t="shared" si="6"/>
        <v>51.427791083718404</v>
      </c>
      <c r="AN6">
        <f t="shared" si="7"/>
        <v>104.69695484133122</v>
      </c>
      <c r="AO6">
        <f t="shared" si="7"/>
        <v>-5.2348477420665604</v>
      </c>
      <c r="AP6">
        <f t="shared" si="7"/>
        <v>-18.897365553110387</v>
      </c>
      <c r="AQ6">
        <f t="shared" si="7"/>
        <v>-43.129887163956482</v>
      </c>
      <c r="AR6">
        <f t="shared" si="7"/>
        <v>37.434854382197784</v>
      </c>
      <c r="AS6">
        <f t="shared" si="7"/>
        <v>-5.7971791621945918</v>
      </c>
      <c r="AT6">
        <f t="shared" si="7"/>
        <v>8.5619469914529027</v>
      </c>
      <c r="AU6">
        <f t="shared" si="7"/>
        <v>40.199622211456095</v>
      </c>
      <c r="AW6">
        <v>3</v>
      </c>
      <c r="AX6">
        <f>(R6*SUMPRODUCT(K7:$K$23, X7:$X$23)-$AZ$3*SUMPRODUCT(K6:$K$22, W7:$W$23))/Z6</f>
        <v>29.234058891780546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138.50734186609779</v>
      </c>
      <c r="P7">
        <f t="shared" si="22"/>
        <v>6.9253670933048896</v>
      </c>
      <c r="Q7" s="4">
        <f t="shared" si="23"/>
        <v>25</v>
      </c>
      <c r="R7">
        <f t="shared" si="0"/>
        <v>50000</v>
      </c>
      <c r="S7">
        <f t="shared" si="11"/>
        <v>36.650449952870325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36.650449952870325</v>
      </c>
      <c r="AC7">
        <f t="shared" si="19"/>
        <v>42.955338339979207</v>
      </c>
      <c r="AE7">
        <f t="shared" si="1"/>
        <v>132.44731267081096</v>
      </c>
      <c r="AF7">
        <f t="shared" si="2"/>
        <v>-6.6223656335405483</v>
      </c>
      <c r="AG7">
        <f t="shared" si="2"/>
        <v>-23.906189896932435</v>
      </c>
      <c r="AH7">
        <f t="shared" si="3"/>
        <v>-55.297417631367885</v>
      </c>
      <c r="AI7">
        <f t="shared" si="4"/>
        <v>46.621339508970088</v>
      </c>
      <c r="AJ7">
        <f t="shared" si="5"/>
        <v>-6.3048883871088819</v>
      </c>
      <c r="AK7">
        <f t="shared" si="24"/>
        <v>11.373277789309853</v>
      </c>
      <c r="AL7">
        <f t="shared" si="6"/>
        <v>51.689728911171059</v>
      </c>
      <c r="AN7">
        <f t="shared" si="7"/>
        <v>95.369305181185737</v>
      </c>
      <c r="AO7">
        <f t="shared" si="7"/>
        <v>-4.7684652590592869</v>
      </c>
      <c r="AP7">
        <f t="shared" si="7"/>
        <v>-17.213763526229567</v>
      </c>
      <c r="AQ7">
        <f t="shared" si="7"/>
        <v>-39.817163455213162</v>
      </c>
      <c r="AR7">
        <f t="shared" si="7"/>
        <v>33.569912940683729</v>
      </c>
      <c r="AS7">
        <f t="shared" si="7"/>
        <v>-4.5398642871522386</v>
      </c>
      <c r="AT7">
        <f t="shared" si="7"/>
        <v>8.1893817135795537</v>
      </c>
      <c r="AU7">
        <f t="shared" si="7"/>
        <v>37.219430367111045</v>
      </c>
      <c r="AW7">
        <v>4</v>
      </c>
      <c r="AX7">
        <f>(R7*SUMPRODUCT(K8:$K$23, X8:$X$23)-$AZ$3*SUMPRODUCT(K7:$K$22, W8:$W$23))/Z7</f>
        <v>36.650449952870325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138.50734186609779</v>
      </c>
      <c r="P8">
        <f t="shared" si="22"/>
        <v>6.9253670933048896</v>
      </c>
      <c r="Q8" s="4">
        <f t="shared" si="23"/>
        <v>25</v>
      </c>
      <c r="R8">
        <f t="shared" si="0"/>
        <v>50000</v>
      </c>
      <c r="S8">
        <f t="shared" si="11"/>
        <v>42.955338339979207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42.955338339979207</v>
      </c>
      <c r="AC8">
        <f t="shared" si="19"/>
        <v>47.958549634731355</v>
      </c>
      <c r="AE8">
        <f t="shared" si="1"/>
        <v>130.96884795421107</v>
      </c>
      <c r="AF8">
        <f t="shared" si="2"/>
        <v>-6.548442397710553</v>
      </c>
      <c r="AG8">
        <f t="shared" si="2"/>
        <v>-23.639333155498974</v>
      </c>
      <c r="AH8">
        <f t="shared" si="3"/>
        <v>-55.589684928274316</v>
      </c>
      <c r="AI8">
        <f t="shared" si="4"/>
        <v>45.191387472727222</v>
      </c>
      <c r="AJ8">
        <f t="shared" si="5"/>
        <v>-5.0032112947521483</v>
      </c>
      <c r="AK8">
        <f t="shared" si="24"/>
        <v>11.716302072753583</v>
      </c>
      <c r="AL8">
        <f t="shared" si="6"/>
        <v>51.904478250728658</v>
      </c>
      <c r="AN8">
        <f t="shared" si="7"/>
        <v>86.871004195856216</v>
      </c>
      <c r="AO8">
        <f t="shared" si="7"/>
        <v>-4.3435502097928103</v>
      </c>
      <c r="AP8">
        <f t="shared" si="7"/>
        <v>-15.679855490952766</v>
      </c>
      <c r="AQ8">
        <f t="shared" si="7"/>
        <v>-36.872369483915669</v>
      </c>
      <c r="AR8">
        <f t="shared" si="7"/>
        <v>29.975229011194969</v>
      </c>
      <c r="AS8">
        <f t="shared" si="7"/>
        <v>-3.3186058835237255</v>
      </c>
      <c r="AT8">
        <f t="shared" si="7"/>
        <v>7.7713665686204862</v>
      </c>
      <c r="AU8">
        <f t="shared" si="7"/>
        <v>34.427989696291732</v>
      </c>
      <c r="AW8">
        <v>5</v>
      </c>
      <c r="AX8">
        <f>(R8*SUMPRODUCT(K9:$K$23, X9:$X$23)-$AZ$3*SUMPRODUCT(K8:$K$22, W9:$W$23))/Z8</f>
        <v>42.955338339979207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138.50734186609779</v>
      </c>
      <c r="P9">
        <f t="shared" si="22"/>
        <v>6.9253670933048896</v>
      </c>
      <c r="Q9" s="4">
        <f t="shared" si="23"/>
        <v>25</v>
      </c>
      <c r="R9">
        <f t="shared" si="0"/>
        <v>50000</v>
      </c>
      <c r="S9">
        <f t="shared" si="11"/>
        <v>47.958549634731355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47.958549634731355</v>
      </c>
      <c r="AC9">
        <f t="shared" si="19"/>
        <v>51.663740358267205</v>
      </c>
      <c r="AE9">
        <f t="shared" si="1"/>
        <v>129.50302967745887</v>
      </c>
      <c r="AF9">
        <f t="shared" si="2"/>
        <v>-6.4751514838729429</v>
      </c>
      <c r="AG9">
        <f t="shared" si="2"/>
        <v>-23.374759043938649</v>
      </c>
      <c r="AH9">
        <f t="shared" si="3"/>
        <v>-56.36156001066901</v>
      </c>
      <c r="AI9">
        <f t="shared" si="4"/>
        <v>43.291559138978258</v>
      </c>
      <c r="AJ9">
        <f t="shared" si="5"/>
        <v>-3.7051907235358499</v>
      </c>
      <c r="AK9">
        <f t="shared" si="24"/>
        <v>11.969049947982212</v>
      </c>
      <c r="AL9">
        <f t="shared" si="6"/>
        <v>51.555418363424621</v>
      </c>
      <c r="AN9">
        <f t="shared" si="7"/>
        <v>79.127624896001109</v>
      </c>
      <c r="AO9">
        <f t="shared" si="7"/>
        <v>-3.9563812448000548</v>
      </c>
      <c r="AP9">
        <f t="shared" si="7"/>
        <v>-14.282207684791516</v>
      </c>
      <c r="AQ9">
        <f t="shared" si="7"/>
        <v>-34.437467526320994</v>
      </c>
      <c r="AR9">
        <f t="shared" si="7"/>
        <v>26.451568440088536</v>
      </c>
      <c r="AS9">
        <f t="shared" si="7"/>
        <v>-2.2639079755144809</v>
      </c>
      <c r="AT9">
        <f t="shared" si="7"/>
        <v>7.3132072431374624</v>
      </c>
      <c r="AU9">
        <f t="shared" si="7"/>
        <v>31.500867707711517</v>
      </c>
      <c r="AW9">
        <v>6</v>
      </c>
      <c r="AX9">
        <f>(R9*SUMPRODUCT(K10:$K$23, X10:$X$23)-$AZ$3*SUMPRODUCT(K9:$K$22, W10:$W$23))/Z9</f>
        <v>47.958549634731355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138.50734186609779</v>
      </c>
      <c r="P10">
        <f t="shared" si="22"/>
        <v>6.9253670933048896</v>
      </c>
      <c r="Q10" s="4">
        <f t="shared" si="23"/>
        <v>25</v>
      </c>
      <c r="R10">
        <f t="shared" si="0"/>
        <v>50000</v>
      </c>
      <c r="S10">
        <f t="shared" si="11"/>
        <v>51.663740358267205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51.663740358267205</v>
      </c>
      <c r="AC10">
        <f t="shared" si="19"/>
        <v>54.267045580609363</v>
      </c>
      <c r="AE10">
        <f t="shared" si="1"/>
        <v>128.04906484496718</v>
      </c>
      <c r="AF10">
        <f t="shared" si="2"/>
        <v>-6.4024532422483587</v>
      </c>
      <c r="AG10">
        <f t="shared" si="2"/>
        <v>-23.112324429841202</v>
      </c>
      <c r="AH10">
        <f t="shared" si="3"/>
        <v>-57.374047316118734</v>
      </c>
      <c r="AI10">
        <f t="shared" si="4"/>
        <v>41.160239856758878</v>
      </c>
      <c r="AJ10">
        <f t="shared" si="5"/>
        <v>-2.6033052223421578</v>
      </c>
      <c r="AK10">
        <f t="shared" si="24"/>
        <v>12.131724637269024</v>
      </c>
      <c r="AL10">
        <f t="shared" si="6"/>
        <v>50.688659271685744</v>
      </c>
      <c r="AN10">
        <f t="shared" si="7"/>
        <v>72.071901340927283</v>
      </c>
      <c r="AO10">
        <f t="shared" si="7"/>
        <v>-3.6035950670463639</v>
      </c>
      <c r="AP10">
        <f t="shared" si="7"/>
        <v>-13.008678884799281</v>
      </c>
      <c r="AQ10">
        <f t="shared" si="7"/>
        <v>-32.292751865883908</v>
      </c>
      <c r="AR10">
        <f t="shared" si="7"/>
        <v>23.166875523197728</v>
      </c>
      <c r="AS10">
        <f t="shared" si="7"/>
        <v>-1.4652598780953858</v>
      </c>
      <c r="AT10">
        <f t="shared" si="7"/>
        <v>6.8282924378335705</v>
      </c>
      <c r="AU10">
        <f t="shared" si="7"/>
        <v>28.529908082935911</v>
      </c>
      <c r="AW10">
        <v>7</v>
      </c>
      <c r="AX10">
        <f>(R10*SUMPRODUCT(K11:$K$23, X11:$X$23)-$AZ$3*SUMPRODUCT(K10:$K$22, W11:$W$23))/Z10</f>
        <v>51.663740358267205</v>
      </c>
    </row>
    <row r="11" spans="1:52" x14ac:dyDescent="0.25">
      <c r="A11" t="s">
        <v>33</v>
      </c>
      <c r="C11" s="7">
        <f>AU25</f>
        <v>-1190.2679899421746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138.50734186609779</v>
      </c>
      <c r="P11">
        <f t="shared" si="22"/>
        <v>6.9253670933048896</v>
      </c>
      <c r="Q11" s="4">
        <f t="shared" si="23"/>
        <v>25</v>
      </c>
      <c r="R11">
        <f t="shared" si="0"/>
        <v>50000</v>
      </c>
      <c r="S11">
        <f t="shared" si="11"/>
        <v>54.267045580609363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54.267045580609363</v>
      </c>
      <c r="AC11">
        <f t="shared" si="19"/>
        <v>55.688152343038688</v>
      </c>
      <c r="AE11">
        <f t="shared" si="1"/>
        <v>126.60704465488378</v>
      </c>
      <c r="AF11">
        <f t="shared" si="2"/>
        <v>-6.3303522327441888</v>
      </c>
      <c r="AG11">
        <f t="shared" si="2"/>
        <v>-22.852045774093575</v>
      </c>
      <c r="AH11">
        <f t="shared" si="3"/>
        <v>-58.310822898428121</v>
      </c>
      <c r="AI11">
        <f t="shared" si="4"/>
        <v>39.113823749617886</v>
      </c>
      <c r="AJ11">
        <f t="shared" si="5"/>
        <v>-1.421106762429325</v>
      </c>
      <c r="AK11">
        <f t="shared" si="24"/>
        <v>12.218061660192429</v>
      </c>
      <c r="AL11">
        <f t="shared" si="6"/>
        <v>49.910778647380994</v>
      </c>
      <c r="AN11">
        <f t="shared" si="7"/>
        <v>65.643058290395359</v>
      </c>
      <c r="AO11">
        <f t="shared" si="7"/>
        <v>-3.2821529145197683</v>
      </c>
      <c r="AP11">
        <f t="shared" si="7"/>
        <v>-11.848299412506215</v>
      </c>
      <c r="AQ11">
        <f t="shared" si="7"/>
        <v>-30.232920742414525</v>
      </c>
      <c r="AR11">
        <f t="shared" si="7"/>
        <v>20.27968522095485</v>
      </c>
      <c r="AS11">
        <f t="shared" si="7"/>
        <v>-0.73681361331282591</v>
      </c>
      <c r="AT11">
        <f t="shared" si="7"/>
        <v>6.3348049545102354</v>
      </c>
      <c r="AU11">
        <f t="shared" si="7"/>
        <v>25.877676562152264</v>
      </c>
      <c r="AW11">
        <v>8</v>
      </c>
      <c r="AX11">
        <f>(R11*SUMPRODUCT(K12:$K$23, X12:$X$23)-$AZ$3*SUMPRODUCT(K11:$K$22, W12:$W$23))/Z11</f>
        <v>54.267045580609363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138.50734186609779</v>
      </c>
      <c r="P12">
        <f t="shared" si="22"/>
        <v>6.9253670933048896</v>
      </c>
      <c r="Q12" s="4">
        <f t="shared" si="23"/>
        <v>25</v>
      </c>
      <c r="R12">
        <f t="shared" si="0"/>
        <v>50000</v>
      </c>
      <c r="S12">
        <f t="shared" si="11"/>
        <v>55.688152343038688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55.688152343038688</v>
      </c>
      <c r="AC12">
        <f t="shared" si="19"/>
        <v>56.0503835748532</v>
      </c>
      <c r="AE12">
        <f t="shared" si="1"/>
        <v>125.17573087168385</v>
      </c>
      <c r="AF12">
        <f t="shared" si="2"/>
        <v>-6.2587865435841925</v>
      </c>
      <c r="AG12">
        <f t="shared" si="2"/>
        <v>-22.593699580325804</v>
      </c>
      <c r="AH12">
        <f t="shared" si="3"/>
        <v>-59.651472053672784</v>
      </c>
      <c r="AI12">
        <f t="shared" si="4"/>
        <v>36.671772694101072</v>
      </c>
      <c r="AJ12">
        <f t="shared" si="5"/>
        <v>-0.362231231814512</v>
      </c>
      <c r="AK12">
        <f t="shared" si="24"/>
        <v>12.222356766979685</v>
      </c>
      <c r="AL12">
        <f t="shared" si="6"/>
        <v>48.531898229266247</v>
      </c>
      <c r="AN12">
        <f t="shared" si="7"/>
        <v>59.7850281271364</v>
      </c>
      <c r="AO12">
        <f t="shared" si="7"/>
        <v>-2.9892514063568196</v>
      </c>
      <c r="AP12">
        <f t="shared" si="7"/>
        <v>-10.790949295838352</v>
      </c>
      <c r="AQ12">
        <f t="shared" si="7"/>
        <v>-28.49006680224343</v>
      </c>
      <c r="AR12">
        <f t="shared" si="7"/>
        <v>17.514760622697796</v>
      </c>
      <c r="AS12">
        <f t="shared" si="7"/>
        <v>-0.17300481676242158</v>
      </c>
      <c r="AT12">
        <f t="shared" si="7"/>
        <v>5.8375049061452851</v>
      </c>
      <c r="AU12">
        <f t="shared" si="7"/>
        <v>23.179260712080659</v>
      </c>
      <c r="AW12">
        <v>9</v>
      </c>
      <c r="AX12">
        <f>(R12*SUMPRODUCT(K13:$K$23, X13:$X$23)-$AZ$3*SUMPRODUCT(K12:$K$22, W13:$W$23))/Z12</f>
        <v>55.688152343038688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138.50734186609779</v>
      </c>
      <c r="P13">
        <f t="shared" si="22"/>
        <v>6.9253670933048896</v>
      </c>
      <c r="Q13" s="4">
        <f t="shared" si="23"/>
        <v>25</v>
      </c>
      <c r="R13">
        <f t="shared" si="0"/>
        <v>50000</v>
      </c>
      <c r="S13">
        <f t="shared" si="11"/>
        <v>56.0503835748532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56.0503835748532</v>
      </c>
      <c r="AC13">
        <f t="shared" si="19"/>
        <v>55.351155253741503</v>
      </c>
      <c r="AE13">
        <f t="shared" si="1"/>
        <v>123.75489019132894</v>
      </c>
      <c r="AF13">
        <f t="shared" si="2"/>
        <v>-6.1877445095664472</v>
      </c>
      <c r="AG13">
        <f t="shared" si="2"/>
        <v>-22.337243738127828</v>
      </c>
      <c r="AH13">
        <f t="shared" si="3"/>
        <v>-61.037692789435056</v>
      </c>
      <c r="AI13">
        <f t="shared" si="4"/>
        <v>34.192209154199617</v>
      </c>
      <c r="AJ13">
        <f t="shared" si="5"/>
        <v>0.69922832111169697</v>
      </c>
      <c r="AK13">
        <f t="shared" si="24"/>
        <v>12.153227047963101</v>
      </c>
      <c r="AL13">
        <f t="shared" si="6"/>
        <v>47.044664523274413</v>
      </c>
      <c r="AN13">
        <f t="shared" si="7"/>
        <v>54.447261114870138</v>
      </c>
      <c r="AO13">
        <f t="shared" si="7"/>
        <v>-2.7223630557435068</v>
      </c>
      <c r="AP13">
        <f t="shared" si="7"/>
        <v>-9.8275045173249946</v>
      </c>
      <c r="AQ13">
        <f t="shared" si="7"/>
        <v>-26.854172728185659</v>
      </c>
      <c r="AR13">
        <f t="shared" si="7"/>
        <v>15.04322081361598</v>
      </c>
      <c r="AS13">
        <f t="shared" si="7"/>
        <v>0.30763282905121375</v>
      </c>
      <c r="AT13">
        <f t="shared" si="7"/>
        <v>5.3469396275632022</v>
      </c>
      <c r="AU13">
        <f t="shared" si="7"/>
        <v>20.697793270230395</v>
      </c>
      <c r="AW13">
        <v>10</v>
      </c>
      <c r="AX13">
        <f>(R13*SUMPRODUCT(K14:$K$23, X14:$X$23)-$AZ$3*SUMPRODUCT(K13:$K$22, W14:$W$23))/Z13</f>
        <v>56.0503835748532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138.50734186609779</v>
      </c>
      <c r="P14">
        <f t="shared" si="22"/>
        <v>6.9253670933048896</v>
      </c>
      <c r="Q14" s="4">
        <f t="shared" si="23"/>
        <v>25</v>
      </c>
      <c r="R14">
        <f t="shared" si="0"/>
        <v>50000</v>
      </c>
      <c r="S14">
        <f t="shared" si="11"/>
        <v>55.351155253741503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55.351155253741503</v>
      </c>
      <c r="AC14">
        <f t="shared" si="19"/>
        <v>53.372640479522957</v>
      </c>
      <c r="AE14">
        <f t="shared" si="1"/>
        <v>122.34359325998861</v>
      </c>
      <c r="AF14">
        <f t="shared" si="2"/>
        <v>-6.1171796629994306</v>
      </c>
      <c r="AG14">
        <f t="shared" si="2"/>
        <v>-22.082510502992776</v>
      </c>
      <c r="AH14">
        <f t="shared" si="3"/>
        <v>-62.721595507551179</v>
      </c>
      <c r="AI14">
        <f t="shared" si="4"/>
        <v>31.422307586445221</v>
      </c>
      <c r="AJ14">
        <f t="shared" si="5"/>
        <v>1.9785147742185458</v>
      </c>
      <c r="AK14">
        <f t="shared" si="24"/>
        <v>12.010429819551149</v>
      </c>
      <c r="AL14">
        <f t="shared" si="6"/>
        <v>45.411252180214916</v>
      </c>
      <c r="AN14">
        <f t="shared" si="7"/>
        <v>49.583395884364421</v>
      </c>
      <c r="AO14">
        <f t="shared" si="7"/>
        <v>-2.4791697942182211</v>
      </c>
      <c r="AP14">
        <f t="shared" si="7"/>
        <v>-8.9495970423537656</v>
      </c>
      <c r="AQ14">
        <f t="shared" si="7"/>
        <v>-25.419800233764793</v>
      </c>
      <c r="AR14">
        <f t="shared" si="7"/>
        <v>12.734828814027642</v>
      </c>
      <c r="AS14">
        <f t="shared" si="7"/>
        <v>0.80185221554405062</v>
      </c>
      <c r="AT14">
        <f t="shared" si="7"/>
        <v>4.8675854666019447</v>
      </c>
      <c r="AU14">
        <f t="shared" si="7"/>
        <v>18.404266496173637</v>
      </c>
      <c r="AW14">
        <v>11</v>
      </c>
      <c r="AX14">
        <f>(R14*SUMPRODUCT(K15:$K$23, X15:$X$23)-$AZ$3*SUMPRODUCT(K14:$K$22, W15:$W$23))/Z14</f>
        <v>55.351155253741503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138.50734186609779</v>
      </c>
      <c r="P15">
        <f t="shared" si="22"/>
        <v>6.9253670933048896</v>
      </c>
      <c r="Q15" s="4">
        <f t="shared" si="23"/>
        <v>25</v>
      </c>
      <c r="R15">
        <f t="shared" si="0"/>
        <v>50000</v>
      </c>
      <c r="S15">
        <f t="shared" si="11"/>
        <v>53.372640479522957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53.372640479522957</v>
      </c>
      <c r="AC15">
        <f t="shared" si="19"/>
        <v>50.111270129541133</v>
      </c>
      <c r="AE15">
        <f t="shared" si="1"/>
        <v>120.93944103656894</v>
      </c>
      <c r="AF15">
        <f t="shared" si="2"/>
        <v>-6.0469720518284475</v>
      </c>
      <c r="AG15">
        <f t="shared" si="2"/>
        <v>-21.829066857966158</v>
      </c>
      <c r="AH15">
        <f t="shared" si="3"/>
        <v>-65.23707999338238</v>
      </c>
      <c r="AI15">
        <f t="shared" si="4"/>
        <v>27.826322133391955</v>
      </c>
      <c r="AJ15">
        <f t="shared" si="5"/>
        <v>3.2613703499818243</v>
      </c>
      <c r="AK15">
        <f t="shared" si="24"/>
        <v>11.778557662498443</v>
      </c>
      <c r="AL15">
        <f t="shared" si="6"/>
        <v>42.866250145872222</v>
      </c>
      <c r="AN15">
        <f t="shared" si="7"/>
        <v>45.150686688868795</v>
      </c>
      <c r="AO15">
        <f t="shared" si="7"/>
        <v>-2.2575343344434402</v>
      </c>
      <c r="AP15">
        <f t="shared" si="7"/>
        <v>-8.149511441154921</v>
      </c>
      <c r="AQ15">
        <f t="shared" si="7"/>
        <v>-24.35515605192219</v>
      </c>
      <c r="AR15">
        <f t="shared" si="7"/>
        <v>10.388484861348246</v>
      </c>
      <c r="AS15">
        <f t="shared" si="7"/>
        <v>1.2175772401980112</v>
      </c>
      <c r="AT15">
        <f t="shared" si="7"/>
        <v>4.3973244965257985</v>
      </c>
      <c r="AU15">
        <f t="shared" si="7"/>
        <v>16.003386598072055</v>
      </c>
      <c r="AW15">
        <v>12</v>
      </c>
      <c r="AX15">
        <f>(R15*SUMPRODUCT(K16:$K$23, X16:$X$23)-$AZ$3*SUMPRODUCT(K15:$K$22, W16:$W$23))/Z15</f>
        <v>53.372640479522957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138.50734186609779</v>
      </c>
      <c r="P16">
        <f t="shared" si="22"/>
        <v>6.9253670933048896</v>
      </c>
      <c r="Q16" s="4">
        <f t="shared" si="23"/>
        <v>25</v>
      </c>
      <c r="R16">
        <f t="shared" si="0"/>
        <v>50000</v>
      </c>
      <c r="S16">
        <f t="shared" si="11"/>
        <v>50.111270129541133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50.111270129541133</v>
      </c>
      <c r="AC16">
        <f t="shared" si="19"/>
        <v>45.736647895673173</v>
      </c>
      <c r="AE16">
        <f t="shared" si="1"/>
        <v>119.54117864556191</v>
      </c>
      <c r="AF16">
        <f t="shared" si="2"/>
        <v>-5.9770589322780951</v>
      </c>
      <c r="AG16">
        <f t="shared" si="2"/>
        <v>-21.576686303230147</v>
      </c>
      <c r="AH16">
        <f t="shared" si="3"/>
        <v>-68.17977231269488</v>
      </c>
      <c r="AI16">
        <f t="shared" si="4"/>
        <v>23.807661097358789</v>
      </c>
      <c r="AJ16">
        <f t="shared" si="5"/>
        <v>4.3746222338679601</v>
      </c>
      <c r="AK16">
        <f t="shared" si="24"/>
        <v>11.457277288997748</v>
      </c>
      <c r="AL16">
        <f t="shared" si="6"/>
        <v>39.639560620224501</v>
      </c>
      <c r="AN16">
        <f t="shared" si="7"/>
        <v>41.110740852284295</v>
      </c>
      <c r="AO16">
        <f t="shared" si="7"/>
        <v>-2.0555370426142145</v>
      </c>
      <c r="AP16">
        <f t="shared" si="7"/>
        <v>-7.4203179951334581</v>
      </c>
      <c r="AQ16">
        <f t="shared" si="7"/>
        <v>-23.447325705442239</v>
      </c>
      <c r="AR16">
        <f t="shared" si="7"/>
        <v>8.1875601090943775</v>
      </c>
      <c r="AS16">
        <f t="shared" si="7"/>
        <v>1.5044519639246807</v>
      </c>
      <c r="AT16">
        <f t="shared" si="7"/>
        <v>3.9402084105035358</v>
      </c>
      <c r="AU16">
        <f t="shared" si="7"/>
        <v>13.632220483522596</v>
      </c>
      <c r="AW16">
        <v>13</v>
      </c>
      <c r="AX16">
        <f>(R16*SUMPRODUCT(K17:$K$23, X17:$X$23)-$AZ$3*SUMPRODUCT(K16:$K$22, W17:$W$23))/Z16</f>
        <v>50.111270129541133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138.50734186609779</v>
      </c>
      <c r="P17">
        <f t="shared" si="22"/>
        <v>6.9253670933048896</v>
      </c>
      <c r="Q17" s="4">
        <f t="shared" si="23"/>
        <v>25</v>
      </c>
      <c r="R17">
        <f t="shared" si="0"/>
        <v>50000</v>
      </c>
      <c r="S17">
        <f t="shared" si="11"/>
        <v>45.736647895673173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45.736647895673173</v>
      </c>
      <c r="AC17">
        <f t="shared" si="19"/>
        <v>40.359155099627756</v>
      </c>
      <c r="AE17">
        <f t="shared" si="1"/>
        <v>118.14874793450988</v>
      </c>
      <c r="AF17">
        <f t="shared" si="2"/>
        <v>-5.9074373967254949</v>
      </c>
      <c r="AG17">
        <f t="shared" si="2"/>
        <v>-21.325358342507649</v>
      </c>
      <c r="AH17">
        <f t="shared" si="3"/>
        <v>-71.122195380394984</v>
      </c>
      <c r="AI17">
        <f t="shared" si="4"/>
        <v>19.793756814881746</v>
      </c>
      <c r="AJ17">
        <f t="shared" si="5"/>
        <v>5.3774927960454164</v>
      </c>
      <c r="AK17">
        <f t="shared" si="24"/>
        <v>11.05845709034203</v>
      </c>
      <c r="AL17">
        <f t="shared" si="6"/>
        <v>36.229706701269194</v>
      </c>
      <c r="AN17">
        <f t="shared" si="7"/>
        <v>37.429003108852783</v>
      </c>
      <c r="AO17">
        <f t="shared" si="7"/>
        <v>-1.8714501554426393</v>
      </c>
      <c r="AP17">
        <f t="shared" si="7"/>
        <v>-6.7557796223245221</v>
      </c>
      <c r="AQ17">
        <f t="shared" si="7"/>
        <v>-22.531198328710261</v>
      </c>
      <c r="AR17">
        <f t="shared" si="7"/>
        <v>6.2705750023753577</v>
      </c>
      <c r="AS17">
        <f t="shared" si="7"/>
        <v>1.703566039418243</v>
      </c>
      <c r="AT17">
        <f t="shared" si="7"/>
        <v>3.5032705132258912</v>
      </c>
      <c r="AU17">
        <f t="shared" si="7"/>
        <v>11.477411555019492</v>
      </c>
      <c r="AW17">
        <v>14</v>
      </c>
      <c r="AX17">
        <f>(R17*SUMPRODUCT(K18:$K$23, X18:$X$23)-$AZ$3*SUMPRODUCT(K17:$K$22, W18:$W$23))/Z17</f>
        <v>45.736647895673173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138.50734186609779</v>
      </c>
      <c r="P18">
        <f t="shared" si="22"/>
        <v>6.9253670933048896</v>
      </c>
      <c r="Q18" s="4">
        <f t="shared" si="23"/>
        <v>25</v>
      </c>
      <c r="R18">
        <f t="shared" si="0"/>
        <v>50000</v>
      </c>
      <c r="S18">
        <f t="shared" si="11"/>
        <v>40.359155099627756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40.359155099627756</v>
      </c>
      <c r="AC18">
        <f t="shared" si="19"/>
        <v>33.953891571035498</v>
      </c>
      <c r="AE18">
        <f t="shared" si="1"/>
        <v>116.76176102971735</v>
      </c>
      <c r="AF18">
        <f t="shared" si="2"/>
        <v>-5.838088051485868</v>
      </c>
      <c r="AG18">
        <f t="shared" si="2"/>
        <v>-21.075012966207414</v>
      </c>
      <c r="AH18">
        <f t="shared" si="3"/>
        <v>-74.183585750314293</v>
      </c>
      <c r="AI18">
        <f t="shared" si="4"/>
        <v>15.665074261709776</v>
      </c>
      <c r="AJ18">
        <f t="shared" si="5"/>
        <v>6.4052635285922577</v>
      </c>
      <c r="AK18">
        <f t="shared" si="24"/>
        <v>10.589797965450149</v>
      </c>
      <c r="AL18">
        <f t="shared" si="6"/>
        <v>32.660135755752179</v>
      </c>
      <c r="AN18">
        <f t="shared" si="7"/>
        <v>34.0738447239289</v>
      </c>
      <c r="AO18">
        <f t="shared" si="7"/>
        <v>-1.7036922361964451</v>
      </c>
      <c r="AP18">
        <f t="shared" si="7"/>
        <v>-6.150187467475523</v>
      </c>
      <c r="AQ18">
        <f t="shared" si="7"/>
        <v>-21.64852567851505</v>
      </c>
      <c r="AR18">
        <f t="shared" si="7"/>
        <v>4.5714393417418826</v>
      </c>
      <c r="AS18">
        <f t="shared" si="7"/>
        <v>1.86920746111006</v>
      </c>
      <c r="AT18">
        <f t="shared" si="7"/>
        <v>3.0903536256248261</v>
      </c>
      <c r="AU18">
        <f t="shared" si="7"/>
        <v>9.5310004284767675</v>
      </c>
      <c r="AW18">
        <v>15</v>
      </c>
      <c r="AX18">
        <f>(R18*SUMPRODUCT(K19:$K$23, X19:$X$23)-$AZ$3*SUMPRODUCT(K18:$K$22, W19:$W$23))/Z18</f>
        <v>40.359155099627756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138.50734186609779</v>
      </c>
      <c r="P19">
        <f t="shared" si="22"/>
        <v>6.9253670933048896</v>
      </c>
      <c r="Q19" s="4">
        <f t="shared" si="23"/>
        <v>25</v>
      </c>
      <c r="R19">
        <f t="shared" si="0"/>
        <v>50000</v>
      </c>
      <c r="S19">
        <f t="shared" si="11"/>
        <v>33.953891571035498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33.953891571035498</v>
      </c>
      <c r="AC19">
        <f t="shared" si="19"/>
        <v>26.708300526830229</v>
      </c>
      <c r="AE19">
        <f t="shared" si="1"/>
        <v>115.37874354114601</v>
      </c>
      <c r="AF19">
        <f t="shared" si="2"/>
        <v>-5.7689371770573006</v>
      </c>
      <c r="AG19">
        <f t="shared" si="2"/>
        <v>-20.825384053050524</v>
      </c>
      <c r="AH19">
        <f t="shared" si="3"/>
        <v>-77.757566989626142</v>
      </c>
      <c r="AI19">
        <f t="shared" si="4"/>
        <v>11.026855321412043</v>
      </c>
      <c r="AJ19">
        <f t="shared" si="5"/>
        <v>7.2455910442052698</v>
      </c>
      <c r="AK19">
        <f t="shared" si="24"/>
        <v>10.049458855458695</v>
      </c>
      <c r="AL19">
        <f t="shared" si="6"/>
        <v>28.321905221076008</v>
      </c>
      <c r="AN19">
        <f t="shared" si="7"/>
        <v>31.016134807590795</v>
      </c>
      <c r="AO19">
        <f t="shared" si="7"/>
        <v>-1.5508067403795398</v>
      </c>
      <c r="AP19">
        <f t="shared" si="7"/>
        <v>-5.5982835259331765</v>
      </c>
      <c r="AQ19">
        <f t="shared" si="7"/>
        <v>-20.902803289762378</v>
      </c>
      <c r="AR19">
        <f t="shared" si="7"/>
        <v>2.9642412515157019</v>
      </c>
      <c r="AS19">
        <f t="shared" si="7"/>
        <v>1.9477611013123974</v>
      </c>
      <c r="AT19">
        <f t="shared" si="7"/>
        <v>2.701497355906707</v>
      </c>
      <c r="AU19">
        <f t="shared" si="7"/>
        <v>7.6134997087348069</v>
      </c>
      <c r="AW19">
        <v>16</v>
      </c>
      <c r="AX19">
        <f>(R19*SUMPRODUCT(K20:$K$23, X20:$X$23)-$AZ$3*SUMPRODUCT(K19:$K$22, W20:$W$23))/Z19</f>
        <v>33.953891571035498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138.50734186609779</v>
      </c>
      <c r="P20">
        <f t="shared" si="22"/>
        <v>6.9253670933048896</v>
      </c>
      <c r="Q20" s="4">
        <f t="shared" si="23"/>
        <v>25</v>
      </c>
      <c r="R20">
        <f t="shared" si="0"/>
        <v>50000</v>
      </c>
      <c r="S20">
        <f t="shared" si="11"/>
        <v>26.708300526830229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26.708300526830229</v>
      </c>
      <c r="AC20">
        <f t="shared" si="19"/>
        <v>18.599065627457719</v>
      </c>
      <c r="AE20">
        <f t="shared" si="1"/>
        <v>114.00005016700969</v>
      </c>
      <c r="AF20">
        <f t="shared" si="2"/>
        <v>-5.7000025083504839</v>
      </c>
      <c r="AG20">
        <f t="shared" si="2"/>
        <v>-20.576535624591553</v>
      </c>
      <c r="AH20">
        <f t="shared" si="3"/>
        <v>-81.189175856933076</v>
      </c>
      <c r="AI20">
        <f t="shared" si="4"/>
        <v>6.5343361771345769</v>
      </c>
      <c r="AJ20">
        <f t="shared" si="5"/>
        <v>8.1092348993725096</v>
      </c>
      <c r="AK20">
        <f t="shared" si="24"/>
        <v>9.4505843729842613</v>
      </c>
      <c r="AL20">
        <f t="shared" si="6"/>
        <v>24.094155449491346</v>
      </c>
      <c r="AN20">
        <f t="shared" si="7"/>
        <v>28.229831097515973</v>
      </c>
      <c r="AO20">
        <f t="shared" si="7"/>
        <v>-1.4114915548757987</v>
      </c>
      <c r="AP20">
        <f t="shared" si="7"/>
        <v>-5.0953672774991254</v>
      </c>
      <c r="AQ20">
        <f t="shared" si="7"/>
        <v>-20.104874673564034</v>
      </c>
      <c r="AR20">
        <f t="shared" si="7"/>
        <v>1.6180975915770155</v>
      </c>
      <c r="AS20">
        <f t="shared" si="7"/>
        <v>2.0080897438553533</v>
      </c>
      <c r="AT20">
        <f t="shared" si="7"/>
        <v>2.3402480984115841</v>
      </c>
      <c r="AU20">
        <f t="shared" si="7"/>
        <v>5.9664354338439525</v>
      </c>
      <c r="AW20">
        <v>17</v>
      </c>
      <c r="AX20">
        <f>(R20*SUMPRODUCT(K21:$K$23, X21:$X$23)-$AZ$3*SUMPRODUCT(K20:$K$22, W21:$W$23))/Z20</f>
        <v>26.708300526830229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138.50734186609779</v>
      </c>
      <c r="P21">
        <f t="shared" si="22"/>
        <v>6.9253670933048896</v>
      </c>
      <c r="Q21" s="4">
        <f t="shared" si="23"/>
        <v>25</v>
      </c>
      <c r="R21">
        <f t="shared" si="0"/>
        <v>50000</v>
      </c>
      <c r="S21">
        <f t="shared" si="11"/>
        <v>18.599065627457719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18.599065627457719</v>
      </c>
      <c r="AC21">
        <f t="shared" si="19"/>
        <v>9.6829157639484009</v>
      </c>
      <c r="AE21">
        <f t="shared" si="1"/>
        <v>112.6241850435447</v>
      </c>
      <c r="AF21">
        <f t="shared" si="2"/>
        <v>-5.6312092521772348</v>
      </c>
      <c r="AG21">
        <f t="shared" si="2"/>
        <v>-20.32819768363332</v>
      </c>
      <c r="AH21">
        <f t="shared" si="3"/>
        <v>-85.145169424633607</v>
      </c>
      <c r="AI21">
        <f t="shared" si="4"/>
        <v>1.5196086831005431</v>
      </c>
      <c r="AJ21">
        <f t="shared" si="5"/>
        <v>8.9161498635093182</v>
      </c>
      <c r="AK21">
        <f t="shared" si="24"/>
        <v>8.7914428993177633</v>
      </c>
      <c r="AL21">
        <f t="shared" si="6"/>
        <v>19.227201445927626</v>
      </c>
      <c r="AN21">
        <f t="shared" si="7"/>
        <v>25.690719393082965</v>
      </c>
      <c r="AO21">
        <f t="shared" si="7"/>
        <v>-1.2845359696541481</v>
      </c>
      <c r="AP21">
        <f t="shared" si="7"/>
        <v>-4.6370681595202932</v>
      </c>
      <c r="AQ21">
        <f t="shared" si="7"/>
        <v>-19.422477103998784</v>
      </c>
      <c r="AR21">
        <f t="shared" si="7"/>
        <v>0.3466381599097399</v>
      </c>
      <c r="AS21">
        <f t="shared" si="7"/>
        <v>2.0338642550135111</v>
      </c>
      <c r="AT21">
        <f t="shared" si="7"/>
        <v>2.005417331094197</v>
      </c>
      <c r="AU21">
        <f t="shared" si="7"/>
        <v>4.3859197460174482</v>
      </c>
      <c r="AW21">
        <v>18</v>
      </c>
      <c r="AX21">
        <f>(R21*SUMPRODUCT(K22:$K$23, X22:$X$23)-$AZ$3*SUMPRODUCT(K21:$K$22, W22:$W$23))/Z21</f>
        <v>18.599065627457719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138.50734186609779</v>
      </c>
      <c r="P22">
        <f t="shared" si="22"/>
        <v>6.9253670933048896</v>
      </c>
      <c r="Q22" s="4">
        <f t="shared" si="23"/>
        <v>25</v>
      </c>
      <c r="R22">
        <f t="shared" si="0"/>
        <v>50000</v>
      </c>
      <c r="S22">
        <f t="shared" si="11"/>
        <v>9.6829157639484009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9.6829157639484009</v>
      </c>
      <c r="AC22">
        <f t="shared" si="19"/>
        <v>9.8038838673880235</v>
      </c>
      <c r="AE22">
        <f t="shared" si="1"/>
        <v>111.2503737231642</v>
      </c>
      <c r="AF22">
        <f t="shared" si="2"/>
        <v>-5.5625186861582101</v>
      </c>
      <c r="AG22">
        <f t="shared" si="2"/>
        <v>-20.080230445602602</v>
      </c>
      <c r="AH22">
        <f t="shared" si="3"/>
        <v>-89.370522388767228</v>
      </c>
      <c r="AI22">
        <f t="shared" si="4"/>
        <v>-3.7628977973638484</v>
      </c>
      <c r="AJ22">
        <f t="shared" si="5"/>
        <v>-0.12096810343962261</v>
      </c>
      <c r="AK22">
        <f t="shared" si="24"/>
        <v>8.0759539560668081</v>
      </c>
      <c r="AL22">
        <f t="shared" si="6"/>
        <v>4.1920880552633371</v>
      </c>
      <c r="AN22">
        <f t="shared" si="7"/>
        <v>23.37692856024173</v>
      </c>
      <c r="AO22">
        <f t="shared" si="7"/>
        <v>-1.1688464280120865</v>
      </c>
      <c r="AP22">
        <f t="shared" si="7"/>
        <v>-4.2194385231292308</v>
      </c>
      <c r="AQ22">
        <f t="shared" si="7"/>
        <v>-18.779337519103429</v>
      </c>
      <c r="AR22">
        <f t="shared" si="7"/>
        <v>-0.79069391000301736</v>
      </c>
      <c r="AS22">
        <f t="shared" si="7"/>
        <v>-2.5418905281278898E-2</v>
      </c>
      <c r="AT22">
        <f t="shared" si="7"/>
        <v>1.6969920402835095</v>
      </c>
      <c r="AU22">
        <f t="shared" si="7"/>
        <v>0.88087922499921323</v>
      </c>
      <c r="AW22">
        <v>19</v>
      </c>
      <c r="AX22">
        <f>(R22*SUMPRODUCT(K23:$K$23, X23:$X$23)-$AZ$3*SUMPRODUCT(K22:$K$22, W23:$W$23))/Z22</f>
        <v>9.6829157639484009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138.50734186609779</v>
      </c>
      <c r="P23">
        <f t="shared" si="22"/>
        <v>6.9253670933048896</v>
      </c>
      <c r="Q23" s="4">
        <f t="shared" si="23"/>
        <v>25</v>
      </c>
      <c r="R23">
        <f t="shared" si="0"/>
        <v>50000</v>
      </c>
      <c r="S23">
        <f t="shared" si="11"/>
        <v>9.8038838673880235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9.8038838673880235</v>
      </c>
      <c r="AC23">
        <f t="shared" si="19"/>
        <v>0</v>
      </c>
      <c r="AE23">
        <f t="shared" si="1"/>
        <v>109.87767827937107</v>
      </c>
      <c r="AF23">
        <f t="shared" si="2"/>
        <v>-5.4938839139685536</v>
      </c>
      <c r="AG23">
        <f t="shared" si="2"/>
        <v>-19.832464618661785</v>
      </c>
      <c r="AH23">
        <f t="shared" si="3"/>
        <v>-93.927044969585381</v>
      </c>
      <c r="AI23">
        <f t="shared" si="4"/>
        <v>-9.3757152228446614</v>
      </c>
      <c r="AJ23">
        <f t="shared" si="5"/>
        <v>9.8038838673880235</v>
      </c>
      <c r="AK23">
        <f t="shared" si="24"/>
        <v>7.9931374762953382</v>
      </c>
      <c r="AL23">
        <f t="shared" si="6"/>
        <v>8.4213061208387003</v>
      </c>
      <c r="AN23">
        <f t="shared" si="7"/>
        <v>21.268497579510335</v>
      </c>
      <c r="AO23">
        <f t="shared" si="7"/>
        <v>-1.0634248789755167</v>
      </c>
      <c r="AP23">
        <f t="shared" si="7"/>
        <v>-3.8388754872055251</v>
      </c>
      <c r="AQ23">
        <f t="shared" si="7"/>
        <v>-18.181009645170487</v>
      </c>
      <c r="AR23">
        <f t="shared" si="7"/>
        <v>-1.8148124318411953</v>
      </c>
      <c r="AS23">
        <f t="shared" si="7"/>
        <v>1.8976909920974363</v>
      </c>
      <c r="AT23">
        <f t="shared" si="7"/>
        <v>1.5471934584842579</v>
      </c>
      <c r="AU23">
        <f t="shared" si="7"/>
        <v>1.6300720187404989</v>
      </c>
      <c r="AW23">
        <v>20</v>
      </c>
      <c r="AX23">
        <f>(R23*SUMPRODUCT(K$23:$K24, X$23:$X24)-$AZ$3*SUMPRODUCT(K$22:$K23, W$23:$W24))/Z23</f>
        <v>9.8038838673880235</v>
      </c>
    </row>
    <row r="25" spans="5:50" x14ac:dyDescent="0.25">
      <c r="AN25" s="8">
        <f t="shared" ref="AN25:AU25" si="25">SUM(AN3:AN23)</f>
        <v>1208.3843964814766</v>
      </c>
      <c r="AO25" s="8">
        <f t="shared" si="25"/>
        <v>-164.29972622364716</v>
      </c>
      <c r="AP25" s="8">
        <f t="shared" si="25"/>
        <v>-1715.5409522680459</v>
      </c>
      <c r="AQ25" s="8">
        <f t="shared" si="25"/>
        <v>-584.46224734237808</v>
      </c>
      <c r="AR25" s="8">
        <f t="shared" si="25"/>
        <v>-1255.9185293525943</v>
      </c>
      <c r="AS25" s="8">
        <f t="shared" si="25"/>
        <v>-30.203446968176429</v>
      </c>
      <c r="AT25" s="8">
        <f t="shared" si="25"/>
        <v>95.853986378596275</v>
      </c>
      <c r="AU25" s="9">
        <f t="shared" si="25"/>
        <v>-1190.2679899421746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289.07515037192132</v>
      </c>
      <c r="K3">
        <v>1</v>
      </c>
      <c r="L3" s="2">
        <v>0</v>
      </c>
      <c r="O3">
        <f>$C$3</f>
        <v>289.07515037192132</v>
      </c>
      <c r="P3">
        <f>O3*B5</f>
        <v>231.26012029753707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289.07515037192132</v>
      </c>
      <c r="AF3">
        <f t="shared" ref="AF3:AG23" si="3">-$Z3*P3</f>
        <v>-231.26012029753707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-1464.6175569256156</v>
      </c>
      <c r="AJ3">
        <f t="shared" ref="AJ3:AJ23" si="6">AB3-AC3</f>
        <v>0</v>
      </c>
      <c r="AL3">
        <f t="shared" ref="AL3:AL23" si="7">SUM(AI3:AK3)</f>
        <v>-1464.6175569256156</v>
      </c>
      <c r="AN3">
        <f t="shared" ref="AN3:AU23" si="8">AE3*$K3</f>
        <v>289.07515037192132</v>
      </c>
      <c r="AO3">
        <f t="shared" si="8"/>
        <v>-231.26012029753707</v>
      </c>
      <c r="AP3">
        <f t="shared" si="8"/>
        <v>-1522.432587</v>
      </c>
      <c r="AQ3">
        <f t="shared" si="8"/>
        <v>0</v>
      </c>
      <c r="AR3">
        <f t="shared" si="8"/>
        <v>-1464.6175569256156</v>
      </c>
      <c r="AS3">
        <f t="shared" si="8"/>
        <v>0</v>
      </c>
      <c r="AT3">
        <f t="shared" si="8"/>
        <v>0</v>
      </c>
      <c r="AU3">
        <f t="shared" si="8"/>
        <v>-1464.6175569256156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127.35023574316112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50000</v>
      </c>
      <c r="S4">
        <f t="shared" ref="S4:S23" si="12">AX4</f>
        <v>65.883489511300368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1"/>
        <v>65.13566130682716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-65.13566130682716</v>
      </c>
      <c r="AK4">
        <f t="shared" ref="AK4:AK23" si="20">H4*SUM(AB4:AB4, AE4:AF4)</f>
        <v>0</v>
      </c>
      <c r="AL4">
        <f t="shared" si="7"/>
        <v>-132.67406130682716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-62.214574436334026</v>
      </c>
      <c r="AR4">
        <f t="shared" si="8"/>
        <v>-62.214574436334026</v>
      </c>
      <c r="AS4">
        <f t="shared" si="8"/>
        <v>-60.001235576108414</v>
      </c>
      <c r="AT4">
        <f t="shared" si="8"/>
        <v>0</v>
      </c>
      <c r="AU4">
        <f t="shared" si="8"/>
        <v>-122.21581001244245</v>
      </c>
      <c r="AW4">
        <v>1</v>
      </c>
      <c r="AX4">
        <f>(R4*SUMPRODUCT(K5:$K$23, X5:$X$23)-$AZ$3*SUMPRODUCT(K4:$K$22, W5:$W$23))/Z4</f>
        <v>65.883489511300368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1.4039689999999999E-3</v>
      </c>
      <c r="O5">
        <f t="shared" ref="O5:O23" si="22">$C$3</f>
        <v>289.07515037192132</v>
      </c>
      <c r="P5">
        <f t="shared" ref="P5:P23" si="23">O5*$C$5</f>
        <v>14.453757518596067</v>
      </c>
      <c r="Q5" s="4">
        <f t="shared" ref="Q5:Q23" si="24">$C$8</f>
        <v>25</v>
      </c>
      <c r="R5">
        <f t="shared" si="0"/>
        <v>50000</v>
      </c>
      <c r="S5">
        <f t="shared" si="12"/>
        <v>125.05361973733736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65.13566130682716</v>
      </c>
      <c r="AC5">
        <f t="shared" si="1"/>
        <v>122.2242449258589</v>
      </c>
      <c r="AE5">
        <f t="shared" si="2"/>
        <v>282.53474033977204</v>
      </c>
      <c r="AF5">
        <f t="shared" si="3"/>
        <v>-14.126737016988605</v>
      </c>
      <c r="AG5">
        <f t="shared" si="3"/>
        <v>-24.434367670159954</v>
      </c>
      <c r="AH5">
        <f t="shared" si="4"/>
        <v>-69.401643680090388</v>
      </c>
      <c r="AI5">
        <f t="shared" si="5"/>
        <v>174.57199197253308</v>
      </c>
      <c r="AJ5">
        <f t="shared" si="6"/>
        <v>-57.088583619031738</v>
      </c>
      <c r="AK5">
        <f t="shared" si="20"/>
        <v>28.541998469685041</v>
      </c>
      <c r="AL5">
        <f t="shared" si="7"/>
        <v>146.02540682318639</v>
      </c>
      <c r="AN5">
        <f t="shared" si="8"/>
        <v>239.74777749945153</v>
      </c>
      <c r="AO5">
        <f t="shared" si="8"/>
        <v>-11.987388874972579</v>
      </c>
      <c r="AP5">
        <f t="shared" si="8"/>
        <v>-20.734035525969144</v>
      </c>
      <c r="AQ5">
        <f t="shared" si="8"/>
        <v>-58.891482891982939</v>
      </c>
      <c r="AR5">
        <f t="shared" si="8"/>
        <v>148.13487020652687</v>
      </c>
      <c r="AS5">
        <f t="shared" si="8"/>
        <v>-48.443108365345942</v>
      </c>
      <c r="AT5">
        <f t="shared" si="8"/>
        <v>24.219608145428737</v>
      </c>
      <c r="AU5">
        <f t="shared" si="8"/>
        <v>123.91136998660966</v>
      </c>
      <c r="AW5">
        <v>2</v>
      </c>
      <c r="AX5">
        <f>(R5*SUMPRODUCT(K6:$K$23, X6:$X$23)-$AZ$3*SUMPRODUCT(K5:$K$22, W6:$W$23))/Z5</f>
        <v>125.05361973733736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1.4771210000000001E-3</v>
      </c>
      <c r="O6">
        <f t="shared" si="22"/>
        <v>289.07515037192132</v>
      </c>
      <c r="P6">
        <f t="shared" si="23"/>
        <v>14.453757518596067</v>
      </c>
      <c r="Q6" s="4">
        <f t="shared" si="24"/>
        <v>25</v>
      </c>
      <c r="R6">
        <f t="shared" si="0"/>
        <v>50000</v>
      </c>
      <c r="S6">
        <f t="shared" si="12"/>
        <v>177.42314106260955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122.2242449258589</v>
      </c>
      <c r="AC6">
        <f t="shared" si="1"/>
        <v>171.41865565826095</v>
      </c>
      <c r="AE6">
        <f t="shared" si="2"/>
        <v>279.29205493818893</v>
      </c>
      <c r="AF6">
        <f t="shared" si="3"/>
        <v>-13.964602746909447</v>
      </c>
      <c r="AG6">
        <f t="shared" si="3"/>
        <v>-24.153931475851039</v>
      </c>
      <c r="AH6">
        <f t="shared" si="4"/>
        <v>-72.185035214628684</v>
      </c>
      <c r="AI6">
        <f t="shared" si="5"/>
        <v>168.98848550079975</v>
      </c>
      <c r="AJ6">
        <f t="shared" si="6"/>
        <v>-49.194410732402048</v>
      </c>
      <c r="AK6">
        <f t="shared" si="20"/>
        <v>33.163573825707765</v>
      </c>
      <c r="AL6">
        <f t="shared" si="7"/>
        <v>152.95764859410548</v>
      </c>
      <c r="AN6">
        <f t="shared" si="8"/>
        <v>218.31455052968326</v>
      </c>
      <c r="AO6">
        <f t="shared" si="8"/>
        <v>-10.915727526484163</v>
      </c>
      <c r="AP6">
        <f t="shared" si="8"/>
        <v>-18.880432151362875</v>
      </c>
      <c r="AQ6">
        <f t="shared" si="8"/>
        <v>-56.424961753168049</v>
      </c>
      <c r="AR6">
        <f t="shared" si="8"/>
        <v>132.09342909866817</v>
      </c>
      <c r="AS6">
        <f t="shared" si="8"/>
        <v>-38.453853153802939</v>
      </c>
      <c r="AT6">
        <f t="shared" si="8"/>
        <v>25.923009930660893</v>
      </c>
      <c r="AU6">
        <f t="shared" si="8"/>
        <v>119.56258587552614</v>
      </c>
      <c r="AW6">
        <v>3</v>
      </c>
      <c r="AX6">
        <f>(R6*SUMPRODUCT(K7:$K$23, X7:$X$23)-$AZ$3*SUMPRODUCT(K6:$K$22, W7:$W$23))/Z6</f>
        <v>177.42314106260955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1.5616740000000001E-3</v>
      </c>
      <c r="O7">
        <f t="shared" si="22"/>
        <v>289.07515037192132</v>
      </c>
      <c r="P7">
        <f t="shared" si="23"/>
        <v>14.453757518596067</v>
      </c>
      <c r="Q7" s="4">
        <f t="shared" si="24"/>
        <v>25</v>
      </c>
      <c r="R7">
        <f t="shared" si="0"/>
        <v>50000</v>
      </c>
      <c r="S7">
        <f t="shared" si="12"/>
        <v>223.32664783823458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171.41865565826095</v>
      </c>
      <c r="AC7">
        <f t="shared" si="1"/>
        <v>213.27401501582915</v>
      </c>
      <c r="AE7">
        <f t="shared" si="2"/>
        <v>276.0629712482035</v>
      </c>
      <c r="AF7">
        <f t="shared" si="3"/>
        <v>-13.803148562410174</v>
      </c>
      <c r="AG7">
        <f t="shared" si="3"/>
        <v>-23.874671594308911</v>
      </c>
      <c r="AH7">
        <f t="shared" si="4"/>
        <v>-75.441133567236406</v>
      </c>
      <c r="AI7">
        <f t="shared" si="5"/>
        <v>162.94401752424801</v>
      </c>
      <c r="AJ7">
        <f t="shared" si="6"/>
        <v>-41.855359357568204</v>
      </c>
      <c r="AK7">
        <f t="shared" si="20"/>
        <v>37.110734748857418</v>
      </c>
      <c r="AL7">
        <f t="shared" si="7"/>
        <v>158.19939291553723</v>
      </c>
      <c r="AN7">
        <f t="shared" si="8"/>
        <v>198.78042991805475</v>
      </c>
      <c r="AO7">
        <f t="shared" si="8"/>
        <v>-9.9390214959027379</v>
      </c>
      <c r="AP7">
        <f t="shared" si="8"/>
        <v>-17.191068625434056</v>
      </c>
      <c r="AQ7">
        <f t="shared" si="8"/>
        <v>-54.321740058784627</v>
      </c>
      <c r="AR7">
        <f t="shared" si="8"/>
        <v>117.32859973793335</v>
      </c>
      <c r="AS7">
        <f t="shared" si="8"/>
        <v>-30.138146705635833</v>
      </c>
      <c r="AT7">
        <f t="shared" si="8"/>
        <v>26.721757628698192</v>
      </c>
      <c r="AU7">
        <f t="shared" si="8"/>
        <v>113.9122106609957</v>
      </c>
      <c r="AW7">
        <v>4</v>
      </c>
      <c r="AX7">
        <f>(R7*SUMPRODUCT(K8:$K$23, X8:$X$23)-$AZ$3*SUMPRODUCT(K7:$K$22, W8:$W$23))/Z7</f>
        <v>223.32664783823458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1.648126E-3</v>
      </c>
      <c r="O8">
        <f t="shared" si="22"/>
        <v>289.07515037192132</v>
      </c>
      <c r="P8">
        <f t="shared" si="23"/>
        <v>14.453757518596067</v>
      </c>
      <c r="Q8" s="4">
        <f t="shared" si="24"/>
        <v>25</v>
      </c>
      <c r="R8">
        <f t="shared" si="0"/>
        <v>50000</v>
      </c>
      <c r="S8">
        <f t="shared" si="12"/>
        <v>263.43459767106805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213.27401501582915</v>
      </c>
      <c r="AC8">
        <f t="shared" si="1"/>
        <v>248.64618453375249</v>
      </c>
      <c r="AE8">
        <f t="shared" si="2"/>
        <v>272.84735497517005</v>
      </c>
      <c r="AF8">
        <f t="shared" si="3"/>
        <v>-13.642367748758502</v>
      </c>
      <c r="AG8">
        <f t="shared" si="3"/>
        <v>-23.596576411369778</v>
      </c>
      <c r="AH8">
        <f t="shared" si="4"/>
        <v>-78.696933992083927</v>
      </c>
      <c r="AI8">
        <f t="shared" si="5"/>
        <v>156.91147682295787</v>
      </c>
      <c r="AJ8">
        <f t="shared" si="6"/>
        <v>-35.372169517923339</v>
      </c>
      <c r="AK8">
        <f t="shared" si="20"/>
        <v>40.430973179873028</v>
      </c>
      <c r="AL8">
        <f t="shared" si="7"/>
        <v>161.97028048490756</v>
      </c>
      <c r="AN8">
        <f t="shared" si="8"/>
        <v>180.97833255098243</v>
      </c>
      <c r="AO8">
        <f t="shared" si="8"/>
        <v>-9.0489166275491222</v>
      </c>
      <c r="AP8">
        <f t="shared" si="8"/>
        <v>-15.651495149110657</v>
      </c>
      <c r="AQ8">
        <f t="shared" si="8"/>
        <v>-52.199296167112138</v>
      </c>
      <c r="AR8">
        <f t="shared" si="8"/>
        <v>104.07862460721054</v>
      </c>
      <c r="AS8">
        <f t="shared" si="8"/>
        <v>-23.462189174042091</v>
      </c>
      <c r="AT8">
        <f t="shared" si="8"/>
        <v>26.817669206185979</v>
      </c>
      <c r="AU8">
        <f t="shared" si="8"/>
        <v>107.43410463935443</v>
      </c>
      <c r="AW8">
        <v>5</v>
      </c>
      <c r="AX8">
        <f>(R8*SUMPRODUCT(K9:$K$23, X9:$X$23)-$AZ$3*SUMPRODUCT(K8:$K$22, W9:$W$23))/Z8</f>
        <v>263.43459767106805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1.7393280000000001E-3</v>
      </c>
      <c r="O9">
        <f t="shared" si="22"/>
        <v>289.07515037192132</v>
      </c>
      <c r="P9">
        <f t="shared" si="23"/>
        <v>14.453757518596067</v>
      </c>
      <c r="Q9" s="4">
        <f t="shared" si="24"/>
        <v>25</v>
      </c>
      <c r="R9">
        <f t="shared" si="0"/>
        <v>50000</v>
      </c>
      <c r="S9">
        <f t="shared" si="12"/>
        <v>298.26955219059749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248.64618453375249</v>
      </c>
      <c r="AC9">
        <f t="shared" si="1"/>
        <v>278.22068968799999</v>
      </c>
      <c r="AE9">
        <f t="shared" si="2"/>
        <v>269.64431038118408</v>
      </c>
      <c r="AF9">
        <f t="shared" si="3"/>
        <v>-13.482215519059205</v>
      </c>
      <c r="AG9">
        <f t="shared" si="3"/>
        <v>-23.319568461199648</v>
      </c>
      <c r="AH9">
        <f t="shared" si="4"/>
        <v>-82.084372112869957</v>
      </c>
      <c r="AI9">
        <f t="shared" si="5"/>
        <v>150.75815428805527</v>
      </c>
      <c r="AJ9">
        <f t="shared" si="6"/>
        <v>-29.574505154247504</v>
      </c>
      <c r="AK9">
        <f t="shared" si="20"/>
        <v>43.19745408446402</v>
      </c>
      <c r="AL9">
        <f t="shared" si="7"/>
        <v>164.38110321827179</v>
      </c>
      <c r="AN9">
        <f t="shared" si="8"/>
        <v>164.75532580452827</v>
      </c>
      <c r="AO9">
        <f t="shared" si="8"/>
        <v>-8.2377662902264142</v>
      </c>
      <c r="AP9">
        <f t="shared" si="8"/>
        <v>-14.248485695895656</v>
      </c>
      <c r="AQ9">
        <f t="shared" si="8"/>
        <v>-50.154358724639813</v>
      </c>
      <c r="AR9">
        <f t="shared" si="8"/>
        <v>92.114715093766392</v>
      </c>
      <c r="AS9">
        <f t="shared" si="8"/>
        <v>-18.070313537517748</v>
      </c>
      <c r="AT9">
        <f t="shared" si="8"/>
        <v>26.394069326183896</v>
      </c>
      <c r="AU9">
        <f t="shared" si="8"/>
        <v>100.43847088243254</v>
      </c>
      <c r="AW9">
        <v>6</v>
      </c>
      <c r="AX9">
        <f>(R9*SUMPRODUCT(K10:$K$23, X10:$X$23)-$AZ$3*SUMPRODUCT(K9:$K$22, W10:$W$23))/Z9</f>
        <v>298.26955219059749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1.844781E-3</v>
      </c>
      <c r="O10">
        <f t="shared" si="22"/>
        <v>289.07515037192132</v>
      </c>
      <c r="P10">
        <f t="shared" si="23"/>
        <v>14.453757518596067</v>
      </c>
      <c r="Q10" s="4">
        <f t="shared" si="24"/>
        <v>25</v>
      </c>
      <c r="R10">
        <f t="shared" si="0"/>
        <v>50000</v>
      </c>
      <c r="S10">
        <f t="shared" si="12"/>
        <v>328.05111396442322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278.22068968799999</v>
      </c>
      <c r="AC10">
        <f t="shared" si="1"/>
        <v>302.37590851606979</v>
      </c>
      <c r="AE10">
        <f t="shared" si="2"/>
        <v>266.45043257682295</v>
      </c>
      <c r="AF10">
        <f t="shared" si="3"/>
        <v>-13.322521628841146</v>
      </c>
      <c r="AG10">
        <f t="shared" si="3"/>
        <v>-23.043353279762229</v>
      </c>
      <c r="AH10">
        <f t="shared" si="4"/>
        <v>-86.038993650840695</v>
      </c>
      <c r="AI10">
        <f t="shared" si="5"/>
        <v>144.04556401737889</v>
      </c>
      <c r="AJ10">
        <f t="shared" si="6"/>
        <v>-24.155218828069792</v>
      </c>
      <c r="AK10">
        <f t="shared" si="20"/>
        <v>45.468562453622241</v>
      </c>
      <c r="AL10">
        <f t="shared" si="7"/>
        <v>165.35890764293134</v>
      </c>
      <c r="AN10">
        <f t="shared" si="8"/>
        <v>149.97055474145429</v>
      </c>
      <c r="AO10">
        <f t="shared" si="8"/>
        <v>-7.4985277370727141</v>
      </c>
      <c r="AP10">
        <f t="shared" si="8"/>
        <v>-12.969858750268191</v>
      </c>
      <c r="AQ10">
        <f t="shared" si="8"/>
        <v>-48.42670166614483</v>
      </c>
      <c r="AR10">
        <f t="shared" si="8"/>
        <v>81.075466587968563</v>
      </c>
      <c r="AS10">
        <f t="shared" si="8"/>
        <v>-13.595667804000989</v>
      </c>
      <c r="AT10">
        <f t="shared" si="8"/>
        <v>25.591797575709133</v>
      </c>
      <c r="AU10">
        <f t="shared" si="8"/>
        <v>93.071596359676704</v>
      </c>
      <c r="AW10">
        <v>7</v>
      </c>
      <c r="AX10">
        <f>(R10*SUMPRODUCT(K11:$K$23, X11:$X$23)-$AZ$3*SUMPRODUCT(K10:$K$22, W11:$W$23))/Z10</f>
        <v>328.05111396442322</v>
      </c>
    </row>
    <row r="11" spans="1:52" x14ac:dyDescent="0.25">
      <c r="A11" t="s">
        <v>33</v>
      </c>
      <c r="C11" s="7">
        <f>AU25</f>
        <v>-589.6973196876354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1.9492839999999999E-3</v>
      </c>
      <c r="O11">
        <f t="shared" si="22"/>
        <v>289.07515037192132</v>
      </c>
      <c r="P11">
        <f t="shared" si="23"/>
        <v>14.453757518596067</v>
      </c>
      <c r="Q11" s="4">
        <f t="shared" si="24"/>
        <v>25</v>
      </c>
      <c r="R11">
        <f t="shared" si="0"/>
        <v>50000</v>
      </c>
      <c r="S11">
        <f t="shared" si="12"/>
        <v>353.41968075690693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302.37590851606979</v>
      </c>
      <c r="AC11">
        <f t="shared" si="1"/>
        <v>321.8663957919814</v>
      </c>
      <c r="AE11">
        <f t="shared" si="2"/>
        <v>263.2665406860396</v>
      </c>
      <c r="AF11">
        <f t="shared" si="3"/>
        <v>-13.163327034301981</v>
      </c>
      <c r="AG11">
        <f t="shared" si="3"/>
        <v>-22.76800170711002</v>
      </c>
      <c r="AH11">
        <f t="shared" si="4"/>
        <v>-89.836079709176076</v>
      </c>
      <c r="AI11">
        <f t="shared" si="5"/>
        <v>137.49913223545155</v>
      </c>
      <c r="AJ11">
        <f t="shared" si="6"/>
        <v>-19.490487275911619</v>
      </c>
      <c r="AK11">
        <f t="shared" si="20"/>
        <v>47.276743442143619</v>
      </c>
      <c r="AL11">
        <f t="shared" si="7"/>
        <v>165.28538840168355</v>
      </c>
      <c r="AN11">
        <f t="shared" si="8"/>
        <v>136.4980986901017</v>
      </c>
      <c r="AO11">
        <f t="shared" si="8"/>
        <v>-6.8249049345050858</v>
      </c>
      <c r="AP11">
        <f t="shared" si="8"/>
        <v>-11.804724352342685</v>
      </c>
      <c r="AQ11">
        <f t="shared" si="8"/>
        <v>-46.578095500174619</v>
      </c>
      <c r="AR11">
        <f t="shared" si="8"/>
        <v>71.290373903079342</v>
      </c>
      <c r="AS11">
        <f t="shared" si="8"/>
        <v>-10.105402869551327</v>
      </c>
      <c r="AT11">
        <f t="shared" si="8"/>
        <v>24.511985363943879</v>
      </c>
      <c r="AU11">
        <f t="shared" si="8"/>
        <v>85.69695639747188</v>
      </c>
      <c r="AW11">
        <v>8</v>
      </c>
      <c r="AX11">
        <f>(R11*SUMPRODUCT(K12:$K$23, X12:$X$23)-$AZ$3*SUMPRODUCT(K11:$K$22, W12:$W$23))/Z11</f>
        <v>353.41968075690693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2.068987E-3</v>
      </c>
      <c r="O12">
        <f t="shared" si="22"/>
        <v>289.07515037192132</v>
      </c>
      <c r="P12">
        <f t="shared" si="23"/>
        <v>14.453757518596067</v>
      </c>
      <c r="Q12" s="4">
        <f t="shared" si="24"/>
        <v>25</v>
      </c>
      <c r="R12">
        <f t="shared" si="0"/>
        <v>50000</v>
      </c>
      <c r="S12">
        <f t="shared" si="12"/>
        <v>374.56031350314157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321.8663957919814</v>
      </c>
      <c r="AC12">
        <f t="shared" si="1"/>
        <v>337.00262634127387</v>
      </c>
      <c r="AE12">
        <f t="shared" si="2"/>
        <v>260.08918022896484</v>
      </c>
      <c r="AF12">
        <f t="shared" si="3"/>
        <v>-13.004459011448242</v>
      </c>
      <c r="AG12">
        <f t="shared" si="3"/>
        <v>-22.49321499049093</v>
      </c>
      <c r="AH12">
        <f t="shared" si="4"/>
        <v>-94.213399095976868</v>
      </c>
      <c r="AI12">
        <f t="shared" si="5"/>
        <v>130.37810713104881</v>
      </c>
      <c r="AJ12">
        <f t="shared" si="6"/>
        <v>-15.136230549292463</v>
      </c>
      <c r="AK12">
        <f t="shared" si="20"/>
        <v>48.686284984736758</v>
      </c>
      <c r="AL12">
        <f t="shared" si="7"/>
        <v>163.92816156649309</v>
      </c>
      <c r="AN12">
        <f t="shared" si="8"/>
        <v>124.2208761017106</v>
      </c>
      <c r="AO12">
        <f t="shared" si="8"/>
        <v>-6.2110438050855299</v>
      </c>
      <c r="AP12">
        <f t="shared" si="8"/>
        <v>-10.74295697346254</v>
      </c>
      <c r="AQ12">
        <f t="shared" si="8"/>
        <v>-44.997146616862693</v>
      </c>
      <c r="AR12">
        <f t="shared" si="8"/>
        <v>62.269728706299844</v>
      </c>
      <c r="AS12">
        <f t="shared" si="8"/>
        <v>-7.2291966088529875</v>
      </c>
      <c r="AT12">
        <f t="shared" si="8"/>
        <v>23.252997182033635</v>
      </c>
      <c r="AU12">
        <f t="shared" si="8"/>
        <v>78.293529279480481</v>
      </c>
      <c r="AW12">
        <v>9</v>
      </c>
      <c r="AX12">
        <f>(R12*SUMPRODUCT(K13:$K$23, X13:$X$23)-$AZ$3*SUMPRODUCT(K12:$K$22, W13:$W$23))/Z12</f>
        <v>374.56031350314157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2.1981909999999999E-3</v>
      </c>
      <c r="O13">
        <f t="shared" si="22"/>
        <v>289.07515037192132</v>
      </c>
      <c r="P13">
        <f t="shared" si="23"/>
        <v>14.453757518596067</v>
      </c>
      <c r="Q13" s="4">
        <f t="shared" si="24"/>
        <v>25</v>
      </c>
      <c r="R13">
        <f t="shared" si="0"/>
        <v>50000</v>
      </c>
      <c r="S13">
        <f t="shared" si="12"/>
        <v>391.8073870179748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337.00262634127387</v>
      </c>
      <c r="AC13">
        <f t="shared" si="1"/>
        <v>348.22020154951929</v>
      </c>
      <c r="AE13">
        <f t="shared" si="2"/>
        <v>256.91656273149852</v>
      </c>
      <c r="AF13">
        <f t="shared" si="3"/>
        <v>-12.845828136574925</v>
      </c>
      <c r="AG13">
        <f t="shared" si="3"/>
        <v>-22.218838457832859</v>
      </c>
      <c r="AH13">
        <f t="shared" si="4"/>
        <v>-98.888765506324489</v>
      </c>
      <c r="AI13">
        <f t="shared" si="5"/>
        <v>122.96313063076622</v>
      </c>
      <c r="AJ13">
        <f t="shared" si="6"/>
        <v>-11.217575208245421</v>
      </c>
      <c r="AK13">
        <f t="shared" si="20"/>
        <v>49.723609642032294</v>
      </c>
      <c r="AL13">
        <f t="shared" si="7"/>
        <v>161.4691650645531</v>
      </c>
      <c r="AN13">
        <f t="shared" si="8"/>
        <v>113.03313472421416</v>
      </c>
      <c r="AO13">
        <f t="shared" si="8"/>
        <v>-5.6516567362107075</v>
      </c>
      <c r="AP13">
        <f t="shared" si="8"/>
        <v>-9.7754108731576199</v>
      </c>
      <c r="AQ13">
        <f t="shared" si="8"/>
        <v>-43.507148917718212</v>
      </c>
      <c r="AR13">
        <f t="shared" si="8"/>
        <v>54.09891819712761</v>
      </c>
      <c r="AS13">
        <f t="shared" si="8"/>
        <v>-4.9352897933549809</v>
      </c>
      <c r="AT13">
        <f t="shared" si="8"/>
        <v>21.876423255420566</v>
      </c>
      <c r="AU13">
        <f t="shared" si="8"/>
        <v>71.040051659193196</v>
      </c>
      <c r="AW13">
        <v>10</v>
      </c>
      <c r="AX13">
        <f>(R13*SUMPRODUCT(K14:$K$23, X14:$X$23)-$AZ$3*SUMPRODUCT(K13:$K$22, W14:$W$23))/Z13</f>
        <v>391.8073870179748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2.3387939999999999E-3</v>
      </c>
      <c r="O14">
        <f t="shared" si="22"/>
        <v>289.07515037192132</v>
      </c>
      <c r="P14">
        <f t="shared" si="23"/>
        <v>14.453757518596067</v>
      </c>
      <c r="Q14" s="4">
        <f t="shared" si="24"/>
        <v>25</v>
      </c>
      <c r="R14">
        <f t="shared" si="0"/>
        <v>50000</v>
      </c>
      <c r="S14">
        <f t="shared" si="12"/>
        <v>405.44586438018626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348.22020154951929</v>
      </c>
      <c r="AC14">
        <f t="shared" si="1"/>
        <v>355.89526768359542</v>
      </c>
      <c r="AE14">
        <f t="shared" si="2"/>
        <v>253.74652218876648</v>
      </c>
      <c r="AF14">
        <f t="shared" si="3"/>
        <v>-12.687326109438324</v>
      </c>
      <c r="AG14">
        <f t="shared" si="3"/>
        <v>-21.944684787182382</v>
      </c>
      <c r="AH14">
        <f t="shared" si="4"/>
        <v>-103.9305721442975</v>
      </c>
      <c r="AI14">
        <f t="shared" si="5"/>
        <v>115.18393914784828</v>
      </c>
      <c r="AJ14">
        <f t="shared" si="6"/>
        <v>-7.6750661340761326</v>
      </c>
      <c r="AK14">
        <f t="shared" si="20"/>
        <v>50.425816613895734</v>
      </c>
      <c r="AL14">
        <f t="shared" si="7"/>
        <v>157.93468962766786</v>
      </c>
      <c r="AN14">
        <f t="shared" si="8"/>
        <v>102.83835817401135</v>
      </c>
      <c r="AO14">
        <f t="shared" si="8"/>
        <v>-5.1419179087005675</v>
      </c>
      <c r="AP14">
        <f t="shared" si="8"/>
        <v>-8.8937390538152883</v>
      </c>
      <c r="AQ14">
        <f t="shared" si="8"/>
        <v>-42.120969033239263</v>
      </c>
      <c r="AR14">
        <f t="shared" si="8"/>
        <v>46.681732178256233</v>
      </c>
      <c r="AS14">
        <f t="shared" si="8"/>
        <v>-3.1105498246717973</v>
      </c>
      <c r="AT14">
        <f t="shared" si="8"/>
        <v>20.436568530776089</v>
      </c>
      <c r="AU14">
        <f t="shared" si="8"/>
        <v>64.007750884360519</v>
      </c>
      <c r="AW14">
        <v>11</v>
      </c>
      <c r="AX14">
        <f>(R14*SUMPRODUCT(K15:$K$23, X15:$X$23)-$AZ$3*SUMPRODUCT(K14:$K$22, W15:$W$23))/Z14</f>
        <v>405.44586438018626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2.4879479999999998E-3</v>
      </c>
      <c r="O15">
        <f t="shared" si="22"/>
        <v>289.07515037192132</v>
      </c>
      <c r="P15">
        <f t="shared" si="23"/>
        <v>14.453757518596067</v>
      </c>
      <c r="Q15" s="4">
        <f t="shared" si="24"/>
        <v>25</v>
      </c>
      <c r="R15">
        <f t="shared" si="0"/>
        <v>50000</v>
      </c>
      <c r="S15">
        <f t="shared" si="12"/>
        <v>415.80929965435178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355.89526768359542</v>
      </c>
      <c r="AC15">
        <f t="shared" si="1"/>
        <v>360.43415737902399</v>
      </c>
      <c r="AE15">
        <f t="shared" si="2"/>
        <v>250.57774881449231</v>
      </c>
      <c r="AF15">
        <f t="shared" si="3"/>
        <v>-12.528887440724615</v>
      </c>
      <c r="AG15">
        <f t="shared" si="3"/>
        <v>-21.67064070468366</v>
      </c>
      <c r="AH15">
        <f t="shared" si="4"/>
        <v>-109.19446925380166</v>
      </c>
      <c r="AI15">
        <f t="shared" si="5"/>
        <v>107.18375141528239</v>
      </c>
      <c r="AJ15">
        <f t="shared" si="6"/>
        <v>-4.5388896954285656</v>
      </c>
      <c r="AK15">
        <f t="shared" si="20"/>
        <v>50.824987011696685</v>
      </c>
      <c r="AL15">
        <f t="shared" si="7"/>
        <v>153.46984873155051</v>
      </c>
      <c r="AN15">
        <f t="shared" si="8"/>
        <v>93.548947563799473</v>
      </c>
      <c r="AO15">
        <f t="shared" si="8"/>
        <v>-4.6774473781899735</v>
      </c>
      <c r="AP15">
        <f t="shared" si="8"/>
        <v>-8.0903657269952376</v>
      </c>
      <c r="AQ15">
        <f t="shared" si="8"/>
        <v>-40.76590091023283</v>
      </c>
      <c r="AR15">
        <f t="shared" si="8"/>
        <v>40.015233548381438</v>
      </c>
      <c r="AS15">
        <f t="shared" si="8"/>
        <v>-1.6945173947981418</v>
      </c>
      <c r="AT15">
        <f t="shared" si="8"/>
        <v>18.974645862941109</v>
      </c>
      <c r="AU15">
        <f t="shared" si="8"/>
        <v>57.295362016524408</v>
      </c>
      <c r="AW15">
        <v>12</v>
      </c>
      <c r="AX15">
        <f>(R15*SUMPRODUCT(K16:$K$23, X16:$X$23)-$AZ$3*SUMPRODUCT(K15:$K$22, W16:$W$23))/Z15</f>
        <v>415.80929965435178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2.6637029999999999E-3</v>
      </c>
      <c r="O16">
        <f t="shared" si="22"/>
        <v>289.07515037192132</v>
      </c>
      <c r="P16">
        <f t="shared" si="23"/>
        <v>14.453757518596067</v>
      </c>
      <c r="Q16" s="4">
        <f t="shared" si="24"/>
        <v>25</v>
      </c>
      <c r="R16">
        <f t="shared" si="0"/>
        <v>50000</v>
      </c>
      <c r="S16">
        <f t="shared" si="12"/>
        <v>422.90593986933226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360.43415737902399</v>
      </c>
      <c r="AC16">
        <f t="shared" si="1"/>
        <v>361.94337447401</v>
      </c>
      <c r="AE16">
        <f t="shared" si="2"/>
        <v>247.40450662509696</v>
      </c>
      <c r="AF16">
        <f t="shared" si="3"/>
        <v>-12.370225331254849</v>
      </c>
      <c r="AG16">
        <f t="shared" si="3"/>
        <v>-21.396210146979833</v>
      </c>
      <c r="AH16">
        <f t="shared" si="4"/>
        <v>-115.44830131397595</v>
      </c>
      <c r="AI16">
        <f t="shared" si="5"/>
        <v>98.189769832886327</v>
      </c>
      <c r="AJ16">
        <f t="shared" si="6"/>
        <v>-1.5092170949860133</v>
      </c>
      <c r="AK16">
        <f t="shared" si="20"/>
        <v>50.955425234114507</v>
      </c>
      <c r="AL16">
        <f t="shared" si="7"/>
        <v>147.63597797201481</v>
      </c>
      <c r="AN16">
        <f t="shared" si="8"/>
        <v>85.083505724068928</v>
      </c>
      <c r="AO16">
        <f t="shared" si="8"/>
        <v>-4.2541752862034468</v>
      </c>
      <c r="AP16">
        <f t="shared" si="8"/>
        <v>-7.358251445567122</v>
      </c>
      <c r="AQ16">
        <f t="shared" si="8"/>
        <v>-39.703182208263286</v>
      </c>
      <c r="AR16">
        <f t="shared" si="8"/>
        <v>33.767896784035067</v>
      </c>
      <c r="AS16">
        <f t="shared" si="8"/>
        <v>-0.5190264441491752</v>
      </c>
      <c r="AT16">
        <f t="shared" si="8"/>
        <v>17.523796448659169</v>
      </c>
      <c r="AU16">
        <f t="shared" si="8"/>
        <v>50.77266678854506</v>
      </c>
      <c r="AW16">
        <v>13</v>
      </c>
      <c r="AX16">
        <f>(R16*SUMPRODUCT(K17:$K$23, X17:$X$23)-$AZ$3*SUMPRODUCT(K16:$K$22, W17:$W$23))/Z16</f>
        <v>422.90593986933226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2.8651079999999999E-3</v>
      </c>
      <c r="O17">
        <f t="shared" si="22"/>
        <v>289.07515037192132</v>
      </c>
      <c r="P17">
        <f t="shared" si="23"/>
        <v>14.453757518596067</v>
      </c>
      <c r="Q17" s="4">
        <f t="shared" si="24"/>
        <v>25</v>
      </c>
      <c r="R17">
        <f t="shared" si="0"/>
        <v>50000</v>
      </c>
      <c r="S17">
        <f t="shared" si="12"/>
        <v>426.81053372750154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361.94337447401</v>
      </c>
      <c r="AC17">
        <f t="shared" si="1"/>
        <v>360.58568244910867</v>
      </c>
      <c r="AE17">
        <f t="shared" si="2"/>
        <v>244.22162092767837</v>
      </c>
      <c r="AF17">
        <f t="shared" si="3"/>
        <v>-12.211081046383919</v>
      </c>
      <c r="AG17">
        <f t="shared" si="3"/>
        <v>-21.120945592648241</v>
      </c>
      <c r="AH17">
        <f t="shared" si="4"/>
        <v>-122.60490572358617</v>
      </c>
      <c r="AI17">
        <f t="shared" si="5"/>
        <v>88.284688565060037</v>
      </c>
      <c r="AJ17">
        <f t="shared" si="6"/>
        <v>1.3576920249013256</v>
      </c>
      <c r="AK17">
        <f t="shared" si="20"/>
        <v>50.82582435921212</v>
      </c>
      <c r="AL17">
        <f t="shared" si="7"/>
        <v>140.46820494917347</v>
      </c>
      <c r="AN17">
        <f t="shared" si="8"/>
        <v>77.36833414449724</v>
      </c>
      <c r="AO17">
        <f t="shared" si="8"/>
        <v>-3.8684167072248625</v>
      </c>
      <c r="AP17">
        <f t="shared" si="8"/>
        <v>-6.691022563246606</v>
      </c>
      <c r="AQ17">
        <f t="shared" si="8"/>
        <v>-38.840694274918519</v>
      </c>
      <c r="AR17">
        <f t="shared" si="8"/>
        <v>27.968200599107259</v>
      </c>
      <c r="AS17">
        <f t="shared" si="8"/>
        <v>0.43011085525057235</v>
      </c>
      <c r="AT17">
        <f t="shared" si="8"/>
        <v>16.10139735890759</v>
      </c>
      <c r="AU17">
        <f t="shared" si="8"/>
        <v>44.499708813265414</v>
      </c>
      <c r="AW17">
        <v>14</v>
      </c>
      <c r="AX17">
        <f>(R17*SUMPRODUCT(K18:$K$23, X18:$X$23)-$AZ$3*SUMPRODUCT(K17:$K$22, W18:$W$23))/Z17</f>
        <v>426.81053372750154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4.466869E-3</v>
      </c>
      <c r="O18">
        <f t="shared" si="22"/>
        <v>289.07515037192132</v>
      </c>
      <c r="P18">
        <f t="shared" si="23"/>
        <v>14.453757518596067</v>
      </c>
      <c r="Q18" s="4">
        <f t="shared" si="24"/>
        <v>25</v>
      </c>
      <c r="R18">
        <f t="shared" si="0"/>
        <v>50000</v>
      </c>
      <c r="S18">
        <f t="shared" si="12"/>
        <v>407.87834673123319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360.58568244910867</v>
      </c>
      <c r="AC18">
        <f t="shared" si="1"/>
        <v>339.60590114098062</v>
      </c>
      <c r="AE18">
        <f t="shared" si="2"/>
        <v>240.68849873074998</v>
      </c>
      <c r="AF18">
        <f t="shared" si="3"/>
        <v>-12.0344249365375</v>
      </c>
      <c r="AG18">
        <f t="shared" si="3"/>
        <v>-20.81539163960327</v>
      </c>
      <c r="AH18">
        <f t="shared" si="4"/>
        <v>-188.68899423697411</v>
      </c>
      <c r="AI18">
        <f t="shared" si="5"/>
        <v>19.149687917635106</v>
      </c>
      <c r="AJ18">
        <f t="shared" si="6"/>
        <v>20.979781308128054</v>
      </c>
      <c r="AK18">
        <f t="shared" si="20"/>
        <v>50.422424421253496</v>
      </c>
      <c r="AL18">
        <f t="shared" si="7"/>
        <v>90.551893647016655</v>
      </c>
      <c r="AN18">
        <f t="shared" si="8"/>
        <v>70.238599180598413</v>
      </c>
      <c r="AO18">
        <f t="shared" si="8"/>
        <v>-3.5119299590299207</v>
      </c>
      <c r="AP18">
        <f t="shared" si="8"/>
        <v>-6.0744238211266257</v>
      </c>
      <c r="AQ18">
        <f t="shared" si="8"/>
        <v>-55.063913339818654</v>
      </c>
      <c r="AR18">
        <f t="shared" si="8"/>
        <v>5.5883320606232161</v>
      </c>
      <c r="AS18">
        <f t="shared" si="8"/>
        <v>6.1223966162449353</v>
      </c>
      <c r="AT18">
        <f t="shared" si="8"/>
        <v>14.714456558226777</v>
      </c>
      <c r="AU18">
        <f t="shared" si="8"/>
        <v>26.425185235094929</v>
      </c>
      <c r="AW18">
        <v>15</v>
      </c>
      <c r="AX18">
        <f>(R18*SUMPRODUCT(K19:$K$23, X19:$X$23)-$AZ$3*SUMPRODUCT(K18:$K$22, W19:$W$23))/Z18</f>
        <v>407.87834673123319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6.2254789999999999E-3</v>
      </c>
      <c r="O19">
        <f t="shared" si="22"/>
        <v>289.07515037192132</v>
      </c>
      <c r="P19">
        <f t="shared" si="23"/>
        <v>14.453757518596067</v>
      </c>
      <c r="Q19" s="4">
        <f t="shared" si="24"/>
        <v>25</v>
      </c>
      <c r="R19">
        <f t="shared" si="0"/>
        <v>50000</v>
      </c>
      <c r="S19">
        <f t="shared" si="12"/>
        <v>367.32547082789256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339.60590114098062</v>
      </c>
      <c r="AC19">
        <f t="shared" si="1"/>
        <v>300.87852560767874</v>
      </c>
      <c r="AE19">
        <f t="shared" si="2"/>
        <v>236.78321254905265</v>
      </c>
      <c r="AF19">
        <f t="shared" si="3"/>
        <v>-11.839160627452632</v>
      </c>
      <c r="AG19">
        <f t="shared" si="3"/>
        <v>-20.477651939678111</v>
      </c>
      <c r="AH19">
        <f t="shared" si="4"/>
        <v>-259.17156705825147</v>
      </c>
      <c r="AI19">
        <f t="shared" si="5"/>
        <v>-54.705167076329559</v>
      </c>
      <c r="AJ19">
        <f t="shared" si="6"/>
        <v>38.727375533301881</v>
      </c>
      <c r="AK19">
        <f t="shared" si="20"/>
        <v>48.309668583471151</v>
      </c>
      <c r="AL19">
        <f t="shared" si="7"/>
        <v>32.331877040443473</v>
      </c>
      <c r="AN19">
        <f t="shared" si="8"/>
        <v>63.652106230267719</v>
      </c>
      <c r="AO19">
        <f t="shared" si="8"/>
        <v>-3.1826053115133859</v>
      </c>
      <c r="AP19">
        <f t="shared" si="8"/>
        <v>-5.5048061160197905</v>
      </c>
      <c r="AQ19">
        <f t="shared" si="8"/>
        <v>-69.670547758275944</v>
      </c>
      <c r="AR19">
        <f t="shared" si="8"/>
        <v>-14.705852955541401</v>
      </c>
      <c r="AS19">
        <f t="shared" si="8"/>
        <v>10.410700129150964</v>
      </c>
      <c r="AT19">
        <f t="shared" si="8"/>
        <v>12.986613888377349</v>
      </c>
      <c r="AU19">
        <f t="shared" si="8"/>
        <v>8.6914610619869119</v>
      </c>
      <c r="AW19">
        <v>16</v>
      </c>
      <c r="AX19">
        <f>(R19*SUMPRODUCT(K20:$K$23, X20:$X$23)-$AZ$3*SUMPRODUCT(K19:$K$22, W20:$W$23))/Z19</f>
        <v>367.32547082789256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8.1133709999999994E-3</v>
      </c>
      <c r="O20">
        <f t="shared" si="22"/>
        <v>289.07515037192132</v>
      </c>
      <c r="P20">
        <f t="shared" si="23"/>
        <v>14.453757518596067</v>
      </c>
      <c r="Q20" s="4">
        <f t="shared" si="24"/>
        <v>25</v>
      </c>
      <c r="R20">
        <f t="shared" si="0"/>
        <v>50000</v>
      </c>
      <c r="S20">
        <f t="shared" si="12"/>
        <v>306.65870899097229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300.87852560767874</v>
      </c>
      <c r="AC20">
        <f t="shared" si="1"/>
        <v>246.6361868490971</v>
      </c>
      <c r="AE20">
        <f t="shared" si="2"/>
        <v>232.49427037357978</v>
      </c>
      <c r="AF20">
        <f t="shared" si="3"/>
        <v>-11.624713518678989</v>
      </c>
      <c r="AG20">
        <f t="shared" si="3"/>
        <v>-20.106732632885848</v>
      </c>
      <c r="AH20">
        <f t="shared" si="4"/>
        <v>-332.28557479095622</v>
      </c>
      <c r="AI20">
        <f t="shared" si="5"/>
        <v>-131.52275056894126</v>
      </c>
      <c r="AJ20">
        <f t="shared" si="6"/>
        <v>54.242338758581639</v>
      </c>
      <c r="AK20">
        <f t="shared" si="20"/>
        <v>44.64702691248786</v>
      </c>
      <c r="AL20">
        <f t="shared" si="7"/>
        <v>-32.633384897871764</v>
      </c>
      <c r="AN20">
        <f t="shared" si="8"/>
        <v>57.572553469680017</v>
      </c>
      <c r="AO20">
        <f t="shared" si="8"/>
        <v>-2.8786276734840008</v>
      </c>
      <c r="AP20">
        <f t="shared" si="8"/>
        <v>-4.9790299681248724</v>
      </c>
      <c r="AQ20">
        <f t="shared" si="8"/>
        <v>-82.283873022402204</v>
      </c>
      <c r="AR20">
        <f t="shared" si="8"/>
        <v>-32.568977194331055</v>
      </c>
      <c r="AS20">
        <f t="shared" si="8"/>
        <v>13.432029716177535</v>
      </c>
      <c r="AT20">
        <f t="shared" si="8"/>
        <v>11.055942755282413</v>
      </c>
      <c r="AU20">
        <f t="shared" si="8"/>
        <v>-8.081004722871107</v>
      </c>
      <c r="AW20">
        <v>17</v>
      </c>
      <c r="AX20">
        <f>(R20*SUMPRODUCT(K21:$K$23, X21:$X$23)-$AZ$3*SUMPRODUCT(K20:$K$22, W21:$W$23))/Z20</f>
        <v>306.65870899097229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1.0286442999999999E-2</v>
      </c>
      <c r="O21">
        <f t="shared" si="22"/>
        <v>289.07515037192132</v>
      </c>
      <c r="P21">
        <f t="shared" si="23"/>
        <v>14.453757518596067</v>
      </c>
      <c r="Q21" s="4">
        <f t="shared" si="24"/>
        <v>25</v>
      </c>
      <c r="R21">
        <f t="shared" si="0"/>
        <v>50000</v>
      </c>
      <c r="S21">
        <f t="shared" si="12"/>
        <v>225.44583937487653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246.6361868490971</v>
      </c>
      <c r="AC21">
        <f t="shared" si="1"/>
        <v>177.640847641264</v>
      </c>
      <c r="AE21">
        <f t="shared" si="2"/>
        <v>227.77778860981957</v>
      </c>
      <c r="AF21">
        <f t="shared" si="3"/>
        <v>-11.388889430490979</v>
      </c>
      <c r="AG21">
        <f t="shared" si="3"/>
        <v>-19.698838547412571</v>
      </c>
      <c r="AH21">
        <f t="shared" si="4"/>
        <v>-413.65351828884042</v>
      </c>
      <c r="AI21">
        <f t="shared" si="5"/>
        <v>-216.96345765692442</v>
      </c>
      <c r="AJ21">
        <f t="shared" si="6"/>
        <v>68.995339207833098</v>
      </c>
      <c r="AK21">
        <f t="shared" si="20"/>
        <v>39.621982661624443</v>
      </c>
      <c r="AL21">
        <f t="shared" si="7"/>
        <v>-108.34613578746688</v>
      </c>
      <c r="AN21">
        <f t="shared" si="8"/>
        <v>51.958424816919468</v>
      </c>
      <c r="AO21">
        <f t="shared" si="8"/>
        <v>-2.5979212408459733</v>
      </c>
      <c r="AP21">
        <f t="shared" si="8"/>
        <v>-4.4935049545135799</v>
      </c>
      <c r="AQ21">
        <f t="shared" si="8"/>
        <v>-94.358564816351787</v>
      </c>
      <c r="AR21">
        <f t="shared" si="8"/>
        <v>-49.491566194791886</v>
      </c>
      <c r="AS21">
        <f t="shared" si="8"/>
        <v>15.7385369610771</v>
      </c>
      <c r="AT21">
        <f t="shared" si="8"/>
        <v>9.0381762848168652</v>
      </c>
      <c r="AU21">
        <f t="shared" si="8"/>
        <v>-24.714852948897917</v>
      </c>
      <c r="AW21">
        <v>18</v>
      </c>
      <c r="AX21">
        <f>(R21*SUMPRODUCT(K22:$K$23, X22:$X$23)-$AZ$3*SUMPRODUCT(K21:$K$22, W22:$W$23))/Z21</f>
        <v>225.44583937487653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1.2759904000000001E-2</v>
      </c>
      <c r="O22">
        <f t="shared" si="22"/>
        <v>289.07515037192132</v>
      </c>
      <c r="P22">
        <f t="shared" si="23"/>
        <v>14.453757518596067</v>
      </c>
      <c r="Q22" s="4">
        <f t="shared" si="24"/>
        <v>25</v>
      </c>
      <c r="R22">
        <f t="shared" si="0"/>
        <v>50000</v>
      </c>
      <c r="S22">
        <f t="shared" si="12"/>
        <v>123.23934973984655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177.640847641264</v>
      </c>
      <c r="AC22">
        <f t="shared" si="1"/>
        <v>94.896738813549192</v>
      </c>
      <c r="AE22">
        <f t="shared" si="2"/>
        <v>222.59358800772776</v>
      </c>
      <c r="AF22">
        <f t="shared" si="3"/>
        <v>-11.129679400386388</v>
      </c>
      <c r="AG22">
        <f t="shared" si="3"/>
        <v>-19.250494873161962</v>
      </c>
      <c r="AH22">
        <f t="shared" si="4"/>
        <v>-502.71057755296772</v>
      </c>
      <c r="AI22">
        <f t="shared" si="5"/>
        <v>-310.49716381878829</v>
      </c>
      <c r="AJ22">
        <f t="shared" si="6"/>
        <v>82.744108827714811</v>
      </c>
      <c r="AK22">
        <f t="shared" si="20"/>
        <v>33.296472201705662</v>
      </c>
      <c r="AL22">
        <f t="shared" si="7"/>
        <v>-194.45658278936784</v>
      </c>
      <c r="AN22">
        <f t="shared" si="8"/>
        <v>46.773365613791775</v>
      </c>
      <c r="AO22">
        <f t="shared" si="8"/>
        <v>-2.3386682806895887</v>
      </c>
      <c r="AP22">
        <f t="shared" si="8"/>
        <v>-4.0450870261256986</v>
      </c>
      <c r="AQ22">
        <f t="shared" si="8"/>
        <v>-105.63406543852946</v>
      </c>
      <c r="AR22">
        <f t="shared" si="8"/>
        <v>-65.244455131552982</v>
      </c>
      <c r="AS22">
        <f t="shared" si="8"/>
        <v>17.386935936590042</v>
      </c>
      <c r="AT22">
        <f t="shared" si="8"/>
        <v>6.996554042184564</v>
      </c>
      <c r="AU22">
        <f t="shared" si="8"/>
        <v>-40.860965152778377</v>
      </c>
      <c r="AW22">
        <v>19</v>
      </c>
      <c r="AX22">
        <f>(R22*SUMPRODUCT(K23:$K$23, X23:$X$23)-$AZ$3*SUMPRODUCT(K22:$K$22, W23:$W$23))/Z22</f>
        <v>123.23934973984655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1.5498582E-2</v>
      </c>
      <c r="O23">
        <f t="shared" si="22"/>
        <v>289.07515037192132</v>
      </c>
      <c r="P23">
        <f t="shared" si="23"/>
        <v>14.453757518596067</v>
      </c>
      <c r="Q23" s="4">
        <f t="shared" si="24"/>
        <v>25</v>
      </c>
      <c r="R23">
        <f t="shared" si="0"/>
        <v>50000</v>
      </c>
      <c r="S23">
        <f t="shared" si="12"/>
        <v>126.46400247705596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94.896738813549192</v>
      </c>
      <c r="AC23">
        <f t="shared" si="1"/>
        <v>94.896738813549192</v>
      </c>
      <c r="AE23">
        <f t="shared" si="2"/>
        <v>216.91776715123851</v>
      </c>
      <c r="AF23">
        <f t="shared" si="3"/>
        <v>-10.845888357561927</v>
      </c>
      <c r="AG23">
        <f t="shared" si="3"/>
        <v>-18.759634551098063</v>
      </c>
      <c r="AH23">
        <f t="shared" si="4"/>
        <v>-596.71074666456047</v>
      </c>
      <c r="AI23">
        <f t="shared" si="5"/>
        <v>-409.39850242198196</v>
      </c>
      <c r="AJ23">
        <f t="shared" si="6"/>
        <v>0</v>
      </c>
      <c r="AK23">
        <f t="shared" si="20"/>
        <v>25.754486545885527</v>
      </c>
      <c r="AL23">
        <f t="shared" si="7"/>
        <v>-383.64401587609643</v>
      </c>
      <c r="AN23">
        <f t="shared" si="8"/>
        <v>41.987736525327229</v>
      </c>
      <c r="AO23">
        <f t="shared" si="8"/>
        <v>-2.0993868262663615</v>
      </c>
      <c r="AP23">
        <f t="shared" si="8"/>
        <v>-3.6312128931963032</v>
      </c>
      <c r="AQ23">
        <f t="shared" si="8"/>
        <v>-115.50245026869759</v>
      </c>
      <c r="AR23">
        <f t="shared" si="8"/>
        <v>-79.245313462833025</v>
      </c>
      <c r="AS23">
        <f t="shared" si="8"/>
        <v>0</v>
      </c>
      <c r="AT23">
        <f t="shared" si="8"/>
        <v>4.985172997285078</v>
      </c>
      <c r="AU23">
        <f t="shared" si="8"/>
        <v>-74.260140465547948</v>
      </c>
      <c r="AW23">
        <v>20</v>
      </c>
      <c r="AX23">
        <f>(R23*SUMPRODUCT(K$23:$K24, X$23:$X24)-$AZ$3*SUMPRODUCT(K$22:$K23, W$23:$W24))/Z23</f>
        <v>126.46400247705596</v>
      </c>
    </row>
    <row r="25" spans="5:50" x14ac:dyDescent="0.25">
      <c r="AN25" s="8">
        <f t="shared" ref="AN25:AU25" si="25">SUM(AN3:AN23)</f>
        <v>2506.3961623750638</v>
      </c>
      <c r="AO25" s="8">
        <f t="shared" si="25"/>
        <v>-342.12617089769429</v>
      </c>
      <c r="AP25" s="8">
        <f t="shared" si="25"/>
        <v>-1714.1924986657345</v>
      </c>
      <c r="AQ25" s="8">
        <f t="shared" si="25"/>
        <v>-1201.6596678036515</v>
      </c>
      <c r="AR25" s="8">
        <f t="shared" si="25"/>
        <v>-751.58217499201646</v>
      </c>
      <c r="AS25" s="8">
        <f t="shared" si="25"/>
        <v>-196.23778703734118</v>
      </c>
      <c r="AT25" s="8">
        <f t="shared" si="25"/>
        <v>358.12264234172193</v>
      </c>
      <c r="AU25" s="9">
        <f t="shared" si="25"/>
        <v>-589.6973196876354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1091.7726584968243</v>
      </c>
      <c r="K3">
        <v>1</v>
      </c>
      <c r="L3" s="2">
        <v>0</v>
      </c>
      <c r="O3">
        <f>$C$3</f>
        <v>1091.7726584968243</v>
      </c>
      <c r="P3">
        <f>O3*B5</f>
        <v>873.41812679745954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1091.7726584968243</v>
      </c>
      <c r="AF3">
        <f t="shared" ref="AF3:AG23" si="3">-$Z3*P3</f>
        <v>-873.41812679745954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-1304.0780553006352</v>
      </c>
      <c r="AJ3">
        <f t="shared" ref="AJ3:AJ23" si="6">AB3-AC3</f>
        <v>0</v>
      </c>
      <c r="AL3">
        <f t="shared" ref="AL3:AL23" si="7">SUM(AI3:AK3)</f>
        <v>-1304.0780553006352</v>
      </c>
      <c r="AN3">
        <f t="shared" ref="AN3:AU23" si="8">AE3*$K3</f>
        <v>1091.7726584968243</v>
      </c>
      <c r="AO3">
        <f t="shared" si="8"/>
        <v>-873.41812679745954</v>
      </c>
      <c r="AP3">
        <f t="shared" si="8"/>
        <v>-1522.432587</v>
      </c>
      <c r="AQ3">
        <f t="shared" si="8"/>
        <v>0</v>
      </c>
      <c r="AR3">
        <f t="shared" si="8"/>
        <v>-1304.0780553006352</v>
      </c>
      <c r="AS3">
        <f t="shared" si="8"/>
        <v>0</v>
      </c>
      <c r="AT3">
        <f t="shared" si="8"/>
        <v>0</v>
      </c>
      <c r="AU3">
        <f t="shared" si="8"/>
        <v>-1304.0780553006352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584.1741869110956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50000</v>
      </c>
      <c r="S4">
        <f t="shared" ref="S4:S23" si="12">AX4</f>
        <v>482.40474403436872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1"/>
        <v>476.45245127310591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-476.45245127310591</v>
      </c>
      <c r="AK4">
        <f t="shared" ref="AK4:AK23" si="20">H4*SUM(AB4:AB4, AE4:AF4)</f>
        <v>0</v>
      </c>
      <c r="AL4">
        <f t="shared" si="7"/>
        <v>-593.39215127310592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-107.72173563798626</v>
      </c>
      <c r="AR4">
        <f t="shared" si="8"/>
        <v>-107.72173563798626</v>
      </c>
      <c r="AS4">
        <f t="shared" si="8"/>
        <v>-438.89530245170835</v>
      </c>
      <c r="AT4">
        <f t="shared" si="8"/>
        <v>0</v>
      </c>
      <c r="AU4">
        <f t="shared" si="8"/>
        <v>-546.61703808969457</v>
      </c>
      <c r="AW4">
        <v>1</v>
      </c>
      <c r="AX4">
        <f>(R4*SUMPRODUCT(K5:$K$23, X5:$X$23)-$AZ$3*SUMPRODUCT(K4:$K$22, W5:$W$23))/Z4</f>
        <v>482.40474403436872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2.4879479999999998E-3</v>
      </c>
      <c r="O5">
        <f t="shared" ref="O5:O23" si="22">$C$3</f>
        <v>1091.7726584968243</v>
      </c>
      <c r="P5">
        <f t="shared" ref="P5:P23" si="23">O5*$C$5</f>
        <v>54.588632924841221</v>
      </c>
      <c r="Q5" s="4">
        <f t="shared" ref="Q5:Q23" si="24">$C$8</f>
        <v>25</v>
      </c>
      <c r="R5">
        <f t="shared" si="0"/>
        <v>50000</v>
      </c>
      <c r="S5">
        <f t="shared" si="12"/>
        <v>926.542350676095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476.45245127310591</v>
      </c>
      <c r="AC5">
        <f t="shared" si="1"/>
        <v>903.68209019028382</v>
      </c>
      <c r="AE5">
        <f t="shared" si="2"/>
        <v>1064.8357275013743</v>
      </c>
      <c r="AF5">
        <f t="shared" si="3"/>
        <v>-53.241786375068727</v>
      </c>
      <c r="AG5">
        <f t="shared" si="3"/>
        <v>-24.383183605446366</v>
      </c>
      <c r="AH5">
        <f t="shared" si="4"/>
        <v>-122.86248610726439</v>
      </c>
      <c r="AI5">
        <f t="shared" si="5"/>
        <v>864.34827141359483</v>
      </c>
      <c r="AJ5">
        <f t="shared" si="6"/>
        <v>-427.22963891717791</v>
      </c>
      <c r="AK5">
        <f t="shared" si="20"/>
        <v>127.33510589040246</v>
      </c>
      <c r="AL5">
        <f t="shared" si="7"/>
        <v>564.4537383868194</v>
      </c>
      <c r="AN5">
        <f t="shared" si="8"/>
        <v>903.57737516970758</v>
      </c>
      <c r="AO5">
        <f t="shared" si="8"/>
        <v>-45.178868758485386</v>
      </c>
      <c r="AP5">
        <f t="shared" si="8"/>
        <v>-20.690602758219189</v>
      </c>
      <c r="AQ5">
        <f t="shared" si="8"/>
        <v>-104.25623393020811</v>
      </c>
      <c r="AR5">
        <f t="shared" si="8"/>
        <v>733.4516697227948</v>
      </c>
      <c r="AS5">
        <f t="shared" si="8"/>
        <v>-362.53013094640676</v>
      </c>
      <c r="AT5">
        <f t="shared" si="8"/>
        <v>108.05152172850823</v>
      </c>
      <c r="AU5">
        <f t="shared" si="8"/>
        <v>478.9730605048963</v>
      </c>
      <c r="AW5">
        <v>2</v>
      </c>
      <c r="AX5">
        <f>(R5*SUMPRODUCT(K6:$K$23, X6:$X$23)-$AZ$3*SUMPRODUCT(K5:$K$22, W6:$W$23))/Z5</f>
        <v>926.542350676095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2.6637029999999999E-3</v>
      </c>
      <c r="O6">
        <f t="shared" si="22"/>
        <v>1091.7726584968243</v>
      </c>
      <c r="P6">
        <f t="shared" si="23"/>
        <v>54.588632924841221</v>
      </c>
      <c r="Q6" s="4">
        <f t="shared" si="24"/>
        <v>25</v>
      </c>
      <c r="R6">
        <f t="shared" si="0"/>
        <v>50000</v>
      </c>
      <c r="S6">
        <f t="shared" si="12"/>
        <v>1335.0490732506669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903.68209019028382</v>
      </c>
      <c r="AC6">
        <f t="shared" si="1"/>
        <v>1285.6203343848451</v>
      </c>
      <c r="AE6">
        <f t="shared" si="2"/>
        <v>1051.350964104508</v>
      </c>
      <c r="AF6">
        <f t="shared" si="3"/>
        <v>-52.567548205225407</v>
      </c>
      <c r="AG6">
        <f t="shared" si="3"/>
        <v>-24.074402210072524</v>
      </c>
      <c r="AH6">
        <f t="shared" si="4"/>
        <v>-129.89911863875659</v>
      </c>
      <c r="AI6">
        <f t="shared" si="5"/>
        <v>844.80989505045341</v>
      </c>
      <c r="AJ6">
        <f t="shared" si="6"/>
        <v>-381.93824419456132</v>
      </c>
      <c r="AK6">
        <f t="shared" si="20"/>
        <v>162.79777828709638</v>
      </c>
      <c r="AL6">
        <f t="shared" si="7"/>
        <v>625.66942914298852</v>
      </c>
      <c r="AN6">
        <f t="shared" si="8"/>
        <v>821.81075014189651</v>
      </c>
      <c r="AO6">
        <f t="shared" si="8"/>
        <v>-41.09053750709483</v>
      </c>
      <c r="AP6">
        <f t="shared" si="8"/>
        <v>-18.81826641622861</v>
      </c>
      <c r="AQ6">
        <f t="shared" si="8"/>
        <v>-101.53839752476433</v>
      </c>
      <c r="AR6">
        <f t="shared" si="8"/>
        <v>660.36354869380875</v>
      </c>
      <c r="AS6">
        <f t="shared" si="8"/>
        <v>-298.55011854843406</v>
      </c>
      <c r="AT6">
        <f t="shared" si="8"/>
        <v>127.25433167744139</v>
      </c>
      <c r="AU6">
        <f t="shared" si="8"/>
        <v>489.06776182281607</v>
      </c>
      <c r="AW6">
        <v>3</v>
      </c>
      <c r="AX6">
        <f>(R6*SUMPRODUCT(K7:$K$23, X7:$X$23)-$AZ$3*SUMPRODUCT(K6:$K$22, W7:$W$23))/Z6</f>
        <v>1335.0490732506669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2.8651079999999999E-3</v>
      </c>
      <c r="O7">
        <f t="shared" si="22"/>
        <v>1091.7726584968243</v>
      </c>
      <c r="P7">
        <f t="shared" si="23"/>
        <v>54.588632924841221</v>
      </c>
      <c r="Q7" s="4">
        <f t="shared" si="24"/>
        <v>25</v>
      </c>
      <c r="R7">
        <f t="shared" si="0"/>
        <v>50000</v>
      </c>
      <c r="S7">
        <f t="shared" si="12"/>
        <v>1710.5357078077279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1285.6203343848451</v>
      </c>
      <c r="AC7">
        <f t="shared" si="1"/>
        <v>1626.0135149482908</v>
      </c>
      <c r="AE7">
        <f t="shared" si="2"/>
        <v>1037.8252204053995</v>
      </c>
      <c r="AF7">
        <f t="shared" si="3"/>
        <v>-51.89126102026998</v>
      </c>
      <c r="AG7">
        <f t="shared" si="3"/>
        <v>-23.764682425604502</v>
      </c>
      <c r="AH7">
        <f t="shared" si="4"/>
        <v>-137.95152473459294</v>
      </c>
      <c r="AI7">
        <f t="shared" si="5"/>
        <v>824.21775222493204</v>
      </c>
      <c r="AJ7">
        <f t="shared" si="6"/>
        <v>-340.39318056344564</v>
      </c>
      <c r="AK7">
        <f t="shared" si="20"/>
        <v>194.38144402648425</v>
      </c>
      <c r="AL7">
        <f t="shared" si="7"/>
        <v>678.20601568797065</v>
      </c>
      <c r="AN7">
        <f t="shared" si="8"/>
        <v>747.29089004300045</v>
      </c>
      <c r="AO7">
        <f t="shared" si="8"/>
        <v>-37.364544502150025</v>
      </c>
      <c r="AP7">
        <f t="shared" si="8"/>
        <v>-17.111870411553593</v>
      </c>
      <c r="AQ7">
        <f t="shared" si="8"/>
        <v>-99.332638747624145</v>
      </c>
      <c r="AR7">
        <f t="shared" si="8"/>
        <v>593.48183638167268</v>
      </c>
      <c r="AS7">
        <f t="shared" si="8"/>
        <v>-245.10169715133821</v>
      </c>
      <c r="AT7">
        <f t="shared" si="8"/>
        <v>139.96526530512838</v>
      </c>
      <c r="AU7">
        <f t="shared" si="8"/>
        <v>488.34540453546288</v>
      </c>
      <c r="AW7">
        <v>4</v>
      </c>
      <c r="AX7">
        <f>(R7*SUMPRODUCT(K8:$K$23, X8:$X$23)-$AZ$3*SUMPRODUCT(K7:$K$22, W8:$W$23))/Z7</f>
        <v>1710.5357078077279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4.466869E-3</v>
      </c>
      <c r="O8">
        <f t="shared" si="22"/>
        <v>1091.7726584968243</v>
      </c>
      <c r="P8">
        <f t="shared" si="23"/>
        <v>54.588632924841221</v>
      </c>
      <c r="Q8" s="4">
        <f t="shared" si="24"/>
        <v>25</v>
      </c>
      <c r="R8">
        <f t="shared" si="0"/>
        <v>50000</v>
      </c>
      <c r="S8">
        <f t="shared" si="12"/>
        <v>2012.1397866890054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1626.0135149482908</v>
      </c>
      <c r="AC8">
        <f t="shared" si="1"/>
        <v>1885.0435306528884</v>
      </c>
      <c r="AE8">
        <f t="shared" si="2"/>
        <v>1022.8111388968985</v>
      </c>
      <c r="AF8">
        <f t="shared" si="3"/>
        <v>-51.140556944844931</v>
      </c>
      <c r="AG8">
        <f t="shared" si="3"/>
        <v>-23.420881878126682</v>
      </c>
      <c r="AH8">
        <f t="shared" si="4"/>
        <v>-212.30744644355511</v>
      </c>
      <c r="AI8">
        <f t="shared" si="5"/>
        <v>735.94225363037174</v>
      </c>
      <c r="AJ8">
        <f t="shared" si="6"/>
        <v>-259.03001570459764</v>
      </c>
      <c r="AK8">
        <f t="shared" si="20"/>
        <v>222.28902353995633</v>
      </c>
      <c r="AL8">
        <f t="shared" si="7"/>
        <v>699.20126146573045</v>
      </c>
      <c r="AN8">
        <f t="shared" si="8"/>
        <v>678.42568768525268</v>
      </c>
      <c r="AO8">
        <f t="shared" si="8"/>
        <v>-33.921284384262641</v>
      </c>
      <c r="AP8">
        <f t="shared" si="8"/>
        <v>-15.534957813912548</v>
      </c>
      <c r="AQ8">
        <f t="shared" si="8"/>
        <v>-140.82250366329637</v>
      </c>
      <c r="AR8">
        <f t="shared" si="8"/>
        <v>488.14694182378111</v>
      </c>
      <c r="AS8">
        <f t="shared" si="8"/>
        <v>-171.81335815822365</v>
      </c>
      <c r="AT8">
        <f t="shared" si="8"/>
        <v>147.44323553478608</v>
      </c>
      <c r="AU8">
        <f t="shared" si="8"/>
        <v>463.77681920034354</v>
      </c>
      <c r="AW8">
        <v>5</v>
      </c>
      <c r="AX8">
        <f>(R8*SUMPRODUCT(K9:$K$23, X9:$X$23)-$AZ$3*SUMPRODUCT(K8:$K$22, W9:$W$23))/Z8</f>
        <v>2012.1397866890054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6.2254789999999999E-3</v>
      </c>
      <c r="O9">
        <f t="shared" si="22"/>
        <v>1091.7726584968243</v>
      </c>
      <c r="P9">
        <f t="shared" si="23"/>
        <v>54.588632924841221</v>
      </c>
      <c r="Q9" s="4">
        <f t="shared" si="24"/>
        <v>25</v>
      </c>
      <c r="R9">
        <f t="shared" si="0"/>
        <v>50000</v>
      </c>
      <c r="S9">
        <f t="shared" si="12"/>
        <v>2245.8685509200127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1885.0435306528884</v>
      </c>
      <c r="AC9">
        <f t="shared" si="1"/>
        <v>2069.8703298684936</v>
      </c>
      <c r="AE9">
        <f t="shared" si="2"/>
        <v>1006.2155382417608</v>
      </c>
      <c r="AF9">
        <f t="shared" si="3"/>
        <v>-50.310776912088045</v>
      </c>
      <c r="AG9">
        <f t="shared" si="3"/>
        <v>-23.040866851051657</v>
      </c>
      <c r="AH9">
        <f t="shared" si="4"/>
        <v>-291.61241658751641</v>
      </c>
      <c r="AI9">
        <f t="shared" si="5"/>
        <v>641.25147789110474</v>
      </c>
      <c r="AJ9">
        <f t="shared" si="6"/>
        <v>-184.82679921560521</v>
      </c>
      <c r="AK9">
        <f t="shared" si="20"/>
        <v>243.10562724153178</v>
      </c>
      <c r="AL9">
        <f t="shared" si="7"/>
        <v>699.53030591703134</v>
      </c>
      <c r="AN9">
        <f t="shared" si="8"/>
        <v>614.80759077855271</v>
      </c>
      <c r="AO9">
        <f t="shared" si="8"/>
        <v>-30.740379538927641</v>
      </c>
      <c r="AP9">
        <f t="shared" si="8"/>
        <v>-14.078196270848018</v>
      </c>
      <c r="AQ9">
        <f t="shared" si="8"/>
        <v>-178.17805477001704</v>
      </c>
      <c r="AR9">
        <f t="shared" si="8"/>
        <v>391.81096019876009</v>
      </c>
      <c r="AS9">
        <f t="shared" si="8"/>
        <v>-112.93099223613386</v>
      </c>
      <c r="AT9">
        <f t="shared" si="8"/>
        <v>148.53992937760012</v>
      </c>
      <c r="AU9">
        <f t="shared" si="8"/>
        <v>427.41989734022638</v>
      </c>
      <c r="AW9">
        <v>6</v>
      </c>
      <c r="AX9">
        <f>(R9*SUMPRODUCT(K10:$K$23, X10:$X$23)-$AZ$3*SUMPRODUCT(K9:$K$22, W10:$W$23))/Z9</f>
        <v>2245.8685509200127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8.1133709999999994E-3</v>
      </c>
      <c r="O10">
        <f t="shared" si="22"/>
        <v>1091.7726584968243</v>
      </c>
      <c r="P10">
        <f t="shared" si="23"/>
        <v>54.588632924841221</v>
      </c>
      <c r="Q10" s="4">
        <f t="shared" si="24"/>
        <v>25</v>
      </c>
      <c r="R10">
        <f t="shared" si="0"/>
        <v>50000</v>
      </c>
      <c r="S10">
        <f t="shared" si="12"/>
        <v>2418.2789971654902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2069.8703298684936</v>
      </c>
      <c r="AC10">
        <f t="shared" si="1"/>
        <v>2188.3992414818795</v>
      </c>
      <c r="AE10">
        <f t="shared" si="2"/>
        <v>987.98958289162306</v>
      </c>
      <c r="AF10">
        <f t="shared" si="3"/>
        <v>-49.399479144581157</v>
      </c>
      <c r="AG10">
        <f t="shared" si="3"/>
        <v>-22.623519081616955</v>
      </c>
      <c r="AH10">
        <f t="shared" si="4"/>
        <v>-373.87820184836761</v>
      </c>
      <c r="AI10">
        <f t="shared" si="5"/>
        <v>542.08838281705744</v>
      </c>
      <c r="AJ10">
        <f t="shared" si="6"/>
        <v>-118.52891161338584</v>
      </c>
      <c r="AK10">
        <f t="shared" si="20"/>
        <v>257.43997622534863</v>
      </c>
      <c r="AL10">
        <f t="shared" si="7"/>
        <v>680.99944742902017</v>
      </c>
      <c r="AN10">
        <f t="shared" si="8"/>
        <v>556.08596462801609</v>
      </c>
      <c r="AO10">
        <f t="shared" si="8"/>
        <v>-27.804298231400807</v>
      </c>
      <c r="AP10">
        <f t="shared" si="8"/>
        <v>-12.733556759738951</v>
      </c>
      <c r="AQ10">
        <f t="shared" si="8"/>
        <v>-210.43584277451234</v>
      </c>
      <c r="AR10">
        <f t="shared" si="8"/>
        <v>305.11226686236404</v>
      </c>
      <c r="AS10">
        <f t="shared" si="8"/>
        <v>-66.713521369251865</v>
      </c>
      <c r="AT10">
        <f t="shared" si="8"/>
        <v>144.89905560956734</v>
      </c>
      <c r="AU10">
        <f t="shared" si="8"/>
        <v>383.2978011026795</v>
      </c>
      <c r="AW10">
        <v>7</v>
      </c>
      <c r="AX10">
        <f>(R10*SUMPRODUCT(K11:$K$23, X11:$X$23)-$AZ$3*SUMPRODUCT(K10:$K$22, W11:$W$23))/Z10</f>
        <v>2418.2789971654902</v>
      </c>
    </row>
    <row r="11" spans="1:52" x14ac:dyDescent="0.25">
      <c r="A11" t="s">
        <v>33</v>
      </c>
      <c r="C11" s="7">
        <f>AU25</f>
        <v>1317.6554170982429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1.0286442999999999E-2</v>
      </c>
      <c r="O11">
        <f t="shared" si="22"/>
        <v>1091.7726584968243</v>
      </c>
      <c r="P11">
        <f t="shared" si="23"/>
        <v>54.588632924841221</v>
      </c>
      <c r="Q11" s="4">
        <f t="shared" si="24"/>
        <v>25</v>
      </c>
      <c r="R11">
        <f t="shared" si="0"/>
        <v>50000</v>
      </c>
      <c r="S11">
        <f t="shared" si="12"/>
        <v>2531.7747035448424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2188.3992414818795</v>
      </c>
      <c r="AC11">
        <f t="shared" si="1"/>
        <v>2244.6277386733209</v>
      </c>
      <c r="AE11">
        <f t="shared" si="2"/>
        <v>967.94678853369828</v>
      </c>
      <c r="AF11">
        <f t="shared" si="3"/>
        <v>-48.397339426684923</v>
      </c>
      <c r="AG11">
        <f t="shared" si="3"/>
        <v>-22.164568351308318</v>
      </c>
      <c r="AH11">
        <f t="shared" si="4"/>
        <v>-465.43107898493031</v>
      </c>
      <c r="AI11">
        <f t="shared" si="5"/>
        <v>431.95380177077482</v>
      </c>
      <c r="AJ11">
        <f t="shared" si="6"/>
        <v>-56.22849719144142</v>
      </c>
      <c r="AK11">
        <f t="shared" si="20"/>
        <v>265.95338535107277</v>
      </c>
      <c r="AL11">
        <f t="shared" si="7"/>
        <v>641.67868993040611</v>
      </c>
      <c r="AN11">
        <f t="shared" si="8"/>
        <v>501.85981068366704</v>
      </c>
      <c r="AO11">
        <f t="shared" si="8"/>
        <v>-25.092990534183357</v>
      </c>
      <c r="AP11">
        <f t="shared" si="8"/>
        <v>-11.491856999208935</v>
      </c>
      <c r="AQ11">
        <f t="shared" si="8"/>
        <v>-241.31610947282982</v>
      </c>
      <c r="AR11">
        <f t="shared" si="8"/>
        <v>223.95885367744495</v>
      </c>
      <c r="AS11">
        <f t="shared" si="8"/>
        <v>-29.153279177950886</v>
      </c>
      <c r="AT11">
        <f t="shared" si="8"/>
        <v>137.89117046935999</v>
      </c>
      <c r="AU11">
        <f t="shared" si="8"/>
        <v>332.69674496885403</v>
      </c>
      <c r="AW11">
        <v>8</v>
      </c>
      <c r="AX11">
        <f>(R11*SUMPRODUCT(K12:$K$23, X12:$X$23)-$AZ$3*SUMPRODUCT(K11:$K$22, W12:$W$23))/Z11</f>
        <v>2531.7747035448424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1.2759904000000001E-2</v>
      </c>
      <c r="O12">
        <f t="shared" si="22"/>
        <v>1091.7726584968243</v>
      </c>
      <c r="P12">
        <f t="shared" si="23"/>
        <v>54.588632924841221</v>
      </c>
      <c r="Q12" s="4">
        <f t="shared" si="24"/>
        <v>25</v>
      </c>
      <c r="R12">
        <f t="shared" si="0"/>
        <v>50000</v>
      </c>
      <c r="S12">
        <f t="shared" si="12"/>
        <v>2588.8668389735899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2244.6277386733209</v>
      </c>
      <c r="AC12">
        <f t="shared" si="1"/>
        <v>2243.0050925272817</v>
      </c>
      <c r="AE12">
        <f t="shared" si="2"/>
        <v>945.91641254956312</v>
      </c>
      <c r="AF12">
        <f t="shared" si="3"/>
        <v>-47.295820627478157</v>
      </c>
      <c r="AG12">
        <f t="shared" si="3"/>
        <v>-21.660104903431105</v>
      </c>
      <c r="AH12">
        <f t="shared" si="4"/>
        <v>-565.63552872826494</v>
      </c>
      <c r="AI12">
        <f t="shared" si="5"/>
        <v>311.32495829038885</v>
      </c>
      <c r="AJ12">
        <f t="shared" si="6"/>
        <v>1.6226461460391874</v>
      </c>
      <c r="AK12">
        <f t="shared" si="20"/>
        <v>268.97404614571013</v>
      </c>
      <c r="AL12">
        <f t="shared" si="7"/>
        <v>581.92165058213823</v>
      </c>
      <c r="AN12">
        <f t="shared" si="8"/>
        <v>451.77798393017571</v>
      </c>
      <c r="AO12">
        <f t="shared" si="8"/>
        <v>-22.588899196508788</v>
      </c>
      <c r="AP12">
        <f t="shared" si="8"/>
        <v>-10.345056281043737</v>
      </c>
      <c r="AQ12">
        <f t="shared" si="8"/>
        <v>-270.15249489049847</v>
      </c>
      <c r="AR12">
        <f t="shared" si="8"/>
        <v>148.69153356212465</v>
      </c>
      <c r="AS12">
        <f t="shared" si="8"/>
        <v>0.77499004643948144</v>
      </c>
      <c r="AT12">
        <f t="shared" si="8"/>
        <v>128.46436607408361</v>
      </c>
      <c r="AU12">
        <f t="shared" si="8"/>
        <v>277.93088968264777</v>
      </c>
      <c r="AW12">
        <v>9</v>
      </c>
      <c r="AX12">
        <f>(R12*SUMPRODUCT(K13:$K$23, X13:$X$23)-$AZ$3*SUMPRODUCT(K12:$K$22, W13:$W$23))/Z12</f>
        <v>2588.8668389735899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1.5498582E-2</v>
      </c>
      <c r="O13">
        <f t="shared" si="22"/>
        <v>1091.7726584968243</v>
      </c>
      <c r="P13">
        <f t="shared" si="23"/>
        <v>54.588632924841221</v>
      </c>
      <c r="Q13" s="4">
        <f t="shared" si="24"/>
        <v>25</v>
      </c>
      <c r="R13">
        <f t="shared" si="0"/>
        <v>50000</v>
      </c>
      <c r="S13">
        <f t="shared" si="12"/>
        <v>2593.0545947961896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2243.0050925272817</v>
      </c>
      <c r="AC13">
        <f t="shared" si="1"/>
        <v>2189.3474162360335</v>
      </c>
      <c r="AE13">
        <f t="shared" si="2"/>
        <v>921.7968853390222</v>
      </c>
      <c r="AF13">
        <f t="shared" si="3"/>
        <v>-46.089844266951111</v>
      </c>
      <c r="AG13">
        <f t="shared" si="3"/>
        <v>-21.107802942422364</v>
      </c>
      <c r="AH13">
        <f t="shared" si="4"/>
        <v>-671.40182394885812</v>
      </c>
      <c r="AI13">
        <f t="shared" si="5"/>
        <v>183.19741418079059</v>
      </c>
      <c r="AJ13">
        <f t="shared" si="6"/>
        <v>53.657676291248208</v>
      </c>
      <c r="AK13">
        <f t="shared" si="20"/>
        <v>266.87443469636383</v>
      </c>
      <c r="AL13">
        <f t="shared" si="7"/>
        <v>503.72952516840263</v>
      </c>
      <c r="AN13">
        <f t="shared" si="8"/>
        <v>405.55420180433674</v>
      </c>
      <c r="AO13">
        <f t="shared" si="8"/>
        <v>-20.277710090216839</v>
      </c>
      <c r="AP13">
        <f t="shared" si="8"/>
        <v>-9.2865991524900515</v>
      </c>
      <c r="AQ13">
        <f t="shared" si="8"/>
        <v>-295.39026995237799</v>
      </c>
      <c r="AR13">
        <f t="shared" si="8"/>
        <v>80.599622609251867</v>
      </c>
      <c r="AS13">
        <f t="shared" si="8"/>
        <v>23.607257113880642</v>
      </c>
      <c r="AT13">
        <f t="shared" si="8"/>
        <v>117.41420487167453</v>
      </c>
      <c r="AU13">
        <f t="shared" si="8"/>
        <v>221.62108459480703</v>
      </c>
      <c r="AW13">
        <v>10</v>
      </c>
      <c r="AX13">
        <f>(R13*SUMPRODUCT(K14:$K$23, X14:$X$23)-$AZ$3*SUMPRODUCT(K13:$K$22, W14:$W$23))/Z13</f>
        <v>2593.0545947961896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1.8608946000000001E-2</v>
      </c>
      <c r="O14">
        <f t="shared" si="22"/>
        <v>1091.7726584968243</v>
      </c>
      <c r="P14">
        <f t="shared" si="23"/>
        <v>54.588632924841221</v>
      </c>
      <c r="Q14" s="4">
        <f t="shared" si="24"/>
        <v>25</v>
      </c>
      <c r="R14">
        <f t="shared" si="0"/>
        <v>50000</v>
      </c>
      <c r="S14">
        <f t="shared" si="12"/>
        <v>2545.8095153168947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2189.3474162360335</v>
      </c>
      <c r="AC14">
        <f t="shared" si="1"/>
        <v>2087.9641003389052</v>
      </c>
      <c r="AE14">
        <f t="shared" si="2"/>
        <v>895.42524802338983</v>
      </c>
      <c r="AF14">
        <f t="shared" si="3"/>
        <v>-44.771262401169501</v>
      </c>
      <c r="AG14">
        <f t="shared" si="3"/>
        <v>-20.50393094786396</v>
      </c>
      <c r="AH14">
        <f t="shared" si="4"/>
        <v>-785.5879302683577</v>
      </c>
      <c r="AI14">
        <f t="shared" si="5"/>
        <v>44.562124405998702</v>
      </c>
      <c r="AJ14">
        <f t="shared" si="6"/>
        <v>101.38331589712834</v>
      </c>
      <c r="AK14">
        <f t="shared" si="20"/>
        <v>260.1389999598145</v>
      </c>
      <c r="AL14">
        <f t="shared" si="7"/>
        <v>406.08444026294154</v>
      </c>
      <c r="AN14">
        <f t="shared" si="8"/>
        <v>362.8978304017084</v>
      </c>
      <c r="AO14">
        <f t="shared" si="8"/>
        <v>-18.144891520085423</v>
      </c>
      <c r="AP14">
        <f t="shared" si="8"/>
        <v>-8.3098305214327723</v>
      </c>
      <c r="AQ14">
        <f t="shared" si="8"/>
        <v>-318.38297626013406</v>
      </c>
      <c r="AR14">
        <f t="shared" si="8"/>
        <v>18.060132100056133</v>
      </c>
      <c r="AS14">
        <f t="shared" si="8"/>
        <v>41.088617346020882</v>
      </c>
      <c r="AT14">
        <f t="shared" si="8"/>
        <v>105.42910075037422</v>
      </c>
      <c r="AU14">
        <f t="shared" si="8"/>
        <v>164.57785019645124</v>
      </c>
      <c r="AW14">
        <v>11</v>
      </c>
      <c r="AX14">
        <f>(R14*SUMPRODUCT(K15:$K$23, X15:$X$23)-$AZ$3*SUMPRODUCT(K14:$K$22, W15:$W$23))/Z14</f>
        <v>2545.8095153168947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2.2132820000000001E-2</v>
      </c>
      <c r="O15">
        <f t="shared" si="22"/>
        <v>1091.7726584968243</v>
      </c>
      <c r="P15">
        <f t="shared" si="23"/>
        <v>54.588632924841221</v>
      </c>
      <c r="Q15" s="4">
        <f t="shared" si="24"/>
        <v>25</v>
      </c>
      <c r="R15">
        <f t="shared" si="0"/>
        <v>50000</v>
      </c>
      <c r="S15">
        <f t="shared" si="12"/>
        <v>2448.081697942182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2087.9641003389052</v>
      </c>
      <c r="AC15">
        <f t="shared" si="1"/>
        <v>1943.2952644394031</v>
      </c>
      <c r="AE15">
        <f t="shared" si="2"/>
        <v>866.65270970519896</v>
      </c>
      <c r="AF15">
        <f t="shared" si="3"/>
        <v>-43.332635485259949</v>
      </c>
      <c r="AG15">
        <f t="shared" si="3"/>
        <v>-19.845081825423819</v>
      </c>
      <c r="AH15">
        <f t="shared" si="4"/>
        <v>-907.61962592300483</v>
      </c>
      <c r="AI15">
        <f t="shared" si="5"/>
        <v>-104.14463352848963</v>
      </c>
      <c r="AJ15">
        <f t="shared" si="6"/>
        <v>144.66883589950203</v>
      </c>
      <c r="AK15">
        <f t="shared" si="20"/>
        <v>249.12440938534945</v>
      </c>
      <c r="AL15">
        <f t="shared" si="7"/>
        <v>289.64861175636184</v>
      </c>
      <c r="AN15">
        <f t="shared" si="8"/>
        <v>323.55007290075633</v>
      </c>
      <c r="AO15">
        <f t="shared" si="8"/>
        <v>-16.177503645037817</v>
      </c>
      <c r="AP15">
        <f t="shared" si="8"/>
        <v>-7.4088243184764053</v>
      </c>
      <c r="AQ15">
        <f t="shared" si="8"/>
        <v>-338.84437542858092</v>
      </c>
      <c r="AR15">
        <f t="shared" si="8"/>
        <v>-38.88063049133882</v>
      </c>
      <c r="AS15">
        <f t="shared" si="8"/>
        <v>54.009653322002002</v>
      </c>
      <c r="AT15">
        <f t="shared" si="8"/>
        <v>93.006367966478805</v>
      </c>
      <c r="AU15">
        <f t="shared" si="8"/>
        <v>108.13539079714198</v>
      </c>
      <c r="AW15">
        <v>12</v>
      </c>
      <c r="AX15">
        <f>(R15*SUMPRODUCT(K16:$K$23, X16:$X$23)-$AZ$3*SUMPRODUCT(K15:$K$22, W16:$W$23))/Z15</f>
        <v>2448.081697942182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2.5807838999999999E-2</v>
      </c>
      <c r="O16">
        <f t="shared" si="22"/>
        <v>1091.7726584968243</v>
      </c>
      <c r="P16">
        <f t="shared" si="23"/>
        <v>54.588632924841221</v>
      </c>
      <c r="Q16" s="4">
        <f t="shared" si="24"/>
        <v>25</v>
      </c>
      <c r="R16">
        <f t="shared" si="0"/>
        <v>50000</v>
      </c>
      <c r="S16">
        <f t="shared" si="12"/>
        <v>2304.9364985663751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1943.2952644394031</v>
      </c>
      <c r="AC16">
        <f t="shared" si="1"/>
        <v>1764.1497462130135</v>
      </c>
      <c r="AE16">
        <f t="shared" si="2"/>
        <v>835.61974900716132</v>
      </c>
      <c r="AF16">
        <f t="shared" si="3"/>
        <v>-41.780987450358076</v>
      </c>
      <c r="AG16">
        <f t="shared" si="3"/>
        <v>-19.134472330477216</v>
      </c>
      <c r="AH16">
        <f t="shared" si="4"/>
        <v>-1024.317353384728</v>
      </c>
      <c r="AI16">
        <f t="shared" si="5"/>
        <v>-249.61306415840204</v>
      </c>
      <c r="AJ16">
        <f t="shared" si="6"/>
        <v>179.14551822638964</v>
      </c>
      <c r="AK16">
        <f t="shared" si="20"/>
        <v>234.22203287254737</v>
      </c>
      <c r="AL16">
        <f t="shared" si="7"/>
        <v>163.75448694053497</v>
      </c>
      <c r="AN16">
        <f t="shared" si="8"/>
        <v>287.3733331201318</v>
      </c>
      <c r="AO16">
        <f t="shared" si="8"/>
        <v>-14.368666656006594</v>
      </c>
      <c r="AP16">
        <f t="shared" si="8"/>
        <v>-6.580429791944816</v>
      </c>
      <c r="AQ16">
        <f t="shared" si="8"/>
        <v>-352.26727511491418</v>
      </c>
      <c r="AR16">
        <f t="shared" si="8"/>
        <v>-85.843038442733786</v>
      </c>
      <c r="AS16">
        <f t="shared" si="8"/>
        <v>61.608937255753773</v>
      </c>
      <c r="AT16">
        <f t="shared" si="8"/>
        <v>80.549994607870588</v>
      </c>
      <c r="AU16">
        <f t="shared" si="8"/>
        <v>56.315893420890582</v>
      </c>
      <c r="AW16">
        <v>13</v>
      </c>
      <c r="AX16">
        <f>(R16*SUMPRODUCT(K17:$K$23, X17:$X$23)-$AZ$3*SUMPRODUCT(K16:$K$22, W17:$W$23))/Z16</f>
        <v>2304.9364985663751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2.9740472E-2</v>
      </c>
      <c r="O17">
        <f t="shared" si="22"/>
        <v>1091.7726584968243</v>
      </c>
      <c r="P17">
        <f t="shared" si="23"/>
        <v>54.588632924841221</v>
      </c>
      <c r="Q17" s="4">
        <f t="shared" si="24"/>
        <v>25</v>
      </c>
      <c r="R17">
        <f t="shared" si="0"/>
        <v>50000</v>
      </c>
      <c r="S17">
        <f t="shared" si="12"/>
        <v>2118.9626356109693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1764.1497462130135</v>
      </c>
      <c r="AC17">
        <f t="shared" si="1"/>
        <v>1557.357810661859</v>
      </c>
      <c r="AE17">
        <f t="shared" si="2"/>
        <v>802.41182576909523</v>
      </c>
      <c r="AF17">
        <f t="shared" si="3"/>
        <v>-40.120591288454762</v>
      </c>
      <c r="AG17">
        <f t="shared" si="3"/>
        <v>-18.374059368593109</v>
      </c>
      <c r="AH17">
        <f t="shared" si="4"/>
        <v>-1138.1364771586648</v>
      </c>
      <c r="AI17">
        <f t="shared" si="5"/>
        <v>-394.21930204661737</v>
      </c>
      <c r="AJ17">
        <f t="shared" si="6"/>
        <v>206.79193555115444</v>
      </c>
      <c r="AK17">
        <f t="shared" si="20"/>
        <v>216.19260759991741</v>
      </c>
      <c r="AL17">
        <f t="shared" si="7"/>
        <v>28.765241104454475</v>
      </c>
      <c r="AN17">
        <f t="shared" si="8"/>
        <v>254.20053319514926</v>
      </c>
      <c r="AO17">
        <f t="shared" si="8"/>
        <v>-12.710026659757462</v>
      </c>
      <c r="AP17">
        <f t="shared" si="8"/>
        <v>-5.8208211026537775</v>
      </c>
      <c r="AQ17">
        <f t="shared" si="8"/>
        <v>-360.55662448055153</v>
      </c>
      <c r="AR17">
        <f t="shared" si="8"/>
        <v>-124.88693904781348</v>
      </c>
      <c r="AS17">
        <f t="shared" si="8"/>
        <v>65.510774628946152</v>
      </c>
      <c r="AT17">
        <f t="shared" si="8"/>
        <v>68.488866140618285</v>
      </c>
      <c r="AU17">
        <f t="shared" si="8"/>
        <v>9.112701721750943</v>
      </c>
      <c r="AW17">
        <v>14</v>
      </c>
      <c r="AX17">
        <f>(R17*SUMPRODUCT(K18:$K$23, X18:$X$23)-$AZ$3*SUMPRODUCT(K17:$K$22, W18:$W$23))/Z17</f>
        <v>2118.9626356109693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3.4073305999999998E-2</v>
      </c>
      <c r="O18">
        <f t="shared" si="22"/>
        <v>1091.7726584968243</v>
      </c>
      <c r="P18">
        <f t="shared" si="23"/>
        <v>54.588632924841221</v>
      </c>
      <c r="Q18" s="4">
        <f t="shared" si="24"/>
        <v>25</v>
      </c>
      <c r="R18">
        <f t="shared" si="0"/>
        <v>50000</v>
      </c>
      <c r="S18">
        <f t="shared" si="12"/>
        <v>1890.1622999714712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1557.357810661859</v>
      </c>
      <c r="AC18">
        <f t="shared" si="1"/>
        <v>1327.971616480773</v>
      </c>
      <c r="AE18">
        <f t="shared" si="2"/>
        <v>767.04688383395523</v>
      </c>
      <c r="AF18">
        <f t="shared" si="3"/>
        <v>-38.352344191697767</v>
      </c>
      <c r="AG18">
        <f t="shared" si="3"/>
        <v>-17.564253827578941</v>
      </c>
      <c r="AH18">
        <f t="shared" si="4"/>
        <v>-1252.1298946564796</v>
      </c>
      <c r="AI18">
        <f t="shared" si="5"/>
        <v>-540.99960884180098</v>
      </c>
      <c r="AJ18">
        <f t="shared" si="6"/>
        <v>229.38619418108601</v>
      </c>
      <c r="AK18">
        <f t="shared" si="20"/>
        <v>195.62207172022391</v>
      </c>
      <c r="AL18">
        <f t="shared" si="7"/>
        <v>-115.99134294049105</v>
      </c>
      <c r="AN18">
        <f t="shared" si="8"/>
        <v>223.84243082013566</v>
      </c>
      <c r="AO18">
        <f t="shared" si="8"/>
        <v>-11.192121541006784</v>
      </c>
      <c r="AP18">
        <f t="shared" si="8"/>
        <v>-5.125664878078342</v>
      </c>
      <c r="AQ18">
        <f t="shared" si="8"/>
        <v>-365.40113157299487</v>
      </c>
      <c r="AR18">
        <f t="shared" si="8"/>
        <v>-157.87648717194432</v>
      </c>
      <c r="AS18">
        <f t="shared" si="8"/>
        <v>66.940319274133245</v>
      </c>
      <c r="AT18">
        <f t="shared" si="8"/>
        <v>57.087149402206371</v>
      </c>
      <c r="AU18">
        <f t="shared" si="8"/>
        <v>-33.849018495604696</v>
      </c>
      <c r="AW18">
        <v>15</v>
      </c>
      <c r="AX18">
        <f>(R18*SUMPRODUCT(K19:$K$23, X19:$X$23)-$AZ$3*SUMPRODUCT(K18:$K$22, W19:$W$23))/Z18</f>
        <v>1890.1622999714712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3.9255977999999997E-2</v>
      </c>
      <c r="O19">
        <f t="shared" si="22"/>
        <v>1091.7726584968243</v>
      </c>
      <c r="P19">
        <f t="shared" si="23"/>
        <v>54.588632924841221</v>
      </c>
      <c r="Q19" s="4">
        <f t="shared" si="24"/>
        <v>25</v>
      </c>
      <c r="R19">
        <f t="shared" si="0"/>
        <v>50000</v>
      </c>
      <c r="S19">
        <f t="shared" si="12"/>
        <v>1612.4194926774608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1327.971616480773</v>
      </c>
      <c r="AC19">
        <f t="shared" si="1"/>
        <v>1077.0387755980239</v>
      </c>
      <c r="AE19">
        <f t="shared" si="2"/>
        <v>729.26523939886147</v>
      </c>
      <c r="AF19">
        <f t="shared" si="3"/>
        <v>-36.463261969943076</v>
      </c>
      <c r="AG19">
        <f t="shared" si="3"/>
        <v>-16.699109327461297</v>
      </c>
      <c r="AH19">
        <f t="shared" si="4"/>
        <v>-1379.0039236837092</v>
      </c>
      <c r="AI19">
        <f t="shared" si="5"/>
        <v>-702.90105558225218</v>
      </c>
      <c r="AJ19">
        <f t="shared" si="6"/>
        <v>250.93284088274913</v>
      </c>
      <c r="AK19">
        <f t="shared" si="20"/>
        <v>172.92163797804011</v>
      </c>
      <c r="AL19">
        <f t="shared" si="7"/>
        <v>-279.04657672146294</v>
      </c>
      <c r="AN19">
        <f t="shared" si="8"/>
        <v>196.0412141914056</v>
      </c>
      <c r="AO19">
        <f t="shared" si="8"/>
        <v>-9.8020607095702807</v>
      </c>
      <c r="AP19">
        <f t="shared" si="8"/>
        <v>-4.4890576042937207</v>
      </c>
      <c r="AQ19">
        <f t="shared" si="8"/>
        <v>-370.70408538395623</v>
      </c>
      <c r="AR19">
        <f t="shared" si="8"/>
        <v>-188.95398950641462</v>
      </c>
      <c r="AS19">
        <f t="shared" si="8"/>
        <v>67.455811890476525</v>
      </c>
      <c r="AT19">
        <f t="shared" si="8"/>
        <v>46.484826147925936</v>
      </c>
      <c r="AU19">
        <f t="shared" si="8"/>
        <v>-75.013351468012146</v>
      </c>
      <c r="AW19">
        <v>16</v>
      </c>
      <c r="AX19">
        <f>(R19*SUMPRODUCT(K20:$K$23, X20:$X$23)-$AZ$3*SUMPRODUCT(K19:$K$22, W20:$W$23))/Z19</f>
        <v>1612.4194926774608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4.4782766000000002E-2</v>
      </c>
      <c r="O20">
        <f t="shared" si="22"/>
        <v>1091.7726584968243</v>
      </c>
      <c r="P20">
        <f t="shared" si="23"/>
        <v>54.588632924841221</v>
      </c>
      <c r="Q20" s="4">
        <f t="shared" si="24"/>
        <v>25</v>
      </c>
      <c r="R20">
        <f t="shared" si="0"/>
        <v>50000</v>
      </c>
      <c r="S20">
        <f t="shared" si="12"/>
        <v>1285.397122343519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1077.0387755980239</v>
      </c>
      <c r="AC20">
        <f t="shared" si="1"/>
        <v>811.5630284433538</v>
      </c>
      <c r="AE20">
        <f t="shared" si="2"/>
        <v>689.31407243693957</v>
      </c>
      <c r="AF20">
        <f t="shared" si="3"/>
        <v>-34.465703621846984</v>
      </c>
      <c r="AG20">
        <f t="shared" si="3"/>
        <v>-15.784285928766566</v>
      </c>
      <c r="AH20">
        <f t="shared" si="4"/>
        <v>-1495.6646108402335</v>
      </c>
      <c r="AI20">
        <f t="shared" si="5"/>
        <v>-856.60052795390754</v>
      </c>
      <c r="AJ20">
        <f t="shared" si="6"/>
        <v>265.4757471546701</v>
      </c>
      <c r="AK20">
        <f t="shared" si="20"/>
        <v>148.20104672171922</v>
      </c>
      <c r="AL20">
        <f t="shared" si="7"/>
        <v>-442.92373407751825</v>
      </c>
      <c r="AN20">
        <f t="shared" si="8"/>
        <v>170.69483574373874</v>
      </c>
      <c r="AO20">
        <f t="shared" si="8"/>
        <v>-8.5347417871869382</v>
      </c>
      <c r="AP20">
        <f t="shared" si="8"/>
        <v>-3.9086625410356723</v>
      </c>
      <c r="AQ20">
        <f t="shared" si="8"/>
        <v>-370.37141019408449</v>
      </c>
      <c r="AR20">
        <f t="shared" si="8"/>
        <v>-212.11997877856834</v>
      </c>
      <c r="AS20">
        <f t="shared" si="8"/>
        <v>65.739756181545687</v>
      </c>
      <c r="AT20">
        <f t="shared" si="8"/>
        <v>36.699023476745097</v>
      </c>
      <c r="AU20">
        <f t="shared" si="8"/>
        <v>-109.68119912027755</v>
      </c>
      <c r="AW20">
        <v>17</v>
      </c>
      <c r="AX20">
        <f>(R20*SUMPRODUCT(K21:$K$23, X21:$X$23)-$AZ$3*SUMPRODUCT(K20:$K$22, W21:$W$23))/Z20</f>
        <v>1285.397122343519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5.0287691000000002E-2</v>
      </c>
      <c r="O21">
        <f t="shared" si="22"/>
        <v>1091.7726584968243</v>
      </c>
      <c r="P21">
        <f t="shared" si="23"/>
        <v>54.588632924841221</v>
      </c>
      <c r="Q21" s="4">
        <f t="shared" si="24"/>
        <v>25</v>
      </c>
      <c r="R21">
        <f t="shared" si="0"/>
        <v>50000</v>
      </c>
      <c r="S21">
        <f t="shared" si="12"/>
        <v>911.44867660877776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811.5630284433538</v>
      </c>
      <c r="AC21">
        <f t="shared" si="1"/>
        <v>540.76934576082078</v>
      </c>
      <c r="AE21">
        <f t="shared" si="2"/>
        <v>647.75691863590976</v>
      </c>
      <c r="AF21">
        <f t="shared" si="3"/>
        <v>-32.387845931795489</v>
      </c>
      <c r="AG21">
        <f t="shared" si="3"/>
        <v>-14.83268777603744</v>
      </c>
      <c r="AH21">
        <f t="shared" si="4"/>
        <v>-1587.5105868829223</v>
      </c>
      <c r="AI21">
        <f t="shared" si="5"/>
        <v>-986.97420195484551</v>
      </c>
      <c r="AJ21">
        <f t="shared" si="6"/>
        <v>270.79368268253302</v>
      </c>
      <c r="AK21">
        <f t="shared" si="20"/>
        <v>122.10543375939115</v>
      </c>
      <c r="AL21">
        <f t="shared" si="7"/>
        <v>-594.07508551292131</v>
      </c>
      <c r="AN21">
        <f t="shared" si="8"/>
        <v>147.7599258557926</v>
      </c>
      <c r="AO21">
        <f t="shared" si="8"/>
        <v>-7.3879962927896301</v>
      </c>
      <c r="AP21">
        <f t="shared" si="8"/>
        <v>-3.3834865872907915</v>
      </c>
      <c r="AQ21">
        <f t="shared" si="8"/>
        <v>-362.12727315530748</v>
      </c>
      <c r="AR21">
        <f t="shared" si="8"/>
        <v>-225.13883017959535</v>
      </c>
      <c r="AS21">
        <f t="shared" si="8"/>
        <v>61.77078673223442</v>
      </c>
      <c r="AT21">
        <f t="shared" si="8"/>
        <v>27.853488430307625</v>
      </c>
      <c r="AU21">
        <f t="shared" si="8"/>
        <v>-135.51455501705328</v>
      </c>
      <c r="AW21">
        <v>18</v>
      </c>
      <c r="AX21">
        <f>(R21*SUMPRODUCT(K22:$K$23, X22:$X$23)-$AZ$3*SUMPRODUCT(K21:$K$22, W22:$W$23))/Z21</f>
        <v>911.44867660877776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5.6343962999999997E-2</v>
      </c>
      <c r="O22">
        <f t="shared" si="22"/>
        <v>1091.7726584968243</v>
      </c>
      <c r="P22">
        <f t="shared" si="23"/>
        <v>54.588632924841221</v>
      </c>
      <c r="Q22" s="4">
        <f t="shared" si="24"/>
        <v>25</v>
      </c>
      <c r="R22">
        <f t="shared" si="0"/>
        <v>50000</v>
      </c>
      <c r="S22">
        <f t="shared" si="12"/>
        <v>484.89991932651293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540.76934576082078</v>
      </c>
      <c r="AC22">
        <f t="shared" si="1"/>
        <v>268.60795344581493</v>
      </c>
      <c r="AE22">
        <f t="shared" si="2"/>
        <v>604.78215759293494</v>
      </c>
      <c r="AF22">
        <f t="shared" si="3"/>
        <v>-30.239107879646753</v>
      </c>
      <c r="AG22">
        <f t="shared" si="3"/>
        <v>-13.84862848703346</v>
      </c>
      <c r="AH22">
        <f t="shared" si="4"/>
        <v>-1671.4648224872117</v>
      </c>
      <c r="AI22">
        <f t="shared" si="5"/>
        <v>-1110.770401260957</v>
      </c>
      <c r="AJ22">
        <f t="shared" si="6"/>
        <v>272.16139231500586</v>
      </c>
      <c r="AK22">
        <f t="shared" si="20"/>
        <v>95.439512305510476</v>
      </c>
      <c r="AL22">
        <f t="shared" si="7"/>
        <v>-743.16949664044068</v>
      </c>
      <c r="AN22">
        <f t="shared" si="8"/>
        <v>127.08226336155792</v>
      </c>
      <c r="AO22">
        <f t="shared" si="8"/>
        <v>-6.3541131680778973</v>
      </c>
      <c r="AP22">
        <f t="shared" si="8"/>
        <v>-2.9099983035050419</v>
      </c>
      <c r="AQ22">
        <f t="shared" si="8"/>
        <v>-351.22321335721381</v>
      </c>
      <c r="AR22">
        <f t="shared" si="8"/>
        <v>-233.40506146723882</v>
      </c>
      <c r="AS22">
        <f t="shared" si="8"/>
        <v>57.188998221577002</v>
      </c>
      <c r="AT22">
        <f t="shared" si="8"/>
        <v>20.054608234773784</v>
      </c>
      <c r="AU22">
        <f t="shared" si="8"/>
        <v>-156.16145501088806</v>
      </c>
      <c r="AW22">
        <v>19</v>
      </c>
      <c r="AX22">
        <f>(R22*SUMPRODUCT(K23:$K$23, X23:$X$23)-$AZ$3*SUMPRODUCT(K22:$K$22, W23:$W$23))/Z22</f>
        <v>484.89991932651293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6.2785228999999998E-2</v>
      </c>
      <c r="O23">
        <f t="shared" si="22"/>
        <v>1091.7726584968243</v>
      </c>
      <c r="P23">
        <f t="shared" si="23"/>
        <v>54.588632924841221</v>
      </c>
      <c r="Q23" s="4">
        <f t="shared" si="24"/>
        <v>25</v>
      </c>
      <c r="R23">
        <f t="shared" si="0"/>
        <v>50000</v>
      </c>
      <c r="S23">
        <f t="shared" si="12"/>
        <v>522.96397177058441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268.60795344581493</v>
      </c>
      <c r="AC23">
        <f t="shared" si="1"/>
        <v>268.60795344581493</v>
      </c>
      <c r="AE23">
        <f t="shared" si="2"/>
        <v>560.76294975741905</v>
      </c>
      <c r="AF23">
        <f t="shared" si="3"/>
        <v>-28.038147487870958</v>
      </c>
      <c r="AG23">
        <f t="shared" si="3"/>
        <v>-12.840652891268805</v>
      </c>
      <c r="AH23">
        <f t="shared" si="4"/>
        <v>-1738.9786217886387</v>
      </c>
      <c r="AI23">
        <f t="shared" si="5"/>
        <v>-1219.0944724103597</v>
      </c>
      <c r="AJ23">
        <f t="shared" si="6"/>
        <v>0</v>
      </c>
      <c r="AK23">
        <f t="shared" si="20"/>
        <v>68.571646572075053</v>
      </c>
      <c r="AL23">
        <f t="shared" si="7"/>
        <v>-1150.5228258382847</v>
      </c>
      <c r="AN23">
        <f t="shared" si="8"/>
        <v>108.54420685219279</v>
      </c>
      <c r="AO23">
        <f t="shared" si="8"/>
        <v>-5.4272103426096399</v>
      </c>
      <c r="AP23">
        <f t="shared" si="8"/>
        <v>-2.4855038731607078</v>
      </c>
      <c r="AQ23">
        <f t="shared" si="8"/>
        <v>-336.60578916032392</v>
      </c>
      <c r="AR23">
        <f t="shared" si="8"/>
        <v>-235.97429652390153</v>
      </c>
      <c r="AS23">
        <f t="shared" si="8"/>
        <v>0</v>
      </c>
      <c r="AT23">
        <f t="shared" si="8"/>
        <v>13.273086235341633</v>
      </c>
      <c r="AU23">
        <f t="shared" si="8"/>
        <v>-222.70121028855991</v>
      </c>
      <c r="AW23">
        <v>20</v>
      </c>
      <c r="AX23">
        <f>(R23*SUMPRODUCT(K$23:$K24, X$23:$X24)-$AZ$3*SUMPRODUCT(K$22:$K23, W$23:$W24))/Z23</f>
        <v>522.96397177058441</v>
      </c>
    </row>
    <row r="25" spans="5:50" x14ac:dyDescent="0.25">
      <c r="AN25" s="8">
        <f t="shared" ref="AN25:AU25" si="25">SUM(AN3:AN23)</f>
        <v>8974.9495598039994</v>
      </c>
      <c r="AO25" s="8">
        <f t="shared" si="25"/>
        <v>-1267.5769718628183</v>
      </c>
      <c r="AP25" s="8">
        <f t="shared" si="25"/>
        <v>-1702.945829385116</v>
      </c>
      <c r="AQ25" s="8">
        <f t="shared" si="25"/>
        <v>-5275.6284354721765</v>
      </c>
      <c r="AR25" s="8">
        <f t="shared" si="25"/>
        <v>728.79832308388893</v>
      </c>
      <c r="AS25" s="8">
        <f t="shared" si="25"/>
        <v>-1159.9924980264375</v>
      </c>
      <c r="AT25" s="8">
        <f t="shared" si="25"/>
        <v>1748.849592040792</v>
      </c>
      <c r="AU25" s="9">
        <f t="shared" si="25"/>
        <v>1317.6554170982429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3896.5447027729906</v>
      </c>
      <c r="K3">
        <v>1</v>
      </c>
      <c r="L3" s="2">
        <v>0</v>
      </c>
      <c r="O3">
        <f>$C$3</f>
        <v>3896.5447027729906</v>
      </c>
      <c r="P3">
        <f>O3*B5</f>
        <v>3117.2357622183927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3896.5447027729906</v>
      </c>
      <c r="AF3">
        <f t="shared" ref="AF3:AG23" si="3">-$Z3*P3</f>
        <v>-3117.2357622183927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-743.12364644540207</v>
      </c>
      <c r="AJ3">
        <f t="shared" ref="AJ3:AJ23" si="6">AB3-AC3</f>
        <v>0</v>
      </c>
      <c r="AL3">
        <f t="shared" ref="AL3:AL23" si="7">SUM(AI3:AK3)</f>
        <v>-743.12364644540207</v>
      </c>
      <c r="AN3">
        <f t="shared" ref="AN3:AU23" si="8">AE3*$K3</f>
        <v>3896.5447027729906</v>
      </c>
      <c r="AO3">
        <f t="shared" si="8"/>
        <v>-3117.2357622183927</v>
      </c>
      <c r="AP3">
        <f t="shared" si="8"/>
        <v>-1522.432587</v>
      </c>
      <c r="AQ3">
        <f t="shared" si="8"/>
        <v>0</v>
      </c>
      <c r="AR3">
        <f t="shared" si="8"/>
        <v>-743.12364644540207</v>
      </c>
      <c r="AS3">
        <f t="shared" si="8"/>
        <v>0</v>
      </c>
      <c r="AT3">
        <f t="shared" si="8"/>
        <v>0</v>
      </c>
      <c r="AU3">
        <f t="shared" si="8"/>
        <v>-743.12364644540207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2082.27598957787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50000</v>
      </c>
      <c r="S4">
        <f t="shared" ref="S4:S23" si="12">AX4</f>
        <v>1261.2559325974717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1"/>
        <v>1225.1727297296111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-1225.1727297296111</v>
      </c>
      <c r="AK4">
        <f t="shared" ref="AK4:AK23" si="20">H4*SUM(AB4:AB4, AE4:AF4)</f>
        <v>0</v>
      </c>
      <c r="AL4">
        <f t="shared" si="7"/>
        <v>-2155.6200297296109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-857.10325984826443</v>
      </c>
      <c r="AR4">
        <f t="shared" si="8"/>
        <v>-857.10325984826443</v>
      </c>
      <c r="AS4">
        <f t="shared" si="8"/>
        <v>-1128.5964723939187</v>
      </c>
      <c r="AT4">
        <f t="shared" si="8"/>
        <v>0</v>
      </c>
      <c r="AU4">
        <f t="shared" si="8"/>
        <v>-1985.699732242183</v>
      </c>
      <c r="AW4">
        <v>1</v>
      </c>
      <c r="AX4">
        <f>(R4*SUMPRODUCT(K5:$K$23, X5:$X$23)-$AZ$3*SUMPRODUCT(K4:$K$22, W5:$W$23))/Z4</f>
        <v>1261.2559325974717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2.2132820000000001E-2</v>
      </c>
      <c r="O5">
        <f t="shared" ref="O5:O23" si="22">$C$3</f>
        <v>3896.5447027729906</v>
      </c>
      <c r="P5">
        <f t="shared" ref="P5:P23" si="23">O5*$C$5</f>
        <v>194.82723513864954</v>
      </c>
      <c r="Q5" s="4">
        <f t="shared" ref="Q5:Q23" si="24">$C$8</f>
        <v>25</v>
      </c>
      <c r="R5">
        <f t="shared" si="0"/>
        <v>50000</v>
      </c>
      <c r="S5">
        <f t="shared" si="12"/>
        <v>2314.7198954067226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1225.1727297296111</v>
      </c>
      <c r="AC5">
        <f t="shared" si="1"/>
        <v>2176.2476110178814</v>
      </c>
      <c r="AE5">
        <f t="shared" si="2"/>
        <v>3663.4437356594694</v>
      </c>
      <c r="AF5">
        <f t="shared" si="3"/>
        <v>-183.17218678297348</v>
      </c>
      <c r="AG5">
        <f t="shared" si="3"/>
        <v>-23.504438002805191</v>
      </c>
      <c r="AH5">
        <f t="shared" si="4"/>
        <v>-1074.981167389614</v>
      </c>
      <c r="AI5">
        <f t="shared" si="5"/>
        <v>2381.7859434840766</v>
      </c>
      <c r="AJ5">
        <f t="shared" si="6"/>
        <v>-951.07488128827026</v>
      </c>
      <c r="AK5">
        <f t="shared" si="20"/>
        <v>402.65427780888183</v>
      </c>
      <c r="AL5">
        <f t="shared" si="7"/>
        <v>1833.3653400046883</v>
      </c>
      <c r="AN5">
        <f t="shared" si="8"/>
        <v>3108.6530901028759</v>
      </c>
      <c r="AO5">
        <f t="shared" si="8"/>
        <v>-155.4326545051438</v>
      </c>
      <c r="AP5">
        <f t="shared" si="8"/>
        <v>-19.944934084103998</v>
      </c>
      <c r="AQ5">
        <f t="shared" si="8"/>
        <v>-912.18639316882036</v>
      </c>
      <c r="AR5">
        <f t="shared" si="8"/>
        <v>2021.0891083448078</v>
      </c>
      <c r="AS5">
        <f t="shared" si="8"/>
        <v>-807.04443195270915</v>
      </c>
      <c r="AT5">
        <f t="shared" si="8"/>
        <v>341.67645397954971</v>
      </c>
      <c r="AU5">
        <f t="shared" si="8"/>
        <v>1555.7211303716483</v>
      </c>
      <c r="AW5">
        <v>2</v>
      </c>
      <c r="AX5">
        <f>(R5*SUMPRODUCT(K6:$K$23, X6:$X$23)-$AZ$3*SUMPRODUCT(K5:$K$22, W6:$W$23))/Z5</f>
        <v>2314.7198954067226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2.5807838999999999E-2</v>
      </c>
      <c r="O6">
        <f t="shared" si="22"/>
        <v>3896.5447027729906</v>
      </c>
      <c r="P6">
        <f t="shared" si="23"/>
        <v>194.82723513864954</v>
      </c>
      <c r="Q6" s="4">
        <f t="shared" si="24"/>
        <v>25</v>
      </c>
      <c r="R6">
        <f t="shared" si="0"/>
        <v>50000</v>
      </c>
      <c r="S6">
        <f t="shared" si="12"/>
        <v>3187.1183540395668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2176.2476110178814</v>
      </c>
      <c r="AC6">
        <f t="shared" si="1"/>
        <v>2889.1603794898601</v>
      </c>
      <c r="AE6">
        <f t="shared" si="2"/>
        <v>3532.2637321874167</v>
      </c>
      <c r="AF6">
        <f t="shared" si="3"/>
        <v>-176.61318660937084</v>
      </c>
      <c r="AG6">
        <f t="shared" si="3"/>
        <v>-22.662794871015262</v>
      </c>
      <c r="AH6">
        <f t="shared" si="4"/>
        <v>-1213.1975035237558</v>
      </c>
      <c r="AI6">
        <f t="shared" si="5"/>
        <v>2119.7902471832749</v>
      </c>
      <c r="AJ6">
        <f t="shared" si="6"/>
        <v>-712.91276847197878</v>
      </c>
      <c r="AK6">
        <f t="shared" si="20"/>
        <v>473.37558905622677</v>
      </c>
      <c r="AL6">
        <f t="shared" si="7"/>
        <v>1880.2530677675229</v>
      </c>
      <c r="AN6">
        <f t="shared" si="8"/>
        <v>2761.0687644353579</v>
      </c>
      <c r="AO6">
        <f t="shared" si="8"/>
        <v>-138.05343822176789</v>
      </c>
      <c r="AP6">
        <f t="shared" si="8"/>
        <v>-17.714853639882747</v>
      </c>
      <c r="AQ6">
        <f t="shared" si="8"/>
        <v>-948.32152580974548</v>
      </c>
      <c r="AR6">
        <f t="shared" si="8"/>
        <v>1656.9789467639619</v>
      </c>
      <c r="AS6">
        <f t="shared" si="8"/>
        <v>-557.26336594242628</v>
      </c>
      <c r="AT6">
        <f t="shared" si="8"/>
        <v>370.02405592742616</v>
      </c>
      <c r="AU6">
        <f t="shared" si="8"/>
        <v>1469.7396367489616</v>
      </c>
      <c r="AW6">
        <v>3</v>
      </c>
      <c r="AX6">
        <f>(R6*SUMPRODUCT(K7:$K$23, X7:$X$23)-$AZ$3*SUMPRODUCT(K6:$K$22, W7:$W$23))/Z6</f>
        <v>3187.1183540395668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2.9740472E-2</v>
      </c>
      <c r="O7">
        <f t="shared" si="22"/>
        <v>3896.5447027729906</v>
      </c>
      <c r="P7">
        <f t="shared" si="23"/>
        <v>194.82723513864954</v>
      </c>
      <c r="Q7" s="4">
        <f t="shared" si="24"/>
        <v>25</v>
      </c>
      <c r="R7">
        <f t="shared" si="0"/>
        <v>50000</v>
      </c>
      <c r="S7">
        <f t="shared" si="12"/>
        <v>3898.9826181168869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2889.1603794898601</v>
      </c>
      <c r="AC7">
        <f t="shared" si="1"/>
        <v>3394.0120768519337</v>
      </c>
      <c r="AE7">
        <f t="shared" si="2"/>
        <v>3391.889904241807</v>
      </c>
      <c r="AF7">
        <f t="shared" si="3"/>
        <v>-169.59449521209035</v>
      </c>
      <c r="AG7">
        <f t="shared" si="3"/>
        <v>-21.762164706001936</v>
      </c>
      <c r="AH7">
        <f t="shared" si="4"/>
        <v>-1348.0044326063462</v>
      </c>
      <c r="AI7">
        <f t="shared" si="5"/>
        <v>1852.5288117173686</v>
      </c>
      <c r="AJ7">
        <f t="shared" si="6"/>
        <v>-504.85169736207354</v>
      </c>
      <c r="AK7">
        <f t="shared" si="20"/>
        <v>522.96949473519737</v>
      </c>
      <c r="AL7">
        <f t="shared" si="7"/>
        <v>1870.6466090904923</v>
      </c>
      <c r="AN7">
        <f t="shared" si="8"/>
        <v>2442.3461442559678</v>
      </c>
      <c r="AO7">
        <f t="shared" si="8"/>
        <v>-122.11730721279841</v>
      </c>
      <c r="AP7">
        <f t="shared" si="8"/>
        <v>-15.669948188441566</v>
      </c>
      <c r="AQ7">
        <f t="shared" si="8"/>
        <v>-970.63687836648512</v>
      </c>
      <c r="AR7">
        <f t="shared" si="8"/>
        <v>1333.9220104882431</v>
      </c>
      <c r="AS7">
        <f t="shared" si="8"/>
        <v>-363.52081915493659</v>
      </c>
      <c r="AT7">
        <f t="shared" si="8"/>
        <v>376.56662364915741</v>
      </c>
      <c r="AU7">
        <f t="shared" si="8"/>
        <v>1346.9678149824638</v>
      </c>
      <c r="AW7">
        <v>4</v>
      </c>
      <c r="AX7">
        <f>(R7*SUMPRODUCT(K8:$K$23, X8:$X$23)-$AZ$3*SUMPRODUCT(K7:$K$22, W8:$W$23))/Z7</f>
        <v>3898.9826181168869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3.4073305999999998E-2</v>
      </c>
      <c r="O8">
        <f t="shared" si="22"/>
        <v>3896.5447027729906</v>
      </c>
      <c r="P8">
        <f t="shared" si="23"/>
        <v>194.82723513864954</v>
      </c>
      <c r="Q8" s="4">
        <f t="shared" si="24"/>
        <v>25</v>
      </c>
      <c r="R8">
        <f t="shared" si="0"/>
        <v>50000</v>
      </c>
      <c r="S8">
        <f t="shared" si="12"/>
        <v>4465.093629502051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3394.0120768519337</v>
      </c>
      <c r="AC8">
        <f t="shared" si="1"/>
        <v>3715.4998123873638</v>
      </c>
      <c r="AE8">
        <f t="shared" si="2"/>
        <v>3242.3981025738472</v>
      </c>
      <c r="AF8">
        <f t="shared" si="3"/>
        <v>-162.11990512869235</v>
      </c>
      <c r="AG8">
        <f t="shared" si="3"/>
        <v>-20.803034161691912</v>
      </c>
      <c r="AH8">
        <f t="shared" si="4"/>
        <v>-1483.0177945000078</v>
      </c>
      <c r="AI8">
        <f t="shared" si="5"/>
        <v>1576.4573687834554</v>
      </c>
      <c r="AJ8">
        <f t="shared" si="6"/>
        <v>-321.48773553543015</v>
      </c>
      <c r="AK8">
        <f t="shared" si="20"/>
        <v>554.01796735215044</v>
      </c>
      <c r="AL8">
        <f t="shared" si="7"/>
        <v>1808.9876006001757</v>
      </c>
      <c r="AN8">
        <f t="shared" si="8"/>
        <v>2150.6669988561375</v>
      </c>
      <c r="AO8">
        <f t="shared" si="8"/>
        <v>-107.53334994280688</v>
      </c>
      <c r="AP8">
        <f t="shared" si="8"/>
        <v>-13.798552069257715</v>
      </c>
      <c r="AQ8">
        <f t="shared" si="8"/>
        <v>-983.67853929341425</v>
      </c>
      <c r="AR8">
        <f t="shared" si="8"/>
        <v>1045.6565575506588</v>
      </c>
      <c r="AS8">
        <f t="shared" si="8"/>
        <v>-213.24126201658851</v>
      </c>
      <c r="AT8">
        <f t="shared" si="8"/>
        <v>367.47744153063627</v>
      </c>
      <c r="AU8">
        <f t="shared" si="8"/>
        <v>1199.8927370647066</v>
      </c>
      <c r="AW8">
        <v>5</v>
      </c>
      <c r="AX8">
        <f>(R8*SUMPRODUCT(K9:$K$23, X9:$X$23)-$AZ$3*SUMPRODUCT(K8:$K$22, W9:$W$23))/Z8</f>
        <v>4465.093629502051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3.9255977999999997E-2</v>
      </c>
      <c r="O9">
        <f t="shared" si="22"/>
        <v>3896.5447027729906</v>
      </c>
      <c r="P9">
        <f t="shared" si="23"/>
        <v>194.82723513864954</v>
      </c>
      <c r="Q9" s="4">
        <f t="shared" si="24"/>
        <v>25</v>
      </c>
      <c r="R9">
        <f t="shared" si="0"/>
        <v>50000</v>
      </c>
      <c r="S9">
        <f t="shared" si="12"/>
        <v>4887.7170865730468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3715.4998123873638</v>
      </c>
      <c r="AC9">
        <f t="shared" si="1"/>
        <v>3866.8411967378834</v>
      </c>
      <c r="AE9">
        <f t="shared" si="2"/>
        <v>3082.6906129662279</v>
      </c>
      <c r="AF9">
        <f t="shared" si="3"/>
        <v>-154.1345306483114</v>
      </c>
      <c r="AG9">
        <f t="shared" si="3"/>
        <v>-19.778360368690365</v>
      </c>
      <c r="AH9">
        <f t="shared" si="4"/>
        <v>-1633.2869027692523</v>
      </c>
      <c r="AI9">
        <f t="shared" si="5"/>
        <v>1275.4908191799741</v>
      </c>
      <c r="AJ9">
        <f t="shared" si="6"/>
        <v>-151.34138435051955</v>
      </c>
      <c r="AK9">
        <f t="shared" si="20"/>
        <v>568.54515102172036</v>
      </c>
      <c r="AL9">
        <f t="shared" si="7"/>
        <v>1692.6945858511749</v>
      </c>
      <c r="AN9">
        <f t="shared" si="8"/>
        <v>1883.5542851834366</v>
      </c>
      <c r="AO9">
        <f t="shared" si="8"/>
        <v>-94.177714259171822</v>
      </c>
      <c r="AP9">
        <f t="shared" si="8"/>
        <v>-12.084772720835192</v>
      </c>
      <c r="AQ9">
        <f t="shared" si="8"/>
        <v>-997.95436223969546</v>
      </c>
      <c r="AR9">
        <f t="shared" si="8"/>
        <v>779.33743596373415</v>
      </c>
      <c r="AS9">
        <f t="shared" si="8"/>
        <v>-92.471074398453595</v>
      </c>
      <c r="AT9">
        <f t="shared" si="8"/>
        <v>347.38667935826271</v>
      </c>
      <c r="AU9">
        <f t="shared" si="8"/>
        <v>1034.2530409235433</v>
      </c>
      <c r="AW9">
        <v>6</v>
      </c>
      <c r="AX9">
        <f>(R9*SUMPRODUCT(K10:$K$23, X10:$X$23)-$AZ$3*SUMPRODUCT(K9:$K$22, W10:$W$23))/Z9</f>
        <v>4887.7170865730468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4.4782766000000002E-2</v>
      </c>
      <c r="O10">
        <f t="shared" si="22"/>
        <v>3896.5447027729906</v>
      </c>
      <c r="P10">
        <f t="shared" si="23"/>
        <v>194.82723513864954</v>
      </c>
      <c r="Q10" s="4">
        <f t="shared" si="24"/>
        <v>25</v>
      </c>
      <c r="R10">
        <f t="shared" si="0"/>
        <v>50000</v>
      </c>
      <c r="S10">
        <f t="shared" si="12"/>
        <v>5183.6953779685837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3866.8411967378834</v>
      </c>
      <c r="AC10">
        <f t="shared" si="1"/>
        <v>3876.3356961722652</v>
      </c>
      <c r="AE10">
        <f t="shared" si="2"/>
        <v>2913.8122944657021</v>
      </c>
      <c r="AF10">
        <f t="shared" si="3"/>
        <v>-145.69061472328511</v>
      </c>
      <c r="AG10">
        <f t="shared" si="3"/>
        <v>-18.694847080748726</v>
      </c>
      <c r="AH10">
        <f t="shared" si="4"/>
        <v>-1771.4593685094687</v>
      </c>
      <c r="AI10">
        <f t="shared" si="5"/>
        <v>977.96746415219923</v>
      </c>
      <c r="AJ10">
        <f t="shared" si="6"/>
        <v>-9.4944994343818507</v>
      </c>
      <c r="AK10">
        <f t="shared" si="20"/>
        <v>567.76704326617244</v>
      </c>
      <c r="AL10">
        <f t="shared" si="7"/>
        <v>1536.2400079839899</v>
      </c>
      <c r="AN10">
        <f t="shared" si="8"/>
        <v>1640.0275352808794</v>
      </c>
      <c r="AO10">
        <f t="shared" si="8"/>
        <v>-82.001376764043982</v>
      </c>
      <c r="AP10">
        <f t="shared" si="8"/>
        <v>-10.522319518840293</v>
      </c>
      <c r="AQ10">
        <f t="shared" si="8"/>
        <v>-997.05878360964698</v>
      </c>
      <c r="AR10">
        <f t="shared" si="8"/>
        <v>550.44505538834812</v>
      </c>
      <c r="AS10">
        <f t="shared" si="8"/>
        <v>-5.3439408350599429</v>
      </c>
      <c r="AT10">
        <f t="shared" si="8"/>
        <v>319.56539765794224</v>
      </c>
      <c r="AU10">
        <f t="shared" si="8"/>
        <v>864.6665122112305</v>
      </c>
      <c r="AW10">
        <v>7</v>
      </c>
      <c r="AX10">
        <f>(R10*SUMPRODUCT(K11:$K$23, X11:$X$23)-$AZ$3*SUMPRODUCT(K10:$K$22, W11:$W$23))/Z10</f>
        <v>5183.6953779685837</v>
      </c>
    </row>
    <row r="11" spans="1:52" x14ac:dyDescent="0.25">
      <c r="A11" t="s">
        <v>33</v>
      </c>
      <c r="C11" s="7">
        <f>AU25</f>
        <v>6063.2525820087312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5.0287691000000002E-2</v>
      </c>
      <c r="O11">
        <f t="shared" si="22"/>
        <v>3896.5447027729906</v>
      </c>
      <c r="P11">
        <f t="shared" si="23"/>
        <v>194.82723513864954</v>
      </c>
      <c r="Q11" s="4">
        <f t="shared" si="24"/>
        <v>25</v>
      </c>
      <c r="R11">
        <f t="shared" si="0"/>
        <v>50000</v>
      </c>
      <c r="S11">
        <f t="shared" si="12"/>
        <v>5376.1572759742448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3876.3356961722652</v>
      </c>
      <c r="AC11">
        <f t="shared" si="1"/>
        <v>3777.8854827723958</v>
      </c>
      <c r="AE11">
        <f t="shared" si="2"/>
        <v>2738.1452792249529</v>
      </c>
      <c r="AF11">
        <f t="shared" si="3"/>
        <v>-136.90726396124765</v>
      </c>
      <c r="AG11">
        <f t="shared" si="3"/>
        <v>-17.567777916652293</v>
      </c>
      <c r="AH11">
        <f t="shared" si="4"/>
        <v>-1880.2413865778879</v>
      </c>
      <c r="AI11">
        <f t="shared" si="5"/>
        <v>703.42885076916514</v>
      </c>
      <c r="AJ11">
        <f t="shared" si="6"/>
        <v>98.450213399869426</v>
      </c>
      <c r="AK11">
        <f t="shared" si="20"/>
        <v>554.29893763499899</v>
      </c>
      <c r="AL11">
        <f t="shared" si="7"/>
        <v>1356.1780018040336</v>
      </c>
      <c r="AN11">
        <f t="shared" si="8"/>
        <v>1419.6700559726801</v>
      </c>
      <c r="AO11">
        <f t="shared" si="8"/>
        <v>-70.983502798634007</v>
      </c>
      <c r="AP11">
        <f t="shared" si="8"/>
        <v>-9.1085189845401135</v>
      </c>
      <c r="AQ11">
        <f t="shared" si="8"/>
        <v>-974.86514494977644</v>
      </c>
      <c r="AR11">
        <f t="shared" si="8"/>
        <v>364.71288923972963</v>
      </c>
      <c r="AS11">
        <f t="shared" si="8"/>
        <v>51.044340498790739</v>
      </c>
      <c r="AT11">
        <f t="shared" si="8"/>
        <v>287.39220295886514</v>
      </c>
      <c r="AU11">
        <f t="shared" si="8"/>
        <v>703.14943269738546</v>
      </c>
      <c r="AW11">
        <v>8</v>
      </c>
      <c r="AX11">
        <f>(R11*SUMPRODUCT(K12:$K$23, X12:$X$23)-$AZ$3*SUMPRODUCT(K11:$K$22, W12:$W$23))/Z11</f>
        <v>5376.1572759742448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5.6343962999999997E-2</v>
      </c>
      <c r="O12">
        <f t="shared" si="22"/>
        <v>3896.5447027729906</v>
      </c>
      <c r="P12">
        <f t="shared" si="23"/>
        <v>194.82723513864954</v>
      </c>
      <c r="Q12" s="4">
        <f t="shared" si="24"/>
        <v>25</v>
      </c>
      <c r="R12">
        <f t="shared" si="0"/>
        <v>50000</v>
      </c>
      <c r="S12">
        <f t="shared" si="12"/>
        <v>5473.3802263539192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3777.8854827723958</v>
      </c>
      <c r="AC12">
        <f t="shared" si="1"/>
        <v>3591.0326399111118</v>
      </c>
      <c r="AE12">
        <f t="shared" si="2"/>
        <v>2556.4858701314279</v>
      </c>
      <c r="AF12">
        <f t="shared" si="3"/>
        <v>-127.82429350657141</v>
      </c>
      <c r="AG12">
        <f t="shared" si="3"/>
        <v>-16.402261908557698</v>
      </c>
      <c r="AH12">
        <f t="shared" si="4"/>
        <v>-1979.6764578561479</v>
      </c>
      <c r="AI12">
        <f t="shared" si="5"/>
        <v>432.58285686015097</v>
      </c>
      <c r="AJ12">
        <f t="shared" si="6"/>
        <v>186.85284286128399</v>
      </c>
      <c r="AK12">
        <f t="shared" si="20"/>
        <v>531.10664496674167</v>
      </c>
      <c r="AL12">
        <f t="shared" si="7"/>
        <v>1150.5423446881766</v>
      </c>
      <c r="AN12">
        <f t="shared" si="8"/>
        <v>1221.0000979271949</v>
      </c>
      <c r="AO12">
        <f t="shared" si="8"/>
        <v>-61.050004896359752</v>
      </c>
      <c r="AP12">
        <f t="shared" si="8"/>
        <v>-7.8338643019946987</v>
      </c>
      <c r="AQ12">
        <f t="shared" si="8"/>
        <v>-945.51085814616783</v>
      </c>
      <c r="AR12">
        <f t="shared" si="8"/>
        <v>206.60537058267269</v>
      </c>
      <c r="AS12">
        <f t="shared" si="8"/>
        <v>89.242558348219447</v>
      </c>
      <c r="AT12">
        <f t="shared" si="8"/>
        <v>253.66119683690542</v>
      </c>
      <c r="AU12">
        <f t="shared" si="8"/>
        <v>549.50912576779751</v>
      </c>
      <c r="AW12">
        <v>9</v>
      </c>
      <c r="AX12">
        <f>(R12*SUMPRODUCT(K13:$K$23, X13:$X$23)-$AZ$3*SUMPRODUCT(K12:$K$22, W13:$W$23))/Z12</f>
        <v>5473.3802263539192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6.2785228999999998E-2</v>
      </c>
      <c r="O13">
        <f t="shared" si="22"/>
        <v>3896.5447027729906</v>
      </c>
      <c r="P13">
        <f t="shared" si="23"/>
        <v>194.82723513864954</v>
      </c>
      <c r="Q13" s="4">
        <f t="shared" si="24"/>
        <v>25</v>
      </c>
      <c r="R13">
        <f t="shared" si="0"/>
        <v>50000</v>
      </c>
      <c r="S13">
        <f t="shared" si="12"/>
        <v>5486.0456290361535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3591.0326399111118</v>
      </c>
      <c r="AC13">
        <f t="shared" si="1"/>
        <v>3337.363337163662</v>
      </c>
      <c r="AE13">
        <f t="shared" si="2"/>
        <v>2370.4114606386474</v>
      </c>
      <c r="AF13">
        <f t="shared" si="3"/>
        <v>-118.52057303193239</v>
      </c>
      <c r="AG13">
        <f t="shared" si="3"/>
        <v>-15.208419519425348</v>
      </c>
      <c r="AH13">
        <f t="shared" si="4"/>
        <v>-2059.6395400935439</v>
      </c>
      <c r="AI13">
        <f t="shared" si="5"/>
        <v>177.04292799374571</v>
      </c>
      <c r="AJ13">
        <f t="shared" si="6"/>
        <v>253.66930274744982</v>
      </c>
      <c r="AK13">
        <f t="shared" si="20"/>
        <v>499.99065209675558</v>
      </c>
      <c r="AL13">
        <f t="shared" si="7"/>
        <v>930.70288283795117</v>
      </c>
      <c r="AN13">
        <f t="shared" si="8"/>
        <v>1042.8873683095562</v>
      </c>
      <c r="AO13">
        <f t="shared" si="8"/>
        <v>-52.144368415477821</v>
      </c>
      <c r="AP13">
        <f t="shared" si="8"/>
        <v>-6.6911035793287681</v>
      </c>
      <c r="AQ13">
        <f t="shared" si="8"/>
        <v>-906.16000441364054</v>
      </c>
      <c r="AR13">
        <f t="shared" si="8"/>
        <v>77.891891901109133</v>
      </c>
      <c r="AS13">
        <f t="shared" si="8"/>
        <v>111.6044686570711</v>
      </c>
      <c r="AT13">
        <f t="shared" si="8"/>
        <v>219.97612819678031</v>
      </c>
      <c r="AU13">
        <f t="shared" si="8"/>
        <v>409.47248875496052</v>
      </c>
      <c r="AW13">
        <v>10</v>
      </c>
      <c r="AX13">
        <f>(R13*SUMPRODUCT(K14:$K$23, X14:$X$23)-$AZ$3*SUMPRODUCT(K13:$K$22, W14:$W$23))/Z13</f>
        <v>5486.0456290361535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6.9956555000000004E-2</v>
      </c>
      <c r="O14">
        <f t="shared" si="22"/>
        <v>3896.5447027729906</v>
      </c>
      <c r="P14">
        <f t="shared" si="23"/>
        <v>194.82723513864954</v>
      </c>
      <c r="Q14" s="4">
        <f t="shared" si="24"/>
        <v>25</v>
      </c>
      <c r="R14">
        <f t="shared" si="0"/>
        <v>50000</v>
      </c>
      <c r="S14">
        <f t="shared" si="12"/>
        <v>5417.750236708679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3337.363337163662</v>
      </c>
      <c r="AC14">
        <f t="shared" si="1"/>
        <v>3032.2945857671866</v>
      </c>
      <c r="AE14">
        <f t="shared" si="2"/>
        <v>2180.8815263134634</v>
      </c>
      <c r="AF14">
        <f t="shared" si="3"/>
        <v>-109.04407631567317</v>
      </c>
      <c r="AG14">
        <f t="shared" si="3"/>
        <v>-13.992406687657342</v>
      </c>
      <c r="AH14">
        <f t="shared" si="4"/>
        <v>-2127.857273147506</v>
      </c>
      <c r="AI14">
        <f t="shared" si="5"/>
        <v>-70.01222983737307</v>
      </c>
      <c r="AJ14">
        <f t="shared" si="6"/>
        <v>305.06875139647536</v>
      </c>
      <c r="AK14">
        <f t="shared" si="20"/>
        <v>462.87612975897986</v>
      </c>
      <c r="AL14">
        <f t="shared" si="7"/>
        <v>697.93265131808221</v>
      </c>
      <c r="AN14">
        <f t="shared" si="8"/>
        <v>883.86738704250683</v>
      </c>
      <c r="AO14">
        <f t="shared" si="8"/>
        <v>-44.193369352125337</v>
      </c>
      <c r="AP14">
        <f t="shared" si="8"/>
        <v>-5.6708407991155552</v>
      </c>
      <c r="AQ14">
        <f t="shared" si="8"/>
        <v>-862.37772447706823</v>
      </c>
      <c r="AR14">
        <f t="shared" si="8"/>
        <v>-28.37454758580223</v>
      </c>
      <c r="AS14">
        <f t="shared" si="8"/>
        <v>123.638224686565</v>
      </c>
      <c r="AT14">
        <f t="shared" si="8"/>
        <v>187.59437887760524</v>
      </c>
      <c r="AU14">
        <f t="shared" si="8"/>
        <v>282.85805597836804</v>
      </c>
      <c r="AW14">
        <v>11</v>
      </c>
      <c r="AX14">
        <f>(R14*SUMPRODUCT(K15:$K$23, X15:$X$23)-$AZ$3*SUMPRODUCT(K14:$K$22, W15:$W$23))/Z14</f>
        <v>5417.750236708679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7.8227725999999997E-2</v>
      </c>
      <c r="O15">
        <f t="shared" si="22"/>
        <v>3896.5447027729906</v>
      </c>
      <c r="P15">
        <f t="shared" si="23"/>
        <v>194.82723513864954</v>
      </c>
      <c r="Q15" s="4">
        <f t="shared" si="24"/>
        <v>25</v>
      </c>
      <c r="R15">
        <f t="shared" si="0"/>
        <v>50000</v>
      </c>
      <c r="S15">
        <f t="shared" si="12"/>
        <v>5266.0135253265998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3032.2945857671866</v>
      </c>
      <c r="AC15">
        <f t="shared" si="1"/>
        <v>2687.3285283125142</v>
      </c>
      <c r="AE15">
        <f t="shared" si="2"/>
        <v>1988.4673085714171</v>
      </c>
      <c r="AF15">
        <f t="shared" si="3"/>
        <v>-99.423365428570861</v>
      </c>
      <c r="AG15">
        <f t="shared" si="3"/>
        <v>-12.757888464338141</v>
      </c>
      <c r="AH15">
        <f t="shared" si="4"/>
        <v>-2189.1883128852519</v>
      </c>
      <c r="AI15">
        <f t="shared" si="5"/>
        <v>-312.90225820674368</v>
      </c>
      <c r="AJ15">
        <f t="shared" si="6"/>
        <v>344.96605745467241</v>
      </c>
      <c r="AK15">
        <f t="shared" si="20"/>
        <v>421.1287805958894</v>
      </c>
      <c r="AL15">
        <f t="shared" si="7"/>
        <v>453.19257984381812</v>
      </c>
      <c r="AN15">
        <f t="shared" si="8"/>
        <v>742.36050432231536</v>
      </c>
      <c r="AO15">
        <f t="shared" si="8"/>
        <v>-37.118025216115775</v>
      </c>
      <c r="AP15">
        <f t="shared" si="8"/>
        <v>-4.7629410217853509</v>
      </c>
      <c r="AQ15">
        <f t="shared" si="8"/>
        <v>-817.2962829233486</v>
      </c>
      <c r="AR15">
        <f t="shared" si="8"/>
        <v>-116.81674483893426</v>
      </c>
      <c r="AS15">
        <f t="shared" si="8"/>
        <v>128.78721982616585</v>
      </c>
      <c r="AT15">
        <f t="shared" si="8"/>
        <v>157.2212792235492</v>
      </c>
      <c r="AU15">
        <f t="shared" si="8"/>
        <v>169.1917542107808</v>
      </c>
      <c r="AW15">
        <v>12</v>
      </c>
      <c r="AX15">
        <f>(R15*SUMPRODUCT(K16:$K$23, X16:$X$23)-$AZ$3*SUMPRODUCT(K15:$K$22, W16:$W$23))/Z15</f>
        <v>5266.0135253265998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8.7072107999999995E-2</v>
      </c>
      <c r="O16">
        <f t="shared" si="22"/>
        <v>3896.5447027729906</v>
      </c>
      <c r="P16">
        <f t="shared" si="23"/>
        <v>194.82723513864954</v>
      </c>
      <c r="Q16" s="4">
        <f t="shared" si="24"/>
        <v>25</v>
      </c>
      <c r="R16">
        <f t="shared" si="0"/>
        <v>50000</v>
      </c>
      <c r="S16">
        <f t="shared" si="12"/>
        <v>5034.9222417361125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2687.3285283125142</v>
      </c>
      <c r="AC16">
        <f t="shared" si="1"/>
        <v>2319.9820728599589</v>
      </c>
      <c r="AE16">
        <f t="shared" si="2"/>
        <v>1795.442595239303</v>
      </c>
      <c r="AF16">
        <f t="shared" si="3"/>
        <v>-89.772129761965161</v>
      </c>
      <c r="AG16">
        <f t="shared" si="3"/>
        <v>-11.519453337475955</v>
      </c>
      <c r="AH16">
        <f t="shared" si="4"/>
        <v>-2221.7124844376094</v>
      </c>
      <c r="AI16">
        <f t="shared" si="5"/>
        <v>-527.56147229774729</v>
      </c>
      <c r="AJ16">
        <f t="shared" si="6"/>
        <v>367.34645545255535</v>
      </c>
      <c r="AK16">
        <f t="shared" si="20"/>
        <v>375.91770989658522</v>
      </c>
      <c r="AL16">
        <f t="shared" si="7"/>
        <v>215.70269305139328</v>
      </c>
      <c r="AN16">
        <f t="shared" si="8"/>
        <v>617.46066154230687</v>
      </c>
      <c r="AO16">
        <f t="shared" si="8"/>
        <v>-30.873033077115345</v>
      </c>
      <c r="AP16">
        <f t="shared" si="8"/>
        <v>-3.96159102898838</v>
      </c>
      <c r="AQ16">
        <f t="shared" si="8"/>
        <v>-764.05676463012026</v>
      </c>
      <c r="AR16">
        <f t="shared" si="8"/>
        <v>-181.43072719391705</v>
      </c>
      <c r="AS16">
        <f t="shared" si="8"/>
        <v>126.33207321714718</v>
      </c>
      <c r="AT16">
        <f t="shared" si="8"/>
        <v>129.27976558742469</v>
      </c>
      <c r="AU16">
        <f t="shared" si="8"/>
        <v>74.181111610654796</v>
      </c>
      <c r="AW16">
        <v>13</v>
      </c>
      <c r="AX16">
        <f>(R16*SUMPRODUCT(K17:$K$23, X17:$X$23)-$AZ$3*SUMPRODUCT(K16:$K$22, W17:$W$23))/Z16</f>
        <v>5034.9222417361125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9.6466888000000001E-2</v>
      </c>
      <c r="O17">
        <f t="shared" si="22"/>
        <v>3896.5447027729906</v>
      </c>
      <c r="P17">
        <f t="shared" si="23"/>
        <v>194.82723513864954</v>
      </c>
      <c r="Q17" s="4">
        <f t="shared" si="24"/>
        <v>25</v>
      </c>
      <c r="R17">
        <f t="shared" si="0"/>
        <v>50000</v>
      </c>
      <c r="S17">
        <f t="shared" si="12"/>
        <v>4726.195206230992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2319.9820728599589</v>
      </c>
      <c r="AC17">
        <f t="shared" si="1"/>
        <v>1945.8715458842382</v>
      </c>
      <c r="AE17">
        <f t="shared" si="2"/>
        <v>1604.2874095415307</v>
      </c>
      <c r="AF17">
        <f t="shared" si="3"/>
        <v>-80.214370477076542</v>
      </c>
      <c r="AG17">
        <f t="shared" si="3"/>
        <v>-10.293012989173675</v>
      </c>
      <c r="AH17">
        <f t="shared" si="4"/>
        <v>-2222.4916298550384</v>
      </c>
      <c r="AI17">
        <f t="shared" si="5"/>
        <v>-708.71160377975775</v>
      </c>
      <c r="AJ17">
        <f t="shared" si="6"/>
        <v>374.11052697572063</v>
      </c>
      <c r="AK17">
        <f t="shared" si="20"/>
        <v>328.94348403759591</v>
      </c>
      <c r="AL17">
        <f t="shared" si="7"/>
        <v>-5.657592766441212</v>
      </c>
      <c r="AN17">
        <f t="shared" si="8"/>
        <v>508.23118728695664</v>
      </c>
      <c r="AO17">
        <f t="shared" si="8"/>
        <v>-25.411559364347834</v>
      </c>
      <c r="AP17">
        <f t="shared" si="8"/>
        <v>-3.2607811924066472</v>
      </c>
      <c r="AQ17">
        <f t="shared" si="8"/>
        <v>-704.07556218330399</v>
      </c>
      <c r="AR17">
        <f t="shared" si="8"/>
        <v>-224.51671545310171</v>
      </c>
      <c r="AS17">
        <f t="shared" si="8"/>
        <v>118.51656764903225</v>
      </c>
      <c r="AT17">
        <f t="shared" si="8"/>
        <v>104.20784732737606</v>
      </c>
      <c r="AU17">
        <f t="shared" si="8"/>
        <v>-1.7923004766934061</v>
      </c>
      <c r="AW17">
        <v>14</v>
      </c>
      <c r="AX17">
        <f>(R17*SUMPRODUCT(K18:$K$23, X18:$X$23)-$AZ$3*SUMPRODUCT(K17:$K$22, W18:$W$23))/Z17</f>
        <v>4726.195206230992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0.107048017</v>
      </c>
      <c r="O18">
        <f t="shared" si="22"/>
        <v>3896.5447027729906</v>
      </c>
      <c r="P18">
        <f t="shared" si="23"/>
        <v>194.82723513864954</v>
      </c>
      <c r="Q18" s="4">
        <f t="shared" si="24"/>
        <v>25</v>
      </c>
      <c r="R18">
        <f t="shared" si="0"/>
        <v>50000</v>
      </c>
      <c r="S18">
        <f t="shared" si="12"/>
        <v>4330.8061211586391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1945.8715458842382</v>
      </c>
      <c r="AC18">
        <f t="shared" si="1"/>
        <v>1574.3755637883182</v>
      </c>
      <c r="AE18">
        <f t="shared" si="2"/>
        <v>1416.5087495566274</v>
      </c>
      <c r="AF18">
        <f t="shared" si="3"/>
        <v>-70.825437477831386</v>
      </c>
      <c r="AG18">
        <f t="shared" si="3"/>
        <v>-9.0882362298356529</v>
      </c>
      <c r="AH18">
        <f t="shared" si="4"/>
        <v>-2203.6932588925683</v>
      </c>
      <c r="AI18">
        <f t="shared" si="5"/>
        <v>-867.09818304360806</v>
      </c>
      <c r="AJ18">
        <f t="shared" si="6"/>
        <v>371.49598209592</v>
      </c>
      <c r="AK18">
        <f t="shared" si="20"/>
        <v>281.66493230561281</v>
      </c>
      <c r="AL18">
        <f t="shared" si="7"/>
        <v>-213.93726864207525</v>
      </c>
      <c r="AN18">
        <f t="shared" si="8"/>
        <v>413.37077101975984</v>
      </c>
      <c r="AO18">
        <f t="shared" si="8"/>
        <v>-20.668538550987996</v>
      </c>
      <c r="AP18">
        <f t="shared" si="8"/>
        <v>-2.6521623807214572</v>
      </c>
      <c r="AQ18">
        <f t="shared" si="8"/>
        <v>-643.0898374645385</v>
      </c>
      <c r="AR18">
        <f t="shared" si="8"/>
        <v>-253.03976737648816</v>
      </c>
      <c r="AS18">
        <f t="shared" si="8"/>
        <v>108.41131803654581</v>
      </c>
      <c r="AT18">
        <f t="shared" si="8"/>
        <v>82.196492095684761</v>
      </c>
      <c r="AU18">
        <f t="shared" si="8"/>
        <v>-62.431957244257589</v>
      </c>
      <c r="AW18">
        <v>15</v>
      </c>
      <c r="AX18">
        <f>(R18*SUMPRODUCT(K19:$K$23, X19:$X$23)-$AZ$3*SUMPRODUCT(K18:$K$22, W19:$W$23))/Z18</f>
        <v>4330.8061211586391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0.118979948</v>
      </c>
      <c r="O19">
        <f t="shared" si="22"/>
        <v>3896.5447027729906</v>
      </c>
      <c r="P19">
        <f t="shared" si="23"/>
        <v>194.82723513864954</v>
      </c>
      <c r="Q19" s="4">
        <f t="shared" si="24"/>
        <v>25</v>
      </c>
      <c r="R19">
        <f t="shared" si="0"/>
        <v>50000</v>
      </c>
      <c r="S19">
        <f t="shared" si="12"/>
        <v>3833.7268545299639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1574.3755637883182</v>
      </c>
      <c r="AC19">
        <f t="shared" si="1"/>
        <v>1213.9167907882286</v>
      </c>
      <c r="AE19">
        <f t="shared" si="2"/>
        <v>1233.8075246972687</v>
      </c>
      <c r="AF19">
        <f t="shared" si="3"/>
        <v>-61.690376234863436</v>
      </c>
      <c r="AG19">
        <f t="shared" si="3"/>
        <v>-7.916035993499734</v>
      </c>
      <c r="AH19">
        <f t="shared" si="4"/>
        <v>-2162.635748075124</v>
      </c>
      <c r="AI19">
        <f t="shared" si="5"/>
        <v>-998.43463560621831</v>
      </c>
      <c r="AJ19">
        <f t="shared" si="6"/>
        <v>360.45877300008965</v>
      </c>
      <c r="AK19">
        <f t="shared" si="20"/>
        <v>235.02287437271897</v>
      </c>
      <c r="AL19">
        <f t="shared" si="7"/>
        <v>-402.95298823340966</v>
      </c>
      <c r="AN19">
        <f t="shared" si="8"/>
        <v>331.67236302051947</v>
      </c>
      <c r="AO19">
        <f t="shared" si="8"/>
        <v>-16.583618151025973</v>
      </c>
      <c r="AP19">
        <f t="shared" si="8"/>
        <v>-2.1279902344279766</v>
      </c>
      <c r="AQ19">
        <f t="shared" si="8"/>
        <v>-581.36013483360875</v>
      </c>
      <c r="AR19">
        <f t="shared" si="8"/>
        <v>-268.39938019854321</v>
      </c>
      <c r="AS19">
        <f t="shared" si="8"/>
        <v>96.898592867433678</v>
      </c>
      <c r="AT19">
        <f t="shared" si="8"/>
        <v>63.178891801782953</v>
      </c>
      <c r="AU19">
        <f t="shared" si="8"/>
        <v>-108.32189552932658</v>
      </c>
      <c r="AW19">
        <v>16</v>
      </c>
      <c r="AX19">
        <f>(R19*SUMPRODUCT(K20:$K$23, X20:$X$23)-$AZ$3*SUMPRODUCT(K19:$K$22, W20:$W$23))/Z19</f>
        <v>3833.7268545299639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0.132636267</v>
      </c>
      <c r="O20">
        <f t="shared" si="22"/>
        <v>3896.5447027729906</v>
      </c>
      <c r="P20">
        <f t="shared" si="23"/>
        <v>194.82723513864954</v>
      </c>
      <c r="Q20" s="4">
        <f t="shared" si="24"/>
        <v>25</v>
      </c>
      <c r="R20">
        <f t="shared" si="0"/>
        <v>50000</v>
      </c>
      <c r="S20">
        <f t="shared" si="12"/>
        <v>3208.9633557189168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1213.9167907882286</v>
      </c>
      <c r="AC20">
        <f t="shared" si="1"/>
        <v>871.15938165934415</v>
      </c>
      <c r="AE20">
        <f t="shared" si="2"/>
        <v>1057.8218251779399</v>
      </c>
      <c r="AF20">
        <f t="shared" si="3"/>
        <v>-52.891091258896999</v>
      </c>
      <c r="AG20">
        <f t="shared" si="3"/>
        <v>-6.7869221699492961</v>
      </c>
      <c r="AH20">
        <f t="shared" si="4"/>
        <v>-2099.906927230882</v>
      </c>
      <c r="AI20">
        <f t="shared" si="5"/>
        <v>-1101.7631154817884</v>
      </c>
      <c r="AJ20">
        <f t="shared" si="6"/>
        <v>342.75740912888443</v>
      </c>
      <c r="AK20">
        <f t="shared" si="20"/>
        <v>189.87122038425062</v>
      </c>
      <c r="AL20">
        <f t="shared" si="7"/>
        <v>-569.13448596865339</v>
      </c>
      <c r="AN20">
        <f t="shared" si="8"/>
        <v>261.94840627079896</v>
      </c>
      <c r="AO20">
        <f t="shared" si="8"/>
        <v>-13.097420313539947</v>
      </c>
      <c r="AP20">
        <f t="shared" si="8"/>
        <v>-1.6806454580412129</v>
      </c>
      <c r="AQ20">
        <f t="shared" si="8"/>
        <v>-519.99992797710649</v>
      </c>
      <c r="AR20">
        <f t="shared" si="8"/>
        <v>-272.82958747788877</v>
      </c>
      <c r="AS20">
        <f t="shared" si="8"/>
        <v>84.877013237760025</v>
      </c>
      <c r="AT20">
        <f t="shared" si="8"/>
        <v>47.017808096349057</v>
      </c>
      <c r="AU20">
        <f t="shared" si="8"/>
        <v>-140.93476614377965</v>
      </c>
      <c r="AW20">
        <v>17</v>
      </c>
      <c r="AX20">
        <f>(R20*SUMPRODUCT(K21:$K$23, X21:$X$23)-$AZ$3*SUMPRODUCT(K20:$K$22, W21:$W$23))/Z20</f>
        <v>3208.9633557189168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0.148393413</v>
      </c>
      <c r="O21">
        <f t="shared" si="22"/>
        <v>3896.5447027729906</v>
      </c>
      <c r="P21">
        <f t="shared" si="23"/>
        <v>194.82723513864954</v>
      </c>
      <c r="Q21" s="4">
        <f t="shared" si="24"/>
        <v>25</v>
      </c>
      <c r="R21">
        <f t="shared" si="0"/>
        <v>50000</v>
      </c>
      <c r="S21">
        <f t="shared" si="12"/>
        <v>2414.5428569469891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871.15938165934415</v>
      </c>
      <c r="AC21">
        <f t="shared" si="1"/>
        <v>551.66687124333043</v>
      </c>
      <c r="AE21">
        <f t="shared" si="2"/>
        <v>890.26981594211668</v>
      </c>
      <c r="AF21">
        <f t="shared" si="3"/>
        <v>-44.513490797105838</v>
      </c>
      <c r="AG21">
        <f t="shared" si="3"/>
        <v>-5.7119184036856607</v>
      </c>
      <c r="AH21">
        <f t="shared" si="4"/>
        <v>-2014.2690891282841</v>
      </c>
      <c r="AI21">
        <f t="shared" si="5"/>
        <v>-1174.2246823869591</v>
      </c>
      <c r="AJ21">
        <f t="shared" si="6"/>
        <v>319.49251041601372</v>
      </c>
      <c r="AK21">
        <f t="shared" si="20"/>
        <v>146.91991086266228</v>
      </c>
      <c r="AL21">
        <f t="shared" si="7"/>
        <v>-707.81226110828311</v>
      </c>
      <c r="AN21">
        <f t="shared" si="8"/>
        <v>203.07957848181098</v>
      </c>
      <c r="AO21">
        <f t="shared" si="8"/>
        <v>-10.15397892409055</v>
      </c>
      <c r="AP21">
        <f t="shared" si="8"/>
        <v>-1.3029465460596965</v>
      </c>
      <c r="AQ21">
        <f t="shared" si="8"/>
        <v>-459.47521778690657</v>
      </c>
      <c r="AR21">
        <f t="shared" si="8"/>
        <v>-267.85256477524587</v>
      </c>
      <c r="AS21">
        <f t="shared" si="8"/>
        <v>72.879483479644534</v>
      </c>
      <c r="AT21">
        <f t="shared" si="8"/>
        <v>33.513922447208515</v>
      </c>
      <c r="AU21">
        <f t="shared" si="8"/>
        <v>-161.45915884839283</v>
      </c>
      <c r="AW21">
        <v>18</v>
      </c>
      <c r="AX21">
        <f>(R21*SUMPRODUCT(K22:$K$23, X22:$X$23)-$AZ$3*SUMPRODUCT(K21:$K$22, W22:$W$23))/Z21</f>
        <v>2414.5428569469891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0.16656033000000001</v>
      </c>
      <c r="O22">
        <f t="shared" si="22"/>
        <v>3896.5447027729906</v>
      </c>
      <c r="P22">
        <f t="shared" si="23"/>
        <v>194.82723513864954</v>
      </c>
      <c r="Q22" s="4">
        <f t="shared" si="24"/>
        <v>25</v>
      </c>
      <c r="R22">
        <f t="shared" si="0"/>
        <v>50000</v>
      </c>
      <c r="S22">
        <f t="shared" si="12"/>
        <v>1383.9185704652766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551.66687124333043</v>
      </c>
      <c r="AC22">
        <f t="shared" si="1"/>
        <v>260.36602267806745</v>
      </c>
      <c r="AE22">
        <f t="shared" si="2"/>
        <v>733.08348345033733</v>
      </c>
      <c r="AF22">
        <f t="shared" si="3"/>
        <v>-36.654174172516868</v>
      </c>
      <c r="AG22">
        <f t="shared" si="3"/>
        <v>-4.7034202053978476</v>
      </c>
      <c r="AH22">
        <f t="shared" si="4"/>
        <v>-1902.7580285019135</v>
      </c>
      <c r="AI22">
        <f t="shared" si="5"/>
        <v>-1211.0321394294908</v>
      </c>
      <c r="AJ22">
        <f t="shared" si="6"/>
        <v>291.30084856526298</v>
      </c>
      <c r="AK22">
        <f t="shared" si="20"/>
        <v>106.80208635955594</v>
      </c>
      <c r="AL22">
        <f t="shared" si="7"/>
        <v>-812.92920450467193</v>
      </c>
      <c r="AN22">
        <f t="shared" si="8"/>
        <v>154.04209125585547</v>
      </c>
      <c r="AO22">
        <f t="shared" si="8"/>
        <v>-7.7021045627927744</v>
      </c>
      <c r="AP22">
        <f t="shared" si="8"/>
        <v>-0.98832493276819622</v>
      </c>
      <c r="AQ22">
        <f t="shared" si="8"/>
        <v>-399.82462090780388</v>
      </c>
      <c r="AR22">
        <f t="shared" si="8"/>
        <v>-254.47295914750933</v>
      </c>
      <c r="AS22">
        <f t="shared" si="8"/>
        <v>61.210752814127844</v>
      </c>
      <c r="AT22">
        <f t="shared" si="8"/>
        <v>22.442214433588468</v>
      </c>
      <c r="AU22">
        <f t="shared" si="8"/>
        <v>-170.81999189979302</v>
      </c>
      <c r="AW22">
        <v>19</v>
      </c>
      <c r="AX22">
        <f>(R22*SUMPRODUCT(K23:$K$23, X23:$X$23)-$AZ$3*SUMPRODUCT(K22:$K$22, W23:$W$23))/Z22</f>
        <v>1383.9185704652766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0.18820168900000001</v>
      </c>
      <c r="O23">
        <f t="shared" si="22"/>
        <v>3896.5447027729906</v>
      </c>
      <c r="P23">
        <f t="shared" si="23"/>
        <v>194.82723513864954</v>
      </c>
      <c r="Q23" s="4">
        <f t="shared" si="24"/>
        <v>25</v>
      </c>
      <c r="R23">
        <f t="shared" si="0"/>
        <v>50000</v>
      </c>
      <c r="S23">
        <f t="shared" si="12"/>
        <v>1726.0183159269295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260.36602267806745</v>
      </c>
      <c r="AC23">
        <f t="shared" si="1"/>
        <v>260.36602267806745</v>
      </c>
      <c r="AE23">
        <f t="shared" si="2"/>
        <v>587.78509885247695</v>
      </c>
      <c r="AF23">
        <f t="shared" si="3"/>
        <v>-29.389254942623847</v>
      </c>
      <c r="AG23">
        <f t="shared" si="3"/>
        <v>-3.771194376611267</v>
      </c>
      <c r="AH23">
        <f t="shared" si="4"/>
        <v>-1770.3832534652038</v>
      </c>
      <c r="AI23">
        <f t="shared" si="5"/>
        <v>-1215.7586039319619</v>
      </c>
      <c r="AJ23">
        <f t="shared" si="6"/>
        <v>0</v>
      </c>
      <c r="AK23">
        <f t="shared" si="20"/>
        <v>70.063090447661537</v>
      </c>
      <c r="AL23">
        <f t="shared" si="7"/>
        <v>-1145.6955134843004</v>
      </c>
      <c r="AN23">
        <f t="shared" si="8"/>
        <v>113.77475523673493</v>
      </c>
      <c r="AO23">
        <f t="shared" si="8"/>
        <v>-5.6887377618367463</v>
      </c>
      <c r="AP23">
        <f t="shared" si="8"/>
        <v>-0.72997209011721775</v>
      </c>
      <c r="AQ23">
        <f t="shared" si="8"/>
        <v>-342.68463377424257</v>
      </c>
      <c r="AR23">
        <f t="shared" si="8"/>
        <v>-235.32858838946157</v>
      </c>
      <c r="AS23">
        <f t="shared" si="8"/>
        <v>0</v>
      </c>
      <c r="AT23">
        <f t="shared" si="8"/>
        <v>13.561777905520852</v>
      </c>
      <c r="AU23">
        <f t="shared" si="8"/>
        <v>-221.76681048394073</v>
      </c>
      <c r="AW23">
        <v>20</v>
      </c>
      <c r="AX23">
        <f>(R23*SUMPRODUCT(K$23:$K24, X$23:$X24)-$AZ$3*SUMPRODUCT(K$22:$K23, W$23:$W24))/Z23</f>
        <v>1726.0183159269295</v>
      </c>
    </row>
    <row r="25" spans="5:50" x14ac:dyDescent="0.25">
      <c r="AN25" s="8">
        <f t="shared" ref="AN25:AU25" si="25">SUM(AN3:AN23)</f>
        <v>25796.226748576642</v>
      </c>
      <c r="AO25" s="8">
        <f t="shared" si="25"/>
        <v>-4212.2198645085764</v>
      </c>
      <c r="AP25" s="8">
        <f t="shared" si="25"/>
        <v>-1662.9396497716564</v>
      </c>
      <c r="AQ25" s="8">
        <f t="shared" si="25"/>
        <v>-15587.716456803706</v>
      </c>
      <c r="AR25" s="8">
        <f t="shared" si="25"/>
        <v>4333.3507774927066</v>
      </c>
      <c r="AS25" s="8">
        <f t="shared" si="25"/>
        <v>-1994.0387533755897</v>
      </c>
      <c r="AT25" s="8">
        <f t="shared" si="25"/>
        <v>3723.9405578916153</v>
      </c>
      <c r="AU25" s="9">
        <f t="shared" si="25"/>
        <v>6063.2525820087312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284.41240252876383</v>
      </c>
      <c r="K3">
        <v>1</v>
      </c>
      <c r="L3" s="2">
        <v>0</v>
      </c>
      <c r="O3">
        <f>$C$3</f>
        <v>284.41240252876383</v>
      </c>
      <c r="P3">
        <f>O3*B5</f>
        <v>227.52992202301107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284.41240252876383</v>
      </c>
      <c r="AF3">
        <f t="shared" ref="AF3:AG23" si="4">-$Z3*P3</f>
        <v>-227.52992202301107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-1465.5501064942473</v>
      </c>
      <c r="AJ3">
        <f t="shared" ref="AJ3:AJ23" si="7">AB3-AC3</f>
        <v>0</v>
      </c>
      <c r="AL3">
        <f t="shared" ref="AL3:AL23" si="8">SUM(AI3:AK3)</f>
        <v>-1465.5501064942473</v>
      </c>
      <c r="AN3">
        <f t="shared" ref="AN3:AU23" si="9">AE3*$K3</f>
        <v>284.41240252876383</v>
      </c>
      <c r="AO3">
        <f t="shared" si="9"/>
        <v>-227.52992202301107</v>
      </c>
      <c r="AP3">
        <f t="shared" si="9"/>
        <v>-1522.432587</v>
      </c>
      <c r="AQ3">
        <f t="shared" si="9"/>
        <v>0</v>
      </c>
      <c r="AR3">
        <f t="shared" si="9"/>
        <v>-1465.5501064942473</v>
      </c>
      <c r="AS3">
        <f t="shared" si="9"/>
        <v>0</v>
      </c>
      <c r="AT3">
        <f t="shared" si="9"/>
        <v>0</v>
      </c>
      <c r="AU3">
        <f t="shared" si="9"/>
        <v>-1465.5501064942473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123.28183466976144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100000</v>
      </c>
      <c r="S4">
        <f t="shared" si="1"/>
        <v>21.937390627161925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21.693823925195375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-21.693823925195375</v>
      </c>
      <c r="AK4">
        <f>G4*MAX(0, SUM(AB4, AE4:AF4))</f>
        <v>0</v>
      </c>
      <c r="AL4">
        <f t="shared" si="8"/>
        <v>-131.97492392519536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-101.58801074456601</v>
      </c>
      <c r="AR4">
        <f t="shared" si="9"/>
        <v>-101.58801074456601</v>
      </c>
      <c r="AS4">
        <f t="shared" si="9"/>
        <v>-19.983772541291941</v>
      </c>
      <c r="AT4">
        <f t="shared" si="9"/>
        <v>0</v>
      </c>
      <c r="AU4">
        <f t="shared" si="9"/>
        <v>-121.57178328585793</v>
      </c>
      <c r="AW4">
        <v>1</v>
      </c>
      <c r="AX4">
        <f>(R4*SUMPRODUCT(K5:$K$23, X5:$X$23)-$AZ$3*SUMPRODUCT(K4:$K$22, W5:$W$23))/Z4</f>
        <v>21.937390627161925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284.41240252876383</v>
      </c>
      <c r="P5">
        <f t="shared" ref="P5:P23" si="22">O5*$C$5</f>
        <v>14.220620126438192</v>
      </c>
      <c r="Q5" s="4">
        <f t="shared" ref="Q5:Q23" si="23">$C$8</f>
        <v>25</v>
      </c>
      <c r="R5">
        <f t="shared" si="0"/>
        <v>100000</v>
      </c>
      <c r="S5">
        <f t="shared" si="1"/>
        <v>41.414003531056295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21.693823925195375</v>
      </c>
      <c r="AC5">
        <f t="shared" si="2"/>
        <v>40.499018108509745</v>
      </c>
      <c r="AE5">
        <f t="shared" si="3"/>
        <v>278.12870184500571</v>
      </c>
      <c r="AF5">
        <f t="shared" si="4"/>
        <v>-13.906435092250284</v>
      </c>
      <c r="AG5">
        <f t="shared" si="4"/>
        <v>-24.447659399881246</v>
      </c>
      <c r="AH5">
        <f t="shared" si="5"/>
        <v>-110.1841114750068</v>
      </c>
      <c r="AI5">
        <f t="shared" si="6"/>
        <v>129.5904958778674</v>
      </c>
      <c r="AJ5">
        <f t="shared" si="7"/>
        <v>-18.80519418331437</v>
      </c>
      <c r="AK5">
        <f>G5*SUM(AB5, AE5:AF5)</f>
        <v>20.01412634745656</v>
      </c>
      <c r="AL5">
        <f t="shared" si="8"/>
        <v>130.79942804200959</v>
      </c>
      <c r="AN5">
        <f t="shared" si="9"/>
        <v>236.0089879423623</v>
      </c>
      <c r="AO5">
        <f t="shared" si="9"/>
        <v>-11.800449397118115</v>
      </c>
      <c r="AP5">
        <f t="shared" si="9"/>
        <v>-20.745314360762951</v>
      </c>
      <c r="AQ5">
        <f t="shared" si="9"/>
        <v>-93.497867944015425</v>
      </c>
      <c r="AR5">
        <f t="shared" si="9"/>
        <v>109.96535624046584</v>
      </c>
      <c r="AS5">
        <f t="shared" si="9"/>
        <v>-15.957342114719681</v>
      </c>
      <c r="AT5">
        <f t="shared" si="9"/>
        <v>16.983194012267347</v>
      </c>
      <c r="AU5">
        <f t="shared" si="9"/>
        <v>110.9912081380135</v>
      </c>
      <c r="AW5">
        <v>2</v>
      </c>
      <c r="AX5">
        <f>(R5*SUMPRODUCT(K6:$K$23, X6:$X$23)-$AZ$3*SUMPRODUCT(K5:$K$22, W6:$W$23))/Z5</f>
        <v>41.414003531056295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284.41240252876383</v>
      </c>
      <c r="P6">
        <f t="shared" si="22"/>
        <v>14.220620126438192</v>
      </c>
      <c r="Q6" s="4">
        <f t="shared" si="23"/>
        <v>25</v>
      </c>
      <c r="R6">
        <f t="shared" si="0"/>
        <v>100000</v>
      </c>
      <c r="S6">
        <f t="shared" si="1"/>
        <v>58.468117783561091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40.499018108509745</v>
      </c>
      <c r="AC6">
        <f t="shared" si="2"/>
        <v>56.540060388429197</v>
      </c>
      <c r="AE6">
        <f t="shared" si="3"/>
        <v>275.0335571554142</v>
      </c>
      <c r="AF6">
        <f t="shared" si="4"/>
        <v>-13.75167785777071</v>
      </c>
      <c r="AG6">
        <f t="shared" si="4"/>
        <v>-24.175594551260726</v>
      </c>
      <c r="AH6">
        <f t="shared" si="5"/>
        <v>-110.35301848683517</v>
      </c>
      <c r="AI6">
        <f t="shared" si="6"/>
        <v>126.75326625954762</v>
      </c>
      <c r="AJ6">
        <f t="shared" si="7"/>
        <v>-16.041042279919452</v>
      </c>
      <c r="AK6">
        <f>G6*SUM(AB6, AE6:AF6)</f>
        <v>21.124662818430728</v>
      </c>
      <c r="AL6">
        <f t="shared" si="8"/>
        <v>131.83688679805888</v>
      </c>
      <c r="AN6">
        <f t="shared" si="9"/>
        <v>214.98580553697707</v>
      </c>
      <c r="AO6">
        <f t="shared" si="9"/>
        <v>-10.749290276848853</v>
      </c>
      <c r="AP6">
        <f t="shared" si="9"/>
        <v>-18.897365553110387</v>
      </c>
      <c r="AQ6">
        <f t="shared" si="9"/>
        <v>-86.259774327912965</v>
      </c>
      <c r="AR6">
        <f t="shared" si="9"/>
        <v>99.079375379104889</v>
      </c>
      <c r="AS6">
        <f t="shared" si="9"/>
        <v>-12.538820469287243</v>
      </c>
      <c r="AT6">
        <f t="shared" si="9"/>
        <v>16.51254014124202</v>
      </c>
      <c r="AU6">
        <f t="shared" si="9"/>
        <v>103.05309505105966</v>
      </c>
      <c r="AW6">
        <v>3</v>
      </c>
      <c r="AX6">
        <f>(R6*SUMPRODUCT(K7:$K$23, X7:$X$23)-$AZ$3*SUMPRODUCT(K6:$K$22, W7:$W$23))/Z6</f>
        <v>58.468117783561091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284.41240252876383</v>
      </c>
      <c r="P7">
        <f t="shared" si="22"/>
        <v>14.220620126438192</v>
      </c>
      <c r="Q7" s="4">
        <f t="shared" si="23"/>
        <v>25</v>
      </c>
      <c r="R7">
        <f t="shared" si="0"/>
        <v>100000</v>
      </c>
      <c r="S7">
        <f t="shared" si="1"/>
        <v>73.30089990574065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56.540060388429197</v>
      </c>
      <c r="AC7">
        <f t="shared" si="2"/>
        <v>70.093809310506913</v>
      </c>
      <c r="AE7">
        <f t="shared" si="3"/>
        <v>271.96867615581664</v>
      </c>
      <c r="AF7">
        <f t="shared" si="4"/>
        <v>-13.598433807790832</v>
      </c>
      <c r="AG7">
        <f t="shared" si="4"/>
        <v>-23.906189896932435</v>
      </c>
      <c r="AH7">
        <f t="shared" si="5"/>
        <v>-110.59483526273577</v>
      </c>
      <c r="AI7">
        <f t="shared" si="6"/>
        <v>123.86921718835758</v>
      </c>
      <c r="AJ7">
        <f t="shared" si="7"/>
        <v>-13.553748922077716</v>
      </c>
      <c r="AK7">
        <f>G7*SUM(AB7, AE7:AF7)</f>
        <v>22.04372119155185</v>
      </c>
      <c r="AL7">
        <f t="shared" si="8"/>
        <v>132.35918945783172</v>
      </c>
      <c r="AN7">
        <f t="shared" si="9"/>
        <v>195.83231364227828</v>
      </c>
      <c r="AO7">
        <f t="shared" si="9"/>
        <v>-9.791615682113914</v>
      </c>
      <c r="AP7">
        <f t="shared" si="9"/>
        <v>-17.213763526229567</v>
      </c>
      <c r="AQ7">
        <f t="shared" si="9"/>
        <v>-79.634326910426324</v>
      </c>
      <c r="AR7">
        <f t="shared" si="9"/>
        <v>89.192607523508471</v>
      </c>
      <c r="AS7">
        <f t="shared" si="9"/>
        <v>-9.7594401217599458</v>
      </c>
      <c r="AT7">
        <f t="shared" si="9"/>
        <v>15.872684248952588</v>
      </c>
      <c r="AU7">
        <f t="shared" si="9"/>
        <v>95.305851650701115</v>
      </c>
      <c r="AW7">
        <v>4</v>
      </c>
      <c r="AX7">
        <f>(R7*SUMPRODUCT(K8:$K$23, X8:$X$23)-$AZ$3*SUMPRODUCT(K7:$K$22, W8:$W$23))/Z7</f>
        <v>73.30089990574065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284.41240252876383</v>
      </c>
      <c r="P8">
        <f t="shared" si="22"/>
        <v>14.220620126438192</v>
      </c>
      <c r="Q8" s="4">
        <f t="shared" si="23"/>
        <v>25</v>
      </c>
      <c r="R8">
        <f t="shared" si="0"/>
        <v>100000</v>
      </c>
      <c r="S8">
        <f t="shared" si="1"/>
        <v>85.910676679958414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70.093809310506913</v>
      </c>
      <c r="AC8">
        <f t="shared" si="2"/>
        <v>81.234844306075729</v>
      </c>
      <c r="AE8">
        <f t="shared" si="3"/>
        <v>268.93278147733309</v>
      </c>
      <c r="AF8">
        <f t="shared" si="4"/>
        <v>-13.446639073866654</v>
      </c>
      <c r="AG8">
        <f t="shared" si="4"/>
        <v>-23.639333155498974</v>
      </c>
      <c r="AH8">
        <f t="shared" si="5"/>
        <v>-111.17936985654863</v>
      </c>
      <c r="AI8">
        <f t="shared" si="6"/>
        <v>120.66743939141882</v>
      </c>
      <c r="AJ8">
        <f t="shared" si="7"/>
        <v>-11.141034995568816</v>
      </c>
      <c r="AK8">
        <f t="shared" ref="AK8:AK23" si="24">G8*SUM(AB8:AB8, AE8:AF8)</f>
        <v>22.790596619978135</v>
      </c>
      <c r="AL8">
        <f t="shared" si="8"/>
        <v>132.31700101582814</v>
      </c>
      <c r="AN8">
        <f t="shared" si="9"/>
        <v>178.38181485942823</v>
      </c>
      <c r="AO8">
        <f t="shared" si="9"/>
        <v>-8.9190907429714112</v>
      </c>
      <c r="AP8">
        <f t="shared" si="9"/>
        <v>-15.679855490952766</v>
      </c>
      <c r="AQ8">
        <f t="shared" si="9"/>
        <v>-73.744738967831339</v>
      </c>
      <c r="AR8">
        <f t="shared" si="9"/>
        <v>80.038129657672727</v>
      </c>
      <c r="AS8">
        <f t="shared" si="9"/>
        <v>-7.3897946951828599</v>
      </c>
      <c r="AT8">
        <f t="shared" si="9"/>
        <v>15.116892646809976</v>
      </c>
      <c r="AU8">
        <f t="shared" si="9"/>
        <v>87.765227609299828</v>
      </c>
      <c r="AW8">
        <v>5</v>
      </c>
      <c r="AX8">
        <f>(R8*SUMPRODUCT(K9:$K$23, X9:$X$23)-$AZ$3*SUMPRODUCT(K8:$K$22, W9:$W$23))/Z8</f>
        <v>85.910676679958414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284.41240252876383</v>
      </c>
      <c r="P9">
        <f t="shared" si="22"/>
        <v>14.220620126438192</v>
      </c>
      <c r="Q9" s="4">
        <f t="shared" si="23"/>
        <v>25</v>
      </c>
      <c r="R9">
        <f t="shared" si="0"/>
        <v>100000</v>
      </c>
      <c r="S9">
        <f t="shared" si="1"/>
        <v>95.91709926946271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81.234844306075729</v>
      </c>
      <c r="AC9">
        <f t="shared" si="2"/>
        <v>89.68156334468938</v>
      </c>
      <c r="AE9">
        <f t="shared" si="3"/>
        <v>265.92285512870166</v>
      </c>
      <c r="AF9">
        <f t="shared" si="4"/>
        <v>-13.296142756435083</v>
      </c>
      <c r="AG9">
        <f t="shared" si="4"/>
        <v>-23.374759043938649</v>
      </c>
      <c r="AH9">
        <f t="shared" si="5"/>
        <v>-112.72312002133802</v>
      </c>
      <c r="AI9">
        <f t="shared" si="6"/>
        <v>116.52883330698992</v>
      </c>
      <c r="AJ9">
        <f t="shared" si="7"/>
        <v>-8.4467190386136508</v>
      </c>
      <c r="AK9">
        <f t="shared" si="24"/>
        <v>23.370308967483965</v>
      </c>
      <c r="AL9">
        <f t="shared" si="8"/>
        <v>131.45242323586024</v>
      </c>
      <c r="AN9">
        <f t="shared" si="9"/>
        <v>162.48148004185313</v>
      </c>
      <c r="AO9">
        <f t="shared" si="9"/>
        <v>-8.124074002092657</v>
      </c>
      <c r="AP9">
        <f t="shared" si="9"/>
        <v>-14.282207684791516</v>
      </c>
      <c r="AQ9">
        <f t="shared" si="9"/>
        <v>-68.874935052641987</v>
      </c>
      <c r="AR9">
        <f t="shared" si="9"/>
        <v>71.200263302327002</v>
      </c>
      <c r="AS9">
        <f t="shared" si="9"/>
        <v>-5.1610284126477657</v>
      </c>
      <c r="AT9">
        <f t="shared" si="9"/>
        <v>14.279488644307738</v>
      </c>
      <c r="AU9">
        <f t="shared" si="9"/>
        <v>80.318723533986969</v>
      </c>
      <c r="AW9">
        <v>6</v>
      </c>
      <c r="AX9">
        <f>(R9*SUMPRODUCT(K10:$K$23, X10:$X$23)-$AZ$3*SUMPRODUCT(K9:$K$22, W10:$W$23))/Z9</f>
        <v>95.91709926946271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284.41240252876383</v>
      </c>
      <c r="P10">
        <f t="shared" si="22"/>
        <v>14.220620126438192</v>
      </c>
      <c r="Q10" s="4">
        <f t="shared" si="23"/>
        <v>25</v>
      </c>
      <c r="R10">
        <f t="shared" si="0"/>
        <v>100000</v>
      </c>
      <c r="S10">
        <f t="shared" si="1"/>
        <v>103.32748071653441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89.68156334468938</v>
      </c>
      <c r="AC10">
        <f t="shared" si="2"/>
        <v>95.525530273548156</v>
      </c>
      <c r="AE10">
        <f t="shared" si="3"/>
        <v>262.93726876461511</v>
      </c>
      <c r="AF10">
        <f t="shared" si="4"/>
        <v>-13.146863438230756</v>
      </c>
      <c r="AG10">
        <f t="shared" si="4"/>
        <v>-23.112324429841202</v>
      </c>
      <c r="AH10">
        <f t="shared" si="5"/>
        <v>-114.74809463223747</v>
      </c>
      <c r="AI10">
        <f t="shared" si="6"/>
        <v>111.92998626430568</v>
      </c>
      <c r="AJ10">
        <f t="shared" si="7"/>
        <v>-5.8439669288587766</v>
      </c>
      <c r="AK10">
        <f t="shared" si="24"/>
        <v>23.763037806975163</v>
      </c>
      <c r="AL10">
        <f t="shared" si="8"/>
        <v>129.84905714242205</v>
      </c>
      <c r="AN10">
        <f t="shared" si="9"/>
        <v>147.99318461403854</v>
      </c>
      <c r="AO10">
        <f t="shared" si="9"/>
        <v>-7.3996592307019275</v>
      </c>
      <c r="AP10">
        <f t="shared" si="9"/>
        <v>-13.008678884799281</v>
      </c>
      <c r="AQ10">
        <f t="shared" si="9"/>
        <v>-64.585503731767815</v>
      </c>
      <c r="AR10">
        <f t="shared" si="9"/>
        <v>62.99934276676953</v>
      </c>
      <c r="AS10">
        <f t="shared" si="9"/>
        <v>-3.2892532908873156</v>
      </c>
      <c r="AT10">
        <f t="shared" si="9"/>
        <v>13.374930292998174</v>
      </c>
      <c r="AU10">
        <f t="shared" si="9"/>
        <v>73.085019768880372</v>
      </c>
      <c r="AW10">
        <v>7</v>
      </c>
      <c r="AX10">
        <f>(R10*SUMPRODUCT(K11:$K$23, X11:$X$23)-$AZ$3*SUMPRODUCT(K10:$K$22, W11:$W$23))/Z10</f>
        <v>103.32748071653441</v>
      </c>
    </row>
    <row r="11" spans="1:52" x14ac:dyDescent="0.25">
      <c r="A11" t="s">
        <v>33</v>
      </c>
      <c r="C11" s="7">
        <f>AU25</f>
        <v>-606.62972356608327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284.41240252876383</v>
      </c>
      <c r="P11">
        <f t="shared" si="22"/>
        <v>14.220620126438192</v>
      </c>
      <c r="Q11" s="4">
        <f t="shared" si="23"/>
        <v>25</v>
      </c>
      <c r="R11">
        <f t="shared" si="0"/>
        <v>100000</v>
      </c>
      <c r="S11">
        <f t="shared" si="1"/>
        <v>108.53409116121873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95.525530273548156</v>
      </c>
      <c r="AC11">
        <f t="shared" si="2"/>
        <v>99.209040770632612</v>
      </c>
      <c r="AE11">
        <f t="shared" si="3"/>
        <v>259.97620965228958</v>
      </c>
      <c r="AF11">
        <f t="shared" si="4"/>
        <v>-12.998810482614477</v>
      </c>
      <c r="AG11">
        <f t="shared" si="4"/>
        <v>-22.852045774093575</v>
      </c>
      <c r="AH11">
        <f t="shared" si="5"/>
        <v>-116.62164579685624</v>
      </c>
      <c r="AI11">
        <f t="shared" si="6"/>
        <v>107.50370759872528</v>
      </c>
      <c r="AJ11">
        <f t="shared" si="7"/>
        <v>-3.6835104970844554</v>
      </c>
      <c r="AK11">
        <f t="shared" si="24"/>
        <v>23.97520506102563</v>
      </c>
      <c r="AL11">
        <f t="shared" si="8"/>
        <v>127.79540216266646</v>
      </c>
      <c r="AN11">
        <f t="shared" si="9"/>
        <v>134.79213207164136</v>
      </c>
      <c r="AO11">
        <f t="shared" si="9"/>
        <v>-6.7396066035820672</v>
      </c>
      <c r="AP11">
        <f t="shared" si="9"/>
        <v>-11.848299412506215</v>
      </c>
      <c r="AQ11">
        <f t="shared" si="9"/>
        <v>-60.465841484829049</v>
      </c>
      <c r="AR11">
        <f t="shared" si="9"/>
        <v>55.738384570724037</v>
      </c>
      <c r="AS11">
        <f t="shared" si="9"/>
        <v>-1.9098218028270748</v>
      </c>
      <c r="AT11">
        <f t="shared" si="9"/>
        <v>12.430633600484876</v>
      </c>
      <c r="AU11">
        <f t="shared" si="9"/>
        <v>66.259196368381836</v>
      </c>
      <c r="AW11">
        <v>8</v>
      </c>
      <c r="AX11">
        <f>(R11*SUMPRODUCT(K12:$K$23, X12:$X$23)-$AZ$3*SUMPRODUCT(K11:$K$22, W12:$W$23))/Z11</f>
        <v>108.53409116121873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284.41240252876383</v>
      </c>
      <c r="P12">
        <f t="shared" si="22"/>
        <v>14.220620126438192</v>
      </c>
      <c r="Q12" s="4">
        <f t="shared" si="23"/>
        <v>25</v>
      </c>
      <c r="R12">
        <f t="shared" si="0"/>
        <v>100000</v>
      </c>
      <c r="S12">
        <f t="shared" si="1"/>
        <v>111.37630468607738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99.209040770632612</v>
      </c>
      <c r="AC12">
        <f t="shared" si="2"/>
        <v>100.65611073776262</v>
      </c>
      <c r="AE12">
        <f t="shared" si="3"/>
        <v>257.03713518614342</v>
      </c>
      <c r="AF12">
        <f t="shared" si="4"/>
        <v>-12.85185675930717</v>
      </c>
      <c r="AG12">
        <f t="shared" si="4"/>
        <v>-22.593699580325804</v>
      </c>
      <c r="AH12">
        <f t="shared" si="5"/>
        <v>-119.30294410734557</v>
      </c>
      <c r="AI12">
        <f t="shared" si="6"/>
        <v>102.28863473916489</v>
      </c>
      <c r="AJ12">
        <f t="shared" si="7"/>
        <v>-1.4470699671300054</v>
      </c>
      <c r="AK12">
        <f t="shared" si="24"/>
        <v>24.037602343822822</v>
      </c>
      <c r="AL12">
        <f t="shared" si="8"/>
        <v>124.87916711585771</v>
      </c>
      <c r="AN12">
        <f t="shared" si="9"/>
        <v>122.76319259181834</v>
      </c>
      <c r="AO12">
        <f t="shared" si="9"/>
        <v>-6.1381596295909162</v>
      </c>
      <c r="AP12">
        <f t="shared" si="9"/>
        <v>-10.790949295838352</v>
      </c>
      <c r="AQ12">
        <f t="shared" si="9"/>
        <v>-56.980133604486859</v>
      </c>
      <c r="AR12">
        <f t="shared" si="9"/>
        <v>48.853950061902211</v>
      </c>
      <c r="AS12">
        <f t="shared" si="9"/>
        <v>-0.69113332180568832</v>
      </c>
      <c r="AT12">
        <f t="shared" si="9"/>
        <v>11.480569933380375</v>
      </c>
      <c r="AU12">
        <f t="shared" si="9"/>
        <v>59.643386673476904</v>
      </c>
      <c r="AW12">
        <v>9</v>
      </c>
      <c r="AX12">
        <f>(R12*SUMPRODUCT(K13:$K$23, X13:$X$23)-$AZ$3*SUMPRODUCT(K12:$K$22, W13:$W$23))/Z12</f>
        <v>111.37630468607738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284.41240252876383</v>
      </c>
      <c r="P13">
        <f t="shared" si="22"/>
        <v>14.220620126438192</v>
      </c>
      <c r="Q13" s="4">
        <f t="shared" si="23"/>
        <v>25</v>
      </c>
      <c r="R13">
        <f t="shared" si="0"/>
        <v>100000</v>
      </c>
      <c r="S13">
        <f t="shared" si="1"/>
        <v>112.1007671497064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100.65611073776262</v>
      </c>
      <c r="AC13">
        <f t="shared" si="2"/>
        <v>100.16088636216421</v>
      </c>
      <c r="AE13">
        <f t="shared" si="3"/>
        <v>254.11956629726086</v>
      </c>
      <c r="AF13">
        <f t="shared" si="4"/>
        <v>-12.705978314863042</v>
      </c>
      <c r="AG13">
        <f t="shared" si="4"/>
        <v>-22.337243738127828</v>
      </c>
      <c r="AH13">
        <f t="shared" si="5"/>
        <v>-122.07538557887011</v>
      </c>
      <c r="AI13">
        <f t="shared" si="6"/>
        <v>97.000958665399878</v>
      </c>
      <c r="AJ13">
        <f t="shared" si="7"/>
        <v>0.49522437559841137</v>
      </c>
      <c r="AK13">
        <f t="shared" si="24"/>
        <v>23.944878910411234</v>
      </c>
      <c r="AL13">
        <f t="shared" si="8"/>
        <v>121.44106195140952</v>
      </c>
      <c r="AN13">
        <f t="shared" si="9"/>
        <v>111.80256682538725</v>
      </c>
      <c r="AO13">
        <f t="shared" si="9"/>
        <v>-5.5901283412693621</v>
      </c>
      <c r="AP13">
        <f t="shared" si="9"/>
        <v>-9.8275045173249946</v>
      </c>
      <c r="AQ13">
        <f t="shared" si="9"/>
        <v>-53.708345456371319</v>
      </c>
      <c r="AR13">
        <f t="shared" si="9"/>
        <v>42.676588510421574</v>
      </c>
      <c r="AS13">
        <f t="shared" si="9"/>
        <v>0.21787915489213106</v>
      </c>
      <c r="AT13">
        <f t="shared" si="9"/>
        <v>10.534800462296847</v>
      </c>
      <c r="AU13">
        <f t="shared" si="9"/>
        <v>53.429268127610555</v>
      </c>
      <c r="AW13">
        <v>10</v>
      </c>
      <c r="AX13">
        <f>(R13*SUMPRODUCT(K14:$K$23, X14:$X$23)-$AZ$3*SUMPRODUCT(K13:$K$22, W14:$W$23))/Z13</f>
        <v>112.1007671497064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284.41240252876383</v>
      </c>
      <c r="P14">
        <f t="shared" si="22"/>
        <v>14.220620126438192</v>
      </c>
      <c r="Q14" s="4">
        <f t="shared" si="23"/>
        <v>25</v>
      </c>
      <c r="R14">
        <f t="shared" si="0"/>
        <v>100000</v>
      </c>
      <c r="S14">
        <f t="shared" si="1"/>
        <v>110.70231050748301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100.16088636216421</v>
      </c>
      <c r="AC14">
        <f t="shared" si="2"/>
        <v>97.783397379482437</v>
      </c>
      <c r="AE14">
        <f t="shared" si="3"/>
        <v>251.22159464091345</v>
      </c>
      <c r="AF14">
        <f t="shared" si="4"/>
        <v>-12.561079732045673</v>
      </c>
      <c r="AG14">
        <f t="shared" si="4"/>
        <v>-22.082510502992776</v>
      </c>
      <c r="AH14">
        <f t="shared" si="5"/>
        <v>-125.44319101510236</v>
      </c>
      <c r="AI14">
        <f t="shared" si="6"/>
        <v>91.134813390772635</v>
      </c>
      <c r="AJ14">
        <f t="shared" si="7"/>
        <v>2.3774889826817684</v>
      </c>
      <c r="AK14">
        <f t="shared" si="24"/>
        <v>23.717498088972238</v>
      </c>
      <c r="AL14">
        <f t="shared" si="8"/>
        <v>117.22980046242664</v>
      </c>
      <c r="AN14">
        <f t="shared" si="9"/>
        <v>101.81505585920614</v>
      </c>
      <c r="AO14">
        <f t="shared" si="9"/>
        <v>-5.0907527929603074</v>
      </c>
      <c r="AP14">
        <f t="shared" si="9"/>
        <v>-8.9495970423537656</v>
      </c>
      <c r="AQ14">
        <f t="shared" si="9"/>
        <v>-50.839600467529586</v>
      </c>
      <c r="AR14">
        <f t="shared" si="9"/>
        <v>36.935105556362473</v>
      </c>
      <c r="AS14">
        <f t="shared" si="9"/>
        <v>0.9635484319028732</v>
      </c>
      <c r="AT14">
        <f t="shared" si="9"/>
        <v>9.6122246028290039</v>
      </c>
      <c r="AU14">
        <f t="shared" si="9"/>
        <v>47.510878591094347</v>
      </c>
      <c r="AW14">
        <v>11</v>
      </c>
      <c r="AX14">
        <f>(R14*SUMPRODUCT(K15:$K$23, X15:$X$23)-$AZ$3*SUMPRODUCT(K14:$K$22, W15:$W$23))/Z14</f>
        <v>110.70231050748301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284.41240252876383</v>
      </c>
      <c r="P15">
        <f t="shared" si="22"/>
        <v>14.220620126438192</v>
      </c>
      <c r="Q15" s="4">
        <f t="shared" si="23"/>
        <v>25</v>
      </c>
      <c r="R15">
        <f t="shared" si="0"/>
        <v>100000</v>
      </c>
      <c r="S15">
        <f t="shared" si="1"/>
        <v>106.74528095904591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97.783397379482437</v>
      </c>
      <c r="AC15">
        <f t="shared" si="2"/>
        <v>93.2059949930958</v>
      </c>
      <c r="AE15">
        <f t="shared" si="3"/>
        <v>248.33829400140672</v>
      </c>
      <c r="AF15">
        <f t="shared" si="4"/>
        <v>-12.416914700070336</v>
      </c>
      <c r="AG15">
        <f t="shared" si="4"/>
        <v>-21.829066857966158</v>
      </c>
      <c r="AH15">
        <f t="shared" si="5"/>
        <v>-130.47415998676476</v>
      </c>
      <c r="AI15">
        <f t="shared" si="6"/>
        <v>83.618152456605486</v>
      </c>
      <c r="AJ15">
        <f t="shared" si="7"/>
        <v>4.5774023863866375</v>
      </c>
      <c r="AK15">
        <f t="shared" si="24"/>
        <v>23.359334367657322</v>
      </c>
      <c r="AL15">
        <f t="shared" si="8"/>
        <v>111.55488921064945</v>
      </c>
      <c r="AN15">
        <f t="shared" si="9"/>
        <v>92.71288513658078</v>
      </c>
      <c r="AO15">
        <f t="shared" si="9"/>
        <v>-4.635644256829039</v>
      </c>
      <c r="AP15">
        <f t="shared" si="9"/>
        <v>-8.149511441154921</v>
      </c>
      <c r="AQ15">
        <f t="shared" si="9"/>
        <v>-48.71031210384438</v>
      </c>
      <c r="AR15">
        <f t="shared" si="9"/>
        <v>31.217417334752451</v>
      </c>
      <c r="AS15">
        <f t="shared" si="9"/>
        <v>1.7088954539994188</v>
      </c>
      <c r="AT15">
        <f t="shared" si="9"/>
        <v>8.7208108310646981</v>
      </c>
      <c r="AU15">
        <f t="shared" si="9"/>
        <v>41.647123619816568</v>
      </c>
      <c r="AW15">
        <v>12</v>
      </c>
      <c r="AX15">
        <f>(R15*SUMPRODUCT(K16:$K$23, X16:$X$23)-$AZ$3*SUMPRODUCT(K15:$K$22, W16:$W$23))/Z15</f>
        <v>106.74528095904591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284.41240252876383</v>
      </c>
      <c r="P16">
        <f t="shared" si="22"/>
        <v>14.220620126438192</v>
      </c>
      <c r="Q16" s="4">
        <f t="shared" si="23"/>
        <v>25</v>
      </c>
      <c r="R16">
        <f t="shared" si="0"/>
        <v>100000</v>
      </c>
      <c r="S16">
        <f t="shared" si="1"/>
        <v>100.22254025908227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93.2059949930958</v>
      </c>
      <c r="AC16">
        <f t="shared" si="2"/>
        <v>86.498812467322892</v>
      </c>
      <c r="AE16">
        <f t="shared" si="3"/>
        <v>245.46708760444631</v>
      </c>
      <c r="AF16">
        <f t="shared" si="4"/>
        <v>-12.273354380222315</v>
      </c>
      <c r="AG16">
        <f t="shared" si="4"/>
        <v>-21.576686303230147</v>
      </c>
      <c r="AH16">
        <f t="shared" si="5"/>
        <v>-136.35954462538976</v>
      </c>
      <c r="AI16">
        <f t="shared" si="6"/>
        <v>75.257502295604098</v>
      </c>
      <c r="AJ16">
        <f t="shared" si="7"/>
        <v>6.7071825257729074</v>
      </c>
      <c r="AK16">
        <f t="shared" si="24"/>
        <v>22.847980975212391</v>
      </c>
      <c r="AL16">
        <f t="shared" si="8"/>
        <v>104.8126657965894</v>
      </c>
      <c r="AN16">
        <f t="shared" si="9"/>
        <v>84.41721874093308</v>
      </c>
      <c r="AO16">
        <f t="shared" si="9"/>
        <v>-4.2208609370466537</v>
      </c>
      <c r="AP16">
        <f t="shared" si="9"/>
        <v>-7.4203179951334581</v>
      </c>
      <c r="AQ16">
        <f t="shared" si="9"/>
        <v>-46.894651410884478</v>
      </c>
      <c r="AR16">
        <f t="shared" si="9"/>
        <v>25.881388397868488</v>
      </c>
      <c r="AS16">
        <f t="shared" si="9"/>
        <v>2.3066297805509937</v>
      </c>
      <c r="AT16">
        <f t="shared" si="9"/>
        <v>7.8575218641174969</v>
      </c>
      <c r="AU16">
        <f t="shared" si="9"/>
        <v>36.045540042536977</v>
      </c>
      <c r="AW16">
        <v>13</v>
      </c>
      <c r="AX16">
        <f>(R16*SUMPRODUCT(K17:$K$23, X17:$X$23)-$AZ$3*SUMPRODUCT(K16:$K$22, W17:$W$23))/Z16</f>
        <v>100.22254025908227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284.41240252876383</v>
      </c>
      <c r="P17">
        <f t="shared" si="22"/>
        <v>14.220620126438192</v>
      </c>
      <c r="Q17" s="4">
        <f t="shared" si="23"/>
        <v>25</v>
      </c>
      <c r="R17">
        <f t="shared" si="0"/>
        <v>100000</v>
      </c>
      <c r="S17">
        <f t="shared" si="1"/>
        <v>91.473295791346345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86.498812467322892</v>
      </c>
      <c r="AC17">
        <f t="shared" si="2"/>
        <v>78.028032460826296</v>
      </c>
      <c r="AE17">
        <f t="shared" si="3"/>
        <v>242.60785603917668</v>
      </c>
      <c r="AF17">
        <f t="shared" si="4"/>
        <v>-12.130392801958834</v>
      </c>
      <c r="AG17">
        <f t="shared" si="4"/>
        <v>-21.325358342507649</v>
      </c>
      <c r="AH17">
        <f t="shared" si="5"/>
        <v>-142.24439076078997</v>
      </c>
      <c r="AI17">
        <f t="shared" si="6"/>
        <v>66.907714133920223</v>
      </c>
      <c r="AJ17">
        <f t="shared" si="7"/>
        <v>8.4707800064965966</v>
      </c>
      <c r="AK17">
        <f t="shared" si="24"/>
        <v>22.188339299317853</v>
      </c>
      <c r="AL17">
        <f t="shared" si="8"/>
        <v>97.566833439734665</v>
      </c>
      <c r="AN17">
        <f t="shared" si="9"/>
        <v>76.85710053360728</v>
      </c>
      <c r="AO17">
        <f t="shared" si="9"/>
        <v>-3.8428550266803643</v>
      </c>
      <c r="AP17">
        <f t="shared" si="9"/>
        <v>-6.7557796223245221</v>
      </c>
      <c r="AQ17">
        <f t="shared" si="9"/>
        <v>-45.062396657420521</v>
      </c>
      <c r="AR17">
        <f t="shared" si="9"/>
        <v>21.196069227181876</v>
      </c>
      <c r="AS17">
        <f t="shared" si="9"/>
        <v>2.6835058072161053</v>
      </c>
      <c r="AT17">
        <f t="shared" si="9"/>
        <v>7.0291681895333271</v>
      </c>
      <c r="AU17">
        <f t="shared" si="9"/>
        <v>30.908743223931307</v>
      </c>
      <c r="AW17">
        <v>14</v>
      </c>
      <c r="AX17">
        <f>(R17*SUMPRODUCT(K18:$K$23, X18:$X$23)-$AZ$3*SUMPRODUCT(K17:$K$22, W18:$W$23))/Z17</f>
        <v>91.473295791346345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284.41240252876383</v>
      </c>
      <c r="P18">
        <f t="shared" si="22"/>
        <v>14.220620126438192</v>
      </c>
      <c r="Q18" s="4">
        <f t="shared" si="23"/>
        <v>25</v>
      </c>
      <c r="R18">
        <f t="shared" si="0"/>
        <v>100000</v>
      </c>
      <c r="S18">
        <f t="shared" si="1"/>
        <v>80.718310199255512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78.028032460826296</v>
      </c>
      <c r="AC18">
        <f t="shared" si="2"/>
        <v>68.045577362386481</v>
      </c>
      <c r="AE18">
        <f t="shared" si="3"/>
        <v>239.759802841756</v>
      </c>
      <c r="AF18">
        <f t="shared" si="4"/>
        <v>-11.987990142087799</v>
      </c>
      <c r="AG18">
        <f t="shared" si="4"/>
        <v>-21.075012966207414</v>
      </c>
      <c r="AH18">
        <f t="shared" si="5"/>
        <v>-148.36717150062859</v>
      </c>
      <c r="AI18">
        <f t="shared" si="6"/>
        <v>58.329628232832192</v>
      </c>
      <c r="AJ18">
        <f t="shared" si="7"/>
        <v>9.9824550984398144</v>
      </c>
      <c r="AK18">
        <f t="shared" si="24"/>
        <v>21.405989161234611</v>
      </c>
      <c r="AL18">
        <f t="shared" si="8"/>
        <v>89.718072492506622</v>
      </c>
      <c r="AN18">
        <f t="shared" si="9"/>
        <v>69.96758374508029</v>
      </c>
      <c r="AO18">
        <f t="shared" si="9"/>
        <v>-3.498379187254014</v>
      </c>
      <c r="AP18">
        <f t="shared" si="9"/>
        <v>-6.150187467475523</v>
      </c>
      <c r="AQ18">
        <f t="shared" si="9"/>
        <v>-43.297051357030099</v>
      </c>
      <c r="AR18">
        <f t="shared" si="9"/>
        <v>17.021965733320652</v>
      </c>
      <c r="AS18">
        <f t="shared" si="9"/>
        <v>2.9131166058831579</v>
      </c>
      <c r="AT18">
        <f t="shared" si="9"/>
        <v>6.2467741528527956</v>
      </c>
      <c r="AU18">
        <f t="shared" si="9"/>
        <v>26.181856492056607</v>
      </c>
      <c r="AW18">
        <v>15</v>
      </c>
      <c r="AX18">
        <f>(R18*SUMPRODUCT(K19:$K$23, X19:$X$23)-$AZ$3*SUMPRODUCT(K18:$K$22, W19:$W$23))/Z18</f>
        <v>80.718310199255512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284.41240252876383</v>
      </c>
      <c r="P19">
        <f t="shared" si="22"/>
        <v>14.220620126438192</v>
      </c>
      <c r="Q19" s="4">
        <f t="shared" si="23"/>
        <v>25</v>
      </c>
      <c r="R19">
        <f t="shared" si="0"/>
        <v>100000</v>
      </c>
      <c r="S19">
        <f t="shared" si="1"/>
        <v>67.907783142070997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68.045577362386481</v>
      </c>
      <c r="AC19">
        <f t="shared" si="2"/>
        <v>56.568226564995946</v>
      </c>
      <c r="AE19">
        <f t="shared" si="3"/>
        <v>236.91990048449219</v>
      </c>
      <c r="AF19">
        <f t="shared" si="4"/>
        <v>-11.84599502422461</v>
      </c>
      <c r="AG19">
        <f t="shared" si="4"/>
        <v>-20.825384053050524</v>
      </c>
      <c r="AH19">
        <f t="shared" si="5"/>
        <v>-155.51513397925228</v>
      </c>
      <c r="AI19">
        <f t="shared" si="6"/>
        <v>48.733387427964772</v>
      </c>
      <c r="AJ19">
        <f t="shared" si="7"/>
        <v>11.477350797390535</v>
      </c>
      <c r="AK19">
        <f t="shared" si="24"/>
        <v>20.518363797585785</v>
      </c>
      <c r="AL19">
        <f t="shared" si="8"/>
        <v>80.729102022941092</v>
      </c>
      <c r="AN19">
        <f t="shared" si="9"/>
        <v>63.688850705914156</v>
      </c>
      <c r="AO19">
        <f t="shared" si="9"/>
        <v>-3.184442535295708</v>
      </c>
      <c r="AP19">
        <f t="shared" si="9"/>
        <v>-5.5982835259331765</v>
      </c>
      <c r="AQ19">
        <f t="shared" si="9"/>
        <v>-41.805606579524756</v>
      </c>
      <c r="AR19">
        <f t="shared" si="9"/>
        <v>13.10051806516052</v>
      </c>
      <c r="AS19">
        <f t="shared" si="9"/>
        <v>3.0853435272410032</v>
      </c>
      <c r="AT19">
        <f t="shared" si="9"/>
        <v>5.5157502850614781</v>
      </c>
      <c r="AU19">
        <f t="shared" si="9"/>
        <v>21.701611877463002</v>
      </c>
      <c r="AW19">
        <v>16</v>
      </c>
      <c r="AX19">
        <f>(R19*SUMPRODUCT(K20:$K$23, X20:$X$23)-$AZ$3*SUMPRODUCT(K19:$K$22, W20:$W$23))/Z19</f>
        <v>67.907783142070997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284.41240252876383</v>
      </c>
      <c r="P20">
        <f t="shared" si="22"/>
        <v>14.220620126438192</v>
      </c>
      <c r="Q20" s="4">
        <f t="shared" si="23"/>
        <v>25</v>
      </c>
      <c r="R20">
        <f t="shared" si="0"/>
        <v>100000</v>
      </c>
      <c r="S20">
        <f t="shared" si="1"/>
        <v>53.416601053660457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56.568226564995946</v>
      </c>
      <c r="AC20">
        <f t="shared" si="2"/>
        <v>43.965143781009559</v>
      </c>
      <c r="AE20">
        <f t="shared" si="3"/>
        <v>234.08887730835127</v>
      </c>
      <c r="AF20">
        <f t="shared" si="4"/>
        <v>-11.704443865417563</v>
      </c>
      <c r="AG20">
        <f t="shared" si="4"/>
        <v>-20.576535624591553</v>
      </c>
      <c r="AH20">
        <f t="shared" si="5"/>
        <v>-162.37835171386615</v>
      </c>
      <c r="AI20">
        <f t="shared" si="6"/>
        <v>39.429546104476003</v>
      </c>
      <c r="AJ20">
        <f t="shared" si="7"/>
        <v>12.603082783986387</v>
      </c>
      <c r="AK20">
        <f t="shared" si="24"/>
        <v>19.52668620055508</v>
      </c>
      <c r="AL20">
        <f t="shared" si="8"/>
        <v>71.559315089017474</v>
      </c>
      <c r="AN20">
        <f t="shared" si="9"/>
        <v>57.967425966398913</v>
      </c>
      <c r="AO20">
        <f t="shared" si="9"/>
        <v>-2.8983712983199457</v>
      </c>
      <c r="AP20">
        <f t="shared" si="9"/>
        <v>-5.0953672774991254</v>
      </c>
      <c r="AQ20">
        <f t="shared" si="9"/>
        <v>-40.209749347128067</v>
      </c>
      <c r="AR20">
        <f t="shared" si="9"/>
        <v>9.7639380434517733</v>
      </c>
      <c r="AS20">
        <f t="shared" si="9"/>
        <v>3.1209012432777561</v>
      </c>
      <c r="AT20">
        <f t="shared" si="9"/>
        <v>4.8353930768303028</v>
      </c>
      <c r="AU20">
        <f t="shared" si="9"/>
        <v>17.720232363559834</v>
      </c>
      <c r="AW20">
        <v>17</v>
      </c>
      <c r="AX20">
        <f>(R20*SUMPRODUCT(K21:$K$23, X21:$X$23)-$AZ$3*SUMPRODUCT(K20:$K$22, W21:$W$23))/Z20</f>
        <v>53.416601053660457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284.41240252876383</v>
      </c>
      <c r="P21">
        <f t="shared" si="22"/>
        <v>14.220620126438192</v>
      </c>
      <c r="Q21" s="4">
        <f t="shared" si="23"/>
        <v>25</v>
      </c>
      <c r="R21">
        <f t="shared" si="0"/>
        <v>100000</v>
      </c>
      <c r="S21">
        <f t="shared" si="1"/>
        <v>37.198131254915438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43.965143781009559</v>
      </c>
      <c r="AC21">
        <f t="shared" si="2"/>
        <v>30.24683862446641</v>
      </c>
      <c r="AE21">
        <f t="shared" si="3"/>
        <v>231.26366169127218</v>
      </c>
      <c r="AF21">
        <f t="shared" si="4"/>
        <v>-11.563183084563608</v>
      </c>
      <c r="AG21">
        <f t="shared" si="4"/>
        <v>-20.32819768363332</v>
      </c>
      <c r="AH21">
        <f t="shared" si="5"/>
        <v>-170.29033884926721</v>
      </c>
      <c r="AI21">
        <f t="shared" si="6"/>
        <v>29.081942073808051</v>
      </c>
      <c r="AJ21">
        <f t="shared" si="7"/>
        <v>13.718305156543149</v>
      </c>
      <c r="AK21">
        <f t="shared" si="24"/>
        <v>18.456593567140271</v>
      </c>
      <c r="AL21">
        <f t="shared" si="8"/>
        <v>61.256840797491478</v>
      </c>
      <c r="AN21">
        <f t="shared" si="9"/>
        <v>52.753587837551983</v>
      </c>
      <c r="AO21">
        <f t="shared" si="9"/>
        <v>-2.6376793918775991</v>
      </c>
      <c r="AP21">
        <f t="shared" si="9"/>
        <v>-4.6370681595202932</v>
      </c>
      <c r="AQ21">
        <f t="shared" si="9"/>
        <v>-38.844954207997567</v>
      </c>
      <c r="AR21">
        <f t="shared" si="9"/>
        <v>6.6338860781565279</v>
      </c>
      <c r="AS21">
        <f t="shared" si="9"/>
        <v>3.1292846042718918</v>
      </c>
      <c r="AT21">
        <f t="shared" si="9"/>
        <v>4.2101362695965499</v>
      </c>
      <c r="AU21">
        <f t="shared" si="9"/>
        <v>13.973306952024972</v>
      </c>
      <c r="AW21">
        <v>18</v>
      </c>
      <c r="AX21">
        <f>(R21*SUMPRODUCT(K22:$K$23, X22:$X$23)-$AZ$3*SUMPRODUCT(K21:$K$22, W22:$W$23))/Z21</f>
        <v>37.198131254915438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284.41240252876383</v>
      </c>
      <c r="P22">
        <f t="shared" si="22"/>
        <v>14.220620126438192</v>
      </c>
      <c r="Q22" s="4">
        <f t="shared" si="23"/>
        <v>25</v>
      </c>
      <c r="R22">
        <f t="shared" si="0"/>
        <v>100000</v>
      </c>
      <c r="S22">
        <f t="shared" si="1"/>
        <v>19.365831527896802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30.24683862446641</v>
      </c>
      <c r="AC22">
        <f t="shared" si="2"/>
        <v>15.554814394035366</v>
      </c>
      <c r="AE22">
        <f t="shared" si="3"/>
        <v>228.44266337460266</v>
      </c>
      <c r="AF22">
        <f t="shared" si="4"/>
        <v>-11.422133168730133</v>
      </c>
      <c r="AG22">
        <f t="shared" si="4"/>
        <v>-20.080230445602602</v>
      </c>
      <c r="AH22">
        <f t="shared" si="5"/>
        <v>-178.74104477753446</v>
      </c>
      <c r="AI22">
        <f t="shared" si="6"/>
        <v>18.199254982735454</v>
      </c>
      <c r="AJ22">
        <f t="shared" si="7"/>
        <v>14.692024230431043</v>
      </c>
      <c r="AK22">
        <f t="shared" si="24"/>
        <v>17.308715818123726</v>
      </c>
      <c r="AL22">
        <f t="shared" si="8"/>
        <v>50.199995031290229</v>
      </c>
      <c r="AN22">
        <f t="shared" si="9"/>
        <v>48.002425907424154</v>
      </c>
      <c r="AO22">
        <f t="shared" si="9"/>
        <v>-2.4001212953712074</v>
      </c>
      <c r="AP22">
        <f t="shared" si="9"/>
        <v>-4.2194385231292308</v>
      </c>
      <c r="AQ22">
        <f t="shared" si="9"/>
        <v>-37.558675038206857</v>
      </c>
      <c r="AR22">
        <f t="shared" si="9"/>
        <v>3.8241910507168546</v>
      </c>
      <c r="AS22">
        <f t="shared" si="9"/>
        <v>3.0872201984218055</v>
      </c>
      <c r="AT22">
        <f t="shared" si="9"/>
        <v>3.6370629563607002</v>
      </c>
      <c r="AU22">
        <f t="shared" si="9"/>
        <v>10.54847420549936</v>
      </c>
      <c r="AW22">
        <v>19</v>
      </c>
      <c r="AX22">
        <f>(R22*SUMPRODUCT(K23:$K$23, X23:$X$23)-$AZ$3*SUMPRODUCT(K22:$K$22, W23:$W$23))/Z22</f>
        <v>19.365831527896802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284.41240252876383</v>
      </c>
      <c r="P23">
        <f t="shared" si="22"/>
        <v>14.220620126438192</v>
      </c>
      <c r="Q23" s="4">
        <f t="shared" si="23"/>
        <v>25</v>
      </c>
      <c r="R23">
        <f t="shared" si="0"/>
        <v>100000</v>
      </c>
      <c r="S23">
        <f t="shared" si="1"/>
        <v>19.607767734776047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15.554814394035366</v>
      </c>
      <c r="AC23">
        <f t="shared" si="2"/>
        <v>15.554814394035363</v>
      </c>
      <c r="AE23">
        <f t="shared" si="3"/>
        <v>225.62395641041209</v>
      </c>
      <c r="AF23">
        <f t="shared" si="4"/>
        <v>-11.281197820520605</v>
      </c>
      <c r="AG23">
        <f t="shared" si="4"/>
        <v>-19.832464618661785</v>
      </c>
      <c r="AH23">
        <f t="shared" si="5"/>
        <v>-187.85408993917076</v>
      </c>
      <c r="AI23">
        <f t="shared" si="6"/>
        <v>6.6562040320589233</v>
      </c>
      <c r="AJ23">
        <f t="shared" si="7"/>
        <v>0</v>
      </c>
      <c r="AK23">
        <f t="shared" si="24"/>
        <v>16.092830108874882</v>
      </c>
      <c r="AL23">
        <f t="shared" si="8"/>
        <v>22.749034140933805</v>
      </c>
      <c r="AN23">
        <f t="shared" si="9"/>
        <v>43.672952012996085</v>
      </c>
      <c r="AO23">
        <f t="shared" si="9"/>
        <v>-2.1836476006498042</v>
      </c>
      <c r="AP23">
        <f t="shared" si="9"/>
        <v>-3.8388754872055251</v>
      </c>
      <c r="AQ23">
        <f t="shared" si="9"/>
        <v>-36.362019290340974</v>
      </c>
      <c r="AR23">
        <f t="shared" si="9"/>
        <v>1.2884096347997795</v>
      </c>
      <c r="AS23">
        <f t="shared" si="9"/>
        <v>0</v>
      </c>
      <c r="AT23">
        <f t="shared" si="9"/>
        <v>3.1150122898286234</v>
      </c>
      <c r="AU23">
        <f t="shared" si="9"/>
        <v>4.403421924628403</v>
      </c>
      <c r="AW23">
        <v>20</v>
      </c>
      <c r="AX23">
        <f>(R23*SUMPRODUCT(K$23:$K24, X$23:$X24)-$AZ$3*SUMPRODUCT(K$22:$K23, W$23:$W24))/Z23</f>
        <v>19.607767734776047</v>
      </c>
    </row>
    <row r="25" spans="5:50" x14ac:dyDescent="0.25">
      <c r="AN25" s="8">
        <f t="shared" ref="AN25:AU25" si="25">SUM(AN3:AN23)</f>
        <v>2481.3089671002413</v>
      </c>
      <c r="AO25" s="8">
        <f t="shared" si="25"/>
        <v>-337.37475025158489</v>
      </c>
      <c r="AP25" s="8">
        <f t="shared" si="25"/>
        <v>-1715.5409522680459</v>
      </c>
      <c r="AQ25" s="8">
        <f t="shared" si="25"/>
        <v>-1168.9244946847562</v>
      </c>
      <c r="AR25" s="8">
        <f t="shared" si="25"/>
        <v>-740.53123010414583</v>
      </c>
      <c r="AS25" s="8">
        <f t="shared" si="25"/>
        <v>-53.464081962752374</v>
      </c>
      <c r="AT25" s="8">
        <f t="shared" si="25"/>
        <v>187.36558850081494</v>
      </c>
      <c r="AU25" s="9">
        <f t="shared" si="25"/>
        <v>-606.62972356608327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529.64797249207129</v>
      </c>
      <c r="K3">
        <v>1</v>
      </c>
      <c r="L3" s="2">
        <v>0</v>
      </c>
      <c r="O3">
        <f>$C$3</f>
        <v>529.64797249207129</v>
      </c>
      <c r="P3">
        <f>O3*B5</f>
        <v>423.71837799365704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529.64797249207129</v>
      </c>
      <c r="AF3">
        <f t="shared" ref="AF3:AG23" si="4">-$Z3*P3</f>
        <v>-423.71837799365704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-1416.5029925015858</v>
      </c>
      <c r="AJ3">
        <f t="shared" ref="AJ3:AJ23" si="7">AB3-AC3</f>
        <v>0</v>
      </c>
      <c r="AL3">
        <f t="shared" ref="AL3:AL23" si="8">SUM(AI3:AK3)</f>
        <v>-1416.5029925015858</v>
      </c>
      <c r="AN3">
        <f t="shared" ref="AN3:AU23" si="9">AE3*$K3</f>
        <v>529.64797249207129</v>
      </c>
      <c r="AO3">
        <f t="shared" si="9"/>
        <v>-423.71837799365704</v>
      </c>
      <c r="AP3">
        <f t="shared" si="9"/>
        <v>-1522.432587</v>
      </c>
      <c r="AQ3">
        <f t="shared" si="9"/>
        <v>0</v>
      </c>
      <c r="AR3">
        <f t="shared" si="9"/>
        <v>-1416.5029925015858</v>
      </c>
      <c r="AS3">
        <f t="shared" si="9"/>
        <v>0</v>
      </c>
      <c r="AT3">
        <f t="shared" si="9"/>
        <v>0</v>
      </c>
      <c r="AU3">
        <f t="shared" si="9"/>
        <v>-1416.5029925015858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254.70047148632224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100000</v>
      </c>
      <c r="S4">
        <f t="shared" si="1"/>
        <v>131.76697902260074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130.27132261365432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-130.27132261365432</v>
      </c>
      <c r="AK4">
        <f>G4*MAX(0, SUM(AB4, AE4:AF4))</f>
        <v>0</v>
      </c>
      <c r="AL4">
        <f t="shared" si="8"/>
        <v>-265.34812261365431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-124.42914887266805</v>
      </c>
      <c r="AR4">
        <f t="shared" si="9"/>
        <v>-124.42914887266805</v>
      </c>
      <c r="AS4">
        <f t="shared" si="9"/>
        <v>-120.00247115221683</v>
      </c>
      <c r="AT4">
        <f t="shared" si="9"/>
        <v>0</v>
      </c>
      <c r="AU4">
        <f t="shared" si="9"/>
        <v>-244.43162002488489</v>
      </c>
      <c r="AW4">
        <v>1</v>
      </c>
      <c r="AX4">
        <f>(R4*SUMPRODUCT(K5:$K$23, X5:$X$23)-$AZ$3*SUMPRODUCT(K4:$K$22, W5:$W$23))/Z4</f>
        <v>131.76697902260074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529.64797249207129</v>
      </c>
      <c r="P5">
        <f t="shared" ref="P5:P23" si="22">O5*$C$5</f>
        <v>26.482398624603565</v>
      </c>
      <c r="Q5" s="4">
        <f t="shared" ref="Q5:Q23" si="23">$C$8</f>
        <v>25</v>
      </c>
      <c r="R5">
        <f t="shared" si="0"/>
        <v>100000</v>
      </c>
      <c r="S5">
        <f t="shared" si="1"/>
        <v>250.10723947467471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130.27132261365432</v>
      </c>
      <c r="AC5">
        <f t="shared" si="2"/>
        <v>244.4484898517178</v>
      </c>
      <c r="AE5">
        <f t="shared" si="3"/>
        <v>517.66453182504142</v>
      </c>
      <c r="AF5">
        <f t="shared" si="4"/>
        <v>-25.883226591252072</v>
      </c>
      <c r="AG5">
        <f t="shared" si="4"/>
        <v>-24.434367670159954</v>
      </c>
      <c r="AH5">
        <f t="shared" si="5"/>
        <v>-138.80328736018078</v>
      </c>
      <c r="AI5">
        <f t="shared" si="6"/>
        <v>328.54365020344864</v>
      </c>
      <c r="AJ5">
        <f t="shared" si="7"/>
        <v>-114.17716723806348</v>
      </c>
      <c r="AK5">
        <f>G5*SUM(AB5, AE5:AF5)</f>
        <v>43.543683949321057</v>
      </c>
      <c r="AL5">
        <f t="shared" si="8"/>
        <v>257.91016691470622</v>
      </c>
      <c r="AN5">
        <f t="shared" si="9"/>
        <v>439.26959511632538</v>
      </c>
      <c r="AO5">
        <f t="shared" si="9"/>
        <v>-21.96347975581627</v>
      </c>
      <c r="AP5">
        <f t="shared" si="9"/>
        <v>-20.734035525969144</v>
      </c>
      <c r="AQ5">
        <f t="shared" si="9"/>
        <v>-117.78296578396588</v>
      </c>
      <c r="AR5">
        <f t="shared" si="9"/>
        <v>278.78911405057409</v>
      </c>
      <c r="AS5">
        <f t="shared" si="9"/>
        <v>-96.886216730691885</v>
      </c>
      <c r="AT5">
        <f t="shared" si="9"/>
        <v>36.949443592083142</v>
      </c>
      <c r="AU5">
        <f t="shared" si="9"/>
        <v>218.85234091196534</v>
      </c>
      <c r="AW5">
        <v>2</v>
      </c>
      <c r="AX5">
        <f>(R5*SUMPRODUCT(K6:$K$23, X6:$X$23)-$AZ$3*SUMPRODUCT(K5:$K$22, W6:$W$23))/Z5</f>
        <v>250.10723947467471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529.64797249207129</v>
      </c>
      <c r="P6">
        <f t="shared" si="22"/>
        <v>26.482398624603565</v>
      </c>
      <c r="Q6" s="4">
        <f t="shared" si="23"/>
        <v>25</v>
      </c>
      <c r="R6">
        <f t="shared" si="0"/>
        <v>100000</v>
      </c>
      <c r="S6">
        <f t="shared" si="1"/>
        <v>354.84628212521909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244.4484898517178</v>
      </c>
      <c r="AC6">
        <f t="shared" si="2"/>
        <v>342.83731131652189</v>
      </c>
      <c r="AE6">
        <f t="shared" si="3"/>
        <v>511.72323335587708</v>
      </c>
      <c r="AF6">
        <f t="shared" si="4"/>
        <v>-25.586161667793853</v>
      </c>
      <c r="AG6">
        <f t="shared" si="4"/>
        <v>-24.153931475851039</v>
      </c>
      <c r="AH6">
        <f t="shared" si="5"/>
        <v>-144.37007042925737</v>
      </c>
      <c r="AI6">
        <f t="shared" si="6"/>
        <v>317.61306978297478</v>
      </c>
      <c r="AJ6">
        <f t="shared" si="7"/>
        <v>-98.388821464804096</v>
      </c>
      <c r="AK6">
        <f>G6*SUM(AB6, AE6:AF6)</f>
        <v>51.140989307786079</v>
      </c>
      <c r="AL6">
        <f t="shared" si="8"/>
        <v>270.36523762595675</v>
      </c>
      <c r="AN6">
        <f t="shared" si="9"/>
        <v>399.99930434973851</v>
      </c>
      <c r="AO6">
        <f t="shared" si="9"/>
        <v>-19.999965217486924</v>
      </c>
      <c r="AP6">
        <f t="shared" si="9"/>
        <v>-18.880432151362875</v>
      </c>
      <c r="AQ6">
        <f t="shared" si="9"/>
        <v>-112.8499235063361</v>
      </c>
      <c r="AR6">
        <f t="shared" si="9"/>
        <v>248.26898347455258</v>
      </c>
      <c r="AS6">
        <f t="shared" si="9"/>
        <v>-76.907706307605878</v>
      </c>
      <c r="AT6">
        <f t="shared" si="9"/>
        <v>39.975437528445198</v>
      </c>
      <c r="AU6">
        <f t="shared" si="9"/>
        <v>211.33671469539192</v>
      </c>
      <c r="AW6">
        <v>3</v>
      </c>
      <c r="AX6">
        <f>(R6*SUMPRODUCT(K7:$K$23, X7:$X$23)-$AZ$3*SUMPRODUCT(K6:$K$22, W7:$W$23))/Z6</f>
        <v>354.84628212521909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529.64797249207129</v>
      </c>
      <c r="P7">
        <f t="shared" si="22"/>
        <v>26.482398624603565</v>
      </c>
      <c r="Q7" s="4">
        <f t="shared" si="23"/>
        <v>25</v>
      </c>
      <c r="R7">
        <f t="shared" si="0"/>
        <v>100000</v>
      </c>
      <c r="S7">
        <f t="shared" si="1"/>
        <v>446.65329567646916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342.83731131652189</v>
      </c>
      <c r="AC7">
        <f t="shared" si="2"/>
        <v>426.5480300316583</v>
      </c>
      <c r="AE7">
        <f t="shared" si="3"/>
        <v>505.80685615359045</v>
      </c>
      <c r="AF7">
        <f t="shared" si="4"/>
        <v>-25.290342807679522</v>
      </c>
      <c r="AG7">
        <f t="shared" si="4"/>
        <v>-23.874671594308911</v>
      </c>
      <c r="AH7">
        <f t="shared" si="5"/>
        <v>-150.88226713447281</v>
      </c>
      <c r="AI7">
        <f t="shared" si="6"/>
        <v>305.75957461712926</v>
      </c>
      <c r="AJ7">
        <f t="shared" si="7"/>
        <v>-83.710718715136409</v>
      </c>
      <c r="AK7">
        <f>G7*SUM(AB7, AE7:AF7)</f>
        <v>57.634767726370299</v>
      </c>
      <c r="AL7">
        <f t="shared" si="8"/>
        <v>279.68362362836314</v>
      </c>
      <c r="AN7">
        <f t="shared" si="9"/>
        <v>364.20858569732826</v>
      </c>
      <c r="AO7">
        <f t="shared" si="9"/>
        <v>-18.210429284866411</v>
      </c>
      <c r="AP7">
        <f t="shared" si="9"/>
        <v>-17.191068625434056</v>
      </c>
      <c r="AQ7">
        <f t="shared" si="9"/>
        <v>-108.64348011756925</v>
      </c>
      <c r="AR7">
        <f t="shared" si="9"/>
        <v>220.16360766945857</v>
      </c>
      <c r="AS7">
        <f t="shared" si="9"/>
        <v>-60.276293411271666</v>
      </c>
      <c r="AT7">
        <f t="shared" si="9"/>
        <v>41.50018329178463</v>
      </c>
      <c r="AU7">
        <f t="shared" si="9"/>
        <v>201.38749754997153</v>
      </c>
      <c r="AW7">
        <v>4</v>
      </c>
      <c r="AX7">
        <f>(R7*SUMPRODUCT(K8:$K$23, X8:$X$23)-$AZ$3*SUMPRODUCT(K7:$K$22, W8:$W$23))/Z7</f>
        <v>446.65329567646916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529.64797249207129</v>
      </c>
      <c r="P8">
        <f t="shared" si="22"/>
        <v>26.482398624603565</v>
      </c>
      <c r="Q8" s="4">
        <f t="shared" si="23"/>
        <v>25</v>
      </c>
      <c r="R8">
        <f t="shared" si="0"/>
        <v>100000</v>
      </c>
      <c r="S8">
        <f t="shared" si="1"/>
        <v>526.86919534213609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426.5480300316583</v>
      </c>
      <c r="AC8">
        <f t="shared" si="2"/>
        <v>497.29236906750498</v>
      </c>
      <c r="AE8">
        <f t="shared" si="3"/>
        <v>499.91515416144955</v>
      </c>
      <c r="AF8">
        <f t="shared" si="4"/>
        <v>-24.995757708072478</v>
      </c>
      <c r="AG8">
        <f t="shared" si="4"/>
        <v>-23.596576411369778</v>
      </c>
      <c r="AH8">
        <f t="shared" si="5"/>
        <v>-157.39386798416785</v>
      </c>
      <c r="AI8">
        <f t="shared" si="6"/>
        <v>293.92895205783947</v>
      </c>
      <c r="AJ8">
        <f t="shared" si="7"/>
        <v>-70.744339035846679</v>
      </c>
      <c r="AK8">
        <f t="shared" ref="AK8:AK23" si="24">G8*SUM(AB8:AB8, AE8:AF8)</f>
        <v>63.102719853952486</v>
      </c>
      <c r="AL8">
        <f t="shared" si="8"/>
        <v>286.28733287594525</v>
      </c>
      <c r="AN8">
        <f t="shared" si="9"/>
        <v>331.59130688783796</v>
      </c>
      <c r="AO8">
        <f t="shared" si="9"/>
        <v>-16.579565344391899</v>
      </c>
      <c r="AP8">
        <f t="shared" si="9"/>
        <v>-15.651495149110657</v>
      </c>
      <c r="AQ8">
        <f t="shared" si="9"/>
        <v>-104.39859233422428</v>
      </c>
      <c r="AR8">
        <f t="shared" si="9"/>
        <v>194.96165406011113</v>
      </c>
      <c r="AS8">
        <f t="shared" si="9"/>
        <v>-46.924378348084183</v>
      </c>
      <c r="AT8">
        <f t="shared" si="9"/>
        <v>41.855729257992515</v>
      </c>
      <c r="AU8">
        <f t="shared" si="9"/>
        <v>189.89300497001946</v>
      </c>
      <c r="AW8">
        <v>5</v>
      </c>
      <c r="AX8">
        <f>(R8*SUMPRODUCT(K9:$K$23, X9:$X$23)-$AZ$3*SUMPRODUCT(K8:$K$22, W9:$W$23))/Z8</f>
        <v>526.86919534213609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529.64797249207129</v>
      </c>
      <c r="P9">
        <f t="shared" si="22"/>
        <v>26.482398624603565</v>
      </c>
      <c r="Q9" s="4">
        <f t="shared" si="23"/>
        <v>25</v>
      </c>
      <c r="R9">
        <f t="shared" si="0"/>
        <v>100000</v>
      </c>
      <c r="S9">
        <f t="shared" si="1"/>
        <v>596.53910438119499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497.29236906750498</v>
      </c>
      <c r="AC9">
        <f t="shared" si="2"/>
        <v>556.44137937599999</v>
      </c>
      <c r="AE9">
        <f t="shared" si="3"/>
        <v>494.04648619457777</v>
      </c>
      <c r="AF9">
        <f t="shared" si="4"/>
        <v>-24.702324309728887</v>
      </c>
      <c r="AG9">
        <f t="shared" si="4"/>
        <v>-23.319568461199648</v>
      </c>
      <c r="AH9">
        <f t="shared" si="5"/>
        <v>-164.16874422573991</v>
      </c>
      <c r="AI9">
        <f t="shared" si="6"/>
        <v>281.85584919790927</v>
      </c>
      <c r="AJ9">
        <f t="shared" si="7"/>
        <v>-59.149010308495008</v>
      </c>
      <c r="AK9">
        <f t="shared" si="24"/>
        <v>67.664557166664778</v>
      </c>
      <c r="AL9">
        <f t="shared" si="8"/>
        <v>290.37139605607905</v>
      </c>
      <c r="AN9">
        <f t="shared" si="9"/>
        <v>301.86726239653655</v>
      </c>
      <c r="AO9">
        <f t="shared" si="9"/>
        <v>-15.093363119826828</v>
      </c>
      <c r="AP9">
        <f t="shared" si="9"/>
        <v>-14.248485695895656</v>
      </c>
      <c r="AQ9">
        <f t="shared" si="9"/>
        <v>-100.30871744927963</v>
      </c>
      <c r="AR9">
        <f t="shared" si="9"/>
        <v>172.21669613153443</v>
      </c>
      <c r="AS9">
        <f t="shared" si="9"/>
        <v>-36.140627075035496</v>
      </c>
      <c r="AT9">
        <f t="shared" si="9"/>
        <v>41.343709962407218</v>
      </c>
      <c r="AU9">
        <f t="shared" si="9"/>
        <v>177.41977901890615</v>
      </c>
      <c r="AW9">
        <v>6</v>
      </c>
      <c r="AX9">
        <f>(R9*SUMPRODUCT(K10:$K$23, X10:$X$23)-$AZ$3*SUMPRODUCT(K9:$K$22, W10:$W$23))/Z9</f>
        <v>596.53910438119499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529.64797249207129</v>
      </c>
      <c r="P10">
        <f t="shared" si="22"/>
        <v>26.482398624603565</v>
      </c>
      <c r="Q10" s="4">
        <f t="shared" si="23"/>
        <v>25</v>
      </c>
      <c r="R10">
        <f t="shared" si="0"/>
        <v>100000</v>
      </c>
      <c r="S10">
        <f t="shared" si="1"/>
        <v>656.10222792884645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556.44137937599999</v>
      </c>
      <c r="AC10">
        <f t="shared" si="2"/>
        <v>604.75181703213957</v>
      </c>
      <c r="AE10">
        <f t="shared" si="3"/>
        <v>488.19461376178344</v>
      </c>
      <c r="AF10">
        <f t="shared" si="4"/>
        <v>-24.409730688089173</v>
      </c>
      <c r="AG10">
        <f t="shared" si="4"/>
        <v>-23.043353279762229</v>
      </c>
      <c r="AH10">
        <f t="shared" si="5"/>
        <v>-172.07798730168139</v>
      </c>
      <c r="AI10">
        <f t="shared" si="6"/>
        <v>268.66354249225066</v>
      </c>
      <c r="AJ10">
        <f t="shared" si="7"/>
        <v>-48.310437656139584</v>
      </c>
      <c r="AK10">
        <f t="shared" si="24"/>
        <v>71.4158383714786</v>
      </c>
      <c r="AL10">
        <f t="shared" si="8"/>
        <v>291.7689432075897</v>
      </c>
      <c r="AN10">
        <f t="shared" si="9"/>
        <v>274.77837562352386</v>
      </c>
      <c r="AO10">
        <f t="shared" si="9"/>
        <v>-13.738918781176194</v>
      </c>
      <c r="AP10">
        <f t="shared" si="9"/>
        <v>-12.969858750268191</v>
      </c>
      <c r="AQ10">
        <f t="shared" si="9"/>
        <v>-96.853403332289659</v>
      </c>
      <c r="AR10">
        <f t="shared" si="9"/>
        <v>151.21619475978983</v>
      </c>
      <c r="AS10">
        <f t="shared" si="9"/>
        <v>-27.191335608001978</v>
      </c>
      <c r="AT10">
        <f t="shared" si="9"/>
        <v>40.196117507929728</v>
      </c>
      <c r="AU10">
        <f t="shared" si="9"/>
        <v>164.22097665971759</v>
      </c>
      <c r="AW10">
        <v>7</v>
      </c>
      <c r="AX10">
        <f>(R10*SUMPRODUCT(K11:$K$23, X11:$X$23)-$AZ$3*SUMPRODUCT(K10:$K$22, W11:$W$23))/Z10</f>
        <v>656.10222792884645</v>
      </c>
    </row>
    <row r="11" spans="1:52" x14ac:dyDescent="0.25">
      <c r="A11" t="s">
        <v>33</v>
      </c>
      <c r="C11" s="7">
        <f>AU25</f>
        <v>16.587745810446364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529.64797249207129</v>
      </c>
      <c r="P11">
        <f t="shared" si="22"/>
        <v>26.482398624603565</v>
      </c>
      <c r="Q11" s="4">
        <f t="shared" si="23"/>
        <v>25</v>
      </c>
      <c r="R11">
        <f t="shared" si="0"/>
        <v>100000</v>
      </c>
      <c r="S11">
        <f t="shared" si="1"/>
        <v>706.83936151381386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604.75181703213957</v>
      </c>
      <c r="AC11">
        <f t="shared" si="2"/>
        <v>643.73279158396281</v>
      </c>
      <c r="AE11">
        <f t="shared" si="3"/>
        <v>482.36103767467358</v>
      </c>
      <c r="AF11">
        <f t="shared" si="4"/>
        <v>-24.118051883733681</v>
      </c>
      <c r="AG11">
        <f t="shared" si="4"/>
        <v>-22.76800170711002</v>
      </c>
      <c r="AH11">
        <f t="shared" si="5"/>
        <v>-179.67215941835215</v>
      </c>
      <c r="AI11">
        <f t="shared" si="6"/>
        <v>255.80282466547769</v>
      </c>
      <c r="AJ11">
        <f t="shared" si="7"/>
        <v>-38.980974551823238</v>
      </c>
      <c r="AK11">
        <f t="shared" si="24"/>
        <v>74.409636197615569</v>
      </c>
      <c r="AL11">
        <f t="shared" si="8"/>
        <v>291.23148631127003</v>
      </c>
      <c r="AN11">
        <f t="shared" si="9"/>
        <v>250.09393276184326</v>
      </c>
      <c r="AO11">
        <f t="shared" si="9"/>
        <v>-12.504696638092165</v>
      </c>
      <c r="AP11">
        <f t="shared" si="9"/>
        <v>-11.804724352342685</v>
      </c>
      <c r="AQ11">
        <f t="shared" si="9"/>
        <v>-93.156191000349239</v>
      </c>
      <c r="AR11">
        <f t="shared" si="9"/>
        <v>132.62832077105915</v>
      </c>
      <c r="AS11">
        <f t="shared" si="9"/>
        <v>-20.210805739102653</v>
      </c>
      <c r="AT11">
        <f t="shared" si="9"/>
        <v>38.579812834283516</v>
      </c>
      <c r="AU11">
        <f t="shared" si="9"/>
        <v>150.99732786624003</v>
      </c>
      <c r="AW11">
        <v>8</v>
      </c>
      <c r="AX11">
        <f>(R11*SUMPRODUCT(K12:$K$23, X12:$X$23)-$AZ$3*SUMPRODUCT(K11:$K$22, W12:$W$23))/Z11</f>
        <v>706.83936151381386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529.64797249207129</v>
      </c>
      <c r="P12">
        <f t="shared" si="22"/>
        <v>26.482398624603565</v>
      </c>
      <c r="Q12" s="4">
        <f t="shared" si="23"/>
        <v>25</v>
      </c>
      <c r="R12">
        <f t="shared" si="0"/>
        <v>100000</v>
      </c>
      <c r="S12">
        <f t="shared" si="1"/>
        <v>749.12062700628314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643.73279158396281</v>
      </c>
      <c r="AC12">
        <f t="shared" si="2"/>
        <v>674.00525268254773</v>
      </c>
      <c r="AE12">
        <f t="shared" si="3"/>
        <v>476.53942858167147</v>
      </c>
      <c r="AF12">
        <f t="shared" si="4"/>
        <v>-23.826971429083574</v>
      </c>
      <c r="AG12">
        <f t="shared" si="4"/>
        <v>-22.49321499049093</v>
      </c>
      <c r="AH12">
        <f t="shared" si="5"/>
        <v>-188.42679819195374</v>
      </c>
      <c r="AI12">
        <f t="shared" si="6"/>
        <v>241.79244397014324</v>
      </c>
      <c r="AJ12">
        <f t="shared" si="7"/>
        <v>-30.272461098584927</v>
      </c>
      <c r="AK12">
        <f t="shared" si="24"/>
        <v>76.751167411558555</v>
      </c>
      <c r="AL12">
        <f t="shared" si="8"/>
        <v>288.27115028311687</v>
      </c>
      <c r="AN12">
        <f t="shared" si="9"/>
        <v>227.59941518255974</v>
      </c>
      <c r="AO12">
        <f t="shared" si="9"/>
        <v>-11.379970759127987</v>
      </c>
      <c r="AP12">
        <f t="shared" si="9"/>
        <v>-10.74295697346254</v>
      </c>
      <c r="AQ12">
        <f t="shared" si="9"/>
        <v>-89.994293233725386</v>
      </c>
      <c r="AR12">
        <f t="shared" si="9"/>
        <v>115.48219421624384</v>
      </c>
      <c r="AS12">
        <f t="shared" si="9"/>
        <v>-14.458393217705975</v>
      </c>
      <c r="AT12">
        <f t="shared" si="9"/>
        <v>36.657031443213796</v>
      </c>
      <c r="AU12">
        <f t="shared" si="9"/>
        <v>137.68083244175165</v>
      </c>
      <c r="AW12">
        <v>9</v>
      </c>
      <c r="AX12">
        <f>(R12*SUMPRODUCT(K13:$K$23, X13:$X$23)-$AZ$3*SUMPRODUCT(K12:$K$22, W13:$W$23))/Z12</f>
        <v>749.12062700628314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529.64797249207129</v>
      </c>
      <c r="P13">
        <f t="shared" si="22"/>
        <v>26.482398624603565</v>
      </c>
      <c r="Q13" s="4">
        <f t="shared" si="23"/>
        <v>25</v>
      </c>
      <c r="R13">
        <f t="shared" si="0"/>
        <v>100000</v>
      </c>
      <c r="S13">
        <f t="shared" si="1"/>
        <v>783.61477403594961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674.00525268254773</v>
      </c>
      <c r="AC13">
        <f t="shared" si="2"/>
        <v>696.44040309903858</v>
      </c>
      <c r="AE13">
        <f t="shared" si="3"/>
        <v>470.72650961280135</v>
      </c>
      <c r="AF13">
        <f t="shared" si="4"/>
        <v>-23.53632548064007</v>
      </c>
      <c r="AG13">
        <f t="shared" si="4"/>
        <v>-22.218838457832859</v>
      </c>
      <c r="AH13">
        <f t="shared" si="5"/>
        <v>-197.77753101264898</v>
      </c>
      <c r="AI13">
        <f t="shared" si="6"/>
        <v>227.19381466167943</v>
      </c>
      <c r="AJ13">
        <f t="shared" si="7"/>
        <v>-22.435150416490842</v>
      </c>
      <c r="AK13">
        <f t="shared" si="24"/>
        <v>78.483680577029645</v>
      </c>
      <c r="AL13">
        <f t="shared" si="8"/>
        <v>283.24234482221823</v>
      </c>
      <c r="AN13">
        <f t="shared" si="9"/>
        <v>207.10106196979527</v>
      </c>
      <c r="AO13">
        <f t="shared" si="9"/>
        <v>-10.355053098489764</v>
      </c>
      <c r="AP13">
        <f t="shared" si="9"/>
        <v>-9.7754108731576199</v>
      </c>
      <c r="AQ13">
        <f t="shared" si="9"/>
        <v>-87.014297835436423</v>
      </c>
      <c r="AR13">
        <f t="shared" si="9"/>
        <v>99.956300162711457</v>
      </c>
      <c r="AS13">
        <f t="shared" si="9"/>
        <v>-9.8705795867099617</v>
      </c>
      <c r="AT13">
        <f t="shared" si="9"/>
        <v>34.529717920860023</v>
      </c>
      <c r="AU13">
        <f t="shared" si="9"/>
        <v>124.61543849686151</v>
      </c>
      <c r="AW13">
        <v>10</v>
      </c>
      <c r="AX13">
        <f>(R13*SUMPRODUCT(K14:$K$23, X14:$X$23)-$AZ$3*SUMPRODUCT(K13:$K$22, W14:$W$23))/Z13</f>
        <v>783.61477403594961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529.64797249207129</v>
      </c>
      <c r="P14">
        <f t="shared" si="22"/>
        <v>26.482398624603565</v>
      </c>
      <c r="Q14" s="4">
        <f t="shared" si="23"/>
        <v>25</v>
      </c>
      <c r="R14">
        <f t="shared" si="0"/>
        <v>100000</v>
      </c>
      <c r="S14">
        <f t="shared" si="1"/>
        <v>810.89172876037253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696.44040309903858</v>
      </c>
      <c r="AC14">
        <f t="shared" si="2"/>
        <v>711.79053536719084</v>
      </c>
      <c r="AE14">
        <f t="shared" si="3"/>
        <v>464.91831218035003</v>
      </c>
      <c r="AF14">
        <f t="shared" si="4"/>
        <v>-23.245915609017501</v>
      </c>
      <c r="AG14">
        <f t="shared" si="4"/>
        <v>-21.944684787182382</v>
      </c>
      <c r="AH14">
        <f t="shared" si="5"/>
        <v>-207.861144288595</v>
      </c>
      <c r="AI14">
        <f t="shared" si="6"/>
        <v>211.86656749555513</v>
      </c>
      <c r="AJ14">
        <f t="shared" si="7"/>
        <v>-15.350132268152265</v>
      </c>
      <c r="AK14">
        <f t="shared" si="24"/>
        <v>79.66789597692599</v>
      </c>
      <c r="AL14">
        <f t="shared" si="8"/>
        <v>276.18433120432883</v>
      </c>
      <c r="AN14">
        <f t="shared" si="9"/>
        <v>188.42203430907281</v>
      </c>
      <c r="AO14">
        <f t="shared" si="9"/>
        <v>-9.4211017154536396</v>
      </c>
      <c r="AP14">
        <f t="shared" si="9"/>
        <v>-8.8937390538152883</v>
      </c>
      <c r="AQ14">
        <f t="shared" si="9"/>
        <v>-84.241938066478525</v>
      </c>
      <c r="AR14">
        <f t="shared" si="9"/>
        <v>85.865255473325334</v>
      </c>
      <c r="AS14">
        <f t="shared" si="9"/>
        <v>-6.2210996493435946</v>
      </c>
      <c r="AT14">
        <f t="shared" si="9"/>
        <v>32.287794728276666</v>
      </c>
      <c r="AU14">
        <f t="shared" si="9"/>
        <v>111.9319505522584</v>
      </c>
      <c r="AW14">
        <v>11</v>
      </c>
      <c r="AX14">
        <f>(R14*SUMPRODUCT(K15:$K$23, X15:$X$23)-$AZ$3*SUMPRODUCT(K14:$K$22, W15:$W$23))/Z14</f>
        <v>810.89172876037253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529.64797249207129</v>
      </c>
      <c r="P15">
        <f t="shared" si="22"/>
        <v>26.482398624603565</v>
      </c>
      <c r="Q15" s="4">
        <f t="shared" si="23"/>
        <v>25</v>
      </c>
      <c r="R15">
        <f t="shared" si="0"/>
        <v>100000</v>
      </c>
      <c r="S15">
        <f t="shared" si="1"/>
        <v>831.61859930870355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711.79053536719084</v>
      </c>
      <c r="AC15">
        <f t="shared" si="2"/>
        <v>720.86831475804797</v>
      </c>
      <c r="AE15">
        <f t="shared" si="3"/>
        <v>459.11243647359402</v>
      </c>
      <c r="AF15">
        <f t="shared" si="4"/>
        <v>-22.955621823679703</v>
      </c>
      <c r="AG15">
        <f t="shared" si="4"/>
        <v>-21.67064070468366</v>
      </c>
      <c r="AH15">
        <f t="shared" si="5"/>
        <v>-218.38893850760331</v>
      </c>
      <c r="AI15">
        <f t="shared" si="6"/>
        <v>196.09723543762738</v>
      </c>
      <c r="AJ15">
        <f t="shared" si="7"/>
        <v>-9.0777793908571311</v>
      </c>
      <c r="AK15">
        <f t="shared" si="24"/>
        <v>80.356314501197375</v>
      </c>
      <c r="AL15">
        <f t="shared" si="8"/>
        <v>267.37577054796759</v>
      </c>
      <c r="AN15">
        <f t="shared" si="9"/>
        <v>171.4018321608948</v>
      </c>
      <c r="AO15">
        <f t="shared" si="9"/>
        <v>-8.5700916080447413</v>
      </c>
      <c r="AP15">
        <f t="shared" si="9"/>
        <v>-8.0903657269952376</v>
      </c>
      <c r="AQ15">
        <f t="shared" si="9"/>
        <v>-81.53180182046566</v>
      </c>
      <c r="AR15">
        <f t="shared" si="9"/>
        <v>73.209573005389174</v>
      </c>
      <c r="AS15">
        <f t="shared" si="9"/>
        <v>-3.3890347895962836</v>
      </c>
      <c r="AT15">
        <f t="shared" si="9"/>
        <v>29.999665522008748</v>
      </c>
      <c r="AU15">
        <f t="shared" si="9"/>
        <v>99.82020373780162</v>
      </c>
      <c r="AW15">
        <v>12</v>
      </c>
      <c r="AX15">
        <f>(R15*SUMPRODUCT(K16:$K$23, X16:$X$23)-$AZ$3*SUMPRODUCT(K15:$K$22, W16:$W$23))/Z15</f>
        <v>831.61859930870355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529.64797249207129</v>
      </c>
      <c r="P16">
        <f t="shared" si="22"/>
        <v>26.482398624603565</v>
      </c>
      <c r="Q16" s="4">
        <f t="shared" si="23"/>
        <v>25</v>
      </c>
      <c r="R16">
        <f t="shared" si="0"/>
        <v>100000</v>
      </c>
      <c r="S16">
        <f t="shared" si="1"/>
        <v>845.81187973866452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720.86831475804797</v>
      </c>
      <c r="AC16">
        <f t="shared" si="2"/>
        <v>723.88674894802</v>
      </c>
      <c r="AE16">
        <f t="shared" si="3"/>
        <v>453.29837293448605</v>
      </c>
      <c r="AF16">
        <f t="shared" si="4"/>
        <v>-22.664918646724303</v>
      </c>
      <c r="AG16">
        <f t="shared" si="4"/>
        <v>-21.396210146979833</v>
      </c>
      <c r="AH16">
        <f t="shared" si="5"/>
        <v>-230.89660262795189</v>
      </c>
      <c r="AI16">
        <f t="shared" si="6"/>
        <v>178.34064151283002</v>
      </c>
      <c r="AJ16">
        <f t="shared" si="7"/>
        <v>-3.0184341899720266</v>
      </c>
      <c r="AK16">
        <f t="shared" si="24"/>
        <v>80.605123833206676</v>
      </c>
      <c r="AL16">
        <f t="shared" si="8"/>
        <v>255.92733115606467</v>
      </c>
      <c r="AN16">
        <f t="shared" si="9"/>
        <v>155.89131836925915</v>
      </c>
      <c r="AO16">
        <f t="shared" si="9"/>
        <v>-7.7945659184629577</v>
      </c>
      <c r="AP16">
        <f t="shared" si="9"/>
        <v>-7.358251445567122</v>
      </c>
      <c r="AQ16">
        <f t="shared" si="9"/>
        <v>-79.406364416526571</v>
      </c>
      <c r="AR16">
        <f t="shared" si="9"/>
        <v>61.33213658870249</v>
      </c>
      <c r="AS16">
        <f t="shared" si="9"/>
        <v>-1.0380528882983504</v>
      </c>
      <c r="AT16">
        <f t="shared" si="9"/>
        <v>27.720459132316492</v>
      </c>
      <c r="AU16">
        <f t="shared" si="9"/>
        <v>88.014542832720636</v>
      </c>
      <c r="AW16">
        <v>13</v>
      </c>
      <c r="AX16">
        <f>(R16*SUMPRODUCT(K17:$K$23, X17:$X$23)-$AZ$3*SUMPRODUCT(K16:$K$22, W17:$W$23))/Z16</f>
        <v>845.81187973866452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529.64797249207129</v>
      </c>
      <c r="P17">
        <f t="shared" si="22"/>
        <v>26.482398624603565</v>
      </c>
      <c r="Q17" s="4">
        <f t="shared" si="23"/>
        <v>25</v>
      </c>
      <c r="R17">
        <f t="shared" si="0"/>
        <v>100000</v>
      </c>
      <c r="S17">
        <f t="shared" si="1"/>
        <v>853.62106745500307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723.88674894802</v>
      </c>
      <c r="AC17">
        <f t="shared" si="2"/>
        <v>721.17136489821735</v>
      </c>
      <c r="AE17">
        <f t="shared" si="3"/>
        <v>447.4666404104596</v>
      </c>
      <c r="AF17">
        <f t="shared" si="4"/>
        <v>-22.37333202052298</v>
      </c>
      <c r="AG17">
        <f t="shared" si="4"/>
        <v>-21.120945592648241</v>
      </c>
      <c r="AH17">
        <f t="shared" si="5"/>
        <v>-245.20981144717234</v>
      </c>
      <c r="AI17">
        <f t="shared" si="6"/>
        <v>158.76255135011604</v>
      </c>
      <c r="AJ17">
        <f t="shared" si="7"/>
        <v>2.7153840498026511</v>
      </c>
      <c r="AK17">
        <f t="shared" si="24"/>
        <v>80.428604013656965</v>
      </c>
      <c r="AL17">
        <f t="shared" si="8"/>
        <v>241.90653941357567</v>
      </c>
      <c r="AN17">
        <f t="shared" si="9"/>
        <v>141.75546138089067</v>
      </c>
      <c r="AO17">
        <f t="shared" si="9"/>
        <v>-7.0877730690445331</v>
      </c>
      <c r="AP17">
        <f t="shared" si="9"/>
        <v>-6.691022563246606</v>
      </c>
      <c r="AQ17">
        <f t="shared" si="9"/>
        <v>-77.681388549837038</v>
      </c>
      <c r="AR17">
        <f t="shared" si="9"/>
        <v>50.295277198762498</v>
      </c>
      <c r="AS17">
        <f t="shared" si="9"/>
        <v>0.86022171050114471</v>
      </c>
      <c r="AT17">
        <f t="shared" si="9"/>
        <v>25.479427605415729</v>
      </c>
      <c r="AU17">
        <f t="shared" si="9"/>
        <v>76.634926514679378</v>
      </c>
      <c r="AW17">
        <v>14</v>
      </c>
      <c r="AX17">
        <f>(R17*SUMPRODUCT(K18:$K$23, X18:$X$23)-$AZ$3*SUMPRODUCT(K17:$K$22, W18:$W$23))/Z17</f>
        <v>853.62106745500307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529.64797249207129</v>
      </c>
      <c r="P18">
        <f t="shared" si="22"/>
        <v>26.482398624603565</v>
      </c>
      <c r="Q18" s="4">
        <f t="shared" si="23"/>
        <v>25</v>
      </c>
      <c r="R18">
        <f t="shared" si="0"/>
        <v>100000</v>
      </c>
      <c r="S18">
        <f t="shared" si="1"/>
        <v>815.75669346246639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721.17136489821735</v>
      </c>
      <c r="AC18">
        <f t="shared" si="2"/>
        <v>679.21180228196124</v>
      </c>
      <c r="AE18">
        <f t="shared" si="3"/>
        <v>440.99319914177136</v>
      </c>
      <c r="AF18">
        <f t="shared" si="4"/>
        <v>-22.049659957088569</v>
      </c>
      <c r="AG18">
        <f t="shared" si="4"/>
        <v>-20.81539163960327</v>
      </c>
      <c r="AH18">
        <f t="shared" si="5"/>
        <v>-377.37798847394822</v>
      </c>
      <c r="AI18">
        <f t="shared" si="6"/>
        <v>20.750159071131293</v>
      </c>
      <c r="AJ18">
        <f t="shared" si="7"/>
        <v>41.959562616256108</v>
      </c>
      <c r="AK18">
        <f t="shared" si="24"/>
        <v>79.808043285803024</v>
      </c>
      <c r="AL18">
        <f t="shared" si="8"/>
        <v>142.51776497319042</v>
      </c>
      <c r="AN18">
        <f t="shared" si="9"/>
        <v>128.6922504366903</v>
      </c>
      <c r="AO18">
        <f t="shared" si="9"/>
        <v>-6.4346125218345156</v>
      </c>
      <c r="AP18">
        <f t="shared" si="9"/>
        <v>-6.0744238211266257</v>
      </c>
      <c r="AQ18">
        <f t="shared" si="9"/>
        <v>-110.12782667963731</v>
      </c>
      <c r="AR18">
        <f t="shared" si="9"/>
        <v>6.0553874140918644</v>
      </c>
      <c r="AS18">
        <f t="shared" si="9"/>
        <v>12.244793232489871</v>
      </c>
      <c r="AT18">
        <f t="shared" si="9"/>
        <v>23.289875475147511</v>
      </c>
      <c r="AU18">
        <f t="shared" si="9"/>
        <v>41.590056121729248</v>
      </c>
      <c r="AW18">
        <v>15</v>
      </c>
      <c r="AX18">
        <f>(R18*SUMPRODUCT(K19:$K$23, X19:$X$23)-$AZ$3*SUMPRODUCT(K18:$K$22, W19:$W$23))/Z18</f>
        <v>815.75669346246639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529.64797249207129</v>
      </c>
      <c r="P19">
        <f t="shared" si="22"/>
        <v>26.482398624603565</v>
      </c>
      <c r="Q19" s="4">
        <f t="shared" si="23"/>
        <v>25</v>
      </c>
      <c r="R19">
        <f t="shared" si="0"/>
        <v>100000</v>
      </c>
      <c r="S19">
        <f t="shared" si="1"/>
        <v>734.65094165578512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679.21180228196124</v>
      </c>
      <c r="AC19">
        <f t="shared" si="2"/>
        <v>601.75705121535748</v>
      </c>
      <c r="AE19">
        <f t="shared" si="3"/>
        <v>433.83787324995365</v>
      </c>
      <c r="AF19">
        <f t="shared" si="4"/>
        <v>-21.691893662497684</v>
      </c>
      <c r="AG19">
        <f t="shared" si="4"/>
        <v>-20.477651939678111</v>
      </c>
      <c r="AH19">
        <f t="shared" si="5"/>
        <v>-518.34313411650294</v>
      </c>
      <c r="AI19">
        <f t="shared" si="6"/>
        <v>-126.67480646872514</v>
      </c>
      <c r="AJ19">
        <f t="shared" si="7"/>
        <v>77.454751066603762</v>
      </c>
      <c r="AK19">
        <f t="shared" si="24"/>
        <v>76.395044730859212</v>
      </c>
      <c r="AL19">
        <f t="shared" si="8"/>
        <v>27.174989328737837</v>
      </c>
      <c r="AN19">
        <f t="shared" si="9"/>
        <v>116.62437593247341</v>
      </c>
      <c r="AO19">
        <f t="shared" si="9"/>
        <v>-5.8312187966236708</v>
      </c>
      <c r="AP19">
        <f t="shared" si="9"/>
        <v>-5.5048061160197905</v>
      </c>
      <c r="AQ19">
        <f t="shared" si="9"/>
        <v>-139.34109551655189</v>
      </c>
      <c r="AR19">
        <f t="shared" si="9"/>
        <v>-34.052744496721957</v>
      </c>
      <c r="AS19">
        <f t="shared" si="9"/>
        <v>20.821400258301928</v>
      </c>
      <c r="AT19">
        <f t="shared" si="9"/>
        <v>20.536529808536717</v>
      </c>
      <c r="AU19">
        <f t="shared" si="9"/>
        <v>7.3051855701166897</v>
      </c>
      <c r="AW19">
        <v>16</v>
      </c>
      <c r="AX19">
        <f>(R19*SUMPRODUCT(K20:$K$23, X20:$X$23)-$AZ$3*SUMPRODUCT(K19:$K$22, W20:$W$23))/Z19</f>
        <v>734.65094165578512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529.64797249207129</v>
      </c>
      <c r="P20">
        <f t="shared" si="22"/>
        <v>26.482398624603565</v>
      </c>
      <c r="Q20" s="4">
        <f t="shared" si="23"/>
        <v>25</v>
      </c>
      <c r="R20">
        <f t="shared" si="0"/>
        <v>100000</v>
      </c>
      <c r="S20">
        <f t="shared" si="1"/>
        <v>613.31741798194457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601.75705121535748</v>
      </c>
      <c r="AC20">
        <f t="shared" si="2"/>
        <v>493.2723736981942</v>
      </c>
      <c r="AE20">
        <f t="shared" si="3"/>
        <v>425.97960689792626</v>
      </c>
      <c r="AF20">
        <f t="shared" si="4"/>
        <v>-21.298980344896314</v>
      </c>
      <c r="AG20">
        <f t="shared" si="4"/>
        <v>-20.106732632885848</v>
      </c>
      <c r="AH20">
        <f t="shared" si="5"/>
        <v>-664.57114958191244</v>
      </c>
      <c r="AI20">
        <f t="shared" si="6"/>
        <v>-279.99725566176835</v>
      </c>
      <c r="AJ20">
        <f t="shared" si="7"/>
        <v>108.48467751716328</v>
      </c>
      <c r="AK20">
        <f t="shared" si="24"/>
        <v>70.45063744378713</v>
      </c>
      <c r="AL20">
        <f t="shared" si="8"/>
        <v>-101.06194070081794</v>
      </c>
      <c r="AN20">
        <f t="shared" si="9"/>
        <v>105.48532510378406</v>
      </c>
      <c r="AO20">
        <f t="shared" si="9"/>
        <v>-5.274266255189203</v>
      </c>
      <c r="AP20">
        <f t="shared" si="9"/>
        <v>-4.9790299681248724</v>
      </c>
      <c r="AQ20">
        <f t="shared" si="9"/>
        <v>-164.56774604480441</v>
      </c>
      <c r="AR20">
        <f t="shared" si="9"/>
        <v>-69.335717164334426</v>
      </c>
      <c r="AS20">
        <f t="shared" si="9"/>
        <v>26.86405943235507</v>
      </c>
      <c r="AT20">
        <f t="shared" si="9"/>
        <v>17.445690531160697</v>
      </c>
      <c r="AU20">
        <f t="shared" si="9"/>
        <v>-25.025967200818656</v>
      </c>
      <c r="AW20">
        <v>17</v>
      </c>
      <c r="AX20">
        <f>(R20*SUMPRODUCT(K21:$K$23, X21:$X$23)-$AZ$3*SUMPRODUCT(K20:$K$22, W21:$W$23))/Z20</f>
        <v>613.31741798194457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529.64797249207129</v>
      </c>
      <c r="P21">
        <f t="shared" si="22"/>
        <v>26.482398624603565</v>
      </c>
      <c r="Q21" s="4">
        <f t="shared" si="23"/>
        <v>25</v>
      </c>
      <c r="R21">
        <f t="shared" si="0"/>
        <v>100000</v>
      </c>
      <c r="S21">
        <f t="shared" si="1"/>
        <v>450.89167874975305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493.2723736981942</v>
      </c>
      <c r="AC21">
        <f t="shared" si="2"/>
        <v>355.28169528252801</v>
      </c>
      <c r="AE21">
        <f t="shared" si="3"/>
        <v>417.33799588342907</v>
      </c>
      <c r="AF21">
        <f t="shared" si="4"/>
        <v>-20.866899794171452</v>
      </c>
      <c r="AG21">
        <f t="shared" si="4"/>
        <v>-19.698838547412571</v>
      </c>
      <c r="AH21">
        <f t="shared" si="5"/>
        <v>-827.30703657768083</v>
      </c>
      <c r="AI21">
        <f t="shared" si="6"/>
        <v>-450.53477903583575</v>
      </c>
      <c r="AJ21">
        <f t="shared" si="7"/>
        <v>137.9906784156662</v>
      </c>
      <c r="AK21">
        <f t="shared" si="24"/>
        <v>62.282042885121633</v>
      </c>
      <c r="AL21">
        <f t="shared" si="8"/>
        <v>-250.26205773504793</v>
      </c>
      <c r="AN21">
        <f t="shared" si="9"/>
        <v>95.199031541647784</v>
      </c>
      <c r="AO21">
        <f t="shared" si="9"/>
        <v>-4.759951577082389</v>
      </c>
      <c r="AP21">
        <f t="shared" si="9"/>
        <v>-4.4935049545135799</v>
      </c>
      <c r="AQ21">
        <f t="shared" si="9"/>
        <v>-188.71712963270357</v>
      </c>
      <c r="AR21">
        <f t="shared" si="9"/>
        <v>-102.77155462265176</v>
      </c>
      <c r="AS21">
        <f t="shared" si="9"/>
        <v>31.477073922154201</v>
      </c>
      <c r="AT21">
        <f t="shared" si="9"/>
        <v>14.207165950821064</v>
      </c>
      <c r="AU21">
        <f t="shared" si="9"/>
        <v>-57.087314749676494</v>
      </c>
      <c r="AW21">
        <v>18</v>
      </c>
      <c r="AX21">
        <f>(R21*SUMPRODUCT(K22:$K$23, X22:$X$23)-$AZ$3*SUMPRODUCT(K21:$K$22, W22:$W$23))/Z21</f>
        <v>450.89167874975305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529.64797249207129</v>
      </c>
      <c r="P22">
        <f t="shared" si="22"/>
        <v>26.482398624603565</v>
      </c>
      <c r="Q22" s="4">
        <f t="shared" si="23"/>
        <v>25</v>
      </c>
      <c r="R22">
        <f t="shared" si="0"/>
        <v>100000</v>
      </c>
      <c r="S22">
        <f t="shared" si="1"/>
        <v>246.47869947969309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355.28169528252801</v>
      </c>
      <c r="AC22">
        <f t="shared" si="2"/>
        <v>189.79347762709838</v>
      </c>
      <c r="AE22">
        <f t="shared" si="3"/>
        <v>407.83942316156981</v>
      </c>
      <c r="AF22">
        <f t="shared" si="4"/>
        <v>-20.391971158078491</v>
      </c>
      <c r="AG22">
        <f t="shared" si="4"/>
        <v>-19.250494873161962</v>
      </c>
      <c r="AH22">
        <f t="shared" si="5"/>
        <v>-1005.4211551059354</v>
      </c>
      <c r="AI22">
        <f t="shared" si="6"/>
        <v>-637.2241979756061</v>
      </c>
      <c r="AJ22">
        <f t="shared" si="7"/>
        <v>165.48821765542962</v>
      </c>
      <c r="AK22">
        <f t="shared" si="24"/>
        <v>51.991040310021361</v>
      </c>
      <c r="AL22">
        <f t="shared" si="8"/>
        <v>-419.74494001015512</v>
      </c>
      <c r="AN22">
        <f t="shared" si="9"/>
        <v>85.698885677658339</v>
      </c>
      <c r="AO22">
        <f t="shared" si="9"/>
        <v>-4.2849442838829166</v>
      </c>
      <c r="AP22">
        <f t="shared" si="9"/>
        <v>-4.0450870261256986</v>
      </c>
      <c r="AQ22">
        <f t="shared" si="9"/>
        <v>-211.26813087705892</v>
      </c>
      <c r="AR22">
        <f t="shared" si="9"/>
        <v>-133.89927650940922</v>
      </c>
      <c r="AS22">
        <f t="shared" si="9"/>
        <v>34.773871873180084</v>
      </c>
      <c r="AT22">
        <f t="shared" si="9"/>
        <v>10.924824739235483</v>
      </c>
      <c r="AU22">
        <f t="shared" si="9"/>
        <v>-88.200579896993645</v>
      </c>
      <c r="AW22">
        <v>19</v>
      </c>
      <c r="AX22">
        <f>(R22*SUMPRODUCT(K23:$K$23, X23:$X$23)-$AZ$3*SUMPRODUCT(K22:$K$22, W23:$W$23))/Z22</f>
        <v>246.47869947969309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529.64797249207129</v>
      </c>
      <c r="P23">
        <f t="shared" si="22"/>
        <v>26.482398624603565</v>
      </c>
      <c r="Q23" s="4">
        <f t="shared" si="23"/>
        <v>25</v>
      </c>
      <c r="R23">
        <f t="shared" si="0"/>
        <v>100000</v>
      </c>
      <c r="S23">
        <f t="shared" si="1"/>
        <v>252.92800495411191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189.79347762709838</v>
      </c>
      <c r="AC23">
        <f t="shared" si="2"/>
        <v>189.79347762709838</v>
      </c>
      <c r="AE23">
        <f t="shared" si="3"/>
        <v>397.44009618725187</v>
      </c>
      <c r="AF23">
        <f t="shared" si="4"/>
        <v>-19.872004809362593</v>
      </c>
      <c r="AG23">
        <f t="shared" si="4"/>
        <v>-18.759634551098063</v>
      </c>
      <c r="AH23">
        <f t="shared" si="5"/>
        <v>-1193.4214933291209</v>
      </c>
      <c r="AI23">
        <f t="shared" si="6"/>
        <v>-834.61303650232981</v>
      </c>
      <c r="AJ23">
        <f t="shared" si="7"/>
        <v>0</v>
      </c>
      <c r="AK23">
        <f t="shared" si="24"/>
        <v>39.715309830349142</v>
      </c>
      <c r="AL23">
        <f t="shared" si="8"/>
        <v>-794.89772667198065</v>
      </c>
      <c r="AN23">
        <f t="shared" si="9"/>
        <v>76.930581862739601</v>
      </c>
      <c r="AO23">
        <f t="shared" si="9"/>
        <v>-3.8465290931369802</v>
      </c>
      <c r="AP23">
        <f t="shared" si="9"/>
        <v>-3.6312128931963032</v>
      </c>
      <c r="AQ23">
        <f t="shared" si="9"/>
        <v>-231.00490053739517</v>
      </c>
      <c r="AR23">
        <f t="shared" si="9"/>
        <v>-161.55206066098884</v>
      </c>
      <c r="AS23">
        <f t="shared" si="9"/>
        <v>0</v>
      </c>
      <c r="AT23">
        <f t="shared" si="9"/>
        <v>7.6875029052635959</v>
      </c>
      <c r="AU23">
        <f t="shared" si="9"/>
        <v>-153.86455775572526</v>
      </c>
      <c r="AW23">
        <v>20</v>
      </c>
      <c r="AX23">
        <f>(R23*SUMPRODUCT(K$23:$K24, X$23:$X24)-$AZ$3*SUMPRODUCT(K$22:$K23, W$23:$W24))/Z23</f>
        <v>252.92800495411191</v>
      </c>
    </row>
    <row r="25" spans="5:50" x14ac:dyDescent="0.25">
      <c r="AN25" s="8">
        <f t="shared" ref="AN25:AU25" si="25">SUM(AN3:AN23)</f>
        <v>4592.2579092526712</v>
      </c>
      <c r="AO25" s="8">
        <f t="shared" si="25"/>
        <v>-626.848874831687</v>
      </c>
      <c r="AP25" s="8">
        <f t="shared" si="25"/>
        <v>-1714.1924986657345</v>
      </c>
      <c r="AQ25" s="8">
        <f t="shared" si="25"/>
        <v>-2403.3193356073029</v>
      </c>
      <c r="AR25" s="8">
        <f t="shared" si="25"/>
        <v>-152.10279985205364</v>
      </c>
      <c r="AS25" s="8">
        <f t="shared" si="25"/>
        <v>-392.47557407468236</v>
      </c>
      <c r="AT25" s="8">
        <f t="shared" si="25"/>
        <v>561.16611973718238</v>
      </c>
      <c r="AU25" s="9">
        <f t="shared" si="25"/>
        <v>16.587745810446364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2113.7441585786801</v>
      </c>
      <c r="K3">
        <v>1</v>
      </c>
      <c r="L3" s="2">
        <v>0</v>
      </c>
      <c r="O3">
        <f>$C$3</f>
        <v>2113.7441585786801</v>
      </c>
      <c r="P3">
        <f>O3*B5</f>
        <v>1690.9953268629442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2113.7441585786801</v>
      </c>
      <c r="AF3">
        <f t="shared" ref="AF3:AG23" si="4">-$Z3*P3</f>
        <v>-1690.9953268629442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-1099.6837552842642</v>
      </c>
      <c r="AJ3">
        <f t="shared" ref="AJ3:AJ23" si="7">AB3-AC3</f>
        <v>0</v>
      </c>
      <c r="AL3">
        <f t="shared" ref="AL3:AL23" si="8">SUM(AI3:AK3)</f>
        <v>-1099.6837552842642</v>
      </c>
      <c r="AN3">
        <f t="shared" ref="AN3:AU23" si="9">AE3*$K3</f>
        <v>2113.7441585786801</v>
      </c>
      <c r="AO3">
        <f t="shared" si="9"/>
        <v>-1690.9953268629442</v>
      </c>
      <c r="AP3">
        <f t="shared" si="9"/>
        <v>-1522.432587</v>
      </c>
      <c r="AQ3">
        <f t="shared" si="9"/>
        <v>0</v>
      </c>
      <c r="AR3">
        <f t="shared" si="9"/>
        <v>-1099.6837552842642</v>
      </c>
      <c r="AS3">
        <f t="shared" si="9"/>
        <v>0</v>
      </c>
      <c r="AT3">
        <f t="shared" si="9"/>
        <v>0</v>
      </c>
      <c r="AU3">
        <f t="shared" si="9"/>
        <v>-1099.6837552842642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1168.3483738221912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100000</v>
      </c>
      <c r="S4">
        <f t="shared" si="1"/>
        <v>964.80948806873744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952.90490254621182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-952.90490254621182</v>
      </c>
      <c r="AK4">
        <f>H4*SUM(AB4, AE4:AF4)</f>
        <v>0</v>
      </c>
      <c r="AL4">
        <f t="shared" si="8"/>
        <v>-1186.7843025462118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-215.44347127597251</v>
      </c>
      <c r="AR4">
        <f t="shared" si="9"/>
        <v>-215.44347127597251</v>
      </c>
      <c r="AS4">
        <f t="shared" si="9"/>
        <v>-877.79060490341669</v>
      </c>
      <c r="AT4">
        <f t="shared" si="9"/>
        <v>0</v>
      </c>
      <c r="AU4">
        <f t="shared" si="9"/>
        <v>-1093.2340761793891</v>
      </c>
      <c r="AW4">
        <v>1</v>
      </c>
      <c r="AX4">
        <f>(R4*SUMPRODUCT(K5:$K$23, X5:$X$23)-$AZ$3*SUMPRODUCT(K4:$K$22, W5:$W$23))/Z4</f>
        <v>964.80948806873744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2113.7441585786801</v>
      </c>
      <c r="P5">
        <f t="shared" ref="P5:P23" si="22">O5*$C$5</f>
        <v>105.68720792893401</v>
      </c>
      <c r="Q5" s="4">
        <f t="shared" ref="Q5:Q23" si="23">$C$8</f>
        <v>25</v>
      </c>
      <c r="R5">
        <f t="shared" si="0"/>
        <v>100000</v>
      </c>
      <c r="S5">
        <f t="shared" si="1"/>
        <v>1853.08470135219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952.90490254621182</v>
      </c>
      <c r="AC5">
        <f t="shared" si="2"/>
        <v>1807.3641803805676</v>
      </c>
      <c r="AE5">
        <f t="shared" si="3"/>
        <v>2061.592476542548</v>
      </c>
      <c r="AF5">
        <f t="shared" si="4"/>
        <v>-103.07962382712739</v>
      </c>
      <c r="AG5">
        <f t="shared" si="4"/>
        <v>-24.383183605446366</v>
      </c>
      <c r="AH5">
        <f t="shared" si="5"/>
        <v>-245.72497221452878</v>
      </c>
      <c r="AI5">
        <f t="shared" si="6"/>
        <v>1688.4046968954453</v>
      </c>
      <c r="AJ5">
        <f t="shared" si="7"/>
        <v>-854.45927783435582</v>
      </c>
      <c r="AK5">
        <f>H5*SUM(AB5, AE5:AF5)</f>
        <v>249.13584015324844</v>
      </c>
      <c r="AL5">
        <f t="shared" si="8"/>
        <v>1083.0812592143379</v>
      </c>
      <c r="AN5">
        <f t="shared" si="9"/>
        <v>1749.3856287063097</v>
      </c>
      <c r="AO5">
        <f t="shared" si="9"/>
        <v>-87.46928143531548</v>
      </c>
      <c r="AP5">
        <f t="shared" si="9"/>
        <v>-20.690602758219189</v>
      </c>
      <c r="AQ5">
        <f t="shared" si="9"/>
        <v>-208.51246786041622</v>
      </c>
      <c r="AR5">
        <f t="shared" si="9"/>
        <v>1432.7132766523587</v>
      </c>
      <c r="AS5">
        <f t="shared" si="9"/>
        <v>-725.06026189281351</v>
      </c>
      <c r="AT5">
        <f t="shared" si="9"/>
        <v>211.40679514444778</v>
      </c>
      <c r="AU5">
        <f t="shared" si="9"/>
        <v>919.05980990399291</v>
      </c>
      <c r="AW5">
        <v>2</v>
      </c>
      <c r="AX5">
        <f>(R5*SUMPRODUCT(K6:$K$23, X6:$X$23)-$AZ$3*SUMPRODUCT(K5:$K$22, W6:$W$23))/Z5</f>
        <v>1853.08470135219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2113.7441585786801</v>
      </c>
      <c r="P6">
        <f t="shared" si="22"/>
        <v>105.68720792893401</v>
      </c>
      <c r="Q6" s="4">
        <f t="shared" si="23"/>
        <v>25</v>
      </c>
      <c r="R6">
        <f t="shared" si="0"/>
        <v>100000</v>
      </c>
      <c r="S6">
        <f t="shared" si="1"/>
        <v>2670.0981465013338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1807.3641803805676</v>
      </c>
      <c r="AC6">
        <f t="shared" si="2"/>
        <v>2571.2406687696903</v>
      </c>
      <c r="AE6">
        <f t="shared" si="3"/>
        <v>2035.4850817125784</v>
      </c>
      <c r="AF6">
        <f t="shared" si="4"/>
        <v>-101.77425408562894</v>
      </c>
      <c r="AG6">
        <f t="shared" si="4"/>
        <v>-24.074402210072524</v>
      </c>
      <c r="AH6">
        <f t="shared" si="5"/>
        <v>-259.79823727751318</v>
      </c>
      <c r="AI6">
        <f t="shared" si="6"/>
        <v>1649.8381881393639</v>
      </c>
      <c r="AJ6">
        <f t="shared" si="7"/>
        <v>-763.87648838912264</v>
      </c>
      <c r="AK6">
        <f>H6*SUM(AB6, AE6:AF6)</f>
        <v>320.13127058521928</v>
      </c>
      <c r="AL6">
        <f t="shared" si="8"/>
        <v>1206.0929703354604</v>
      </c>
      <c r="AN6">
        <f t="shared" si="9"/>
        <v>1591.0800284752229</v>
      </c>
      <c r="AO6">
        <f t="shared" si="9"/>
        <v>-79.554001423761164</v>
      </c>
      <c r="AP6">
        <f t="shared" si="9"/>
        <v>-18.81826641622861</v>
      </c>
      <c r="AQ6">
        <f t="shared" si="9"/>
        <v>-203.07679504952867</v>
      </c>
      <c r="AR6">
        <f t="shared" si="9"/>
        <v>1289.6309655857046</v>
      </c>
      <c r="AS6">
        <f t="shared" si="9"/>
        <v>-597.10023709686811</v>
      </c>
      <c r="AT6">
        <f t="shared" si="9"/>
        <v>250.23738847055998</v>
      </c>
      <c r="AU6">
        <f t="shared" si="9"/>
        <v>942.76811695939637</v>
      </c>
      <c r="AW6">
        <v>3</v>
      </c>
      <c r="AX6">
        <f>(R6*SUMPRODUCT(K7:$K$23, X7:$X$23)-$AZ$3*SUMPRODUCT(K6:$K$22, W7:$W$23))/Z6</f>
        <v>2670.0981465013338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2113.7441585786801</v>
      </c>
      <c r="P7">
        <f t="shared" si="22"/>
        <v>105.68720792893401</v>
      </c>
      <c r="Q7" s="4">
        <f t="shared" si="23"/>
        <v>25</v>
      </c>
      <c r="R7">
        <f t="shared" si="0"/>
        <v>100000</v>
      </c>
      <c r="S7">
        <f t="shared" si="1"/>
        <v>3421.0714156154559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2571.2406687696903</v>
      </c>
      <c r="AC7">
        <f t="shared" si="2"/>
        <v>3252.0270298965816</v>
      </c>
      <c r="AE7">
        <f t="shared" si="3"/>
        <v>2009.2983463039575</v>
      </c>
      <c r="AF7">
        <f t="shared" si="4"/>
        <v>-100.46491731519788</v>
      </c>
      <c r="AG7">
        <f t="shared" si="4"/>
        <v>-23.764682425604502</v>
      </c>
      <c r="AH7">
        <f t="shared" si="5"/>
        <v>-275.90304946918587</v>
      </c>
      <c r="AI7">
        <f t="shared" si="6"/>
        <v>1609.1656970939694</v>
      </c>
      <c r="AJ7">
        <f t="shared" si="7"/>
        <v>-680.78636112689128</v>
      </c>
      <c r="AK7">
        <f>H7*SUM(AB7, AE7:AF7)</f>
        <v>383.36890069338614</v>
      </c>
      <c r="AL7">
        <f t="shared" si="8"/>
        <v>1311.7482366604643</v>
      </c>
      <c r="AN7">
        <f t="shared" si="9"/>
        <v>1446.8046449910705</v>
      </c>
      <c r="AO7">
        <f t="shared" si="9"/>
        <v>-72.340232249553523</v>
      </c>
      <c r="AP7">
        <f t="shared" si="9"/>
        <v>-17.111870411553593</v>
      </c>
      <c r="AQ7">
        <f t="shared" si="9"/>
        <v>-198.66527749524829</v>
      </c>
      <c r="AR7">
        <f t="shared" si="9"/>
        <v>1158.6872648347151</v>
      </c>
      <c r="AS7">
        <f t="shared" si="9"/>
        <v>-490.20339430267643</v>
      </c>
      <c r="AT7">
        <f t="shared" si="9"/>
        <v>276.04656485613066</v>
      </c>
      <c r="AU7">
        <f t="shared" si="9"/>
        <v>944.53043538816939</v>
      </c>
      <c r="AW7">
        <v>4</v>
      </c>
      <c r="AX7">
        <f>(R7*SUMPRODUCT(K8:$K$23, X8:$X$23)-$AZ$3*SUMPRODUCT(K7:$K$22, W8:$W$23))/Z7</f>
        <v>3421.0714156154559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2113.7441585786801</v>
      </c>
      <c r="P8">
        <f t="shared" si="22"/>
        <v>105.68720792893401</v>
      </c>
      <c r="Q8" s="4">
        <f t="shared" si="23"/>
        <v>25</v>
      </c>
      <c r="R8">
        <f t="shared" si="0"/>
        <v>100000</v>
      </c>
      <c r="S8">
        <f t="shared" si="1"/>
        <v>4024.2795733780108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3252.0270298965816</v>
      </c>
      <c r="AC8">
        <f t="shared" si="2"/>
        <v>3770.0870613057768</v>
      </c>
      <c r="AE8">
        <f t="shared" si="3"/>
        <v>1980.2300903460616</v>
      </c>
      <c r="AF8">
        <f t="shared" si="4"/>
        <v>-99.011504517303081</v>
      </c>
      <c r="AG8">
        <f t="shared" si="4"/>
        <v>-23.420881878126682</v>
      </c>
      <c r="AH8">
        <f t="shared" si="5"/>
        <v>-424.61489288711022</v>
      </c>
      <c r="AI8">
        <f t="shared" si="6"/>
        <v>1433.1828110635215</v>
      </c>
      <c r="AJ8">
        <f t="shared" si="7"/>
        <v>-518.06003140919529</v>
      </c>
      <c r="AK8">
        <f t="shared" ref="AK8:AK23" si="24">H8*SUM(AB8:AB8, AE8:AF8)</f>
        <v>439.26209382884883</v>
      </c>
      <c r="AL8">
        <f t="shared" si="8"/>
        <v>1354.3848734831749</v>
      </c>
      <c r="AN8">
        <f t="shared" si="9"/>
        <v>1313.4770533169549</v>
      </c>
      <c r="AO8">
        <f t="shared" si="9"/>
        <v>-65.673852665847747</v>
      </c>
      <c r="AP8">
        <f t="shared" si="9"/>
        <v>-15.534957813912548</v>
      </c>
      <c r="AQ8">
        <f t="shared" si="9"/>
        <v>-281.64500732659275</v>
      </c>
      <c r="AR8">
        <f t="shared" si="9"/>
        <v>950.62323551060172</v>
      </c>
      <c r="AS8">
        <f t="shared" si="9"/>
        <v>-343.6267163164473</v>
      </c>
      <c r="AT8">
        <f t="shared" si="9"/>
        <v>291.36042495714395</v>
      </c>
      <c r="AU8">
        <f t="shared" si="9"/>
        <v>898.35694415129831</v>
      </c>
      <c r="AW8">
        <v>5</v>
      </c>
      <c r="AX8">
        <f>(R8*SUMPRODUCT(K9:$K$23, X9:$X$23)-$AZ$3*SUMPRODUCT(K8:$K$22, W9:$W$23))/Z8</f>
        <v>4024.2795733780108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2113.7441585786801</v>
      </c>
      <c r="P9">
        <f t="shared" si="22"/>
        <v>105.68720792893401</v>
      </c>
      <c r="Q9" s="4">
        <f t="shared" si="23"/>
        <v>25</v>
      </c>
      <c r="R9">
        <f t="shared" si="0"/>
        <v>100000</v>
      </c>
      <c r="S9">
        <f t="shared" si="1"/>
        <v>4491.7371018400254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3770.0870613057768</v>
      </c>
      <c r="AC9">
        <f t="shared" si="2"/>
        <v>4139.7406597369873</v>
      </c>
      <c r="AE9">
        <f t="shared" si="3"/>
        <v>1948.0999085999833</v>
      </c>
      <c r="AF9">
        <f t="shared" si="4"/>
        <v>-97.404995429999175</v>
      </c>
      <c r="AG9">
        <f t="shared" si="4"/>
        <v>-23.040866851051657</v>
      </c>
      <c r="AH9">
        <f t="shared" si="5"/>
        <v>-583.22483317503281</v>
      </c>
      <c r="AI9">
        <f t="shared" si="6"/>
        <v>1244.4292131438997</v>
      </c>
      <c r="AJ9">
        <f t="shared" si="7"/>
        <v>-369.65359843121041</v>
      </c>
      <c r="AK9">
        <f t="shared" si="24"/>
        <v>480.98155511983992</v>
      </c>
      <c r="AL9">
        <f t="shared" si="8"/>
        <v>1355.7571698325291</v>
      </c>
      <c r="AN9">
        <f t="shared" si="9"/>
        <v>1190.3082052331661</v>
      </c>
      <c r="AO9">
        <f t="shared" si="9"/>
        <v>-59.51541026165831</v>
      </c>
      <c r="AP9">
        <f t="shared" si="9"/>
        <v>-14.078196270848018</v>
      </c>
      <c r="AQ9">
        <f t="shared" si="9"/>
        <v>-356.35610954003408</v>
      </c>
      <c r="AR9">
        <f t="shared" si="9"/>
        <v>760.35848916062571</v>
      </c>
      <c r="AS9">
        <f t="shared" si="9"/>
        <v>-225.86198447226772</v>
      </c>
      <c r="AT9">
        <f t="shared" si="9"/>
        <v>293.88446100610776</v>
      </c>
      <c r="AU9">
        <f t="shared" si="9"/>
        <v>828.38096569446566</v>
      </c>
      <c r="AW9">
        <v>6</v>
      </c>
      <c r="AX9">
        <f>(R9*SUMPRODUCT(K10:$K$23, X10:$X$23)-$AZ$3*SUMPRODUCT(K9:$K$22, W10:$W$23))/Z9</f>
        <v>4491.7371018400254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2113.7441585786801</v>
      </c>
      <c r="P10">
        <f t="shared" si="22"/>
        <v>105.68720792893401</v>
      </c>
      <c r="Q10" s="4">
        <f t="shared" si="23"/>
        <v>25</v>
      </c>
      <c r="R10">
        <f t="shared" si="0"/>
        <v>100000</v>
      </c>
      <c r="S10">
        <f t="shared" si="1"/>
        <v>4836.5579943309804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4139.7406597369873</v>
      </c>
      <c r="AC10">
        <f t="shared" si="2"/>
        <v>4376.7984829637589</v>
      </c>
      <c r="AE10">
        <f t="shared" si="3"/>
        <v>1912.8132522104459</v>
      </c>
      <c r="AF10">
        <f t="shared" si="4"/>
        <v>-95.640662610522298</v>
      </c>
      <c r="AG10">
        <f t="shared" si="4"/>
        <v>-22.623519081616955</v>
      </c>
      <c r="AH10">
        <f t="shared" si="5"/>
        <v>-747.75640369673522</v>
      </c>
      <c r="AI10">
        <f t="shared" si="6"/>
        <v>1046.7926668215714</v>
      </c>
      <c r="AJ10">
        <f t="shared" si="7"/>
        <v>-237.05782322677169</v>
      </c>
      <c r="AK10">
        <f t="shared" si="24"/>
        <v>509.74498057225816</v>
      </c>
      <c r="AL10">
        <f t="shared" si="8"/>
        <v>1319.4798241670578</v>
      </c>
      <c r="AN10">
        <f t="shared" si="9"/>
        <v>1076.6192487531309</v>
      </c>
      <c r="AO10">
        <f t="shared" si="9"/>
        <v>-53.830962437656552</v>
      </c>
      <c r="AP10">
        <f t="shared" si="9"/>
        <v>-12.733556759738951</v>
      </c>
      <c r="AQ10">
        <f t="shared" si="9"/>
        <v>-420.87168554902468</v>
      </c>
      <c r="AR10">
        <f t="shared" si="9"/>
        <v>589.18304400671082</v>
      </c>
      <c r="AS10">
        <f t="shared" si="9"/>
        <v>-133.42704273850373</v>
      </c>
      <c r="AT10">
        <f t="shared" si="9"/>
        <v>286.90791294194008</v>
      </c>
      <c r="AU10">
        <f t="shared" si="9"/>
        <v>742.66391421014714</v>
      </c>
      <c r="AW10">
        <v>7</v>
      </c>
      <c r="AX10">
        <f>(R10*SUMPRODUCT(K11:$K$23, X11:$X$23)-$AZ$3*SUMPRODUCT(K10:$K$22, W11:$W$23))/Z10</f>
        <v>4836.5579943309804</v>
      </c>
    </row>
    <row r="11" spans="1:52" x14ac:dyDescent="0.25">
      <c r="A11" t="s">
        <v>33</v>
      </c>
      <c r="C11" s="7">
        <f>AU25</f>
        <v>3804.5231793470025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2113.7441585786801</v>
      </c>
      <c r="P11">
        <f t="shared" si="22"/>
        <v>105.68720792893401</v>
      </c>
      <c r="Q11" s="4">
        <f t="shared" si="23"/>
        <v>25</v>
      </c>
      <c r="R11">
        <f t="shared" si="0"/>
        <v>100000</v>
      </c>
      <c r="S11">
        <f t="shared" si="1"/>
        <v>5063.5494070896848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4376.7984829637589</v>
      </c>
      <c r="AC11">
        <f t="shared" si="2"/>
        <v>4489.2554773466418</v>
      </c>
      <c r="AE11">
        <f t="shared" si="3"/>
        <v>1874.0090751998339</v>
      </c>
      <c r="AF11">
        <f t="shared" si="4"/>
        <v>-93.700453759991703</v>
      </c>
      <c r="AG11">
        <f t="shared" si="4"/>
        <v>-22.164568351308318</v>
      </c>
      <c r="AH11">
        <f t="shared" si="5"/>
        <v>-930.86215796986062</v>
      </c>
      <c r="AI11">
        <f t="shared" si="6"/>
        <v>827.28189511867322</v>
      </c>
      <c r="AJ11">
        <f t="shared" si="7"/>
        <v>-112.45699438288284</v>
      </c>
      <c r="AK11">
        <f t="shared" si="24"/>
        <v>526.87596913802508</v>
      </c>
      <c r="AL11">
        <f t="shared" si="8"/>
        <v>1241.7008698738155</v>
      </c>
      <c r="AN11">
        <f t="shared" si="9"/>
        <v>971.63382413197621</v>
      </c>
      <c r="AO11">
        <f t="shared" si="9"/>
        <v>-48.581691206598812</v>
      </c>
      <c r="AP11">
        <f t="shared" si="9"/>
        <v>-11.491856999208935</v>
      </c>
      <c r="AQ11">
        <f t="shared" si="9"/>
        <v>-482.63221894565964</v>
      </c>
      <c r="AR11">
        <f t="shared" si="9"/>
        <v>428.92805698050881</v>
      </c>
      <c r="AS11">
        <f t="shared" si="9"/>
        <v>-58.306558355901771</v>
      </c>
      <c r="AT11">
        <f t="shared" si="9"/>
        <v>273.17397738974717</v>
      </c>
      <c r="AU11">
        <f t="shared" si="9"/>
        <v>643.79547601435422</v>
      </c>
      <c r="AW11">
        <v>8</v>
      </c>
      <c r="AX11">
        <f>(R11*SUMPRODUCT(K12:$K$23, X12:$X$23)-$AZ$3*SUMPRODUCT(K11:$K$22, W12:$W$23))/Z11</f>
        <v>5063.5494070896848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2113.7441585786801</v>
      </c>
      <c r="P12">
        <f t="shared" si="22"/>
        <v>105.68720792893401</v>
      </c>
      <c r="Q12" s="4">
        <f t="shared" si="23"/>
        <v>25</v>
      </c>
      <c r="R12">
        <f t="shared" si="0"/>
        <v>100000</v>
      </c>
      <c r="S12">
        <f t="shared" si="1"/>
        <v>5177.7336779471798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4489.2554773466418</v>
      </c>
      <c r="AC12">
        <f t="shared" si="2"/>
        <v>4486.0101850545634</v>
      </c>
      <c r="AE12">
        <f t="shared" si="3"/>
        <v>1831.356808553157</v>
      </c>
      <c r="AF12">
        <f t="shared" si="4"/>
        <v>-91.567840427657856</v>
      </c>
      <c r="AG12">
        <f t="shared" si="4"/>
        <v>-21.660104903431105</v>
      </c>
      <c r="AH12">
        <f t="shared" si="5"/>
        <v>-1131.2710574565299</v>
      </c>
      <c r="AI12">
        <f t="shared" si="6"/>
        <v>586.85780576553816</v>
      </c>
      <c r="AJ12">
        <f t="shared" si="7"/>
        <v>3.2452922920783749</v>
      </c>
      <c r="AK12">
        <f t="shared" si="24"/>
        <v>533.03179128794216</v>
      </c>
      <c r="AL12">
        <f t="shared" si="8"/>
        <v>1123.1348893455588</v>
      </c>
      <c r="AN12">
        <f t="shared" si="9"/>
        <v>874.67209136895542</v>
      </c>
      <c r="AO12">
        <f t="shared" si="9"/>
        <v>-43.733604568447774</v>
      </c>
      <c r="AP12">
        <f t="shared" si="9"/>
        <v>-10.345056281043737</v>
      </c>
      <c r="AQ12">
        <f t="shared" si="9"/>
        <v>-540.30498978099695</v>
      </c>
      <c r="AR12">
        <f t="shared" si="9"/>
        <v>280.28844073846693</v>
      </c>
      <c r="AS12">
        <f t="shared" si="9"/>
        <v>1.5499800928789629</v>
      </c>
      <c r="AT12">
        <f t="shared" si="9"/>
        <v>254.58066362300156</v>
      </c>
      <c r="AU12">
        <f t="shared" si="9"/>
        <v>536.41908445434751</v>
      </c>
      <c r="AW12">
        <v>9</v>
      </c>
      <c r="AX12">
        <f>(R12*SUMPRODUCT(K13:$K$23, X13:$X$23)-$AZ$3*SUMPRODUCT(K12:$K$22, W13:$W$23))/Z12</f>
        <v>5177.7336779471798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2113.7441585786801</v>
      </c>
      <c r="P13">
        <f t="shared" si="22"/>
        <v>105.68720792893401</v>
      </c>
      <c r="Q13" s="4">
        <f t="shared" si="23"/>
        <v>25</v>
      </c>
      <c r="R13">
        <f t="shared" si="0"/>
        <v>100000</v>
      </c>
      <c r="S13">
        <f t="shared" si="1"/>
        <v>5186.1091895923792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4486.0101850545634</v>
      </c>
      <c r="AC13">
        <f t="shared" si="2"/>
        <v>4378.694832472067</v>
      </c>
      <c r="AE13">
        <f t="shared" si="3"/>
        <v>1784.6598067990058</v>
      </c>
      <c r="AF13">
        <f t="shared" si="4"/>
        <v>-89.232990339950305</v>
      </c>
      <c r="AG13">
        <f t="shared" si="4"/>
        <v>-21.107802942422364</v>
      </c>
      <c r="AH13">
        <f t="shared" si="5"/>
        <v>-1342.8036478977162</v>
      </c>
      <c r="AI13">
        <f t="shared" si="6"/>
        <v>331.51536561891703</v>
      </c>
      <c r="AJ13">
        <f t="shared" si="7"/>
        <v>107.31535258249642</v>
      </c>
      <c r="AK13">
        <f t="shared" si="24"/>
        <v>528.95792709352338</v>
      </c>
      <c r="AL13">
        <f t="shared" si="8"/>
        <v>967.78864529493683</v>
      </c>
      <c r="AN13">
        <f t="shared" si="9"/>
        <v>785.17978846550261</v>
      </c>
      <c r="AO13">
        <f t="shared" si="9"/>
        <v>-39.258989423275139</v>
      </c>
      <c r="AP13">
        <f t="shared" si="9"/>
        <v>-9.2865991524900515</v>
      </c>
      <c r="AQ13">
        <f t="shared" si="9"/>
        <v>-590.78053990475598</v>
      </c>
      <c r="AR13">
        <f t="shared" si="9"/>
        <v>145.85365998498153</v>
      </c>
      <c r="AS13">
        <f t="shared" si="9"/>
        <v>47.214514227761285</v>
      </c>
      <c r="AT13">
        <f t="shared" si="9"/>
        <v>232.72058446106919</v>
      </c>
      <c r="AU13">
        <f t="shared" si="9"/>
        <v>425.78875867381203</v>
      </c>
      <c r="AW13">
        <v>10</v>
      </c>
      <c r="AX13">
        <f>(R13*SUMPRODUCT(K14:$K$23, X14:$X$23)-$AZ$3*SUMPRODUCT(K13:$K$22, W14:$W$23))/Z13</f>
        <v>5186.1091895923792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2113.7441585786801</v>
      </c>
      <c r="P14">
        <f t="shared" si="22"/>
        <v>105.68720792893401</v>
      </c>
      <c r="Q14" s="4">
        <f t="shared" si="23"/>
        <v>25</v>
      </c>
      <c r="R14">
        <f t="shared" si="0"/>
        <v>100000</v>
      </c>
      <c r="S14">
        <f t="shared" si="1"/>
        <v>5091.6190306337894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4378.694832472067</v>
      </c>
      <c r="AC14">
        <f t="shared" si="2"/>
        <v>4175.9282006778103</v>
      </c>
      <c r="AE14">
        <f t="shared" si="3"/>
        <v>1733.6025707579226</v>
      </c>
      <c r="AF14">
        <f t="shared" si="4"/>
        <v>-86.680128537896138</v>
      </c>
      <c r="AG14">
        <f t="shared" si="4"/>
        <v>-20.50393094786396</v>
      </c>
      <c r="AH14">
        <f t="shared" si="5"/>
        <v>-1571.1758605367154</v>
      </c>
      <c r="AI14">
        <f t="shared" si="6"/>
        <v>55.242650735447342</v>
      </c>
      <c r="AJ14">
        <f t="shared" si="7"/>
        <v>202.76663179425668</v>
      </c>
      <c r="AK14">
        <f t="shared" si="24"/>
        <v>515.62412142995186</v>
      </c>
      <c r="AL14">
        <f t="shared" si="8"/>
        <v>773.63340395965588</v>
      </c>
      <c r="AN14">
        <f t="shared" si="9"/>
        <v>702.59422893829401</v>
      </c>
      <c r="AO14">
        <f t="shared" si="9"/>
        <v>-35.129711446914705</v>
      </c>
      <c r="AP14">
        <f t="shared" si="9"/>
        <v>-8.3098305214327723</v>
      </c>
      <c r="AQ14">
        <f t="shared" si="9"/>
        <v>-636.76595252026812</v>
      </c>
      <c r="AR14">
        <f t="shared" si="9"/>
        <v>22.388734449678498</v>
      </c>
      <c r="AS14">
        <f t="shared" si="9"/>
        <v>82.177234692041765</v>
      </c>
      <c r="AT14">
        <f t="shared" si="9"/>
        <v>208.97207821956428</v>
      </c>
      <c r="AU14">
        <f t="shared" si="9"/>
        <v>313.53804736128455</v>
      </c>
      <c r="AW14">
        <v>11</v>
      </c>
      <c r="AX14">
        <f>(R14*SUMPRODUCT(K15:$K$23, X15:$X$23)-$AZ$3*SUMPRODUCT(K14:$K$22, W15:$W$23))/Z14</f>
        <v>5091.6190306337894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2113.7441585786801</v>
      </c>
      <c r="P15">
        <f t="shared" si="22"/>
        <v>105.68720792893401</v>
      </c>
      <c r="Q15" s="4">
        <f t="shared" si="23"/>
        <v>25</v>
      </c>
      <c r="R15">
        <f t="shared" si="0"/>
        <v>100000</v>
      </c>
      <c r="S15">
        <f t="shared" si="1"/>
        <v>4896.163395884364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4175.9282006778103</v>
      </c>
      <c r="AC15">
        <f t="shared" si="2"/>
        <v>3886.5905288788063</v>
      </c>
      <c r="AE15">
        <f t="shared" si="3"/>
        <v>1677.8970314002211</v>
      </c>
      <c r="AF15">
        <f t="shared" si="4"/>
        <v>-83.894851570011056</v>
      </c>
      <c r="AG15">
        <f t="shared" si="4"/>
        <v>-19.845081825423819</v>
      </c>
      <c r="AH15">
        <f t="shared" si="5"/>
        <v>-1815.2392518460097</v>
      </c>
      <c r="AI15">
        <f t="shared" si="6"/>
        <v>-241.08215384122354</v>
      </c>
      <c r="AJ15">
        <f t="shared" si="7"/>
        <v>289.33767179900406</v>
      </c>
      <c r="AK15">
        <f t="shared" si="24"/>
        <v>493.74448252083232</v>
      </c>
      <c r="AL15">
        <f t="shared" si="8"/>
        <v>542.00000047861283</v>
      </c>
      <c r="AN15">
        <f t="shared" si="9"/>
        <v>626.41436500460691</v>
      </c>
      <c r="AO15">
        <f t="shared" si="9"/>
        <v>-31.320718250230346</v>
      </c>
      <c r="AP15">
        <f t="shared" si="9"/>
        <v>-7.4088243184764053</v>
      </c>
      <c r="AQ15">
        <f t="shared" si="9"/>
        <v>-677.68875085716184</v>
      </c>
      <c r="AR15">
        <f t="shared" si="9"/>
        <v>-90.003928421261705</v>
      </c>
      <c r="AS15">
        <f t="shared" si="9"/>
        <v>108.019306644004</v>
      </c>
      <c r="AT15">
        <f t="shared" si="9"/>
        <v>184.3311184803224</v>
      </c>
      <c r="AU15">
        <f t="shared" si="9"/>
        <v>202.3464967030647</v>
      </c>
      <c r="AW15">
        <v>12</v>
      </c>
      <c r="AX15">
        <f>(R15*SUMPRODUCT(K16:$K$23, X16:$X$23)-$AZ$3*SUMPRODUCT(K15:$K$22, W16:$W$23))/Z15</f>
        <v>4896.163395884364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2113.7441585786801</v>
      </c>
      <c r="P16">
        <f t="shared" si="22"/>
        <v>105.68720792893401</v>
      </c>
      <c r="Q16" s="4">
        <f t="shared" si="23"/>
        <v>25</v>
      </c>
      <c r="R16">
        <f t="shared" si="0"/>
        <v>100000</v>
      </c>
      <c r="S16">
        <f t="shared" si="1"/>
        <v>4609.8729971327502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3886.5905288788063</v>
      </c>
      <c r="AC16">
        <f t="shared" si="2"/>
        <v>3528.299492426027</v>
      </c>
      <c r="AE16">
        <f t="shared" si="3"/>
        <v>1617.8151646412639</v>
      </c>
      <c r="AF16">
        <f t="shared" si="4"/>
        <v>-80.890758232063206</v>
      </c>
      <c r="AG16">
        <f t="shared" si="4"/>
        <v>-19.134472330477216</v>
      </c>
      <c r="AH16">
        <f t="shared" si="5"/>
        <v>-2048.634706769456</v>
      </c>
      <c r="AI16">
        <f t="shared" si="6"/>
        <v>-530.8447726907325</v>
      </c>
      <c r="AJ16">
        <f t="shared" si="7"/>
        <v>358.29103645277928</v>
      </c>
      <c r="AK16">
        <f t="shared" si="24"/>
        <v>464.10102004246534</v>
      </c>
      <c r="AL16">
        <f t="shared" si="8"/>
        <v>291.54728380451212</v>
      </c>
      <c r="AN16">
        <f t="shared" si="9"/>
        <v>556.37380134641899</v>
      </c>
      <c r="AO16">
        <f t="shared" si="9"/>
        <v>-27.818690067320951</v>
      </c>
      <c r="AP16">
        <f t="shared" si="9"/>
        <v>-6.580429791944816</v>
      </c>
      <c r="AQ16">
        <f t="shared" si="9"/>
        <v>-704.53455022982837</v>
      </c>
      <c r="AR16">
        <f t="shared" si="9"/>
        <v>-182.55986874267515</v>
      </c>
      <c r="AS16">
        <f t="shared" si="9"/>
        <v>123.21787451150755</v>
      </c>
      <c r="AT16">
        <f t="shared" si="9"/>
        <v>159.60639656077993</v>
      </c>
      <c r="AU16">
        <f t="shared" si="9"/>
        <v>100.26440232961231</v>
      </c>
      <c r="AW16">
        <v>13</v>
      </c>
      <c r="AX16">
        <f>(R16*SUMPRODUCT(K17:$K$23, X17:$X$23)-$AZ$3*SUMPRODUCT(K16:$K$22, W17:$W$23))/Z16</f>
        <v>4609.8729971327502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2113.7441585786801</v>
      </c>
      <c r="P17">
        <f t="shared" si="22"/>
        <v>105.68720792893401</v>
      </c>
      <c r="Q17" s="4">
        <f t="shared" si="23"/>
        <v>25</v>
      </c>
      <c r="R17">
        <f t="shared" si="0"/>
        <v>100000</v>
      </c>
      <c r="S17">
        <f t="shared" si="1"/>
        <v>4237.9252712219386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3528.299492426027</v>
      </c>
      <c r="AC17">
        <f t="shared" si="2"/>
        <v>3114.7156213237181</v>
      </c>
      <c r="AE17">
        <f t="shared" si="3"/>
        <v>1553.5224263896623</v>
      </c>
      <c r="AF17">
        <f t="shared" si="4"/>
        <v>-77.676121319483116</v>
      </c>
      <c r="AG17">
        <f t="shared" si="4"/>
        <v>-18.374059368593109</v>
      </c>
      <c r="AH17">
        <f t="shared" si="5"/>
        <v>-2276.2729543173295</v>
      </c>
      <c r="AI17">
        <f t="shared" si="6"/>
        <v>-818.80070861574359</v>
      </c>
      <c r="AJ17">
        <f t="shared" si="7"/>
        <v>413.58387110230888</v>
      </c>
      <c r="AK17">
        <f t="shared" si="24"/>
        <v>428.21476418334538</v>
      </c>
      <c r="AL17">
        <f t="shared" si="8"/>
        <v>22.997926669910669</v>
      </c>
      <c r="AN17">
        <f t="shared" si="9"/>
        <v>492.14906415463741</v>
      </c>
      <c r="AO17">
        <f t="shared" si="9"/>
        <v>-24.607453207731869</v>
      </c>
      <c r="AP17">
        <f t="shared" si="9"/>
        <v>-5.8208211026537775</v>
      </c>
      <c r="AQ17">
        <f t="shared" si="9"/>
        <v>-721.11324896110307</v>
      </c>
      <c r="AR17">
        <f t="shared" si="9"/>
        <v>-259.39245911685134</v>
      </c>
      <c r="AS17">
        <f t="shared" si="9"/>
        <v>131.0215492578923</v>
      </c>
      <c r="AT17">
        <f t="shared" si="9"/>
        <v>135.65655176269203</v>
      </c>
      <c r="AU17">
        <f t="shared" si="9"/>
        <v>7.2856419037330147</v>
      </c>
      <c r="AW17">
        <v>14</v>
      </c>
      <c r="AX17">
        <f>(R17*SUMPRODUCT(K18:$K$23, X18:$X$23)-$AZ$3*SUMPRODUCT(K17:$K$22, W18:$W$23))/Z17</f>
        <v>4237.9252712219386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2113.7441585786801</v>
      </c>
      <c r="P18">
        <f t="shared" si="22"/>
        <v>105.68720792893401</v>
      </c>
      <c r="Q18" s="4">
        <f t="shared" si="23"/>
        <v>25</v>
      </c>
      <c r="R18">
        <f t="shared" si="0"/>
        <v>100000</v>
      </c>
      <c r="S18">
        <f t="shared" si="1"/>
        <v>3780.3245999429423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3114.7156213237181</v>
      </c>
      <c r="AC18">
        <f t="shared" si="2"/>
        <v>2655.9432329615461</v>
      </c>
      <c r="AE18">
        <f t="shared" si="3"/>
        <v>1485.0535571135283</v>
      </c>
      <c r="AF18">
        <f t="shared" si="4"/>
        <v>-74.252677855676424</v>
      </c>
      <c r="AG18">
        <f t="shared" si="4"/>
        <v>-17.564253827578941</v>
      </c>
      <c r="AH18">
        <f t="shared" si="5"/>
        <v>-2504.2597893129591</v>
      </c>
      <c r="AI18">
        <f t="shared" si="6"/>
        <v>-1111.0231638826863</v>
      </c>
      <c r="AJ18">
        <f t="shared" si="7"/>
        <v>458.77238836217202</v>
      </c>
      <c r="AK18">
        <f t="shared" si="24"/>
        <v>387.2574979877661</v>
      </c>
      <c r="AL18">
        <f t="shared" si="8"/>
        <v>-264.99327753274815</v>
      </c>
      <c r="AN18">
        <f t="shared" si="9"/>
        <v>433.3737677947999</v>
      </c>
      <c r="AO18">
        <f t="shared" si="9"/>
        <v>-21.668688389739998</v>
      </c>
      <c r="AP18">
        <f t="shared" si="9"/>
        <v>-5.125664878078342</v>
      </c>
      <c r="AQ18">
        <f t="shared" si="9"/>
        <v>-730.80226314598974</v>
      </c>
      <c r="AR18">
        <f t="shared" si="9"/>
        <v>-324.22284861900823</v>
      </c>
      <c r="AS18">
        <f t="shared" si="9"/>
        <v>133.88063854826649</v>
      </c>
      <c r="AT18">
        <f t="shared" si="9"/>
        <v>113.01090132799527</v>
      </c>
      <c r="AU18">
        <f t="shared" si="9"/>
        <v>-77.331308742746486</v>
      </c>
      <c r="AW18">
        <v>15</v>
      </c>
      <c r="AX18">
        <f>(R18*SUMPRODUCT(K19:$K$23, X19:$X$23)-$AZ$3*SUMPRODUCT(K18:$K$22, W19:$W$23))/Z18</f>
        <v>3780.3245999429423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2113.7441585786801</v>
      </c>
      <c r="P19">
        <f t="shared" si="22"/>
        <v>105.68720792893401</v>
      </c>
      <c r="Q19" s="4">
        <f t="shared" si="23"/>
        <v>25</v>
      </c>
      <c r="R19">
        <f t="shared" si="0"/>
        <v>100000</v>
      </c>
      <c r="S19">
        <f t="shared" si="1"/>
        <v>3224.8389853549215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2655.9432329615461</v>
      </c>
      <c r="AC19">
        <f t="shared" si="2"/>
        <v>2154.0775511960478</v>
      </c>
      <c r="AE19">
        <f t="shared" si="3"/>
        <v>1411.9057917755229</v>
      </c>
      <c r="AF19">
        <f t="shared" si="4"/>
        <v>-70.59528958877614</v>
      </c>
      <c r="AG19">
        <f t="shared" si="4"/>
        <v>-16.699109327461297</v>
      </c>
      <c r="AH19">
        <f t="shared" si="5"/>
        <v>-2758.0078473674184</v>
      </c>
      <c r="AI19">
        <f t="shared" si="6"/>
        <v>-1433.3964545081328</v>
      </c>
      <c r="AJ19">
        <f t="shared" si="7"/>
        <v>501.86568176549827</v>
      </c>
      <c r="AK19">
        <f t="shared" si="24"/>
        <v>342.05299662410977</v>
      </c>
      <c r="AL19">
        <f t="shared" si="8"/>
        <v>-589.47777611852484</v>
      </c>
      <c r="AN19">
        <f t="shared" si="9"/>
        <v>379.54877154396223</v>
      </c>
      <c r="AO19">
        <f t="shared" si="9"/>
        <v>-18.977438577198111</v>
      </c>
      <c r="AP19">
        <f t="shared" si="9"/>
        <v>-4.4890576042937207</v>
      </c>
      <c r="AQ19">
        <f t="shared" si="9"/>
        <v>-741.40817076791245</v>
      </c>
      <c r="AR19">
        <f t="shared" si="9"/>
        <v>-385.32589540544194</v>
      </c>
      <c r="AS19">
        <f t="shared" si="9"/>
        <v>134.91162378095305</v>
      </c>
      <c r="AT19">
        <f t="shared" si="9"/>
        <v>91.950748716988599</v>
      </c>
      <c r="AU19">
        <f t="shared" si="9"/>
        <v>-158.46352290750031</v>
      </c>
      <c r="AW19">
        <v>16</v>
      </c>
      <c r="AX19">
        <f>(R19*SUMPRODUCT(K20:$K$23, X20:$X$23)-$AZ$3*SUMPRODUCT(K19:$K$22, W20:$W$23))/Z19</f>
        <v>3224.8389853549215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2113.7441585786801</v>
      </c>
      <c r="P20">
        <f t="shared" si="22"/>
        <v>105.68720792893401</v>
      </c>
      <c r="Q20" s="4">
        <f t="shared" si="23"/>
        <v>25</v>
      </c>
      <c r="R20">
        <f t="shared" si="0"/>
        <v>100000</v>
      </c>
      <c r="S20">
        <f t="shared" si="1"/>
        <v>2570.7942446870379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2154.0775511960478</v>
      </c>
      <c r="AC20">
        <f t="shared" si="2"/>
        <v>1623.1260568867076</v>
      </c>
      <c r="AE20">
        <f t="shared" si="3"/>
        <v>1334.5576871706394</v>
      </c>
      <c r="AF20">
        <f t="shared" si="4"/>
        <v>-66.727884358531981</v>
      </c>
      <c r="AG20">
        <f t="shared" si="4"/>
        <v>-15.784285928766566</v>
      </c>
      <c r="AH20">
        <f t="shared" si="5"/>
        <v>-2991.3292216804671</v>
      </c>
      <c r="AI20">
        <f t="shared" si="6"/>
        <v>-1739.2837047971263</v>
      </c>
      <c r="AJ20">
        <f t="shared" si="7"/>
        <v>530.95149430934021</v>
      </c>
      <c r="AK20">
        <f t="shared" si="24"/>
        <v>292.81945609718588</v>
      </c>
      <c r="AL20">
        <f t="shared" si="8"/>
        <v>-915.51275439060032</v>
      </c>
      <c r="AN20">
        <f t="shared" si="9"/>
        <v>330.47650455877812</v>
      </c>
      <c r="AO20">
        <f t="shared" si="9"/>
        <v>-16.523825227938907</v>
      </c>
      <c r="AP20">
        <f t="shared" si="9"/>
        <v>-3.9086625410356723</v>
      </c>
      <c r="AQ20">
        <f t="shared" si="9"/>
        <v>-740.74282038816898</v>
      </c>
      <c r="AR20">
        <f t="shared" si="9"/>
        <v>-430.69880359836543</v>
      </c>
      <c r="AS20">
        <f t="shared" si="9"/>
        <v>131.47951236309137</v>
      </c>
      <c r="AT20">
        <f t="shared" si="9"/>
        <v>72.510878509088656</v>
      </c>
      <c r="AU20">
        <f t="shared" si="9"/>
        <v>-226.7084127261854</v>
      </c>
      <c r="AW20">
        <v>17</v>
      </c>
      <c r="AX20">
        <f>(R20*SUMPRODUCT(K21:$K$23, X21:$X$23)-$AZ$3*SUMPRODUCT(K20:$K$22, W21:$W$23))/Z20</f>
        <v>2570.7942446870379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2113.7441585786801</v>
      </c>
      <c r="P21">
        <f t="shared" si="22"/>
        <v>105.68720792893401</v>
      </c>
      <c r="Q21" s="4">
        <f t="shared" si="23"/>
        <v>25</v>
      </c>
      <c r="R21">
        <f t="shared" si="0"/>
        <v>100000</v>
      </c>
      <c r="S21">
        <f t="shared" si="1"/>
        <v>1822.8973532175555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1623.1260568867076</v>
      </c>
      <c r="AC21">
        <f t="shared" si="2"/>
        <v>1081.5386915216416</v>
      </c>
      <c r="AE21">
        <f t="shared" si="3"/>
        <v>1254.1002857048213</v>
      </c>
      <c r="AF21">
        <f t="shared" si="4"/>
        <v>-62.70501428524107</v>
      </c>
      <c r="AG21">
        <f t="shared" si="4"/>
        <v>-14.83268777603744</v>
      </c>
      <c r="AH21">
        <f t="shared" si="5"/>
        <v>-3175.0211737658447</v>
      </c>
      <c r="AI21">
        <f t="shared" si="6"/>
        <v>-1998.4585901223018</v>
      </c>
      <c r="AJ21">
        <f t="shared" si="7"/>
        <v>541.58736536506603</v>
      </c>
      <c r="AK21">
        <f t="shared" si="24"/>
        <v>240.84421910582572</v>
      </c>
      <c r="AL21">
        <f t="shared" si="8"/>
        <v>-1216.02700565141</v>
      </c>
      <c r="AN21">
        <f t="shared" si="9"/>
        <v>286.07300038060896</v>
      </c>
      <c r="AO21">
        <f t="shared" si="9"/>
        <v>-14.303650019030449</v>
      </c>
      <c r="AP21">
        <f t="shared" si="9"/>
        <v>-3.3834865872907915</v>
      </c>
      <c r="AQ21">
        <f t="shared" si="9"/>
        <v>-724.25454631061496</v>
      </c>
      <c r="AR21">
        <f t="shared" si="9"/>
        <v>-455.86868253632724</v>
      </c>
      <c r="AS21">
        <f t="shared" si="9"/>
        <v>123.54157346446884</v>
      </c>
      <c r="AT21">
        <f t="shared" si="9"/>
        <v>54.939010196625674</v>
      </c>
      <c r="AU21">
        <f t="shared" si="9"/>
        <v>-277.38809887523274</v>
      </c>
      <c r="AW21">
        <v>18</v>
      </c>
      <c r="AX21">
        <f>(R21*SUMPRODUCT(K22:$K$23, X22:$X$23)-$AZ$3*SUMPRODUCT(K21:$K$22, W22:$W$23))/Z21</f>
        <v>1822.8973532175555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2113.7441585786801</v>
      </c>
      <c r="P22">
        <f t="shared" si="22"/>
        <v>105.68720792893401</v>
      </c>
      <c r="Q22" s="4">
        <f t="shared" si="23"/>
        <v>25</v>
      </c>
      <c r="R22">
        <f t="shared" si="0"/>
        <v>100000</v>
      </c>
      <c r="S22">
        <f t="shared" si="1"/>
        <v>969.79983865302586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1081.5386915216416</v>
      </c>
      <c r="AC22">
        <f t="shared" si="2"/>
        <v>537.21590689162986</v>
      </c>
      <c r="AE22">
        <f t="shared" si="3"/>
        <v>1170.8983027517311</v>
      </c>
      <c r="AF22">
        <f t="shared" si="4"/>
        <v>-58.544915137586564</v>
      </c>
      <c r="AG22">
        <f t="shared" si="4"/>
        <v>-13.84862848703346</v>
      </c>
      <c r="AH22">
        <f t="shared" si="5"/>
        <v>-3342.9296449744234</v>
      </c>
      <c r="AI22">
        <f t="shared" si="6"/>
        <v>-2244.424885847312</v>
      </c>
      <c r="AJ22">
        <f t="shared" si="7"/>
        <v>544.32278463001171</v>
      </c>
      <c r="AK22">
        <f t="shared" si="24"/>
        <v>187.73573299580752</v>
      </c>
      <c r="AL22">
        <f t="shared" si="8"/>
        <v>-1512.3663682214928</v>
      </c>
      <c r="AN22">
        <f t="shared" si="9"/>
        <v>246.03967662030601</v>
      </c>
      <c r="AO22">
        <f t="shared" si="9"/>
        <v>-12.301983831015303</v>
      </c>
      <c r="AP22">
        <f t="shared" si="9"/>
        <v>-2.9099983035050419</v>
      </c>
      <c r="AQ22">
        <f t="shared" si="9"/>
        <v>-702.44642671442762</v>
      </c>
      <c r="AR22">
        <f t="shared" si="9"/>
        <v>-471.61873222864187</v>
      </c>
      <c r="AS22">
        <f t="shared" si="9"/>
        <v>114.377996443154</v>
      </c>
      <c r="AT22">
        <f t="shared" si="9"/>
        <v>39.448719780199809</v>
      </c>
      <c r="AU22">
        <f t="shared" si="9"/>
        <v>-317.79201600528808</v>
      </c>
      <c r="AW22">
        <v>19</v>
      </c>
      <c r="AX22">
        <f>(R22*SUMPRODUCT(K23:$K$23, X23:$X$23)-$AZ$3*SUMPRODUCT(K22:$K$22, W23:$W$23))/Z22</f>
        <v>969.79983865302586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2113.7441585786801</v>
      </c>
      <c r="P23">
        <f t="shared" si="22"/>
        <v>105.68720792893401</v>
      </c>
      <c r="Q23" s="4">
        <f t="shared" si="23"/>
        <v>25</v>
      </c>
      <c r="R23">
        <f t="shared" si="0"/>
        <v>100000</v>
      </c>
      <c r="S23">
        <f t="shared" si="1"/>
        <v>1045.9279435411688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537.21590689162986</v>
      </c>
      <c r="AC23">
        <f t="shared" si="2"/>
        <v>537.21590689162986</v>
      </c>
      <c r="AE23">
        <f t="shared" si="3"/>
        <v>1085.6742016502351</v>
      </c>
      <c r="AF23">
        <f t="shared" si="4"/>
        <v>-54.28371008251176</v>
      </c>
      <c r="AG23">
        <f t="shared" si="4"/>
        <v>-12.840652891268805</v>
      </c>
      <c r="AH23">
        <f t="shared" si="5"/>
        <v>-3477.9572435772775</v>
      </c>
      <c r="AI23">
        <f t="shared" si="6"/>
        <v>-2459.4074049008232</v>
      </c>
      <c r="AJ23">
        <f t="shared" si="7"/>
        <v>0</v>
      </c>
      <c r="AK23">
        <f t="shared" si="24"/>
        <v>134.22878672896377</v>
      </c>
      <c r="AL23">
        <f t="shared" si="8"/>
        <v>-2325.1786181718594</v>
      </c>
      <c r="AN23">
        <f t="shared" si="9"/>
        <v>210.14877172072525</v>
      </c>
      <c r="AO23">
        <f t="shared" si="9"/>
        <v>-10.507438586036264</v>
      </c>
      <c r="AP23">
        <f t="shared" si="9"/>
        <v>-2.4855038731607078</v>
      </c>
      <c r="AQ23">
        <f t="shared" si="9"/>
        <v>-673.21157832064785</v>
      </c>
      <c r="AR23">
        <f t="shared" si="9"/>
        <v>-476.05574905911965</v>
      </c>
      <c r="AS23">
        <f t="shared" si="9"/>
        <v>0</v>
      </c>
      <c r="AT23">
        <f t="shared" si="9"/>
        <v>25.982025379048771</v>
      </c>
      <c r="AU23">
        <f t="shared" si="9"/>
        <v>-450.07372368007088</v>
      </c>
      <c r="AW23">
        <v>20</v>
      </c>
      <c r="AX23">
        <f>(R23*SUMPRODUCT(K$23:$K24, X$23:$X24)-$AZ$3*SUMPRODUCT(K$22:$K23, W$23:$W24))/Z23</f>
        <v>1045.9279435411688</v>
      </c>
    </row>
    <row r="25" spans="5:50" x14ac:dyDescent="0.25">
      <c r="AN25" s="8">
        <f t="shared" ref="AN25:AU25" si="25">SUM(AN3:AN23)</f>
        <v>17376.096624084104</v>
      </c>
      <c r="AO25" s="8">
        <f t="shared" si="25"/>
        <v>-2454.1129501382152</v>
      </c>
      <c r="AP25" s="8">
        <f t="shared" si="25"/>
        <v>-1702.945829385116</v>
      </c>
      <c r="AQ25" s="8">
        <f t="shared" si="25"/>
        <v>-10551.256870944353</v>
      </c>
      <c r="AR25" s="8">
        <f t="shared" si="25"/>
        <v>2667.7809736164236</v>
      </c>
      <c r="AS25" s="8">
        <f t="shared" si="25"/>
        <v>-2319.984996052875</v>
      </c>
      <c r="AT25" s="8">
        <f t="shared" si="25"/>
        <v>3456.7272017834539</v>
      </c>
      <c r="AU25" s="9">
        <f t="shared" si="25"/>
        <v>3804.5231793470025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7712.9415124887519</v>
      </c>
      <c r="K3">
        <v>1</v>
      </c>
      <c r="L3" s="2">
        <v>0</v>
      </c>
      <c r="O3">
        <f>$C$3</f>
        <v>7712.9415124887519</v>
      </c>
      <c r="P3">
        <f>O3*B5</f>
        <v>6170.3532099910017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7712.9415124887519</v>
      </c>
      <c r="AF3">
        <f t="shared" ref="AF3:AG23" si="4">-$Z3*P3</f>
        <v>-6170.3532099910017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20.15571549775018</v>
      </c>
      <c r="AJ3">
        <f t="shared" ref="AJ3:AJ23" si="7">AB3-AC3</f>
        <v>0</v>
      </c>
      <c r="AL3">
        <f t="shared" ref="AL3:AL23" si="8">SUM(AI3:AK3)</f>
        <v>20.15571549775018</v>
      </c>
      <c r="AN3">
        <f t="shared" ref="AN3:AU23" si="9">AE3*$K3</f>
        <v>7712.9415124887519</v>
      </c>
      <c r="AO3">
        <f t="shared" si="9"/>
        <v>-6170.3532099910017</v>
      </c>
      <c r="AP3">
        <f t="shared" si="9"/>
        <v>-1522.432587</v>
      </c>
      <c r="AQ3">
        <f t="shared" si="9"/>
        <v>0</v>
      </c>
      <c r="AR3">
        <f t="shared" si="9"/>
        <v>20.15571549775018</v>
      </c>
      <c r="AS3">
        <f t="shared" si="9"/>
        <v>0</v>
      </c>
      <c r="AT3">
        <f t="shared" si="9"/>
        <v>0</v>
      </c>
      <c r="AU3">
        <f t="shared" si="9"/>
        <v>20.15571549775018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4164.5519791557399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100000</v>
      </c>
      <c r="S4">
        <f t="shared" si="1"/>
        <v>2522.5118651949433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2450.3454594592222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-2450.3454594592222</v>
      </c>
      <c r="AK4">
        <f>H4*SUM(AB4, AE4:AF4)</f>
        <v>0</v>
      </c>
      <c r="AL4">
        <f t="shared" si="8"/>
        <v>-4311.2400594592218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-1714.2065196965289</v>
      </c>
      <c r="AR4">
        <f t="shared" si="9"/>
        <v>-1714.2065196965289</v>
      </c>
      <c r="AS4">
        <f t="shared" si="9"/>
        <v>-2257.1929447878374</v>
      </c>
      <c r="AT4">
        <f t="shared" si="9"/>
        <v>0</v>
      </c>
      <c r="AU4">
        <f t="shared" si="9"/>
        <v>-3971.399464484366</v>
      </c>
      <c r="AW4">
        <v>1</v>
      </c>
      <c r="AX4">
        <f>(R4*SUMPRODUCT(K5:$K$23, X5:$X$23)-$AZ$3*SUMPRODUCT(K4:$K$22, W5:$W$23))/Z4</f>
        <v>2522.5118651949433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7712.9415124887519</v>
      </c>
      <c r="P5">
        <f t="shared" ref="P5:P23" si="22">O5*$C$5</f>
        <v>385.6470756244376</v>
      </c>
      <c r="Q5" s="4">
        <f t="shared" ref="Q5:Q23" si="23">$C$8</f>
        <v>25</v>
      </c>
      <c r="R5">
        <f t="shared" si="0"/>
        <v>100000</v>
      </c>
      <c r="S5">
        <f t="shared" si="1"/>
        <v>4629.4397908134451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2450.3454594592222</v>
      </c>
      <c r="AC5">
        <f t="shared" si="2"/>
        <v>4352.4952220357627</v>
      </c>
      <c r="AE5">
        <f t="shared" si="3"/>
        <v>7251.5342239821748</v>
      </c>
      <c r="AF5">
        <f t="shared" si="4"/>
        <v>-362.57671119910879</v>
      </c>
      <c r="AG5">
        <f t="shared" si="4"/>
        <v>-23.504438002805191</v>
      </c>
      <c r="AH5">
        <f t="shared" si="5"/>
        <v>-2149.9623347792281</v>
      </c>
      <c r="AI5">
        <f t="shared" si="6"/>
        <v>4715.4907400010325</v>
      </c>
      <c r="AJ5">
        <f t="shared" si="7"/>
        <v>-1902.1497625765405</v>
      </c>
      <c r="AK5">
        <f>H5*SUM(AB5, AE5:AF5)</f>
        <v>799.18283394071727</v>
      </c>
      <c r="AL5">
        <f t="shared" si="8"/>
        <v>3612.5238113652094</v>
      </c>
      <c r="AN5">
        <f t="shared" si="9"/>
        <v>6153.3644024455016</v>
      </c>
      <c r="AO5">
        <f t="shared" si="9"/>
        <v>-307.66822012227516</v>
      </c>
      <c r="AP5">
        <f t="shared" si="9"/>
        <v>-19.944934084103998</v>
      </c>
      <c r="AQ5">
        <f t="shared" si="9"/>
        <v>-1824.3727863376407</v>
      </c>
      <c r="AR5">
        <f t="shared" si="9"/>
        <v>4001.3784619014818</v>
      </c>
      <c r="AS5">
        <f t="shared" si="9"/>
        <v>-1614.0888639054183</v>
      </c>
      <c r="AT5">
        <f t="shared" si="9"/>
        <v>678.15486344292435</v>
      </c>
      <c r="AU5">
        <f t="shared" si="9"/>
        <v>3065.4444614389881</v>
      </c>
      <c r="AW5">
        <v>2</v>
      </c>
      <c r="AX5">
        <f>(R5*SUMPRODUCT(K6:$K$23, X6:$X$23)-$AZ$3*SUMPRODUCT(K5:$K$22, W6:$W$23))/Z5</f>
        <v>4629.4397908134451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7712.9415124887519</v>
      </c>
      <c r="P6">
        <f t="shared" si="22"/>
        <v>385.6470756244376</v>
      </c>
      <c r="Q6" s="4">
        <f t="shared" si="23"/>
        <v>25</v>
      </c>
      <c r="R6">
        <f t="shared" si="0"/>
        <v>100000</v>
      </c>
      <c r="S6">
        <f t="shared" si="1"/>
        <v>6374.2367080791337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4352.4952220357627</v>
      </c>
      <c r="AC6">
        <f t="shared" si="2"/>
        <v>5778.3207589797203</v>
      </c>
      <c r="AE6">
        <f t="shared" si="3"/>
        <v>6991.8724539868317</v>
      </c>
      <c r="AF6">
        <f t="shared" si="4"/>
        <v>-349.59362269934161</v>
      </c>
      <c r="AG6">
        <f t="shared" si="4"/>
        <v>-22.662794871015262</v>
      </c>
      <c r="AH6">
        <f t="shared" si="5"/>
        <v>-2426.3950070475116</v>
      </c>
      <c r="AI6">
        <f t="shared" si="6"/>
        <v>4193.2210293689623</v>
      </c>
      <c r="AJ6">
        <f t="shared" si="7"/>
        <v>-1425.8255369439576</v>
      </c>
      <c r="AK6">
        <f>H6*SUM(AB6, AE6:AF6)</f>
        <v>940.84480529097743</v>
      </c>
      <c r="AL6">
        <f t="shared" si="8"/>
        <v>3708.2402977159823</v>
      </c>
      <c r="AN6">
        <f t="shared" si="9"/>
        <v>5465.3452010685642</v>
      </c>
      <c r="AO6">
        <f t="shared" si="9"/>
        <v>-273.26726005342823</v>
      </c>
      <c r="AP6">
        <f t="shared" si="9"/>
        <v>-17.714853639882747</v>
      </c>
      <c r="AQ6">
        <f t="shared" si="9"/>
        <v>-1896.643051619491</v>
      </c>
      <c r="AR6">
        <f t="shared" si="9"/>
        <v>3277.7200357557617</v>
      </c>
      <c r="AS6">
        <f t="shared" si="9"/>
        <v>-1114.5267318848526</v>
      </c>
      <c r="AT6">
        <f t="shared" si="9"/>
        <v>735.43127043390086</v>
      </c>
      <c r="AU6">
        <f t="shared" si="9"/>
        <v>2898.6245743048103</v>
      </c>
      <c r="AW6">
        <v>3</v>
      </c>
      <c r="AX6">
        <f>(R6*SUMPRODUCT(K7:$K$23, X7:$X$23)-$AZ$3*SUMPRODUCT(K6:$K$22, W7:$W$23))/Z6</f>
        <v>6374.2367080791337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7712.9415124887519</v>
      </c>
      <c r="P7">
        <f t="shared" si="22"/>
        <v>385.6470756244376</v>
      </c>
      <c r="Q7" s="4">
        <f t="shared" si="23"/>
        <v>25</v>
      </c>
      <c r="R7">
        <f t="shared" si="0"/>
        <v>100000</v>
      </c>
      <c r="S7">
        <f t="shared" si="1"/>
        <v>7797.9652362337738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5778.3207589797203</v>
      </c>
      <c r="AC7">
        <f t="shared" si="2"/>
        <v>6788.0241537038673</v>
      </c>
      <c r="AE7">
        <f t="shared" si="3"/>
        <v>6714.0121425015959</v>
      </c>
      <c r="AF7">
        <f t="shared" si="4"/>
        <v>-335.70060712507978</v>
      </c>
      <c r="AG7">
        <f t="shared" si="4"/>
        <v>-21.762164706001936</v>
      </c>
      <c r="AH7">
        <f t="shared" si="5"/>
        <v>-2696.0088652126924</v>
      </c>
      <c r="AI7">
        <f t="shared" si="6"/>
        <v>3660.5405054578214</v>
      </c>
      <c r="AJ7">
        <f t="shared" si="7"/>
        <v>-1009.7033947241471</v>
      </c>
      <c r="AK7">
        <f>H7*SUM(AB7, AE7:AF7)</f>
        <v>1040.2673386926519</v>
      </c>
      <c r="AL7">
        <f t="shared" si="8"/>
        <v>3691.104449426326</v>
      </c>
      <c r="AN7">
        <f t="shared" si="9"/>
        <v>4834.4557552471542</v>
      </c>
      <c r="AO7">
        <f t="shared" si="9"/>
        <v>-241.72278776235771</v>
      </c>
      <c r="AP7">
        <f t="shared" si="9"/>
        <v>-15.669948188441566</v>
      </c>
      <c r="AQ7">
        <f t="shared" si="9"/>
        <v>-1941.2737567329702</v>
      </c>
      <c r="AR7">
        <f t="shared" si="9"/>
        <v>2635.7892625633849</v>
      </c>
      <c r="AS7">
        <f t="shared" si="9"/>
        <v>-727.04163830987318</v>
      </c>
      <c r="AT7">
        <f t="shared" si="9"/>
        <v>749.04934870500745</v>
      </c>
      <c r="AU7">
        <f t="shared" si="9"/>
        <v>2657.7969729585188</v>
      </c>
      <c r="AW7">
        <v>4</v>
      </c>
      <c r="AX7">
        <f>(R7*SUMPRODUCT(K8:$K$23, X8:$X$23)-$AZ$3*SUMPRODUCT(K7:$K$22, W8:$W$23))/Z7</f>
        <v>7797.9652362337738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7712.9415124887519</v>
      </c>
      <c r="P8">
        <f t="shared" si="22"/>
        <v>385.6470756244376</v>
      </c>
      <c r="Q8" s="4">
        <f t="shared" si="23"/>
        <v>25</v>
      </c>
      <c r="R8">
        <f t="shared" si="0"/>
        <v>100000</v>
      </c>
      <c r="S8">
        <f t="shared" si="1"/>
        <v>8930.1872590041021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6788.0241537038673</v>
      </c>
      <c r="AC8">
        <f t="shared" si="2"/>
        <v>7430.9996247747276</v>
      </c>
      <c r="AE8">
        <f t="shared" si="3"/>
        <v>6418.1034308574071</v>
      </c>
      <c r="AF8">
        <f t="shared" si="4"/>
        <v>-320.90517154287039</v>
      </c>
      <c r="AG8">
        <f t="shared" si="4"/>
        <v>-20.803034161691912</v>
      </c>
      <c r="AH8">
        <f t="shared" si="5"/>
        <v>-2966.0355890000155</v>
      </c>
      <c r="AI8">
        <f t="shared" si="6"/>
        <v>3110.3596361528289</v>
      </c>
      <c r="AJ8">
        <f t="shared" si="7"/>
        <v>-642.97547107086029</v>
      </c>
      <c r="AK8">
        <f t="shared" ref="AK8:AK23" si="24">H8*SUM(AB8:AB8, AE8:AF8)</f>
        <v>1102.6142523268111</v>
      </c>
      <c r="AL8">
        <f t="shared" si="8"/>
        <v>3569.9984174087795</v>
      </c>
      <c r="AN8">
        <f t="shared" si="9"/>
        <v>4257.0970026886162</v>
      </c>
      <c r="AO8">
        <f t="shared" si="9"/>
        <v>-212.85485013443082</v>
      </c>
      <c r="AP8">
        <f t="shared" si="9"/>
        <v>-13.798552069257715</v>
      </c>
      <c r="AQ8">
        <f t="shared" si="9"/>
        <v>-1967.3570785868285</v>
      </c>
      <c r="AR8">
        <f t="shared" si="9"/>
        <v>2063.0865218980985</v>
      </c>
      <c r="AS8">
        <f t="shared" si="9"/>
        <v>-426.48252403317701</v>
      </c>
      <c r="AT8">
        <f t="shared" si="9"/>
        <v>731.35870733001639</v>
      </c>
      <c r="AU8">
        <f t="shared" si="9"/>
        <v>2367.9627051949378</v>
      </c>
      <c r="AW8">
        <v>5</v>
      </c>
      <c r="AX8">
        <f>(R8*SUMPRODUCT(K9:$K$23, X9:$X$23)-$AZ$3*SUMPRODUCT(K8:$K$22, W9:$W$23))/Z8</f>
        <v>8930.1872590041021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7712.9415124887519</v>
      </c>
      <c r="P9">
        <f t="shared" si="22"/>
        <v>385.6470756244376</v>
      </c>
      <c r="Q9" s="4">
        <f t="shared" si="23"/>
        <v>25</v>
      </c>
      <c r="R9">
        <f t="shared" si="0"/>
        <v>100000</v>
      </c>
      <c r="S9">
        <f t="shared" si="1"/>
        <v>9775.4341731460936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7430.9996247747276</v>
      </c>
      <c r="AC9">
        <f t="shared" si="2"/>
        <v>7733.6823934757667</v>
      </c>
      <c r="AE9">
        <f t="shared" si="3"/>
        <v>6101.9734694653698</v>
      </c>
      <c r="AF9">
        <f t="shared" si="4"/>
        <v>-305.09867347326849</v>
      </c>
      <c r="AG9">
        <f t="shared" si="4"/>
        <v>-19.778360368690365</v>
      </c>
      <c r="AH9">
        <f t="shared" si="5"/>
        <v>-3266.5738055385045</v>
      </c>
      <c r="AI9">
        <f t="shared" si="6"/>
        <v>2510.5226300849063</v>
      </c>
      <c r="AJ9">
        <f t="shared" si="7"/>
        <v>-302.68276870103909</v>
      </c>
      <c r="AK9">
        <f t="shared" si="24"/>
        <v>1131.9356699338591</v>
      </c>
      <c r="AL9">
        <f t="shared" si="8"/>
        <v>3339.7755313177263</v>
      </c>
      <c r="AN9">
        <f t="shared" si="9"/>
        <v>3728.3658075008557</v>
      </c>
      <c r="AO9">
        <f t="shared" si="9"/>
        <v>-186.4182903750428</v>
      </c>
      <c r="AP9">
        <f t="shared" si="9"/>
        <v>-12.084772720835192</v>
      </c>
      <c r="AQ9">
        <f t="shared" si="9"/>
        <v>-1995.9087244793909</v>
      </c>
      <c r="AR9">
        <f t="shared" si="9"/>
        <v>1533.9540199255869</v>
      </c>
      <c r="AS9">
        <f t="shared" si="9"/>
        <v>-184.94214879690719</v>
      </c>
      <c r="AT9">
        <f t="shared" si="9"/>
        <v>691.62382779775305</v>
      </c>
      <c r="AU9">
        <f t="shared" si="9"/>
        <v>2040.6356989264327</v>
      </c>
      <c r="AW9">
        <v>6</v>
      </c>
      <c r="AX9">
        <f>(R9*SUMPRODUCT(K10:$K$23, X10:$X$23)-$AZ$3*SUMPRODUCT(K9:$K$22, W10:$W$23))/Z9</f>
        <v>9775.4341731460936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7712.9415124887519</v>
      </c>
      <c r="P10">
        <f t="shared" si="22"/>
        <v>385.6470756244376</v>
      </c>
      <c r="Q10" s="4">
        <f t="shared" si="23"/>
        <v>25</v>
      </c>
      <c r="R10">
        <f t="shared" si="0"/>
        <v>100000</v>
      </c>
      <c r="S10">
        <f t="shared" si="1"/>
        <v>10367.390755937167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7733.6823934757667</v>
      </c>
      <c r="AC10">
        <f t="shared" si="2"/>
        <v>7752.6713923445304</v>
      </c>
      <c r="AE10">
        <f t="shared" si="3"/>
        <v>5767.6904847494397</v>
      </c>
      <c r="AF10">
        <f t="shared" si="4"/>
        <v>-288.38452423747202</v>
      </c>
      <c r="AG10">
        <f t="shared" si="4"/>
        <v>-18.694847080748726</v>
      </c>
      <c r="AH10">
        <f t="shared" si="5"/>
        <v>-3542.9187370189375</v>
      </c>
      <c r="AI10">
        <f t="shared" si="6"/>
        <v>1917.6923764122821</v>
      </c>
      <c r="AJ10">
        <f t="shared" si="7"/>
        <v>-18.988998868763701</v>
      </c>
      <c r="AK10">
        <f t="shared" si="24"/>
        <v>1130.6618394274387</v>
      </c>
      <c r="AL10">
        <f t="shared" si="8"/>
        <v>3029.3652169709571</v>
      </c>
      <c r="AN10">
        <f t="shared" si="9"/>
        <v>3246.3214009813587</v>
      </c>
      <c r="AO10">
        <f t="shared" si="9"/>
        <v>-162.31607004906795</v>
      </c>
      <c r="AP10">
        <f t="shared" si="9"/>
        <v>-10.522319518840293</v>
      </c>
      <c r="AQ10">
        <f t="shared" si="9"/>
        <v>-1994.117567219294</v>
      </c>
      <c r="AR10">
        <f t="shared" si="9"/>
        <v>1079.3654441941567</v>
      </c>
      <c r="AS10">
        <f t="shared" si="9"/>
        <v>-10.687881670119886</v>
      </c>
      <c r="AT10">
        <f t="shared" si="9"/>
        <v>636.38847062121715</v>
      </c>
      <c r="AU10">
        <f t="shared" si="9"/>
        <v>1705.0660331452541</v>
      </c>
      <c r="AW10">
        <v>7</v>
      </c>
      <c r="AX10">
        <f>(R10*SUMPRODUCT(K11:$K$23, X11:$X$23)-$AZ$3*SUMPRODUCT(K10:$K$22, W11:$W$23))/Z10</f>
        <v>10367.390755937167</v>
      </c>
    </row>
    <row r="11" spans="1:52" x14ac:dyDescent="0.25">
      <c r="A11" t="s">
        <v>33</v>
      </c>
      <c r="C11" s="7">
        <f>AU25</f>
        <v>13308.865202549347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7712.9415124887519</v>
      </c>
      <c r="P11">
        <f t="shared" si="22"/>
        <v>385.6470756244376</v>
      </c>
      <c r="Q11" s="4">
        <f t="shared" si="23"/>
        <v>25</v>
      </c>
      <c r="R11">
        <f t="shared" si="0"/>
        <v>100000</v>
      </c>
      <c r="S11">
        <f t="shared" si="1"/>
        <v>10752.31455194849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7752.6713923445304</v>
      </c>
      <c r="AC11">
        <f t="shared" si="2"/>
        <v>7555.7709655447916</v>
      </c>
      <c r="AE11">
        <f t="shared" si="3"/>
        <v>5419.9697430212254</v>
      </c>
      <c r="AF11">
        <f t="shared" si="4"/>
        <v>-270.99848715106128</v>
      </c>
      <c r="AG11">
        <f t="shared" si="4"/>
        <v>-17.567777916652293</v>
      </c>
      <c r="AH11">
        <f t="shared" si="5"/>
        <v>-3760.4827731557757</v>
      </c>
      <c r="AI11">
        <f t="shared" si="6"/>
        <v>1370.9207047977357</v>
      </c>
      <c r="AJ11">
        <f t="shared" si="7"/>
        <v>196.90042679973885</v>
      </c>
      <c r="AK11">
        <f t="shared" si="24"/>
        <v>1104.0193646930281</v>
      </c>
      <c r="AL11">
        <f t="shared" si="8"/>
        <v>2671.8404962905024</v>
      </c>
      <c r="AN11">
        <f t="shared" si="9"/>
        <v>2810.1389677260536</v>
      </c>
      <c r="AO11">
        <f t="shared" si="9"/>
        <v>-140.5069483863027</v>
      </c>
      <c r="AP11">
        <f t="shared" si="9"/>
        <v>-9.1085189845401135</v>
      </c>
      <c r="AQ11">
        <f t="shared" si="9"/>
        <v>-1949.7302898995529</v>
      </c>
      <c r="AR11">
        <f t="shared" si="9"/>
        <v>710.79321045565769</v>
      </c>
      <c r="AS11">
        <f t="shared" si="9"/>
        <v>102.08868099758148</v>
      </c>
      <c r="AT11">
        <f t="shared" si="9"/>
        <v>572.41054562025261</v>
      </c>
      <c r="AU11">
        <f t="shared" si="9"/>
        <v>1385.2924370734916</v>
      </c>
      <c r="AW11">
        <v>8</v>
      </c>
      <c r="AX11">
        <f>(R11*SUMPRODUCT(K12:$K$23, X12:$X$23)-$AZ$3*SUMPRODUCT(K11:$K$22, W12:$W$23))/Z11</f>
        <v>10752.31455194849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7712.9415124887519</v>
      </c>
      <c r="P12">
        <f t="shared" si="22"/>
        <v>385.6470756244376</v>
      </c>
      <c r="Q12" s="4">
        <f t="shared" si="23"/>
        <v>25</v>
      </c>
      <c r="R12">
        <f t="shared" si="0"/>
        <v>100000</v>
      </c>
      <c r="S12">
        <f t="shared" si="1"/>
        <v>10946.760452707838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7555.7709655447916</v>
      </c>
      <c r="AC12">
        <f t="shared" si="2"/>
        <v>7182.0652798222236</v>
      </c>
      <c r="AE12">
        <f t="shared" si="3"/>
        <v>5060.3874709291058</v>
      </c>
      <c r="AF12">
        <f t="shared" si="4"/>
        <v>-253.01937354645531</v>
      </c>
      <c r="AG12">
        <f t="shared" si="4"/>
        <v>-16.402261908557698</v>
      </c>
      <c r="AH12">
        <f t="shared" si="5"/>
        <v>-3959.3529157122957</v>
      </c>
      <c r="AI12">
        <f t="shared" si="6"/>
        <v>831.61291976179655</v>
      </c>
      <c r="AJ12">
        <f t="shared" si="7"/>
        <v>373.70568572256798</v>
      </c>
      <c r="AK12">
        <f t="shared" si="24"/>
        <v>1057.9385358928273</v>
      </c>
      <c r="AL12">
        <f t="shared" si="8"/>
        <v>2263.2571413771921</v>
      </c>
      <c r="AN12">
        <f t="shared" si="9"/>
        <v>2416.8854871223452</v>
      </c>
      <c r="AO12">
        <f t="shared" si="9"/>
        <v>-120.84427435611727</v>
      </c>
      <c r="AP12">
        <f t="shared" si="9"/>
        <v>-7.8338643019946987</v>
      </c>
      <c r="AQ12">
        <f t="shared" si="9"/>
        <v>-1891.0217162923357</v>
      </c>
      <c r="AR12">
        <f t="shared" si="9"/>
        <v>397.18563217189728</v>
      </c>
      <c r="AS12">
        <f t="shared" si="9"/>
        <v>178.48511669643889</v>
      </c>
      <c r="AT12">
        <f t="shared" si="9"/>
        <v>505.2807336109733</v>
      </c>
      <c r="AU12">
        <f t="shared" si="9"/>
        <v>1080.9514824793096</v>
      </c>
      <c r="AW12">
        <v>9</v>
      </c>
      <c r="AX12">
        <f>(R12*SUMPRODUCT(K13:$K$23, X13:$X$23)-$AZ$3*SUMPRODUCT(K12:$K$22, W13:$W$23))/Z12</f>
        <v>10946.760452707838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7712.9415124887519</v>
      </c>
      <c r="P13">
        <f t="shared" si="22"/>
        <v>385.6470756244376</v>
      </c>
      <c r="Q13" s="4">
        <f t="shared" si="23"/>
        <v>25</v>
      </c>
      <c r="R13">
        <f t="shared" si="0"/>
        <v>100000</v>
      </c>
      <c r="S13">
        <f t="shared" si="1"/>
        <v>10972.091258072307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7182.0652798222236</v>
      </c>
      <c r="AC13">
        <f t="shared" si="2"/>
        <v>6674.726674327324</v>
      </c>
      <c r="AE13">
        <f t="shared" si="3"/>
        <v>4692.0660100287996</v>
      </c>
      <c r="AF13">
        <f t="shared" si="4"/>
        <v>-234.60330050144</v>
      </c>
      <c r="AG13">
        <f t="shared" si="4"/>
        <v>-15.208419519425348</v>
      </c>
      <c r="AH13">
        <f t="shared" si="5"/>
        <v>-4119.2790801870879</v>
      </c>
      <c r="AI13">
        <f t="shared" si="6"/>
        <v>322.97520982084643</v>
      </c>
      <c r="AJ13">
        <f t="shared" si="7"/>
        <v>507.33860549489964</v>
      </c>
      <c r="AK13">
        <f t="shared" si="24"/>
        <v>996.0176891046226</v>
      </c>
      <c r="AL13">
        <f t="shared" si="8"/>
        <v>1826.3315044203687</v>
      </c>
      <c r="AN13">
        <f t="shared" si="9"/>
        <v>2064.3236224546772</v>
      </c>
      <c r="AO13">
        <f t="shared" si="9"/>
        <v>-103.21618112273386</v>
      </c>
      <c r="AP13">
        <f t="shared" si="9"/>
        <v>-6.6911035793287681</v>
      </c>
      <c r="AQ13">
        <f t="shared" si="9"/>
        <v>-1812.3200088272811</v>
      </c>
      <c r="AR13">
        <f t="shared" si="9"/>
        <v>142.09632892533341</v>
      </c>
      <c r="AS13">
        <f t="shared" si="9"/>
        <v>223.20893731414219</v>
      </c>
      <c r="AT13">
        <f t="shared" si="9"/>
        <v>438.2084223893454</v>
      </c>
      <c r="AU13">
        <f t="shared" si="9"/>
        <v>803.513688628821</v>
      </c>
      <c r="AW13">
        <v>10</v>
      </c>
      <c r="AX13">
        <f>(R13*SUMPRODUCT(K14:$K$23, X14:$X$23)-$AZ$3*SUMPRODUCT(K13:$K$22, W14:$W$23))/Z13</f>
        <v>10972.091258072307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7712.9415124887519</v>
      </c>
      <c r="P14">
        <f t="shared" si="22"/>
        <v>385.6470756244376</v>
      </c>
      <c r="Q14" s="4">
        <f t="shared" si="23"/>
        <v>25</v>
      </c>
      <c r="R14">
        <f t="shared" si="0"/>
        <v>100000</v>
      </c>
      <c r="S14">
        <f t="shared" si="1"/>
        <v>10835.500473417358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6674.726674327324</v>
      </c>
      <c r="AC14">
        <f t="shared" si="2"/>
        <v>6064.5891715343732</v>
      </c>
      <c r="AE14">
        <f t="shared" si="3"/>
        <v>4316.9045760343015</v>
      </c>
      <c r="AF14">
        <f t="shared" si="4"/>
        <v>-215.84522880171508</v>
      </c>
      <c r="AG14">
        <f t="shared" si="4"/>
        <v>-13.992406687657342</v>
      </c>
      <c r="AH14">
        <f t="shared" si="5"/>
        <v>-4255.714546295012</v>
      </c>
      <c r="AI14">
        <f t="shared" si="6"/>
        <v>-168.64760575008313</v>
      </c>
      <c r="AJ14">
        <f t="shared" si="7"/>
        <v>610.13750279295073</v>
      </c>
      <c r="AK14">
        <f t="shared" si="24"/>
        <v>922.10556143692475</v>
      </c>
      <c r="AL14">
        <f t="shared" si="8"/>
        <v>1363.5954584797923</v>
      </c>
      <c r="AN14">
        <f t="shared" si="9"/>
        <v>1749.5545364085301</v>
      </c>
      <c r="AO14">
        <f t="shared" si="9"/>
        <v>-87.477726820426497</v>
      </c>
      <c r="AP14">
        <f t="shared" si="9"/>
        <v>-5.6708407991155552</v>
      </c>
      <c r="AQ14">
        <f t="shared" si="9"/>
        <v>-1724.7554489541365</v>
      </c>
      <c r="AR14">
        <f t="shared" si="9"/>
        <v>-68.349480165148492</v>
      </c>
      <c r="AS14">
        <f t="shared" si="9"/>
        <v>247.27644937312999</v>
      </c>
      <c r="AT14">
        <f t="shared" si="9"/>
        <v>373.71082442168102</v>
      </c>
      <c r="AU14">
        <f t="shared" si="9"/>
        <v>552.6377936296625</v>
      </c>
      <c r="AW14">
        <v>11</v>
      </c>
      <c r="AX14">
        <f>(R14*SUMPRODUCT(K15:$K$23, X15:$X$23)-$AZ$3*SUMPRODUCT(K14:$K$22, W15:$W$23))/Z14</f>
        <v>10835.500473417358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7712.9415124887519</v>
      </c>
      <c r="P15">
        <f t="shared" si="22"/>
        <v>385.6470756244376</v>
      </c>
      <c r="Q15" s="4">
        <f t="shared" si="23"/>
        <v>25</v>
      </c>
      <c r="R15">
        <f t="shared" si="0"/>
        <v>100000</v>
      </c>
      <c r="S15">
        <f t="shared" si="1"/>
        <v>10532.0270506532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6064.5891715343732</v>
      </c>
      <c r="AC15">
        <f t="shared" si="2"/>
        <v>5374.6570566250284</v>
      </c>
      <c r="AE15">
        <f t="shared" si="3"/>
        <v>3936.0339019318008</v>
      </c>
      <c r="AF15">
        <f t="shared" si="4"/>
        <v>-196.80169509659004</v>
      </c>
      <c r="AG15">
        <f t="shared" si="4"/>
        <v>-12.757888464338141</v>
      </c>
      <c r="AH15">
        <f t="shared" si="5"/>
        <v>-4378.3766257705038</v>
      </c>
      <c r="AI15">
        <f t="shared" si="6"/>
        <v>-651.90230739963135</v>
      </c>
      <c r="AJ15">
        <f t="shared" si="7"/>
        <v>689.93211490934482</v>
      </c>
      <c r="AK15">
        <f t="shared" si="24"/>
        <v>838.93260298984205</v>
      </c>
      <c r="AL15">
        <f t="shared" si="8"/>
        <v>876.96241049955552</v>
      </c>
      <c r="AN15">
        <f t="shared" si="9"/>
        <v>1469.4514211385531</v>
      </c>
      <c r="AO15">
        <f t="shared" si="9"/>
        <v>-73.472571056927649</v>
      </c>
      <c r="AP15">
        <f t="shared" si="9"/>
        <v>-4.7629410217853509</v>
      </c>
      <c r="AQ15">
        <f t="shared" si="9"/>
        <v>-1634.5925658466972</v>
      </c>
      <c r="AR15">
        <f t="shared" si="9"/>
        <v>-243.37665678685718</v>
      </c>
      <c r="AS15">
        <f t="shared" si="9"/>
        <v>257.57443965233171</v>
      </c>
      <c r="AT15">
        <f t="shared" si="9"/>
        <v>313.20124176213181</v>
      </c>
      <c r="AU15">
        <f t="shared" si="9"/>
        <v>327.39902462760631</v>
      </c>
      <c r="AW15">
        <v>12</v>
      </c>
      <c r="AX15">
        <f>(R15*SUMPRODUCT(K16:$K$23, X16:$X$23)-$AZ$3*SUMPRODUCT(K15:$K$22, W16:$W$23))/Z15</f>
        <v>10532.0270506532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7712.9415124887519</v>
      </c>
      <c r="P16">
        <f t="shared" si="22"/>
        <v>385.6470756244376</v>
      </c>
      <c r="Q16" s="4">
        <f t="shared" si="23"/>
        <v>25</v>
      </c>
      <c r="R16">
        <f t="shared" si="0"/>
        <v>100000</v>
      </c>
      <c r="S16">
        <f t="shared" si="1"/>
        <v>10069.844483472225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5374.6570566250284</v>
      </c>
      <c r="AC16">
        <f t="shared" si="2"/>
        <v>4639.9641457199177</v>
      </c>
      <c r="AE16">
        <f t="shared" si="3"/>
        <v>3553.9547939118156</v>
      </c>
      <c r="AF16">
        <f t="shared" si="4"/>
        <v>-177.69773969559077</v>
      </c>
      <c r="AG16">
        <f t="shared" si="4"/>
        <v>-11.519453337475955</v>
      </c>
      <c r="AH16">
        <f t="shared" si="5"/>
        <v>-4443.4249688752188</v>
      </c>
      <c r="AI16">
        <f t="shared" si="6"/>
        <v>-1078.6873679964701</v>
      </c>
      <c r="AJ16">
        <f t="shared" si="7"/>
        <v>734.69291090511069</v>
      </c>
      <c r="AK16">
        <f t="shared" si="24"/>
        <v>748.83322229290775</v>
      </c>
      <c r="AL16">
        <f t="shared" si="8"/>
        <v>404.83876520154831</v>
      </c>
      <c r="AN16">
        <f t="shared" si="9"/>
        <v>1222.2207961195002</v>
      </c>
      <c r="AO16">
        <f t="shared" si="9"/>
        <v>-61.111039805975004</v>
      </c>
      <c r="AP16">
        <f t="shared" si="9"/>
        <v>-3.96159102898838</v>
      </c>
      <c r="AQ16">
        <f t="shared" si="9"/>
        <v>-1528.1135292602405</v>
      </c>
      <c r="AR16">
        <f t="shared" si="9"/>
        <v>-370.96536397570378</v>
      </c>
      <c r="AS16">
        <f t="shared" si="9"/>
        <v>252.66414643429437</v>
      </c>
      <c r="AT16">
        <f t="shared" si="9"/>
        <v>257.52706215606361</v>
      </c>
      <c r="AU16">
        <f t="shared" si="9"/>
        <v>139.22584461465419</v>
      </c>
      <c r="AW16">
        <v>13</v>
      </c>
      <c r="AX16">
        <f>(R16*SUMPRODUCT(K17:$K$23, X17:$X$23)-$AZ$3*SUMPRODUCT(K16:$K$22, W17:$W$23))/Z16</f>
        <v>10069.844483472225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7712.9415124887519</v>
      </c>
      <c r="P17">
        <f t="shared" si="22"/>
        <v>385.6470756244376</v>
      </c>
      <c r="Q17" s="4">
        <f t="shared" si="23"/>
        <v>25</v>
      </c>
      <c r="R17">
        <f t="shared" si="0"/>
        <v>100000</v>
      </c>
      <c r="S17">
        <f t="shared" si="1"/>
        <v>9452.3904124619839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4639.9641457199177</v>
      </c>
      <c r="AC17">
        <f t="shared" si="2"/>
        <v>3891.7430917684765</v>
      </c>
      <c r="AE17">
        <f t="shared" si="3"/>
        <v>3175.5762869113428</v>
      </c>
      <c r="AF17">
        <f t="shared" si="4"/>
        <v>-158.77881434556716</v>
      </c>
      <c r="AG17">
        <f t="shared" si="4"/>
        <v>-10.293012989173675</v>
      </c>
      <c r="AH17">
        <f t="shared" si="5"/>
        <v>-4444.9832597100767</v>
      </c>
      <c r="AI17">
        <f t="shared" si="6"/>
        <v>-1438.478800133475</v>
      </c>
      <c r="AJ17">
        <f t="shared" si="7"/>
        <v>748.22105395144126</v>
      </c>
      <c r="AK17">
        <f t="shared" si="24"/>
        <v>655.20440519994338</v>
      </c>
      <c r="AL17">
        <f t="shared" si="8"/>
        <v>-35.05334098209039</v>
      </c>
      <c r="AN17">
        <f t="shared" si="9"/>
        <v>1006.0085848822321</v>
      </c>
      <c r="AO17">
        <f t="shared" si="9"/>
        <v>-50.300429244111605</v>
      </c>
      <c r="AP17">
        <f t="shared" si="9"/>
        <v>-3.2607811924066472</v>
      </c>
      <c r="AQ17">
        <f t="shared" si="9"/>
        <v>-1408.151124366608</v>
      </c>
      <c r="AR17">
        <f t="shared" si="9"/>
        <v>-455.70374992089421</v>
      </c>
      <c r="AS17">
        <f t="shared" si="9"/>
        <v>237.03313529806451</v>
      </c>
      <c r="AT17">
        <f t="shared" si="9"/>
        <v>207.56587054783037</v>
      </c>
      <c r="AU17">
        <f t="shared" si="9"/>
        <v>-11.10474407499933</v>
      </c>
      <c r="AW17">
        <v>14</v>
      </c>
      <c r="AX17">
        <f>(R17*SUMPRODUCT(K18:$K$23, X18:$X$23)-$AZ$3*SUMPRODUCT(K17:$K$22, W18:$W$23))/Z17</f>
        <v>9452.3904124619839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7712.9415124887519</v>
      </c>
      <c r="P18">
        <f t="shared" si="22"/>
        <v>385.6470756244376</v>
      </c>
      <c r="Q18" s="4">
        <f t="shared" si="23"/>
        <v>25</v>
      </c>
      <c r="R18">
        <f t="shared" si="0"/>
        <v>100000</v>
      </c>
      <c r="S18">
        <f t="shared" si="1"/>
        <v>8661.6122423172783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3891.7430917684765</v>
      </c>
      <c r="AC18">
        <f t="shared" si="2"/>
        <v>3148.7511275766365</v>
      </c>
      <c r="AE18">
        <f t="shared" si="3"/>
        <v>2803.8813796961467</v>
      </c>
      <c r="AF18">
        <f t="shared" si="4"/>
        <v>-140.19406898480736</v>
      </c>
      <c r="AG18">
        <f t="shared" si="4"/>
        <v>-9.0882362298356529</v>
      </c>
      <c r="AH18">
        <f t="shared" si="5"/>
        <v>-4407.3865177851367</v>
      </c>
      <c r="AI18">
        <f t="shared" si="6"/>
        <v>-1752.7874433036332</v>
      </c>
      <c r="AJ18">
        <f t="shared" si="7"/>
        <v>742.99196419184</v>
      </c>
      <c r="AK18">
        <f t="shared" si="24"/>
        <v>560.96129040100288</v>
      </c>
      <c r="AL18">
        <f t="shared" si="8"/>
        <v>-448.83418871079027</v>
      </c>
      <c r="AN18">
        <f t="shared" si="9"/>
        <v>818.23893296510096</v>
      </c>
      <c r="AO18">
        <f t="shared" si="9"/>
        <v>-40.911946648255054</v>
      </c>
      <c r="AP18">
        <f t="shared" si="9"/>
        <v>-2.6521623807214572</v>
      </c>
      <c r="AQ18">
        <f t="shared" si="9"/>
        <v>-1286.179674929077</v>
      </c>
      <c r="AR18">
        <f t="shared" si="9"/>
        <v>-511.5048509929527</v>
      </c>
      <c r="AS18">
        <f t="shared" si="9"/>
        <v>216.82263607309162</v>
      </c>
      <c r="AT18">
        <f t="shared" si="9"/>
        <v>163.70177819083918</v>
      </c>
      <c r="AU18">
        <f t="shared" si="9"/>
        <v>-130.9804367290219</v>
      </c>
      <c r="AW18">
        <v>15</v>
      </c>
      <c r="AX18">
        <f>(R18*SUMPRODUCT(K19:$K$23, X19:$X$23)-$AZ$3*SUMPRODUCT(K18:$K$22, W19:$W$23))/Z18</f>
        <v>8661.6122423172783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7712.9415124887519</v>
      </c>
      <c r="P19">
        <f t="shared" si="22"/>
        <v>385.6470756244376</v>
      </c>
      <c r="Q19" s="4">
        <f t="shared" si="23"/>
        <v>25</v>
      </c>
      <c r="R19">
        <f t="shared" si="0"/>
        <v>100000</v>
      </c>
      <c r="S19">
        <f t="shared" si="1"/>
        <v>7667.4537090599279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3148.7511275766365</v>
      </c>
      <c r="AC19">
        <f t="shared" si="2"/>
        <v>2427.8335815764572</v>
      </c>
      <c r="AE19">
        <f t="shared" si="3"/>
        <v>2442.2369051447695</v>
      </c>
      <c r="AF19">
        <f t="shared" si="4"/>
        <v>-122.11184525723849</v>
      </c>
      <c r="AG19">
        <f t="shared" si="4"/>
        <v>-7.916035993499734</v>
      </c>
      <c r="AH19">
        <f t="shared" si="5"/>
        <v>-4325.2714961502479</v>
      </c>
      <c r="AI19">
        <f t="shared" si="6"/>
        <v>-2013.062472256217</v>
      </c>
      <c r="AJ19">
        <f t="shared" si="7"/>
        <v>720.9175460001793</v>
      </c>
      <c r="AK19">
        <f t="shared" si="24"/>
        <v>467.9826731136838</v>
      </c>
      <c r="AL19">
        <f t="shared" si="8"/>
        <v>-824.16225314235385</v>
      </c>
      <c r="AN19">
        <f t="shared" si="9"/>
        <v>656.5225686916084</v>
      </c>
      <c r="AO19">
        <f t="shared" si="9"/>
        <v>-32.826128434580426</v>
      </c>
      <c r="AP19">
        <f t="shared" si="9"/>
        <v>-2.1279902344279766</v>
      </c>
      <c r="AQ19">
        <f t="shared" si="9"/>
        <v>-1162.7202696672175</v>
      </c>
      <c r="AR19">
        <f t="shared" si="9"/>
        <v>-541.1518196446176</v>
      </c>
      <c r="AS19">
        <f t="shared" si="9"/>
        <v>193.79718573486736</v>
      </c>
      <c r="AT19">
        <f t="shared" si="9"/>
        <v>125.8031872372957</v>
      </c>
      <c r="AU19">
        <f t="shared" si="9"/>
        <v>-221.55144667245455</v>
      </c>
      <c r="AW19">
        <v>16</v>
      </c>
      <c r="AX19">
        <f>(R19*SUMPRODUCT(K20:$K$23, X20:$X$23)-$AZ$3*SUMPRODUCT(K19:$K$22, W20:$W$23))/Z19</f>
        <v>7667.4537090599279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7712.9415124887519</v>
      </c>
      <c r="P20">
        <f t="shared" si="22"/>
        <v>385.6470756244376</v>
      </c>
      <c r="Q20" s="4">
        <f t="shared" si="23"/>
        <v>25</v>
      </c>
      <c r="R20">
        <f t="shared" si="0"/>
        <v>100000</v>
      </c>
      <c r="S20">
        <f t="shared" si="1"/>
        <v>6417.9267114378335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2427.8335815764572</v>
      </c>
      <c r="AC20">
        <f t="shared" si="2"/>
        <v>1742.3187633186883</v>
      </c>
      <c r="AE20">
        <f t="shared" si="3"/>
        <v>2093.8853498652866</v>
      </c>
      <c r="AF20">
        <f t="shared" si="4"/>
        <v>-104.69426749326433</v>
      </c>
      <c r="AG20">
        <f t="shared" si="4"/>
        <v>-6.7869221699492961</v>
      </c>
      <c r="AH20">
        <f t="shared" si="5"/>
        <v>-4199.8138544617641</v>
      </c>
      <c r="AI20">
        <f t="shared" si="6"/>
        <v>-2217.4096942596912</v>
      </c>
      <c r="AJ20">
        <f t="shared" si="7"/>
        <v>685.51481825776887</v>
      </c>
      <c r="AK20">
        <f t="shared" si="24"/>
        <v>377.97363454339933</v>
      </c>
      <c r="AL20">
        <f t="shared" si="8"/>
        <v>-1153.9212414585229</v>
      </c>
      <c r="AN20">
        <f t="shared" si="9"/>
        <v>518.50880484406969</v>
      </c>
      <c r="AO20">
        <f t="shared" si="9"/>
        <v>-25.925440242203486</v>
      </c>
      <c r="AP20">
        <f t="shared" si="9"/>
        <v>-1.6806454580412129</v>
      </c>
      <c r="AQ20">
        <f t="shared" si="9"/>
        <v>-1039.999855954213</v>
      </c>
      <c r="AR20">
        <f t="shared" si="9"/>
        <v>-549.09713681038806</v>
      </c>
      <c r="AS20">
        <f t="shared" si="9"/>
        <v>169.75402647552005</v>
      </c>
      <c r="AT20">
        <f t="shared" si="9"/>
        <v>93.597606727739901</v>
      </c>
      <c r="AU20">
        <f t="shared" si="9"/>
        <v>-285.74550360712806</v>
      </c>
      <c r="AW20">
        <v>17</v>
      </c>
      <c r="AX20">
        <f>(R20*SUMPRODUCT(K21:$K$23, X21:$X$23)-$AZ$3*SUMPRODUCT(K20:$K$22, W21:$W$23))/Z20</f>
        <v>6417.9267114378335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7712.9415124887519</v>
      </c>
      <c r="P21">
        <f t="shared" si="22"/>
        <v>385.6470756244376</v>
      </c>
      <c r="Q21" s="4">
        <f t="shared" si="23"/>
        <v>25</v>
      </c>
      <c r="R21">
        <f t="shared" si="0"/>
        <v>100000</v>
      </c>
      <c r="S21">
        <f t="shared" si="1"/>
        <v>4829.0857138939782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1742.3187633186883</v>
      </c>
      <c r="AC21">
        <f t="shared" si="2"/>
        <v>1103.3337424866609</v>
      </c>
      <c r="AE21">
        <f t="shared" si="3"/>
        <v>1762.2277028694245</v>
      </c>
      <c r="AF21">
        <f t="shared" si="4"/>
        <v>-88.111385143471239</v>
      </c>
      <c r="AG21">
        <f t="shared" si="4"/>
        <v>-5.7119184036856607</v>
      </c>
      <c r="AH21">
        <f t="shared" si="5"/>
        <v>-4028.5381782565682</v>
      </c>
      <c r="AI21">
        <f t="shared" si="6"/>
        <v>-2360.1337789343006</v>
      </c>
      <c r="AJ21">
        <f t="shared" si="7"/>
        <v>638.98502083202743</v>
      </c>
      <c r="AK21">
        <f t="shared" si="24"/>
        <v>292.35118275515214</v>
      </c>
      <c r="AL21">
        <f t="shared" si="8"/>
        <v>-1428.797575347121</v>
      </c>
      <c r="AN21">
        <f t="shared" si="9"/>
        <v>401.98202014630675</v>
      </c>
      <c r="AO21">
        <f t="shared" si="9"/>
        <v>-20.09910100731534</v>
      </c>
      <c r="AP21">
        <f t="shared" si="9"/>
        <v>-1.3029465460596965</v>
      </c>
      <c r="AQ21">
        <f t="shared" si="9"/>
        <v>-918.95043557381314</v>
      </c>
      <c r="AR21">
        <f t="shared" si="9"/>
        <v>-538.37046298088137</v>
      </c>
      <c r="AS21">
        <f t="shared" si="9"/>
        <v>145.75896695928907</v>
      </c>
      <c r="AT21">
        <f t="shared" si="9"/>
        <v>66.688271240272314</v>
      </c>
      <c r="AU21">
        <f t="shared" si="9"/>
        <v>-325.92322478132002</v>
      </c>
      <c r="AW21">
        <v>18</v>
      </c>
      <c r="AX21">
        <f>(R21*SUMPRODUCT(K22:$K$23, X22:$X$23)-$AZ$3*SUMPRODUCT(K21:$K$22, W22:$W$23))/Z21</f>
        <v>4829.0857138939782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7712.9415124887519</v>
      </c>
      <c r="P22">
        <f t="shared" si="22"/>
        <v>385.6470756244376</v>
      </c>
      <c r="Q22" s="4">
        <f t="shared" si="23"/>
        <v>25</v>
      </c>
      <c r="R22">
        <f t="shared" si="0"/>
        <v>100000</v>
      </c>
      <c r="S22">
        <f t="shared" si="1"/>
        <v>2767.8371409305532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1103.3337424866609</v>
      </c>
      <c r="AC22">
        <f t="shared" si="2"/>
        <v>520.7320453561349</v>
      </c>
      <c r="AE22">
        <f t="shared" si="3"/>
        <v>1451.0881981156572</v>
      </c>
      <c r="AF22">
        <f t="shared" si="4"/>
        <v>-72.554409905782862</v>
      </c>
      <c r="AG22">
        <f t="shared" si="4"/>
        <v>-4.7034202053978476</v>
      </c>
      <c r="AH22">
        <f t="shared" si="5"/>
        <v>-3805.516057003827</v>
      </c>
      <c r="AI22">
        <f t="shared" si="6"/>
        <v>-2431.6856889993505</v>
      </c>
      <c r="AJ22">
        <f t="shared" si="7"/>
        <v>582.60169713052596</v>
      </c>
      <c r="AK22">
        <f t="shared" si="24"/>
        <v>212.37836833676394</v>
      </c>
      <c r="AL22">
        <f t="shared" si="8"/>
        <v>-1636.7056235320606</v>
      </c>
      <c r="AN22">
        <f t="shared" si="9"/>
        <v>304.915696071019</v>
      </c>
      <c r="AO22">
        <f t="shared" si="9"/>
        <v>-15.245784803550952</v>
      </c>
      <c r="AP22">
        <f t="shared" si="9"/>
        <v>-0.98832493276819622</v>
      </c>
      <c r="AQ22">
        <f t="shared" si="9"/>
        <v>-799.64924181560775</v>
      </c>
      <c r="AR22">
        <f t="shared" si="9"/>
        <v>-510.96765548090781</v>
      </c>
      <c r="AS22">
        <f t="shared" si="9"/>
        <v>122.42150562825569</v>
      </c>
      <c r="AT22">
        <f t="shared" si="9"/>
        <v>44.626851831559193</v>
      </c>
      <c r="AU22">
        <f t="shared" si="9"/>
        <v>-343.91929802109297</v>
      </c>
      <c r="AW22">
        <v>19</v>
      </c>
      <c r="AX22">
        <f>(R22*SUMPRODUCT(K23:$K$23, X23:$X$23)-$AZ$3*SUMPRODUCT(K22:$K$22, W23:$W$23))/Z22</f>
        <v>2767.8371409305532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7712.9415124887519</v>
      </c>
      <c r="P23">
        <f t="shared" si="22"/>
        <v>385.6470756244376</v>
      </c>
      <c r="Q23" s="4">
        <f t="shared" si="23"/>
        <v>25</v>
      </c>
      <c r="R23">
        <f t="shared" si="0"/>
        <v>100000</v>
      </c>
      <c r="S23">
        <f t="shared" si="1"/>
        <v>3452.036631853859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520.7320453561349</v>
      </c>
      <c r="AC23">
        <f t="shared" si="2"/>
        <v>520.7320453561349</v>
      </c>
      <c r="AE23">
        <f t="shared" si="3"/>
        <v>1163.4800663611672</v>
      </c>
      <c r="AF23">
        <f t="shared" si="4"/>
        <v>-58.174003318058368</v>
      </c>
      <c r="AG23">
        <f t="shared" si="4"/>
        <v>-3.771194376611267</v>
      </c>
      <c r="AH23">
        <f t="shared" si="5"/>
        <v>-3540.7665069304076</v>
      </c>
      <c r="AI23">
        <f t="shared" si="6"/>
        <v>-2439.2316382639101</v>
      </c>
      <c r="AJ23">
        <f t="shared" si="7"/>
        <v>0</v>
      </c>
      <c r="AK23">
        <f t="shared" si="24"/>
        <v>139.14333301194011</v>
      </c>
      <c r="AL23">
        <f t="shared" si="8"/>
        <v>-2300.0883052519698</v>
      </c>
      <c r="AN23">
        <f t="shared" si="9"/>
        <v>225.20928147293077</v>
      </c>
      <c r="AO23">
        <f t="shared" si="9"/>
        <v>-11.26046407364654</v>
      </c>
      <c r="AP23">
        <f t="shared" si="9"/>
        <v>-0.72997209011721775</v>
      </c>
      <c r="AQ23">
        <f t="shared" si="9"/>
        <v>-685.36926754848514</v>
      </c>
      <c r="AR23">
        <f t="shared" si="9"/>
        <v>-472.15042223931812</v>
      </c>
      <c r="AS23">
        <f t="shared" si="9"/>
        <v>0</v>
      </c>
      <c r="AT23">
        <f t="shared" si="9"/>
        <v>26.933310638809285</v>
      </c>
      <c r="AU23">
        <f t="shared" si="9"/>
        <v>-445.21711160050882</v>
      </c>
      <c r="AW23">
        <v>20</v>
      </c>
      <c r="AX23">
        <f>(R23*SUMPRODUCT(K$23:$K24, X$23:$X24)-$AZ$3*SUMPRODUCT(K$22:$K23, W$23:$W24))/Z23</f>
        <v>3452.036631853859</v>
      </c>
    </row>
    <row r="25" spans="5:50" x14ac:dyDescent="0.25">
      <c r="AN25" s="8">
        <f t="shared" ref="AN25:AU25" si="25">SUM(AN3:AN23)</f>
        <v>51061.851802463723</v>
      </c>
      <c r="AO25" s="8">
        <f t="shared" si="25"/>
        <v>-8337.7987244897486</v>
      </c>
      <c r="AP25" s="8">
        <f t="shared" si="25"/>
        <v>-1662.9396497716564</v>
      </c>
      <c r="AQ25" s="8">
        <f t="shared" si="25"/>
        <v>-31175.432913607412</v>
      </c>
      <c r="AR25" s="8">
        <f t="shared" si="25"/>
        <v>9885.6805145949093</v>
      </c>
      <c r="AS25" s="8">
        <f t="shared" si="25"/>
        <v>-3988.0775067511795</v>
      </c>
      <c r="AT25" s="8">
        <f t="shared" si="25"/>
        <v>7411.2621947056123</v>
      </c>
      <c r="AU25" s="9">
        <f t="shared" si="25"/>
        <v>13308.865202549347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608.476431445613</v>
      </c>
      <c r="K3">
        <v>1</v>
      </c>
      <c r="L3" s="2">
        <v>0</v>
      </c>
      <c r="O3">
        <f>$C$3</f>
        <v>608.476431445613</v>
      </c>
      <c r="P3">
        <f>O3*B5</f>
        <v>486.78114515649042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608.476431445613</v>
      </c>
      <c r="AF3">
        <f t="shared" ref="AF3:AG23" si="4">-$Z3*P3</f>
        <v>-486.78114515649042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-1400.7373007108774</v>
      </c>
      <c r="AJ3">
        <f t="shared" ref="AJ3:AJ23" si="7">AB3-AC3</f>
        <v>0</v>
      </c>
      <c r="AL3">
        <f t="shared" ref="AL3:AL23" si="8">SUM(AI3:AK3)</f>
        <v>-1400.7373007108774</v>
      </c>
      <c r="AN3">
        <f t="shared" ref="AN3:AU23" si="9">AE3*$K3</f>
        <v>608.476431445613</v>
      </c>
      <c r="AO3">
        <f t="shared" si="9"/>
        <v>-486.78114515649042</v>
      </c>
      <c r="AP3">
        <f t="shared" si="9"/>
        <v>-1522.432587</v>
      </c>
      <c r="AQ3">
        <f t="shared" si="9"/>
        <v>0</v>
      </c>
      <c r="AR3">
        <f t="shared" si="9"/>
        <v>-1400.7373007108774</v>
      </c>
      <c r="AS3">
        <f t="shared" si="9"/>
        <v>0</v>
      </c>
      <c r="AT3">
        <f t="shared" si="9"/>
        <v>0</v>
      </c>
      <c r="AU3">
        <f t="shared" si="9"/>
        <v>-1400.7373007108774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308.20458667440357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250000</v>
      </c>
      <c r="S4">
        <f t="shared" si="1"/>
        <v>54.843476567905043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54.234559812988664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-54.234559812988664</v>
      </c>
      <c r="AK4">
        <f>G4*MAX(0, SUM(AB4, AE4:AF4))</f>
        <v>0</v>
      </c>
      <c r="AL4">
        <f t="shared" si="8"/>
        <v>-329.93730981298864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-253.97002686141499</v>
      </c>
      <c r="AR4">
        <f t="shared" si="9"/>
        <v>-253.97002686141499</v>
      </c>
      <c r="AS4">
        <f t="shared" si="9"/>
        <v>-49.959431353230066</v>
      </c>
      <c r="AT4">
        <f t="shared" si="9"/>
        <v>0</v>
      </c>
      <c r="AU4">
        <f t="shared" si="9"/>
        <v>-303.92945821464508</v>
      </c>
      <c r="AW4">
        <v>1</v>
      </c>
      <c r="AX4">
        <f>(R4*SUMPRODUCT(K5:$K$23, X5:$X$23)-$AZ$3*SUMPRODUCT(K4:$K$22, W5:$W$23))/Z4</f>
        <v>54.843476567905043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608.476431445613</v>
      </c>
      <c r="P5">
        <f t="shared" ref="P5:P23" si="22">O5*$C$5</f>
        <v>30.423821572280652</v>
      </c>
      <c r="Q5" s="4">
        <f t="shared" ref="Q5:Q23" si="23">$C$8</f>
        <v>25</v>
      </c>
      <c r="R5">
        <f t="shared" si="0"/>
        <v>250000</v>
      </c>
      <c r="S5">
        <f t="shared" si="1"/>
        <v>103.53500882764062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54.234559812988664</v>
      </c>
      <c r="AC5">
        <f t="shared" si="2"/>
        <v>101.24754527127425</v>
      </c>
      <c r="AE5">
        <f t="shared" si="3"/>
        <v>595.03298195350146</v>
      </c>
      <c r="AF5">
        <f t="shared" si="4"/>
        <v>-29.751649097675077</v>
      </c>
      <c r="AG5">
        <f t="shared" si="4"/>
        <v>-24.447659399881246</v>
      </c>
      <c r="AH5">
        <f t="shared" si="5"/>
        <v>-275.46027868751702</v>
      </c>
      <c r="AI5">
        <f t="shared" si="6"/>
        <v>265.37339476842811</v>
      </c>
      <c r="AJ5">
        <f t="shared" si="7"/>
        <v>-47.012985458285584</v>
      </c>
      <c r="AK5">
        <f>G5*SUM(AB5, AE5:AF5)</f>
        <v>43.366112486817052</v>
      </c>
      <c r="AL5">
        <f t="shared" si="8"/>
        <v>261.72652179695956</v>
      </c>
      <c r="AN5">
        <f t="shared" si="9"/>
        <v>504.92139405817869</v>
      </c>
      <c r="AO5">
        <f t="shared" si="9"/>
        <v>-25.246069702908937</v>
      </c>
      <c r="AP5">
        <f t="shared" si="9"/>
        <v>-20.745314360762951</v>
      </c>
      <c r="AQ5">
        <f t="shared" si="9"/>
        <v>-233.74466986003858</v>
      </c>
      <c r="AR5">
        <f t="shared" si="9"/>
        <v>225.18534013446819</v>
      </c>
      <c r="AS5">
        <f t="shared" si="9"/>
        <v>-39.893355286798915</v>
      </c>
      <c r="AT5">
        <f t="shared" si="9"/>
        <v>36.798763490119519</v>
      </c>
      <c r="AU5">
        <f t="shared" si="9"/>
        <v>222.0907483377888</v>
      </c>
      <c r="AW5">
        <v>2</v>
      </c>
      <c r="AX5">
        <f>(R5*SUMPRODUCT(K6:$K$23, X6:$X$23)-$AZ$3*SUMPRODUCT(K5:$K$22, W6:$W$23))/Z5</f>
        <v>103.53500882764062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608.476431445613</v>
      </c>
      <c r="P6">
        <f t="shared" si="22"/>
        <v>30.423821572280652</v>
      </c>
      <c r="Q6" s="4">
        <f t="shared" si="23"/>
        <v>25</v>
      </c>
      <c r="R6">
        <f t="shared" si="0"/>
        <v>250000</v>
      </c>
      <c r="S6">
        <f t="shared" si="1"/>
        <v>146.1702944589029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101.24754527127425</v>
      </c>
      <c r="AC6">
        <f t="shared" si="2"/>
        <v>141.35015097107316</v>
      </c>
      <c r="AE6">
        <f t="shared" si="3"/>
        <v>588.41118002508529</v>
      </c>
      <c r="AF6">
        <f t="shared" si="4"/>
        <v>-29.420559001254265</v>
      </c>
      <c r="AG6">
        <f t="shared" si="4"/>
        <v>-24.175594551260726</v>
      </c>
      <c r="AH6">
        <f t="shared" si="5"/>
        <v>-275.88254621708791</v>
      </c>
      <c r="AI6">
        <f t="shared" si="6"/>
        <v>258.93248025548246</v>
      </c>
      <c r="AJ6">
        <f t="shared" si="7"/>
        <v>-40.102605699798914</v>
      </c>
      <c r="AK6">
        <f>G6*SUM(AB6, AE6:AF6)</f>
        <v>46.216671640657374</v>
      </c>
      <c r="AL6">
        <f t="shared" si="8"/>
        <v>265.0465461963409</v>
      </c>
      <c r="AN6">
        <f t="shared" si="9"/>
        <v>459.94406221919445</v>
      </c>
      <c r="AO6">
        <f t="shared" si="9"/>
        <v>-22.99720311095972</v>
      </c>
      <c r="AP6">
        <f t="shared" si="9"/>
        <v>-18.897365553110387</v>
      </c>
      <c r="AQ6">
        <f t="shared" si="9"/>
        <v>-215.64943581978241</v>
      </c>
      <c r="AR6">
        <f t="shared" si="9"/>
        <v>202.40005773534196</v>
      </c>
      <c r="AS6">
        <f t="shared" si="9"/>
        <v>-31.347051173218333</v>
      </c>
      <c r="AT6">
        <f t="shared" si="9"/>
        <v>36.126240320159035</v>
      </c>
      <c r="AU6">
        <f t="shared" si="9"/>
        <v>207.17924688228265</v>
      </c>
      <c r="AW6">
        <v>3</v>
      </c>
      <c r="AX6">
        <f>(R6*SUMPRODUCT(K7:$K$23, X7:$X$23)-$AZ$3*SUMPRODUCT(K6:$K$22, W7:$W$23))/Z6</f>
        <v>146.1702944589029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608.476431445613</v>
      </c>
      <c r="P7">
        <f t="shared" si="22"/>
        <v>30.423821572280652</v>
      </c>
      <c r="Q7" s="4">
        <f t="shared" si="23"/>
        <v>25</v>
      </c>
      <c r="R7">
        <f t="shared" si="0"/>
        <v>250000</v>
      </c>
      <c r="S7">
        <f t="shared" si="1"/>
        <v>183.25224976435186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141.35015097107316</v>
      </c>
      <c r="AC7">
        <f t="shared" si="2"/>
        <v>175.23452327626751</v>
      </c>
      <c r="AE7">
        <f t="shared" si="3"/>
        <v>581.85412471786469</v>
      </c>
      <c r="AF7">
        <f t="shared" si="4"/>
        <v>-29.092706235893232</v>
      </c>
      <c r="AG7">
        <f t="shared" si="4"/>
        <v>-23.906189896932435</v>
      </c>
      <c r="AH7">
        <f t="shared" si="5"/>
        <v>-276.48708815683943</v>
      </c>
      <c r="AI7">
        <f t="shared" si="6"/>
        <v>252.36814042819952</v>
      </c>
      <c r="AJ7">
        <f t="shared" si="7"/>
        <v>-33.884372305194347</v>
      </c>
      <c r="AK7">
        <f>G7*SUM(AB7, AE7:AF7)</f>
        <v>48.587809861713126</v>
      </c>
      <c r="AL7">
        <f t="shared" si="8"/>
        <v>267.07157798471832</v>
      </c>
      <c r="AN7">
        <f t="shared" si="9"/>
        <v>418.96677608755277</v>
      </c>
      <c r="AO7">
        <f t="shared" si="9"/>
        <v>-20.948338804377638</v>
      </c>
      <c r="AP7">
        <f t="shared" si="9"/>
        <v>-17.213763526229567</v>
      </c>
      <c r="AQ7">
        <f t="shared" si="9"/>
        <v>-199.0858172760658</v>
      </c>
      <c r="AR7">
        <f t="shared" si="9"/>
        <v>181.71885648087974</v>
      </c>
      <c r="AS7">
        <f t="shared" si="9"/>
        <v>-24.398600304399906</v>
      </c>
      <c r="AT7">
        <f t="shared" si="9"/>
        <v>34.985879089174979</v>
      </c>
      <c r="AU7">
        <f t="shared" si="9"/>
        <v>192.3061352656548</v>
      </c>
      <c r="AW7">
        <v>4</v>
      </c>
      <c r="AX7">
        <f>(R7*SUMPRODUCT(K8:$K$23, X8:$X$23)-$AZ$3*SUMPRODUCT(K7:$K$22, W8:$W$23))/Z7</f>
        <v>183.25224976435186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608.476431445613</v>
      </c>
      <c r="P8">
        <f t="shared" si="22"/>
        <v>30.423821572280652</v>
      </c>
      <c r="Q8" s="4">
        <f t="shared" si="23"/>
        <v>25</v>
      </c>
      <c r="R8">
        <f t="shared" si="0"/>
        <v>250000</v>
      </c>
      <c r="S8">
        <f t="shared" si="1"/>
        <v>214.77669169989613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175.23452327626751</v>
      </c>
      <c r="AC8">
        <f t="shared" si="2"/>
        <v>203.08711076518944</v>
      </c>
      <c r="AE8">
        <f t="shared" si="3"/>
        <v>575.35908320847909</v>
      </c>
      <c r="AF8">
        <f t="shared" si="4"/>
        <v>-28.767954160423958</v>
      </c>
      <c r="AG8">
        <f t="shared" si="4"/>
        <v>-23.639333155498974</v>
      </c>
      <c r="AH8">
        <f t="shared" si="5"/>
        <v>-277.94842464137156</v>
      </c>
      <c r="AI8">
        <f t="shared" si="6"/>
        <v>245.00337125118455</v>
      </c>
      <c r="AJ8">
        <f t="shared" si="7"/>
        <v>-27.852587488921927</v>
      </c>
      <c r="AK8">
        <f t="shared" ref="AK8:AK23" si="24">G8*SUM(AB8:AB8, AE8:AF8)</f>
        <v>50.527795662702587</v>
      </c>
      <c r="AL8">
        <f t="shared" si="8"/>
        <v>267.67857942496522</v>
      </c>
      <c r="AN8">
        <f t="shared" si="9"/>
        <v>381.63290058871354</v>
      </c>
      <c r="AO8">
        <f t="shared" si="9"/>
        <v>-19.081645029435681</v>
      </c>
      <c r="AP8">
        <f t="shared" si="9"/>
        <v>-15.679855490952766</v>
      </c>
      <c r="AQ8">
        <f t="shared" si="9"/>
        <v>-184.36184741957831</v>
      </c>
      <c r="AR8">
        <f t="shared" si="9"/>
        <v>162.50955264874673</v>
      </c>
      <c r="AS8">
        <f t="shared" si="9"/>
        <v>-18.474486737957076</v>
      </c>
      <c r="AT8">
        <f t="shared" si="9"/>
        <v>33.514842785794457</v>
      </c>
      <c r="AU8">
        <f t="shared" si="9"/>
        <v>177.54990869658414</v>
      </c>
      <c r="AW8">
        <v>5</v>
      </c>
      <c r="AX8">
        <f>(R8*SUMPRODUCT(K9:$K$23, X9:$X$23)-$AZ$3*SUMPRODUCT(K8:$K$22, W9:$W$23))/Z8</f>
        <v>214.77669169989613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608.476431445613</v>
      </c>
      <c r="P9">
        <f t="shared" si="22"/>
        <v>30.423821572280652</v>
      </c>
      <c r="Q9" s="4">
        <f t="shared" si="23"/>
        <v>25</v>
      </c>
      <c r="R9">
        <f t="shared" si="0"/>
        <v>250000</v>
      </c>
      <c r="S9">
        <f t="shared" si="1"/>
        <v>239.79274817365683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203.08711076518944</v>
      </c>
      <c r="AC9">
        <f t="shared" si="2"/>
        <v>224.20390836172351</v>
      </c>
      <c r="AE9">
        <f t="shared" si="3"/>
        <v>568.91959875827433</v>
      </c>
      <c r="AF9">
        <f t="shared" si="4"/>
        <v>-28.445979937913716</v>
      </c>
      <c r="AG9">
        <f t="shared" si="4"/>
        <v>-23.374759043938649</v>
      </c>
      <c r="AH9">
        <f t="shared" si="5"/>
        <v>-281.80780005334503</v>
      </c>
      <c r="AI9">
        <f t="shared" si="6"/>
        <v>235.2910597230769</v>
      </c>
      <c r="AJ9">
        <f t="shared" si="7"/>
        <v>-21.11679759653407</v>
      </c>
      <c r="AK9">
        <f t="shared" si="24"/>
        <v>52.049251070988504</v>
      </c>
      <c r="AL9">
        <f t="shared" si="8"/>
        <v>266.22351319753136</v>
      </c>
      <c r="AN9">
        <f t="shared" si="9"/>
        <v>347.61547060828207</v>
      </c>
      <c r="AO9">
        <f t="shared" si="9"/>
        <v>-17.380773530414103</v>
      </c>
      <c r="AP9">
        <f t="shared" si="9"/>
        <v>-14.282207684791516</v>
      </c>
      <c r="AQ9">
        <f t="shared" si="9"/>
        <v>-172.18733763160495</v>
      </c>
      <c r="AR9">
        <f t="shared" si="9"/>
        <v>143.76515176147151</v>
      </c>
      <c r="AS9">
        <f t="shared" si="9"/>
        <v>-12.902571031619379</v>
      </c>
      <c r="AT9">
        <f t="shared" si="9"/>
        <v>31.802604349262023</v>
      </c>
      <c r="AU9">
        <f t="shared" si="9"/>
        <v>162.66518507911417</v>
      </c>
      <c r="AW9">
        <v>6</v>
      </c>
      <c r="AX9">
        <f>(R9*SUMPRODUCT(K10:$K$23, X10:$X$23)-$AZ$3*SUMPRODUCT(K9:$K$22, W10:$W$23))/Z9</f>
        <v>239.79274817365683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608.476431445613</v>
      </c>
      <c r="P10">
        <f t="shared" si="22"/>
        <v>30.423821572280652</v>
      </c>
      <c r="Q10" s="4">
        <f t="shared" si="23"/>
        <v>25</v>
      </c>
      <c r="R10">
        <f t="shared" si="0"/>
        <v>250000</v>
      </c>
      <c r="S10">
        <f t="shared" si="1"/>
        <v>258.3187017913358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224.20390836172351</v>
      </c>
      <c r="AC10">
        <f t="shared" si="2"/>
        <v>238.81382568387019</v>
      </c>
      <c r="AE10">
        <f t="shared" si="3"/>
        <v>562.53218765932149</v>
      </c>
      <c r="AF10">
        <f t="shared" si="4"/>
        <v>-28.126609382966077</v>
      </c>
      <c r="AG10">
        <f t="shared" si="4"/>
        <v>-23.112324429841202</v>
      </c>
      <c r="AH10">
        <f t="shared" si="5"/>
        <v>-286.87023658059366</v>
      </c>
      <c r="AI10">
        <f t="shared" si="6"/>
        <v>224.42301726592058</v>
      </c>
      <c r="AJ10">
        <f t="shared" si="7"/>
        <v>-14.609917322146686</v>
      </c>
      <c r="AK10">
        <f t="shared" si="24"/>
        <v>53.102664064665532</v>
      </c>
      <c r="AL10">
        <f t="shared" si="8"/>
        <v>262.9157640084394</v>
      </c>
      <c r="AN10">
        <f t="shared" si="9"/>
        <v>316.61898022578254</v>
      </c>
      <c r="AO10">
        <f t="shared" si="9"/>
        <v>-15.830949011289128</v>
      </c>
      <c r="AP10">
        <f t="shared" si="9"/>
        <v>-13.008678884799281</v>
      </c>
      <c r="AQ10">
        <f t="shared" si="9"/>
        <v>-161.46375932941953</v>
      </c>
      <c r="AR10">
        <f t="shared" si="9"/>
        <v>126.31559300027463</v>
      </c>
      <c r="AS10">
        <f t="shared" si="9"/>
        <v>-8.2231332272181454</v>
      </c>
      <c r="AT10">
        <f t="shared" si="9"/>
        <v>29.888620975426068</v>
      </c>
      <c r="AU10">
        <f t="shared" si="9"/>
        <v>147.98108074848253</v>
      </c>
      <c r="AW10">
        <v>7</v>
      </c>
      <c r="AX10">
        <f>(R10*SUMPRODUCT(K11:$K$23, X11:$X$23)-$AZ$3*SUMPRODUCT(K10:$K$22, W11:$W$23))/Z10</f>
        <v>258.3187017913358</v>
      </c>
    </row>
    <row r="11" spans="1:52" x14ac:dyDescent="0.25">
      <c r="A11" t="s">
        <v>33</v>
      </c>
      <c r="C11" s="7">
        <f>AU25</f>
        <v>230.98961574538083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608.476431445613</v>
      </c>
      <c r="P11">
        <f t="shared" si="22"/>
        <v>30.423821572280652</v>
      </c>
      <c r="Q11" s="4">
        <f t="shared" si="23"/>
        <v>25</v>
      </c>
      <c r="R11">
        <f t="shared" si="0"/>
        <v>250000</v>
      </c>
      <c r="S11">
        <f t="shared" si="1"/>
        <v>271.33522790304704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238.81382568387019</v>
      </c>
      <c r="AC11">
        <f t="shared" si="2"/>
        <v>248.02260192658176</v>
      </c>
      <c r="AE11">
        <f t="shared" si="3"/>
        <v>556.19725055409037</v>
      </c>
      <c r="AF11">
        <f t="shared" si="4"/>
        <v>-27.809862527704521</v>
      </c>
      <c r="AG11">
        <f t="shared" si="4"/>
        <v>-22.852045774093575</v>
      </c>
      <c r="AH11">
        <f t="shared" si="5"/>
        <v>-291.55411449214063</v>
      </c>
      <c r="AI11">
        <f t="shared" si="6"/>
        <v>213.98122776015168</v>
      </c>
      <c r="AJ11">
        <f t="shared" si="7"/>
        <v>-9.2087762427115649</v>
      </c>
      <c r="AK11">
        <f t="shared" si="24"/>
        <v>53.704084959717932</v>
      </c>
      <c r="AL11">
        <f t="shared" si="8"/>
        <v>258.47653647715805</v>
      </c>
      <c r="AN11">
        <f t="shared" si="9"/>
        <v>288.37643780883741</v>
      </c>
      <c r="AO11">
        <f t="shared" si="9"/>
        <v>-14.418821890441871</v>
      </c>
      <c r="AP11">
        <f t="shared" si="9"/>
        <v>-11.848299412506215</v>
      </c>
      <c r="AQ11">
        <f t="shared" si="9"/>
        <v>-151.16460371207265</v>
      </c>
      <c r="AR11">
        <f t="shared" si="9"/>
        <v>110.94471279381668</v>
      </c>
      <c r="AS11">
        <f t="shared" si="9"/>
        <v>-4.7745545070679078</v>
      </c>
      <c r="AT11">
        <f t="shared" si="9"/>
        <v>27.844425158589491</v>
      </c>
      <c r="AU11">
        <f t="shared" si="9"/>
        <v>134.01458344533825</v>
      </c>
      <c r="AW11">
        <v>8</v>
      </c>
      <c r="AX11">
        <f>(R11*SUMPRODUCT(K12:$K$23, X12:$X$23)-$AZ$3*SUMPRODUCT(K11:$K$22, W12:$W$23))/Z11</f>
        <v>271.33522790304704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608.476431445613</v>
      </c>
      <c r="P12">
        <f t="shared" si="22"/>
        <v>30.423821572280652</v>
      </c>
      <c r="Q12" s="4">
        <f t="shared" si="23"/>
        <v>25</v>
      </c>
      <c r="R12">
        <f t="shared" si="0"/>
        <v>250000</v>
      </c>
      <c r="S12">
        <f t="shared" si="1"/>
        <v>278.4407617151935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248.02260192658176</v>
      </c>
      <c r="AC12">
        <f t="shared" si="2"/>
        <v>251.6402768444066</v>
      </c>
      <c r="AE12">
        <f t="shared" si="3"/>
        <v>549.90934775163555</v>
      </c>
      <c r="AF12">
        <f t="shared" si="4"/>
        <v>-27.49546738758178</v>
      </c>
      <c r="AG12">
        <f t="shared" si="4"/>
        <v>-22.593699580325804</v>
      </c>
      <c r="AH12">
        <f t="shared" si="5"/>
        <v>-298.25736026836393</v>
      </c>
      <c r="AI12">
        <f t="shared" si="6"/>
        <v>201.56282051536402</v>
      </c>
      <c r="AJ12">
        <f t="shared" si="7"/>
        <v>-3.6176749178248429</v>
      </c>
      <c r="AK12">
        <f t="shared" si="24"/>
        <v>53.930553760344488</v>
      </c>
      <c r="AL12">
        <f t="shared" si="8"/>
        <v>251.87569935788366</v>
      </c>
      <c r="AN12">
        <f t="shared" si="9"/>
        <v>262.64153277769083</v>
      </c>
      <c r="AO12">
        <f t="shared" si="9"/>
        <v>-13.132076638884543</v>
      </c>
      <c r="AP12">
        <f t="shared" si="9"/>
        <v>-10.790949295838352</v>
      </c>
      <c r="AQ12">
        <f t="shared" si="9"/>
        <v>-142.45033401121714</v>
      </c>
      <c r="AR12">
        <f t="shared" si="9"/>
        <v>96.268172831750789</v>
      </c>
      <c r="AS12">
        <f t="shared" si="9"/>
        <v>-1.7278333045141394</v>
      </c>
      <c r="AT12">
        <f t="shared" si="9"/>
        <v>25.757705994777584</v>
      </c>
      <c r="AU12">
        <f t="shared" si="9"/>
        <v>120.29804552201422</v>
      </c>
      <c r="AW12">
        <v>9</v>
      </c>
      <c r="AX12">
        <f>(R12*SUMPRODUCT(K13:$K$23, X13:$X$23)-$AZ$3*SUMPRODUCT(K12:$K$22, W13:$W$23))/Z12</f>
        <v>278.4407617151935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608.476431445613</v>
      </c>
      <c r="P13">
        <f t="shared" si="22"/>
        <v>30.423821572280652</v>
      </c>
      <c r="Q13" s="4">
        <f t="shared" si="23"/>
        <v>25</v>
      </c>
      <c r="R13">
        <f t="shared" si="0"/>
        <v>250000</v>
      </c>
      <c r="S13">
        <f t="shared" si="1"/>
        <v>280.25191787426621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251.6402768444066</v>
      </c>
      <c r="AC13">
        <f t="shared" si="2"/>
        <v>250.40221590541071</v>
      </c>
      <c r="AE13">
        <f t="shared" si="3"/>
        <v>543.66745432427547</v>
      </c>
      <c r="AF13">
        <f t="shared" si="4"/>
        <v>-27.183372716213775</v>
      </c>
      <c r="AG13">
        <f t="shared" si="4"/>
        <v>-22.337243738127828</v>
      </c>
      <c r="AH13">
        <f t="shared" si="5"/>
        <v>-305.18846394717531</v>
      </c>
      <c r="AI13">
        <f t="shared" si="6"/>
        <v>188.9583739227586</v>
      </c>
      <c r="AJ13">
        <f t="shared" si="7"/>
        <v>1.2380609389958863</v>
      </c>
      <c r="AK13">
        <f t="shared" si="24"/>
        <v>53.768705091672786</v>
      </c>
      <c r="AL13">
        <f t="shared" si="8"/>
        <v>243.96513995342727</v>
      </c>
      <c r="AN13">
        <f t="shared" si="9"/>
        <v>239.19219514870218</v>
      </c>
      <c r="AO13">
        <f t="shared" si="9"/>
        <v>-11.959609757435109</v>
      </c>
      <c r="AP13">
        <f t="shared" si="9"/>
        <v>-9.8275045173249946</v>
      </c>
      <c r="AQ13">
        <f t="shared" si="9"/>
        <v>-134.27086364092833</v>
      </c>
      <c r="AR13">
        <f t="shared" si="9"/>
        <v>83.134217233013771</v>
      </c>
      <c r="AS13">
        <f t="shared" si="9"/>
        <v>0.54469788723026513</v>
      </c>
      <c r="AT13">
        <f t="shared" si="9"/>
        <v>23.65610539841018</v>
      </c>
      <c r="AU13">
        <f t="shared" si="9"/>
        <v>107.33502051865422</v>
      </c>
      <c r="AW13">
        <v>10</v>
      </c>
      <c r="AX13">
        <f>(R13*SUMPRODUCT(K14:$K$23, X14:$X$23)-$AZ$3*SUMPRODUCT(K13:$K$22, W14:$W$23))/Z13</f>
        <v>280.25191787426621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608.476431445613</v>
      </c>
      <c r="P14">
        <f t="shared" si="22"/>
        <v>30.423821572280652</v>
      </c>
      <c r="Q14" s="4">
        <f t="shared" si="23"/>
        <v>25</v>
      </c>
      <c r="R14">
        <f t="shared" si="0"/>
        <v>250000</v>
      </c>
      <c r="S14">
        <f t="shared" si="1"/>
        <v>276.75577626870745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250.40221590541071</v>
      </c>
      <c r="AC14">
        <f t="shared" si="2"/>
        <v>244.45849344870604</v>
      </c>
      <c r="AE14">
        <f t="shared" si="3"/>
        <v>537.46748752885253</v>
      </c>
      <c r="AF14">
        <f t="shared" si="4"/>
        <v>-26.873374376442626</v>
      </c>
      <c r="AG14">
        <f t="shared" si="4"/>
        <v>-22.082510502992776</v>
      </c>
      <c r="AH14">
        <f t="shared" si="5"/>
        <v>-313.60797753775591</v>
      </c>
      <c r="AI14">
        <f t="shared" si="6"/>
        <v>174.90362511166126</v>
      </c>
      <c r="AJ14">
        <f t="shared" si="7"/>
        <v>5.9437224567046769</v>
      </c>
      <c r="AK14">
        <f t="shared" si="24"/>
        <v>53.269743034047451</v>
      </c>
      <c r="AL14">
        <f t="shared" si="8"/>
        <v>234.11709060241338</v>
      </c>
      <c r="AN14">
        <f t="shared" si="9"/>
        <v>217.82475484830528</v>
      </c>
      <c r="AO14">
        <f t="shared" si="9"/>
        <v>-10.891237742415264</v>
      </c>
      <c r="AP14">
        <f t="shared" si="9"/>
        <v>-8.9495970423537656</v>
      </c>
      <c r="AQ14">
        <f t="shared" si="9"/>
        <v>-127.09900116882397</v>
      </c>
      <c r="AR14">
        <f t="shared" si="9"/>
        <v>70.8849188947123</v>
      </c>
      <c r="AS14">
        <f t="shared" si="9"/>
        <v>2.408871079757287</v>
      </c>
      <c r="AT14">
        <f t="shared" si="9"/>
        <v>21.589154667891801</v>
      </c>
      <c r="AU14">
        <f t="shared" si="9"/>
        <v>94.88294464236138</v>
      </c>
      <c r="AW14">
        <v>11</v>
      </c>
      <c r="AX14">
        <f>(R14*SUMPRODUCT(K15:$K$23, X15:$X$23)-$AZ$3*SUMPRODUCT(K14:$K$22, W15:$W$23))/Z14</f>
        <v>276.75577626870745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608.476431445613</v>
      </c>
      <c r="P15">
        <f t="shared" si="22"/>
        <v>30.423821572280652</v>
      </c>
      <c r="Q15" s="4">
        <f t="shared" si="23"/>
        <v>25</v>
      </c>
      <c r="R15">
        <f t="shared" si="0"/>
        <v>250000</v>
      </c>
      <c r="S15">
        <f t="shared" si="1"/>
        <v>266.86320239761488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244.45849344870604</v>
      </c>
      <c r="AC15">
        <f t="shared" si="2"/>
        <v>233.01498748273957</v>
      </c>
      <c r="AE15">
        <f t="shared" si="3"/>
        <v>531.29890814091789</v>
      </c>
      <c r="AF15">
        <f t="shared" si="4"/>
        <v>-26.564945407045894</v>
      </c>
      <c r="AG15">
        <f t="shared" si="4"/>
        <v>-21.829066857966158</v>
      </c>
      <c r="AH15">
        <f t="shared" si="5"/>
        <v>-326.18539996691192</v>
      </c>
      <c r="AI15">
        <f t="shared" si="6"/>
        <v>156.71949590899391</v>
      </c>
      <c r="AJ15">
        <f t="shared" si="7"/>
        <v>11.443505965966466</v>
      </c>
      <c r="AK15">
        <f t="shared" si="24"/>
        <v>52.443471932780461</v>
      </c>
      <c r="AL15">
        <f t="shared" si="8"/>
        <v>220.60647380774083</v>
      </c>
      <c r="AN15">
        <f t="shared" si="9"/>
        <v>198.35142558956565</v>
      </c>
      <c r="AO15">
        <f t="shared" si="9"/>
        <v>-9.9175712794782829</v>
      </c>
      <c r="AP15">
        <f t="shared" si="9"/>
        <v>-8.149511441154921</v>
      </c>
      <c r="AQ15">
        <f t="shared" si="9"/>
        <v>-121.77578025961095</v>
      </c>
      <c r="AR15">
        <f t="shared" si="9"/>
        <v>58.508562609321494</v>
      </c>
      <c r="AS15">
        <f t="shared" si="9"/>
        <v>4.2722386349984989</v>
      </c>
      <c r="AT15">
        <f t="shared" si="9"/>
        <v>19.578879725411301</v>
      </c>
      <c r="AU15">
        <f t="shared" si="9"/>
        <v>82.359680969731286</v>
      </c>
      <c r="AW15">
        <v>12</v>
      </c>
      <c r="AX15">
        <f>(R15*SUMPRODUCT(K16:$K$23, X16:$X$23)-$AZ$3*SUMPRODUCT(K15:$K$22, W16:$W$23))/Z15</f>
        <v>266.86320239761488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608.476431445613</v>
      </c>
      <c r="P16">
        <f t="shared" si="22"/>
        <v>30.423821572280652</v>
      </c>
      <c r="Q16" s="4">
        <f t="shared" si="23"/>
        <v>25</v>
      </c>
      <c r="R16">
        <f t="shared" si="0"/>
        <v>250000</v>
      </c>
      <c r="S16">
        <f t="shared" si="1"/>
        <v>250.55635064770564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233.01498748273957</v>
      </c>
      <c r="AC16">
        <f t="shared" si="2"/>
        <v>216.24703116830722</v>
      </c>
      <c r="AE16">
        <f t="shared" si="3"/>
        <v>525.15620336843665</v>
      </c>
      <c r="AF16">
        <f t="shared" si="4"/>
        <v>-26.257810168421834</v>
      </c>
      <c r="AG16">
        <f t="shared" si="4"/>
        <v>-21.576686303230147</v>
      </c>
      <c r="AH16">
        <f t="shared" si="5"/>
        <v>-340.89886156347438</v>
      </c>
      <c r="AI16">
        <f t="shared" si="6"/>
        <v>136.42284533331031</v>
      </c>
      <c r="AJ16">
        <f t="shared" si="7"/>
        <v>16.767956314432354</v>
      </c>
      <c r="AK16">
        <f t="shared" si="24"/>
        <v>51.23393664779281</v>
      </c>
      <c r="AL16">
        <f t="shared" si="8"/>
        <v>204.42473829553546</v>
      </c>
      <c r="AN16">
        <f t="shared" si="9"/>
        <v>180.60354455481888</v>
      </c>
      <c r="AO16">
        <f t="shared" si="9"/>
        <v>-9.0301772277409444</v>
      </c>
      <c r="AP16">
        <f t="shared" si="9"/>
        <v>-7.4203179951334581</v>
      </c>
      <c r="AQ16">
        <f t="shared" si="9"/>
        <v>-117.2366285272112</v>
      </c>
      <c r="AR16">
        <f t="shared" si="9"/>
        <v>46.916420804733306</v>
      </c>
      <c r="AS16">
        <f t="shared" si="9"/>
        <v>5.7665744513775135</v>
      </c>
      <c r="AT16">
        <f t="shared" si="9"/>
        <v>17.619577757509074</v>
      </c>
      <c r="AU16">
        <f t="shared" si="9"/>
        <v>70.302573013619892</v>
      </c>
      <c r="AW16">
        <v>13</v>
      </c>
      <c r="AX16">
        <f>(R16*SUMPRODUCT(K17:$K$23, X17:$X$23)-$AZ$3*SUMPRODUCT(K16:$K$22, W17:$W$23))/Z16</f>
        <v>250.55635064770564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608.476431445613</v>
      </c>
      <c r="P17">
        <f t="shared" si="22"/>
        <v>30.423821572280652</v>
      </c>
      <c r="Q17" s="4">
        <f t="shared" si="23"/>
        <v>25</v>
      </c>
      <c r="R17">
        <f t="shared" si="0"/>
        <v>250000</v>
      </c>
      <c r="S17">
        <f t="shared" si="1"/>
        <v>228.68323947836595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216.24703116830722</v>
      </c>
      <c r="AC17">
        <f t="shared" si="2"/>
        <v>195.07008115206582</v>
      </c>
      <c r="AE17">
        <f t="shared" si="3"/>
        <v>519.03911774191943</v>
      </c>
      <c r="AF17">
        <f t="shared" si="4"/>
        <v>-25.951955887095973</v>
      </c>
      <c r="AG17">
        <f t="shared" si="4"/>
        <v>-21.325358342507649</v>
      </c>
      <c r="AH17">
        <f t="shared" si="5"/>
        <v>-355.61097690197494</v>
      </c>
      <c r="AI17">
        <f t="shared" si="6"/>
        <v>116.15082661034091</v>
      </c>
      <c r="AJ17">
        <f t="shared" si="7"/>
        <v>21.176950016241392</v>
      </c>
      <c r="AK17">
        <f t="shared" si="24"/>
        <v>49.65339351161915</v>
      </c>
      <c r="AL17">
        <f t="shared" si="8"/>
        <v>186.98117013820146</v>
      </c>
      <c r="AN17">
        <f t="shared" si="9"/>
        <v>164.42930704900064</v>
      </c>
      <c r="AO17">
        <f t="shared" si="9"/>
        <v>-8.2214653524500338</v>
      </c>
      <c r="AP17">
        <f t="shared" si="9"/>
        <v>-6.7557796223245221</v>
      </c>
      <c r="AQ17">
        <f t="shared" si="9"/>
        <v>-112.6559916435513</v>
      </c>
      <c r="AR17">
        <f t="shared" si="9"/>
        <v>36.79607043067481</v>
      </c>
      <c r="AS17">
        <f t="shared" si="9"/>
        <v>6.7087645180402316</v>
      </c>
      <c r="AT17">
        <f t="shared" si="9"/>
        <v>15.729976428879651</v>
      </c>
      <c r="AU17">
        <f t="shared" si="9"/>
        <v>59.234811377594689</v>
      </c>
      <c r="AW17">
        <v>14</v>
      </c>
      <c r="AX17">
        <f>(R17*SUMPRODUCT(K18:$K$23, X18:$X$23)-$AZ$3*SUMPRODUCT(K17:$K$22, W18:$W$23))/Z17</f>
        <v>228.68323947836595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608.476431445613</v>
      </c>
      <c r="P18">
        <f t="shared" si="22"/>
        <v>30.423821572280652</v>
      </c>
      <c r="Q18" s="4">
        <f t="shared" si="23"/>
        <v>25</v>
      </c>
      <c r="R18">
        <f t="shared" si="0"/>
        <v>250000</v>
      </c>
      <c r="S18">
        <f t="shared" si="1"/>
        <v>201.7957754981388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195.07008115206582</v>
      </c>
      <c r="AC18">
        <f t="shared" si="2"/>
        <v>170.11394340596621</v>
      </c>
      <c r="AE18">
        <f t="shared" si="3"/>
        <v>512.94594729391645</v>
      </c>
      <c r="AF18">
        <f t="shared" si="4"/>
        <v>-25.64729736469582</v>
      </c>
      <c r="AG18">
        <f t="shared" si="4"/>
        <v>-21.075012966207414</v>
      </c>
      <c r="AH18">
        <f t="shared" si="5"/>
        <v>-370.91792875157142</v>
      </c>
      <c r="AI18">
        <f t="shared" si="6"/>
        <v>95.305708211441811</v>
      </c>
      <c r="AJ18">
        <f t="shared" si="7"/>
        <v>24.956137746099614</v>
      </c>
      <c r="AK18">
        <f t="shared" si="24"/>
        <v>47.765811175690054</v>
      </c>
      <c r="AL18">
        <f t="shared" si="8"/>
        <v>168.02765713323149</v>
      </c>
      <c r="AN18">
        <f t="shared" si="9"/>
        <v>149.68976491724155</v>
      </c>
      <c r="AO18">
        <f t="shared" si="9"/>
        <v>-7.4844882458620772</v>
      </c>
      <c r="AP18">
        <f t="shared" si="9"/>
        <v>-6.150187467475523</v>
      </c>
      <c r="AQ18">
        <f t="shared" si="9"/>
        <v>-108.24262839257523</v>
      </c>
      <c r="AR18">
        <f t="shared" si="9"/>
        <v>27.812460811328727</v>
      </c>
      <c r="AS18">
        <f t="shared" si="9"/>
        <v>7.2827915147079176</v>
      </c>
      <c r="AT18">
        <f t="shared" si="9"/>
        <v>13.939193951508958</v>
      </c>
      <c r="AU18">
        <f t="shared" si="9"/>
        <v>49.034446277545605</v>
      </c>
      <c r="AW18">
        <v>15</v>
      </c>
      <c r="AX18">
        <f>(R18*SUMPRODUCT(K19:$K$23, X19:$X$23)-$AZ$3*SUMPRODUCT(K18:$K$22, W19:$W$23))/Z18</f>
        <v>201.7957754981388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608.476431445613</v>
      </c>
      <c r="P19">
        <f t="shared" si="22"/>
        <v>30.423821572280652</v>
      </c>
      <c r="Q19" s="4">
        <f t="shared" si="23"/>
        <v>25</v>
      </c>
      <c r="R19">
        <f t="shared" si="0"/>
        <v>250000</v>
      </c>
      <c r="S19">
        <f t="shared" si="1"/>
        <v>169.76945785517751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170.11394340596621</v>
      </c>
      <c r="AC19">
        <f t="shared" si="2"/>
        <v>141.42056641248988</v>
      </c>
      <c r="AE19">
        <f t="shared" si="3"/>
        <v>506.8702148833824</v>
      </c>
      <c r="AF19">
        <f t="shared" si="4"/>
        <v>-25.343510744169119</v>
      </c>
      <c r="AG19">
        <f t="shared" si="4"/>
        <v>-20.825384053050524</v>
      </c>
      <c r="AH19">
        <f t="shared" si="5"/>
        <v>-388.78783494813075</v>
      </c>
      <c r="AI19">
        <f t="shared" si="6"/>
        <v>71.913485138032001</v>
      </c>
      <c r="AJ19">
        <f t="shared" si="7"/>
        <v>28.693376993476335</v>
      </c>
      <c r="AK19">
        <f t="shared" si="24"/>
        <v>45.614845328162573</v>
      </c>
      <c r="AL19">
        <f t="shared" si="8"/>
        <v>146.22170745967091</v>
      </c>
      <c r="AN19">
        <f t="shared" si="9"/>
        <v>136.25694328322334</v>
      </c>
      <c r="AO19">
        <f t="shared" si="9"/>
        <v>-6.812847164161167</v>
      </c>
      <c r="AP19">
        <f t="shared" si="9"/>
        <v>-5.5982835259331765</v>
      </c>
      <c r="AQ19">
        <f t="shared" si="9"/>
        <v>-104.5140164488119</v>
      </c>
      <c r="AR19">
        <f t="shared" si="9"/>
        <v>19.331796144317099</v>
      </c>
      <c r="AS19">
        <f t="shared" si="9"/>
        <v>7.713358818102507</v>
      </c>
      <c r="AT19">
        <f t="shared" si="9"/>
        <v>12.262191011129822</v>
      </c>
      <c r="AU19">
        <f t="shared" si="9"/>
        <v>39.307345973549431</v>
      </c>
      <c r="AW19">
        <v>16</v>
      </c>
      <c r="AX19">
        <f>(R19*SUMPRODUCT(K20:$K$23, X20:$X$23)-$AZ$3*SUMPRODUCT(K19:$K$22, W20:$W$23))/Z19</f>
        <v>169.76945785517751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608.476431445613</v>
      </c>
      <c r="P20">
        <f t="shared" si="22"/>
        <v>30.423821572280652</v>
      </c>
      <c r="Q20" s="4">
        <f t="shared" si="23"/>
        <v>25</v>
      </c>
      <c r="R20">
        <f t="shared" si="0"/>
        <v>250000</v>
      </c>
      <c r="S20">
        <f t="shared" si="1"/>
        <v>133.54150263415113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141.42056641248988</v>
      </c>
      <c r="AC20">
        <f t="shared" si="2"/>
        <v>109.91285945252389</v>
      </c>
      <c r="AE20">
        <f t="shared" si="3"/>
        <v>500.81347873459981</v>
      </c>
      <c r="AF20">
        <f t="shared" si="4"/>
        <v>-25.040673936729991</v>
      </c>
      <c r="AG20">
        <f t="shared" si="4"/>
        <v>-20.576535624591553</v>
      </c>
      <c r="AH20">
        <f t="shared" si="5"/>
        <v>-405.94587928466535</v>
      </c>
      <c r="AI20">
        <f t="shared" si="6"/>
        <v>49.250389888612915</v>
      </c>
      <c r="AJ20">
        <f t="shared" si="7"/>
        <v>31.507706959965986</v>
      </c>
      <c r="AK20">
        <f t="shared" si="24"/>
        <v>43.203535984725185</v>
      </c>
      <c r="AL20">
        <f t="shared" si="8"/>
        <v>123.96163283330409</v>
      </c>
      <c r="AN20">
        <f t="shared" si="9"/>
        <v>124.01643591669665</v>
      </c>
      <c r="AO20">
        <f t="shared" si="9"/>
        <v>-6.2008217958348331</v>
      </c>
      <c r="AP20">
        <f t="shared" si="9"/>
        <v>-5.0953672774991254</v>
      </c>
      <c r="AQ20">
        <f t="shared" si="9"/>
        <v>-100.52437336782016</v>
      </c>
      <c r="AR20">
        <f t="shared" si="9"/>
        <v>12.19587347554253</v>
      </c>
      <c r="AS20">
        <f t="shared" si="9"/>
        <v>7.8022531081943951</v>
      </c>
      <c r="AT20">
        <f t="shared" si="9"/>
        <v>10.698491113622264</v>
      </c>
      <c r="AU20">
        <f t="shared" si="9"/>
        <v>30.696617697359191</v>
      </c>
      <c r="AW20">
        <v>17</v>
      </c>
      <c r="AX20">
        <f>(R20*SUMPRODUCT(K21:$K$23, X21:$X$23)-$AZ$3*SUMPRODUCT(K20:$K$22, W21:$W$23))/Z20</f>
        <v>133.54150263415113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608.476431445613</v>
      </c>
      <c r="P21">
        <f t="shared" si="22"/>
        <v>30.423821572280652</v>
      </c>
      <c r="Q21" s="4">
        <f t="shared" si="23"/>
        <v>25</v>
      </c>
      <c r="R21">
        <f t="shared" si="0"/>
        <v>250000</v>
      </c>
      <c r="S21">
        <f t="shared" si="1"/>
        <v>92.995328137288581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109.91285945252389</v>
      </c>
      <c r="AC21">
        <f t="shared" si="2"/>
        <v>75.617096561166008</v>
      </c>
      <c r="AE21">
        <f t="shared" si="3"/>
        <v>494.76916737032718</v>
      </c>
      <c r="AF21">
        <f t="shared" si="4"/>
        <v>-24.738458368516358</v>
      </c>
      <c r="AG21">
        <f t="shared" si="4"/>
        <v>-20.32819768363332</v>
      </c>
      <c r="AH21">
        <f t="shared" si="5"/>
        <v>-425.72584712316802</v>
      </c>
      <c r="AI21">
        <f t="shared" si="6"/>
        <v>23.976664195009448</v>
      </c>
      <c r="AJ21">
        <f t="shared" si="7"/>
        <v>34.295762891357882</v>
      </c>
      <c r="AK21">
        <f t="shared" si="24"/>
        <v>40.596049791803431</v>
      </c>
      <c r="AL21">
        <f t="shared" si="8"/>
        <v>98.868476878170753</v>
      </c>
      <c r="AN21">
        <f t="shared" si="9"/>
        <v>112.86186744299938</v>
      </c>
      <c r="AO21">
        <f t="shared" si="9"/>
        <v>-5.643093372149969</v>
      </c>
      <c r="AP21">
        <f t="shared" si="9"/>
        <v>-4.6370681595202932</v>
      </c>
      <c r="AQ21">
        <f t="shared" si="9"/>
        <v>-97.112385519993921</v>
      </c>
      <c r="AR21">
        <f t="shared" si="9"/>
        <v>5.4693203913351933</v>
      </c>
      <c r="AS21">
        <f t="shared" si="9"/>
        <v>7.823211510679732</v>
      </c>
      <c r="AT21">
        <f t="shared" si="9"/>
        <v>9.2603708809578151</v>
      </c>
      <c r="AU21">
        <f t="shared" si="9"/>
        <v>22.552902782972737</v>
      </c>
      <c r="AW21">
        <v>18</v>
      </c>
      <c r="AX21">
        <f>(R21*SUMPRODUCT(K22:$K$23, X22:$X$23)-$AZ$3*SUMPRODUCT(K21:$K$22, W22:$W$23))/Z21</f>
        <v>92.995328137288581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608.476431445613</v>
      </c>
      <c r="P22">
        <f t="shared" si="22"/>
        <v>30.423821572280652</v>
      </c>
      <c r="Q22" s="4">
        <f t="shared" si="23"/>
        <v>25</v>
      </c>
      <c r="R22">
        <f t="shared" si="0"/>
        <v>250000</v>
      </c>
      <c r="S22">
        <f t="shared" si="1"/>
        <v>48.414578819742005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75.617096561166008</v>
      </c>
      <c r="AC22">
        <f t="shared" si="2"/>
        <v>38.887035985088417</v>
      </c>
      <c r="AE22">
        <f t="shared" si="3"/>
        <v>488.73387856583292</v>
      </c>
      <c r="AF22">
        <f t="shared" si="4"/>
        <v>-24.43669392829165</v>
      </c>
      <c r="AG22">
        <f t="shared" si="4"/>
        <v>-20.080230445602602</v>
      </c>
      <c r="AH22">
        <f t="shared" si="5"/>
        <v>-446.85261194383611</v>
      </c>
      <c r="AI22">
        <f t="shared" si="6"/>
        <v>-2.6356577518974404</v>
      </c>
      <c r="AJ22">
        <f t="shared" si="7"/>
        <v>36.730060576077591</v>
      </c>
      <c r="AK22">
        <f t="shared" si="24"/>
        <v>37.793999683909512</v>
      </c>
      <c r="AL22">
        <f t="shared" si="8"/>
        <v>71.888402508089655</v>
      </c>
      <c r="AN22">
        <f t="shared" si="9"/>
        <v>102.69715581031289</v>
      </c>
      <c r="AO22">
        <f t="shared" si="9"/>
        <v>-5.1348577905156452</v>
      </c>
      <c r="AP22">
        <f t="shared" si="9"/>
        <v>-4.2194385231292308</v>
      </c>
      <c r="AQ22">
        <f t="shared" si="9"/>
        <v>-93.896687595517136</v>
      </c>
      <c r="AR22">
        <f t="shared" si="9"/>
        <v>-0.55382809884911699</v>
      </c>
      <c r="AS22">
        <f t="shared" si="9"/>
        <v>7.7180504960545093</v>
      </c>
      <c r="AT22">
        <f t="shared" si="9"/>
        <v>7.9416149451782925</v>
      </c>
      <c r="AU22">
        <f t="shared" si="9"/>
        <v>15.105837342383683</v>
      </c>
      <c r="AW22">
        <v>19</v>
      </c>
      <c r="AX22">
        <f>(R22*SUMPRODUCT(K23:$K$23, X23:$X$23)-$AZ$3*SUMPRODUCT(K22:$K$22, W23:$W$23))/Z22</f>
        <v>48.414578819742005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608.476431445613</v>
      </c>
      <c r="P23">
        <f t="shared" si="22"/>
        <v>30.423821572280652</v>
      </c>
      <c r="Q23" s="4">
        <f t="shared" si="23"/>
        <v>25</v>
      </c>
      <c r="R23">
        <f t="shared" si="0"/>
        <v>250000</v>
      </c>
      <c r="S23">
        <f t="shared" si="1"/>
        <v>49.019419336940125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38.887035985088417</v>
      </c>
      <c r="AC23">
        <f t="shared" si="2"/>
        <v>38.887035985088417</v>
      </c>
      <c r="AE23">
        <f t="shared" si="3"/>
        <v>482.70349191738813</v>
      </c>
      <c r="AF23">
        <f t="shared" si="4"/>
        <v>-24.135174595869408</v>
      </c>
      <c r="AG23">
        <f t="shared" si="4"/>
        <v>-19.832464618661785</v>
      </c>
      <c r="AH23">
        <f t="shared" si="5"/>
        <v>-469.63522484792696</v>
      </c>
      <c r="AI23">
        <f t="shared" si="6"/>
        <v>-30.899372145070004</v>
      </c>
      <c r="AJ23">
        <f t="shared" si="7"/>
        <v>0</v>
      </c>
      <c r="AK23">
        <f t="shared" si="24"/>
        <v>34.821874731462501</v>
      </c>
      <c r="AL23">
        <f t="shared" si="8"/>
        <v>3.9225025863924969</v>
      </c>
      <c r="AN23">
        <f t="shared" si="9"/>
        <v>93.434610288754271</v>
      </c>
      <c r="AO23">
        <f t="shared" si="9"/>
        <v>-4.6717305144377139</v>
      </c>
      <c r="AP23">
        <f t="shared" si="9"/>
        <v>-3.8388754872055251</v>
      </c>
      <c r="AQ23">
        <f t="shared" si="9"/>
        <v>-90.90504822585244</v>
      </c>
      <c r="AR23">
        <f t="shared" si="9"/>
        <v>-5.9810439387414052</v>
      </c>
      <c r="AS23">
        <f t="shared" si="9"/>
        <v>0</v>
      </c>
      <c r="AT23">
        <f t="shared" si="9"/>
        <v>6.7403040366131179</v>
      </c>
      <c r="AU23">
        <f t="shared" si="9"/>
        <v>0.75926009787171278</v>
      </c>
      <c r="AW23">
        <v>20</v>
      </c>
      <c r="AX23">
        <f>(R23*SUMPRODUCT(K$23:$K24, X$23:$X24)-$AZ$3*SUMPRODUCT(K$22:$K23, W$23:$W24))/Z23</f>
        <v>49.019419336940125</v>
      </c>
    </row>
    <row r="25" spans="5:50" x14ac:dyDescent="0.25">
      <c r="AN25" s="8">
        <f t="shared" ref="AN25:AU25" si="25">SUM(AN3:AN23)</f>
        <v>5308.5519906694644</v>
      </c>
      <c r="AO25" s="8">
        <f t="shared" si="25"/>
        <v>-721.78492311768321</v>
      </c>
      <c r="AP25" s="8">
        <f t="shared" si="25"/>
        <v>-1715.5409522680459</v>
      </c>
      <c r="AQ25" s="8">
        <f t="shared" si="25"/>
        <v>-2922.3112367118911</v>
      </c>
      <c r="AR25" s="8">
        <f t="shared" si="25"/>
        <v>-51.085121428153357</v>
      </c>
      <c r="AS25" s="8">
        <f t="shared" si="25"/>
        <v>-133.66020490688101</v>
      </c>
      <c r="AT25" s="8">
        <f t="shared" si="25"/>
        <v>415.73494208041546</v>
      </c>
      <c r="AU25" s="9">
        <f t="shared" si="25"/>
        <v>230.98961574538083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1221.1984226874399</v>
      </c>
      <c r="K3">
        <v>1</v>
      </c>
      <c r="L3" s="2">
        <v>0</v>
      </c>
      <c r="O3">
        <f>$C$3</f>
        <v>1221.1984226874399</v>
      </c>
      <c r="P3">
        <f>O3*B5</f>
        <v>976.95873814995196</v>
      </c>
      <c r="Q3" s="4">
        <f>B8</f>
        <v>1522.432587</v>
      </c>
      <c r="R3">
        <f t="shared" ref="R3:R23" si="0">$C$6</f>
        <v>250000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1221.1984226874399</v>
      </c>
      <c r="AF3">
        <f t="shared" ref="AF3:AG23" si="4">-$Z3*P3</f>
        <v>-976.95873814995196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-1278.1929024625119</v>
      </c>
      <c r="AJ3">
        <f t="shared" ref="AJ3:AJ23" si="7">AB3-AC3</f>
        <v>-9.0949470177292824E-13</v>
      </c>
      <c r="AL3">
        <f t="shared" ref="AL3:AL23" si="8">SUM(AI3:AK3)</f>
        <v>-1278.1929024625128</v>
      </c>
      <c r="AN3">
        <f t="shared" ref="AN3:AU23" si="9">AE3*$K3</f>
        <v>1221.1984226874399</v>
      </c>
      <c r="AO3">
        <f t="shared" si="9"/>
        <v>-976.95873814995196</v>
      </c>
      <c r="AP3">
        <f t="shared" si="9"/>
        <v>-1522.432587</v>
      </c>
      <c r="AQ3">
        <f t="shared" si="9"/>
        <v>0</v>
      </c>
      <c r="AR3">
        <f t="shared" si="9"/>
        <v>-1278.1929024625119</v>
      </c>
      <c r="AS3">
        <f t="shared" si="9"/>
        <v>-9.0949470177292824E-13</v>
      </c>
      <c r="AT3">
        <f t="shared" si="9"/>
        <v>0</v>
      </c>
      <c r="AU3">
        <f t="shared" si="9"/>
        <v>-1278.1929024625128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636.75117871580551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250000</v>
      </c>
      <c r="S4">
        <f t="shared" si="1"/>
        <v>329.41744755650114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9.0949470177292824E-13</v>
      </c>
      <c r="AC4">
        <f t="shared" si="2"/>
        <v>325.67830653413512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-325.67830653413421</v>
      </c>
      <c r="AK4">
        <f>G4*MAX(0, SUM(AB4, AE4:AF4))</f>
        <v>6.3664629124104983E-14</v>
      </c>
      <c r="AL4">
        <f t="shared" si="8"/>
        <v>-663.3703065341341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-311.07287218167016</v>
      </c>
      <c r="AR4">
        <f t="shared" si="9"/>
        <v>-311.07287218167016</v>
      </c>
      <c r="AS4">
        <f t="shared" si="9"/>
        <v>-300.00617788054063</v>
      </c>
      <c r="AT4">
        <f t="shared" si="9"/>
        <v>5.8646159926845008E-14</v>
      </c>
      <c r="AU4">
        <f t="shared" si="9"/>
        <v>-611.07905006221063</v>
      </c>
      <c r="AW4">
        <v>1</v>
      </c>
      <c r="AX4">
        <f>(R4*SUMPRODUCT(K5:$K$23, X5:$X$23)-$AZ$3*SUMPRODUCT(K4:$K$22, W5:$W$23))/Z4</f>
        <v>329.41744755650114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1221.1984226874399</v>
      </c>
      <c r="P5">
        <f t="shared" ref="P5:P23" si="22">O5*$C$5</f>
        <v>61.059921134371997</v>
      </c>
      <c r="Q5" s="4">
        <f t="shared" ref="Q5:Q23" si="23">$C$8</f>
        <v>25</v>
      </c>
      <c r="R5">
        <f t="shared" si="0"/>
        <v>250000</v>
      </c>
      <c r="S5">
        <f t="shared" si="1"/>
        <v>625.26809868668761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325.67830653413512</v>
      </c>
      <c r="AC5">
        <f t="shared" si="2"/>
        <v>611.12122462929528</v>
      </c>
      <c r="AE5">
        <f t="shared" si="3"/>
        <v>1193.5684503265725</v>
      </c>
      <c r="AF5">
        <f t="shared" si="4"/>
        <v>-59.678422516328624</v>
      </c>
      <c r="AG5">
        <f t="shared" si="4"/>
        <v>-24.434367670159954</v>
      </c>
      <c r="AH5">
        <f t="shared" si="5"/>
        <v>-347.00821840045194</v>
      </c>
      <c r="AI5">
        <f t="shared" si="6"/>
        <v>762.44744173963193</v>
      </c>
      <c r="AJ5">
        <f t="shared" si="7"/>
        <v>-285.44291809516017</v>
      </c>
      <c r="AK5">
        <f>G5*SUM(AB5, AE5:AF5)</f>
        <v>102.16978340410652</v>
      </c>
      <c r="AL5">
        <f t="shared" si="8"/>
        <v>579.17430704857827</v>
      </c>
      <c r="AN5">
        <f t="shared" si="9"/>
        <v>1012.8148592103545</v>
      </c>
      <c r="AO5">
        <f t="shared" si="9"/>
        <v>-50.64074296051772</v>
      </c>
      <c r="AP5">
        <f t="shared" si="9"/>
        <v>-20.734035525969144</v>
      </c>
      <c r="AQ5">
        <f t="shared" si="9"/>
        <v>-294.45741445991467</v>
      </c>
      <c r="AR5">
        <f t="shared" si="9"/>
        <v>646.98266626395286</v>
      </c>
      <c r="AS5">
        <f t="shared" si="9"/>
        <v>-242.21554182673097</v>
      </c>
      <c r="AT5">
        <f t="shared" si="9"/>
        <v>86.697226929607297</v>
      </c>
      <c r="AU5">
        <f t="shared" si="9"/>
        <v>491.46435136682919</v>
      </c>
      <c r="AW5">
        <v>2</v>
      </c>
      <c r="AX5">
        <f>(R5*SUMPRODUCT(K6:$K$23, X6:$X$23)-$AZ$3*SUMPRODUCT(K5:$K$22, W6:$W$23))/Z5</f>
        <v>625.26809868668761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1221.1984226874399</v>
      </c>
      <c r="P6">
        <f t="shared" si="22"/>
        <v>61.059921134371997</v>
      </c>
      <c r="Q6" s="4">
        <f t="shared" si="23"/>
        <v>25</v>
      </c>
      <c r="R6">
        <f t="shared" si="0"/>
        <v>250000</v>
      </c>
      <c r="S6">
        <f t="shared" si="1"/>
        <v>887.11570531304903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611.12122462929528</v>
      </c>
      <c r="AC6">
        <f t="shared" si="2"/>
        <v>857.09327829130598</v>
      </c>
      <c r="AE6">
        <f t="shared" si="3"/>
        <v>1179.8697208003919</v>
      </c>
      <c r="AF6">
        <f t="shared" si="4"/>
        <v>-58.993486040019597</v>
      </c>
      <c r="AG6">
        <f t="shared" si="4"/>
        <v>-24.153931475851039</v>
      </c>
      <c r="AH6">
        <f t="shared" si="5"/>
        <v>-360.9251760731434</v>
      </c>
      <c r="AI6">
        <f t="shared" si="6"/>
        <v>735.79712721137776</v>
      </c>
      <c r="AJ6">
        <f t="shared" si="7"/>
        <v>-245.97205366201069</v>
      </c>
      <c r="AK6">
        <f>G6*SUM(AB6, AE6:AF6)</f>
        <v>121.23982215727673</v>
      </c>
      <c r="AL6">
        <f t="shared" si="8"/>
        <v>611.06489570664382</v>
      </c>
      <c r="AN6">
        <f t="shared" si="9"/>
        <v>922.27015851606279</v>
      </c>
      <c r="AO6">
        <f t="shared" si="9"/>
        <v>-46.113507925803148</v>
      </c>
      <c r="AP6">
        <f t="shared" si="9"/>
        <v>-18.880432151362875</v>
      </c>
      <c r="AQ6">
        <f t="shared" si="9"/>
        <v>-282.12480876584021</v>
      </c>
      <c r="AR6">
        <f t="shared" si="9"/>
        <v>575.15140967305649</v>
      </c>
      <c r="AS6">
        <f t="shared" si="9"/>
        <v>-192.26926576901505</v>
      </c>
      <c r="AT6">
        <f t="shared" si="9"/>
        <v>94.769675014287174</v>
      </c>
      <c r="AU6">
        <f t="shared" si="9"/>
        <v>477.65181891832867</v>
      </c>
      <c r="AW6">
        <v>3</v>
      </c>
      <c r="AX6">
        <f>(R6*SUMPRODUCT(K7:$K$23, X7:$X$23)-$AZ$3*SUMPRODUCT(K6:$K$22, W7:$W$23))/Z6</f>
        <v>887.11570531304903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1221.1984226874399</v>
      </c>
      <c r="P7">
        <f t="shared" si="22"/>
        <v>61.059921134371997</v>
      </c>
      <c r="Q7" s="4">
        <f t="shared" si="23"/>
        <v>25</v>
      </c>
      <c r="R7">
        <f t="shared" si="0"/>
        <v>250000</v>
      </c>
      <c r="S7">
        <f t="shared" si="1"/>
        <v>1116.6332391911735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857.09327829130598</v>
      </c>
      <c r="AC7">
        <f t="shared" si="2"/>
        <v>1066.3700750791463</v>
      </c>
      <c r="AE7">
        <f t="shared" si="3"/>
        <v>1166.2284517260266</v>
      </c>
      <c r="AF7">
        <f t="shared" si="4"/>
        <v>-58.31142258630134</v>
      </c>
      <c r="AG7">
        <f t="shared" si="4"/>
        <v>-23.874671594308911</v>
      </c>
      <c r="AH7">
        <f t="shared" si="5"/>
        <v>-377.20566783618199</v>
      </c>
      <c r="AI7">
        <f t="shared" si="6"/>
        <v>706.83668970923429</v>
      </c>
      <c r="AJ7">
        <f t="shared" si="7"/>
        <v>-209.27679678784034</v>
      </c>
      <c r="AK7">
        <f>G7*SUM(AB7, AE7:AF7)</f>
        <v>137.5507215201722</v>
      </c>
      <c r="AL7">
        <f t="shared" si="8"/>
        <v>635.11061444156621</v>
      </c>
      <c r="AN7">
        <f t="shared" si="9"/>
        <v>839.74823558766411</v>
      </c>
      <c r="AO7">
        <f t="shared" si="9"/>
        <v>-41.987411779383216</v>
      </c>
      <c r="AP7">
        <f t="shared" si="9"/>
        <v>-17.191068625434056</v>
      </c>
      <c r="AQ7">
        <f t="shared" si="9"/>
        <v>-271.60870029392311</v>
      </c>
      <c r="AR7">
        <f t="shared" si="9"/>
        <v>508.96105488892368</v>
      </c>
      <c r="AS7">
        <f t="shared" si="9"/>
        <v>-150.69073352817867</v>
      </c>
      <c r="AT7">
        <f t="shared" si="9"/>
        <v>99.044038523860479</v>
      </c>
      <c r="AU7">
        <f t="shared" si="9"/>
        <v>457.31435988460555</v>
      </c>
      <c r="AW7">
        <v>4</v>
      </c>
      <c r="AX7">
        <f>(R7*SUMPRODUCT(K8:$K$23, X8:$X$23)-$AZ$3*SUMPRODUCT(K7:$K$22, W8:$W$23))/Z7</f>
        <v>1116.6332391911735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1221.1984226874399</v>
      </c>
      <c r="P8">
        <f t="shared" si="22"/>
        <v>61.059921134371997</v>
      </c>
      <c r="Q8" s="4">
        <f t="shared" si="23"/>
        <v>25</v>
      </c>
      <c r="R8">
        <f t="shared" si="0"/>
        <v>250000</v>
      </c>
      <c r="S8">
        <f t="shared" si="1"/>
        <v>1317.1729883553403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1066.3700750791463</v>
      </c>
      <c r="AC8">
        <f t="shared" si="2"/>
        <v>1243.2309226687626</v>
      </c>
      <c r="AE8">
        <f t="shared" si="3"/>
        <v>1152.644075775537</v>
      </c>
      <c r="AF8">
        <f t="shared" si="4"/>
        <v>-57.632203788776856</v>
      </c>
      <c r="AG8">
        <f t="shared" si="4"/>
        <v>-23.596576411369778</v>
      </c>
      <c r="AH8">
        <f t="shared" si="5"/>
        <v>-393.48466996041964</v>
      </c>
      <c r="AI8">
        <f t="shared" si="6"/>
        <v>677.93062561497061</v>
      </c>
      <c r="AJ8">
        <f t="shared" si="7"/>
        <v>-176.86084758961624</v>
      </c>
      <c r="AK8">
        <f t="shared" ref="AK8:AK23" si="24">G8*SUM(AB8:AB8, AE8:AF8)</f>
        <v>151.29673629461345</v>
      </c>
      <c r="AL8">
        <f t="shared" si="8"/>
        <v>652.36651431996779</v>
      </c>
      <c r="AN8">
        <f t="shared" si="9"/>
        <v>764.54324755176208</v>
      </c>
      <c r="AO8">
        <f t="shared" si="9"/>
        <v>-38.227162377588108</v>
      </c>
      <c r="AP8">
        <f t="shared" si="9"/>
        <v>-15.651495149110657</v>
      </c>
      <c r="AQ8">
        <f t="shared" si="9"/>
        <v>-260.9964808355607</v>
      </c>
      <c r="AR8">
        <f t="shared" si="9"/>
        <v>449.66810918950256</v>
      </c>
      <c r="AS8">
        <f t="shared" si="9"/>
        <v>-117.31094587021016</v>
      </c>
      <c r="AT8">
        <f t="shared" si="9"/>
        <v>100.35439433707042</v>
      </c>
      <c r="AU8">
        <f t="shared" si="9"/>
        <v>432.7115576563628</v>
      </c>
      <c r="AW8">
        <v>5</v>
      </c>
      <c r="AX8">
        <f>(R8*SUMPRODUCT(K9:$K$23, X9:$X$23)-$AZ$3*SUMPRODUCT(K8:$K$22, W9:$W$23))/Z8</f>
        <v>1317.1729883553403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1221.1984226874399</v>
      </c>
      <c r="P9">
        <f t="shared" si="22"/>
        <v>61.059921134371997</v>
      </c>
      <c r="Q9" s="4">
        <f t="shared" si="23"/>
        <v>25</v>
      </c>
      <c r="R9">
        <f t="shared" si="0"/>
        <v>250000</v>
      </c>
      <c r="S9">
        <f t="shared" si="1"/>
        <v>1491.3477609529878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1243.2309226687626</v>
      </c>
      <c r="AC9">
        <f t="shared" si="2"/>
        <v>1391.1034484400002</v>
      </c>
      <c r="AE9">
        <f t="shared" si="3"/>
        <v>1139.1128089027511</v>
      </c>
      <c r="AF9">
        <f t="shared" si="4"/>
        <v>-56.955640445137561</v>
      </c>
      <c r="AG9">
        <f t="shared" si="4"/>
        <v>-23.319568461199648</v>
      </c>
      <c r="AH9">
        <f t="shared" si="5"/>
        <v>-410.42186056434974</v>
      </c>
      <c r="AI9">
        <f t="shared" si="6"/>
        <v>648.41573943206413</v>
      </c>
      <c r="AJ9">
        <f t="shared" si="7"/>
        <v>-147.87252577123763</v>
      </c>
      <c r="AK9">
        <f t="shared" si="24"/>
        <v>162.77716637884632</v>
      </c>
      <c r="AL9">
        <f t="shared" si="8"/>
        <v>663.32038003967284</v>
      </c>
      <c r="AN9">
        <f t="shared" si="9"/>
        <v>696.00913030049298</v>
      </c>
      <c r="AO9">
        <f t="shared" si="9"/>
        <v>-34.800456515024649</v>
      </c>
      <c r="AP9">
        <f t="shared" si="9"/>
        <v>-14.248485695895656</v>
      </c>
      <c r="AQ9">
        <f t="shared" si="9"/>
        <v>-250.77179362319902</v>
      </c>
      <c r="AR9">
        <f t="shared" si="9"/>
        <v>396.18839446637361</v>
      </c>
      <c r="AS9">
        <f t="shared" si="9"/>
        <v>-90.351567687588812</v>
      </c>
      <c r="AT9">
        <f t="shared" si="9"/>
        <v>99.458449697576611</v>
      </c>
      <c r="AU9">
        <f t="shared" si="9"/>
        <v>405.29527647636144</v>
      </c>
      <c r="AW9">
        <v>6</v>
      </c>
      <c r="AX9">
        <f>(R9*SUMPRODUCT(K10:$K$23, X10:$X$23)-$AZ$3*SUMPRODUCT(K9:$K$22, W10:$W$23))/Z9</f>
        <v>1491.3477609529878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1221.1984226874399</v>
      </c>
      <c r="P10">
        <f t="shared" si="22"/>
        <v>61.059921134371997</v>
      </c>
      <c r="Q10" s="4">
        <f t="shared" si="23"/>
        <v>25</v>
      </c>
      <c r="R10">
        <f t="shared" si="0"/>
        <v>250000</v>
      </c>
      <c r="S10">
        <f t="shared" si="1"/>
        <v>1640.2555698221167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1391.1034484400002</v>
      </c>
      <c r="AC10">
        <f t="shared" si="2"/>
        <v>1511.8795425803496</v>
      </c>
      <c r="AE10">
        <f t="shared" si="3"/>
        <v>1125.6202671470032</v>
      </c>
      <c r="AF10">
        <f t="shared" si="4"/>
        <v>-56.281013357350162</v>
      </c>
      <c r="AG10">
        <f t="shared" si="4"/>
        <v>-23.043353279762229</v>
      </c>
      <c r="AH10">
        <f t="shared" si="5"/>
        <v>-430.19496825420345</v>
      </c>
      <c r="AI10">
        <f t="shared" si="6"/>
        <v>616.10093225568733</v>
      </c>
      <c r="AJ10">
        <f t="shared" si="7"/>
        <v>-120.77609414034941</v>
      </c>
      <c r="AK10">
        <f t="shared" si="24"/>
        <v>172.23098915607574</v>
      </c>
      <c r="AL10">
        <f t="shared" si="8"/>
        <v>667.55582727141359</v>
      </c>
      <c r="AN10">
        <f t="shared" si="9"/>
        <v>633.55084193225628</v>
      </c>
      <c r="AO10">
        <f t="shared" si="9"/>
        <v>-31.677542096612811</v>
      </c>
      <c r="AP10">
        <f t="shared" si="9"/>
        <v>-12.969858750268191</v>
      </c>
      <c r="AQ10">
        <f t="shared" si="9"/>
        <v>-242.13350833072414</v>
      </c>
      <c r="AR10">
        <f t="shared" si="9"/>
        <v>346.76993275465105</v>
      </c>
      <c r="AS10">
        <f t="shared" si="9"/>
        <v>-67.978339020005208</v>
      </c>
      <c r="AT10">
        <f t="shared" si="9"/>
        <v>96.939519810908536</v>
      </c>
      <c r="AU10">
        <f t="shared" si="9"/>
        <v>375.73111354555436</v>
      </c>
      <c r="AW10">
        <v>7</v>
      </c>
      <c r="AX10">
        <f>(R10*SUMPRODUCT(K11:$K$23, X11:$X$23)-$AZ$3*SUMPRODUCT(K10:$K$22, W11:$W$23))/Z10</f>
        <v>1640.2555698221167</v>
      </c>
    </row>
    <row r="11" spans="1:52" x14ac:dyDescent="0.25">
      <c r="A11" t="s">
        <v>33</v>
      </c>
      <c r="C11" s="7">
        <f>AU25</f>
        <v>1789.6991305545889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1221.1984226874399</v>
      </c>
      <c r="P11">
        <f t="shared" si="22"/>
        <v>61.059921134371997</v>
      </c>
      <c r="Q11" s="4">
        <f t="shared" si="23"/>
        <v>25</v>
      </c>
      <c r="R11">
        <f t="shared" si="0"/>
        <v>250000</v>
      </c>
      <c r="S11">
        <f t="shared" si="1"/>
        <v>1767.0984037845349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1511.8795425803496</v>
      </c>
      <c r="AC11">
        <f t="shared" si="2"/>
        <v>1609.3319789599072</v>
      </c>
      <c r="AE11">
        <f t="shared" si="3"/>
        <v>1112.1699108987077</v>
      </c>
      <c r="AF11">
        <f t="shared" si="4"/>
        <v>-55.608495544935394</v>
      </c>
      <c r="AG11">
        <f t="shared" si="4"/>
        <v>-22.76800170711002</v>
      </c>
      <c r="AH11">
        <f t="shared" si="5"/>
        <v>-449.18039854588034</v>
      </c>
      <c r="AI11">
        <f t="shared" si="6"/>
        <v>584.61301510078215</v>
      </c>
      <c r="AJ11">
        <f t="shared" si="7"/>
        <v>-97.452436379557639</v>
      </c>
      <c r="AK11">
        <f t="shared" si="24"/>
        <v>179.79086705538853</v>
      </c>
      <c r="AL11">
        <f t="shared" si="8"/>
        <v>666.95144577661301</v>
      </c>
      <c r="AN11">
        <f t="shared" si="9"/>
        <v>576.63643037363579</v>
      </c>
      <c r="AO11">
        <f t="shared" si="9"/>
        <v>-28.831821518681796</v>
      </c>
      <c r="AP11">
        <f t="shared" si="9"/>
        <v>-11.804724352342685</v>
      </c>
      <c r="AQ11">
        <f t="shared" si="9"/>
        <v>-232.89047750087309</v>
      </c>
      <c r="AR11">
        <f t="shared" si="9"/>
        <v>303.10940700173836</v>
      </c>
      <c r="AS11">
        <f t="shared" si="9"/>
        <v>-50.527014347756399</v>
      </c>
      <c r="AT11">
        <f t="shared" si="9"/>
        <v>93.217738383899146</v>
      </c>
      <c r="AU11">
        <f t="shared" si="9"/>
        <v>345.8001310378811</v>
      </c>
      <c r="AW11">
        <v>8</v>
      </c>
      <c r="AX11">
        <f>(R11*SUMPRODUCT(K12:$K$23, X12:$X$23)-$AZ$3*SUMPRODUCT(K11:$K$22, W12:$W$23))/Z11</f>
        <v>1767.0984037845349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1221.1984226874399</v>
      </c>
      <c r="P12">
        <f t="shared" si="22"/>
        <v>61.059921134371997</v>
      </c>
      <c r="Q12" s="4">
        <f t="shared" si="23"/>
        <v>25</v>
      </c>
      <c r="R12">
        <f t="shared" si="0"/>
        <v>250000</v>
      </c>
      <c r="S12">
        <f t="shared" si="1"/>
        <v>1872.801567515708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1609.3319789599072</v>
      </c>
      <c r="AC12">
        <f t="shared" si="2"/>
        <v>1685.0131317063694</v>
      </c>
      <c r="AE12">
        <f t="shared" si="3"/>
        <v>1098.7471467022801</v>
      </c>
      <c r="AF12">
        <f t="shared" si="4"/>
        <v>-54.937357335114008</v>
      </c>
      <c r="AG12">
        <f t="shared" si="4"/>
        <v>-22.49321499049093</v>
      </c>
      <c r="AH12">
        <f t="shared" si="5"/>
        <v>-471.06699547988438</v>
      </c>
      <c r="AI12">
        <f t="shared" si="6"/>
        <v>550.24957889679081</v>
      </c>
      <c r="AJ12">
        <f t="shared" si="7"/>
        <v>-75.681152746462203</v>
      </c>
      <c r="AK12">
        <f t="shared" si="24"/>
        <v>185.71992378289517</v>
      </c>
      <c r="AL12">
        <f t="shared" si="8"/>
        <v>660.2883499332238</v>
      </c>
      <c r="AN12">
        <f t="shared" si="9"/>
        <v>524.77128443965955</v>
      </c>
      <c r="AO12">
        <f t="shared" si="9"/>
        <v>-26.238564221982976</v>
      </c>
      <c r="AP12">
        <f t="shared" si="9"/>
        <v>-10.74295697346254</v>
      </c>
      <c r="AQ12">
        <f t="shared" si="9"/>
        <v>-224.98573308431347</v>
      </c>
      <c r="AR12">
        <f t="shared" si="9"/>
        <v>262.80403015990055</v>
      </c>
      <c r="AS12">
        <f t="shared" si="9"/>
        <v>-36.145983044264881</v>
      </c>
      <c r="AT12">
        <f t="shared" si="9"/>
        <v>88.701466249171304</v>
      </c>
      <c r="AU12">
        <f t="shared" si="9"/>
        <v>315.35951336480696</v>
      </c>
      <c r="AW12">
        <v>9</v>
      </c>
      <c r="AX12">
        <f>(R12*SUMPRODUCT(K13:$K$23, X13:$X$23)-$AZ$3*SUMPRODUCT(K12:$K$22, W13:$W$23))/Z12</f>
        <v>1872.801567515708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1221.1984226874399</v>
      </c>
      <c r="P13">
        <f t="shared" si="22"/>
        <v>61.059921134371997</v>
      </c>
      <c r="Q13" s="4">
        <f t="shared" si="23"/>
        <v>25</v>
      </c>
      <c r="R13">
        <f t="shared" si="0"/>
        <v>250000</v>
      </c>
      <c r="S13">
        <f t="shared" si="1"/>
        <v>1959.0369350898741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1685.0131317063694</v>
      </c>
      <c r="AC13">
        <f t="shared" si="2"/>
        <v>1741.1010077475964</v>
      </c>
      <c r="AE13">
        <f t="shared" si="3"/>
        <v>1085.3444191461008</v>
      </c>
      <c r="AF13">
        <f t="shared" si="4"/>
        <v>-54.267220957305035</v>
      </c>
      <c r="AG13">
        <f t="shared" si="4"/>
        <v>-22.218838457832859</v>
      </c>
      <c r="AH13">
        <f t="shared" si="5"/>
        <v>-494.44382753162245</v>
      </c>
      <c r="AI13">
        <f t="shared" si="6"/>
        <v>514.41453219934056</v>
      </c>
      <c r="AJ13">
        <f t="shared" si="7"/>
        <v>-56.087876041226991</v>
      </c>
      <c r="AK13">
        <f t="shared" si="24"/>
        <v>190.12632309266155</v>
      </c>
      <c r="AL13">
        <f t="shared" si="8"/>
        <v>648.45297925077512</v>
      </c>
      <c r="AN13">
        <f t="shared" si="9"/>
        <v>477.50865357686945</v>
      </c>
      <c r="AO13">
        <f t="shared" si="9"/>
        <v>-23.87543267884347</v>
      </c>
      <c r="AP13">
        <f t="shared" si="9"/>
        <v>-9.7754108731576199</v>
      </c>
      <c r="AQ13">
        <f t="shared" si="9"/>
        <v>-217.53574458859106</v>
      </c>
      <c r="AR13">
        <f t="shared" si="9"/>
        <v>226.32206543627737</v>
      </c>
      <c r="AS13">
        <f t="shared" si="9"/>
        <v>-24.676448966774856</v>
      </c>
      <c r="AT13">
        <f t="shared" si="9"/>
        <v>83.648068712533387</v>
      </c>
      <c r="AU13">
        <f t="shared" si="9"/>
        <v>285.29368518203592</v>
      </c>
      <c r="AW13">
        <v>10</v>
      </c>
      <c r="AX13">
        <f>(R13*SUMPRODUCT(K14:$K$23, X14:$X$23)-$AZ$3*SUMPRODUCT(K13:$K$22, W14:$W$23))/Z13</f>
        <v>1959.0369350898741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1221.1984226874399</v>
      </c>
      <c r="P14">
        <f t="shared" si="22"/>
        <v>61.059921134371997</v>
      </c>
      <c r="Q14" s="4">
        <f t="shared" si="23"/>
        <v>25</v>
      </c>
      <c r="R14">
        <f t="shared" si="0"/>
        <v>250000</v>
      </c>
      <c r="S14">
        <f t="shared" si="1"/>
        <v>2027.2293219009314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1741.1010077475964</v>
      </c>
      <c r="AC14">
        <f t="shared" si="2"/>
        <v>1779.4763384179771</v>
      </c>
      <c r="AE14">
        <f t="shared" si="3"/>
        <v>1071.9525779392075</v>
      </c>
      <c r="AF14">
        <f t="shared" si="4"/>
        <v>-53.597628896960373</v>
      </c>
      <c r="AG14">
        <f t="shared" si="4"/>
        <v>-21.944684787182382</v>
      </c>
      <c r="AH14">
        <f t="shared" si="5"/>
        <v>-519.65286072148751</v>
      </c>
      <c r="AI14">
        <f t="shared" si="6"/>
        <v>476.75740353357719</v>
      </c>
      <c r="AJ14">
        <f t="shared" si="7"/>
        <v>-38.375330670380663</v>
      </c>
      <c r="AK14">
        <f t="shared" si="24"/>
        <v>193.16191697528905</v>
      </c>
      <c r="AL14">
        <f t="shared" si="8"/>
        <v>631.54398983848557</v>
      </c>
      <c r="AN14">
        <f t="shared" si="9"/>
        <v>434.44080417251661</v>
      </c>
      <c r="AO14">
        <f t="shared" si="9"/>
        <v>-21.722040208625831</v>
      </c>
      <c r="AP14">
        <f t="shared" si="9"/>
        <v>-8.8937390538152883</v>
      </c>
      <c r="AQ14">
        <f t="shared" si="9"/>
        <v>-210.60484516619633</v>
      </c>
      <c r="AR14">
        <f t="shared" si="9"/>
        <v>193.22017974387913</v>
      </c>
      <c r="AS14">
        <f t="shared" si="9"/>
        <v>-15.552749123358987</v>
      </c>
      <c r="AT14">
        <f t="shared" si="9"/>
        <v>78.284637094280654</v>
      </c>
      <c r="AU14">
        <f t="shared" si="9"/>
        <v>255.95206771480082</v>
      </c>
      <c r="AW14">
        <v>11</v>
      </c>
      <c r="AX14">
        <f>(R14*SUMPRODUCT(K15:$K$23, X15:$X$23)-$AZ$3*SUMPRODUCT(K14:$K$22, W15:$W$23))/Z14</f>
        <v>2027.2293219009314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1221.1984226874399</v>
      </c>
      <c r="P15">
        <f t="shared" si="22"/>
        <v>61.059921134371997</v>
      </c>
      <c r="Q15" s="4">
        <f t="shared" si="23"/>
        <v>25</v>
      </c>
      <c r="R15">
        <f t="shared" si="0"/>
        <v>250000</v>
      </c>
      <c r="S15">
        <f t="shared" si="1"/>
        <v>2079.046498271759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1779.4763384179771</v>
      </c>
      <c r="AC15">
        <f t="shared" si="2"/>
        <v>1802.17078689512</v>
      </c>
      <c r="AE15">
        <f t="shared" si="3"/>
        <v>1058.5660898874366</v>
      </c>
      <c r="AF15">
        <f t="shared" si="4"/>
        <v>-52.928304494371829</v>
      </c>
      <c r="AG15">
        <f t="shared" si="4"/>
        <v>-21.67064070468366</v>
      </c>
      <c r="AH15">
        <f t="shared" si="5"/>
        <v>-545.97234626900831</v>
      </c>
      <c r="AI15">
        <f t="shared" si="6"/>
        <v>437.99479841937284</v>
      </c>
      <c r="AJ15">
        <f t="shared" si="7"/>
        <v>-22.694448477142942</v>
      </c>
      <c r="AK15">
        <f t="shared" si="24"/>
        <v>194.95798866677293</v>
      </c>
      <c r="AL15">
        <f t="shared" si="8"/>
        <v>610.25833860900286</v>
      </c>
      <c r="AN15">
        <f t="shared" si="9"/>
        <v>395.19767459084431</v>
      </c>
      <c r="AO15">
        <f t="shared" si="9"/>
        <v>-19.759883729542214</v>
      </c>
      <c r="AP15">
        <f t="shared" si="9"/>
        <v>-8.0903657269952376</v>
      </c>
      <c r="AQ15">
        <f t="shared" si="9"/>
        <v>-203.82950455116418</v>
      </c>
      <c r="AR15">
        <f t="shared" si="9"/>
        <v>163.51792058314271</v>
      </c>
      <c r="AS15">
        <f t="shared" si="9"/>
        <v>-8.4725869739907509</v>
      </c>
      <c r="AT15">
        <f t="shared" si="9"/>
        <v>72.784254568564236</v>
      </c>
      <c r="AU15">
        <f t="shared" si="9"/>
        <v>227.8295881777162</v>
      </c>
      <c r="AW15">
        <v>12</v>
      </c>
      <c r="AX15">
        <f>(R15*SUMPRODUCT(K16:$K$23, X16:$X$23)-$AZ$3*SUMPRODUCT(K15:$K$22, W16:$W$23))/Z15</f>
        <v>2079.046498271759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1221.1984226874399</v>
      </c>
      <c r="P16">
        <f t="shared" si="22"/>
        <v>61.059921134371997</v>
      </c>
      <c r="Q16" s="4">
        <f t="shared" si="23"/>
        <v>25</v>
      </c>
      <c r="R16">
        <f t="shared" si="0"/>
        <v>250000</v>
      </c>
      <c r="S16">
        <f t="shared" si="1"/>
        <v>2114.5296993466618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1802.17078689512</v>
      </c>
      <c r="AC16">
        <f t="shared" si="2"/>
        <v>1809.7168723700504</v>
      </c>
      <c r="AE16">
        <f t="shared" si="3"/>
        <v>1045.1607233192308</v>
      </c>
      <c r="AF16">
        <f t="shared" si="4"/>
        <v>-52.258036165961542</v>
      </c>
      <c r="AG16">
        <f t="shared" si="4"/>
        <v>-21.396210146979833</v>
      </c>
      <c r="AH16">
        <f t="shared" si="5"/>
        <v>-577.24150656987968</v>
      </c>
      <c r="AI16">
        <f t="shared" si="6"/>
        <v>394.26497043640973</v>
      </c>
      <c r="AJ16">
        <f t="shared" si="7"/>
        <v>-7.5460854749303508</v>
      </c>
      <c r="AK16">
        <f t="shared" si="24"/>
        <v>195.65514318338725</v>
      </c>
      <c r="AL16">
        <f t="shared" si="8"/>
        <v>582.37402814486666</v>
      </c>
      <c r="AN16">
        <f t="shared" si="9"/>
        <v>359.43540236256575</v>
      </c>
      <c r="AO16">
        <f t="shared" si="9"/>
        <v>-17.971770118128291</v>
      </c>
      <c r="AP16">
        <f t="shared" si="9"/>
        <v>-7.358251445567122</v>
      </c>
      <c r="AQ16">
        <f t="shared" si="9"/>
        <v>-198.51591104131643</v>
      </c>
      <c r="AR16">
        <f t="shared" si="9"/>
        <v>135.58946975755393</v>
      </c>
      <c r="AS16">
        <f t="shared" si="9"/>
        <v>-2.5951322207459739</v>
      </c>
      <c r="AT16">
        <f t="shared" si="9"/>
        <v>67.28667040901253</v>
      </c>
      <c r="AU16">
        <f t="shared" si="9"/>
        <v>200.28100794582048</v>
      </c>
      <c r="AW16">
        <v>13</v>
      </c>
      <c r="AX16">
        <f>(R16*SUMPRODUCT(K17:$K$23, X17:$X$23)-$AZ$3*SUMPRODUCT(K16:$K$22, W17:$W$23))/Z16</f>
        <v>2114.5296993466618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1221.1984226874399</v>
      </c>
      <c r="P17">
        <f t="shared" si="22"/>
        <v>61.059921134371997</v>
      </c>
      <c r="Q17" s="4">
        <f t="shared" si="23"/>
        <v>25</v>
      </c>
      <c r="R17">
        <f t="shared" si="0"/>
        <v>250000</v>
      </c>
      <c r="S17">
        <f t="shared" si="1"/>
        <v>2134.0526686375074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1809.7168723700504</v>
      </c>
      <c r="AC17">
        <f t="shared" si="2"/>
        <v>1802.9284122455431</v>
      </c>
      <c r="AE17">
        <f t="shared" si="3"/>
        <v>1031.7146177363707</v>
      </c>
      <c r="AF17">
        <f t="shared" si="4"/>
        <v>-51.585730886818538</v>
      </c>
      <c r="AG17">
        <f t="shared" si="4"/>
        <v>-21.120945592648241</v>
      </c>
      <c r="AH17">
        <f t="shared" si="5"/>
        <v>-613.02452861793086</v>
      </c>
      <c r="AI17">
        <f t="shared" si="6"/>
        <v>345.98341263897305</v>
      </c>
      <c r="AJ17">
        <f t="shared" si="7"/>
        <v>6.78846012450731</v>
      </c>
      <c r="AK17">
        <f t="shared" si="24"/>
        <v>195.28920314537217</v>
      </c>
      <c r="AL17">
        <f t="shared" si="8"/>
        <v>548.06107590885256</v>
      </c>
      <c r="AN17">
        <f t="shared" si="9"/>
        <v>326.84264801611306</v>
      </c>
      <c r="AO17">
        <f t="shared" si="9"/>
        <v>-16.342132400805653</v>
      </c>
      <c r="AP17">
        <f t="shared" si="9"/>
        <v>-6.691022563246606</v>
      </c>
      <c r="AQ17">
        <f t="shared" si="9"/>
        <v>-194.2034713745926</v>
      </c>
      <c r="AR17">
        <f t="shared" si="9"/>
        <v>109.60602167746821</v>
      </c>
      <c r="AS17">
        <f t="shared" si="9"/>
        <v>2.1505542762530778</v>
      </c>
      <c r="AT17">
        <f t="shared" si="9"/>
        <v>61.866759652037771</v>
      </c>
      <c r="AU17">
        <f t="shared" si="9"/>
        <v>173.62333560575905</v>
      </c>
      <c r="AW17">
        <v>14</v>
      </c>
      <c r="AX17">
        <f>(R17*SUMPRODUCT(K18:$K$23, X18:$X$23)-$AZ$3*SUMPRODUCT(K17:$K$22, W18:$W$23))/Z17</f>
        <v>2134.0526686375074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1221.1984226874399</v>
      </c>
      <c r="P18">
        <f t="shared" si="22"/>
        <v>61.059921134371997</v>
      </c>
      <c r="Q18" s="4">
        <f t="shared" si="23"/>
        <v>25</v>
      </c>
      <c r="R18">
        <f t="shared" si="0"/>
        <v>250000</v>
      </c>
      <c r="S18">
        <f t="shared" si="1"/>
        <v>2039.3917336561665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1802.9284122455431</v>
      </c>
      <c r="AC18">
        <f t="shared" si="2"/>
        <v>1698.0295057049034</v>
      </c>
      <c r="AE18">
        <f t="shared" si="3"/>
        <v>1016.7889375161935</v>
      </c>
      <c r="AF18">
        <f t="shared" si="4"/>
        <v>-50.839446875809678</v>
      </c>
      <c r="AG18">
        <f t="shared" si="4"/>
        <v>-20.81539163960327</v>
      </c>
      <c r="AH18">
        <f t="shared" si="5"/>
        <v>-943.44497118487061</v>
      </c>
      <c r="AI18">
        <f t="shared" si="6"/>
        <v>1.6891278159099556</v>
      </c>
      <c r="AJ18">
        <f t="shared" si="7"/>
        <v>104.8989065406397</v>
      </c>
      <c r="AK18">
        <f t="shared" si="24"/>
        <v>193.82145320201491</v>
      </c>
      <c r="AL18">
        <f t="shared" si="8"/>
        <v>300.40948755856459</v>
      </c>
      <c r="AN18">
        <f t="shared" si="9"/>
        <v>296.72307156379389</v>
      </c>
      <c r="AO18">
        <f t="shared" si="9"/>
        <v>-14.836153578189695</v>
      </c>
      <c r="AP18">
        <f t="shared" si="9"/>
        <v>-6.0744238211266257</v>
      </c>
      <c r="AQ18">
        <f t="shared" si="9"/>
        <v>-275.31956669909329</v>
      </c>
      <c r="AR18">
        <f t="shared" si="9"/>
        <v>0.49292746538429211</v>
      </c>
      <c r="AS18">
        <f t="shared" si="9"/>
        <v>30.611983081224508</v>
      </c>
      <c r="AT18">
        <f t="shared" si="9"/>
        <v>56.561686311761299</v>
      </c>
      <c r="AU18">
        <f t="shared" si="9"/>
        <v>87.666596858370113</v>
      </c>
      <c r="AW18">
        <v>15</v>
      </c>
      <c r="AX18">
        <f>(R18*SUMPRODUCT(K19:$K$23, X19:$X$23)-$AZ$3*SUMPRODUCT(K18:$K$22, W19:$W$23))/Z18</f>
        <v>2039.3917336561665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1221.1984226874399</v>
      </c>
      <c r="P19">
        <f t="shared" si="22"/>
        <v>61.059921134371997</v>
      </c>
      <c r="Q19" s="4">
        <f t="shared" si="23"/>
        <v>25</v>
      </c>
      <c r="R19">
        <f t="shared" si="0"/>
        <v>250000</v>
      </c>
      <c r="S19">
        <f t="shared" si="1"/>
        <v>1836.6273541394626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1698.0295057049034</v>
      </c>
      <c r="AC19">
        <f t="shared" si="2"/>
        <v>1504.3926280383937</v>
      </c>
      <c r="AE19">
        <f t="shared" si="3"/>
        <v>1000.2910499630921</v>
      </c>
      <c r="AF19">
        <f t="shared" si="4"/>
        <v>-50.014552498154607</v>
      </c>
      <c r="AG19">
        <f t="shared" si="4"/>
        <v>-20.477651939678111</v>
      </c>
      <c r="AH19">
        <f t="shared" si="5"/>
        <v>-1295.8578352912573</v>
      </c>
      <c r="AI19">
        <f t="shared" si="6"/>
        <v>-366.05898976599792</v>
      </c>
      <c r="AJ19">
        <f t="shared" si="7"/>
        <v>193.63687766650969</v>
      </c>
      <c r="AK19">
        <f t="shared" si="24"/>
        <v>185.3814202218889</v>
      </c>
      <c r="AL19">
        <f t="shared" si="8"/>
        <v>12.959308122400671</v>
      </c>
      <c r="AN19">
        <f t="shared" si="9"/>
        <v>268.89842184334157</v>
      </c>
      <c r="AO19">
        <f t="shared" si="9"/>
        <v>-13.44492109216708</v>
      </c>
      <c r="AP19">
        <f t="shared" si="9"/>
        <v>-5.5048061160197905</v>
      </c>
      <c r="AQ19">
        <f t="shared" si="9"/>
        <v>-348.35273879137969</v>
      </c>
      <c r="AR19">
        <f t="shared" si="9"/>
        <v>-98.404044156224998</v>
      </c>
      <c r="AS19">
        <f t="shared" si="9"/>
        <v>52.053500645754895</v>
      </c>
      <c r="AT19">
        <f t="shared" si="9"/>
        <v>49.834267075150315</v>
      </c>
      <c r="AU19">
        <f t="shared" si="9"/>
        <v>3.4837235646802154</v>
      </c>
      <c r="AW19">
        <v>16</v>
      </c>
      <c r="AX19">
        <f>(R19*SUMPRODUCT(K20:$K$23, X20:$X$23)-$AZ$3*SUMPRODUCT(K19:$K$22, W20:$W$23))/Z19</f>
        <v>1836.6273541394626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1221.1984226874399</v>
      </c>
      <c r="P20">
        <f t="shared" si="22"/>
        <v>61.059921134371997</v>
      </c>
      <c r="Q20" s="4">
        <f t="shared" si="23"/>
        <v>25</v>
      </c>
      <c r="R20">
        <f t="shared" si="0"/>
        <v>250000</v>
      </c>
      <c r="S20">
        <f t="shared" si="1"/>
        <v>1533.2935449548615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1504.3926280383937</v>
      </c>
      <c r="AC20">
        <f t="shared" si="2"/>
        <v>1233.1809342454856</v>
      </c>
      <c r="AE20">
        <f t="shared" si="3"/>
        <v>982.17240706713096</v>
      </c>
      <c r="AF20">
        <f t="shared" si="4"/>
        <v>-49.10862035335655</v>
      </c>
      <c r="AG20">
        <f t="shared" si="4"/>
        <v>-20.106732632885848</v>
      </c>
      <c r="AH20">
        <f t="shared" si="5"/>
        <v>-1661.4278739547813</v>
      </c>
      <c r="AI20">
        <f t="shared" si="6"/>
        <v>-748.47081987389265</v>
      </c>
      <c r="AJ20">
        <f t="shared" si="7"/>
        <v>271.21169379290814</v>
      </c>
      <c r="AK20">
        <f t="shared" si="24"/>
        <v>170.6219490326518</v>
      </c>
      <c r="AL20">
        <f t="shared" si="8"/>
        <v>-306.63717704833272</v>
      </c>
      <c r="AN20">
        <f t="shared" si="9"/>
        <v>243.21534174350356</v>
      </c>
      <c r="AO20">
        <f t="shared" si="9"/>
        <v>-12.160767087175179</v>
      </c>
      <c r="AP20">
        <f t="shared" si="9"/>
        <v>-4.9790299681248724</v>
      </c>
      <c r="AQ20">
        <f t="shared" si="9"/>
        <v>-411.41936511201106</v>
      </c>
      <c r="AR20">
        <f t="shared" si="9"/>
        <v>-185.34382042380753</v>
      </c>
      <c r="AS20">
        <f t="shared" si="9"/>
        <v>67.160148580887665</v>
      </c>
      <c r="AT20">
        <f t="shared" si="9"/>
        <v>42.251111255340632</v>
      </c>
      <c r="AU20">
        <f t="shared" si="9"/>
        <v>-75.932560587579232</v>
      </c>
      <c r="AW20">
        <v>17</v>
      </c>
      <c r="AX20">
        <f>(R20*SUMPRODUCT(K21:$K$23, X21:$X$23)-$AZ$3*SUMPRODUCT(K20:$K$22, W21:$W$23))/Z20</f>
        <v>1533.2935449548615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1221.1984226874399</v>
      </c>
      <c r="P21">
        <f t="shared" si="22"/>
        <v>61.059921134371997</v>
      </c>
      <c r="Q21" s="4">
        <f t="shared" si="23"/>
        <v>25</v>
      </c>
      <c r="R21">
        <f t="shared" si="0"/>
        <v>250000</v>
      </c>
      <c r="S21">
        <f t="shared" si="1"/>
        <v>1127.2291968743825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1233.1809342454856</v>
      </c>
      <c r="AC21">
        <f t="shared" si="2"/>
        <v>888.20423820631993</v>
      </c>
      <c r="AE21">
        <f t="shared" si="3"/>
        <v>962.24762251499078</v>
      </c>
      <c r="AF21">
        <f t="shared" si="4"/>
        <v>-48.112381125749543</v>
      </c>
      <c r="AG21">
        <f t="shared" si="4"/>
        <v>-19.698838547412571</v>
      </c>
      <c r="AH21">
        <f t="shared" si="5"/>
        <v>-2068.267591444202</v>
      </c>
      <c r="AI21">
        <f t="shared" si="6"/>
        <v>-1173.8311886023735</v>
      </c>
      <c r="AJ21">
        <f t="shared" si="7"/>
        <v>344.97669603916563</v>
      </c>
      <c r="AK21">
        <f t="shared" si="24"/>
        <v>150.31213229443091</v>
      </c>
      <c r="AL21">
        <f t="shared" si="8"/>
        <v>-678.54236026877697</v>
      </c>
      <c r="AN21">
        <f t="shared" si="9"/>
        <v>219.4984465116072</v>
      </c>
      <c r="AO21">
        <f t="shared" si="9"/>
        <v>-10.974922325580362</v>
      </c>
      <c r="AP21">
        <f t="shared" si="9"/>
        <v>-4.4935049545135799</v>
      </c>
      <c r="AQ21">
        <f t="shared" si="9"/>
        <v>-471.79282408175897</v>
      </c>
      <c r="AR21">
        <f t="shared" si="9"/>
        <v>-267.76280485024569</v>
      </c>
      <c r="AS21">
        <f t="shared" si="9"/>
        <v>78.692684805385539</v>
      </c>
      <c r="AT21">
        <f t="shared" si="9"/>
        <v>34.287722576275598</v>
      </c>
      <c r="AU21">
        <f t="shared" si="9"/>
        <v>-154.78239746858458</v>
      </c>
      <c r="AW21">
        <v>18</v>
      </c>
      <c r="AX21">
        <f>(R21*SUMPRODUCT(K22:$K$23, X22:$X$23)-$AZ$3*SUMPRODUCT(K21:$K$22, W22:$W$23))/Z21</f>
        <v>1127.2291968743825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1221.1984226874399</v>
      </c>
      <c r="P22">
        <f t="shared" si="22"/>
        <v>61.059921134371997</v>
      </c>
      <c r="Q22" s="4">
        <f t="shared" si="23"/>
        <v>25</v>
      </c>
      <c r="R22">
        <f t="shared" si="0"/>
        <v>250000</v>
      </c>
      <c r="S22">
        <f t="shared" si="1"/>
        <v>616.19674869923267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888.20423820631993</v>
      </c>
      <c r="AC22">
        <f t="shared" si="2"/>
        <v>474.48369406774589</v>
      </c>
      <c r="AE22">
        <f t="shared" si="3"/>
        <v>940.34695900232146</v>
      </c>
      <c r="AF22">
        <f t="shared" si="4"/>
        <v>-47.017347950116068</v>
      </c>
      <c r="AG22">
        <f t="shared" si="4"/>
        <v>-19.250494873161962</v>
      </c>
      <c r="AH22">
        <f t="shared" si="5"/>
        <v>-2513.5528877648385</v>
      </c>
      <c r="AI22">
        <f t="shared" si="6"/>
        <v>-1639.473771585795</v>
      </c>
      <c r="AJ22">
        <f t="shared" si="7"/>
        <v>413.72054413857404</v>
      </c>
      <c r="AK22">
        <f t="shared" si="24"/>
        <v>124.70736944809678</v>
      </c>
      <c r="AL22">
        <f t="shared" si="8"/>
        <v>-1101.0458579991241</v>
      </c>
      <c r="AN22">
        <f t="shared" si="9"/>
        <v>197.59415583752522</v>
      </c>
      <c r="AO22">
        <f t="shared" si="9"/>
        <v>-9.8797077918762604</v>
      </c>
      <c r="AP22">
        <f t="shared" si="9"/>
        <v>-4.0450870261256986</v>
      </c>
      <c r="AQ22">
        <f t="shared" si="9"/>
        <v>-528.17032719264728</v>
      </c>
      <c r="AR22">
        <f t="shared" si="9"/>
        <v>-344.50096617312403</v>
      </c>
      <c r="AS22">
        <f t="shared" si="9"/>
        <v>86.934679682950204</v>
      </c>
      <c r="AT22">
        <f t="shared" si="9"/>
        <v>26.204633467373434</v>
      </c>
      <c r="AU22">
        <f t="shared" si="9"/>
        <v>-231.36165302280037</v>
      </c>
      <c r="AW22">
        <v>19</v>
      </c>
      <c r="AX22">
        <f>(R22*SUMPRODUCT(K23:$K$23, X23:$X$23)-$AZ$3*SUMPRODUCT(K22:$K$22, W23:$W$23))/Z22</f>
        <v>616.19674869923267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1221.1984226874399</v>
      </c>
      <c r="P23">
        <f t="shared" si="22"/>
        <v>61.059921134371997</v>
      </c>
      <c r="Q23" s="4">
        <f t="shared" si="23"/>
        <v>25</v>
      </c>
      <c r="R23">
        <f t="shared" si="0"/>
        <v>250000</v>
      </c>
      <c r="S23">
        <f t="shared" si="1"/>
        <v>632.32001238527971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474.48369406774589</v>
      </c>
      <c r="AC23">
        <f t="shared" si="2"/>
        <v>474.48369406774589</v>
      </c>
      <c r="AE23">
        <f t="shared" si="3"/>
        <v>916.36944495975013</v>
      </c>
      <c r="AF23">
        <f t="shared" si="4"/>
        <v>-45.818472247987508</v>
      </c>
      <c r="AG23">
        <f t="shared" si="4"/>
        <v>-18.759634551098063</v>
      </c>
      <c r="AH23">
        <f t="shared" si="5"/>
        <v>-2983.5537333228026</v>
      </c>
      <c r="AI23">
        <f t="shared" si="6"/>
        <v>-2131.7623951621381</v>
      </c>
      <c r="AJ23">
        <f t="shared" si="7"/>
        <v>0</v>
      </c>
      <c r="AK23">
        <f t="shared" si="24"/>
        <v>94.152426674565618</v>
      </c>
      <c r="AL23">
        <f t="shared" si="8"/>
        <v>-2037.6099684875726</v>
      </c>
      <c r="AN23">
        <f t="shared" si="9"/>
        <v>177.37725830454482</v>
      </c>
      <c r="AO23">
        <f t="shared" si="9"/>
        <v>-8.8688629152272416</v>
      </c>
      <c r="AP23">
        <f t="shared" si="9"/>
        <v>-3.6312128931963032</v>
      </c>
      <c r="AQ23">
        <f t="shared" si="9"/>
        <v>-577.51225134348795</v>
      </c>
      <c r="AR23">
        <f t="shared" si="9"/>
        <v>-412.63506884736671</v>
      </c>
      <c r="AS23">
        <f t="shared" si="9"/>
        <v>0</v>
      </c>
      <c r="AT23">
        <f t="shared" si="9"/>
        <v>18.224635705730762</v>
      </c>
      <c r="AU23">
        <f t="shared" si="9"/>
        <v>-394.41043314163596</v>
      </c>
      <c r="AW23">
        <v>20</v>
      </c>
      <c r="AX23">
        <f>(R23*SUMPRODUCT(K$23:$K24, X$23:$X24)-$AZ$3*SUMPRODUCT(K$22:$K23, W$23:$W24))/Z23</f>
        <v>632.32001238527971</v>
      </c>
    </row>
    <row r="25" spans="5:50" x14ac:dyDescent="0.25">
      <c r="AN25" s="8">
        <f t="shared" ref="AN25:AU25" si="25">SUM(AN3:AN23)</f>
        <v>10588.274489122552</v>
      </c>
      <c r="AO25" s="8">
        <f t="shared" si="25"/>
        <v>-1445.3125414717074</v>
      </c>
      <c r="AP25" s="8">
        <f t="shared" si="25"/>
        <v>-1714.1924986657345</v>
      </c>
      <c r="AQ25" s="8">
        <f t="shared" si="25"/>
        <v>-6008.2983390182571</v>
      </c>
      <c r="AR25" s="8">
        <f t="shared" si="25"/>
        <v>1420.4711099668536</v>
      </c>
      <c r="AS25" s="8">
        <f t="shared" si="25"/>
        <v>-981.18893518670643</v>
      </c>
      <c r="AT25" s="8">
        <f t="shared" si="25"/>
        <v>1350.4169557744419</v>
      </c>
      <c r="AU25" s="9">
        <f t="shared" si="25"/>
        <v>1789.6991305545889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5179.6586588242471</v>
      </c>
      <c r="K3">
        <v>1</v>
      </c>
      <c r="L3" s="2">
        <v>0</v>
      </c>
      <c r="O3">
        <f>$C$3</f>
        <v>5179.6586588242471</v>
      </c>
      <c r="P3">
        <f>O3*B5</f>
        <v>4143.7269270593979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5179.6586588242471</v>
      </c>
      <c r="AF3">
        <f t="shared" ref="AF3:AG23" si="4">-$Z3*P3</f>
        <v>-4143.7269270593979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-486.50085523515077</v>
      </c>
      <c r="AJ3">
        <f t="shared" ref="AJ3:AJ23" si="7">AB3-AC3</f>
        <v>0</v>
      </c>
      <c r="AL3">
        <f t="shared" ref="AL3:AL23" si="8">SUM(AI3:AK3)</f>
        <v>-486.50085523515077</v>
      </c>
      <c r="AN3">
        <f t="shared" ref="AN3:AU23" si="9">AE3*$K3</f>
        <v>5179.6586588242471</v>
      </c>
      <c r="AO3">
        <f t="shared" si="9"/>
        <v>-4143.7269270593979</v>
      </c>
      <c r="AP3">
        <f t="shared" si="9"/>
        <v>-1522.432587</v>
      </c>
      <c r="AQ3">
        <f t="shared" si="9"/>
        <v>0</v>
      </c>
      <c r="AR3">
        <f t="shared" si="9"/>
        <v>-486.50085523515077</v>
      </c>
      <c r="AS3">
        <f t="shared" si="9"/>
        <v>0</v>
      </c>
      <c r="AT3">
        <f t="shared" si="9"/>
        <v>0</v>
      </c>
      <c r="AU3">
        <f t="shared" si="9"/>
        <v>-486.50085523515077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2920.870934555478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250000</v>
      </c>
      <c r="S4">
        <f t="shared" si="1"/>
        <v>2412.0237201718455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2382.2622563655314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-2382.2622563655314</v>
      </c>
      <c r="AK4">
        <f>H4*SUM(AB4, AE4:AF4)</f>
        <v>0</v>
      </c>
      <c r="AL4">
        <f t="shared" si="8"/>
        <v>-2966.9607563655313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-538.6086781899312</v>
      </c>
      <c r="AR4">
        <f t="shared" si="9"/>
        <v>-538.6086781899312</v>
      </c>
      <c r="AS4">
        <f t="shared" si="9"/>
        <v>-2194.4765122585436</v>
      </c>
      <c r="AT4">
        <f t="shared" si="9"/>
        <v>0</v>
      </c>
      <c r="AU4">
        <f t="shared" si="9"/>
        <v>-2733.0851904484748</v>
      </c>
      <c r="AW4">
        <v>1</v>
      </c>
      <c r="AX4">
        <f>(R4*SUMPRODUCT(K5:$K$23, X5:$X$23)-$AZ$3*SUMPRODUCT(K4:$K$22, W5:$W$23))/Z4</f>
        <v>2412.0237201718455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5179.6586588242471</v>
      </c>
      <c r="P5">
        <f t="shared" ref="P5:P23" si="22">O5*$C$5</f>
        <v>258.98293294121237</v>
      </c>
      <c r="Q5" s="4">
        <f t="shared" ref="Q5:Q23" si="23">$C$8</f>
        <v>25</v>
      </c>
      <c r="R5">
        <f t="shared" si="0"/>
        <v>250000</v>
      </c>
      <c r="S5">
        <f t="shared" si="1"/>
        <v>4632.711753380474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2382.2622563655314</v>
      </c>
      <c r="AC5">
        <f t="shared" si="2"/>
        <v>4518.4104509514182</v>
      </c>
      <c r="AE5">
        <f t="shared" si="3"/>
        <v>5051.8627236660677</v>
      </c>
      <c r="AF5">
        <f t="shared" si="4"/>
        <v>-252.59313618330339</v>
      </c>
      <c r="AG5">
        <f t="shared" si="4"/>
        <v>-24.383183605446366</v>
      </c>
      <c r="AH5">
        <f t="shared" si="5"/>
        <v>-614.31243053632193</v>
      </c>
      <c r="AI5">
        <f t="shared" si="6"/>
        <v>4160.5739733409964</v>
      </c>
      <c r="AJ5">
        <f t="shared" si="7"/>
        <v>-2136.1481945858868</v>
      </c>
      <c r="AK5">
        <f>H5*SUM(AB5, AE5:AF5)</f>
        <v>614.53804294178644</v>
      </c>
      <c r="AL5">
        <f t="shared" si="8"/>
        <v>2638.963821696896</v>
      </c>
      <c r="AN5">
        <f t="shared" si="9"/>
        <v>4286.8103893161151</v>
      </c>
      <c r="AO5">
        <f t="shared" si="9"/>
        <v>-214.34051946580576</v>
      </c>
      <c r="AP5">
        <f t="shared" si="9"/>
        <v>-20.690602758219189</v>
      </c>
      <c r="AQ5">
        <f t="shared" si="9"/>
        <v>-521.2811696510405</v>
      </c>
      <c r="AR5">
        <f t="shared" si="9"/>
        <v>3530.49809744105</v>
      </c>
      <c r="AS5">
        <f t="shared" si="9"/>
        <v>-1812.6506547320316</v>
      </c>
      <c r="AT5">
        <f t="shared" si="9"/>
        <v>521.47261539226645</v>
      </c>
      <c r="AU5">
        <f t="shared" si="9"/>
        <v>2239.3200581012848</v>
      </c>
      <c r="AW5">
        <v>2</v>
      </c>
      <c r="AX5">
        <f>(R5*SUMPRODUCT(K6:$K$23, X6:$X$23)-$AZ$3*SUMPRODUCT(K5:$K$22, W6:$W$23))/Z5</f>
        <v>4632.711753380474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5179.6586588242471</v>
      </c>
      <c r="P6">
        <f t="shared" si="22"/>
        <v>258.98293294121237</v>
      </c>
      <c r="Q6" s="4">
        <f t="shared" si="23"/>
        <v>25</v>
      </c>
      <c r="R6">
        <f t="shared" si="0"/>
        <v>250000</v>
      </c>
      <c r="S6">
        <f t="shared" si="1"/>
        <v>6675.2453662533335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4518.4104509514182</v>
      </c>
      <c r="AC6">
        <f t="shared" si="2"/>
        <v>6428.1016719242252</v>
      </c>
      <c r="AE6">
        <f t="shared" si="3"/>
        <v>4987.8874345367894</v>
      </c>
      <c r="AF6">
        <f t="shared" si="4"/>
        <v>-249.39437172683949</v>
      </c>
      <c r="AG6">
        <f t="shared" si="4"/>
        <v>-24.074402210072524</v>
      </c>
      <c r="AH6">
        <f t="shared" si="5"/>
        <v>-649.49559319378295</v>
      </c>
      <c r="AI6">
        <f t="shared" si="6"/>
        <v>4064.9230674060946</v>
      </c>
      <c r="AJ6">
        <f t="shared" si="7"/>
        <v>-1909.6912209728071</v>
      </c>
      <c r="AK6">
        <f>H6*SUM(AB6, AE6:AF6)</f>
        <v>792.13174747958794</v>
      </c>
      <c r="AL6">
        <f t="shared" si="8"/>
        <v>2947.3635939128753</v>
      </c>
      <c r="AN6">
        <f t="shared" si="9"/>
        <v>3898.8878634752018</v>
      </c>
      <c r="AO6">
        <f t="shared" si="9"/>
        <v>-194.94439317376012</v>
      </c>
      <c r="AP6">
        <f t="shared" si="9"/>
        <v>-18.81826641622861</v>
      </c>
      <c r="AQ6">
        <f t="shared" si="9"/>
        <v>-507.69198762382166</v>
      </c>
      <c r="AR6">
        <f t="shared" si="9"/>
        <v>3177.4332162613914</v>
      </c>
      <c r="AS6">
        <f t="shared" si="9"/>
        <v>-1492.7505927421707</v>
      </c>
      <c r="AT6">
        <f t="shared" si="9"/>
        <v>619.18655884991574</v>
      </c>
      <c r="AU6">
        <f t="shared" si="9"/>
        <v>2303.8691823691365</v>
      </c>
      <c r="AW6">
        <v>3</v>
      </c>
      <c r="AX6">
        <f>(R6*SUMPRODUCT(K7:$K$23, X7:$X$23)-$AZ$3*SUMPRODUCT(K6:$K$22, W7:$W$23))/Z6</f>
        <v>6675.2453662533335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5179.6586588242471</v>
      </c>
      <c r="P7">
        <f t="shared" si="22"/>
        <v>258.98293294121237</v>
      </c>
      <c r="Q7" s="4">
        <f t="shared" si="23"/>
        <v>25</v>
      </c>
      <c r="R7">
        <f t="shared" si="0"/>
        <v>250000</v>
      </c>
      <c r="S7">
        <f t="shared" si="1"/>
        <v>8552.6785390386376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6428.1016719242252</v>
      </c>
      <c r="AC7">
        <f t="shared" si="2"/>
        <v>8130.0675747414525</v>
      </c>
      <c r="AE7">
        <f t="shared" si="3"/>
        <v>4923.7177239996308</v>
      </c>
      <c r="AF7">
        <f t="shared" si="4"/>
        <v>-246.18588619998155</v>
      </c>
      <c r="AG7">
        <f t="shared" si="4"/>
        <v>-23.764682425604502</v>
      </c>
      <c r="AH7">
        <f t="shared" si="5"/>
        <v>-689.75762367296466</v>
      </c>
      <c r="AI7">
        <f t="shared" si="6"/>
        <v>3964.00953170108</v>
      </c>
      <c r="AJ7">
        <f t="shared" si="7"/>
        <v>-1701.9659028172273</v>
      </c>
      <c r="AK7">
        <f>H7*SUM(AB7, AE7:AF7)</f>
        <v>950.33127069409159</v>
      </c>
      <c r="AL7">
        <f t="shared" si="8"/>
        <v>3212.3748995779442</v>
      </c>
      <c r="AN7">
        <f t="shared" si="9"/>
        <v>3545.3459098352796</v>
      </c>
      <c r="AO7">
        <f t="shared" si="9"/>
        <v>-177.267295491764</v>
      </c>
      <c r="AP7">
        <f t="shared" si="9"/>
        <v>-17.111870411553593</v>
      </c>
      <c r="AQ7">
        <f t="shared" si="9"/>
        <v>-496.6631937381207</v>
      </c>
      <c r="AR7">
        <f t="shared" si="9"/>
        <v>2854.3035501938411</v>
      </c>
      <c r="AS7">
        <f t="shared" si="9"/>
        <v>-1225.5084857566906</v>
      </c>
      <c r="AT7">
        <f t="shared" si="9"/>
        <v>684.29046350913723</v>
      </c>
      <c r="AU7">
        <f t="shared" si="9"/>
        <v>2313.085527946288</v>
      </c>
      <c r="AW7">
        <v>4</v>
      </c>
      <c r="AX7">
        <f>(R7*SUMPRODUCT(K8:$K$23, X8:$X$23)-$AZ$3*SUMPRODUCT(K7:$K$22, W8:$W$23))/Z7</f>
        <v>8552.6785390386376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5179.6586588242471</v>
      </c>
      <c r="P8">
        <f t="shared" si="22"/>
        <v>258.98293294121237</v>
      </c>
      <c r="Q8" s="4">
        <f t="shared" si="23"/>
        <v>25</v>
      </c>
      <c r="R8">
        <f t="shared" si="0"/>
        <v>250000</v>
      </c>
      <c r="S8">
        <f t="shared" si="1"/>
        <v>10060.698933445026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8130.0675747414525</v>
      </c>
      <c r="AC8">
        <f t="shared" si="2"/>
        <v>9425.2176532644426</v>
      </c>
      <c r="AE8">
        <f t="shared" si="3"/>
        <v>4852.4869446935509</v>
      </c>
      <c r="AF8">
        <f t="shared" si="4"/>
        <v>-242.62434723467754</v>
      </c>
      <c r="AG8">
        <f t="shared" si="4"/>
        <v>-23.420881878126682</v>
      </c>
      <c r="AH8">
        <f t="shared" si="5"/>
        <v>-1061.5372322177757</v>
      </c>
      <c r="AI8">
        <f t="shared" si="6"/>
        <v>3524.9044833629714</v>
      </c>
      <c r="AJ8">
        <f t="shared" si="7"/>
        <v>-1295.15007852299</v>
      </c>
      <c r="AK8">
        <f t="shared" ref="AK8:AK23" si="24">H8*SUM(AB8:AB8, AE8:AF8)</f>
        <v>1090.1813046955265</v>
      </c>
      <c r="AL8">
        <f t="shared" si="8"/>
        <v>3319.9357095355081</v>
      </c>
      <c r="AN8">
        <f t="shared" si="9"/>
        <v>3218.6311502120616</v>
      </c>
      <c r="AO8">
        <f t="shared" si="9"/>
        <v>-160.93155751060308</v>
      </c>
      <c r="AP8">
        <f t="shared" si="9"/>
        <v>-15.534957813912548</v>
      </c>
      <c r="AQ8">
        <f t="shared" si="9"/>
        <v>-704.11251831648201</v>
      </c>
      <c r="AR8">
        <f t="shared" si="9"/>
        <v>2338.0521165710643</v>
      </c>
      <c r="AS8">
        <f t="shared" si="9"/>
        <v>-859.0667907911195</v>
      </c>
      <c r="AT8">
        <f t="shared" si="9"/>
        <v>723.11199322421783</v>
      </c>
      <c r="AU8">
        <f t="shared" si="9"/>
        <v>2202.0973190041627</v>
      </c>
      <c r="AW8">
        <v>5</v>
      </c>
      <c r="AX8">
        <f>(R8*SUMPRODUCT(K9:$K$23, X9:$X$23)-$AZ$3*SUMPRODUCT(K8:$K$22, W9:$W$23))/Z8</f>
        <v>10060.698933445026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5179.6586588242471</v>
      </c>
      <c r="P9">
        <f t="shared" si="22"/>
        <v>258.98293294121237</v>
      </c>
      <c r="Q9" s="4">
        <f t="shared" si="23"/>
        <v>25</v>
      </c>
      <c r="R9">
        <f t="shared" si="0"/>
        <v>250000</v>
      </c>
      <c r="S9">
        <f t="shared" si="1"/>
        <v>11229.342754600062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9425.2176532644426</v>
      </c>
      <c r="AC9">
        <f t="shared" si="2"/>
        <v>10349.351649342467</v>
      </c>
      <c r="AE9">
        <f t="shared" si="3"/>
        <v>4773.7530196746511</v>
      </c>
      <c r="AF9">
        <f t="shared" si="4"/>
        <v>-238.68765098373257</v>
      </c>
      <c r="AG9">
        <f t="shared" si="4"/>
        <v>-23.040866851051657</v>
      </c>
      <c r="AH9">
        <f t="shared" si="5"/>
        <v>-1458.0620829375821</v>
      </c>
      <c r="AI9">
        <f t="shared" si="6"/>
        <v>3053.9624189022843</v>
      </c>
      <c r="AJ9">
        <f t="shared" si="7"/>
        <v>-924.13399607802421</v>
      </c>
      <c r="AK9">
        <f t="shared" si="24"/>
        <v>1194.6093387547642</v>
      </c>
      <c r="AL9">
        <f t="shared" si="8"/>
        <v>3324.4377615790245</v>
      </c>
      <c r="AN9">
        <f t="shared" si="9"/>
        <v>2916.8100485970062</v>
      </c>
      <c r="AO9">
        <f t="shared" si="9"/>
        <v>-145.84050242985032</v>
      </c>
      <c r="AP9">
        <f t="shared" si="9"/>
        <v>-14.078196270848018</v>
      </c>
      <c r="AQ9">
        <f t="shared" si="9"/>
        <v>-890.89027385008524</v>
      </c>
      <c r="AR9">
        <f t="shared" si="9"/>
        <v>1866.0010760462226</v>
      </c>
      <c r="AS9">
        <f t="shared" si="9"/>
        <v>-564.65496118066812</v>
      </c>
      <c r="AT9">
        <f t="shared" si="9"/>
        <v>729.91805589163039</v>
      </c>
      <c r="AU9">
        <f t="shared" si="9"/>
        <v>2031.264170757185</v>
      </c>
      <c r="AW9">
        <v>6</v>
      </c>
      <c r="AX9">
        <f>(R9*SUMPRODUCT(K10:$K$23, X10:$X$23)-$AZ$3*SUMPRODUCT(K9:$K$22, W10:$W$23))/Z9</f>
        <v>11229.342754600062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5179.6586588242471</v>
      </c>
      <c r="P10">
        <f t="shared" si="22"/>
        <v>258.98293294121237</v>
      </c>
      <c r="Q10" s="4">
        <f t="shared" si="23"/>
        <v>25</v>
      </c>
      <c r="R10">
        <f t="shared" si="0"/>
        <v>250000</v>
      </c>
      <c r="S10">
        <f t="shared" si="1"/>
        <v>12091.394985827452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10349.351649342467</v>
      </c>
      <c r="AC10">
        <f t="shared" si="2"/>
        <v>10941.996207409396</v>
      </c>
      <c r="AE10">
        <f t="shared" si="3"/>
        <v>4687.2842601669136</v>
      </c>
      <c r="AF10">
        <f t="shared" si="4"/>
        <v>-234.3642130083457</v>
      </c>
      <c r="AG10">
        <f t="shared" si="4"/>
        <v>-22.623519081616955</v>
      </c>
      <c r="AH10">
        <f t="shared" si="5"/>
        <v>-1869.3910092418382</v>
      </c>
      <c r="AI10">
        <f t="shared" si="6"/>
        <v>2560.9055188351131</v>
      </c>
      <c r="AJ10">
        <f t="shared" si="7"/>
        <v>-592.64455806692968</v>
      </c>
      <c r="AK10">
        <f t="shared" si="24"/>
        <v>1266.6599936129865</v>
      </c>
      <c r="AL10">
        <f t="shared" si="8"/>
        <v>3234.9209543811698</v>
      </c>
      <c r="AN10">
        <f t="shared" si="9"/>
        <v>2638.2191011284749</v>
      </c>
      <c r="AO10">
        <f t="shared" si="9"/>
        <v>-131.91095505642377</v>
      </c>
      <c r="AP10">
        <f t="shared" si="9"/>
        <v>-12.733556759738951</v>
      </c>
      <c r="AQ10">
        <f t="shared" si="9"/>
        <v>-1052.1792138725618</v>
      </c>
      <c r="AR10">
        <f t="shared" si="9"/>
        <v>1441.3953754397508</v>
      </c>
      <c r="AS10">
        <f t="shared" si="9"/>
        <v>-333.56760684625954</v>
      </c>
      <c r="AT10">
        <f t="shared" si="9"/>
        <v>712.93448493905817</v>
      </c>
      <c r="AU10">
        <f t="shared" si="9"/>
        <v>1820.7622535325495</v>
      </c>
      <c r="AW10">
        <v>7</v>
      </c>
      <c r="AX10">
        <f>(R10*SUMPRODUCT(K11:$K$23, X11:$X$23)-$AZ$3*SUMPRODUCT(K10:$K$22, W11:$W$23))/Z10</f>
        <v>12091.394985827452</v>
      </c>
    </row>
    <row r="11" spans="1:52" x14ac:dyDescent="0.25">
      <c r="A11" t="s">
        <v>33</v>
      </c>
      <c r="C11" s="7">
        <f>AU25</f>
        <v>11265.126466093272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5179.6586588242471</v>
      </c>
      <c r="P11">
        <f t="shared" si="22"/>
        <v>258.98293294121237</v>
      </c>
      <c r="Q11" s="4">
        <f t="shared" si="23"/>
        <v>25</v>
      </c>
      <c r="R11">
        <f t="shared" si="0"/>
        <v>250000</v>
      </c>
      <c r="S11">
        <f t="shared" si="1"/>
        <v>12658.873517724214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10941.996207409396</v>
      </c>
      <c r="AC11">
        <f t="shared" si="2"/>
        <v>11223.138693366605</v>
      </c>
      <c r="AE11">
        <f t="shared" si="3"/>
        <v>4592.1959351982405</v>
      </c>
      <c r="AF11">
        <f t="shared" si="4"/>
        <v>-229.60979675991203</v>
      </c>
      <c r="AG11">
        <f t="shared" si="4"/>
        <v>-22.164568351308318</v>
      </c>
      <c r="AH11">
        <f t="shared" si="5"/>
        <v>-2327.1553949246518</v>
      </c>
      <c r="AI11">
        <f t="shared" si="6"/>
        <v>2013.2661751623691</v>
      </c>
      <c r="AJ11">
        <f t="shared" si="7"/>
        <v>-281.14248595720892</v>
      </c>
      <c r="AK11">
        <f t="shared" si="24"/>
        <v>1309.6437204988815</v>
      </c>
      <c r="AL11">
        <f t="shared" si="8"/>
        <v>3041.7674097040417</v>
      </c>
      <c r="AN11">
        <f t="shared" si="9"/>
        <v>2380.9558644769036</v>
      </c>
      <c r="AO11">
        <f t="shared" si="9"/>
        <v>-119.04779322384519</v>
      </c>
      <c r="AP11">
        <f t="shared" si="9"/>
        <v>-11.491856999208935</v>
      </c>
      <c r="AQ11">
        <f t="shared" si="9"/>
        <v>-1206.5805473641492</v>
      </c>
      <c r="AR11">
        <f t="shared" si="9"/>
        <v>1043.8356668897006</v>
      </c>
      <c r="AS11">
        <f t="shared" si="9"/>
        <v>-145.76639588975536</v>
      </c>
      <c r="AT11">
        <f t="shared" si="9"/>
        <v>679.02239815090843</v>
      </c>
      <c r="AU11">
        <f t="shared" si="9"/>
        <v>1577.0916691508537</v>
      </c>
      <c r="AW11">
        <v>8</v>
      </c>
      <c r="AX11">
        <f>(R11*SUMPRODUCT(K12:$K$23, X12:$X$23)-$AZ$3*SUMPRODUCT(K11:$K$22, W12:$W$23))/Z11</f>
        <v>12658.873517724214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5179.6586588242471</v>
      </c>
      <c r="P12">
        <f t="shared" si="22"/>
        <v>258.98293294121237</v>
      </c>
      <c r="Q12" s="4">
        <f t="shared" si="23"/>
        <v>25</v>
      </c>
      <c r="R12">
        <f t="shared" si="0"/>
        <v>250000</v>
      </c>
      <c r="S12">
        <f t="shared" si="1"/>
        <v>12944.334194867954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11223.138693366605</v>
      </c>
      <c r="AC12">
        <f t="shared" si="2"/>
        <v>11215.025462636411</v>
      </c>
      <c r="AE12">
        <f t="shared" si="3"/>
        <v>4487.677996563938</v>
      </c>
      <c r="AF12">
        <f t="shared" si="4"/>
        <v>-224.38389982819692</v>
      </c>
      <c r="AG12">
        <f t="shared" si="4"/>
        <v>-21.660104903431105</v>
      </c>
      <c r="AH12">
        <f t="shared" si="5"/>
        <v>-2828.1776436413247</v>
      </c>
      <c r="AI12">
        <f t="shared" si="6"/>
        <v>1413.4563481909854</v>
      </c>
      <c r="AJ12">
        <f t="shared" si="7"/>
        <v>8.1132307301941182</v>
      </c>
      <c r="AK12">
        <f t="shared" si="24"/>
        <v>1325.2050267146381</v>
      </c>
      <c r="AL12">
        <f t="shared" si="8"/>
        <v>2746.7746056358174</v>
      </c>
      <c r="AN12">
        <f t="shared" si="9"/>
        <v>2143.3544136852943</v>
      </c>
      <c r="AO12">
        <f t="shared" si="9"/>
        <v>-107.16772068426472</v>
      </c>
      <c r="AP12">
        <f t="shared" si="9"/>
        <v>-10.345056281043737</v>
      </c>
      <c r="AQ12">
        <f t="shared" si="9"/>
        <v>-1350.7624744524924</v>
      </c>
      <c r="AR12">
        <f t="shared" si="9"/>
        <v>675.07916226749353</v>
      </c>
      <c r="AS12">
        <f t="shared" si="9"/>
        <v>3.8749502321965381</v>
      </c>
      <c r="AT12">
        <f t="shared" si="9"/>
        <v>632.92955626975538</v>
      </c>
      <c r="AU12">
        <f t="shared" si="9"/>
        <v>1311.8836687694452</v>
      </c>
      <c r="AW12">
        <v>9</v>
      </c>
      <c r="AX12">
        <f>(R12*SUMPRODUCT(K13:$K$23, X13:$X$23)-$AZ$3*SUMPRODUCT(K12:$K$22, W13:$W$23))/Z12</f>
        <v>12944.334194867954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5179.6586588242471</v>
      </c>
      <c r="P13">
        <f t="shared" si="22"/>
        <v>258.98293294121237</v>
      </c>
      <c r="Q13" s="4">
        <f t="shared" si="23"/>
        <v>25</v>
      </c>
      <c r="R13">
        <f t="shared" si="0"/>
        <v>250000</v>
      </c>
      <c r="S13">
        <f t="shared" si="1"/>
        <v>12965.272973980949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11215.025462636411</v>
      </c>
      <c r="AC13">
        <f t="shared" si="2"/>
        <v>10946.737081180168</v>
      </c>
      <c r="AE13">
        <f t="shared" si="3"/>
        <v>4373.2485711789568</v>
      </c>
      <c r="AF13">
        <f t="shared" si="4"/>
        <v>-218.66242855894782</v>
      </c>
      <c r="AG13">
        <f t="shared" si="4"/>
        <v>-21.107802942422364</v>
      </c>
      <c r="AH13">
        <f t="shared" si="5"/>
        <v>-3357.0091197442907</v>
      </c>
      <c r="AI13">
        <f t="shared" si="6"/>
        <v>776.46921993329579</v>
      </c>
      <c r="AJ13">
        <f t="shared" si="7"/>
        <v>268.28838145624286</v>
      </c>
      <c r="AK13">
        <f t="shared" si="24"/>
        <v>1315.2084042850024</v>
      </c>
      <c r="AL13">
        <f t="shared" si="8"/>
        <v>2359.9660056745411</v>
      </c>
      <c r="AN13">
        <f t="shared" si="9"/>
        <v>1924.0565484490003</v>
      </c>
      <c r="AO13">
        <f t="shared" si="9"/>
        <v>-96.202827422450014</v>
      </c>
      <c r="AP13">
        <f t="shared" si="9"/>
        <v>-9.2865991524900515</v>
      </c>
      <c r="AQ13">
        <f t="shared" si="9"/>
        <v>-1476.95134976189</v>
      </c>
      <c r="AR13">
        <f t="shared" si="9"/>
        <v>341.6157721121703</v>
      </c>
      <c r="AS13">
        <f t="shared" si="9"/>
        <v>118.03628556940401</v>
      </c>
      <c r="AT13">
        <f t="shared" si="9"/>
        <v>578.63972322925338</v>
      </c>
      <c r="AU13">
        <f t="shared" si="9"/>
        <v>1038.2917809108276</v>
      </c>
      <c r="AW13">
        <v>10</v>
      </c>
      <c r="AX13">
        <f>(R13*SUMPRODUCT(K14:$K$23, X14:$X$23)-$AZ$3*SUMPRODUCT(K13:$K$22, W14:$W$23))/Z13</f>
        <v>12965.272973980949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5179.6586588242471</v>
      </c>
      <c r="P14">
        <f t="shared" si="22"/>
        <v>258.98293294121237</v>
      </c>
      <c r="Q14" s="4">
        <f t="shared" si="23"/>
        <v>25</v>
      </c>
      <c r="R14">
        <f t="shared" si="0"/>
        <v>250000</v>
      </c>
      <c r="S14">
        <f t="shared" si="1"/>
        <v>12729.047576584475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10946.737081180168</v>
      </c>
      <c r="AC14">
        <f t="shared" si="2"/>
        <v>10439.820501694527</v>
      </c>
      <c r="AE14">
        <f t="shared" si="3"/>
        <v>4248.1345389615208</v>
      </c>
      <c r="AF14">
        <f t="shared" si="4"/>
        <v>-212.40672694807603</v>
      </c>
      <c r="AG14">
        <f t="shared" si="4"/>
        <v>-20.50393094786396</v>
      </c>
      <c r="AH14">
        <f t="shared" si="5"/>
        <v>-3927.9396513417887</v>
      </c>
      <c r="AI14">
        <f t="shared" si="6"/>
        <v>87.284229723792123</v>
      </c>
      <c r="AJ14">
        <f t="shared" si="7"/>
        <v>506.91657948564171</v>
      </c>
      <c r="AK14">
        <f t="shared" si="24"/>
        <v>1282.079485840364</v>
      </c>
      <c r="AL14">
        <f t="shared" si="8"/>
        <v>1876.2802950497978</v>
      </c>
      <c r="AN14">
        <f t="shared" si="9"/>
        <v>1721.6834245480509</v>
      </c>
      <c r="AO14">
        <f t="shared" si="9"/>
        <v>-86.084171227402535</v>
      </c>
      <c r="AP14">
        <f t="shared" si="9"/>
        <v>-8.3098305214327723</v>
      </c>
      <c r="AQ14">
        <f t="shared" si="9"/>
        <v>-1591.9148813006705</v>
      </c>
      <c r="AR14">
        <f t="shared" si="9"/>
        <v>35.374541498545128</v>
      </c>
      <c r="AS14">
        <f t="shared" si="9"/>
        <v>205.44308673010443</v>
      </c>
      <c r="AT14">
        <f t="shared" si="9"/>
        <v>519.60101062713443</v>
      </c>
      <c r="AU14">
        <f t="shared" si="9"/>
        <v>760.41863885578402</v>
      </c>
      <c r="AW14">
        <v>11</v>
      </c>
      <c r="AX14">
        <f>(R14*SUMPRODUCT(K15:$K$23, X15:$X$23)-$AZ$3*SUMPRODUCT(K14:$K$22, W15:$W$23))/Z14</f>
        <v>12729.047576584475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5179.6586588242471</v>
      </c>
      <c r="P15">
        <f t="shared" si="22"/>
        <v>258.98293294121237</v>
      </c>
      <c r="Q15" s="4">
        <f t="shared" si="23"/>
        <v>25</v>
      </c>
      <c r="R15">
        <f t="shared" si="0"/>
        <v>250000</v>
      </c>
      <c r="S15">
        <f t="shared" si="1"/>
        <v>12240.408489710911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10439.820501694527</v>
      </c>
      <c r="AC15">
        <f t="shared" si="2"/>
        <v>9716.476322197017</v>
      </c>
      <c r="AE15">
        <f t="shared" si="3"/>
        <v>4111.6299964852869</v>
      </c>
      <c r="AF15">
        <f t="shared" si="4"/>
        <v>-205.58149982426437</v>
      </c>
      <c r="AG15">
        <f t="shared" si="4"/>
        <v>-19.845081825423819</v>
      </c>
      <c r="AH15">
        <f t="shared" si="5"/>
        <v>-4538.0981296150248</v>
      </c>
      <c r="AI15">
        <f t="shared" si="6"/>
        <v>-651.89471477942607</v>
      </c>
      <c r="AJ15">
        <f t="shared" si="7"/>
        <v>723.34417949750969</v>
      </c>
      <c r="AK15">
        <f t="shared" si="24"/>
        <v>1227.6047019272812</v>
      </c>
      <c r="AL15">
        <f t="shared" si="8"/>
        <v>1299.0541666453648</v>
      </c>
      <c r="AN15">
        <f t="shared" si="9"/>
        <v>1535.0072413161586</v>
      </c>
      <c r="AO15">
        <f t="shared" si="9"/>
        <v>-76.750362065807934</v>
      </c>
      <c r="AP15">
        <f t="shared" si="9"/>
        <v>-7.4088243184764053</v>
      </c>
      <c r="AQ15">
        <f t="shared" si="9"/>
        <v>-1694.2218771429048</v>
      </c>
      <c r="AR15">
        <f t="shared" si="9"/>
        <v>-243.37382221103064</v>
      </c>
      <c r="AS15">
        <f t="shared" si="9"/>
        <v>270.04826661000982</v>
      </c>
      <c r="AT15">
        <f t="shared" si="9"/>
        <v>458.30537002185332</v>
      </c>
      <c r="AU15">
        <f t="shared" si="9"/>
        <v>484.9798144208325</v>
      </c>
      <c r="AW15">
        <v>12</v>
      </c>
      <c r="AX15">
        <f>(R15*SUMPRODUCT(K16:$K$23, X16:$X$23)-$AZ$3*SUMPRODUCT(K15:$K$22, W16:$W$23))/Z15</f>
        <v>12240.408489710911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5179.6586588242471</v>
      </c>
      <c r="P16">
        <f t="shared" si="22"/>
        <v>258.98293294121237</v>
      </c>
      <c r="Q16" s="4">
        <f t="shared" si="23"/>
        <v>25</v>
      </c>
      <c r="R16">
        <f t="shared" si="0"/>
        <v>250000</v>
      </c>
      <c r="S16">
        <f t="shared" si="1"/>
        <v>11524.682492831877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9716.476322197017</v>
      </c>
      <c r="AC16">
        <f t="shared" si="2"/>
        <v>8820.7487310650686</v>
      </c>
      <c r="AE16">
        <f t="shared" si="3"/>
        <v>3964.4014115435712</v>
      </c>
      <c r="AF16">
        <f t="shared" si="4"/>
        <v>-198.22007057717857</v>
      </c>
      <c r="AG16">
        <f t="shared" si="4"/>
        <v>-19.134472330477216</v>
      </c>
      <c r="AH16">
        <f t="shared" si="5"/>
        <v>-5121.5867669236404</v>
      </c>
      <c r="AI16">
        <f t="shared" si="6"/>
        <v>-1374.539898287725</v>
      </c>
      <c r="AJ16">
        <f t="shared" si="7"/>
        <v>895.72759113194843</v>
      </c>
      <c r="AK16">
        <f t="shared" si="24"/>
        <v>1153.7379815522193</v>
      </c>
      <c r="AL16">
        <f t="shared" si="8"/>
        <v>674.92567439644267</v>
      </c>
      <c r="AN16">
        <f t="shared" si="9"/>
        <v>1363.3752060252802</v>
      </c>
      <c r="AO16">
        <f t="shared" si="9"/>
        <v>-68.168760301264015</v>
      </c>
      <c r="AP16">
        <f t="shared" si="9"/>
        <v>-6.580429791944816</v>
      </c>
      <c r="AQ16">
        <f t="shared" si="9"/>
        <v>-1761.3363755745711</v>
      </c>
      <c r="AR16">
        <f t="shared" si="9"/>
        <v>-472.71035964249967</v>
      </c>
      <c r="AS16">
        <f t="shared" si="9"/>
        <v>308.04468627876895</v>
      </c>
      <c r="AT16">
        <f t="shared" si="9"/>
        <v>396.77560241950789</v>
      </c>
      <c r="AU16">
        <f t="shared" si="9"/>
        <v>232.10992905577717</v>
      </c>
      <c r="AW16">
        <v>13</v>
      </c>
      <c r="AX16">
        <f>(R16*SUMPRODUCT(K17:$K$23, X17:$X$23)-$AZ$3*SUMPRODUCT(K16:$K$22, W17:$W$23))/Z16</f>
        <v>11524.682492831877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5179.6586588242471</v>
      </c>
      <c r="P17">
        <f t="shared" si="22"/>
        <v>258.98293294121237</v>
      </c>
      <c r="Q17" s="4">
        <f t="shared" si="23"/>
        <v>25</v>
      </c>
      <c r="R17">
        <f t="shared" si="0"/>
        <v>250000</v>
      </c>
      <c r="S17">
        <f t="shared" si="1"/>
        <v>10594.813178054847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8820.7487310650686</v>
      </c>
      <c r="AC17">
        <f t="shared" si="2"/>
        <v>7786.7890533092959</v>
      </c>
      <c r="AE17">
        <f t="shared" si="3"/>
        <v>3806.8542282513631</v>
      </c>
      <c r="AF17">
        <f t="shared" si="4"/>
        <v>-190.34271141256818</v>
      </c>
      <c r="AG17">
        <f t="shared" si="4"/>
        <v>-18.374059368593109</v>
      </c>
      <c r="AH17">
        <f t="shared" si="5"/>
        <v>-5690.6823857933232</v>
      </c>
      <c r="AI17">
        <f t="shared" si="6"/>
        <v>-2092.5449283231214</v>
      </c>
      <c r="AJ17">
        <f t="shared" si="7"/>
        <v>1033.9596777557726</v>
      </c>
      <c r="AK17">
        <f t="shared" si="24"/>
        <v>1064.2812339336294</v>
      </c>
      <c r="AL17">
        <f t="shared" si="8"/>
        <v>5.6959833662806432</v>
      </c>
      <c r="AN17">
        <f t="shared" si="9"/>
        <v>1205.9946570331017</v>
      </c>
      <c r="AO17">
        <f t="shared" si="9"/>
        <v>-60.299732851655094</v>
      </c>
      <c r="AP17">
        <f t="shared" si="9"/>
        <v>-5.8208211026537775</v>
      </c>
      <c r="AQ17">
        <f t="shared" si="9"/>
        <v>-1802.7831224027573</v>
      </c>
      <c r="AR17">
        <f t="shared" si="9"/>
        <v>-662.90901932396457</v>
      </c>
      <c r="AS17">
        <f t="shared" si="9"/>
        <v>327.55387314473086</v>
      </c>
      <c r="AT17">
        <f t="shared" si="9"/>
        <v>337.15960862891336</v>
      </c>
      <c r="AU17">
        <f t="shared" si="9"/>
        <v>1.8044624496796731</v>
      </c>
      <c r="AW17">
        <v>14</v>
      </c>
      <c r="AX17">
        <f>(R17*SUMPRODUCT(K18:$K$23, X18:$X$23)-$AZ$3*SUMPRODUCT(K17:$K$22, W18:$W$23))/Z17</f>
        <v>10594.813178054847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5179.6586588242471</v>
      </c>
      <c r="P18">
        <f t="shared" si="22"/>
        <v>258.98293294121237</v>
      </c>
      <c r="Q18" s="4">
        <f t="shared" si="23"/>
        <v>25</v>
      </c>
      <c r="R18">
        <f t="shared" si="0"/>
        <v>250000</v>
      </c>
      <c r="S18">
        <f t="shared" si="1"/>
        <v>9450.8114998573565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7786.7890533092959</v>
      </c>
      <c r="AC18">
        <f t="shared" si="2"/>
        <v>6639.8580824038654</v>
      </c>
      <c r="AE18">
        <f t="shared" si="3"/>
        <v>3639.0735769522475</v>
      </c>
      <c r="AF18">
        <f t="shared" si="4"/>
        <v>-181.95367884761237</v>
      </c>
      <c r="AG18">
        <f t="shared" si="4"/>
        <v>-17.564253827578941</v>
      </c>
      <c r="AH18">
        <f t="shared" si="5"/>
        <v>-6260.6494732823976</v>
      </c>
      <c r="AI18">
        <f t="shared" si="6"/>
        <v>-2821.0938290053414</v>
      </c>
      <c r="AJ18">
        <f t="shared" si="7"/>
        <v>1146.9309709054305</v>
      </c>
      <c r="AK18">
        <f t="shared" si="24"/>
        <v>962.16377679039294</v>
      </c>
      <c r="AL18">
        <f t="shared" si="8"/>
        <v>-711.99908130951792</v>
      </c>
      <c r="AN18">
        <f t="shared" si="9"/>
        <v>1061.9677787187925</v>
      </c>
      <c r="AO18">
        <f t="shared" si="9"/>
        <v>-53.098388935939624</v>
      </c>
      <c r="AP18">
        <f t="shared" si="9"/>
        <v>-5.125664878078342</v>
      </c>
      <c r="AQ18">
        <f t="shared" si="9"/>
        <v>-1827.0056578649742</v>
      </c>
      <c r="AR18">
        <f t="shared" si="9"/>
        <v>-823.26193296019972</v>
      </c>
      <c r="AS18">
        <f t="shared" si="9"/>
        <v>334.70159637066632</v>
      </c>
      <c r="AT18">
        <f t="shared" si="9"/>
        <v>280.78215710536205</v>
      </c>
      <c r="AU18">
        <f t="shared" si="9"/>
        <v>-207.7781794841714</v>
      </c>
      <c r="AW18">
        <v>15</v>
      </c>
      <c r="AX18">
        <f>(R18*SUMPRODUCT(K19:$K$23, X19:$X$23)-$AZ$3*SUMPRODUCT(K18:$K$22, W19:$W$23))/Z18</f>
        <v>9450.8114998573565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5179.6586588242471</v>
      </c>
      <c r="P19">
        <f t="shared" si="22"/>
        <v>258.98293294121237</v>
      </c>
      <c r="Q19" s="4">
        <f t="shared" si="23"/>
        <v>25</v>
      </c>
      <c r="R19">
        <f t="shared" si="0"/>
        <v>250000</v>
      </c>
      <c r="S19">
        <f t="shared" si="1"/>
        <v>8062.0974633873029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6639.8580824038654</v>
      </c>
      <c r="AC19">
        <f t="shared" si="2"/>
        <v>5385.1938779901193</v>
      </c>
      <c r="AE19">
        <f t="shared" si="3"/>
        <v>3459.8274489055066</v>
      </c>
      <c r="AF19">
        <f t="shared" si="4"/>
        <v>-172.99137244527532</v>
      </c>
      <c r="AG19">
        <f t="shared" si="4"/>
        <v>-16.699109327461297</v>
      </c>
      <c r="AH19">
        <f t="shared" si="5"/>
        <v>-6895.0196184185461</v>
      </c>
      <c r="AI19">
        <f t="shared" si="6"/>
        <v>-3624.8826512857763</v>
      </c>
      <c r="AJ19">
        <f t="shared" si="7"/>
        <v>1254.6642044137461</v>
      </c>
      <c r="AK19">
        <f t="shared" si="24"/>
        <v>849.44707256231868</v>
      </c>
      <c r="AL19">
        <f t="shared" si="8"/>
        <v>-1520.7713743097115</v>
      </c>
      <c r="AN19">
        <f t="shared" si="9"/>
        <v>930.07144360163204</v>
      </c>
      <c r="AO19">
        <f t="shared" si="9"/>
        <v>-46.503572180081598</v>
      </c>
      <c r="AP19">
        <f t="shared" si="9"/>
        <v>-4.4890576042937207</v>
      </c>
      <c r="AQ19">
        <f t="shared" si="9"/>
        <v>-1853.5204269197809</v>
      </c>
      <c r="AR19">
        <f t="shared" si="9"/>
        <v>-974.44161310252434</v>
      </c>
      <c r="AS19">
        <f t="shared" si="9"/>
        <v>337.27905945238274</v>
      </c>
      <c r="AT19">
        <f t="shared" si="9"/>
        <v>228.34851642417658</v>
      </c>
      <c r="AU19">
        <f t="shared" si="9"/>
        <v>-408.81403722596502</v>
      </c>
      <c r="AW19">
        <v>16</v>
      </c>
      <c r="AX19">
        <f>(R19*SUMPRODUCT(K20:$K$23, X20:$X$23)-$AZ$3*SUMPRODUCT(K19:$K$22, W20:$W$23))/Z19</f>
        <v>8062.0974633873029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5179.6586588242471</v>
      </c>
      <c r="P20">
        <f t="shared" si="22"/>
        <v>258.98293294121237</v>
      </c>
      <c r="Q20" s="4">
        <f t="shared" si="23"/>
        <v>25</v>
      </c>
      <c r="R20">
        <f t="shared" si="0"/>
        <v>250000</v>
      </c>
      <c r="S20">
        <f t="shared" si="1"/>
        <v>6426.9856117175941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5385.1938779901193</v>
      </c>
      <c r="AC20">
        <f t="shared" si="2"/>
        <v>4057.8151422167684</v>
      </c>
      <c r="AE20">
        <f t="shared" si="3"/>
        <v>3270.2885313717388</v>
      </c>
      <c r="AF20">
        <f t="shared" si="4"/>
        <v>-163.51442656858694</v>
      </c>
      <c r="AG20">
        <f t="shared" si="4"/>
        <v>-15.784285928766566</v>
      </c>
      <c r="AH20">
        <f t="shared" si="5"/>
        <v>-7478.323054201167</v>
      </c>
      <c r="AI20">
        <f t="shared" si="6"/>
        <v>-4387.3332353267815</v>
      </c>
      <c r="AJ20">
        <f t="shared" si="7"/>
        <v>1327.3787357733509</v>
      </c>
      <c r="AK20">
        <f t="shared" si="24"/>
        <v>726.67468422358593</v>
      </c>
      <c r="AL20">
        <f t="shared" si="8"/>
        <v>-2333.2798153298445</v>
      </c>
      <c r="AN20">
        <f t="shared" si="9"/>
        <v>809.82151100389626</v>
      </c>
      <c r="AO20">
        <f t="shared" si="9"/>
        <v>-40.491075550194815</v>
      </c>
      <c r="AP20">
        <f t="shared" si="9"/>
        <v>-3.9086625410356723</v>
      </c>
      <c r="AQ20">
        <f t="shared" si="9"/>
        <v>-1851.8570509704221</v>
      </c>
      <c r="AR20">
        <f t="shared" si="9"/>
        <v>-1086.4352780577565</v>
      </c>
      <c r="AS20">
        <f t="shared" si="9"/>
        <v>328.69878090772852</v>
      </c>
      <c r="AT20">
        <f t="shared" si="9"/>
        <v>179.94644360611937</v>
      </c>
      <c r="AU20">
        <f t="shared" si="9"/>
        <v>-577.79005354390847</v>
      </c>
      <c r="AW20">
        <v>17</v>
      </c>
      <c r="AX20">
        <f>(R20*SUMPRODUCT(K21:$K$23, X21:$X$23)-$AZ$3*SUMPRODUCT(K20:$K$22, W21:$W$23))/Z20</f>
        <v>6426.9856117175941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5179.6586588242471</v>
      </c>
      <c r="P21">
        <f t="shared" si="22"/>
        <v>258.98293294121237</v>
      </c>
      <c r="Q21" s="4">
        <f t="shared" si="23"/>
        <v>25</v>
      </c>
      <c r="R21">
        <f t="shared" si="0"/>
        <v>250000</v>
      </c>
      <c r="S21">
        <f t="shared" si="1"/>
        <v>4557.2433830438895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4057.8151422167684</v>
      </c>
      <c r="AC21">
        <f t="shared" si="2"/>
        <v>2703.8467288041043</v>
      </c>
      <c r="AE21">
        <f t="shared" si="3"/>
        <v>3073.1303869115554</v>
      </c>
      <c r="AF21">
        <f t="shared" si="4"/>
        <v>-153.65651934557778</v>
      </c>
      <c r="AG21">
        <f t="shared" si="4"/>
        <v>-14.83268777603744</v>
      </c>
      <c r="AH21">
        <f t="shared" si="5"/>
        <v>-7937.5529344146125</v>
      </c>
      <c r="AI21">
        <f t="shared" si="6"/>
        <v>-5032.9117546246725</v>
      </c>
      <c r="AJ21">
        <f t="shared" si="7"/>
        <v>1353.9684134126642</v>
      </c>
      <c r="AK21">
        <f t="shared" si="24"/>
        <v>597.06057514512918</v>
      </c>
      <c r="AL21">
        <f t="shared" si="8"/>
        <v>-3081.8827660668794</v>
      </c>
      <c r="AN21">
        <f t="shared" si="9"/>
        <v>701.01222395505795</v>
      </c>
      <c r="AO21">
        <f t="shared" si="9"/>
        <v>-35.0506111977529</v>
      </c>
      <c r="AP21">
        <f t="shared" si="9"/>
        <v>-3.3834865872907915</v>
      </c>
      <c r="AQ21">
        <f t="shared" si="9"/>
        <v>-1810.6363657765378</v>
      </c>
      <c r="AR21">
        <f t="shared" si="9"/>
        <v>-1148.0582396065236</v>
      </c>
      <c r="AS21">
        <f t="shared" si="9"/>
        <v>308.85393366117188</v>
      </c>
      <c r="AT21">
        <f t="shared" si="9"/>
        <v>136.19557549557976</v>
      </c>
      <c r="AU21">
        <f t="shared" si="9"/>
        <v>-703.00873044977186</v>
      </c>
      <c r="AW21">
        <v>18</v>
      </c>
      <c r="AX21">
        <f>(R21*SUMPRODUCT(K22:$K$23, X22:$X$23)-$AZ$3*SUMPRODUCT(K21:$K$22, W22:$W$23))/Z21</f>
        <v>4557.2433830438895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5179.6586588242471</v>
      </c>
      <c r="P22">
        <f t="shared" si="22"/>
        <v>258.98293294121237</v>
      </c>
      <c r="Q22" s="4">
        <f t="shared" si="23"/>
        <v>25</v>
      </c>
      <c r="R22">
        <f t="shared" si="0"/>
        <v>250000</v>
      </c>
      <c r="S22">
        <f t="shared" si="1"/>
        <v>2424.4995966325641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2703.8467288041043</v>
      </c>
      <c r="AC22">
        <f t="shared" si="2"/>
        <v>1343.0397672290744</v>
      </c>
      <c r="AE22">
        <f t="shared" si="3"/>
        <v>2869.2467382281197</v>
      </c>
      <c r="AF22">
        <f t="shared" si="4"/>
        <v>-143.462336911406</v>
      </c>
      <c r="AG22">
        <f t="shared" si="4"/>
        <v>-13.84862848703346</v>
      </c>
      <c r="AH22">
        <f t="shared" si="5"/>
        <v>-8357.3241124360575</v>
      </c>
      <c r="AI22">
        <f t="shared" si="6"/>
        <v>-5645.3883396063775</v>
      </c>
      <c r="AJ22">
        <f t="shared" si="7"/>
        <v>1360.8069615750298</v>
      </c>
      <c r="AK22">
        <f t="shared" si="24"/>
        <v>464.6243950666987</v>
      </c>
      <c r="AL22">
        <f t="shared" si="8"/>
        <v>-3819.9569829646489</v>
      </c>
      <c r="AN22">
        <f t="shared" si="9"/>
        <v>602.9119163965504</v>
      </c>
      <c r="AO22">
        <f t="shared" si="9"/>
        <v>-30.14559581982752</v>
      </c>
      <c r="AP22">
        <f t="shared" si="9"/>
        <v>-2.9099983035050419</v>
      </c>
      <c r="AQ22">
        <f t="shared" si="9"/>
        <v>-1756.1160667860688</v>
      </c>
      <c r="AR22">
        <f t="shared" si="9"/>
        <v>-1186.2597445128511</v>
      </c>
      <c r="AS22">
        <f t="shared" si="9"/>
        <v>285.94499110788513</v>
      </c>
      <c r="AT22">
        <f t="shared" si="9"/>
        <v>97.63105441647788</v>
      </c>
      <c r="AU22">
        <f t="shared" si="9"/>
        <v>-802.683698988488</v>
      </c>
      <c r="AW22">
        <v>19</v>
      </c>
      <c r="AX22">
        <f>(R22*SUMPRODUCT(K23:$K$23, X23:$X$23)-$AZ$3*SUMPRODUCT(K22:$K$22, W23:$W$23))/Z22</f>
        <v>2424.4995966325641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5179.6586588242471</v>
      </c>
      <c r="P23">
        <f t="shared" si="22"/>
        <v>258.98293294121237</v>
      </c>
      <c r="Q23" s="4">
        <f t="shared" si="23"/>
        <v>25</v>
      </c>
      <c r="R23">
        <f t="shared" si="0"/>
        <v>250000</v>
      </c>
      <c r="S23">
        <f t="shared" si="1"/>
        <v>2614.8198588529217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1343.0397672290744</v>
      </c>
      <c r="AC23">
        <f t="shared" si="2"/>
        <v>1343.0397672290744</v>
      </c>
      <c r="AE23">
        <f t="shared" si="3"/>
        <v>2660.4079573286831</v>
      </c>
      <c r="AF23">
        <f t="shared" si="4"/>
        <v>-133.02039786643414</v>
      </c>
      <c r="AG23">
        <f t="shared" si="4"/>
        <v>-12.840652891268805</v>
      </c>
      <c r="AH23">
        <f t="shared" si="5"/>
        <v>-8694.8931089431935</v>
      </c>
      <c r="AI23">
        <f t="shared" si="6"/>
        <v>-6180.3462023722132</v>
      </c>
      <c r="AJ23">
        <f t="shared" si="7"/>
        <v>0</v>
      </c>
      <c r="AK23">
        <f t="shared" si="24"/>
        <v>331.20020719962997</v>
      </c>
      <c r="AL23">
        <f t="shared" si="8"/>
        <v>-5849.1459951725828</v>
      </c>
      <c r="AN23">
        <f t="shared" si="9"/>
        <v>514.96246632632256</v>
      </c>
      <c r="AO23">
        <f t="shared" si="9"/>
        <v>-25.748123316316125</v>
      </c>
      <c r="AP23">
        <f t="shared" si="9"/>
        <v>-2.4855038731607078</v>
      </c>
      <c r="AQ23">
        <f t="shared" si="9"/>
        <v>-1683.0289458016196</v>
      </c>
      <c r="AR23">
        <f t="shared" si="9"/>
        <v>-1196.3001066647737</v>
      </c>
      <c r="AS23">
        <f t="shared" si="9"/>
        <v>0</v>
      </c>
      <c r="AT23">
        <f t="shared" si="9"/>
        <v>64.108842810170188</v>
      </c>
      <c r="AU23">
        <f t="shared" si="9"/>
        <v>-1132.1912638546034</v>
      </c>
      <c r="AW23">
        <v>20</v>
      </c>
      <c r="AX23">
        <f>(R23*SUMPRODUCT(K$23:$K24, X$23:$X24)-$AZ$3*SUMPRODUCT(K$22:$K23, W$23:$W24))/Z23</f>
        <v>2614.8198588529217</v>
      </c>
    </row>
    <row r="25" spans="5:50" x14ac:dyDescent="0.25">
      <c r="AN25" s="8">
        <f t="shared" ref="AN25:AU25" si="25">SUM(AN3:AN23)</f>
        <v>42579.537816924429</v>
      </c>
      <c r="AO25" s="8">
        <f t="shared" si="25"/>
        <v>-6013.7208849644076</v>
      </c>
      <c r="AP25" s="8">
        <f t="shared" si="25"/>
        <v>-1702.945829385116</v>
      </c>
      <c r="AQ25" s="8">
        <f t="shared" si="25"/>
        <v>-26378.142177360882</v>
      </c>
      <c r="AR25" s="8">
        <f t="shared" si="25"/>
        <v>8484.7289252140217</v>
      </c>
      <c r="AS25" s="8">
        <f t="shared" si="25"/>
        <v>-5799.9624901321886</v>
      </c>
      <c r="AT25" s="8">
        <f t="shared" si="25"/>
        <v>8580.360031011438</v>
      </c>
      <c r="AU25" s="9">
        <f t="shared" si="25"/>
        <v>11265.126466093272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19162.131941636038</v>
      </c>
      <c r="K3">
        <v>1</v>
      </c>
      <c r="L3" s="2">
        <v>0</v>
      </c>
      <c r="O3">
        <f>$C$3</f>
        <v>19162.131941636038</v>
      </c>
      <c r="P3">
        <f>O3*B5</f>
        <v>15329.705553308831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19162.131941636038</v>
      </c>
      <c r="AF3">
        <f t="shared" ref="AF3:AG23" si="4">-$Z3*P3</f>
        <v>-15329.705553308831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2309.9938013272067</v>
      </c>
      <c r="AJ3">
        <f t="shared" ref="AJ3:AJ23" si="7">AB3-AC3</f>
        <v>0</v>
      </c>
      <c r="AL3">
        <f t="shared" ref="AL3:AL23" si="8">SUM(AI3:AK3)</f>
        <v>2309.9938013272067</v>
      </c>
      <c r="AN3">
        <f t="shared" ref="AN3:AU23" si="9">AE3*$K3</f>
        <v>19162.131941636038</v>
      </c>
      <c r="AO3">
        <f t="shared" si="9"/>
        <v>-15329.705553308831</v>
      </c>
      <c r="AP3">
        <f t="shared" si="9"/>
        <v>-1522.432587</v>
      </c>
      <c r="AQ3">
        <f t="shared" si="9"/>
        <v>0</v>
      </c>
      <c r="AR3">
        <f t="shared" si="9"/>
        <v>2309.9938013272067</v>
      </c>
      <c r="AS3">
        <f t="shared" si="9"/>
        <v>0</v>
      </c>
      <c r="AT3">
        <f t="shared" si="9"/>
        <v>0</v>
      </c>
      <c r="AU3">
        <f t="shared" si="9"/>
        <v>2309.9938013272067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10411.379947889351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250000</v>
      </c>
      <c r="S4">
        <f t="shared" si="1"/>
        <v>6306.2796629873419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6125.8636486480391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-6125.8636486480391</v>
      </c>
      <c r="AK4">
        <f>H4*SUM(AB4, AE4:AF4)</f>
        <v>0</v>
      </c>
      <c r="AL4">
        <f t="shared" si="8"/>
        <v>-10778.100148648038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-4285.5162992413216</v>
      </c>
      <c r="AR4">
        <f t="shared" si="9"/>
        <v>-4285.5162992413216</v>
      </c>
      <c r="AS4">
        <f t="shared" si="9"/>
        <v>-5642.982361969579</v>
      </c>
      <c r="AT4">
        <f t="shared" si="9"/>
        <v>0</v>
      </c>
      <c r="AU4">
        <f t="shared" si="9"/>
        <v>-9928.4986612109005</v>
      </c>
      <c r="AW4">
        <v>1</v>
      </c>
      <c r="AX4">
        <f>(R4*SUMPRODUCT(K5:$K$23, X5:$X$23)-$AZ$3*SUMPRODUCT(K4:$K$22, W5:$W$23))/Z4</f>
        <v>6306.2796629873419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19162.131941636038</v>
      </c>
      <c r="P5">
        <f t="shared" ref="P5:P23" si="22">O5*$C$5</f>
        <v>958.10659708180197</v>
      </c>
      <c r="Q5" s="4">
        <f t="shared" ref="Q5:Q23" si="23">$C$8</f>
        <v>25</v>
      </c>
      <c r="R5">
        <f t="shared" si="0"/>
        <v>250000</v>
      </c>
      <c r="S5">
        <f t="shared" si="1"/>
        <v>11573.599477033624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6125.8636486480391</v>
      </c>
      <c r="AC5">
        <f t="shared" si="2"/>
        <v>10881.238055089416</v>
      </c>
      <c r="AE5">
        <f t="shared" si="3"/>
        <v>18015.805688950295</v>
      </c>
      <c r="AF5">
        <f t="shared" si="4"/>
        <v>-900.79028444751475</v>
      </c>
      <c r="AG5">
        <f t="shared" si="4"/>
        <v>-23.504438002805191</v>
      </c>
      <c r="AH5">
        <f t="shared" si="5"/>
        <v>-5374.9058369480699</v>
      </c>
      <c r="AI5">
        <f t="shared" si="6"/>
        <v>11716.605129551906</v>
      </c>
      <c r="AJ5">
        <f t="shared" si="7"/>
        <v>-4755.3744064413768</v>
      </c>
      <c r="AK5">
        <f>H5*SUM(AB5, AE5:AF5)</f>
        <v>1988.7685023362221</v>
      </c>
      <c r="AL5">
        <f t="shared" si="8"/>
        <v>8949.9992254467525</v>
      </c>
      <c r="AN5">
        <f t="shared" si="9"/>
        <v>15287.498339473383</v>
      </c>
      <c r="AO5">
        <f t="shared" si="9"/>
        <v>-764.3749169736692</v>
      </c>
      <c r="AP5">
        <f t="shared" si="9"/>
        <v>-19.944934084103998</v>
      </c>
      <c r="AQ5">
        <f t="shared" si="9"/>
        <v>-4560.9319658441018</v>
      </c>
      <c r="AR5">
        <f t="shared" si="9"/>
        <v>9942.2465225715096</v>
      </c>
      <c r="AS5">
        <f t="shared" si="9"/>
        <v>-4035.2221597635676</v>
      </c>
      <c r="AT5">
        <f t="shared" si="9"/>
        <v>1687.5900918330472</v>
      </c>
      <c r="AU5">
        <f t="shared" si="9"/>
        <v>7594.6144546409905</v>
      </c>
      <c r="AW5">
        <v>2</v>
      </c>
      <c r="AX5">
        <f>(R5*SUMPRODUCT(K6:$K$23, X6:$X$23)-$AZ$3*SUMPRODUCT(K5:$K$22, W6:$W$23))/Z5</f>
        <v>11573.599477033624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19162.131941636038</v>
      </c>
      <c r="P6">
        <f t="shared" si="22"/>
        <v>958.10659708180197</v>
      </c>
      <c r="Q6" s="4">
        <f t="shared" si="23"/>
        <v>25</v>
      </c>
      <c r="R6">
        <f t="shared" si="0"/>
        <v>250000</v>
      </c>
      <c r="S6">
        <f t="shared" si="1"/>
        <v>15935.591770197829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10881.238055089416</v>
      </c>
      <c r="AC6">
        <f t="shared" si="2"/>
        <v>14445.801897449295</v>
      </c>
      <c r="AE6">
        <f t="shared" si="3"/>
        <v>17370.698619385079</v>
      </c>
      <c r="AF6">
        <f t="shared" si="4"/>
        <v>-868.53493096925399</v>
      </c>
      <c r="AG6">
        <f t="shared" si="4"/>
        <v>-22.662794871015262</v>
      </c>
      <c r="AH6">
        <f t="shared" si="5"/>
        <v>-6065.9875176187797</v>
      </c>
      <c r="AI6">
        <f t="shared" si="6"/>
        <v>10413.51337592603</v>
      </c>
      <c r="AJ6">
        <f t="shared" si="7"/>
        <v>-3564.5638423598793</v>
      </c>
      <c r="AK6">
        <f>H6*SUM(AB6, AE6:AF6)</f>
        <v>2343.2524539952306</v>
      </c>
      <c r="AL6">
        <f t="shared" si="8"/>
        <v>9192.2019875613805</v>
      </c>
      <c r="AN6">
        <f t="shared" si="9"/>
        <v>13578.174510968185</v>
      </c>
      <c r="AO6">
        <f t="shared" si="9"/>
        <v>-678.90872554840928</v>
      </c>
      <c r="AP6">
        <f t="shared" si="9"/>
        <v>-17.714853639882747</v>
      </c>
      <c r="AQ6">
        <f t="shared" si="9"/>
        <v>-4741.6076290487281</v>
      </c>
      <c r="AR6">
        <f t="shared" si="9"/>
        <v>8139.9433027311661</v>
      </c>
      <c r="AS6">
        <f t="shared" si="9"/>
        <v>-2786.3168297121201</v>
      </c>
      <c r="AT6">
        <f t="shared" si="9"/>
        <v>1831.6529139533257</v>
      </c>
      <c r="AU6">
        <f t="shared" si="9"/>
        <v>7185.279386972371</v>
      </c>
      <c r="AW6">
        <v>3</v>
      </c>
      <c r="AX6">
        <f>(R6*SUMPRODUCT(K7:$K$23, X7:$X$23)-$AZ$3*SUMPRODUCT(K6:$K$22, W7:$W$23))/Z6</f>
        <v>15935.591770197829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19162.131941636038</v>
      </c>
      <c r="P7">
        <f t="shared" si="22"/>
        <v>958.10659708180197</v>
      </c>
      <c r="Q7" s="4">
        <f t="shared" si="23"/>
        <v>25</v>
      </c>
      <c r="R7">
        <f t="shared" si="0"/>
        <v>250000</v>
      </c>
      <c r="S7">
        <f t="shared" si="1"/>
        <v>19494.913090584429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14445.801897449295</v>
      </c>
      <c r="AC7">
        <f t="shared" si="2"/>
        <v>16970.060384259661</v>
      </c>
      <c r="AE7">
        <f t="shared" si="3"/>
        <v>16680.378857280964</v>
      </c>
      <c r="AF7">
        <f t="shared" si="4"/>
        <v>-834.01894286404831</v>
      </c>
      <c r="AG7">
        <f t="shared" si="4"/>
        <v>-21.762164706001936</v>
      </c>
      <c r="AH7">
        <f t="shared" si="5"/>
        <v>-6740.0221630317301</v>
      </c>
      <c r="AI7">
        <f t="shared" si="6"/>
        <v>9084.5755866791842</v>
      </c>
      <c r="AJ7">
        <f t="shared" si="7"/>
        <v>-2524.2584868103659</v>
      </c>
      <c r="AK7">
        <f>H7*SUM(AB7, AE7:AF7)</f>
        <v>2592.1608705650156</v>
      </c>
      <c r="AL7">
        <f t="shared" si="8"/>
        <v>9152.4779704338343</v>
      </c>
      <c r="AN7">
        <f t="shared" si="9"/>
        <v>12010.784588220715</v>
      </c>
      <c r="AO7">
        <f t="shared" si="9"/>
        <v>-600.53922941103588</v>
      </c>
      <c r="AP7">
        <f t="shared" si="9"/>
        <v>-15.669948188441566</v>
      </c>
      <c r="AQ7">
        <f t="shared" si="9"/>
        <v>-4853.1843918324248</v>
      </c>
      <c r="AR7">
        <f t="shared" si="9"/>
        <v>6541.3910187888132</v>
      </c>
      <c r="AS7">
        <f t="shared" si="9"/>
        <v>-1817.6040957746818</v>
      </c>
      <c r="AT7">
        <f t="shared" si="9"/>
        <v>1866.4975238725576</v>
      </c>
      <c r="AU7">
        <f t="shared" si="9"/>
        <v>6590.2844468866897</v>
      </c>
      <c r="AW7">
        <v>4</v>
      </c>
      <c r="AX7">
        <f>(R7*SUMPRODUCT(K8:$K$23, X8:$X$23)-$AZ$3*SUMPRODUCT(K7:$K$22, W8:$W$23))/Z7</f>
        <v>19494.913090584429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19162.131941636038</v>
      </c>
      <c r="P8">
        <f t="shared" si="22"/>
        <v>958.10659708180197</v>
      </c>
      <c r="Q8" s="4">
        <f t="shared" si="23"/>
        <v>25</v>
      </c>
      <c r="R8">
        <f t="shared" si="0"/>
        <v>250000</v>
      </c>
      <c r="S8">
        <f t="shared" si="1"/>
        <v>22325.468147510255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16970.060384259661</v>
      </c>
      <c r="AC8">
        <f t="shared" si="2"/>
        <v>18577.499061936818</v>
      </c>
      <c r="AE8">
        <f t="shared" si="3"/>
        <v>15945.21941570809</v>
      </c>
      <c r="AF8">
        <f t="shared" si="4"/>
        <v>-797.26097078540454</v>
      </c>
      <c r="AG8">
        <f t="shared" si="4"/>
        <v>-20.803034161691912</v>
      </c>
      <c r="AH8">
        <f t="shared" si="5"/>
        <v>-7415.0889725000388</v>
      </c>
      <c r="AI8">
        <f t="shared" si="6"/>
        <v>7712.0664382609548</v>
      </c>
      <c r="AJ8">
        <f t="shared" si="7"/>
        <v>-1607.4386776771571</v>
      </c>
      <c r="AK8">
        <f t="shared" ref="AK8:AK23" si="24">H8*SUM(AB8:AB8, AE8:AF8)</f>
        <v>2748.4031072507919</v>
      </c>
      <c r="AL8">
        <f t="shared" si="8"/>
        <v>8853.03086783459</v>
      </c>
      <c r="AN8">
        <f t="shared" si="9"/>
        <v>10576.387014186052</v>
      </c>
      <c r="AO8">
        <f t="shared" si="9"/>
        <v>-528.81935070930263</v>
      </c>
      <c r="AP8">
        <f t="shared" si="9"/>
        <v>-13.798552069257715</v>
      </c>
      <c r="AQ8">
        <f t="shared" si="9"/>
        <v>-4918.3926964670709</v>
      </c>
      <c r="AR8">
        <f t="shared" si="9"/>
        <v>5115.3764149404205</v>
      </c>
      <c r="AS8">
        <f t="shared" si="9"/>
        <v>-1066.2063100829469</v>
      </c>
      <c r="AT8">
        <f t="shared" si="9"/>
        <v>1823.0025047281561</v>
      </c>
      <c r="AU8">
        <f t="shared" si="9"/>
        <v>5872.1726095856302</v>
      </c>
      <c r="AW8">
        <v>5</v>
      </c>
      <c r="AX8">
        <f>(R8*SUMPRODUCT(K9:$K$23, X9:$X$23)-$AZ$3*SUMPRODUCT(K8:$K$22, W9:$W$23))/Z8</f>
        <v>22325.468147510255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19162.131941636038</v>
      </c>
      <c r="P9">
        <f t="shared" si="22"/>
        <v>958.10659708180197</v>
      </c>
      <c r="Q9" s="4">
        <f t="shared" si="23"/>
        <v>25</v>
      </c>
      <c r="R9">
        <f t="shared" si="0"/>
        <v>250000</v>
      </c>
      <c r="S9">
        <f t="shared" si="1"/>
        <v>24438.585432865239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18577.499061936818</v>
      </c>
      <c r="AC9">
        <f t="shared" si="2"/>
        <v>19334.205983689419</v>
      </c>
      <c r="AE9">
        <f t="shared" si="3"/>
        <v>15159.822038962799</v>
      </c>
      <c r="AF9">
        <f t="shared" si="4"/>
        <v>-757.99110194814</v>
      </c>
      <c r="AG9">
        <f t="shared" si="4"/>
        <v>-19.778360368690365</v>
      </c>
      <c r="AH9">
        <f t="shared" si="5"/>
        <v>-8166.4345138462613</v>
      </c>
      <c r="AI9">
        <f t="shared" si="6"/>
        <v>6215.6180627997055</v>
      </c>
      <c r="AJ9">
        <f t="shared" si="7"/>
        <v>-756.70692175260046</v>
      </c>
      <c r="AK9">
        <f t="shared" si="24"/>
        <v>2822.1072266702763</v>
      </c>
      <c r="AL9">
        <f t="shared" si="8"/>
        <v>8281.0183677173809</v>
      </c>
      <c r="AN9">
        <f t="shared" si="9"/>
        <v>9262.8003744531161</v>
      </c>
      <c r="AO9">
        <f t="shared" si="9"/>
        <v>-463.14001872265584</v>
      </c>
      <c r="AP9">
        <f t="shared" si="9"/>
        <v>-12.084772720835192</v>
      </c>
      <c r="AQ9">
        <f t="shared" si="9"/>
        <v>-4989.7718111984777</v>
      </c>
      <c r="AR9">
        <f t="shared" si="9"/>
        <v>3797.8037718111464</v>
      </c>
      <c r="AS9">
        <f t="shared" si="9"/>
        <v>-462.35537199226962</v>
      </c>
      <c r="AT9">
        <f t="shared" si="9"/>
        <v>1724.3352731162247</v>
      </c>
      <c r="AU9">
        <f t="shared" si="9"/>
        <v>5059.7836729351011</v>
      </c>
      <c r="AW9">
        <v>6</v>
      </c>
      <c r="AX9">
        <f>(R9*SUMPRODUCT(K10:$K$23, X10:$X$23)-$AZ$3*SUMPRODUCT(K9:$K$22, W10:$W$23))/Z9</f>
        <v>24438.585432865239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19162.131941636038</v>
      </c>
      <c r="P10">
        <f t="shared" si="22"/>
        <v>958.10659708180197</v>
      </c>
      <c r="Q10" s="4">
        <f t="shared" si="23"/>
        <v>25</v>
      </c>
      <c r="R10">
        <f t="shared" si="0"/>
        <v>250000</v>
      </c>
      <c r="S10">
        <f t="shared" si="1"/>
        <v>25918.476889842917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19334.205983689419</v>
      </c>
      <c r="AC10">
        <f t="shared" si="2"/>
        <v>19381.678480861327</v>
      </c>
      <c r="AE10">
        <f t="shared" si="3"/>
        <v>14329.325055600655</v>
      </c>
      <c r="AF10">
        <f t="shared" si="4"/>
        <v>-716.46625278003285</v>
      </c>
      <c r="AG10">
        <f t="shared" si="4"/>
        <v>-18.694847080748726</v>
      </c>
      <c r="AH10">
        <f t="shared" si="5"/>
        <v>-8857.2968425473427</v>
      </c>
      <c r="AI10">
        <f t="shared" si="6"/>
        <v>4736.8671131925294</v>
      </c>
      <c r="AJ10">
        <f t="shared" si="7"/>
        <v>-47.472497171907889</v>
      </c>
      <c r="AK10">
        <f t="shared" si="24"/>
        <v>2819.3462279112373</v>
      </c>
      <c r="AL10">
        <f t="shared" si="8"/>
        <v>7508.7408439318588</v>
      </c>
      <c r="AN10">
        <f t="shared" si="9"/>
        <v>8065.2029980827974</v>
      </c>
      <c r="AO10">
        <f t="shared" si="9"/>
        <v>-403.26014990413989</v>
      </c>
      <c r="AP10">
        <f t="shared" si="9"/>
        <v>-10.522319518840293</v>
      </c>
      <c r="AQ10">
        <f t="shared" si="9"/>
        <v>-4985.2939180482344</v>
      </c>
      <c r="AR10">
        <f t="shared" si="9"/>
        <v>2666.1266106115818</v>
      </c>
      <c r="AS10">
        <f t="shared" si="9"/>
        <v>-26.719704175298943</v>
      </c>
      <c r="AT10">
        <f t="shared" si="9"/>
        <v>1586.8576895110418</v>
      </c>
      <c r="AU10">
        <f t="shared" si="9"/>
        <v>4226.2645959473248</v>
      </c>
      <c r="AW10">
        <v>7</v>
      </c>
      <c r="AX10">
        <f>(R10*SUMPRODUCT(K11:$K$23, X11:$X$23)-$AZ$3*SUMPRODUCT(K10:$K$22, W11:$W$23))/Z10</f>
        <v>25918.476889842917</v>
      </c>
    </row>
    <row r="11" spans="1:52" x14ac:dyDescent="0.25">
      <c r="A11" t="s">
        <v>33</v>
      </c>
      <c r="C11" s="7">
        <f>AU25</f>
        <v>35045.703064171197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19162.131941636038</v>
      </c>
      <c r="P11">
        <f t="shared" si="22"/>
        <v>958.10659708180197</v>
      </c>
      <c r="Q11" s="4">
        <f t="shared" si="23"/>
        <v>25</v>
      </c>
      <c r="R11">
        <f t="shared" si="0"/>
        <v>250000</v>
      </c>
      <c r="S11">
        <f t="shared" si="1"/>
        <v>26880.786379871228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19381.678480861327</v>
      </c>
      <c r="AC11">
        <f t="shared" si="2"/>
        <v>18889.42741386198</v>
      </c>
      <c r="AE11">
        <f t="shared" si="3"/>
        <v>13465.443134410045</v>
      </c>
      <c r="AF11">
        <f t="shared" si="4"/>
        <v>-673.27215672050227</v>
      </c>
      <c r="AG11">
        <f t="shared" si="4"/>
        <v>-17.567777916652293</v>
      </c>
      <c r="AH11">
        <f t="shared" si="5"/>
        <v>-9401.2069328894395</v>
      </c>
      <c r="AI11">
        <f t="shared" si="6"/>
        <v>3373.3962668834502</v>
      </c>
      <c r="AJ11">
        <f t="shared" si="7"/>
        <v>492.25106699934622</v>
      </c>
      <c r="AK11">
        <f t="shared" si="24"/>
        <v>2753.1806458671158</v>
      </c>
      <c r="AL11">
        <f t="shared" si="8"/>
        <v>6618.8279797499126</v>
      </c>
      <c r="AN11">
        <f t="shared" si="9"/>
        <v>6981.5457029861755</v>
      </c>
      <c r="AO11">
        <f t="shared" si="9"/>
        <v>-349.07728514930875</v>
      </c>
      <c r="AP11">
        <f t="shared" si="9"/>
        <v>-9.1085189845401135</v>
      </c>
      <c r="AQ11">
        <f t="shared" si="9"/>
        <v>-4874.3257247488827</v>
      </c>
      <c r="AR11">
        <f t="shared" si="9"/>
        <v>1749.0341741034435</v>
      </c>
      <c r="AS11">
        <f t="shared" si="9"/>
        <v>255.22170249395322</v>
      </c>
      <c r="AT11">
        <f t="shared" si="9"/>
        <v>1427.4655736044149</v>
      </c>
      <c r="AU11">
        <f t="shared" si="9"/>
        <v>3431.7214502018119</v>
      </c>
      <c r="AW11">
        <v>8</v>
      </c>
      <c r="AX11">
        <f>(R11*SUMPRODUCT(K12:$K$23, X12:$X$23)-$AZ$3*SUMPRODUCT(K11:$K$22, W12:$W$23))/Z11</f>
        <v>26880.786379871228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19162.131941636038</v>
      </c>
      <c r="P12">
        <f t="shared" si="22"/>
        <v>958.10659708180197</v>
      </c>
      <c r="Q12" s="4">
        <f t="shared" si="23"/>
        <v>25</v>
      </c>
      <c r="R12">
        <f t="shared" si="0"/>
        <v>250000</v>
      </c>
      <c r="S12">
        <f t="shared" si="1"/>
        <v>27366.901131769588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18889.42741386198</v>
      </c>
      <c r="AC12">
        <f t="shared" si="2"/>
        <v>17955.163199555554</v>
      </c>
      <c r="AE12">
        <f t="shared" si="3"/>
        <v>12572.092273322141</v>
      </c>
      <c r="AF12">
        <f t="shared" si="4"/>
        <v>-628.60461366610707</v>
      </c>
      <c r="AG12">
        <f t="shared" si="4"/>
        <v>-16.402261908557698</v>
      </c>
      <c r="AH12">
        <f t="shared" si="5"/>
        <v>-9898.3822892807384</v>
      </c>
      <c r="AI12">
        <f t="shared" si="6"/>
        <v>2028.7031084667396</v>
      </c>
      <c r="AJ12">
        <f t="shared" si="7"/>
        <v>934.26421430642586</v>
      </c>
      <c r="AK12">
        <f t="shared" si="24"/>
        <v>2638.434208671084</v>
      </c>
      <c r="AL12">
        <f t="shared" si="8"/>
        <v>5601.4015314442495</v>
      </c>
      <c r="AN12">
        <f t="shared" si="9"/>
        <v>6004.5416547077966</v>
      </c>
      <c r="AO12">
        <f t="shared" si="9"/>
        <v>-300.22708273538984</v>
      </c>
      <c r="AP12">
        <f t="shared" si="9"/>
        <v>-7.8338643019946987</v>
      </c>
      <c r="AQ12">
        <f t="shared" si="9"/>
        <v>-4727.5542907308391</v>
      </c>
      <c r="AR12">
        <f t="shared" si="9"/>
        <v>968.9264169395741</v>
      </c>
      <c r="AS12">
        <f t="shared" si="9"/>
        <v>446.21279174110003</v>
      </c>
      <c r="AT12">
        <f t="shared" si="9"/>
        <v>1260.1393439331769</v>
      </c>
      <c r="AU12">
        <f t="shared" si="9"/>
        <v>2675.2785526138509</v>
      </c>
      <c r="AW12">
        <v>9</v>
      </c>
      <c r="AX12">
        <f>(R12*SUMPRODUCT(K13:$K$23, X13:$X$23)-$AZ$3*SUMPRODUCT(K12:$K$22, W13:$W$23))/Z12</f>
        <v>27366.901131769588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19162.131941636038</v>
      </c>
      <c r="P13">
        <f t="shared" si="22"/>
        <v>958.10659708180197</v>
      </c>
      <c r="Q13" s="4">
        <f t="shared" si="23"/>
        <v>25</v>
      </c>
      <c r="R13">
        <f t="shared" si="0"/>
        <v>250000</v>
      </c>
      <c r="S13">
        <f t="shared" si="1"/>
        <v>27430.228145180761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17955.163199555554</v>
      </c>
      <c r="AC13">
        <f t="shared" si="2"/>
        <v>16686.816685818307</v>
      </c>
      <c r="AE13">
        <f t="shared" si="3"/>
        <v>11657.029658199259</v>
      </c>
      <c r="AF13">
        <f t="shared" si="4"/>
        <v>-582.85148290996301</v>
      </c>
      <c r="AG13">
        <f t="shared" si="4"/>
        <v>-15.208419519425348</v>
      </c>
      <c r="AH13">
        <f t="shared" si="5"/>
        <v>-10298.197700467721</v>
      </c>
      <c r="AI13">
        <f t="shared" si="6"/>
        <v>760.77205530214997</v>
      </c>
      <c r="AJ13">
        <f t="shared" si="7"/>
        <v>1268.3465137372477</v>
      </c>
      <c r="AK13">
        <f t="shared" si="24"/>
        <v>2484.098800128224</v>
      </c>
      <c r="AL13">
        <f t="shared" si="8"/>
        <v>4513.2173691676217</v>
      </c>
      <c r="AN13">
        <f t="shared" si="9"/>
        <v>5128.6323848900411</v>
      </c>
      <c r="AO13">
        <f t="shared" si="9"/>
        <v>-256.43161924450209</v>
      </c>
      <c r="AP13">
        <f t="shared" si="9"/>
        <v>-6.6911035793287681</v>
      </c>
      <c r="AQ13">
        <f t="shared" si="9"/>
        <v>-4530.8000220682034</v>
      </c>
      <c r="AR13">
        <f t="shared" si="9"/>
        <v>334.70963999800688</v>
      </c>
      <c r="AS13">
        <f t="shared" si="9"/>
        <v>558.02234328535485</v>
      </c>
      <c r="AT13">
        <f t="shared" si="9"/>
        <v>1092.9053049670408</v>
      </c>
      <c r="AU13">
        <f t="shared" si="9"/>
        <v>1985.6372882504027</v>
      </c>
      <c r="AW13">
        <v>10</v>
      </c>
      <c r="AX13">
        <f>(R13*SUMPRODUCT(K14:$K$23, X14:$X$23)-$AZ$3*SUMPRODUCT(K13:$K$22, W14:$W$23))/Z13</f>
        <v>27430.228145180761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19162.131941636038</v>
      </c>
      <c r="P14">
        <f t="shared" si="22"/>
        <v>958.10659708180197</v>
      </c>
      <c r="Q14" s="4">
        <f t="shared" si="23"/>
        <v>25</v>
      </c>
      <c r="R14">
        <f t="shared" si="0"/>
        <v>250000</v>
      </c>
      <c r="S14">
        <f t="shared" si="1"/>
        <v>27088.751183543394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16686.816685818307</v>
      </c>
      <c r="AC14">
        <f t="shared" si="2"/>
        <v>15161.472928835932</v>
      </c>
      <c r="AE14">
        <f t="shared" si="3"/>
        <v>10724.973725196818</v>
      </c>
      <c r="AF14">
        <f t="shared" si="4"/>
        <v>-536.24868625984095</v>
      </c>
      <c r="AG14">
        <f t="shared" si="4"/>
        <v>-13.992406687657342</v>
      </c>
      <c r="AH14">
        <f t="shared" si="5"/>
        <v>-10639.286365737529</v>
      </c>
      <c r="AI14">
        <f t="shared" si="6"/>
        <v>-464.55373348821013</v>
      </c>
      <c r="AJ14">
        <f t="shared" si="7"/>
        <v>1525.3437569823745</v>
      </c>
      <c r="AK14">
        <f t="shared" si="24"/>
        <v>2299.7938564707592</v>
      </c>
      <c r="AL14">
        <f t="shared" si="8"/>
        <v>3360.5838799649237</v>
      </c>
      <c r="AN14">
        <f t="shared" si="9"/>
        <v>4346.6159845066004</v>
      </c>
      <c r="AO14">
        <f t="shared" si="9"/>
        <v>-217.33079922533005</v>
      </c>
      <c r="AP14">
        <f t="shared" si="9"/>
        <v>-5.6708407991155552</v>
      </c>
      <c r="AQ14">
        <f t="shared" si="9"/>
        <v>-4311.8886223853406</v>
      </c>
      <c r="AR14">
        <f t="shared" si="9"/>
        <v>-188.27427790318598</v>
      </c>
      <c r="AS14">
        <f t="shared" si="9"/>
        <v>618.19112343282404</v>
      </c>
      <c r="AT14">
        <f t="shared" si="9"/>
        <v>932.06016105390825</v>
      </c>
      <c r="AU14">
        <f t="shared" si="9"/>
        <v>1361.9770065835464</v>
      </c>
      <c r="AW14">
        <v>11</v>
      </c>
      <c r="AX14">
        <f>(R14*SUMPRODUCT(K15:$K$23, X15:$X$23)-$AZ$3*SUMPRODUCT(K14:$K$22, W15:$W$23))/Z14</f>
        <v>27088.751183543394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19162.131941636038</v>
      </c>
      <c r="P15">
        <f t="shared" si="22"/>
        <v>958.10659708180197</v>
      </c>
      <c r="Q15" s="4">
        <f t="shared" si="23"/>
        <v>25</v>
      </c>
      <c r="R15">
        <f t="shared" si="0"/>
        <v>250000</v>
      </c>
      <c r="S15">
        <f t="shared" si="1"/>
        <v>26330.067626633001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15161.472928835932</v>
      </c>
      <c r="AC15">
        <f t="shared" si="2"/>
        <v>13436.642641562572</v>
      </c>
      <c r="AE15">
        <f t="shared" si="3"/>
        <v>9778.7336820129531</v>
      </c>
      <c r="AF15">
        <f t="shared" si="4"/>
        <v>-488.93668410064771</v>
      </c>
      <c r="AG15">
        <f t="shared" si="4"/>
        <v>-12.757888464338141</v>
      </c>
      <c r="AH15">
        <f t="shared" si="5"/>
        <v>-10945.941564426259</v>
      </c>
      <c r="AI15">
        <f t="shared" si="6"/>
        <v>-1668.9024549782935</v>
      </c>
      <c r="AJ15">
        <f t="shared" si="7"/>
        <v>1724.8302872733602</v>
      </c>
      <c r="AK15">
        <f t="shared" si="24"/>
        <v>2092.3440701717004</v>
      </c>
      <c r="AL15">
        <f t="shared" si="8"/>
        <v>2148.2719024667672</v>
      </c>
      <c r="AN15">
        <f t="shared" si="9"/>
        <v>3650.7241715872665</v>
      </c>
      <c r="AO15">
        <f t="shared" si="9"/>
        <v>-182.53620857936335</v>
      </c>
      <c r="AP15">
        <f t="shared" si="9"/>
        <v>-4.7629410217853509</v>
      </c>
      <c r="AQ15">
        <f t="shared" si="9"/>
        <v>-4086.4814146167428</v>
      </c>
      <c r="AR15">
        <f t="shared" si="9"/>
        <v>-623.05639263062562</v>
      </c>
      <c r="AS15">
        <f t="shared" si="9"/>
        <v>643.93609913082855</v>
      </c>
      <c r="AT15">
        <f t="shared" si="9"/>
        <v>781.14112937787968</v>
      </c>
      <c r="AU15">
        <f t="shared" si="9"/>
        <v>802.02083587808261</v>
      </c>
      <c r="AW15">
        <v>12</v>
      </c>
      <c r="AX15">
        <f>(R15*SUMPRODUCT(K16:$K$23, X16:$X$23)-$AZ$3*SUMPRODUCT(K15:$K$22, W16:$W$23))/Z15</f>
        <v>26330.067626633001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19162.131941636038</v>
      </c>
      <c r="P16">
        <f t="shared" si="22"/>
        <v>958.10659708180197</v>
      </c>
      <c r="Q16" s="4">
        <f t="shared" si="23"/>
        <v>25</v>
      </c>
      <c r="R16">
        <f t="shared" si="0"/>
        <v>250000</v>
      </c>
      <c r="S16">
        <f t="shared" si="1"/>
        <v>25174.611208680562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13436.642641562572</v>
      </c>
      <c r="AC16">
        <f t="shared" si="2"/>
        <v>11599.910364299794</v>
      </c>
      <c r="AE16">
        <f t="shared" si="3"/>
        <v>8829.4913899293533</v>
      </c>
      <c r="AF16">
        <f t="shared" si="4"/>
        <v>-441.47456949646772</v>
      </c>
      <c r="AG16">
        <f t="shared" si="4"/>
        <v>-11.519453337475955</v>
      </c>
      <c r="AH16">
        <f t="shared" si="5"/>
        <v>-11108.562422188048</v>
      </c>
      <c r="AI16">
        <f t="shared" si="6"/>
        <v>-2732.0650550926384</v>
      </c>
      <c r="AJ16">
        <f t="shared" si="7"/>
        <v>1836.7322772627776</v>
      </c>
      <c r="AK16">
        <f t="shared" si="24"/>
        <v>1867.5797594818753</v>
      </c>
      <c r="AL16">
        <f t="shared" si="8"/>
        <v>972.24698165201448</v>
      </c>
      <c r="AN16">
        <f t="shared" si="9"/>
        <v>3036.5011998510804</v>
      </c>
      <c r="AO16">
        <f t="shared" si="9"/>
        <v>-151.82505999255403</v>
      </c>
      <c r="AP16">
        <f t="shared" si="9"/>
        <v>-3.96159102898838</v>
      </c>
      <c r="AQ16">
        <f t="shared" si="9"/>
        <v>-3820.2838231506016</v>
      </c>
      <c r="AR16">
        <f t="shared" si="9"/>
        <v>-939.56927432106386</v>
      </c>
      <c r="AS16">
        <f t="shared" si="9"/>
        <v>631.6603660857362</v>
      </c>
      <c r="AT16">
        <f t="shared" si="9"/>
        <v>642.26895186198033</v>
      </c>
      <c r="AU16">
        <f t="shared" si="9"/>
        <v>334.36004362665273</v>
      </c>
      <c r="AW16">
        <v>13</v>
      </c>
      <c r="AX16">
        <f>(R16*SUMPRODUCT(K17:$K$23, X17:$X$23)-$AZ$3*SUMPRODUCT(K16:$K$22, W17:$W$23))/Z16</f>
        <v>25174.611208680562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19162.131941636038</v>
      </c>
      <c r="P17">
        <f t="shared" si="22"/>
        <v>958.10659708180197</v>
      </c>
      <c r="Q17" s="4">
        <f t="shared" si="23"/>
        <v>25</v>
      </c>
      <c r="R17">
        <f t="shared" si="0"/>
        <v>250000</v>
      </c>
      <c r="S17">
        <f t="shared" si="1"/>
        <v>23630.976031154958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11599.910364299794</v>
      </c>
      <c r="AC17">
        <f t="shared" si="2"/>
        <v>9729.35772942119</v>
      </c>
      <c r="AE17">
        <f t="shared" si="3"/>
        <v>7889.4429190207802</v>
      </c>
      <c r="AF17">
        <f t="shared" si="4"/>
        <v>-394.47214595103907</v>
      </c>
      <c r="AG17">
        <f t="shared" si="4"/>
        <v>-10.293012989173675</v>
      </c>
      <c r="AH17">
        <f t="shared" si="5"/>
        <v>-11112.458149275191</v>
      </c>
      <c r="AI17">
        <f t="shared" si="6"/>
        <v>-3627.7803891946241</v>
      </c>
      <c r="AJ17">
        <f t="shared" si="7"/>
        <v>1870.5526348786043</v>
      </c>
      <c r="AK17">
        <f t="shared" si="24"/>
        <v>1633.987168686986</v>
      </c>
      <c r="AL17">
        <f t="shared" si="8"/>
        <v>-123.24058562903383</v>
      </c>
      <c r="AN17">
        <f t="shared" si="9"/>
        <v>2499.3407776680583</v>
      </c>
      <c r="AO17">
        <f t="shared" si="9"/>
        <v>-124.96703888340294</v>
      </c>
      <c r="AP17">
        <f t="shared" si="9"/>
        <v>-3.2607811924066472</v>
      </c>
      <c r="AQ17">
        <f t="shared" si="9"/>
        <v>-3520.3778109165196</v>
      </c>
      <c r="AR17">
        <f t="shared" si="9"/>
        <v>-1149.2648533242707</v>
      </c>
      <c r="AS17">
        <f t="shared" si="9"/>
        <v>592.58283824516161</v>
      </c>
      <c r="AT17">
        <f t="shared" si="9"/>
        <v>517.63994020919336</v>
      </c>
      <c r="AU17">
        <f t="shared" si="9"/>
        <v>-39.042074869915801</v>
      </c>
      <c r="AW17">
        <v>14</v>
      </c>
      <c r="AX17">
        <f>(R17*SUMPRODUCT(K18:$K$23, X18:$X$23)-$AZ$3*SUMPRODUCT(K17:$K$22, W18:$W$23))/Z17</f>
        <v>23630.976031154958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19162.131941636038</v>
      </c>
      <c r="P18">
        <f t="shared" si="22"/>
        <v>958.10659708180197</v>
      </c>
      <c r="Q18" s="4">
        <f t="shared" si="23"/>
        <v>25</v>
      </c>
      <c r="R18">
        <f t="shared" si="0"/>
        <v>250000</v>
      </c>
      <c r="S18">
        <f t="shared" si="1"/>
        <v>21654.030605793196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9729.35772942119</v>
      </c>
      <c r="AC18">
        <f t="shared" si="2"/>
        <v>7871.8778189415916</v>
      </c>
      <c r="AE18">
        <f t="shared" si="3"/>
        <v>6965.9992701147057</v>
      </c>
      <c r="AF18">
        <f t="shared" si="4"/>
        <v>-348.29996350573532</v>
      </c>
      <c r="AG18">
        <f t="shared" si="4"/>
        <v>-9.0882362298356529</v>
      </c>
      <c r="AH18">
        <f t="shared" si="5"/>
        <v>-11018.466294462842</v>
      </c>
      <c r="AI18">
        <f t="shared" si="6"/>
        <v>-4409.8552240837062</v>
      </c>
      <c r="AJ18">
        <f t="shared" si="7"/>
        <v>1857.4799104795984</v>
      </c>
      <c r="AK18">
        <f t="shared" si="24"/>
        <v>1398.8503646871732</v>
      </c>
      <c r="AL18">
        <f t="shared" si="8"/>
        <v>-1153.5249489169346</v>
      </c>
      <c r="AN18">
        <f t="shared" si="9"/>
        <v>2032.8434188011245</v>
      </c>
      <c r="AO18">
        <f t="shared" si="9"/>
        <v>-101.64217094005623</v>
      </c>
      <c r="AP18">
        <f t="shared" si="9"/>
        <v>-2.6521623807214572</v>
      </c>
      <c r="AQ18">
        <f t="shared" si="9"/>
        <v>-3215.4491873226925</v>
      </c>
      <c r="AR18">
        <f t="shared" si="9"/>
        <v>-1286.9001018423457</v>
      </c>
      <c r="AS18">
        <f t="shared" si="9"/>
        <v>542.05659018272854</v>
      </c>
      <c r="AT18">
        <f t="shared" si="9"/>
        <v>408.2176364763024</v>
      </c>
      <c r="AU18">
        <f t="shared" si="9"/>
        <v>-336.62587518331463</v>
      </c>
      <c r="AW18">
        <v>15</v>
      </c>
      <c r="AX18">
        <f>(R18*SUMPRODUCT(K19:$K$23, X19:$X$23)-$AZ$3*SUMPRODUCT(K18:$K$22, W19:$W$23))/Z18</f>
        <v>21654.030605793196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19162.131941636038</v>
      </c>
      <c r="P19">
        <f t="shared" si="22"/>
        <v>958.10659708180197</v>
      </c>
      <c r="Q19" s="4">
        <f t="shared" si="23"/>
        <v>25</v>
      </c>
      <c r="R19">
        <f t="shared" si="0"/>
        <v>250000</v>
      </c>
      <c r="S19">
        <f t="shared" si="1"/>
        <v>19168.634272649819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7871.8778189415916</v>
      </c>
      <c r="AC19">
        <f t="shared" si="2"/>
        <v>6069.5839539411427</v>
      </c>
      <c r="AE19">
        <f t="shared" si="3"/>
        <v>6067.5250464872734</v>
      </c>
      <c r="AF19">
        <f t="shared" si="4"/>
        <v>-303.37625232436369</v>
      </c>
      <c r="AG19">
        <f t="shared" si="4"/>
        <v>-7.916035993499734</v>
      </c>
      <c r="AH19">
        <f t="shared" si="5"/>
        <v>-10813.178740375621</v>
      </c>
      <c r="AI19">
        <f t="shared" si="6"/>
        <v>-5056.9459822062108</v>
      </c>
      <c r="AJ19">
        <f t="shared" si="7"/>
        <v>1802.2938650004489</v>
      </c>
      <c r="AK19">
        <f t="shared" si="24"/>
        <v>1166.8620693365785</v>
      </c>
      <c r="AL19">
        <f t="shared" si="8"/>
        <v>-2087.7900478691836</v>
      </c>
      <c r="AN19">
        <f t="shared" si="9"/>
        <v>1631.0731857048759</v>
      </c>
      <c r="AO19">
        <f t="shared" si="9"/>
        <v>-81.553659285243796</v>
      </c>
      <c r="AP19">
        <f t="shared" si="9"/>
        <v>-2.1279902344279766</v>
      </c>
      <c r="AQ19">
        <f t="shared" si="9"/>
        <v>-2906.8006741680442</v>
      </c>
      <c r="AR19">
        <f t="shared" si="9"/>
        <v>-1359.4091379828401</v>
      </c>
      <c r="AS19">
        <f t="shared" si="9"/>
        <v>484.49296433716859</v>
      </c>
      <c r="AT19">
        <f t="shared" si="9"/>
        <v>313.67607354383398</v>
      </c>
      <c r="AU19">
        <f t="shared" si="9"/>
        <v>-561.24010010183758</v>
      </c>
      <c r="AW19">
        <v>16</v>
      </c>
      <c r="AX19">
        <f>(R19*SUMPRODUCT(K20:$K$23, X20:$X$23)-$AZ$3*SUMPRODUCT(K19:$K$22, W20:$W$23))/Z19</f>
        <v>19168.634272649819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19162.131941636038</v>
      </c>
      <c r="P20">
        <f t="shared" si="22"/>
        <v>958.10659708180197</v>
      </c>
      <c r="Q20" s="4">
        <f t="shared" si="23"/>
        <v>25</v>
      </c>
      <c r="R20">
        <f t="shared" si="0"/>
        <v>250000</v>
      </c>
      <c r="S20">
        <f t="shared" si="1"/>
        <v>16044.816778594584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6069.5839539411427</v>
      </c>
      <c r="AC20">
        <f t="shared" si="2"/>
        <v>4355.7969082967211</v>
      </c>
      <c r="AE20">
        <f t="shared" si="3"/>
        <v>5202.0759239273266</v>
      </c>
      <c r="AF20">
        <f t="shared" si="4"/>
        <v>-260.10379619636637</v>
      </c>
      <c r="AG20">
        <f t="shared" si="4"/>
        <v>-6.7869221699492961</v>
      </c>
      <c r="AH20">
        <f t="shared" si="5"/>
        <v>-10499.534636154411</v>
      </c>
      <c r="AI20">
        <f t="shared" si="6"/>
        <v>-5564.3494305934</v>
      </c>
      <c r="AJ20">
        <f t="shared" si="7"/>
        <v>1713.7870456444216</v>
      </c>
      <c r="AK20">
        <f t="shared" si="24"/>
        <v>942.28087702084531</v>
      </c>
      <c r="AL20">
        <f t="shared" si="8"/>
        <v>-2908.2815079281331</v>
      </c>
      <c r="AN20">
        <f t="shared" si="9"/>
        <v>1288.190000563882</v>
      </c>
      <c r="AO20">
        <f t="shared" si="9"/>
        <v>-64.409500028194117</v>
      </c>
      <c r="AP20">
        <f t="shared" si="9"/>
        <v>-1.6806454580412129</v>
      </c>
      <c r="AQ20">
        <f t="shared" si="9"/>
        <v>-2599.9996398855328</v>
      </c>
      <c r="AR20">
        <f t="shared" si="9"/>
        <v>-1377.8997848078861</v>
      </c>
      <c r="AS20">
        <f t="shared" si="9"/>
        <v>424.38506618879995</v>
      </c>
      <c r="AT20">
        <f t="shared" si="9"/>
        <v>233.3370026219124</v>
      </c>
      <c r="AU20">
        <f t="shared" si="9"/>
        <v>-720.17771599717378</v>
      </c>
      <c r="AW20">
        <v>17</v>
      </c>
      <c r="AX20">
        <f>(R20*SUMPRODUCT(K21:$K$23, X21:$X$23)-$AZ$3*SUMPRODUCT(K20:$K$22, W21:$W$23))/Z20</f>
        <v>16044.816778594584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19162.131941636038</v>
      </c>
      <c r="P21">
        <f t="shared" si="22"/>
        <v>958.10659708180197</v>
      </c>
      <c r="Q21" s="4">
        <f t="shared" si="23"/>
        <v>25</v>
      </c>
      <c r="R21">
        <f t="shared" si="0"/>
        <v>250000</v>
      </c>
      <c r="S21">
        <f t="shared" si="1"/>
        <v>12072.714284734944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4355.7969082967211</v>
      </c>
      <c r="AC21">
        <f t="shared" si="2"/>
        <v>2758.3343562166515</v>
      </c>
      <c r="AE21">
        <f t="shared" si="3"/>
        <v>4378.1013636513489</v>
      </c>
      <c r="AF21">
        <f t="shared" si="4"/>
        <v>-218.90506818256748</v>
      </c>
      <c r="AG21">
        <f t="shared" si="4"/>
        <v>-5.7119184036856607</v>
      </c>
      <c r="AH21">
        <f t="shared" si="5"/>
        <v>-10071.34544564142</v>
      </c>
      <c r="AI21">
        <f t="shared" si="6"/>
        <v>-5917.8610685763242</v>
      </c>
      <c r="AJ21">
        <f t="shared" si="7"/>
        <v>1597.4625520800696</v>
      </c>
      <c r="AK21">
        <f t="shared" si="24"/>
        <v>728.64499843262161</v>
      </c>
      <c r="AL21">
        <f t="shared" si="8"/>
        <v>-3591.7535180636323</v>
      </c>
      <c r="AN21">
        <f t="shared" si="9"/>
        <v>998.68934513979434</v>
      </c>
      <c r="AO21">
        <f t="shared" si="9"/>
        <v>-49.934467256989727</v>
      </c>
      <c r="AP21">
        <f t="shared" si="9"/>
        <v>-1.3029465460596965</v>
      </c>
      <c r="AQ21">
        <f t="shared" si="9"/>
        <v>-2297.3760889345326</v>
      </c>
      <c r="AR21">
        <f t="shared" si="9"/>
        <v>-1349.9241575977878</v>
      </c>
      <c r="AS21">
        <f t="shared" si="9"/>
        <v>364.3974173982229</v>
      </c>
      <c r="AT21">
        <f t="shared" si="9"/>
        <v>166.21131761946367</v>
      </c>
      <c r="AU21">
        <f t="shared" si="9"/>
        <v>-819.31542258010097</v>
      </c>
      <c r="AW21">
        <v>18</v>
      </c>
      <c r="AX21">
        <f>(R21*SUMPRODUCT(K22:$K$23, X22:$X$23)-$AZ$3*SUMPRODUCT(K21:$K$22, W22:$W$23))/Z21</f>
        <v>12072.714284734944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19162.131941636038</v>
      </c>
      <c r="P22">
        <f t="shared" si="22"/>
        <v>958.10659708180197</v>
      </c>
      <c r="Q22" s="4">
        <f t="shared" si="23"/>
        <v>25</v>
      </c>
      <c r="R22">
        <f t="shared" si="0"/>
        <v>250000</v>
      </c>
      <c r="S22">
        <f t="shared" si="1"/>
        <v>6919.5928523263829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2758.3343562166515</v>
      </c>
      <c r="AC22">
        <f t="shared" si="2"/>
        <v>1301.8301133903371</v>
      </c>
      <c r="AE22">
        <f t="shared" si="3"/>
        <v>3605.102342111617</v>
      </c>
      <c r="AF22">
        <f t="shared" si="4"/>
        <v>-180.25511710558087</v>
      </c>
      <c r="AG22">
        <f t="shared" si="4"/>
        <v>-4.7034202053978476</v>
      </c>
      <c r="AH22">
        <f t="shared" si="5"/>
        <v>-9513.7901425095679</v>
      </c>
      <c r="AI22">
        <f t="shared" si="6"/>
        <v>-6093.6463377089294</v>
      </c>
      <c r="AJ22">
        <f t="shared" si="7"/>
        <v>1456.5042428263143</v>
      </c>
      <c r="AK22">
        <f t="shared" si="24"/>
        <v>529.10721426838791</v>
      </c>
      <c r="AL22">
        <f t="shared" si="8"/>
        <v>-4108.0348806142274</v>
      </c>
      <c r="AN22">
        <f t="shared" si="9"/>
        <v>757.53651051650968</v>
      </c>
      <c r="AO22">
        <f t="shared" si="9"/>
        <v>-37.876825525825488</v>
      </c>
      <c r="AP22">
        <f t="shared" si="9"/>
        <v>-0.98832493276819622</v>
      </c>
      <c r="AQ22">
        <f t="shared" si="9"/>
        <v>-1999.1231045390193</v>
      </c>
      <c r="AR22">
        <f t="shared" si="9"/>
        <v>-1280.4517444811033</v>
      </c>
      <c r="AS22">
        <f t="shared" si="9"/>
        <v>306.05376407063909</v>
      </c>
      <c r="AT22">
        <f t="shared" si="9"/>
        <v>111.18076402547135</v>
      </c>
      <c r="AU22">
        <f t="shared" si="9"/>
        <v>-863.21721638499287</v>
      </c>
      <c r="AW22">
        <v>19</v>
      </c>
      <c r="AX22">
        <f>(R22*SUMPRODUCT(K23:$K$23, X23:$X$23)-$AZ$3*SUMPRODUCT(K22:$K$22, W23:$W$23))/Z22</f>
        <v>6919.5928523263829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19162.131941636038</v>
      </c>
      <c r="P23">
        <f t="shared" si="22"/>
        <v>958.10659708180197</v>
      </c>
      <c r="Q23" s="4">
        <f t="shared" si="23"/>
        <v>25</v>
      </c>
      <c r="R23">
        <f t="shared" si="0"/>
        <v>250000</v>
      </c>
      <c r="S23">
        <f t="shared" si="1"/>
        <v>8630.0915796346471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1301.8301133903371</v>
      </c>
      <c r="AC23">
        <f t="shared" si="2"/>
        <v>1301.8301133903371</v>
      </c>
      <c r="AE23">
        <f t="shared" si="3"/>
        <v>2890.5649688872386</v>
      </c>
      <c r="AF23">
        <f t="shared" si="4"/>
        <v>-144.52824844436194</v>
      </c>
      <c r="AG23">
        <f t="shared" si="4"/>
        <v>-3.771194376611267</v>
      </c>
      <c r="AH23">
        <f t="shared" si="5"/>
        <v>-8851.916267326018</v>
      </c>
      <c r="AI23">
        <f t="shared" si="6"/>
        <v>-6109.650741259753</v>
      </c>
      <c r="AJ23">
        <f t="shared" si="7"/>
        <v>0</v>
      </c>
      <c r="AK23">
        <f t="shared" si="24"/>
        <v>346.38406070477583</v>
      </c>
      <c r="AL23">
        <f t="shared" si="8"/>
        <v>-5763.266680554977</v>
      </c>
      <c r="AN23">
        <f t="shared" si="9"/>
        <v>559.51286018151836</v>
      </c>
      <c r="AO23">
        <f t="shared" si="9"/>
        <v>-27.97564300907592</v>
      </c>
      <c r="AP23">
        <f t="shared" si="9"/>
        <v>-0.72997209011721775</v>
      </c>
      <c r="AQ23">
        <f t="shared" si="9"/>
        <v>-1713.4231688712125</v>
      </c>
      <c r="AR23">
        <f t="shared" si="9"/>
        <v>-1182.6159237888874</v>
      </c>
      <c r="AS23">
        <f t="shared" si="9"/>
        <v>0</v>
      </c>
      <c r="AT23">
        <f t="shared" si="9"/>
        <v>67.047908838674587</v>
      </c>
      <c r="AU23">
        <f t="shared" si="9"/>
        <v>-1115.5680149502127</v>
      </c>
      <c r="AW23">
        <v>20</v>
      </c>
      <c r="AX23">
        <f>(R23*SUMPRODUCT(K$23:$K24, X$23:$X24)-$AZ$3*SUMPRODUCT(K$22:$K23, W$23:$W24))/Z23</f>
        <v>8630.0915796346471</v>
      </c>
    </row>
    <row r="25" spans="5:50" x14ac:dyDescent="0.25">
      <c r="AN25" s="8">
        <f t="shared" ref="AN25:AU25" si="25">SUM(AN3:AN23)</f>
        <v>126858.726964125</v>
      </c>
      <c r="AO25" s="8">
        <f t="shared" si="25"/>
        <v>-20714.535304433277</v>
      </c>
      <c r="AP25" s="8">
        <f t="shared" si="25"/>
        <v>-1662.9396497716564</v>
      </c>
      <c r="AQ25" s="8">
        <f t="shared" si="25"/>
        <v>-77938.582284018514</v>
      </c>
      <c r="AR25" s="8">
        <f t="shared" si="25"/>
        <v>26542.669725901553</v>
      </c>
      <c r="AS25" s="8">
        <f t="shared" si="25"/>
        <v>-9970.1937668779483</v>
      </c>
      <c r="AT25" s="8">
        <f t="shared" si="25"/>
        <v>18473.227105147605</v>
      </c>
      <c r="AU25" s="9">
        <f t="shared" si="25"/>
        <v>35045.703064171197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1148.5831463070283</v>
      </c>
      <c r="K3">
        <v>1</v>
      </c>
      <c r="L3" s="2">
        <v>0</v>
      </c>
      <c r="O3">
        <f>$C$3</f>
        <v>1148.5831463070283</v>
      </c>
      <c r="P3">
        <f>O3*B5</f>
        <v>918.86651704562269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1148.5831463070283</v>
      </c>
      <c r="AF3">
        <f t="shared" ref="AF3:AG23" si="4">-$Z3*P3</f>
        <v>-918.86651704562269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-1292.7159577385944</v>
      </c>
      <c r="AJ3">
        <f t="shared" ref="AJ3:AJ23" si="7">AB3-AC3</f>
        <v>0</v>
      </c>
      <c r="AL3">
        <f t="shared" ref="AL3:AL23" si="8">SUM(AI3:AK3)</f>
        <v>-1292.7159577385944</v>
      </c>
      <c r="AN3">
        <f t="shared" ref="AN3:AU23" si="9">AE3*$K3</f>
        <v>1148.5831463070283</v>
      </c>
      <c r="AO3">
        <f t="shared" si="9"/>
        <v>-918.86651704562269</v>
      </c>
      <c r="AP3">
        <f t="shared" si="9"/>
        <v>-1522.432587</v>
      </c>
      <c r="AQ3">
        <f t="shared" si="9"/>
        <v>0</v>
      </c>
      <c r="AR3">
        <f t="shared" si="9"/>
        <v>-1292.7159577385944</v>
      </c>
      <c r="AS3">
        <f t="shared" si="9"/>
        <v>0</v>
      </c>
      <c r="AT3">
        <f t="shared" si="9"/>
        <v>0</v>
      </c>
      <c r="AU3">
        <f t="shared" si="9"/>
        <v>-1292.7159577385944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616.40917334880714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500000</v>
      </c>
      <c r="S4">
        <f t="shared" si="1"/>
        <v>109.68695313581009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108.46911962597733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-108.46911962597733</v>
      </c>
      <c r="AK4">
        <f>G4*MAX(0, SUM(AB4, AE4:AF4))</f>
        <v>0</v>
      </c>
      <c r="AL4">
        <f t="shared" si="8"/>
        <v>-659.87461962597729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-507.94005372282999</v>
      </c>
      <c r="AR4">
        <f t="shared" si="9"/>
        <v>-507.94005372282999</v>
      </c>
      <c r="AS4">
        <f t="shared" si="9"/>
        <v>-99.918862706460132</v>
      </c>
      <c r="AT4">
        <f t="shared" si="9"/>
        <v>0</v>
      </c>
      <c r="AU4">
        <f t="shared" si="9"/>
        <v>-607.85891642929016</v>
      </c>
      <c r="AW4">
        <v>1</v>
      </c>
      <c r="AX4">
        <f>(R4*SUMPRODUCT(K5:$K$23, X5:$X$23)-$AZ$3*SUMPRODUCT(K4:$K$22, W5:$W$23))/Z4</f>
        <v>109.68695313581009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1148.5831463070283</v>
      </c>
      <c r="P5">
        <f t="shared" ref="P5:P23" si="22">O5*$C$5</f>
        <v>57.429157315351418</v>
      </c>
      <c r="Q5" s="4">
        <f t="shared" ref="Q5:Q23" si="23">$C$8</f>
        <v>25</v>
      </c>
      <c r="R5">
        <f t="shared" si="0"/>
        <v>500000</v>
      </c>
      <c r="S5">
        <f t="shared" si="1"/>
        <v>207.07001765528125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108.46911962597733</v>
      </c>
      <c r="AC5">
        <f t="shared" si="2"/>
        <v>202.4950905425485</v>
      </c>
      <c r="AE5">
        <f t="shared" si="3"/>
        <v>1123.206782134328</v>
      </c>
      <c r="AF5">
        <f t="shared" si="4"/>
        <v>-56.1603391067164</v>
      </c>
      <c r="AG5">
        <f t="shared" si="4"/>
        <v>-24.447659399881246</v>
      </c>
      <c r="AH5">
        <f t="shared" si="5"/>
        <v>-550.92055737503404</v>
      </c>
      <c r="AI5">
        <f t="shared" si="6"/>
        <v>491.67822625269616</v>
      </c>
      <c r="AJ5">
        <f t="shared" si="7"/>
        <v>-94.025970916571168</v>
      </c>
      <c r="AK5">
        <f>G5*SUM(AB5, AE5:AF5)</f>
        <v>82.286089385751225</v>
      </c>
      <c r="AL5">
        <f t="shared" si="8"/>
        <v>479.93834472187621</v>
      </c>
      <c r="AN5">
        <f t="shared" si="9"/>
        <v>953.10873758453954</v>
      </c>
      <c r="AO5">
        <f t="shared" si="9"/>
        <v>-47.655436879226976</v>
      </c>
      <c r="AP5">
        <f t="shared" si="9"/>
        <v>-20.745314360762951</v>
      </c>
      <c r="AQ5">
        <f t="shared" si="9"/>
        <v>-467.48933972007717</v>
      </c>
      <c r="AR5">
        <f t="shared" si="9"/>
        <v>417.21864662447229</v>
      </c>
      <c r="AS5">
        <f t="shared" si="9"/>
        <v>-79.78671057359783</v>
      </c>
      <c r="AT5">
        <f t="shared" si="9"/>
        <v>69.824712619873154</v>
      </c>
      <c r="AU5">
        <f t="shared" si="9"/>
        <v>407.25664867074761</v>
      </c>
      <c r="AW5">
        <v>2</v>
      </c>
      <c r="AX5">
        <f>(R5*SUMPRODUCT(K6:$K$23, X6:$X$23)-$AZ$3*SUMPRODUCT(K5:$K$22, W6:$W$23))/Z5</f>
        <v>207.07001765528125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1148.5831463070283</v>
      </c>
      <c r="P6">
        <f t="shared" si="22"/>
        <v>57.429157315351418</v>
      </c>
      <c r="Q6" s="4">
        <f t="shared" si="23"/>
        <v>25</v>
      </c>
      <c r="R6">
        <f t="shared" si="0"/>
        <v>500000</v>
      </c>
      <c r="S6">
        <f t="shared" si="1"/>
        <v>292.3405889178058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202.4950905425485</v>
      </c>
      <c r="AC6">
        <f t="shared" si="2"/>
        <v>282.70030194214633</v>
      </c>
      <c r="AE6">
        <f t="shared" si="3"/>
        <v>1110.7072181412038</v>
      </c>
      <c r="AF6">
        <f t="shared" si="4"/>
        <v>-55.535360907060195</v>
      </c>
      <c r="AG6">
        <f t="shared" si="4"/>
        <v>-24.175594551260726</v>
      </c>
      <c r="AH6">
        <f t="shared" si="5"/>
        <v>-551.76509243417581</v>
      </c>
      <c r="AI6">
        <f t="shared" si="6"/>
        <v>479.23117024870703</v>
      </c>
      <c r="AJ6">
        <f t="shared" si="7"/>
        <v>-80.205211399597829</v>
      </c>
      <c r="AK6">
        <f>G6*SUM(AB6, AE6:AF6)</f>
        <v>88.036686344368448</v>
      </c>
      <c r="AL6">
        <f t="shared" si="8"/>
        <v>487.06264519347764</v>
      </c>
      <c r="AN6">
        <f t="shared" si="9"/>
        <v>868.20782335622346</v>
      </c>
      <c r="AO6">
        <f t="shared" si="9"/>
        <v>-43.41039116781117</v>
      </c>
      <c r="AP6">
        <f t="shared" si="9"/>
        <v>-18.897365553110387</v>
      </c>
      <c r="AQ6">
        <f t="shared" si="9"/>
        <v>-431.29887163956482</v>
      </c>
      <c r="AR6">
        <f t="shared" si="9"/>
        <v>374.60119499573699</v>
      </c>
      <c r="AS6">
        <f t="shared" si="9"/>
        <v>-62.694102346436665</v>
      </c>
      <c r="AT6">
        <f t="shared" si="9"/>
        <v>68.815740618354056</v>
      </c>
      <c r="AU6">
        <f t="shared" si="9"/>
        <v>380.72283326765438</v>
      </c>
      <c r="AW6">
        <v>3</v>
      </c>
      <c r="AX6">
        <f>(R6*SUMPRODUCT(K7:$K$23, X7:$X$23)-$AZ$3*SUMPRODUCT(K6:$K$22, W7:$W$23))/Z6</f>
        <v>292.3405889178058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1148.5831463070283</v>
      </c>
      <c r="P7">
        <f t="shared" si="22"/>
        <v>57.429157315351418</v>
      </c>
      <c r="Q7" s="4">
        <f t="shared" si="23"/>
        <v>25</v>
      </c>
      <c r="R7">
        <f t="shared" si="0"/>
        <v>500000</v>
      </c>
      <c r="S7">
        <f t="shared" si="1"/>
        <v>366.50449952870372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282.70030194214633</v>
      </c>
      <c r="AC7">
        <f t="shared" si="2"/>
        <v>350.46904655253502</v>
      </c>
      <c r="AE7">
        <f t="shared" si="3"/>
        <v>1098.3298723212781</v>
      </c>
      <c r="AF7">
        <f t="shared" si="4"/>
        <v>-54.916493616063903</v>
      </c>
      <c r="AG7">
        <f t="shared" si="4"/>
        <v>-23.906189896932435</v>
      </c>
      <c r="AH7">
        <f t="shared" si="5"/>
        <v>-552.97417631367887</v>
      </c>
      <c r="AI7">
        <f t="shared" si="6"/>
        <v>466.53301249460287</v>
      </c>
      <c r="AJ7">
        <f t="shared" si="7"/>
        <v>-67.768744610388694</v>
      </c>
      <c r="AK7">
        <f>G7*SUM(AB7, AE7:AF7)</f>
        <v>92.827957645315252</v>
      </c>
      <c r="AL7">
        <f t="shared" si="8"/>
        <v>491.5922255295294</v>
      </c>
      <c r="AN7">
        <f t="shared" si="9"/>
        <v>790.85754682967695</v>
      </c>
      <c r="AO7">
        <f t="shared" si="9"/>
        <v>-39.542877341483845</v>
      </c>
      <c r="AP7">
        <f t="shared" si="9"/>
        <v>-17.213763526229567</v>
      </c>
      <c r="AQ7">
        <f t="shared" si="9"/>
        <v>-398.17163455213159</v>
      </c>
      <c r="AR7">
        <f t="shared" si="9"/>
        <v>335.92927140983187</v>
      </c>
      <c r="AS7">
        <f t="shared" si="9"/>
        <v>-48.797200608799812</v>
      </c>
      <c r="AT7">
        <f t="shared" si="9"/>
        <v>66.841203822878953</v>
      </c>
      <c r="AU7">
        <f t="shared" si="9"/>
        <v>353.97327462391104</v>
      </c>
      <c r="AW7">
        <v>4</v>
      </c>
      <c r="AX7">
        <f>(R7*SUMPRODUCT(K8:$K$23, X8:$X$23)-$AZ$3*SUMPRODUCT(K7:$K$22, W8:$W$23))/Z7</f>
        <v>366.50449952870372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1148.5831463070283</v>
      </c>
      <c r="P8">
        <f t="shared" si="22"/>
        <v>57.429157315351418</v>
      </c>
      <c r="Q8" s="4">
        <f t="shared" si="23"/>
        <v>25</v>
      </c>
      <c r="R8">
        <f t="shared" si="0"/>
        <v>500000</v>
      </c>
      <c r="S8">
        <f t="shared" si="1"/>
        <v>429.55338339979227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350.46904655253502</v>
      </c>
      <c r="AC8">
        <f t="shared" si="2"/>
        <v>406.17422153037887</v>
      </c>
      <c r="AE8">
        <f t="shared" si="3"/>
        <v>1086.0695860937226</v>
      </c>
      <c r="AF8">
        <f t="shared" si="4"/>
        <v>-54.303479304686128</v>
      </c>
      <c r="AG8">
        <f t="shared" si="4"/>
        <v>-23.639333155498974</v>
      </c>
      <c r="AH8">
        <f t="shared" si="5"/>
        <v>-555.89684928274312</v>
      </c>
      <c r="AI8">
        <f t="shared" si="6"/>
        <v>452.22992435079436</v>
      </c>
      <c r="AJ8">
        <f t="shared" si="7"/>
        <v>-55.705174977843853</v>
      </c>
      <c r="AK8">
        <f t="shared" ref="AK8:AK23" si="24">G8*SUM(AB8:AB8, AE8:AF8)</f>
        <v>96.756460733910018</v>
      </c>
      <c r="AL8">
        <f t="shared" si="8"/>
        <v>493.2812101068605</v>
      </c>
      <c r="AN8">
        <f t="shared" si="9"/>
        <v>720.38471013752246</v>
      </c>
      <c r="AO8">
        <f t="shared" si="9"/>
        <v>-36.019235506876122</v>
      </c>
      <c r="AP8">
        <f t="shared" si="9"/>
        <v>-15.679855490952766</v>
      </c>
      <c r="AQ8">
        <f t="shared" si="9"/>
        <v>-368.72369483915662</v>
      </c>
      <c r="AR8">
        <f t="shared" si="9"/>
        <v>299.96192430053696</v>
      </c>
      <c r="AS8">
        <f t="shared" si="9"/>
        <v>-36.948973475914151</v>
      </c>
      <c r="AT8">
        <f t="shared" si="9"/>
        <v>64.178093017435259</v>
      </c>
      <c r="AU8">
        <f t="shared" si="9"/>
        <v>327.19104384205804</v>
      </c>
      <c r="AW8">
        <v>5</v>
      </c>
      <c r="AX8">
        <f>(R8*SUMPRODUCT(K9:$K$23, X9:$X$23)-$AZ$3*SUMPRODUCT(K8:$K$22, W9:$W$23))/Z8</f>
        <v>429.55338339979227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1148.5831463070283</v>
      </c>
      <c r="P9">
        <f t="shared" si="22"/>
        <v>57.429157315351418</v>
      </c>
      <c r="Q9" s="4">
        <f t="shared" si="23"/>
        <v>25</v>
      </c>
      <c r="R9">
        <f t="shared" si="0"/>
        <v>500000</v>
      </c>
      <c r="S9">
        <f t="shared" si="1"/>
        <v>479.58549634731366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406.17422153037887</v>
      </c>
      <c r="AC9">
        <f t="shared" si="2"/>
        <v>448.40781672344701</v>
      </c>
      <c r="AE9">
        <f t="shared" si="3"/>
        <v>1073.9141714742286</v>
      </c>
      <c r="AF9">
        <f t="shared" si="4"/>
        <v>-53.695708573711435</v>
      </c>
      <c r="AG9">
        <f t="shared" si="4"/>
        <v>-23.374759043938649</v>
      </c>
      <c r="AH9">
        <f t="shared" si="5"/>
        <v>-563.61560010669007</v>
      </c>
      <c r="AI9">
        <f t="shared" si="6"/>
        <v>433.22810374988853</v>
      </c>
      <c r="AJ9">
        <f t="shared" si="7"/>
        <v>-42.23359519306814</v>
      </c>
      <c r="AK9">
        <f t="shared" si="24"/>
        <v>99.847487910162727</v>
      </c>
      <c r="AL9">
        <f t="shared" si="8"/>
        <v>490.84199646698312</v>
      </c>
      <c r="AN9">
        <f t="shared" si="9"/>
        <v>656.17212155233028</v>
      </c>
      <c r="AO9">
        <f t="shared" si="9"/>
        <v>-32.808606077616517</v>
      </c>
      <c r="AP9">
        <f t="shared" si="9"/>
        <v>-14.282207684791516</v>
      </c>
      <c r="AQ9">
        <f t="shared" si="9"/>
        <v>-344.37467526320989</v>
      </c>
      <c r="AR9">
        <f t="shared" si="9"/>
        <v>264.70663252671233</v>
      </c>
      <c r="AS9">
        <f t="shared" si="9"/>
        <v>-25.805142063238758</v>
      </c>
      <c r="AT9">
        <f t="shared" si="9"/>
        <v>61.007797190852486</v>
      </c>
      <c r="AU9">
        <f t="shared" si="9"/>
        <v>299.90928765432608</v>
      </c>
      <c r="AW9">
        <v>6</v>
      </c>
      <c r="AX9">
        <f>(R9*SUMPRODUCT(K10:$K$23, X10:$X$23)-$AZ$3*SUMPRODUCT(K9:$K$22, W10:$W$23))/Z9</f>
        <v>479.58549634731366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1148.5831463070283</v>
      </c>
      <c r="P10">
        <f t="shared" si="22"/>
        <v>57.429157315351418</v>
      </c>
      <c r="Q10" s="4">
        <f t="shared" si="23"/>
        <v>25</v>
      </c>
      <c r="R10">
        <f t="shared" si="0"/>
        <v>500000</v>
      </c>
      <c r="S10">
        <f t="shared" si="1"/>
        <v>516.6374035826716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448.40781672344701</v>
      </c>
      <c r="AC10">
        <f t="shared" si="2"/>
        <v>477.62765136774038</v>
      </c>
      <c r="AE10">
        <f t="shared" si="3"/>
        <v>1061.8570524838321</v>
      </c>
      <c r="AF10">
        <f t="shared" si="4"/>
        <v>-53.092852624191607</v>
      </c>
      <c r="AG10">
        <f t="shared" si="4"/>
        <v>-23.112324429841202</v>
      </c>
      <c r="AH10">
        <f t="shared" si="5"/>
        <v>-573.74047316118731</v>
      </c>
      <c r="AI10">
        <f t="shared" si="6"/>
        <v>411.91140226861194</v>
      </c>
      <c r="AJ10">
        <f t="shared" si="7"/>
        <v>-29.219834644293371</v>
      </c>
      <c r="AK10">
        <f t="shared" si="24"/>
        <v>102.00204116081613</v>
      </c>
      <c r="AL10">
        <f t="shared" si="8"/>
        <v>484.6936087851347</v>
      </c>
      <c r="AN10">
        <f t="shared" si="9"/>
        <v>597.66197291202252</v>
      </c>
      <c r="AO10">
        <f t="shared" si="9"/>
        <v>-29.883098645601127</v>
      </c>
      <c r="AP10">
        <f t="shared" si="9"/>
        <v>-13.008678884799281</v>
      </c>
      <c r="AQ10">
        <f t="shared" si="9"/>
        <v>-322.92751865883906</v>
      </c>
      <c r="AR10">
        <f t="shared" si="9"/>
        <v>231.84267672278307</v>
      </c>
      <c r="AS10">
        <f t="shared" si="9"/>
        <v>-16.446266454436291</v>
      </c>
      <c r="AT10">
        <f t="shared" si="9"/>
        <v>57.411438779472554</v>
      </c>
      <c r="AU10">
        <f t="shared" si="9"/>
        <v>272.80784904781933</v>
      </c>
      <c r="AW10">
        <v>7</v>
      </c>
      <c r="AX10">
        <f>(R10*SUMPRODUCT(K11:$K$23, X11:$X$23)-$AZ$3*SUMPRODUCT(K10:$K$22, W11:$W$23))/Z10</f>
        <v>516.6374035826716</v>
      </c>
    </row>
    <row r="11" spans="1:52" x14ac:dyDescent="0.25">
      <c r="A11" t="s">
        <v>33</v>
      </c>
      <c r="C11" s="7">
        <f>AU25</f>
        <v>1627.0218479311541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1148.5831463070283</v>
      </c>
      <c r="P11">
        <f t="shared" si="22"/>
        <v>57.429157315351418</v>
      </c>
      <c r="Q11" s="4">
        <f t="shared" si="23"/>
        <v>25</v>
      </c>
      <c r="R11">
        <f t="shared" si="0"/>
        <v>500000</v>
      </c>
      <c r="S11">
        <f t="shared" si="1"/>
        <v>542.67045580609408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477.62765136774038</v>
      </c>
      <c r="AC11">
        <f t="shared" si="2"/>
        <v>496.04520385316351</v>
      </c>
      <c r="AE11">
        <f t="shared" si="3"/>
        <v>1049.8989853904252</v>
      </c>
      <c r="AF11">
        <f t="shared" si="4"/>
        <v>-52.494949269521264</v>
      </c>
      <c r="AG11">
        <f t="shared" si="4"/>
        <v>-22.852045774093575</v>
      </c>
      <c r="AH11">
        <f t="shared" si="5"/>
        <v>-583.10822898428125</v>
      </c>
      <c r="AI11">
        <f t="shared" si="6"/>
        <v>391.44376136252913</v>
      </c>
      <c r="AJ11">
        <f t="shared" si="7"/>
        <v>-18.41755248542313</v>
      </c>
      <c r="AK11">
        <f t="shared" si="24"/>
        <v>103.25221812420511</v>
      </c>
      <c r="AL11">
        <f t="shared" si="8"/>
        <v>476.27842700131112</v>
      </c>
      <c r="AN11">
        <f t="shared" si="9"/>
        <v>544.35028070416422</v>
      </c>
      <c r="AO11">
        <f t="shared" si="9"/>
        <v>-27.217514035208211</v>
      </c>
      <c r="AP11">
        <f t="shared" si="9"/>
        <v>-11.848299412506215</v>
      </c>
      <c r="AQ11">
        <f t="shared" si="9"/>
        <v>-302.3292074241453</v>
      </c>
      <c r="AR11">
        <f t="shared" si="9"/>
        <v>202.95525983230448</v>
      </c>
      <c r="AS11">
        <f t="shared" si="9"/>
        <v>-9.5491090141358157</v>
      </c>
      <c r="AT11">
        <f t="shared" si="9"/>
        <v>53.534077755430523</v>
      </c>
      <c r="AU11">
        <f t="shared" si="9"/>
        <v>246.94022857359917</v>
      </c>
      <c r="AW11">
        <v>8</v>
      </c>
      <c r="AX11">
        <f>(R11*SUMPRODUCT(K12:$K$23, X12:$X$23)-$AZ$3*SUMPRODUCT(K11:$K$22, W12:$W$23))/Z11</f>
        <v>542.67045580609408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1148.5831463070283</v>
      </c>
      <c r="P12">
        <f t="shared" si="22"/>
        <v>57.429157315351418</v>
      </c>
      <c r="Q12" s="4">
        <f t="shared" si="23"/>
        <v>25</v>
      </c>
      <c r="R12">
        <f t="shared" si="0"/>
        <v>500000</v>
      </c>
      <c r="S12">
        <f t="shared" si="1"/>
        <v>556.88152343038701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496.04520385316351</v>
      </c>
      <c r="AC12">
        <f t="shared" si="2"/>
        <v>503.2805536888132</v>
      </c>
      <c r="AE12">
        <f t="shared" si="3"/>
        <v>1038.0297020274559</v>
      </c>
      <c r="AF12">
        <f t="shared" si="4"/>
        <v>-51.901485101372799</v>
      </c>
      <c r="AG12">
        <f t="shared" si="4"/>
        <v>-22.593699580325804</v>
      </c>
      <c r="AH12">
        <f t="shared" si="5"/>
        <v>-596.51472053672785</v>
      </c>
      <c r="AI12">
        <f t="shared" si="6"/>
        <v>367.01979680902934</v>
      </c>
      <c r="AJ12">
        <f t="shared" si="7"/>
        <v>-7.2353498356496857</v>
      </c>
      <c r="AK12">
        <f t="shared" si="24"/>
        <v>103.75213945454726</v>
      </c>
      <c r="AL12">
        <f t="shared" si="8"/>
        <v>463.53658642792692</v>
      </c>
      <c r="AN12">
        <f t="shared" si="9"/>
        <v>495.77209975414507</v>
      </c>
      <c r="AO12">
        <f t="shared" si="9"/>
        <v>-24.788604987707256</v>
      </c>
      <c r="AP12">
        <f t="shared" si="9"/>
        <v>-10.790949295838352</v>
      </c>
      <c r="AQ12">
        <f t="shared" si="9"/>
        <v>-284.90066802243427</v>
      </c>
      <c r="AR12">
        <f t="shared" si="9"/>
        <v>175.29187744816511</v>
      </c>
      <c r="AS12">
        <f t="shared" si="9"/>
        <v>-3.4556666090282788</v>
      </c>
      <c r="AT12">
        <f t="shared" si="9"/>
        <v>49.552932763772937</v>
      </c>
      <c r="AU12">
        <f t="shared" si="9"/>
        <v>221.38914360290977</v>
      </c>
      <c r="AW12">
        <v>9</v>
      </c>
      <c r="AX12">
        <f>(R12*SUMPRODUCT(K13:$K$23, X13:$X$23)-$AZ$3*SUMPRODUCT(K12:$K$22, W13:$W$23))/Z12</f>
        <v>556.88152343038701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1148.5831463070283</v>
      </c>
      <c r="P13">
        <f t="shared" si="22"/>
        <v>57.429157315351418</v>
      </c>
      <c r="Q13" s="4">
        <f t="shared" si="23"/>
        <v>25</v>
      </c>
      <c r="R13">
        <f t="shared" si="0"/>
        <v>500000</v>
      </c>
      <c r="S13">
        <f t="shared" si="1"/>
        <v>560.50383574853242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503.2805536888132</v>
      </c>
      <c r="AC13">
        <f t="shared" si="2"/>
        <v>500.80443181082143</v>
      </c>
      <c r="AE13">
        <f t="shared" si="3"/>
        <v>1026.2472677026331</v>
      </c>
      <c r="AF13">
        <f t="shared" si="4"/>
        <v>-51.312363385131661</v>
      </c>
      <c r="AG13">
        <f t="shared" si="4"/>
        <v>-22.337243738127828</v>
      </c>
      <c r="AH13">
        <f t="shared" si="5"/>
        <v>-610.37692789435062</v>
      </c>
      <c r="AI13">
        <f t="shared" si="6"/>
        <v>342.22073268502288</v>
      </c>
      <c r="AJ13">
        <f t="shared" si="7"/>
        <v>2.4761218779917726</v>
      </c>
      <c r="AK13">
        <f t="shared" si="24"/>
        <v>103.47508206044202</v>
      </c>
      <c r="AL13">
        <f t="shared" si="8"/>
        <v>448.17193662345665</v>
      </c>
      <c r="AN13">
        <f t="shared" si="9"/>
        <v>451.50824235422698</v>
      </c>
      <c r="AO13">
        <f t="shared" si="9"/>
        <v>-22.575412117711355</v>
      </c>
      <c r="AP13">
        <f t="shared" si="9"/>
        <v>-9.8275045173249946</v>
      </c>
      <c r="AQ13">
        <f t="shared" si="9"/>
        <v>-268.54172728185665</v>
      </c>
      <c r="AR13">
        <f t="shared" si="9"/>
        <v>150.56359843733401</v>
      </c>
      <c r="AS13">
        <f t="shared" si="9"/>
        <v>1.0893957744605303</v>
      </c>
      <c r="AT13">
        <f t="shared" si="9"/>
        <v>45.52494695859906</v>
      </c>
      <c r="AU13">
        <f t="shared" si="9"/>
        <v>197.17794117039358</v>
      </c>
      <c r="AW13">
        <v>10</v>
      </c>
      <c r="AX13">
        <f>(R13*SUMPRODUCT(K14:$K$23, X14:$X$23)-$AZ$3*SUMPRODUCT(K13:$K$22, W14:$W$23))/Z13</f>
        <v>560.50383574853242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1148.5831463070283</v>
      </c>
      <c r="P14">
        <f t="shared" si="22"/>
        <v>57.429157315351418</v>
      </c>
      <c r="Q14" s="4">
        <f t="shared" si="23"/>
        <v>25</v>
      </c>
      <c r="R14">
        <f t="shared" si="0"/>
        <v>500000</v>
      </c>
      <c r="S14">
        <f t="shared" si="1"/>
        <v>553.5115525374149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500.80443181082143</v>
      </c>
      <c r="AC14">
        <f t="shared" si="2"/>
        <v>488.91698689741207</v>
      </c>
      <c r="AE14">
        <f t="shared" si="3"/>
        <v>1014.5439756754175</v>
      </c>
      <c r="AF14">
        <f t="shared" si="4"/>
        <v>-50.727198783770881</v>
      </c>
      <c r="AG14">
        <f t="shared" si="4"/>
        <v>-22.082510502992776</v>
      </c>
      <c r="AH14">
        <f t="shared" si="5"/>
        <v>-627.21595507551183</v>
      </c>
      <c r="AI14">
        <f t="shared" si="6"/>
        <v>314.51831131314202</v>
      </c>
      <c r="AJ14">
        <f t="shared" si="7"/>
        <v>11.887444913409354</v>
      </c>
      <c r="AK14">
        <f t="shared" si="24"/>
        <v>102.52348460917277</v>
      </c>
      <c r="AL14">
        <f t="shared" si="8"/>
        <v>428.92924083572416</v>
      </c>
      <c r="AN14">
        <f t="shared" si="9"/>
        <v>411.1742531634705</v>
      </c>
      <c r="AO14">
        <f t="shared" si="9"/>
        <v>-20.558712658173526</v>
      </c>
      <c r="AP14">
        <f t="shared" si="9"/>
        <v>-8.9495970423537656</v>
      </c>
      <c r="AQ14">
        <f t="shared" si="9"/>
        <v>-254.19800233764795</v>
      </c>
      <c r="AR14">
        <f t="shared" si="9"/>
        <v>127.46794112529523</v>
      </c>
      <c r="AS14">
        <f t="shared" si="9"/>
        <v>4.817742159514574</v>
      </c>
      <c r="AT14">
        <f t="shared" si="9"/>
        <v>41.550704776329781</v>
      </c>
      <c r="AU14">
        <f t="shared" si="9"/>
        <v>173.83638806113959</v>
      </c>
      <c r="AW14">
        <v>11</v>
      </c>
      <c r="AX14">
        <f>(R14*SUMPRODUCT(K15:$K$23, X15:$X$23)-$AZ$3*SUMPRODUCT(K14:$K$22, W15:$W$23))/Z14</f>
        <v>553.5115525374149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1148.5831463070283</v>
      </c>
      <c r="P15">
        <f t="shared" si="22"/>
        <v>57.429157315351418</v>
      </c>
      <c r="Q15" s="4">
        <f t="shared" si="23"/>
        <v>25</v>
      </c>
      <c r="R15">
        <f t="shared" si="0"/>
        <v>500000</v>
      </c>
      <c r="S15">
        <f t="shared" si="1"/>
        <v>533.72640479522977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488.91698689741207</v>
      </c>
      <c r="AC15">
        <f t="shared" si="2"/>
        <v>466.02997496547914</v>
      </c>
      <c r="AE15">
        <f t="shared" si="3"/>
        <v>1002.8999317067697</v>
      </c>
      <c r="AF15">
        <f t="shared" si="4"/>
        <v>-50.14499658533849</v>
      </c>
      <c r="AG15">
        <f t="shared" si="4"/>
        <v>-21.829066857966158</v>
      </c>
      <c r="AH15">
        <f t="shared" si="5"/>
        <v>-652.37079993382383</v>
      </c>
      <c r="AI15">
        <f t="shared" si="6"/>
        <v>278.55506832964124</v>
      </c>
      <c r="AJ15">
        <f t="shared" si="7"/>
        <v>22.887011931932932</v>
      </c>
      <c r="AK15">
        <f t="shared" si="24"/>
        <v>100.91703454131904</v>
      </c>
      <c r="AL15">
        <f t="shared" si="8"/>
        <v>402.3591148028932</v>
      </c>
      <c r="AN15">
        <f t="shared" si="9"/>
        <v>374.41565967787375</v>
      </c>
      <c r="AO15">
        <f t="shared" si="9"/>
        <v>-18.720782983893688</v>
      </c>
      <c r="AP15">
        <f t="shared" si="9"/>
        <v>-8.149511441154921</v>
      </c>
      <c r="AQ15">
        <f t="shared" si="9"/>
        <v>-243.55156051922191</v>
      </c>
      <c r="AR15">
        <f t="shared" si="9"/>
        <v>103.99380473360323</v>
      </c>
      <c r="AS15">
        <f t="shared" si="9"/>
        <v>8.5444772699969977</v>
      </c>
      <c r="AT15">
        <f t="shared" si="9"/>
        <v>37.675661215988974</v>
      </c>
      <c r="AU15">
        <f t="shared" si="9"/>
        <v>150.2139432195892</v>
      </c>
      <c r="AW15">
        <v>12</v>
      </c>
      <c r="AX15">
        <f>(R15*SUMPRODUCT(K16:$K$23, X16:$X$23)-$AZ$3*SUMPRODUCT(K15:$K$22, W16:$W$23))/Z15</f>
        <v>533.72640479522977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1148.5831463070283</v>
      </c>
      <c r="P16">
        <f t="shared" si="22"/>
        <v>57.429157315351418</v>
      </c>
      <c r="Q16" s="4">
        <f t="shared" si="23"/>
        <v>25</v>
      </c>
      <c r="R16">
        <f t="shared" si="0"/>
        <v>500000</v>
      </c>
      <c r="S16">
        <f t="shared" si="1"/>
        <v>501.11270129541128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466.02997496547914</v>
      </c>
      <c r="AC16">
        <f t="shared" si="2"/>
        <v>432.49406233661443</v>
      </c>
      <c r="AE16">
        <f t="shared" si="3"/>
        <v>991.30472964175385</v>
      </c>
      <c r="AF16">
        <f t="shared" si="4"/>
        <v>-49.565236482087691</v>
      </c>
      <c r="AG16">
        <f t="shared" si="4"/>
        <v>-21.576686303230147</v>
      </c>
      <c r="AH16">
        <f t="shared" si="5"/>
        <v>-681.79772312694877</v>
      </c>
      <c r="AI16">
        <f t="shared" si="6"/>
        <v>238.3650837294872</v>
      </c>
      <c r="AJ16">
        <f t="shared" si="7"/>
        <v>33.535912628864708</v>
      </c>
      <c r="AK16">
        <f t="shared" si="24"/>
        <v>98.543862768760192</v>
      </c>
      <c r="AL16">
        <f t="shared" si="8"/>
        <v>370.44485912711207</v>
      </c>
      <c r="AN16">
        <f t="shared" si="9"/>
        <v>340.91408757796194</v>
      </c>
      <c r="AO16">
        <f t="shared" si="9"/>
        <v>-17.045704378898094</v>
      </c>
      <c r="AP16">
        <f t="shared" si="9"/>
        <v>-7.4203179951334581</v>
      </c>
      <c r="AQ16">
        <f t="shared" si="9"/>
        <v>-234.47325705442239</v>
      </c>
      <c r="AR16">
        <f t="shared" si="9"/>
        <v>81.97480814950795</v>
      </c>
      <c r="AS16">
        <f t="shared" si="9"/>
        <v>11.533148902755027</v>
      </c>
      <c r="AT16">
        <f t="shared" si="9"/>
        <v>33.889670913161702</v>
      </c>
      <c r="AU16">
        <f t="shared" si="9"/>
        <v>127.39762796542468</v>
      </c>
      <c r="AW16">
        <v>13</v>
      </c>
      <c r="AX16">
        <f>(R16*SUMPRODUCT(K17:$K$23, X17:$X$23)-$AZ$3*SUMPRODUCT(K16:$K$22, W17:$W$23))/Z16</f>
        <v>501.11270129541128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1148.5831463070283</v>
      </c>
      <c r="P17">
        <f t="shared" si="22"/>
        <v>57.429157315351418</v>
      </c>
      <c r="Q17" s="4">
        <f t="shared" si="23"/>
        <v>25</v>
      </c>
      <c r="R17">
        <f t="shared" si="0"/>
        <v>500000</v>
      </c>
      <c r="S17">
        <f t="shared" si="1"/>
        <v>457.3664789567319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432.49406233661443</v>
      </c>
      <c r="AC17">
        <f t="shared" si="2"/>
        <v>390.14016230413165</v>
      </c>
      <c r="AE17">
        <f t="shared" si="3"/>
        <v>979.75788724649067</v>
      </c>
      <c r="AF17">
        <f t="shared" si="4"/>
        <v>-48.987894362324539</v>
      </c>
      <c r="AG17">
        <f t="shared" si="4"/>
        <v>-21.325358342507649</v>
      </c>
      <c r="AH17">
        <f t="shared" si="5"/>
        <v>-711.22195380394987</v>
      </c>
      <c r="AI17">
        <f t="shared" si="6"/>
        <v>198.22268073770863</v>
      </c>
      <c r="AJ17">
        <f t="shared" si="7"/>
        <v>42.353900032482784</v>
      </c>
      <c r="AK17">
        <f t="shared" si="24"/>
        <v>95.428483865454652</v>
      </c>
      <c r="AL17">
        <f t="shared" si="8"/>
        <v>336.00506463564608</v>
      </c>
      <c r="AN17">
        <f t="shared" si="9"/>
        <v>310.38298457465623</v>
      </c>
      <c r="AO17">
        <f t="shared" si="9"/>
        <v>-15.519149228732815</v>
      </c>
      <c r="AP17">
        <f t="shared" si="9"/>
        <v>-6.7557796223245221</v>
      </c>
      <c r="AQ17">
        <f t="shared" si="9"/>
        <v>-225.31198328710261</v>
      </c>
      <c r="AR17">
        <f t="shared" si="9"/>
        <v>62.796072436496331</v>
      </c>
      <c r="AS17">
        <f t="shared" si="9"/>
        <v>13.417529036080463</v>
      </c>
      <c r="AT17">
        <f t="shared" si="9"/>
        <v>30.231323494456856</v>
      </c>
      <c r="AU17">
        <f t="shared" si="9"/>
        <v>106.44492496703366</v>
      </c>
      <c r="AW17">
        <v>14</v>
      </c>
      <c r="AX17">
        <f>(R17*SUMPRODUCT(K18:$K$23, X18:$X$23)-$AZ$3*SUMPRODUCT(K17:$K$22, W18:$W$23))/Z17</f>
        <v>457.3664789567319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1148.5831463070283</v>
      </c>
      <c r="P18">
        <f t="shared" si="22"/>
        <v>57.429157315351418</v>
      </c>
      <c r="Q18" s="4">
        <f t="shared" si="23"/>
        <v>25</v>
      </c>
      <c r="R18">
        <f t="shared" si="0"/>
        <v>500000</v>
      </c>
      <c r="S18">
        <f t="shared" si="1"/>
        <v>403.59155099627759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390.14016230413165</v>
      </c>
      <c r="AC18">
        <f t="shared" si="2"/>
        <v>340.22788681193242</v>
      </c>
      <c r="AE18">
        <f t="shared" si="3"/>
        <v>968.25618804751707</v>
      </c>
      <c r="AF18">
        <f t="shared" si="4"/>
        <v>-48.412809402375856</v>
      </c>
      <c r="AG18">
        <f t="shared" si="4"/>
        <v>-21.075012966207414</v>
      </c>
      <c r="AH18">
        <f t="shared" si="5"/>
        <v>-741.83585750314285</v>
      </c>
      <c r="AI18">
        <f t="shared" si="6"/>
        <v>156.93250817579099</v>
      </c>
      <c r="AJ18">
        <f t="shared" si="7"/>
        <v>49.912275492199228</v>
      </c>
      <c r="AK18">
        <f t="shared" si="24"/>
        <v>91.698847866449114</v>
      </c>
      <c r="AL18">
        <f t="shared" si="8"/>
        <v>298.54363153443933</v>
      </c>
      <c r="AN18">
        <f t="shared" si="9"/>
        <v>282.56006687084363</v>
      </c>
      <c r="AO18">
        <f t="shared" si="9"/>
        <v>-14.128003343542183</v>
      </c>
      <c r="AP18">
        <f t="shared" si="9"/>
        <v>-6.150187467475523</v>
      </c>
      <c r="AQ18">
        <f t="shared" si="9"/>
        <v>-216.48525678515045</v>
      </c>
      <c r="AR18">
        <f t="shared" si="9"/>
        <v>45.796619274675464</v>
      </c>
      <c r="AS18">
        <f t="shared" si="9"/>
        <v>14.565583029415835</v>
      </c>
      <c r="AT18">
        <f t="shared" si="9"/>
        <v>26.759893615935894</v>
      </c>
      <c r="AU18">
        <f t="shared" si="9"/>
        <v>87.122095920027192</v>
      </c>
      <c r="AW18">
        <v>15</v>
      </c>
      <c r="AX18">
        <f>(R18*SUMPRODUCT(K19:$K$23, X19:$X$23)-$AZ$3*SUMPRODUCT(K18:$K$22, W19:$W$23))/Z18</f>
        <v>403.59155099627759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1148.5831463070283</v>
      </c>
      <c r="P19">
        <f t="shared" si="22"/>
        <v>57.429157315351418</v>
      </c>
      <c r="Q19" s="4">
        <f t="shared" si="23"/>
        <v>25</v>
      </c>
      <c r="R19">
        <f t="shared" si="0"/>
        <v>500000</v>
      </c>
      <c r="S19">
        <f t="shared" si="1"/>
        <v>339.53891571035501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340.22788681193242</v>
      </c>
      <c r="AC19">
        <f t="shared" si="2"/>
        <v>282.84113282497975</v>
      </c>
      <c r="AE19">
        <f t="shared" si="3"/>
        <v>956.78740554819944</v>
      </c>
      <c r="AF19">
        <f t="shared" si="4"/>
        <v>-47.839370277409969</v>
      </c>
      <c r="AG19">
        <f t="shared" si="4"/>
        <v>-20.825384053050524</v>
      </c>
      <c r="AH19">
        <f t="shared" si="5"/>
        <v>-777.5756698962615</v>
      </c>
      <c r="AI19">
        <f t="shared" si="6"/>
        <v>110.54698132147746</v>
      </c>
      <c r="AJ19">
        <f t="shared" si="7"/>
        <v>57.386753986952669</v>
      </c>
      <c r="AK19">
        <f t="shared" si="24"/>
        <v>87.442314545790538</v>
      </c>
      <c r="AL19">
        <f t="shared" si="8"/>
        <v>255.37604985422067</v>
      </c>
      <c r="AN19">
        <f t="shared" si="9"/>
        <v>257.2037642454053</v>
      </c>
      <c r="AO19">
        <f t="shared" si="9"/>
        <v>-12.860188212270264</v>
      </c>
      <c r="AP19">
        <f t="shared" si="9"/>
        <v>-5.5982835259331765</v>
      </c>
      <c r="AQ19">
        <f t="shared" si="9"/>
        <v>-209.0280328976238</v>
      </c>
      <c r="AR19">
        <f t="shared" si="9"/>
        <v>29.717259609578086</v>
      </c>
      <c r="AS19">
        <f t="shared" si="9"/>
        <v>15.426717636205014</v>
      </c>
      <c r="AT19">
        <f t="shared" si="9"/>
        <v>23.506258887910391</v>
      </c>
      <c r="AU19">
        <f t="shared" si="9"/>
        <v>68.650236133693483</v>
      </c>
      <c r="AW19">
        <v>16</v>
      </c>
      <c r="AX19">
        <f>(R19*SUMPRODUCT(K20:$K$23, X20:$X$23)-$AZ$3*SUMPRODUCT(K19:$K$22, W20:$W$23))/Z19</f>
        <v>339.53891571035501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1148.5831463070283</v>
      </c>
      <c r="P20">
        <f t="shared" si="22"/>
        <v>57.429157315351418</v>
      </c>
      <c r="Q20" s="4">
        <f t="shared" si="23"/>
        <v>25</v>
      </c>
      <c r="R20">
        <f t="shared" si="0"/>
        <v>500000</v>
      </c>
      <c r="S20">
        <f t="shared" si="1"/>
        <v>267.08300526830226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282.84113282497975</v>
      </c>
      <c r="AC20">
        <f t="shared" si="2"/>
        <v>219.82571890504778</v>
      </c>
      <c r="AE20">
        <f t="shared" si="3"/>
        <v>945.3544811116808</v>
      </c>
      <c r="AF20">
        <f t="shared" si="4"/>
        <v>-47.26772405558404</v>
      </c>
      <c r="AG20">
        <f t="shared" si="4"/>
        <v>-20.576535624591553</v>
      </c>
      <c r="AH20">
        <f t="shared" si="5"/>
        <v>-811.8917585693307</v>
      </c>
      <c r="AI20">
        <f t="shared" si="6"/>
        <v>65.618462862174511</v>
      </c>
      <c r="AJ20">
        <f t="shared" si="7"/>
        <v>63.015413919931973</v>
      </c>
      <c r="AK20">
        <f t="shared" si="24"/>
        <v>82.664952291675363</v>
      </c>
      <c r="AL20">
        <f t="shared" si="8"/>
        <v>211.29882907378186</v>
      </c>
      <c r="AN20">
        <f t="shared" si="9"/>
        <v>234.09811916719292</v>
      </c>
      <c r="AO20">
        <f t="shared" si="9"/>
        <v>-11.704905958359646</v>
      </c>
      <c r="AP20">
        <f t="shared" si="9"/>
        <v>-5.0953672774991254</v>
      </c>
      <c r="AQ20">
        <f t="shared" si="9"/>
        <v>-201.04874673564032</v>
      </c>
      <c r="AR20">
        <f t="shared" si="9"/>
        <v>16.249099195693809</v>
      </c>
      <c r="AS20">
        <f t="shared" si="9"/>
        <v>15.60450621638879</v>
      </c>
      <c r="AT20">
        <f t="shared" si="9"/>
        <v>20.4703211749422</v>
      </c>
      <c r="AU20">
        <f t="shared" si="9"/>
        <v>52.3239265870248</v>
      </c>
      <c r="AW20">
        <v>17</v>
      </c>
      <c r="AX20">
        <f>(R20*SUMPRODUCT(K21:$K$23, X21:$X$23)-$AZ$3*SUMPRODUCT(K20:$K$22, W21:$W$23))/Z20</f>
        <v>267.08300526830226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1148.5831463070283</v>
      </c>
      <c r="P21">
        <f t="shared" si="22"/>
        <v>57.429157315351418</v>
      </c>
      <c r="Q21" s="4">
        <f t="shared" si="23"/>
        <v>25</v>
      </c>
      <c r="R21">
        <f t="shared" si="0"/>
        <v>500000</v>
      </c>
      <c r="S21">
        <f t="shared" si="1"/>
        <v>185.99065627457716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219.82571890504778</v>
      </c>
      <c r="AC21">
        <f t="shared" si="2"/>
        <v>151.23419312233202</v>
      </c>
      <c r="AE21">
        <f t="shared" si="3"/>
        <v>933.94501016875211</v>
      </c>
      <c r="AF21">
        <f t="shared" si="4"/>
        <v>-46.697250508437612</v>
      </c>
      <c r="AG21">
        <f t="shared" si="4"/>
        <v>-20.32819768363332</v>
      </c>
      <c r="AH21">
        <f t="shared" si="5"/>
        <v>-851.45169424633605</v>
      </c>
      <c r="AI21">
        <f t="shared" si="6"/>
        <v>15.46786773034512</v>
      </c>
      <c r="AJ21">
        <f t="shared" si="7"/>
        <v>68.591525782715763</v>
      </c>
      <c r="AK21">
        <f t="shared" si="24"/>
        <v>77.495143499575363</v>
      </c>
      <c r="AL21">
        <f t="shared" si="8"/>
        <v>161.55453701263625</v>
      </c>
      <c r="AN21">
        <f t="shared" si="9"/>
        <v>213.04233345207834</v>
      </c>
      <c r="AO21">
        <f t="shared" si="9"/>
        <v>-10.652116672603919</v>
      </c>
      <c r="AP21">
        <f t="shared" si="9"/>
        <v>-4.6370681595202932</v>
      </c>
      <c r="AQ21">
        <f t="shared" si="9"/>
        <v>-194.22477103998784</v>
      </c>
      <c r="AR21">
        <f t="shared" si="9"/>
        <v>3.5283775799663046</v>
      </c>
      <c r="AS21">
        <f t="shared" si="9"/>
        <v>15.646423021359464</v>
      </c>
      <c r="AT21">
        <f t="shared" si="9"/>
        <v>17.677428566559922</v>
      </c>
      <c r="AU21">
        <f t="shared" si="9"/>
        <v>36.852229167885689</v>
      </c>
      <c r="AW21">
        <v>18</v>
      </c>
      <c r="AX21">
        <f>(R21*SUMPRODUCT(K22:$K$23, X22:$X$23)-$AZ$3*SUMPRODUCT(K21:$K$22, W22:$W$23))/Z21</f>
        <v>185.99065627457716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1148.5831463070283</v>
      </c>
      <c r="P22">
        <f t="shared" si="22"/>
        <v>57.429157315351418</v>
      </c>
      <c r="Q22" s="4">
        <f t="shared" si="23"/>
        <v>25</v>
      </c>
      <c r="R22">
        <f t="shared" si="0"/>
        <v>500000</v>
      </c>
      <c r="S22">
        <f t="shared" si="1"/>
        <v>96.829157639484009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151.23419312233202</v>
      </c>
      <c r="AC22">
        <f t="shared" si="2"/>
        <v>77.774071970176834</v>
      </c>
      <c r="AE22">
        <f t="shared" si="3"/>
        <v>922.55257055121683</v>
      </c>
      <c r="AF22">
        <f t="shared" si="4"/>
        <v>-46.127628527560844</v>
      </c>
      <c r="AG22">
        <f t="shared" si="4"/>
        <v>-20.080230445602602</v>
      </c>
      <c r="AH22">
        <f t="shared" si="5"/>
        <v>-893.70522388767222</v>
      </c>
      <c r="AI22">
        <f t="shared" si="6"/>
        <v>-37.360512309618912</v>
      </c>
      <c r="AJ22">
        <f t="shared" si="7"/>
        <v>73.460121152155182</v>
      </c>
      <c r="AK22">
        <f t="shared" si="24"/>
        <v>71.936139460219181</v>
      </c>
      <c r="AL22">
        <f t="shared" si="8"/>
        <v>108.03574830275545</v>
      </c>
      <c r="AN22">
        <f t="shared" si="9"/>
        <v>193.85503898179417</v>
      </c>
      <c r="AO22">
        <f t="shared" si="9"/>
        <v>-9.6927519490897076</v>
      </c>
      <c r="AP22">
        <f t="shared" si="9"/>
        <v>-4.2194385231292308</v>
      </c>
      <c r="AQ22">
        <f t="shared" si="9"/>
        <v>-187.79337519103427</v>
      </c>
      <c r="AR22">
        <f t="shared" si="9"/>
        <v>-7.8505266814590655</v>
      </c>
      <c r="AS22">
        <f t="shared" si="9"/>
        <v>15.436100992109019</v>
      </c>
      <c r="AT22">
        <f t="shared" si="9"/>
        <v>15.115868259874285</v>
      </c>
      <c r="AU22">
        <f t="shared" si="9"/>
        <v>22.70144257052424</v>
      </c>
      <c r="AW22">
        <v>19</v>
      </c>
      <c r="AX22">
        <f>(R22*SUMPRODUCT(K23:$K$23, X23:$X$23)-$AZ$3*SUMPRODUCT(K22:$K$22, W23:$W$23))/Z22</f>
        <v>96.829157639484009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1148.5831463070283</v>
      </c>
      <c r="P23">
        <f t="shared" si="22"/>
        <v>57.429157315351418</v>
      </c>
      <c r="Q23" s="4">
        <f t="shared" si="23"/>
        <v>25</v>
      </c>
      <c r="R23">
        <f t="shared" si="0"/>
        <v>500000</v>
      </c>
      <c r="S23">
        <f t="shared" si="1"/>
        <v>98.03883867388025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77.774071970176834</v>
      </c>
      <c r="AC23">
        <f t="shared" si="2"/>
        <v>77.774071970176834</v>
      </c>
      <c r="AE23">
        <f t="shared" si="3"/>
        <v>911.16938442901483</v>
      </c>
      <c r="AF23">
        <f t="shared" si="4"/>
        <v>-45.558469221450743</v>
      </c>
      <c r="AG23">
        <f t="shared" si="4"/>
        <v>-19.832464618661785</v>
      </c>
      <c r="AH23">
        <f t="shared" si="5"/>
        <v>-939.27044969585393</v>
      </c>
      <c r="AI23">
        <f t="shared" si="6"/>
        <v>-93.491999106951653</v>
      </c>
      <c r="AJ23">
        <f t="shared" si="7"/>
        <v>0</v>
      </c>
      <c r="AK23">
        <f t="shared" si="24"/>
        <v>66.036949102441866</v>
      </c>
      <c r="AL23">
        <f t="shared" si="8"/>
        <v>-27.455050004509786</v>
      </c>
      <c r="AN23">
        <f t="shared" si="9"/>
        <v>176.3707074150179</v>
      </c>
      <c r="AO23">
        <f t="shared" si="9"/>
        <v>-8.8185353707508956</v>
      </c>
      <c r="AP23">
        <f t="shared" si="9"/>
        <v>-3.8388754872055251</v>
      </c>
      <c r="AQ23">
        <f t="shared" si="9"/>
        <v>-181.81009645170488</v>
      </c>
      <c r="AR23">
        <f t="shared" si="9"/>
        <v>-18.0967998946434</v>
      </c>
      <c r="AS23">
        <f t="shared" si="9"/>
        <v>0</v>
      </c>
      <c r="AT23">
        <f t="shared" si="9"/>
        <v>12.782456947920609</v>
      </c>
      <c r="AU23">
        <f t="shared" si="9"/>
        <v>-5.3143429467227907</v>
      </c>
      <c r="AW23">
        <v>20</v>
      </c>
      <c r="AX23">
        <f>(R23*SUMPRODUCT(K$23:$K24, X$23:$X24)-$AZ$3*SUMPRODUCT(K$22:$K23, W$23:$W24))/Z23</f>
        <v>98.03883867388025</v>
      </c>
    </row>
    <row r="25" spans="5:50" x14ac:dyDescent="0.25">
      <c r="AN25" s="8">
        <f t="shared" ref="AN25:AU25" si="25">SUM(AN3:AN23)</f>
        <v>10020.623696618173</v>
      </c>
      <c r="AO25" s="8">
        <f t="shared" si="25"/>
        <v>-1362.4685445611799</v>
      </c>
      <c r="AP25" s="8">
        <f t="shared" si="25"/>
        <v>-1715.5409522680459</v>
      </c>
      <c r="AQ25" s="8">
        <f t="shared" si="25"/>
        <v>-5844.6224734237821</v>
      </c>
      <c r="AR25" s="8">
        <f t="shared" si="25"/>
        <v>1097.9917263651664</v>
      </c>
      <c r="AS25" s="8">
        <f t="shared" si="25"/>
        <v>-267.32040981376201</v>
      </c>
      <c r="AT25" s="8">
        <f t="shared" si="25"/>
        <v>796.35053137974978</v>
      </c>
      <c r="AU25" s="9">
        <f t="shared" si="25"/>
        <v>1627.0218479311541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2373.7825063463879</v>
      </c>
      <c r="K3">
        <v>1</v>
      </c>
      <c r="L3" s="2">
        <v>0</v>
      </c>
      <c r="O3">
        <f>$C$3</f>
        <v>2373.7825063463879</v>
      </c>
      <c r="P3">
        <f>O3*B5</f>
        <v>1899.0260050771103</v>
      </c>
      <c r="Q3" s="4">
        <f>B8</f>
        <v>1522.432587</v>
      </c>
      <c r="R3">
        <f t="shared" ref="R3:R23" si="0">$C$6</f>
        <v>500000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2373.7825063463879</v>
      </c>
      <c r="AF3">
        <f t="shared" ref="AF3:AG23" si="4">-$Z3*P3</f>
        <v>-1899.0260050771103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-1047.6760857307224</v>
      </c>
      <c r="AJ3">
        <f t="shared" ref="AJ3:AJ23" si="7">AB3-AC3</f>
        <v>-1.8189894035458565E-12</v>
      </c>
      <c r="AL3">
        <f t="shared" ref="AL3:AL23" si="8">SUM(AI3:AK3)</f>
        <v>-1047.6760857307243</v>
      </c>
      <c r="AN3">
        <f t="shared" ref="AN3:AU23" si="9">AE3*$K3</f>
        <v>2373.7825063463879</v>
      </c>
      <c r="AO3">
        <f t="shared" si="9"/>
        <v>-1899.0260050771103</v>
      </c>
      <c r="AP3">
        <f t="shared" si="9"/>
        <v>-1522.432587</v>
      </c>
      <c r="AQ3">
        <f t="shared" si="9"/>
        <v>0</v>
      </c>
      <c r="AR3">
        <f t="shared" si="9"/>
        <v>-1047.6760857307224</v>
      </c>
      <c r="AS3">
        <f t="shared" si="9"/>
        <v>-1.8189894035458565E-12</v>
      </c>
      <c r="AT3">
        <f t="shared" si="9"/>
        <v>0</v>
      </c>
      <c r="AU3">
        <f t="shared" si="9"/>
        <v>-1047.6760857307243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1273.502357431611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500000</v>
      </c>
      <c r="S4">
        <f t="shared" si="1"/>
        <v>658.83489511300229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1.8189894035458565E-12</v>
      </c>
      <c r="AC4">
        <f t="shared" si="2"/>
        <v>651.35661306827024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-651.35661306826842</v>
      </c>
      <c r="AK4">
        <f>G4*MAX(0, SUM(AB4, AE4:AF4))</f>
        <v>1.2732925824820997E-13</v>
      </c>
      <c r="AL4">
        <f t="shared" si="8"/>
        <v>-1326.7406130682682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-622.14574436334033</v>
      </c>
      <c r="AR4">
        <f t="shared" si="9"/>
        <v>-622.14574436334033</v>
      </c>
      <c r="AS4">
        <f t="shared" si="9"/>
        <v>-600.01235576108127</v>
      </c>
      <c r="AT4">
        <f t="shared" si="9"/>
        <v>1.1729231985369002E-13</v>
      </c>
      <c r="AU4">
        <f t="shared" si="9"/>
        <v>-1222.1581001244213</v>
      </c>
      <c r="AW4">
        <v>1</v>
      </c>
      <c r="AX4">
        <f>(R4*SUMPRODUCT(K5:$K$23, X5:$X$23)-$AZ$3*SUMPRODUCT(K4:$K$22, W5:$W$23))/Z4</f>
        <v>658.83489511300229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2373.7825063463879</v>
      </c>
      <c r="P5">
        <f t="shared" ref="P5:P23" si="22">O5*$C$5</f>
        <v>118.68912531731939</v>
      </c>
      <c r="Q5" s="4">
        <f t="shared" ref="Q5:Q23" si="23">$C$8</f>
        <v>25</v>
      </c>
      <c r="R5">
        <f t="shared" si="0"/>
        <v>500000</v>
      </c>
      <c r="S5">
        <f t="shared" si="1"/>
        <v>1250.5361973733752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651.35661306827024</v>
      </c>
      <c r="AC5">
        <f t="shared" si="2"/>
        <v>1222.2424492585906</v>
      </c>
      <c r="AE5">
        <f t="shared" si="3"/>
        <v>2320.0749811624578</v>
      </c>
      <c r="AF5">
        <f t="shared" si="4"/>
        <v>-116.00374905812289</v>
      </c>
      <c r="AG5">
        <f t="shared" si="4"/>
        <v>-24.434367670159954</v>
      </c>
      <c r="AH5">
        <f t="shared" si="5"/>
        <v>-694.01643680090388</v>
      </c>
      <c r="AI5">
        <f t="shared" si="6"/>
        <v>1485.6204276332708</v>
      </c>
      <c r="AJ5">
        <f t="shared" si="7"/>
        <v>-570.88583619032033</v>
      </c>
      <c r="AK5">
        <f>G5*SUM(AB5, AE5:AF5)</f>
        <v>199.87994916208237</v>
      </c>
      <c r="AL5">
        <f t="shared" si="8"/>
        <v>1114.6145406050327</v>
      </c>
      <c r="AN5">
        <f t="shared" si="9"/>
        <v>1968.7236327004032</v>
      </c>
      <c r="AO5">
        <f t="shared" si="9"/>
        <v>-98.436181635020162</v>
      </c>
      <c r="AP5">
        <f t="shared" si="9"/>
        <v>-20.734035525969144</v>
      </c>
      <c r="AQ5">
        <f t="shared" si="9"/>
        <v>-588.91482891982935</v>
      </c>
      <c r="AR5">
        <f t="shared" si="9"/>
        <v>1260.6385866195842</v>
      </c>
      <c r="AS5">
        <f t="shared" si="9"/>
        <v>-484.43108365346194</v>
      </c>
      <c r="AT5">
        <f t="shared" si="9"/>
        <v>169.61019915881425</v>
      </c>
      <c r="AU5">
        <f t="shared" si="9"/>
        <v>945.81770212493643</v>
      </c>
      <c r="AW5">
        <v>2</v>
      </c>
      <c r="AX5">
        <f>(R5*SUMPRODUCT(K6:$K$23, X6:$X$23)-$AZ$3*SUMPRODUCT(K5:$K$22, W6:$W$23))/Z5</f>
        <v>1250.5361973733752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2373.7825063463879</v>
      </c>
      <c r="P6">
        <f t="shared" si="22"/>
        <v>118.68912531731939</v>
      </c>
      <c r="Q6" s="4">
        <f t="shared" si="23"/>
        <v>25</v>
      </c>
      <c r="R6">
        <f t="shared" si="0"/>
        <v>500000</v>
      </c>
      <c r="S6">
        <f t="shared" si="1"/>
        <v>1774.2314106260981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1222.2424492585906</v>
      </c>
      <c r="AC6">
        <f t="shared" si="2"/>
        <v>1714.186556582612</v>
      </c>
      <c r="AE6">
        <f t="shared" si="3"/>
        <v>2293.4471998745835</v>
      </c>
      <c r="AF6">
        <f t="shared" si="4"/>
        <v>-114.67235999372917</v>
      </c>
      <c r="AG6">
        <f t="shared" si="4"/>
        <v>-24.153931475851039</v>
      </c>
      <c r="AH6">
        <f t="shared" si="5"/>
        <v>-721.85035214628681</v>
      </c>
      <c r="AI6">
        <f t="shared" si="6"/>
        <v>1432.7705562587166</v>
      </c>
      <c r="AJ6">
        <f t="shared" si="7"/>
        <v>-491.94410732402139</v>
      </c>
      <c r="AK6">
        <f>G6*SUM(AB6, AE6:AF6)</f>
        <v>238.07121023976117</v>
      </c>
      <c r="AL6">
        <f t="shared" si="8"/>
        <v>1178.8976591744563</v>
      </c>
      <c r="AN6">
        <f t="shared" si="9"/>
        <v>1792.7215821266036</v>
      </c>
      <c r="AO6">
        <f t="shared" si="9"/>
        <v>-89.636079106330186</v>
      </c>
      <c r="AP6">
        <f t="shared" si="9"/>
        <v>-18.880432151362875</v>
      </c>
      <c r="AQ6">
        <f t="shared" si="9"/>
        <v>-564.24961753168043</v>
      </c>
      <c r="AR6">
        <f t="shared" si="9"/>
        <v>1119.9554533372302</v>
      </c>
      <c r="AS6">
        <f t="shared" si="9"/>
        <v>-384.5385315380301</v>
      </c>
      <c r="AT6">
        <f t="shared" si="9"/>
        <v>186.09340415735716</v>
      </c>
      <c r="AU6">
        <f t="shared" si="9"/>
        <v>921.51032595655715</v>
      </c>
      <c r="AW6">
        <v>3</v>
      </c>
      <c r="AX6">
        <f>(R6*SUMPRODUCT(K7:$K$23, X7:$X$23)-$AZ$3*SUMPRODUCT(K6:$K$22, W7:$W$23))/Z6</f>
        <v>1774.2314106260981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2373.7825063463879</v>
      </c>
      <c r="P7">
        <f t="shared" si="22"/>
        <v>118.68912531731939</v>
      </c>
      <c r="Q7" s="4">
        <f t="shared" si="23"/>
        <v>25</v>
      </c>
      <c r="R7">
        <f t="shared" si="0"/>
        <v>500000</v>
      </c>
      <c r="S7">
        <f t="shared" si="1"/>
        <v>2233.266478382347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1714.186556582612</v>
      </c>
      <c r="AC7">
        <f t="shared" si="2"/>
        <v>2132.7401501582926</v>
      </c>
      <c r="AE7">
        <f t="shared" si="3"/>
        <v>2266.9311110134208</v>
      </c>
      <c r="AF7">
        <f t="shared" si="4"/>
        <v>-113.34655555067104</v>
      </c>
      <c r="AG7">
        <f t="shared" si="4"/>
        <v>-23.874671594308911</v>
      </c>
      <c r="AH7">
        <f t="shared" si="5"/>
        <v>-754.41133567236398</v>
      </c>
      <c r="AI7">
        <f t="shared" si="6"/>
        <v>1375.298548196077</v>
      </c>
      <c r="AJ7">
        <f t="shared" si="7"/>
        <v>-418.55359357568068</v>
      </c>
      <c r="AK7">
        <f>G7*SUM(AB7, AE7:AF7)</f>
        <v>270.74397784317534</v>
      </c>
      <c r="AL7">
        <f t="shared" si="8"/>
        <v>1227.4889324635717</v>
      </c>
      <c r="AN7">
        <f t="shared" si="9"/>
        <v>1632.3143187382243</v>
      </c>
      <c r="AO7">
        <f t="shared" si="9"/>
        <v>-81.615715936911215</v>
      </c>
      <c r="AP7">
        <f t="shared" si="9"/>
        <v>-17.191068625434056</v>
      </c>
      <c r="AQ7">
        <f t="shared" si="9"/>
        <v>-543.21740058784621</v>
      </c>
      <c r="AR7">
        <f t="shared" si="9"/>
        <v>990.29013358803297</v>
      </c>
      <c r="AS7">
        <f t="shared" si="9"/>
        <v>-301.38146705635734</v>
      </c>
      <c r="AT7">
        <f t="shared" si="9"/>
        <v>194.95046391065355</v>
      </c>
      <c r="AU7">
        <f t="shared" si="9"/>
        <v>883.85913044232916</v>
      </c>
      <c r="AW7">
        <v>4</v>
      </c>
      <c r="AX7">
        <f>(R7*SUMPRODUCT(K8:$K$23, X8:$X$23)-$AZ$3*SUMPRODUCT(K7:$K$22, W8:$W$23))/Z7</f>
        <v>2233.266478382347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2373.7825063463879</v>
      </c>
      <c r="P8">
        <f t="shared" si="22"/>
        <v>118.68912531731939</v>
      </c>
      <c r="Q8" s="4">
        <f t="shared" si="23"/>
        <v>25</v>
      </c>
      <c r="R8">
        <f t="shared" si="0"/>
        <v>500000</v>
      </c>
      <c r="S8">
        <f t="shared" si="1"/>
        <v>2634.3459767106806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2132.7401501582926</v>
      </c>
      <c r="AC8">
        <f t="shared" si="2"/>
        <v>2486.4618453375251</v>
      </c>
      <c r="AE8">
        <f t="shared" si="3"/>
        <v>2240.5256117990166</v>
      </c>
      <c r="AF8">
        <f t="shared" si="4"/>
        <v>-112.02628058995082</v>
      </c>
      <c r="AG8">
        <f t="shared" si="4"/>
        <v>-23.596576411369778</v>
      </c>
      <c r="AH8">
        <f t="shared" si="5"/>
        <v>-786.96933992083927</v>
      </c>
      <c r="AI8">
        <f t="shared" si="6"/>
        <v>1317.9334148768569</v>
      </c>
      <c r="AJ8">
        <f t="shared" si="7"/>
        <v>-353.72169517923248</v>
      </c>
      <c r="AK8">
        <f t="shared" ref="AK8:AK23" si="24">G8*SUM(AB8:AB8, AE8:AF8)</f>
        <v>298.28676369571508</v>
      </c>
      <c r="AL8">
        <f t="shared" si="8"/>
        <v>1262.4984833933395</v>
      </c>
      <c r="AN8">
        <f t="shared" si="9"/>
        <v>1486.1298153249693</v>
      </c>
      <c r="AO8">
        <f t="shared" si="9"/>
        <v>-74.306490766248459</v>
      </c>
      <c r="AP8">
        <f t="shared" si="9"/>
        <v>-15.651495149110657</v>
      </c>
      <c r="AQ8">
        <f t="shared" si="9"/>
        <v>-521.99296167112141</v>
      </c>
      <c r="AR8">
        <f t="shared" si="9"/>
        <v>874.17886773848898</v>
      </c>
      <c r="AS8">
        <f t="shared" si="9"/>
        <v>-234.62189174042032</v>
      </c>
      <c r="AT8">
        <f t="shared" si="9"/>
        <v>197.85216946886695</v>
      </c>
      <c r="AU8">
        <f t="shared" si="9"/>
        <v>837.40914546693557</v>
      </c>
      <c r="AW8">
        <v>5</v>
      </c>
      <c r="AX8">
        <f>(R8*SUMPRODUCT(K9:$K$23, X9:$X$23)-$AZ$3*SUMPRODUCT(K8:$K$22, W9:$W$23))/Z8</f>
        <v>2634.3459767106806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2373.7825063463879</v>
      </c>
      <c r="P9">
        <f t="shared" si="22"/>
        <v>118.68912531731939</v>
      </c>
      <c r="Q9" s="4">
        <f t="shared" si="23"/>
        <v>25</v>
      </c>
      <c r="R9">
        <f t="shared" si="0"/>
        <v>500000</v>
      </c>
      <c r="S9">
        <f t="shared" si="1"/>
        <v>2982.6955219059755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2486.4618453375251</v>
      </c>
      <c r="AC9">
        <f t="shared" si="2"/>
        <v>2782.2068968800004</v>
      </c>
      <c r="AE9">
        <f t="shared" si="3"/>
        <v>2214.2233467497072</v>
      </c>
      <c r="AF9">
        <f t="shared" si="4"/>
        <v>-110.71116733748535</v>
      </c>
      <c r="AG9">
        <f t="shared" si="4"/>
        <v>-23.319568461199648</v>
      </c>
      <c r="AH9">
        <f t="shared" si="5"/>
        <v>-820.84372112869949</v>
      </c>
      <c r="AI9">
        <f t="shared" si="6"/>
        <v>1259.3488898223227</v>
      </c>
      <c r="AJ9">
        <f t="shared" si="7"/>
        <v>-295.74505154247527</v>
      </c>
      <c r="AK9">
        <f t="shared" si="24"/>
        <v>321.29818173248231</v>
      </c>
      <c r="AL9">
        <f t="shared" si="8"/>
        <v>1284.9020200123298</v>
      </c>
      <c r="AN9">
        <f t="shared" si="9"/>
        <v>1352.912243473754</v>
      </c>
      <c r="AO9">
        <f t="shared" si="9"/>
        <v>-67.645612173687695</v>
      </c>
      <c r="AP9">
        <f t="shared" si="9"/>
        <v>-14.248485695895656</v>
      </c>
      <c r="AQ9">
        <f t="shared" si="9"/>
        <v>-501.54358724639803</v>
      </c>
      <c r="AR9">
        <f t="shared" si="9"/>
        <v>769.47455835777248</v>
      </c>
      <c r="AS9">
        <f t="shared" si="9"/>
        <v>-180.70313537517762</v>
      </c>
      <c r="AT9">
        <f t="shared" si="9"/>
        <v>196.31634925619232</v>
      </c>
      <c r="AU9">
        <f t="shared" si="9"/>
        <v>785.08777223878724</v>
      </c>
      <c r="AW9">
        <v>6</v>
      </c>
      <c r="AX9">
        <f>(R9*SUMPRODUCT(K10:$K$23, X10:$X$23)-$AZ$3*SUMPRODUCT(K9:$K$22, W10:$W$23))/Z9</f>
        <v>2982.6955219059755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2373.7825063463879</v>
      </c>
      <c r="P10">
        <f t="shared" si="22"/>
        <v>118.68912531731939</v>
      </c>
      <c r="Q10" s="4">
        <f t="shared" si="23"/>
        <v>25</v>
      </c>
      <c r="R10">
        <f t="shared" si="0"/>
        <v>500000</v>
      </c>
      <c r="S10">
        <f t="shared" si="1"/>
        <v>3280.5111396442335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2782.2068968800004</v>
      </c>
      <c r="AC10">
        <f t="shared" si="2"/>
        <v>3023.7590851606992</v>
      </c>
      <c r="AE10">
        <f t="shared" si="3"/>
        <v>2187.9963561223699</v>
      </c>
      <c r="AF10">
        <f t="shared" si="4"/>
        <v>-109.39981780611849</v>
      </c>
      <c r="AG10">
        <f t="shared" si="4"/>
        <v>-23.043353279762229</v>
      </c>
      <c r="AH10">
        <f t="shared" si="5"/>
        <v>-860.38993650840689</v>
      </c>
      <c r="AI10">
        <f t="shared" si="6"/>
        <v>1195.1632485280822</v>
      </c>
      <c r="AJ10">
        <f t="shared" si="7"/>
        <v>-241.55218828069883</v>
      </c>
      <c r="AK10">
        <f t="shared" si="24"/>
        <v>340.25624046373764</v>
      </c>
      <c r="AL10">
        <f t="shared" si="8"/>
        <v>1293.8673007111211</v>
      </c>
      <c r="AN10">
        <f t="shared" si="9"/>
        <v>1231.5049524468104</v>
      </c>
      <c r="AO10">
        <f t="shared" si="9"/>
        <v>-61.575247622340513</v>
      </c>
      <c r="AP10">
        <f t="shared" si="9"/>
        <v>-12.969858750268191</v>
      </c>
      <c r="AQ10">
        <f t="shared" si="9"/>
        <v>-484.26701666144828</v>
      </c>
      <c r="AR10">
        <f t="shared" si="9"/>
        <v>672.69282941275333</v>
      </c>
      <c r="AS10">
        <f t="shared" si="9"/>
        <v>-135.95667804001042</v>
      </c>
      <c r="AT10">
        <f t="shared" si="9"/>
        <v>191.51185698253988</v>
      </c>
      <c r="AU10">
        <f t="shared" si="9"/>
        <v>728.24800835528288</v>
      </c>
      <c r="AW10">
        <v>7</v>
      </c>
      <c r="AX10">
        <f>(R10*SUMPRODUCT(K11:$K$23, X11:$X$23)-$AZ$3*SUMPRODUCT(K10:$K$22, W11:$W$23))/Z10</f>
        <v>3280.5111396442335</v>
      </c>
    </row>
    <row r="11" spans="1:52" x14ac:dyDescent="0.25">
      <c r="A11" t="s">
        <v>33</v>
      </c>
      <c r="C11" s="7">
        <f>AU25</f>
        <v>4744.8847717948292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2373.7825063463879</v>
      </c>
      <c r="P11">
        <f t="shared" si="22"/>
        <v>118.68912531731939</v>
      </c>
      <c r="Q11" s="4">
        <f t="shared" si="23"/>
        <v>25</v>
      </c>
      <c r="R11">
        <f t="shared" si="0"/>
        <v>500000</v>
      </c>
      <c r="S11">
        <f t="shared" si="1"/>
        <v>3534.1968075690697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3023.7590851606992</v>
      </c>
      <c r="AC11">
        <f t="shared" si="2"/>
        <v>3218.6639579198145</v>
      </c>
      <c r="AE11">
        <f t="shared" si="3"/>
        <v>2161.8513662720984</v>
      </c>
      <c r="AF11">
        <f t="shared" si="4"/>
        <v>-108.09256831360491</v>
      </c>
      <c r="AG11">
        <f t="shared" si="4"/>
        <v>-22.76800170711002</v>
      </c>
      <c r="AH11">
        <f t="shared" si="5"/>
        <v>-898.36079709176067</v>
      </c>
      <c r="AI11">
        <f t="shared" si="6"/>
        <v>1132.6299991596229</v>
      </c>
      <c r="AJ11">
        <f t="shared" si="7"/>
        <v>-194.90487275911528</v>
      </c>
      <c r="AK11">
        <f t="shared" si="24"/>
        <v>355.42625181834359</v>
      </c>
      <c r="AL11">
        <f t="shared" si="8"/>
        <v>1293.1513782188513</v>
      </c>
      <c r="AN11">
        <f t="shared" si="9"/>
        <v>1120.8739263932903</v>
      </c>
      <c r="AO11">
        <f t="shared" si="9"/>
        <v>-56.043696319664512</v>
      </c>
      <c r="AP11">
        <f t="shared" si="9"/>
        <v>-11.804724352342685</v>
      </c>
      <c r="AQ11">
        <f t="shared" si="9"/>
        <v>-465.78095500174618</v>
      </c>
      <c r="AR11">
        <f t="shared" si="9"/>
        <v>587.24455071953696</v>
      </c>
      <c r="AS11">
        <f t="shared" si="9"/>
        <v>-101.0540286955128</v>
      </c>
      <c r="AT11">
        <f t="shared" si="9"/>
        <v>184.28094763325859</v>
      </c>
      <c r="AU11">
        <f t="shared" si="9"/>
        <v>670.4714696572828</v>
      </c>
      <c r="AW11">
        <v>8</v>
      </c>
      <c r="AX11">
        <f>(R11*SUMPRODUCT(K12:$K$23, X12:$X$23)-$AZ$3*SUMPRODUCT(K11:$K$22, W12:$W$23))/Z11</f>
        <v>3534.1968075690697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2373.7825063463879</v>
      </c>
      <c r="P12">
        <f t="shared" si="22"/>
        <v>118.68912531731939</v>
      </c>
      <c r="Q12" s="4">
        <f t="shared" si="23"/>
        <v>25</v>
      </c>
      <c r="R12">
        <f t="shared" si="0"/>
        <v>500000</v>
      </c>
      <c r="S12">
        <f t="shared" si="1"/>
        <v>3745.6031350314161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3218.6639579198145</v>
      </c>
      <c r="AC12">
        <f t="shared" si="2"/>
        <v>3370.0262634127389</v>
      </c>
      <c r="AE12">
        <f t="shared" si="3"/>
        <v>2135.7600102366282</v>
      </c>
      <c r="AF12">
        <f t="shared" si="4"/>
        <v>-106.78800051183141</v>
      </c>
      <c r="AG12">
        <f t="shared" si="4"/>
        <v>-22.49321499049093</v>
      </c>
      <c r="AH12">
        <f t="shared" si="5"/>
        <v>-942.13399095976877</v>
      </c>
      <c r="AI12">
        <f t="shared" si="6"/>
        <v>1064.344803774537</v>
      </c>
      <c r="AJ12">
        <f t="shared" si="7"/>
        <v>-151.36230549292441</v>
      </c>
      <c r="AK12">
        <f t="shared" si="24"/>
        <v>367.33451773512286</v>
      </c>
      <c r="AL12">
        <f t="shared" si="8"/>
        <v>1280.3170160167356</v>
      </c>
      <c r="AN12">
        <f t="shared" si="9"/>
        <v>1020.0577332014926</v>
      </c>
      <c r="AO12">
        <f t="shared" si="9"/>
        <v>-51.002886660074637</v>
      </c>
      <c r="AP12">
        <f t="shared" si="9"/>
        <v>-10.74295697346254</v>
      </c>
      <c r="AQ12">
        <f t="shared" si="9"/>
        <v>-449.97146616862693</v>
      </c>
      <c r="AR12">
        <f t="shared" si="9"/>
        <v>508.34042339932847</v>
      </c>
      <c r="AS12">
        <f t="shared" si="9"/>
        <v>-72.291966088529762</v>
      </c>
      <c r="AT12">
        <f t="shared" si="9"/>
        <v>175.44219092576714</v>
      </c>
      <c r="AU12">
        <f t="shared" si="9"/>
        <v>611.4906482365659</v>
      </c>
      <c r="AW12">
        <v>9</v>
      </c>
      <c r="AX12">
        <f>(R12*SUMPRODUCT(K13:$K$23, X13:$X$23)-$AZ$3*SUMPRODUCT(K12:$K$22, W13:$W$23))/Z12</f>
        <v>3745.6031350314161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2373.7825063463879</v>
      </c>
      <c r="P13">
        <f t="shared" si="22"/>
        <v>118.68912531731939</v>
      </c>
      <c r="Q13" s="4">
        <f t="shared" si="23"/>
        <v>25</v>
      </c>
      <c r="R13">
        <f t="shared" si="0"/>
        <v>500000</v>
      </c>
      <c r="S13">
        <f t="shared" si="1"/>
        <v>3918.0738701797482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3370.0262634127389</v>
      </c>
      <c r="AC13">
        <f t="shared" si="2"/>
        <v>3482.2020154951929</v>
      </c>
      <c r="AE13">
        <f t="shared" si="3"/>
        <v>2109.7076017015997</v>
      </c>
      <c r="AF13">
        <f t="shared" si="4"/>
        <v>-105.48538008508</v>
      </c>
      <c r="AG13">
        <f t="shared" si="4"/>
        <v>-22.218838457832859</v>
      </c>
      <c r="AH13">
        <f t="shared" si="5"/>
        <v>-988.88765506324489</v>
      </c>
      <c r="AI13">
        <f t="shared" si="6"/>
        <v>993.11572809544214</v>
      </c>
      <c r="AJ13">
        <f t="shared" si="7"/>
        <v>-112.17575208245398</v>
      </c>
      <c r="AK13">
        <f t="shared" si="24"/>
        <v>376.19739395204812</v>
      </c>
      <c r="AL13">
        <f t="shared" si="8"/>
        <v>1257.1373699650362</v>
      </c>
      <c r="AN13">
        <f t="shared" si="9"/>
        <v>928.18797292199304</v>
      </c>
      <c r="AO13">
        <f t="shared" si="9"/>
        <v>-46.409398646099653</v>
      </c>
      <c r="AP13">
        <f t="shared" si="9"/>
        <v>-9.7754108731576199</v>
      </c>
      <c r="AQ13">
        <f t="shared" si="9"/>
        <v>-435.07148917718212</v>
      </c>
      <c r="AR13">
        <f t="shared" si="9"/>
        <v>436.93167422555371</v>
      </c>
      <c r="AS13">
        <f t="shared" si="9"/>
        <v>-49.352897933549713</v>
      </c>
      <c r="AT13">
        <f t="shared" si="9"/>
        <v>165.5119866986557</v>
      </c>
      <c r="AU13">
        <f t="shared" si="9"/>
        <v>553.09076299065964</v>
      </c>
      <c r="AW13">
        <v>10</v>
      </c>
      <c r="AX13">
        <f>(R13*SUMPRODUCT(K14:$K$23, X14:$X$23)-$AZ$3*SUMPRODUCT(K13:$K$22, W14:$W$23))/Z13</f>
        <v>3918.0738701797482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2373.7825063463879</v>
      </c>
      <c r="P14">
        <f t="shared" si="22"/>
        <v>118.68912531731939</v>
      </c>
      <c r="Q14" s="4">
        <f t="shared" si="23"/>
        <v>25</v>
      </c>
      <c r="R14">
        <f t="shared" si="0"/>
        <v>500000</v>
      </c>
      <c r="S14">
        <f t="shared" si="1"/>
        <v>4054.4586438018628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3482.2020154951929</v>
      </c>
      <c r="AC14">
        <f t="shared" si="2"/>
        <v>3558.9526768359542</v>
      </c>
      <c r="AE14">
        <f t="shared" si="3"/>
        <v>2083.6763542039698</v>
      </c>
      <c r="AF14">
        <f t="shared" si="4"/>
        <v>-104.1838177101985</v>
      </c>
      <c r="AG14">
        <f t="shared" si="4"/>
        <v>-21.944684787182382</v>
      </c>
      <c r="AH14">
        <f t="shared" si="5"/>
        <v>-1039.305721442975</v>
      </c>
      <c r="AI14">
        <f t="shared" si="6"/>
        <v>918.24213026361394</v>
      </c>
      <c r="AJ14">
        <f t="shared" si="7"/>
        <v>-76.750661340761326</v>
      </c>
      <c r="AK14">
        <f t="shared" si="24"/>
        <v>382.31861863922757</v>
      </c>
      <c r="AL14">
        <f t="shared" si="8"/>
        <v>1223.8100875620803</v>
      </c>
      <c r="AN14">
        <f t="shared" si="9"/>
        <v>844.47208727825625</v>
      </c>
      <c r="AO14">
        <f t="shared" si="9"/>
        <v>-42.223604363912813</v>
      </c>
      <c r="AP14">
        <f t="shared" si="9"/>
        <v>-8.8937390538152883</v>
      </c>
      <c r="AQ14">
        <f t="shared" si="9"/>
        <v>-421.20969033239265</v>
      </c>
      <c r="AR14">
        <f t="shared" si="9"/>
        <v>372.14505352813546</v>
      </c>
      <c r="AS14">
        <f t="shared" si="9"/>
        <v>-31.105498246717975</v>
      </c>
      <c r="AT14">
        <f t="shared" si="9"/>
        <v>154.94604103762069</v>
      </c>
      <c r="AU14">
        <f t="shared" si="9"/>
        <v>495.98559631903822</v>
      </c>
      <c r="AW14">
        <v>11</v>
      </c>
      <c r="AX14">
        <f>(R14*SUMPRODUCT(K15:$K$23, X15:$X$23)-$AZ$3*SUMPRODUCT(K14:$K$22, W15:$W$23))/Z14</f>
        <v>4054.4586438018628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2373.7825063463879</v>
      </c>
      <c r="P15">
        <f t="shared" si="22"/>
        <v>118.68912531731939</v>
      </c>
      <c r="Q15" s="4">
        <f t="shared" si="23"/>
        <v>25</v>
      </c>
      <c r="R15">
        <f t="shared" si="0"/>
        <v>500000</v>
      </c>
      <c r="S15">
        <f t="shared" si="1"/>
        <v>4158.092996543518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3558.9526768359542</v>
      </c>
      <c r="AC15">
        <f t="shared" si="2"/>
        <v>3604.3415737902401</v>
      </c>
      <c r="AE15">
        <f t="shared" si="3"/>
        <v>2057.6555122438413</v>
      </c>
      <c r="AF15">
        <f t="shared" si="4"/>
        <v>-102.88277561219205</v>
      </c>
      <c r="AG15">
        <f t="shared" si="4"/>
        <v>-21.67064070468366</v>
      </c>
      <c r="AH15">
        <f t="shared" si="5"/>
        <v>-1091.9446925380166</v>
      </c>
      <c r="AI15">
        <f t="shared" si="6"/>
        <v>841.15740338894898</v>
      </c>
      <c r="AJ15">
        <f t="shared" si="7"/>
        <v>-45.388896954285883</v>
      </c>
      <c r="AK15">
        <f t="shared" si="24"/>
        <v>385.9607789427323</v>
      </c>
      <c r="AL15">
        <f t="shared" si="8"/>
        <v>1181.7292853773954</v>
      </c>
      <c r="AN15">
        <f t="shared" si="9"/>
        <v>768.19074530742694</v>
      </c>
      <c r="AO15">
        <f t="shared" si="9"/>
        <v>-38.409537265371341</v>
      </c>
      <c r="AP15">
        <f t="shared" si="9"/>
        <v>-8.0903657269952376</v>
      </c>
      <c r="AQ15">
        <f t="shared" si="9"/>
        <v>-407.65900910232835</v>
      </c>
      <c r="AR15">
        <f t="shared" si="9"/>
        <v>314.03183321273207</v>
      </c>
      <c r="AS15">
        <f t="shared" si="9"/>
        <v>-16.945173947981502</v>
      </c>
      <c r="AT15">
        <f t="shared" si="9"/>
        <v>144.0919029794901</v>
      </c>
      <c r="AU15">
        <f t="shared" si="9"/>
        <v>441.17856224424065</v>
      </c>
      <c r="AW15">
        <v>12</v>
      </c>
      <c r="AX15">
        <f>(R15*SUMPRODUCT(K16:$K$23, X16:$X$23)-$AZ$3*SUMPRODUCT(K15:$K$22, W16:$W$23))/Z15</f>
        <v>4158.092996543518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2373.7825063463879</v>
      </c>
      <c r="P16">
        <f t="shared" si="22"/>
        <v>118.68912531731939</v>
      </c>
      <c r="Q16" s="4">
        <f t="shared" si="23"/>
        <v>25</v>
      </c>
      <c r="R16">
        <f t="shared" si="0"/>
        <v>500000</v>
      </c>
      <c r="S16">
        <f t="shared" si="1"/>
        <v>4229.0593986933236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3604.3415737902401</v>
      </c>
      <c r="AC16">
        <f t="shared" si="2"/>
        <v>3619.4337447401008</v>
      </c>
      <c r="AE16">
        <f t="shared" si="3"/>
        <v>2031.5979739604722</v>
      </c>
      <c r="AF16">
        <f t="shared" si="4"/>
        <v>-101.57989869802361</v>
      </c>
      <c r="AG16">
        <f t="shared" si="4"/>
        <v>-21.396210146979833</v>
      </c>
      <c r="AH16">
        <f t="shared" si="5"/>
        <v>-1154.4830131397594</v>
      </c>
      <c r="AI16">
        <f t="shared" si="6"/>
        <v>754.13885197570949</v>
      </c>
      <c r="AJ16">
        <f t="shared" si="7"/>
        <v>-15.092170949860702</v>
      </c>
      <c r="AK16">
        <f t="shared" si="24"/>
        <v>387.40517543368827</v>
      </c>
      <c r="AL16">
        <f t="shared" si="8"/>
        <v>1126.4518564595371</v>
      </c>
      <c r="AN16">
        <f t="shared" si="9"/>
        <v>698.67554235141017</v>
      </c>
      <c r="AO16">
        <f t="shared" si="9"/>
        <v>-34.933777117570507</v>
      </c>
      <c r="AP16">
        <f t="shared" si="9"/>
        <v>-7.358251445567122</v>
      </c>
      <c r="AQ16">
        <f t="shared" si="9"/>
        <v>-397.03182208263286</v>
      </c>
      <c r="AR16">
        <f t="shared" si="9"/>
        <v>259.35169170563972</v>
      </c>
      <c r="AS16">
        <f t="shared" si="9"/>
        <v>-5.1902644414919479</v>
      </c>
      <c r="AT16">
        <f t="shared" si="9"/>
        <v>133.23035587017259</v>
      </c>
      <c r="AU16">
        <f t="shared" si="9"/>
        <v>387.39178313432041</v>
      </c>
      <c r="AW16">
        <v>13</v>
      </c>
      <c r="AX16">
        <f>(R16*SUMPRODUCT(K17:$K$23, X17:$X$23)-$AZ$3*SUMPRODUCT(K16:$K$22, W17:$W$23))/Z16</f>
        <v>4229.0593986933236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2373.7825063463879</v>
      </c>
      <c r="P17">
        <f t="shared" si="22"/>
        <v>118.68912531731939</v>
      </c>
      <c r="Q17" s="4">
        <f t="shared" si="23"/>
        <v>25</v>
      </c>
      <c r="R17">
        <f t="shared" si="0"/>
        <v>500000</v>
      </c>
      <c r="S17">
        <f t="shared" si="1"/>
        <v>4268.1053372750148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3619.4337447401008</v>
      </c>
      <c r="AC17">
        <f t="shared" si="2"/>
        <v>3605.8568244910862</v>
      </c>
      <c r="AE17">
        <f t="shared" si="3"/>
        <v>2005.4612466128895</v>
      </c>
      <c r="AF17">
        <f t="shared" si="4"/>
        <v>-100.27306233064448</v>
      </c>
      <c r="AG17">
        <f t="shared" si="4"/>
        <v>-21.120945592648241</v>
      </c>
      <c r="AH17">
        <f t="shared" si="5"/>
        <v>-1226.0490572358617</v>
      </c>
      <c r="AI17">
        <f t="shared" si="6"/>
        <v>658.018181453735</v>
      </c>
      <c r="AJ17">
        <f t="shared" si="7"/>
        <v>13.57692024901462</v>
      </c>
      <c r="AK17">
        <f t="shared" si="24"/>
        <v>386.72353503156427</v>
      </c>
      <c r="AL17">
        <f t="shared" si="8"/>
        <v>1058.3186367343139</v>
      </c>
      <c r="AN17">
        <f t="shared" si="9"/>
        <v>635.32129240815038</v>
      </c>
      <c r="AO17">
        <f t="shared" si="9"/>
        <v>-31.766064620407523</v>
      </c>
      <c r="AP17">
        <f t="shared" si="9"/>
        <v>-6.691022563246606</v>
      </c>
      <c r="AQ17">
        <f t="shared" si="9"/>
        <v>-388.40694274918519</v>
      </c>
      <c r="AR17">
        <f t="shared" si="9"/>
        <v>208.45726247531113</v>
      </c>
      <c r="AS17">
        <f t="shared" si="9"/>
        <v>4.3011085525061556</v>
      </c>
      <c r="AT17">
        <f t="shared" si="9"/>
        <v>122.51231306307454</v>
      </c>
      <c r="AU17">
        <f t="shared" si="9"/>
        <v>335.27068409089185</v>
      </c>
      <c r="AW17">
        <v>14</v>
      </c>
      <c r="AX17">
        <f>(R17*SUMPRODUCT(K18:$K$23, X18:$X$23)-$AZ$3*SUMPRODUCT(K17:$K$22, W18:$W$23))/Z17</f>
        <v>4268.1053372750148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2373.7825063463879</v>
      </c>
      <c r="P18">
        <f t="shared" si="22"/>
        <v>118.68912531731939</v>
      </c>
      <c r="Q18" s="4">
        <f t="shared" si="23"/>
        <v>25</v>
      </c>
      <c r="R18">
        <f t="shared" si="0"/>
        <v>500000</v>
      </c>
      <c r="S18">
        <f t="shared" si="1"/>
        <v>4078.783467312333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3605.8568244910862</v>
      </c>
      <c r="AC18">
        <f t="shared" si="2"/>
        <v>3396.0590114098068</v>
      </c>
      <c r="AE18">
        <f t="shared" si="3"/>
        <v>1976.448501473564</v>
      </c>
      <c r="AF18">
        <f t="shared" si="4"/>
        <v>-98.822425073678204</v>
      </c>
      <c r="AG18">
        <f t="shared" si="4"/>
        <v>-20.81539163960327</v>
      </c>
      <c r="AH18">
        <f t="shared" si="5"/>
        <v>-1886.8899423697412</v>
      </c>
      <c r="AI18">
        <f t="shared" si="6"/>
        <v>-30.079257609458864</v>
      </c>
      <c r="AJ18">
        <f t="shared" si="7"/>
        <v>209.7978130812794</v>
      </c>
      <c r="AK18">
        <f t="shared" si="24"/>
        <v>383.84380306236807</v>
      </c>
      <c r="AL18">
        <f t="shared" si="8"/>
        <v>563.56235853418866</v>
      </c>
      <c r="AN18">
        <f t="shared" si="9"/>
        <v>576.77444010896659</v>
      </c>
      <c r="AO18">
        <f t="shared" si="9"/>
        <v>-28.838722005448329</v>
      </c>
      <c r="AP18">
        <f t="shared" si="9"/>
        <v>-6.0744238211266257</v>
      </c>
      <c r="AQ18">
        <f t="shared" si="9"/>
        <v>-550.63913339818657</v>
      </c>
      <c r="AR18">
        <f t="shared" si="9"/>
        <v>-8.7778391157949738</v>
      </c>
      <c r="AS18">
        <f t="shared" si="9"/>
        <v>61.223966162449017</v>
      </c>
      <c r="AT18">
        <f t="shared" si="9"/>
        <v>112.01470437278428</v>
      </c>
      <c r="AU18">
        <f t="shared" si="9"/>
        <v>164.46083141943834</v>
      </c>
      <c r="AW18">
        <v>15</v>
      </c>
      <c r="AX18">
        <f>(R18*SUMPRODUCT(K19:$K$23, X19:$X$23)-$AZ$3*SUMPRODUCT(K18:$K$22, W19:$W$23))/Z18</f>
        <v>4078.783467312333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2373.7825063463879</v>
      </c>
      <c r="P19">
        <f t="shared" si="22"/>
        <v>118.68912531731939</v>
      </c>
      <c r="Q19" s="4">
        <f t="shared" si="23"/>
        <v>25</v>
      </c>
      <c r="R19">
        <f t="shared" si="0"/>
        <v>500000</v>
      </c>
      <c r="S19">
        <f t="shared" si="1"/>
        <v>3673.2547082789251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3396.0590114098068</v>
      </c>
      <c r="AC19">
        <f t="shared" si="2"/>
        <v>3008.7852560767874</v>
      </c>
      <c r="AE19">
        <f t="shared" si="3"/>
        <v>1944.379677818323</v>
      </c>
      <c r="AF19">
        <f t="shared" si="4"/>
        <v>-97.218983890916149</v>
      </c>
      <c r="AG19">
        <f t="shared" si="4"/>
        <v>-20.477651939678111</v>
      </c>
      <c r="AH19">
        <f t="shared" si="5"/>
        <v>-2591.7156705825146</v>
      </c>
      <c r="AI19">
        <f t="shared" si="6"/>
        <v>-765.03262859478582</v>
      </c>
      <c r="AJ19">
        <f t="shared" si="7"/>
        <v>387.27375533301938</v>
      </c>
      <c r="AK19">
        <f t="shared" si="24"/>
        <v>367.02537937360501</v>
      </c>
      <c r="AL19">
        <f t="shared" si="8"/>
        <v>-10.733493888161433</v>
      </c>
      <c r="AN19">
        <f t="shared" si="9"/>
        <v>522.68849836145523</v>
      </c>
      <c r="AO19">
        <f t="shared" si="9"/>
        <v>-26.134424918072764</v>
      </c>
      <c r="AP19">
        <f t="shared" si="9"/>
        <v>-5.5048061160197905</v>
      </c>
      <c r="AQ19">
        <f t="shared" si="9"/>
        <v>-696.70547758275939</v>
      </c>
      <c r="AR19">
        <f t="shared" si="9"/>
        <v>-205.6562102553967</v>
      </c>
      <c r="AS19">
        <f t="shared" si="9"/>
        <v>104.10700129150979</v>
      </c>
      <c r="AT19">
        <f t="shared" si="9"/>
        <v>98.663829186172961</v>
      </c>
      <c r="AU19">
        <f t="shared" si="9"/>
        <v>-2.8853797777139518</v>
      </c>
      <c r="AW19">
        <v>16</v>
      </c>
      <c r="AX19">
        <f>(R19*SUMPRODUCT(K20:$K$23, X20:$X$23)-$AZ$3*SUMPRODUCT(K19:$K$22, W20:$W$23))/Z19</f>
        <v>3673.2547082789251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2373.7825063463879</v>
      </c>
      <c r="P20">
        <f t="shared" si="22"/>
        <v>118.68912531731939</v>
      </c>
      <c r="Q20" s="4">
        <f t="shared" si="23"/>
        <v>25</v>
      </c>
      <c r="R20">
        <f t="shared" si="0"/>
        <v>500000</v>
      </c>
      <c r="S20">
        <f t="shared" si="1"/>
        <v>3066.5870899097231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3008.7852560767874</v>
      </c>
      <c r="AC20">
        <f t="shared" si="2"/>
        <v>2466.3618684909711</v>
      </c>
      <c r="AE20">
        <f t="shared" si="3"/>
        <v>1909.1604073491389</v>
      </c>
      <c r="AF20">
        <f t="shared" si="4"/>
        <v>-95.458020367456953</v>
      </c>
      <c r="AG20">
        <f t="shared" si="4"/>
        <v>-20.106732632885848</v>
      </c>
      <c r="AH20">
        <f t="shared" si="5"/>
        <v>-3322.8557479095625</v>
      </c>
      <c r="AI20">
        <f t="shared" si="6"/>
        <v>-1529.2600935607666</v>
      </c>
      <c r="AJ20">
        <f t="shared" si="7"/>
        <v>542.42338758581627</v>
      </c>
      <c r="AK20">
        <f t="shared" si="24"/>
        <v>337.57413501409286</v>
      </c>
      <c r="AL20">
        <f t="shared" si="8"/>
        <v>-649.26257096085737</v>
      </c>
      <c r="AN20">
        <f t="shared" si="9"/>
        <v>472.76536947636947</v>
      </c>
      <c r="AO20">
        <f t="shared" si="9"/>
        <v>-23.638268473818474</v>
      </c>
      <c r="AP20">
        <f t="shared" si="9"/>
        <v>-4.9790299681248724</v>
      </c>
      <c r="AQ20">
        <f t="shared" si="9"/>
        <v>-822.83873022402213</v>
      </c>
      <c r="AR20">
        <f t="shared" si="9"/>
        <v>-378.69065918959603</v>
      </c>
      <c r="AS20">
        <f t="shared" si="9"/>
        <v>134.32029716177533</v>
      </c>
      <c r="AT20">
        <f t="shared" si="9"/>
        <v>83.59347912897384</v>
      </c>
      <c r="AU20">
        <f t="shared" si="9"/>
        <v>-160.77688289884685</v>
      </c>
      <c r="AW20">
        <v>17</v>
      </c>
      <c r="AX20">
        <f>(R20*SUMPRODUCT(K21:$K$23, X21:$X$23)-$AZ$3*SUMPRODUCT(K20:$K$22, W21:$W$23))/Z20</f>
        <v>3066.5870899097231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2373.7825063463879</v>
      </c>
      <c r="P21">
        <f t="shared" si="22"/>
        <v>118.68912531731939</v>
      </c>
      <c r="Q21" s="4">
        <f t="shared" si="23"/>
        <v>25</v>
      </c>
      <c r="R21">
        <f t="shared" si="0"/>
        <v>500000</v>
      </c>
      <c r="S21">
        <f t="shared" si="1"/>
        <v>2254.458393748765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2466.3618684909711</v>
      </c>
      <c r="AC21">
        <f t="shared" si="2"/>
        <v>1776.4084764126399</v>
      </c>
      <c r="AE21">
        <f t="shared" si="3"/>
        <v>1870.4303335675941</v>
      </c>
      <c r="AF21">
        <f t="shared" si="4"/>
        <v>-93.521516678379697</v>
      </c>
      <c r="AG21">
        <f t="shared" si="4"/>
        <v>-19.698838547412571</v>
      </c>
      <c r="AH21">
        <f t="shared" si="5"/>
        <v>-4136.5351828884041</v>
      </c>
      <c r="AI21">
        <f t="shared" si="6"/>
        <v>-2379.3252045466024</v>
      </c>
      <c r="AJ21">
        <f t="shared" si="7"/>
        <v>689.95339207833126</v>
      </c>
      <c r="AK21">
        <f t="shared" si="24"/>
        <v>297.02894797661293</v>
      </c>
      <c r="AL21">
        <f t="shared" si="8"/>
        <v>-1392.3428644916582</v>
      </c>
      <c r="AN21">
        <f t="shared" si="9"/>
        <v>426.66413812820633</v>
      </c>
      <c r="AO21">
        <f t="shared" si="9"/>
        <v>-21.333206906410314</v>
      </c>
      <c r="AP21">
        <f t="shared" si="9"/>
        <v>-4.4935049545135799</v>
      </c>
      <c r="AQ21">
        <f t="shared" si="9"/>
        <v>-943.58564816351793</v>
      </c>
      <c r="AR21">
        <f t="shared" si="9"/>
        <v>-542.74822189623546</v>
      </c>
      <c r="AS21">
        <f t="shared" si="9"/>
        <v>157.38536961077108</v>
      </c>
      <c r="AT21">
        <f t="shared" si="9"/>
        <v>67.755316952033127</v>
      </c>
      <c r="AU21">
        <f t="shared" si="9"/>
        <v>-317.60753533343131</v>
      </c>
      <c r="AW21">
        <v>18</v>
      </c>
      <c r="AX21">
        <f>(R21*SUMPRODUCT(K22:$K$23, X22:$X$23)-$AZ$3*SUMPRODUCT(K21:$K$22, W22:$W$23))/Z21</f>
        <v>2254.458393748765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2373.7825063463879</v>
      </c>
      <c r="P22">
        <f t="shared" si="22"/>
        <v>118.68912531731939</v>
      </c>
      <c r="Q22" s="4">
        <f t="shared" si="23"/>
        <v>25</v>
      </c>
      <c r="R22">
        <f t="shared" si="0"/>
        <v>500000</v>
      </c>
      <c r="S22">
        <f t="shared" si="1"/>
        <v>1232.3934973984653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1776.4084764126399</v>
      </c>
      <c r="AC22">
        <f t="shared" si="2"/>
        <v>948.96738813549177</v>
      </c>
      <c r="AE22">
        <f t="shared" si="3"/>
        <v>1827.8595187369076</v>
      </c>
      <c r="AF22">
        <f t="shared" si="4"/>
        <v>-91.392975936845374</v>
      </c>
      <c r="AG22">
        <f t="shared" si="4"/>
        <v>-19.250494873161962</v>
      </c>
      <c r="AH22">
        <f t="shared" si="5"/>
        <v>-5027.105775529677</v>
      </c>
      <c r="AI22">
        <f t="shared" si="6"/>
        <v>-3309.8897276027765</v>
      </c>
      <c r="AJ22">
        <f t="shared" si="7"/>
        <v>827.44108827714808</v>
      </c>
      <c r="AK22">
        <f t="shared" si="24"/>
        <v>245.90125134488918</v>
      </c>
      <c r="AL22">
        <f t="shared" si="8"/>
        <v>-2236.5473879807391</v>
      </c>
      <c r="AN22">
        <f t="shared" si="9"/>
        <v>384.0862727706367</v>
      </c>
      <c r="AO22">
        <f t="shared" si="9"/>
        <v>-19.204313638531833</v>
      </c>
      <c r="AP22">
        <f t="shared" si="9"/>
        <v>-4.0450870261256986</v>
      </c>
      <c r="AQ22">
        <f t="shared" si="9"/>
        <v>-1056.3406543852946</v>
      </c>
      <c r="AR22">
        <f t="shared" si="9"/>
        <v>-695.50378227931537</v>
      </c>
      <c r="AS22">
        <f t="shared" si="9"/>
        <v>173.86935936590041</v>
      </c>
      <c r="AT22">
        <f t="shared" si="9"/>
        <v>51.670981347603359</v>
      </c>
      <c r="AU22">
        <f t="shared" si="9"/>
        <v>-469.96344156581159</v>
      </c>
      <c r="AW22">
        <v>19</v>
      </c>
      <c r="AX22">
        <f>(R22*SUMPRODUCT(K23:$K$23, X23:$X$23)-$AZ$3*SUMPRODUCT(K22:$K$22, W23:$W$23))/Z22</f>
        <v>1232.3934973984653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2373.7825063463879</v>
      </c>
      <c r="P23">
        <f t="shared" si="22"/>
        <v>118.68912531731939</v>
      </c>
      <c r="Q23" s="4">
        <f t="shared" si="23"/>
        <v>25</v>
      </c>
      <c r="R23">
        <f t="shared" si="0"/>
        <v>500000</v>
      </c>
      <c r="S23">
        <f t="shared" si="1"/>
        <v>1264.6400247705594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948.96738813549177</v>
      </c>
      <c r="AC23">
        <f t="shared" si="2"/>
        <v>948.96738813549177</v>
      </c>
      <c r="AE23">
        <f t="shared" si="3"/>
        <v>1781.251692913914</v>
      </c>
      <c r="AF23">
        <f t="shared" si="4"/>
        <v>-89.062584645695708</v>
      </c>
      <c r="AG23">
        <f t="shared" si="4"/>
        <v>-18.759634551098063</v>
      </c>
      <c r="AH23">
        <f t="shared" si="5"/>
        <v>-5967.1074666456052</v>
      </c>
      <c r="AI23">
        <f t="shared" si="6"/>
        <v>-4293.6779929284849</v>
      </c>
      <c r="AJ23">
        <f t="shared" si="7"/>
        <v>0</v>
      </c>
      <c r="AK23">
        <f t="shared" si="24"/>
        <v>184.88095474825974</v>
      </c>
      <c r="AL23">
        <f t="shared" si="8"/>
        <v>-4108.7970381802252</v>
      </c>
      <c r="AN23">
        <f t="shared" si="9"/>
        <v>344.78838570755352</v>
      </c>
      <c r="AO23">
        <f t="shared" si="9"/>
        <v>-17.239419285377679</v>
      </c>
      <c r="AP23">
        <f t="shared" si="9"/>
        <v>-3.6312128931963032</v>
      </c>
      <c r="AQ23">
        <f t="shared" si="9"/>
        <v>-1155.0245026869759</v>
      </c>
      <c r="AR23">
        <f t="shared" si="9"/>
        <v>-831.10674915799632</v>
      </c>
      <c r="AS23">
        <f t="shared" si="9"/>
        <v>0</v>
      </c>
      <c r="AT23">
        <f t="shared" si="9"/>
        <v>35.786523706509364</v>
      </c>
      <c r="AU23">
        <f t="shared" si="9"/>
        <v>-795.32022545148698</v>
      </c>
      <c r="AW23">
        <v>20</v>
      </c>
      <c r="AX23">
        <f>(R23*SUMPRODUCT(K$23:$K24, X$23:$X24)-$AZ$3*SUMPRODUCT(K$22:$K23, W$23:$W24))/Z23</f>
        <v>1264.6400247705594</v>
      </c>
    </row>
    <row r="25" spans="5:50" x14ac:dyDescent="0.25">
      <c r="AN25" s="8">
        <f t="shared" ref="AN25:AU25" si="25">SUM(AN3:AN23)</f>
        <v>20581.635455572359</v>
      </c>
      <c r="AO25" s="8">
        <f t="shared" si="25"/>
        <v>-2809.4186525384098</v>
      </c>
      <c r="AP25" s="8">
        <f t="shared" si="25"/>
        <v>-1714.1924986657345</v>
      </c>
      <c r="AQ25" s="8">
        <f t="shared" si="25"/>
        <v>-12016.596678036514</v>
      </c>
      <c r="AR25" s="8">
        <f t="shared" si="25"/>
        <v>4041.4276263316997</v>
      </c>
      <c r="AS25" s="8">
        <f t="shared" si="25"/>
        <v>-1962.3778703734129</v>
      </c>
      <c r="AT25" s="8">
        <f t="shared" si="25"/>
        <v>2665.8350158365402</v>
      </c>
      <c r="AU25" s="9">
        <f t="shared" si="25"/>
        <v>4744.8847717948292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10289.516159233524</v>
      </c>
      <c r="K3">
        <v>1</v>
      </c>
      <c r="L3" s="2">
        <v>0</v>
      </c>
      <c r="O3">
        <f>$C$3</f>
        <v>10289.516159233524</v>
      </c>
      <c r="P3">
        <f>O3*B5</f>
        <v>8231.6129273868191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10289.516159233524</v>
      </c>
      <c r="AF3">
        <f t="shared" ref="AF3:AG23" si="4">-$Z3*P3</f>
        <v>-8231.6129273868191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535.47064484670523</v>
      </c>
      <c r="AJ3">
        <f t="shared" ref="AJ3:AJ23" si="7">AB3-AC3</f>
        <v>0</v>
      </c>
      <c r="AL3">
        <f t="shared" ref="AL3:AL23" si="8">SUM(AI3:AK3)</f>
        <v>535.47064484670523</v>
      </c>
      <c r="AN3">
        <f t="shared" ref="AN3:AU23" si="9">AE3*$K3</f>
        <v>10289.516159233524</v>
      </c>
      <c r="AO3">
        <f t="shared" si="9"/>
        <v>-8231.6129273868191</v>
      </c>
      <c r="AP3">
        <f t="shared" si="9"/>
        <v>-1522.432587</v>
      </c>
      <c r="AQ3">
        <f t="shared" si="9"/>
        <v>0</v>
      </c>
      <c r="AR3">
        <f t="shared" si="9"/>
        <v>535.47064484670523</v>
      </c>
      <c r="AS3">
        <f t="shared" si="9"/>
        <v>0</v>
      </c>
      <c r="AT3">
        <f t="shared" si="9"/>
        <v>0</v>
      </c>
      <c r="AU3">
        <f t="shared" si="9"/>
        <v>535.47064484670523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5841.741869110956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500000</v>
      </c>
      <c r="S4">
        <f t="shared" si="1"/>
        <v>4824.0474403436911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4764.5245127310627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-4764.5245127310627</v>
      </c>
      <c r="AK4">
        <f>H4*SUM(AB4, AE4:AF4)</f>
        <v>0</v>
      </c>
      <c r="AL4">
        <f t="shared" si="8"/>
        <v>-5933.9215127310626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-1077.2173563798624</v>
      </c>
      <c r="AR4">
        <f t="shared" si="9"/>
        <v>-1077.2173563798624</v>
      </c>
      <c r="AS4">
        <f t="shared" si="9"/>
        <v>-4388.9530245170872</v>
      </c>
      <c r="AT4">
        <f t="shared" si="9"/>
        <v>0</v>
      </c>
      <c r="AU4">
        <f t="shared" si="9"/>
        <v>-5466.1703808969496</v>
      </c>
      <c r="AW4">
        <v>1</v>
      </c>
      <c r="AX4">
        <f>(R4*SUMPRODUCT(K5:$K$23, X5:$X$23)-$AZ$3*SUMPRODUCT(K4:$K$22, W5:$W$23))/Z4</f>
        <v>4824.0474403436911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10289.516159233524</v>
      </c>
      <c r="P5">
        <f t="shared" ref="P5:P23" si="22">O5*$C$5</f>
        <v>514.4758079616762</v>
      </c>
      <c r="Q5" s="4">
        <f t="shared" ref="Q5:Q23" si="23">$C$8</f>
        <v>25</v>
      </c>
      <c r="R5">
        <f t="shared" si="0"/>
        <v>500000</v>
      </c>
      <c r="S5">
        <f t="shared" si="1"/>
        <v>9265.4235067609479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4764.5245127310627</v>
      </c>
      <c r="AC5">
        <f t="shared" si="2"/>
        <v>9036.8209019028363</v>
      </c>
      <c r="AE5">
        <f t="shared" si="3"/>
        <v>10035.646468871933</v>
      </c>
      <c r="AF5">
        <f t="shared" si="4"/>
        <v>-501.78232344359662</v>
      </c>
      <c r="AG5">
        <f t="shared" si="4"/>
        <v>-24.383183605446366</v>
      </c>
      <c r="AH5">
        <f t="shared" si="5"/>
        <v>-1228.6248610726439</v>
      </c>
      <c r="AI5">
        <f t="shared" si="6"/>
        <v>8280.8561007502467</v>
      </c>
      <c r="AJ5">
        <f t="shared" si="7"/>
        <v>-4272.2963891717736</v>
      </c>
      <c r="AK5">
        <f>H5*SUM(AB5, AE5:AF5)</f>
        <v>1223.5417142560163</v>
      </c>
      <c r="AL5">
        <f t="shared" si="8"/>
        <v>5232.1014258344894</v>
      </c>
      <c r="AN5">
        <f t="shared" si="9"/>
        <v>8515.8516569991243</v>
      </c>
      <c r="AO5">
        <f t="shared" si="9"/>
        <v>-425.79258284995615</v>
      </c>
      <c r="AP5">
        <f t="shared" si="9"/>
        <v>-20.690602758219189</v>
      </c>
      <c r="AQ5">
        <f t="shared" si="9"/>
        <v>-1042.562339302081</v>
      </c>
      <c r="AR5">
        <f t="shared" si="9"/>
        <v>7026.8061320888673</v>
      </c>
      <c r="AS5">
        <f t="shared" si="9"/>
        <v>-3625.3013094640633</v>
      </c>
      <c r="AT5">
        <f t="shared" si="9"/>
        <v>1038.2489824719642</v>
      </c>
      <c r="AU5">
        <f t="shared" si="9"/>
        <v>4439.7538050967687</v>
      </c>
      <c r="AW5">
        <v>2</v>
      </c>
      <c r="AX5">
        <f>(R5*SUMPRODUCT(K6:$K$23, X6:$X$23)-$AZ$3*SUMPRODUCT(K5:$K$22, W6:$W$23))/Z5</f>
        <v>9265.4235067609479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10289.516159233524</v>
      </c>
      <c r="P6">
        <f t="shared" si="22"/>
        <v>514.4758079616762</v>
      </c>
      <c r="Q6" s="4">
        <f t="shared" si="23"/>
        <v>25</v>
      </c>
      <c r="R6">
        <f t="shared" si="0"/>
        <v>500000</v>
      </c>
      <c r="S6">
        <f t="shared" si="1"/>
        <v>13350.490732506667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9036.8209019028363</v>
      </c>
      <c r="AC6">
        <f t="shared" si="2"/>
        <v>12856.20334384845</v>
      </c>
      <c r="AE6">
        <f t="shared" si="3"/>
        <v>9908.5580225771409</v>
      </c>
      <c r="AF6">
        <f t="shared" si="4"/>
        <v>-495.427901128857</v>
      </c>
      <c r="AG6">
        <f t="shared" si="4"/>
        <v>-24.074402210072524</v>
      </c>
      <c r="AH6">
        <f t="shared" si="5"/>
        <v>-1298.9911863875659</v>
      </c>
      <c r="AI6">
        <f t="shared" si="6"/>
        <v>8090.0645328506471</v>
      </c>
      <c r="AJ6">
        <f t="shared" si="7"/>
        <v>-3819.3824419456141</v>
      </c>
      <c r="AK6">
        <f>H6*SUM(AB6, AE6:AF6)</f>
        <v>1578.7992089702022</v>
      </c>
      <c r="AL6">
        <f t="shared" si="8"/>
        <v>5849.481299875235</v>
      </c>
      <c r="AN6">
        <f t="shared" si="9"/>
        <v>7745.2342551418333</v>
      </c>
      <c r="AO6">
        <f t="shared" si="9"/>
        <v>-387.26171275709163</v>
      </c>
      <c r="AP6">
        <f t="shared" si="9"/>
        <v>-18.81826641622861</v>
      </c>
      <c r="AQ6">
        <f t="shared" si="9"/>
        <v>-1015.3839752476433</v>
      </c>
      <c r="AR6">
        <f t="shared" si="9"/>
        <v>6323.7703007208711</v>
      </c>
      <c r="AS6">
        <f t="shared" si="9"/>
        <v>-2985.5011854843415</v>
      </c>
      <c r="AT6">
        <f t="shared" si="9"/>
        <v>1234.1018428155085</v>
      </c>
      <c r="AU6">
        <f t="shared" si="9"/>
        <v>4572.3709580520381</v>
      </c>
      <c r="AW6">
        <v>3</v>
      </c>
      <c r="AX6">
        <f>(R6*SUMPRODUCT(K7:$K$23, X7:$X$23)-$AZ$3*SUMPRODUCT(K6:$K$22, W7:$W$23))/Z6</f>
        <v>13350.490732506667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10289.516159233524</v>
      </c>
      <c r="P7">
        <f t="shared" si="22"/>
        <v>514.4758079616762</v>
      </c>
      <c r="Q7" s="4">
        <f t="shared" si="23"/>
        <v>25</v>
      </c>
      <c r="R7">
        <f t="shared" si="0"/>
        <v>500000</v>
      </c>
      <c r="S7">
        <f t="shared" si="1"/>
        <v>17105.357078077275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12856.20334384845</v>
      </c>
      <c r="AC7">
        <f t="shared" si="2"/>
        <v>16260.135149482905</v>
      </c>
      <c r="AE7">
        <f t="shared" si="3"/>
        <v>9781.0833534924186</v>
      </c>
      <c r="AF7">
        <f t="shared" si="4"/>
        <v>-489.05416767462094</v>
      </c>
      <c r="AG7">
        <f t="shared" si="4"/>
        <v>-23.764682425604502</v>
      </c>
      <c r="AH7">
        <f t="shared" si="5"/>
        <v>-1379.5152473459293</v>
      </c>
      <c r="AI7">
        <f t="shared" si="6"/>
        <v>7888.7492560462633</v>
      </c>
      <c r="AJ7">
        <f t="shared" si="7"/>
        <v>-3403.9318056344546</v>
      </c>
      <c r="AK7">
        <f>H7*SUM(AB7, AE7:AF7)</f>
        <v>1895.2685540286002</v>
      </c>
      <c r="AL7">
        <f t="shared" si="8"/>
        <v>6380.0860044404089</v>
      </c>
      <c r="AN7">
        <f t="shared" si="9"/>
        <v>7042.9146845756277</v>
      </c>
      <c r="AO7">
        <f t="shared" si="9"/>
        <v>-352.14573422878141</v>
      </c>
      <c r="AP7">
        <f t="shared" si="9"/>
        <v>-17.111870411553593</v>
      </c>
      <c r="AQ7">
        <f t="shared" si="9"/>
        <v>-993.32638747624139</v>
      </c>
      <c r="AR7">
        <f t="shared" si="9"/>
        <v>5680.3306924590506</v>
      </c>
      <c r="AS7">
        <f t="shared" si="9"/>
        <v>-2451.0169715133811</v>
      </c>
      <c r="AT7">
        <f t="shared" si="9"/>
        <v>1364.6969612641478</v>
      </c>
      <c r="AU7">
        <f t="shared" si="9"/>
        <v>4594.0106822098178</v>
      </c>
      <c r="AW7">
        <v>4</v>
      </c>
      <c r="AX7">
        <f>(R7*SUMPRODUCT(K8:$K$23, X8:$X$23)-$AZ$3*SUMPRODUCT(K7:$K$22, W8:$W$23))/Z7</f>
        <v>17105.357078077275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10289.516159233524</v>
      </c>
      <c r="P8">
        <f t="shared" si="22"/>
        <v>514.4758079616762</v>
      </c>
      <c r="Q8" s="4">
        <f t="shared" si="23"/>
        <v>25</v>
      </c>
      <c r="R8">
        <f t="shared" si="0"/>
        <v>500000</v>
      </c>
      <c r="S8">
        <f t="shared" si="1"/>
        <v>20121.397866890053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16260.135149482905</v>
      </c>
      <c r="AC8">
        <f t="shared" si="2"/>
        <v>18850.435306528885</v>
      </c>
      <c r="AE8">
        <f t="shared" si="3"/>
        <v>9639.5817019393635</v>
      </c>
      <c r="AF8">
        <f t="shared" si="4"/>
        <v>-481.97908509696816</v>
      </c>
      <c r="AG8">
        <f t="shared" si="4"/>
        <v>-23.420881878126682</v>
      </c>
      <c r="AH8">
        <f t="shared" si="5"/>
        <v>-2123.0744644355514</v>
      </c>
      <c r="AI8">
        <f t="shared" si="6"/>
        <v>7011.1072705287188</v>
      </c>
      <c r="AJ8">
        <f t="shared" si="7"/>
        <v>-2590.3001570459801</v>
      </c>
      <c r="AK8">
        <f t="shared" ref="AK8:AK23" si="24">H8*SUM(AB8:AB8, AE8:AF8)</f>
        <v>2175.046656139989</v>
      </c>
      <c r="AL8">
        <f t="shared" si="8"/>
        <v>6595.8537696227277</v>
      </c>
      <c r="AN8">
        <f t="shared" si="9"/>
        <v>6393.8879783705706</v>
      </c>
      <c r="AO8">
        <f t="shared" si="9"/>
        <v>-319.69439891852852</v>
      </c>
      <c r="AP8">
        <f t="shared" si="9"/>
        <v>-15.534957813912548</v>
      </c>
      <c r="AQ8">
        <f t="shared" si="9"/>
        <v>-1408.225036632964</v>
      </c>
      <c r="AR8">
        <f t="shared" si="9"/>
        <v>4650.4335850051666</v>
      </c>
      <c r="AS8">
        <f t="shared" si="9"/>
        <v>-1718.133581582239</v>
      </c>
      <c r="AT8">
        <f t="shared" si="9"/>
        <v>1442.6979403360074</v>
      </c>
      <c r="AU8">
        <f t="shared" si="9"/>
        <v>4374.9979437589345</v>
      </c>
      <c r="AW8">
        <v>5</v>
      </c>
      <c r="AX8">
        <f>(R8*SUMPRODUCT(K9:$K$23, X9:$X$23)-$AZ$3*SUMPRODUCT(K8:$K$22, W9:$W$23))/Z8</f>
        <v>20121.397866890053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10289.516159233524</v>
      </c>
      <c r="P9">
        <f t="shared" si="22"/>
        <v>514.4758079616762</v>
      </c>
      <c r="Q9" s="4">
        <f t="shared" si="23"/>
        <v>25</v>
      </c>
      <c r="R9">
        <f t="shared" si="0"/>
        <v>500000</v>
      </c>
      <c r="S9">
        <f t="shared" si="1"/>
        <v>22458.685509200124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18850.435306528885</v>
      </c>
      <c r="AC9">
        <f t="shared" si="2"/>
        <v>20698.703298684934</v>
      </c>
      <c r="AE9">
        <f t="shared" si="3"/>
        <v>9483.1748714657624</v>
      </c>
      <c r="AF9">
        <f t="shared" si="4"/>
        <v>-474.15874357328812</v>
      </c>
      <c r="AG9">
        <f t="shared" si="4"/>
        <v>-23.040866851051657</v>
      </c>
      <c r="AH9">
        <f t="shared" si="5"/>
        <v>-2916.1241658751642</v>
      </c>
      <c r="AI9">
        <f t="shared" si="6"/>
        <v>6069.8510951662593</v>
      </c>
      <c r="AJ9">
        <f t="shared" si="7"/>
        <v>-1848.2679921560484</v>
      </c>
      <c r="AK9">
        <f t="shared" si="24"/>
        <v>2383.9889781463048</v>
      </c>
      <c r="AL9">
        <f t="shared" si="8"/>
        <v>6605.5720811565152</v>
      </c>
      <c r="AN9">
        <f t="shared" si="9"/>
        <v>5794.3131208700725</v>
      </c>
      <c r="AO9">
        <f t="shared" si="9"/>
        <v>-289.71565604350366</v>
      </c>
      <c r="AP9">
        <f t="shared" si="9"/>
        <v>-14.078196270848018</v>
      </c>
      <c r="AQ9">
        <f t="shared" si="9"/>
        <v>-1781.7805477001705</v>
      </c>
      <c r="AR9">
        <f t="shared" si="9"/>
        <v>3708.738720855551</v>
      </c>
      <c r="AS9">
        <f t="shared" si="9"/>
        <v>-1129.3099223613362</v>
      </c>
      <c r="AT9">
        <f t="shared" si="9"/>
        <v>1456.6407140341682</v>
      </c>
      <c r="AU9">
        <f t="shared" si="9"/>
        <v>4036.0695125283828</v>
      </c>
      <c r="AW9">
        <v>6</v>
      </c>
      <c r="AX9">
        <f>(R9*SUMPRODUCT(K10:$K$23, X10:$X$23)-$AZ$3*SUMPRODUCT(K9:$K$22, W10:$W$23))/Z9</f>
        <v>22458.685509200124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10289.516159233524</v>
      </c>
      <c r="P10">
        <f t="shared" si="22"/>
        <v>514.4758079616762</v>
      </c>
      <c r="Q10" s="4">
        <f t="shared" si="23"/>
        <v>25</v>
      </c>
      <c r="R10">
        <f t="shared" si="0"/>
        <v>500000</v>
      </c>
      <c r="S10">
        <f t="shared" si="1"/>
        <v>24182.789971654904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20698.703298684934</v>
      </c>
      <c r="AC10">
        <f t="shared" si="2"/>
        <v>21883.992414818793</v>
      </c>
      <c r="AE10">
        <f t="shared" si="3"/>
        <v>9311.4026067610266</v>
      </c>
      <c r="AF10">
        <f t="shared" si="4"/>
        <v>-465.57013033805129</v>
      </c>
      <c r="AG10">
        <f t="shared" si="4"/>
        <v>-22.623519081616955</v>
      </c>
      <c r="AH10">
        <f t="shared" si="5"/>
        <v>-3738.7820184836764</v>
      </c>
      <c r="AI10">
        <f t="shared" si="6"/>
        <v>5084.4269388576813</v>
      </c>
      <c r="AJ10">
        <f t="shared" si="7"/>
        <v>-1185.2891161338594</v>
      </c>
      <c r="AK10">
        <f t="shared" si="24"/>
        <v>2528.1850153475343</v>
      </c>
      <c r="AL10">
        <f t="shared" si="8"/>
        <v>6427.3228380713563</v>
      </c>
      <c r="AN10">
        <f t="shared" si="9"/>
        <v>5240.8855217540486</v>
      </c>
      <c r="AO10">
        <f t="shared" si="9"/>
        <v>-262.04427608770243</v>
      </c>
      <c r="AP10">
        <f t="shared" si="9"/>
        <v>-12.733556759738951</v>
      </c>
      <c r="AQ10">
        <f t="shared" si="9"/>
        <v>-2104.3584277451237</v>
      </c>
      <c r="AR10">
        <f t="shared" si="9"/>
        <v>2861.7492611614834</v>
      </c>
      <c r="AS10">
        <f t="shared" si="9"/>
        <v>-667.13521369251907</v>
      </c>
      <c r="AT10">
        <f t="shared" si="9"/>
        <v>1422.9787716009221</v>
      </c>
      <c r="AU10">
        <f t="shared" si="9"/>
        <v>3617.5928190698864</v>
      </c>
      <c r="AW10">
        <v>7</v>
      </c>
      <c r="AX10">
        <f>(R10*SUMPRODUCT(K11:$K$23, X11:$X$23)-$AZ$3*SUMPRODUCT(K10:$K$22, W11:$W$23))/Z10</f>
        <v>24182.789971654904</v>
      </c>
    </row>
    <row r="11" spans="1:52" x14ac:dyDescent="0.25">
      <c r="A11" t="s">
        <v>33</v>
      </c>
      <c r="C11" s="7">
        <f>AU25</f>
        <v>23699.465277337058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10289.516159233524</v>
      </c>
      <c r="P11">
        <f t="shared" si="22"/>
        <v>514.4758079616762</v>
      </c>
      <c r="Q11" s="4">
        <f t="shared" si="23"/>
        <v>25</v>
      </c>
      <c r="R11">
        <f t="shared" si="0"/>
        <v>500000</v>
      </c>
      <c r="S11">
        <f t="shared" si="1"/>
        <v>25317.747035448429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21883.992414818793</v>
      </c>
      <c r="AC11">
        <f t="shared" si="2"/>
        <v>22446.277386733211</v>
      </c>
      <c r="AE11">
        <f t="shared" si="3"/>
        <v>9122.5073685289171</v>
      </c>
      <c r="AF11">
        <f t="shared" si="4"/>
        <v>-456.12536842644579</v>
      </c>
      <c r="AG11">
        <f t="shared" si="4"/>
        <v>-22.164568351308318</v>
      </c>
      <c r="AH11">
        <f t="shared" si="5"/>
        <v>-4654.3107898493035</v>
      </c>
      <c r="AI11">
        <f t="shared" si="6"/>
        <v>3989.9066419018582</v>
      </c>
      <c r="AJ11">
        <f t="shared" si="7"/>
        <v>-562.28497191441784</v>
      </c>
      <c r="AK11">
        <f t="shared" si="24"/>
        <v>2614.2566394336427</v>
      </c>
      <c r="AL11">
        <f t="shared" si="8"/>
        <v>6041.878309421083</v>
      </c>
      <c r="AN11">
        <f t="shared" si="9"/>
        <v>4729.8259317184493</v>
      </c>
      <c r="AO11">
        <f t="shared" si="9"/>
        <v>-236.49129658592241</v>
      </c>
      <c r="AP11">
        <f t="shared" si="9"/>
        <v>-11.491856999208935</v>
      </c>
      <c r="AQ11">
        <f t="shared" si="9"/>
        <v>-2413.1610947282984</v>
      </c>
      <c r="AR11">
        <f t="shared" si="9"/>
        <v>2068.6816834050182</v>
      </c>
      <c r="AS11">
        <f t="shared" si="9"/>
        <v>-291.53279177951072</v>
      </c>
      <c r="AT11">
        <f t="shared" si="9"/>
        <v>1355.436432752844</v>
      </c>
      <c r="AU11">
        <f t="shared" si="9"/>
        <v>3132.5853243783517</v>
      </c>
      <c r="AW11">
        <v>8</v>
      </c>
      <c r="AX11">
        <f>(R11*SUMPRODUCT(K12:$K$23, X12:$X$23)-$AZ$3*SUMPRODUCT(K11:$K$22, W12:$W$23))/Z11</f>
        <v>25317.747035448429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10289.516159233524</v>
      </c>
      <c r="P12">
        <f t="shared" si="22"/>
        <v>514.4758079616762</v>
      </c>
      <c r="Q12" s="4">
        <f t="shared" si="23"/>
        <v>25</v>
      </c>
      <c r="R12">
        <f t="shared" si="0"/>
        <v>500000</v>
      </c>
      <c r="S12">
        <f t="shared" si="1"/>
        <v>25888.668389735907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22446.277386733211</v>
      </c>
      <c r="AC12">
        <f t="shared" si="2"/>
        <v>22430.050925272822</v>
      </c>
      <c r="AE12">
        <f t="shared" si="3"/>
        <v>8914.8799765819058</v>
      </c>
      <c r="AF12">
        <f t="shared" si="4"/>
        <v>-445.74399882909529</v>
      </c>
      <c r="AG12">
        <f t="shared" si="4"/>
        <v>-21.660104903431105</v>
      </c>
      <c r="AH12">
        <f t="shared" si="5"/>
        <v>-5656.3552872826494</v>
      </c>
      <c r="AI12">
        <f t="shared" si="6"/>
        <v>2791.1205855667304</v>
      </c>
      <c r="AJ12">
        <f t="shared" si="7"/>
        <v>16.226461460388236</v>
      </c>
      <c r="AK12">
        <f t="shared" si="24"/>
        <v>2645.493752425798</v>
      </c>
      <c r="AL12">
        <f t="shared" si="8"/>
        <v>5452.8407994529171</v>
      </c>
      <c r="AN12">
        <f t="shared" si="9"/>
        <v>4257.8249508791923</v>
      </c>
      <c r="AO12">
        <f t="shared" si="9"/>
        <v>-212.89124754395962</v>
      </c>
      <c r="AP12">
        <f t="shared" si="9"/>
        <v>-10.345056281043737</v>
      </c>
      <c r="AQ12">
        <f t="shared" si="9"/>
        <v>-2701.5249489049847</v>
      </c>
      <c r="AR12">
        <f t="shared" si="9"/>
        <v>1333.0636981492041</v>
      </c>
      <c r="AS12">
        <f t="shared" si="9"/>
        <v>7.7499004643930762</v>
      </c>
      <c r="AT12">
        <f t="shared" si="9"/>
        <v>1263.5110440143451</v>
      </c>
      <c r="AU12">
        <f t="shared" si="9"/>
        <v>2604.3246426279425</v>
      </c>
      <c r="AW12">
        <v>9</v>
      </c>
      <c r="AX12">
        <f>(R12*SUMPRODUCT(K13:$K$23, X13:$X$23)-$AZ$3*SUMPRODUCT(K12:$K$22, W13:$W$23))/Z12</f>
        <v>25888.668389735907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10289.516159233524</v>
      </c>
      <c r="P13">
        <f t="shared" si="22"/>
        <v>514.4758079616762</v>
      </c>
      <c r="Q13" s="4">
        <f t="shared" si="23"/>
        <v>25</v>
      </c>
      <c r="R13">
        <f t="shared" si="0"/>
        <v>500000</v>
      </c>
      <c r="S13">
        <f t="shared" si="1"/>
        <v>25930.545947961898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22430.050925272822</v>
      </c>
      <c r="AC13">
        <f t="shared" si="2"/>
        <v>21893.474162360337</v>
      </c>
      <c r="AE13">
        <f t="shared" si="3"/>
        <v>8687.5631784788729</v>
      </c>
      <c r="AF13">
        <f t="shared" si="4"/>
        <v>-434.37815892394366</v>
      </c>
      <c r="AG13">
        <f t="shared" si="4"/>
        <v>-21.107802942422364</v>
      </c>
      <c r="AH13">
        <f t="shared" si="5"/>
        <v>-6714.0182394885815</v>
      </c>
      <c r="AI13">
        <f t="shared" si="6"/>
        <v>1518.0589771239247</v>
      </c>
      <c r="AJ13">
        <f t="shared" si="7"/>
        <v>536.57676291248572</v>
      </c>
      <c r="AK13">
        <f t="shared" si="24"/>
        <v>2625.6258662708005</v>
      </c>
      <c r="AL13">
        <f t="shared" si="8"/>
        <v>4680.261606307211</v>
      </c>
      <c r="AN13">
        <f t="shared" si="9"/>
        <v>3822.184481754829</v>
      </c>
      <c r="AO13">
        <f t="shared" si="9"/>
        <v>-191.10922408774144</v>
      </c>
      <c r="AP13">
        <f t="shared" si="9"/>
        <v>-9.2865991524900515</v>
      </c>
      <c r="AQ13">
        <f t="shared" si="9"/>
        <v>-2953.90269952378</v>
      </c>
      <c r="AR13">
        <f t="shared" si="9"/>
        <v>667.88595899081713</v>
      </c>
      <c r="AS13">
        <f t="shared" si="9"/>
        <v>236.07257113880803</v>
      </c>
      <c r="AT13">
        <f t="shared" si="9"/>
        <v>1155.1716211762268</v>
      </c>
      <c r="AU13">
        <f t="shared" si="9"/>
        <v>2059.130151305852</v>
      </c>
      <c r="AW13">
        <v>10</v>
      </c>
      <c r="AX13">
        <f>(R13*SUMPRODUCT(K14:$K$23, X14:$X$23)-$AZ$3*SUMPRODUCT(K13:$K$22, W14:$W$23))/Z13</f>
        <v>25930.545947961898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10289.516159233524</v>
      </c>
      <c r="P14">
        <f t="shared" si="22"/>
        <v>514.4758079616762</v>
      </c>
      <c r="Q14" s="4">
        <f t="shared" si="23"/>
        <v>25</v>
      </c>
      <c r="R14">
        <f t="shared" si="0"/>
        <v>500000</v>
      </c>
      <c r="S14">
        <f t="shared" si="1"/>
        <v>25458.09515316895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21893.474162360337</v>
      </c>
      <c r="AC14">
        <f t="shared" si="2"/>
        <v>20879.641003389053</v>
      </c>
      <c r="AE14">
        <f t="shared" si="3"/>
        <v>8439.0211526341827</v>
      </c>
      <c r="AF14">
        <f t="shared" si="4"/>
        <v>-421.95105763170915</v>
      </c>
      <c r="AG14">
        <f t="shared" si="4"/>
        <v>-20.50393094786396</v>
      </c>
      <c r="AH14">
        <f t="shared" si="5"/>
        <v>-7855.8793026835774</v>
      </c>
      <c r="AI14">
        <f t="shared" si="6"/>
        <v>140.68686137103214</v>
      </c>
      <c r="AJ14">
        <f t="shared" si="7"/>
        <v>1013.8331589712834</v>
      </c>
      <c r="AK14">
        <f t="shared" si="24"/>
        <v>2559.5050931910509</v>
      </c>
      <c r="AL14">
        <f t="shared" si="8"/>
        <v>3714.0251135333665</v>
      </c>
      <c r="AN14">
        <f t="shared" si="9"/>
        <v>3420.1654172309782</v>
      </c>
      <c r="AO14">
        <f t="shared" si="9"/>
        <v>-171.00827086154891</v>
      </c>
      <c r="AP14">
        <f t="shared" si="9"/>
        <v>-8.3098305214327723</v>
      </c>
      <c r="AQ14">
        <f t="shared" si="9"/>
        <v>-3183.8297626013409</v>
      </c>
      <c r="AR14">
        <f t="shared" si="9"/>
        <v>57.017553246655659</v>
      </c>
      <c r="AS14">
        <f t="shared" si="9"/>
        <v>410.88617346020885</v>
      </c>
      <c r="AT14">
        <f t="shared" si="9"/>
        <v>1037.3158979730849</v>
      </c>
      <c r="AU14">
        <f t="shared" si="9"/>
        <v>1505.2196246799492</v>
      </c>
      <c r="AW14">
        <v>11</v>
      </c>
      <c r="AX14">
        <f>(R14*SUMPRODUCT(K15:$K$23, X15:$X$23)-$AZ$3*SUMPRODUCT(K14:$K$22, W15:$W$23))/Z14</f>
        <v>25458.09515316895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10289.516159233524</v>
      </c>
      <c r="P15">
        <f t="shared" si="22"/>
        <v>514.4758079616762</v>
      </c>
      <c r="Q15" s="4">
        <f t="shared" si="23"/>
        <v>25</v>
      </c>
      <c r="R15">
        <f t="shared" si="0"/>
        <v>500000</v>
      </c>
      <c r="S15">
        <f t="shared" si="1"/>
        <v>24480.816979421823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20879.641003389053</v>
      </c>
      <c r="AC15">
        <f t="shared" si="2"/>
        <v>19432.952644394034</v>
      </c>
      <c r="AE15">
        <f t="shared" si="3"/>
        <v>8167.8516049603968</v>
      </c>
      <c r="AF15">
        <f t="shared" si="4"/>
        <v>-408.39258024801978</v>
      </c>
      <c r="AG15">
        <f t="shared" si="4"/>
        <v>-19.845081825423819</v>
      </c>
      <c r="AH15">
        <f t="shared" si="5"/>
        <v>-9076.1962592300497</v>
      </c>
      <c r="AI15">
        <f t="shared" si="6"/>
        <v>-1336.5823163430969</v>
      </c>
      <c r="AJ15">
        <f t="shared" si="7"/>
        <v>1446.6883589950194</v>
      </c>
      <c r="AK15">
        <f t="shared" si="24"/>
        <v>2450.7050676046961</v>
      </c>
      <c r="AL15">
        <f t="shared" si="8"/>
        <v>2560.8111102566186</v>
      </c>
      <c r="AN15">
        <f t="shared" si="9"/>
        <v>3049.3287018354113</v>
      </c>
      <c r="AO15">
        <f t="shared" si="9"/>
        <v>-152.46643509177053</v>
      </c>
      <c r="AP15">
        <f t="shared" si="9"/>
        <v>-7.4088243184764053</v>
      </c>
      <c r="AQ15">
        <f t="shared" si="9"/>
        <v>-3388.4437542858095</v>
      </c>
      <c r="AR15">
        <f t="shared" si="9"/>
        <v>-498.99031186064553</v>
      </c>
      <c r="AS15">
        <f t="shared" si="9"/>
        <v>540.09653322001964</v>
      </c>
      <c r="AT15">
        <f t="shared" si="9"/>
        <v>914.92912259107152</v>
      </c>
      <c r="AU15">
        <f t="shared" si="9"/>
        <v>956.03534395044574</v>
      </c>
      <c r="AW15">
        <v>12</v>
      </c>
      <c r="AX15">
        <f>(R15*SUMPRODUCT(K16:$K$23, X16:$X$23)-$AZ$3*SUMPRODUCT(K15:$K$22, W16:$W$23))/Z15</f>
        <v>24480.816979421823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10289.516159233524</v>
      </c>
      <c r="P16">
        <f t="shared" si="22"/>
        <v>514.4758079616762</v>
      </c>
      <c r="Q16" s="4">
        <f t="shared" si="23"/>
        <v>25</v>
      </c>
      <c r="R16">
        <f t="shared" si="0"/>
        <v>500000</v>
      </c>
      <c r="S16">
        <f t="shared" si="1"/>
        <v>23049.364985663753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19432.952644394034</v>
      </c>
      <c r="AC16">
        <f t="shared" si="2"/>
        <v>17641.497462130137</v>
      </c>
      <c r="AE16">
        <f t="shared" si="3"/>
        <v>7875.3784897140822</v>
      </c>
      <c r="AF16">
        <f t="shared" si="4"/>
        <v>-393.76892448570408</v>
      </c>
      <c r="AG16">
        <f t="shared" si="4"/>
        <v>-19.134472330477216</v>
      </c>
      <c r="AH16">
        <f t="shared" si="5"/>
        <v>-10243.173533847281</v>
      </c>
      <c r="AI16">
        <f t="shared" si="6"/>
        <v>-2780.6984409493798</v>
      </c>
      <c r="AJ16">
        <f t="shared" si="7"/>
        <v>1791.4551822638969</v>
      </c>
      <c r="AK16">
        <f t="shared" si="24"/>
        <v>2303.1329174018097</v>
      </c>
      <c r="AL16">
        <f t="shared" si="8"/>
        <v>1313.8896587163267</v>
      </c>
      <c r="AN16">
        <f t="shared" si="9"/>
        <v>2708.3775471567151</v>
      </c>
      <c r="AO16">
        <f t="shared" si="9"/>
        <v>-135.41887735783575</v>
      </c>
      <c r="AP16">
        <f t="shared" si="9"/>
        <v>-6.580429791944816</v>
      </c>
      <c r="AQ16">
        <f t="shared" si="9"/>
        <v>-3522.6727511491422</v>
      </c>
      <c r="AR16">
        <f t="shared" si="9"/>
        <v>-956.2945111422074</v>
      </c>
      <c r="AS16">
        <f t="shared" si="9"/>
        <v>616.0893725575379</v>
      </c>
      <c r="AT16">
        <f t="shared" si="9"/>
        <v>792.05761218405473</v>
      </c>
      <c r="AU16">
        <f t="shared" si="9"/>
        <v>451.85247359938523</v>
      </c>
      <c r="AW16">
        <v>13</v>
      </c>
      <c r="AX16">
        <f>(R16*SUMPRODUCT(K17:$K$23, X17:$X$23)-$AZ$3*SUMPRODUCT(K16:$K$22, W17:$W$23))/Z16</f>
        <v>23049.364985663753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10289.516159233524</v>
      </c>
      <c r="P17">
        <f t="shared" si="22"/>
        <v>514.4758079616762</v>
      </c>
      <c r="Q17" s="4">
        <f t="shared" si="23"/>
        <v>25</v>
      </c>
      <c r="R17">
        <f t="shared" si="0"/>
        <v>500000</v>
      </c>
      <c r="S17">
        <f t="shared" si="1"/>
        <v>21189.626356109693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17641.497462130137</v>
      </c>
      <c r="AC17">
        <f t="shared" si="2"/>
        <v>15573.578106618592</v>
      </c>
      <c r="AE17">
        <f t="shared" si="3"/>
        <v>7562.4072313541974</v>
      </c>
      <c r="AF17">
        <f t="shared" si="4"/>
        <v>-378.12036156770984</v>
      </c>
      <c r="AG17">
        <f t="shared" si="4"/>
        <v>-18.374059368593109</v>
      </c>
      <c r="AH17">
        <f t="shared" si="5"/>
        <v>-11381.364771586646</v>
      </c>
      <c r="AI17">
        <f t="shared" si="6"/>
        <v>-4215.451961168752</v>
      </c>
      <c r="AJ17">
        <f t="shared" si="7"/>
        <v>2067.9193555115453</v>
      </c>
      <c r="AK17">
        <f t="shared" si="24"/>
        <v>2124.3920168507698</v>
      </c>
      <c r="AL17">
        <f t="shared" si="8"/>
        <v>-23.140588806436881</v>
      </c>
      <c r="AN17">
        <f t="shared" si="9"/>
        <v>2395.7373118305418</v>
      </c>
      <c r="AO17">
        <f t="shared" si="9"/>
        <v>-119.78686559152709</v>
      </c>
      <c r="AP17">
        <f t="shared" si="9"/>
        <v>-5.8208211026537775</v>
      </c>
      <c r="AQ17">
        <f t="shared" si="9"/>
        <v>-3605.5662448055145</v>
      </c>
      <c r="AR17">
        <f t="shared" si="9"/>
        <v>-1335.4366196691535</v>
      </c>
      <c r="AS17">
        <f t="shared" si="9"/>
        <v>655.10774628946172</v>
      </c>
      <c r="AT17">
        <f t="shared" si="9"/>
        <v>672.99803673928238</v>
      </c>
      <c r="AU17">
        <f t="shared" si="9"/>
        <v>-7.3308366404094878</v>
      </c>
      <c r="AW17">
        <v>14</v>
      </c>
      <c r="AX17">
        <f>(R17*SUMPRODUCT(K18:$K$23, X18:$X$23)-$AZ$3*SUMPRODUCT(K17:$K$22, W18:$W$23))/Z17</f>
        <v>21189.626356109693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10289.516159233524</v>
      </c>
      <c r="P18">
        <f t="shared" si="22"/>
        <v>514.4758079616762</v>
      </c>
      <c r="Q18" s="4">
        <f t="shared" si="23"/>
        <v>25</v>
      </c>
      <c r="R18">
        <f t="shared" si="0"/>
        <v>500000</v>
      </c>
      <c r="S18">
        <f t="shared" si="1"/>
        <v>18901.622999714713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15573.578106618592</v>
      </c>
      <c r="AC18">
        <f t="shared" si="2"/>
        <v>13279.716164807731</v>
      </c>
      <c r="AE18">
        <f t="shared" si="3"/>
        <v>7229.1069433501116</v>
      </c>
      <c r="AF18">
        <f t="shared" si="4"/>
        <v>-361.45534716750558</v>
      </c>
      <c r="AG18">
        <f t="shared" si="4"/>
        <v>-17.564253827578941</v>
      </c>
      <c r="AH18">
        <f t="shared" si="5"/>
        <v>-12521.298946564795</v>
      </c>
      <c r="AI18">
        <f t="shared" si="6"/>
        <v>-5671.2116042097678</v>
      </c>
      <c r="AJ18">
        <f t="shared" si="7"/>
        <v>2293.861941810861</v>
      </c>
      <c r="AK18">
        <f t="shared" si="24"/>
        <v>1920.3409081281043</v>
      </c>
      <c r="AL18">
        <f t="shared" si="8"/>
        <v>-1457.0087542708025</v>
      </c>
      <c r="AN18">
        <f t="shared" si="9"/>
        <v>2109.624463592113</v>
      </c>
      <c r="AO18">
        <f t="shared" si="9"/>
        <v>-105.48122317960566</v>
      </c>
      <c r="AP18">
        <f t="shared" si="9"/>
        <v>-5.125664878078342</v>
      </c>
      <c r="AQ18">
        <f t="shared" si="9"/>
        <v>-3654.0113157299484</v>
      </c>
      <c r="AR18">
        <f t="shared" si="9"/>
        <v>-1654.9937401955192</v>
      </c>
      <c r="AS18">
        <f t="shared" si="9"/>
        <v>669.40319274133265</v>
      </c>
      <c r="AT18">
        <f t="shared" si="9"/>
        <v>560.40091673430663</v>
      </c>
      <c r="AU18">
        <f t="shared" si="9"/>
        <v>-425.18963071988003</v>
      </c>
      <c r="AW18">
        <v>15</v>
      </c>
      <c r="AX18">
        <f>(R18*SUMPRODUCT(K19:$K$23, X19:$X$23)-$AZ$3*SUMPRODUCT(K18:$K$22, W19:$W$23))/Z18</f>
        <v>18901.622999714713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10289.516159233524</v>
      </c>
      <c r="P19">
        <f t="shared" si="22"/>
        <v>514.4758079616762</v>
      </c>
      <c r="Q19" s="4">
        <f t="shared" si="23"/>
        <v>25</v>
      </c>
      <c r="R19">
        <f t="shared" si="0"/>
        <v>500000</v>
      </c>
      <c r="S19">
        <f t="shared" si="1"/>
        <v>16124.194926774606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13279.716164807731</v>
      </c>
      <c r="AC19">
        <f t="shared" si="2"/>
        <v>10770.387755980239</v>
      </c>
      <c r="AE19">
        <f t="shared" si="3"/>
        <v>6873.0302107888119</v>
      </c>
      <c r="AF19">
        <f t="shared" si="4"/>
        <v>-343.65151053944055</v>
      </c>
      <c r="AG19">
        <f t="shared" si="4"/>
        <v>-16.699109327461297</v>
      </c>
      <c r="AH19">
        <f t="shared" si="5"/>
        <v>-13790.039236837092</v>
      </c>
      <c r="AI19">
        <f t="shared" si="6"/>
        <v>-7277.3596459151813</v>
      </c>
      <c r="AJ19">
        <f t="shared" si="7"/>
        <v>2509.3284088274922</v>
      </c>
      <c r="AK19">
        <f t="shared" si="24"/>
        <v>1695.1038657926667</v>
      </c>
      <c r="AL19">
        <f t="shared" si="8"/>
        <v>-3072.9273712950226</v>
      </c>
      <c r="AN19">
        <f t="shared" si="9"/>
        <v>1847.6092303644148</v>
      </c>
      <c r="AO19">
        <f t="shared" si="9"/>
        <v>-92.380461518220727</v>
      </c>
      <c r="AP19">
        <f t="shared" si="9"/>
        <v>-4.4890576042937207</v>
      </c>
      <c r="AQ19">
        <f t="shared" si="9"/>
        <v>-3707.0408538395618</v>
      </c>
      <c r="AR19">
        <f t="shared" si="9"/>
        <v>-1956.3011425976615</v>
      </c>
      <c r="AS19">
        <f t="shared" si="9"/>
        <v>674.55811890476548</v>
      </c>
      <c r="AT19">
        <f t="shared" si="9"/>
        <v>455.67812926948983</v>
      </c>
      <c r="AU19">
        <f t="shared" si="9"/>
        <v>-826.06489442340614</v>
      </c>
      <c r="AW19">
        <v>16</v>
      </c>
      <c r="AX19">
        <f>(R19*SUMPRODUCT(K20:$K$23, X20:$X$23)-$AZ$3*SUMPRODUCT(K19:$K$22, W20:$W$23))/Z19</f>
        <v>16124.194926774606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10289.516159233524</v>
      </c>
      <c r="P20">
        <f t="shared" si="22"/>
        <v>514.4758079616762</v>
      </c>
      <c r="Q20" s="4">
        <f t="shared" si="23"/>
        <v>25</v>
      </c>
      <c r="R20">
        <f t="shared" si="0"/>
        <v>500000</v>
      </c>
      <c r="S20">
        <f t="shared" si="1"/>
        <v>12853.971223435188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10770.387755980239</v>
      </c>
      <c r="AC20">
        <f t="shared" si="2"/>
        <v>8115.6302844335369</v>
      </c>
      <c r="AE20">
        <f t="shared" si="3"/>
        <v>6496.5066050402374</v>
      </c>
      <c r="AF20">
        <f t="shared" si="4"/>
        <v>-324.82533025201184</v>
      </c>
      <c r="AG20">
        <f t="shared" si="4"/>
        <v>-15.784285928766566</v>
      </c>
      <c r="AH20">
        <f t="shared" si="5"/>
        <v>-14956.646108402334</v>
      </c>
      <c r="AI20">
        <f t="shared" si="6"/>
        <v>-8800.7491195428738</v>
      </c>
      <c r="AJ20">
        <f t="shared" si="7"/>
        <v>2654.7574715467017</v>
      </c>
      <c r="AK20">
        <f t="shared" si="24"/>
        <v>1449.7667311009191</v>
      </c>
      <c r="AL20">
        <f t="shared" si="8"/>
        <v>-4696.224916895253</v>
      </c>
      <c r="AN20">
        <f t="shared" si="9"/>
        <v>1608.7298550790929</v>
      </c>
      <c r="AO20">
        <f t="shared" si="9"/>
        <v>-80.436492753954639</v>
      </c>
      <c r="AP20">
        <f t="shared" si="9"/>
        <v>-3.9086625410356723</v>
      </c>
      <c r="AQ20">
        <f t="shared" si="9"/>
        <v>-3703.7141019408441</v>
      </c>
      <c r="AR20">
        <f t="shared" si="9"/>
        <v>-2179.3294021567413</v>
      </c>
      <c r="AS20">
        <f t="shared" si="9"/>
        <v>657.39756181545704</v>
      </c>
      <c r="AT20">
        <f t="shared" si="9"/>
        <v>359.00571876783715</v>
      </c>
      <c r="AU20">
        <f t="shared" si="9"/>
        <v>-1162.9261215734473</v>
      </c>
      <c r="AW20">
        <v>17</v>
      </c>
      <c r="AX20">
        <f>(R20*SUMPRODUCT(K21:$K$23, X21:$X$23)-$AZ$3*SUMPRODUCT(K20:$K$22, W21:$W$23))/Z20</f>
        <v>12853.971223435188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10289.516159233524</v>
      </c>
      <c r="P21">
        <f t="shared" si="22"/>
        <v>514.4758079616762</v>
      </c>
      <c r="Q21" s="4">
        <f t="shared" si="23"/>
        <v>25</v>
      </c>
      <c r="R21">
        <f t="shared" si="0"/>
        <v>500000</v>
      </c>
      <c r="S21">
        <f t="shared" si="1"/>
        <v>9114.486766087779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8115.6302844335369</v>
      </c>
      <c r="AC21">
        <f t="shared" si="2"/>
        <v>5407.6934576082085</v>
      </c>
      <c r="AE21">
        <f t="shared" si="3"/>
        <v>6104.8472222561122</v>
      </c>
      <c r="AF21">
        <f t="shared" si="4"/>
        <v>-305.24236111280561</v>
      </c>
      <c r="AG21">
        <f t="shared" si="4"/>
        <v>-14.83268777603744</v>
      </c>
      <c r="AH21">
        <f t="shared" si="5"/>
        <v>-15875.105868829225</v>
      </c>
      <c r="AI21">
        <f t="shared" si="6"/>
        <v>-10090.333695461955</v>
      </c>
      <c r="AJ21">
        <f t="shared" si="7"/>
        <v>2707.9368268253284</v>
      </c>
      <c r="AK21">
        <f t="shared" si="24"/>
        <v>1190.7545018773019</v>
      </c>
      <c r="AL21">
        <f t="shared" si="8"/>
        <v>-6191.6423667593253</v>
      </c>
      <c r="AN21">
        <f t="shared" si="9"/>
        <v>1392.5775965791397</v>
      </c>
      <c r="AO21">
        <f t="shared" si="9"/>
        <v>-69.628879828956983</v>
      </c>
      <c r="AP21">
        <f t="shared" si="9"/>
        <v>-3.3834865872907915</v>
      </c>
      <c r="AQ21">
        <f t="shared" si="9"/>
        <v>-3621.2727315530756</v>
      </c>
      <c r="AR21">
        <f t="shared" si="9"/>
        <v>-2301.7075013901836</v>
      </c>
      <c r="AS21">
        <f t="shared" si="9"/>
        <v>617.70786732234376</v>
      </c>
      <c r="AT21">
        <f t="shared" si="9"/>
        <v>271.62318432717001</v>
      </c>
      <c r="AU21">
        <f t="shared" si="9"/>
        <v>-1412.3764497406698</v>
      </c>
      <c r="AW21">
        <v>18</v>
      </c>
      <c r="AX21">
        <f>(R21*SUMPRODUCT(K22:$K$23, X22:$X$23)-$AZ$3*SUMPRODUCT(K21:$K$22, W22:$W$23))/Z21</f>
        <v>9114.486766087779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10289.516159233524</v>
      </c>
      <c r="P22">
        <f t="shared" si="22"/>
        <v>514.4758079616762</v>
      </c>
      <c r="Q22" s="4">
        <f t="shared" si="23"/>
        <v>25</v>
      </c>
      <c r="R22">
        <f t="shared" si="0"/>
        <v>500000</v>
      </c>
      <c r="S22">
        <f t="shared" si="1"/>
        <v>4848.9991932651283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5407.6934576082085</v>
      </c>
      <c r="AC22">
        <f t="shared" si="2"/>
        <v>2686.0795344581488</v>
      </c>
      <c r="AE22">
        <f t="shared" si="3"/>
        <v>5699.8274640220998</v>
      </c>
      <c r="AF22">
        <f t="shared" si="4"/>
        <v>-284.99137320110498</v>
      </c>
      <c r="AG22">
        <f t="shared" si="4"/>
        <v>-13.84862848703346</v>
      </c>
      <c r="AH22">
        <f t="shared" si="5"/>
        <v>-16714.648224872115</v>
      </c>
      <c r="AI22">
        <f t="shared" si="6"/>
        <v>-11313.660762538153</v>
      </c>
      <c r="AJ22">
        <f t="shared" si="7"/>
        <v>2721.6139231500597</v>
      </c>
      <c r="AK22">
        <f t="shared" si="24"/>
        <v>926.10549851818394</v>
      </c>
      <c r="AL22">
        <f t="shared" si="8"/>
        <v>-7665.9413408699093</v>
      </c>
      <c r="AN22">
        <f t="shared" si="9"/>
        <v>1197.6989826902907</v>
      </c>
      <c r="AO22">
        <f t="shared" si="9"/>
        <v>-59.884949134514535</v>
      </c>
      <c r="AP22">
        <f t="shared" si="9"/>
        <v>-2.9099983035050419</v>
      </c>
      <c r="AQ22">
        <f t="shared" si="9"/>
        <v>-3512.2321335721376</v>
      </c>
      <c r="AR22">
        <f t="shared" si="9"/>
        <v>-2377.3280983198665</v>
      </c>
      <c r="AS22">
        <f t="shared" si="9"/>
        <v>571.88998221577026</v>
      </c>
      <c r="AT22">
        <f t="shared" si="9"/>
        <v>194.60161214360801</v>
      </c>
      <c r="AU22">
        <f t="shared" si="9"/>
        <v>-1610.836503960488</v>
      </c>
      <c r="AW22">
        <v>19</v>
      </c>
      <c r="AX22">
        <f>(R22*SUMPRODUCT(K23:$K$23, X23:$X$23)-$AZ$3*SUMPRODUCT(K22:$K$22, W23:$W$23))/Z22</f>
        <v>4848.9991932651283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10289.516159233524</v>
      </c>
      <c r="P23">
        <f t="shared" si="22"/>
        <v>514.4758079616762</v>
      </c>
      <c r="Q23" s="4">
        <f t="shared" si="23"/>
        <v>25</v>
      </c>
      <c r="R23">
        <f t="shared" si="0"/>
        <v>500000</v>
      </c>
      <c r="S23">
        <f t="shared" si="1"/>
        <v>5229.6397177058434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2686.0795344581488</v>
      </c>
      <c r="AC23">
        <f t="shared" si="2"/>
        <v>2686.0795344581488</v>
      </c>
      <c r="AE23">
        <f t="shared" si="3"/>
        <v>5284.9642167927623</v>
      </c>
      <c r="AF23">
        <f t="shared" si="4"/>
        <v>-264.24821083963809</v>
      </c>
      <c r="AG23">
        <f t="shared" si="4"/>
        <v>-12.840652891268805</v>
      </c>
      <c r="AH23">
        <f t="shared" si="5"/>
        <v>-17389.786217886387</v>
      </c>
      <c r="AI23">
        <f t="shared" si="6"/>
        <v>-12381.910864824531</v>
      </c>
      <c r="AJ23">
        <f t="shared" si="7"/>
        <v>0</v>
      </c>
      <c r="AK23">
        <f t="shared" si="24"/>
        <v>659.48590798407349</v>
      </c>
      <c r="AL23">
        <f t="shared" si="8"/>
        <v>-11722.424956840458</v>
      </c>
      <c r="AN23">
        <f t="shared" si="9"/>
        <v>1022.9852906689847</v>
      </c>
      <c r="AO23">
        <f t="shared" si="9"/>
        <v>-51.149264533449234</v>
      </c>
      <c r="AP23">
        <f t="shared" si="9"/>
        <v>-2.4855038731607078</v>
      </c>
      <c r="AQ23">
        <f t="shared" si="9"/>
        <v>-3366.0578916032391</v>
      </c>
      <c r="AR23">
        <f t="shared" si="9"/>
        <v>-2396.7073693408643</v>
      </c>
      <c r="AS23">
        <f t="shared" si="9"/>
        <v>0</v>
      </c>
      <c r="AT23">
        <f t="shared" si="9"/>
        <v>127.65353852870587</v>
      </c>
      <c r="AU23">
        <f t="shared" si="9"/>
        <v>-2269.0538308121586</v>
      </c>
      <c r="AW23">
        <v>20</v>
      </c>
      <c r="AX23">
        <f>(R23*SUMPRODUCT(K$23:$K24, X$23:$X24)-$AZ$3*SUMPRODUCT(K$22:$K23, W$23:$W24))/Z23</f>
        <v>5229.6397177058434</v>
      </c>
    </row>
    <row r="25" spans="5:50" x14ac:dyDescent="0.25">
      <c r="AN25" s="8">
        <f t="shared" ref="AN25:AU25" si="25">SUM(AN3:AN23)</f>
        <v>84585.273138324934</v>
      </c>
      <c r="AO25" s="8">
        <f t="shared" si="25"/>
        <v>-11946.400776341388</v>
      </c>
      <c r="AP25" s="8">
        <f t="shared" si="25"/>
        <v>-1702.945829385116</v>
      </c>
      <c r="AQ25" s="8">
        <f t="shared" si="25"/>
        <v>-52756.284354721764</v>
      </c>
      <c r="AR25" s="8">
        <f t="shared" si="25"/>
        <v>18179.642177876678</v>
      </c>
      <c r="AS25" s="8">
        <f t="shared" si="25"/>
        <v>-11599.924980264377</v>
      </c>
      <c r="AT25" s="8">
        <f t="shared" si="25"/>
        <v>17119.748079724744</v>
      </c>
      <c r="AU25" s="9">
        <f t="shared" si="25"/>
        <v>23699.465277337058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38244.11599021485</v>
      </c>
      <c r="K3">
        <v>1</v>
      </c>
      <c r="L3" s="2">
        <v>0</v>
      </c>
      <c r="O3">
        <f>$C$3</f>
        <v>38244.11599021485</v>
      </c>
      <c r="P3">
        <f>O3*B5</f>
        <v>30595.29279217188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38244.11599021485</v>
      </c>
      <c r="AF3">
        <f t="shared" ref="AF3:AG23" si="4">-$Z3*P3</f>
        <v>-30595.29279217188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6126.3906110429698</v>
      </c>
      <c r="AJ3">
        <f t="shared" ref="AJ3:AJ23" si="7">AB3-AC3</f>
        <v>0</v>
      </c>
      <c r="AL3">
        <f t="shared" ref="AL3:AL23" si="8">SUM(AI3:AK3)</f>
        <v>6126.3906110429698</v>
      </c>
      <c r="AN3">
        <f t="shared" ref="AN3:AU23" si="9">AE3*$K3</f>
        <v>38244.11599021485</v>
      </c>
      <c r="AO3">
        <f t="shared" si="9"/>
        <v>-30595.29279217188</v>
      </c>
      <c r="AP3">
        <f t="shared" si="9"/>
        <v>-1522.432587</v>
      </c>
      <c r="AQ3">
        <f t="shared" si="9"/>
        <v>0</v>
      </c>
      <c r="AR3">
        <f t="shared" si="9"/>
        <v>6126.3906110429698</v>
      </c>
      <c r="AS3">
        <f t="shared" si="9"/>
        <v>0</v>
      </c>
      <c r="AT3">
        <f t="shared" si="9"/>
        <v>0</v>
      </c>
      <c r="AU3">
        <f t="shared" si="9"/>
        <v>6126.3906110429698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20822.759895778701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500000</v>
      </c>
      <c r="S4">
        <f t="shared" si="1"/>
        <v>12612.559325974684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12251.727297296078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-12251.727297296078</v>
      </c>
      <c r="AK4">
        <f>H4*SUM(AB4, AE4:AF4)</f>
        <v>0</v>
      </c>
      <c r="AL4">
        <f t="shared" si="8"/>
        <v>-21556.200297296076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-8571.0325984826432</v>
      </c>
      <c r="AR4">
        <f t="shared" si="9"/>
        <v>-8571.0325984826432</v>
      </c>
      <c r="AS4">
        <f t="shared" si="9"/>
        <v>-11285.964723939158</v>
      </c>
      <c r="AT4">
        <f t="shared" si="9"/>
        <v>0</v>
      </c>
      <c r="AU4">
        <f t="shared" si="9"/>
        <v>-19856.997322421801</v>
      </c>
      <c r="AW4">
        <v>1</v>
      </c>
      <c r="AX4">
        <f>(R4*SUMPRODUCT(K5:$K$23, X5:$X$23)-$AZ$3*SUMPRODUCT(K4:$K$22, W5:$W$23))/Z4</f>
        <v>12612.559325974684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38244.11599021485</v>
      </c>
      <c r="P5">
        <f t="shared" ref="P5:P23" si="22">O5*$C$5</f>
        <v>1912.2057995107425</v>
      </c>
      <c r="Q5" s="4">
        <f t="shared" ref="Q5:Q23" si="23">$C$8</f>
        <v>25</v>
      </c>
      <c r="R5">
        <f t="shared" si="0"/>
        <v>500000</v>
      </c>
      <c r="S5">
        <f t="shared" si="1"/>
        <v>23147.198954067248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12251.727297296078</v>
      </c>
      <c r="AC5">
        <f t="shared" si="2"/>
        <v>21762.476110178832</v>
      </c>
      <c r="AE5">
        <f t="shared" si="3"/>
        <v>35956.258130563823</v>
      </c>
      <c r="AF5">
        <f t="shared" si="4"/>
        <v>-1797.8129065281912</v>
      </c>
      <c r="AG5">
        <f t="shared" si="4"/>
        <v>-23.504438002805191</v>
      </c>
      <c r="AH5">
        <f t="shared" si="5"/>
        <v>-10749.81167389614</v>
      </c>
      <c r="AI5">
        <f t="shared" si="6"/>
        <v>23385.129112136688</v>
      </c>
      <c r="AJ5">
        <f t="shared" si="7"/>
        <v>-9510.7488128827536</v>
      </c>
      <c r="AK5">
        <f>H5*SUM(AB5, AE5:AF5)</f>
        <v>3971.4112829953974</v>
      </c>
      <c r="AL5">
        <f t="shared" si="8"/>
        <v>17845.791582249331</v>
      </c>
      <c r="AN5">
        <f t="shared" si="9"/>
        <v>30511.054901186515</v>
      </c>
      <c r="AO5">
        <f t="shared" si="9"/>
        <v>-1525.5527450593258</v>
      </c>
      <c r="AP5">
        <f t="shared" si="9"/>
        <v>-19.944934084103998</v>
      </c>
      <c r="AQ5">
        <f t="shared" si="9"/>
        <v>-9121.8639316882036</v>
      </c>
      <c r="AR5">
        <f t="shared" si="9"/>
        <v>19843.693290354884</v>
      </c>
      <c r="AS5">
        <f t="shared" si="9"/>
        <v>-8070.4443195271351</v>
      </c>
      <c r="AT5">
        <f t="shared" si="9"/>
        <v>3369.982139149919</v>
      </c>
      <c r="AU5">
        <f t="shared" si="9"/>
        <v>15143.231109977665</v>
      </c>
      <c r="AW5">
        <v>2</v>
      </c>
      <c r="AX5">
        <f>(R5*SUMPRODUCT(K6:$K$23, X6:$X$23)-$AZ$3*SUMPRODUCT(K5:$K$22, W6:$W$23))/Z5</f>
        <v>23147.198954067248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38244.11599021485</v>
      </c>
      <c r="P6">
        <f t="shared" si="22"/>
        <v>1912.2057995107425</v>
      </c>
      <c r="Q6" s="4">
        <f t="shared" si="23"/>
        <v>25</v>
      </c>
      <c r="R6">
        <f t="shared" si="0"/>
        <v>500000</v>
      </c>
      <c r="S6">
        <f t="shared" si="1"/>
        <v>31871.183540395657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21762.476110178832</v>
      </c>
      <c r="AC6">
        <f t="shared" si="2"/>
        <v>28891.60379489859</v>
      </c>
      <c r="AE6">
        <f t="shared" si="3"/>
        <v>34668.742228382158</v>
      </c>
      <c r="AF6">
        <f t="shared" si="4"/>
        <v>-1733.4371114191079</v>
      </c>
      <c r="AG6">
        <f t="shared" si="4"/>
        <v>-22.662794871015262</v>
      </c>
      <c r="AH6">
        <f t="shared" si="5"/>
        <v>-12131.975035237559</v>
      </c>
      <c r="AI6">
        <f t="shared" si="6"/>
        <v>20780.667286854474</v>
      </c>
      <c r="AJ6">
        <f t="shared" si="7"/>
        <v>-7129.1276847197587</v>
      </c>
      <c r="AK6">
        <f>H6*SUM(AB6, AE6:AF6)</f>
        <v>4680.5985351689851</v>
      </c>
      <c r="AL6">
        <f t="shared" si="8"/>
        <v>18332.1381373037</v>
      </c>
      <c r="AN6">
        <f t="shared" si="9"/>
        <v>27099.556694134222</v>
      </c>
      <c r="AO6">
        <f t="shared" si="9"/>
        <v>-1354.9778347067111</v>
      </c>
      <c r="AP6">
        <f t="shared" si="9"/>
        <v>-17.714853639882747</v>
      </c>
      <c r="AQ6">
        <f t="shared" si="9"/>
        <v>-9483.2152580974562</v>
      </c>
      <c r="AR6">
        <f t="shared" si="9"/>
        <v>16243.648747690171</v>
      </c>
      <c r="AS6">
        <f t="shared" si="9"/>
        <v>-5572.6336594242402</v>
      </c>
      <c r="AT6">
        <f t="shared" si="9"/>
        <v>3658.6889864856998</v>
      </c>
      <c r="AU6">
        <f t="shared" si="9"/>
        <v>14329.704074751631</v>
      </c>
      <c r="AW6">
        <v>3</v>
      </c>
      <c r="AX6">
        <f>(R6*SUMPRODUCT(K7:$K$23, X7:$X$23)-$AZ$3*SUMPRODUCT(K6:$K$22, W7:$W$23))/Z6</f>
        <v>31871.183540395657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38244.11599021485</v>
      </c>
      <c r="P7">
        <f t="shared" si="22"/>
        <v>1912.2057995107425</v>
      </c>
      <c r="Q7" s="4">
        <f t="shared" si="23"/>
        <v>25</v>
      </c>
      <c r="R7">
        <f t="shared" si="0"/>
        <v>500000</v>
      </c>
      <c r="S7">
        <f t="shared" si="1"/>
        <v>38989.826181168857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28891.60379489859</v>
      </c>
      <c r="AC7">
        <f t="shared" si="2"/>
        <v>33940.120768519322</v>
      </c>
      <c r="AE7">
        <f t="shared" si="3"/>
        <v>33290.990048579915</v>
      </c>
      <c r="AF7">
        <f t="shared" si="4"/>
        <v>-1664.5495024289958</v>
      </c>
      <c r="AG7">
        <f t="shared" si="4"/>
        <v>-21.762164706001936</v>
      </c>
      <c r="AH7">
        <f t="shared" si="5"/>
        <v>-13480.04432606346</v>
      </c>
      <c r="AI7">
        <f t="shared" si="6"/>
        <v>18124.634055381459</v>
      </c>
      <c r="AJ7">
        <f t="shared" si="7"/>
        <v>-5048.5169736207317</v>
      </c>
      <c r="AK7">
        <f>H7*SUM(AB7, AE7:AF7)</f>
        <v>5178.6500903522892</v>
      </c>
      <c r="AL7">
        <f t="shared" si="8"/>
        <v>18254.767172113017</v>
      </c>
      <c r="AN7">
        <f t="shared" si="9"/>
        <v>23971.332643176651</v>
      </c>
      <c r="AO7">
        <f t="shared" si="9"/>
        <v>-1198.5666321588326</v>
      </c>
      <c r="AP7">
        <f t="shared" si="9"/>
        <v>-15.669948188441566</v>
      </c>
      <c r="AQ7">
        <f t="shared" si="9"/>
        <v>-9706.3687836648496</v>
      </c>
      <c r="AR7">
        <f t="shared" si="9"/>
        <v>13050.72727916453</v>
      </c>
      <c r="AS7">
        <f t="shared" si="9"/>
        <v>-3635.2081915493636</v>
      </c>
      <c r="AT7">
        <f t="shared" si="9"/>
        <v>3728.9111491518083</v>
      </c>
      <c r="AU7">
        <f t="shared" si="9"/>
        <v>13144.430236766975</v>
      </c>
      <c r="AW7">
        <v>4</v>
      </c>
      <c r="AX7">
        <f>(R7*SUMPRODUCT(K8:$K$23, X8:$X$23)-$AZ$3*SUMPRODUCT(K7:$K$22, W8:$W$23))/Z7</f>
        <v>38989.826181168857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38244.11599021485</v>
      </c>
      <c r="P8">
        <f t="shared" si="22"/>
        <v>1912.2057995107425</v>
      </c>
      <c r="Q8" s="4">
        <f t="shared" si="23"/>
        <v>25</v>
      </c>
      <c r="R8">
        <f t="shared" si="0"/>
        <v>500000</v>
      </c>
      <c r="S8">
        <f t="shared" si="1"/>
        <v>44650.93629502051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33940.120768519322</v>
      </c>
      <c r="AC8">
        <f t="shared" si="2"/>
        <v>37154.998123873636</v>
      </c>
      <c r="AE8">
        <f t="shared" si="3"/>
        <v>31823.746057125896</v>
      </c>
      <c r="AF8">
        <f t="shared" si="4"/>
        <v>-1591.1873028562948</v>
      </c>
      <c r="AG8">
        <f t="shared" si="4"/>
        <v>-20.803034161691912</v>
      </c>
      <c r="AH8">
        <f t="shared" si="5"/>
        <v>-14830.177945000078</v>
      </c>
      <c r="AI8">
        <f t="shared" si="6"/>
        <v>15381.577775107833</v>
      </c>
      <c r="AJ8">
        <f t="shared" si="7"/>
        <v>-3214.8773553543142</v>
      </c>
      <c r="AK8">
        <f t="shared" ref="AK8:AK23" si="24">H8*SUM(AB8:AB8, AE8:AF8)</f>
        <v>5491.3845321240951</v>
      </c>
      <c r="AL8">
        <f t="shared" si="8"/>
        <v>17658.084951877616</v>
      </c>
      <c r="AN8">
        <f t="shared" si="9"/>
        <v>21108.537033348446</v>
      </c>
      <c r="AO8">
        <f t="shared" si="9"/>
        <v>-1055.4268516674224</v>
      </c>
      <c r="AP8">
        <f t="shared" si="9"/>
        <v>-13.798552069257715</v>
      </c>
      <c r="AQ8">
        <f t="shared" si="9"/>
        <v>-9836.7853929341418</v>
      </c>
      <c r="AR8">
        <f t="shared" si="9"/>
        <v>10202.526236677626</v>
      </c>
      <c r="AS8">
        <f t="shared" si="9"/>
        <v>-2132.4126201658937</v>
      </c>
      <c r="AT8">
        <f t="shared" si="9"/>
        <v>3642.4088337250564</v>
      </c>
      <c r="AU8">
        <f t="shared" si="9"/>
        <v>11712.522450236791</v>
      </c>
      <c r="AW8">
        <v>5</v>
      </c>
      <c r="AX8">
        <f>(R8*SUMPRODUCT(K9:$K$23, X9:$X$23)-$AZ$3*SUMPRODUCT(K8:$K$22, W9:$W$23))/Z8</f>
        <v>44650.93629502051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38244.11599021485</v>
      </c>
      <c r="P9">
        <f t="shared" si="22"/>
        <v>1912.2057995107425</v>
      </c>
      <c r="Q9" s="4">
        <f t="shared" si="23"/>
        <v>25</v>
      </c>
      <c r="R9">
        <f t="shared" si="0"/>
        <v>500000</v>
      </c>
      <c r="S9">
        <f t="shared" si="1"/>
        <v>48877.170865730477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37154.998123873636</v>
      </c>
      <c r="AC9">
        <f t="shared" si="2"/>
        <v>38668.411967378837</v>
      </c>
      <c r="AE9">
        <f t="shared" si="3"/>
        <v>30256.236321458513</v>
      </c>
      <c r="AF9">
        <f t="shared" si="4"/>
        <v>-1512.8118160729257</v>
      </c>
      <c r="AG9">
        <f t="shared" si="4"/>
        <v>-19.778360368690365</v>
      </c>
      <c r="AH9">
        <f t="shared" si="5"/>
        <v>-16332.869027692523</v>
      </c>
      <c r="AI9">
        <f t="shared" si="6"/>
        <v>12390.777117324375</v>
      </c>
      <c r="AJ9">
        <f t="shared" si="7"/>
        <v>-1513.4138435052009</v>
      </c>
      <c r="AK9">
        <f t="shared" si="24"/>
        <v>5639.0598212309706</v>
      </c>
      <c r="AL9">
        <f t="shared" si="8"/>
        <v>16516.423095050144</v>
      </c>
      <c r="AN9">
        <f t="shared" si="9"/>
        <v>18486.857986040217</v>
      </c>
      <c r="AO9">
        <f t="shared" si="9"/>
        <v>-924.34289930201078</v>
      </c>
      <c r="AP9">
        <f t="shared" si="9"/>
        <v>-12.084772720835192</v>
      </c>
      <c r="AQ9">
        <f t="shared" si="9"/>
        <v>-9979.5436223969555</v>
      </c>
      <c r="AR9">
        <f t="shared" si="9"/>
        <v>7570.8866916204151</v>
      </c>
      <c r="AS9">
        <f t="shared" si="9"/>
        <v>-924.71074398453925</v>
      </c>
      <c r="AT9">
        <f t="shared" si="9"/>
        <v>3445.5210153136768</v>
      </c>
      <c r="AU9">
        <f t="shared" si="9"/>
        <v>10091.696962949552</v>
      </c>
      <c r="AW9">
        <v>6</v>
      </c>
      <c r="AX9">
        <f>(R9*SUMPRODUCT(K10:$K$23, X10:$X$23)-$AZ$3*SUMPRODUCT(K9:$K$22, W10:$W$23))/Z9</f>
        <v>48877.170865730477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38244.11599021485</v>
      </c>
      <c r="P10">
        <f t="shared" si="22"/>
        <v>1912.2057995107425</v>
      </c>
      <c r="Q10" s="4">
        <f t="shared" si="23"/>
        <v>25</v>
      </c>
      <c r="R10">
        <f t="shared" si="0"/>
        <v>500000</v>
      </c>
      <c r="S10">
        <f t="shared" si="1"/>
        <v>51836.953779685835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38668.411967378837</v>
      </c>
      <c r="AC10">
        <f t="shared" si="2"/>
        <v>38763.356961722653</v>
      </c>
      <c r="AE10">
        <f t="shared" si="3"/>
        <v>28598.716007019349</v>
      </c>
      <c r="AF10">
        <f t="shared" si="4"/>
        <v>-1429.9358003509674</v>
      </c>
      <c r="AG10">
        <f t="shared" si="4"/>
        <v>-18.694847080748726</v>
      </c>
      <c r="AH10">
        <f t="shared" si="5"/>
        <v>-17714.593685094685</v>
      </c>
      <c r="AI10">
        <f t="shared" si="6"/>
        <v>9435.4916744929506</v>
      </c>
      <c r="AJ10">
        <f t="shared" si="7"/>
        <v>-94.944994343815779</v>
      </c>
      <c r="AK10">
        <f t="shared" si="24"/>
        <v>5633.8202087175687</v>
      </c>
      <c r="AL10">
        <f t="shared" si="8"/>
        <v>14974.366888866703</v>
      </c>
      <c r="AN10">
        <f t="shared" si="9"/>
        <v>16096.672326585196</v>
      </c>
      <c r="AO10">
        <f t="shared" si="9"/>
        <v>-804.83361632925971</v>
      </c>
      <c r="AP10">
        <f t="shared" si="9"/>
        <v>-10.522319518840293</v>
      </c>
      <c r="AQ10">
        <f t="shared" si="9"/>
        <v>-9970.5878360964689</v>
      </c>
      <c r="AR10">
        <f t="shared" si="9"/>
        <v>5310.7285546406292</v>
      </c>
      <c r="AS10">
        <f t="shared" si="9"/>
        <v>-53.439408350597887</v>
      </c>
      <c r="AT10">
        <f t="shared" si="9"/>
        <v>3170.9730543274163</v>
      </c>
      <c r="AU10">
        <f t="shared" si="9"/>
        <v>8428.2622006174479</v>
      </c>
      <c r="AW10">
        <v>7</v>
      </c>
      <c r="AX10">
        <f>(R10*SUMPRODUCT(K11:$K$23, X11:$X$23)-$AZ$3*SUMPRODUCT(K10:$K$22, W11:$W$23))/Z10</f>
        <v>51836.953779685835</v>
      </c>
    </row>
    <row r="11" spans="1:52" x14ac:dyDescent="0.25">
      <c r="A11" t="s">
        <v>33</v>
      </c>
      <c r="C11" s="7">
        <f>AU25</f>
        <v>71273.766166874339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38244.11599021485</v>
      </c>
      <c r="P11">
        <f t="shared" si="22"/>
        <v>1912.2057995107425</v>
      </c>
      <c r="Q11" s="4">
        <f t="shared" si="23"/>
        <v>25</v>
      </c>
      <c r="R11">
        <f t="shared" si="0"/>
        <v>500000</v>
      </c>
      <c r="S11">
        <f t="shared" si="1"/>
        <v>53761.572759742456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38763.356961722653</v>
      </c>
      <c r="AC11">
        <f t="shared" si="2"/>
        <v>37778.854827723961</v>
      </c>
      <c r="AE11">
        <f t="shared" si="3"/>
        <v>26874.565453391413</v>
      </c>
      <c r="AF11">
        <f t="shared" si="4"/>
        <v>-1343.7282726695707</v>
      </c>
      <c r="AG11">
        <f t="shared" si="4"/>
        <v>-17.567777916652293</v>
      </c>
      <c r="AH11">
        <f t="shared" si="5"/>
        <v>-18802.413865778879</v>
      </c>
      <c r="AI11">
        <f t="shared" si="6"/>
        <v>6710.855537026313</v>
      </c>
      <c r="AJ11">
        <f t="shared" si="7"/>
        <v>984.50213399869244</v>
      </c>
      <c r="AK11">
        <f t="shared" si="24"/>
        <v>5501.7827811572606</v>
      </c>
      <c r="AL11">
        <f t="shared" si="8"/>
        <v>13197.140452182266</v>
      </c>
      <c r="AN11">
        <f t="shared" si="9"/>
        <v>13933.890261753046</v>
      </c>
      <c r="AO11">
        <f t="shared" si="9"/>
        <v>-696.69451308765235</v>
      </c>
      <c r="AP11">
        <f t="shared" si="9"/>
        <v>-9.1085189845401135</v>
      </c>
      <c r="AQ11">
        <f t="shared" si="9"/>
        <v>-9748.6514494977655</v>
      </c>
      <c r="AR11">
        <f t="shared" si="9"/>
        <v>3479.4357801830893</v>
      </c>
      <c r="AS11">
        <f t="shared" si="9"/>
        <v>510.44340498790643</v>
      </c>
      <c r="AT11">
        <f t="shared" si="9"/>
        <v>2852.5572869113512</v>
      </c>
      <c r="AU11">
        <f t="shared" si="9"/>
        <v>6842.4364720823469</v>
      </c>
      <c r="AW11">
        <v>8</v>
      </c>
      <c r="AX11">
        <f>(R11*SUMPRODUCT(K12:$K$23, X12:$X$23)-$AZ$3*SUMPRODUCT(K11:$K$22, W12:$W$23))/Z11</f>
        <v>53761.572759742456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38244.11599021485</v>
      </c>
      <c r="P12">
        <f t="shared" si="22"/>
        <v>1912.2057995107425</v>
      </c>
      <c r="Q12" s="4">
        <f t="shared" si="23"/>
        <v>25</v>
      </c>
      <c r="R12">
        <f t="shared" si="0"/>
        <v>500000</v>
      </c>
      <c r="S12">
        <f t="shared" si="1"/>
        <v>54733.802263539175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37778.854827723961</v>
      </c>
      <c r="AC12">
        <f t="shared" si="2"/>
        <v>35910.326399111109</v>
      </c>
      <c r="AE12">
        <f t="shared" si="3"/>
        <v>25091.600277310536</v>
      </c>
      <c r="AF12">
        <f t="shared" si="4"/>
        <v>-1254.5800138655268</v>
      </c>
      <c r="AG12">
        <f t="shared" si="4"/>
        <v>-16.402261908557698</v>
      </c>
      <c r="AH12">
        <f t="shared" si="5"/>
        <v>-19796.764578561477</v>
      </c>
      <c r="AI12">
        <f t="shared" si="6"/>
        <v>4023.8534229749748</v>
      </c>
      <c r="AJ12">
        <f t="shared" si="7"/>
        <v>1868.5284286128517</v>
      </c>
      <c r="AK12">
        <f t="shared" si="24"/>
        <v>5272.5936633015117</v>
      </c>
      <c r="AL12">
        <f t="shared" si="8"/>
        <v>11164.975514889338</v>
      </c>
      <c r="AN12">
        <f t="shared" si="9"/>
        <v>11983.968600683549</v>
      </c>
      <c r="AO12">
        <f t="shared" si="9"/>
        <v>-599.19843003417748</v>
      </c>
      <c r="AP12">
        <f t="shared" si="9"/>
        <v>-7.8338643019946987</v>
      </c>
      <c r="AQ12">
        <f t="shared" si="9"/>
        <v>-9455.1085814616781</v>
      </c>
      <c r="AR12">
        <f t="shared" si="9"/>
        <v>1921.8277248857005</v>
      </c>
      <c r="AS12">
        <f t="shared" si="9"/>
        <v>892.42558348220007</v>
      </c>
      <c r="AT12">
        <f t="shared" si="9"/>
        <v>2518.2370278035164</v>
      </c>
      <c r="AU12">
        <f t="shared" si="9"/>
        <v>5332.4903361714169</v>
      </c>
      <c r="AW12">
        <v>9</v>
      </c>
      <c r="AX12">
        <f>(R12*SUMPRODUCT(K13:$K$23, X13:$X$23)-$AZ$3*SUMPRODUCT(K12:$K$22, W13:$W$23))/Z12</f>
        <v>54733.802263539175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38244.11599021485</v>
      </c>
      <c r="P13">
        <f t="shared" si="22"/>
        <v>1912.2057995107425</v>
      </c>
      <c r="Q13" s="4">
        <f t="shared" si="23"/>
        <v>25</v>
      </c>
      <c r="R13">
        <f t="shared" si="0"/>
        <v>500000</v>
      </c>
      <c r="S13">
        <f t="shared" si="1"/>
        <v>54860.456290361522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35910.326399111109</v>
      </c>
      <c r="AC13">
        <f t="shared" si="2"/>
        <v>33373.633371636613</v>
      </c>
      <c r="AE13">
        <f t="shared" si="3"/>
        <v>23265.302405150025</v>
      </c>
      <c r="AF13">
        <f t="shared" si="4"/>
        <v>-1163.2651202575012</v>
      </c>
      <c r="AG13">
        <f t="shared" si="4"/>
        <v>-15.208419519425348</v>
      </c>
      <c r="AH13">
        <f t="shared" si="5"/>
        <v>-20596.395400935442</v>
      </c>
      <c r="AI13">
        <f t="shared" si="6"/>
        <v>1490.4334644376577</v>
      </c>
      <c r="AJ13">
        <f t="shared" si="7"/>
        <v>2536.6930274744955</v>
      </c>
      <c r="AK13">
        <f t="shared" si="24"/>
        <v>4964.2339851675597</v>
      </c>
      <c r="AL13">
        <f t="shared" si="8"/>
        <v>8991.3604770797137</v>
      </c>
      <c r="AN13">
        <f t="shared" si="9"/>
        <v>10235.813655615648</v>
      </c>
      <c r="AO13">
        <f t="shared" si="9"/>
        <v>-511.79068278078233</v>
      </c>
      <c r="AP13">
        <f t="shared" si="9"/>
        <v>-6.6911035793287681</v>
      </c>
      <c r="AQ13">
        <f t="shared" si="9"/>
        <v>-9061.6000441364067</v>
      </c>
      <c r="AR13">
        <f t="shared" si="9"/>
        <v>655.73182511913012</v>
      </c>
      <c r="AS13">
        <f t="shared" si="9"/>
        <v>1116.0446865707097</v>
      </c>
      <c r="AT13">
        <f t="shared" si="9"/>
        <v>2184.0667759298667</v>
      </c>
      <c r="AU13">
        <f t="shared" si="9"/>
        <v>3955.8432876197071</v>
      </c>
      <c r="AW13">
        <v>10</v>
      </c>
      <c r="AX13">
        <f>(R13*SUMPRODUCT(K14:$K$23, X14:$X$23)-$AZ$3*SUMPRODUCT(K13:$K$22, W14:$W$23))/Z13</f>
        <v>54860.456290361522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38244.11599021485</v>
      </c>
      <c r="P14">
        <f t="shared" si="22"/>
        <v>1912.2057995107425</v>
      </c>
      <c r="Q14" s="4">
        <f t="shared" si="23"/>
        <v>25</v>
      </c>
      <c r="R14">
        <f t="shared" si="0"/>
        <v>500000</v>
      </c>
      <c r="S14">
        <f t="shared" si="1"/>
        <v>54177.502367086789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33373.633371636613</v>
      </c>
      <c r="AC14">
        <f t="shared" si="2"/>
        <v>30322.945857671864</v>
      </c>
      <c r="AE14">
        <f t="shared" si="3"/>
        <v>21405.088973801012</v>
      </c>
      <c r="AF14">
        <f t="shared" si="4"/>
        <v>-1070.2544486900506</v>
      </c>
      <c r="AG14">
        <f t="shared" si="4"/>
        <v>-13.992406687657342</v>
      </c>
      <c r="AH14">
        <f t="shared" si="5"/>
        <v>-21278.572731475058</v>
      </c>
      <c r="AI14">
        <f t="shared" si="6"/>
        <v>-957.73061305175361</v>
      </c>
      <c r="AJ14">
        <f t="shared" si="7"/>
        <v>3050.6875139647491</v>
      </c>
      <c r="AK14">
        <f t="shared" si="24"/>
        <v>4595.9410148604838</v>
      </c>
      <c r="AL14">
        <f t="shared" si="8"/>
        <v>6688.8979157734793</v>
      </c>
      <c r="AN14">
        <f t="shared" si="9"/>
        <v>8675.0517313367181</v>
      </c>
      <c r="AO14">
        <f t="shared" si="9"/>
        <v>-433.75258656683587</v>
      </c>
      <c r="AP14">
        <f t="shared" si="9"/>
        <v>-5.6708407991155552</v>
      </c>
      <c r="AQ14">
        <f t="shared" si="9"/>
        <v>-8623.7772447706811</v>
      </c>
      <c r="AR14">
        <f t="shared" si="9"/>
        <v>-388.1489407999145</v>
      </c>
      <c r="AS14">
        <f t="shared" si="9"/>
        <v>1236.3822468656481</v>
      </c>
      <c r="AT14">
        <f t="shared" si="9"/>
        <v>1862.6423887742872</v>
      </c>
      <c r="AU14">
        <f t="shared" si="9"/>
        <v>2710.875694840021</v>
      </c>
      <c r="AW14">
        <v>11</v>
      </c>
      <c r="AX14">
        <f>(R14*SUMPRODUCT(K15:$K$23, X15:$X$23)-$AZ$3*SUMPRODUCT(K14:$K$22, W15:$W$23))/Z14</f>
        <v>54177.502367086789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38244.11599021485</v>
      </c>
      <c r="P15">
        <f t="shared" si="22"/>
        <v>1912.2057995107425</v>
      </c>
      <c r="Q15" s="4">
        <f t="shared" si="23"/>
        <v>25</v>
      </c>
      <c r="R15">
        <f t="shared" si="0"/>
        <v>500000</v>
      </c>
      <c r="S15">
        <f t="shared" si="1"/>
        <v>52660.135253266002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30322.945857671864</v>
      </c>
      <c r="AC15">
        <f t="shared" si="2"/>
        <v>26873.285283125144</v>
      </c>
      <c r="AE15">
        <f t="shared" si="3"/>
        <v>19516.566648814874</v>
      </c>
      <c r="AF15">
        <f t="shared" si="4"/>
        <v>-975.82833244074368</v>
      </c>
      <c r="AG15">
        <f t="shared" si="4"/>
        <v>-12.757888464338141</v>
      </c>
      <c r="AH15">
        <f t="shared" si="5"/>
        <v>-21891.883128852518</v>
      </c>
      <c r="AI15">
        <f t="shared" si="6"/>
        <v>-3363.9027009427227</v>
      </c>
      <c r="AJ15">
        <f t="shared" si="7"/>
        <v>3449.6605745467205</v>
      </c>
      <c r="AK15">
        <f t="shared" si="24"/>
        <v>4181.3631821414638</v>
      </c>
      <c r="AL15">
        <f t="shared" si="8"/>
        <v>4267.1210557454615</v>
      </c>
      <c r="AN15">
        <f t="shared" si="9"/>
        <v>7286.1787556684558</v>
      </c>
      <c r="AO15">
        <f t="shared" si="9"/>
        <v>-364.30893778342278</v>
      </c>
      <c r="AP15">
        <f t="shared" si="9"/>
        <v>-4.7629410217853509</v>
      </c>
      <c r="AQ15">
        <f t="shared" si="9"/>
        <v>-8172.9628292334855</v>
      </c>
      <c r="AR15">
        <f t="shared" si="9"/>
        <v>-1255.8559523702368</v>
      </c>
      <c r="AS15">
        <f t="shared" si="9"/>
        <v>1287.8721982616571</v>
      </c>
      <c r="AT15">
        <f t="shared" si="9"/>
        <v>1561.0409420707927</v>
      </c>
      <c r="AU15">
        <f t="shared" si="9"/>
        <v>1593.057187962213</v>
      </c>
      <c r="AW15">
        <v>12</v>
      </c>
      <c r="AX15">
        <f>(R15*SUMPRODUCT(K16:$K$23, X16:$X$23)-$AZ$3*SUMPRODUCT(K15:$K$22, W16:$W$23))/Z15</f>
        <v>52660.135253266002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38244.11599021485</v>
      </c>
      <c r="P16">
        <f t="shared" si="22"/>
        <v>1912.2057995107425</v>
      </c>
      <c r="Q16" s="4">
        <f t="shared" si="23"/>
        <v>25</v>
      </c>
      <c r="R16">
        <f t="shared" si="0"/>
        <v>500000</v>
      </c>
      <c r="S16">
        <f t="shared" si="1"/>
        <v>50349.222417361125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26873.285283125144</v>
      </c>
      <c r="AC16">
        <f t="shared" si="2"/>
        <v>23199.820728599589</v>
      </c>
      <c r="AE16">
        <f t="shared" si="3"/>
        <v>17622.052383291921</v>
      </c>
      <c r="AF16">
        <f t="shared" si="4"/>
        <v>-881.10261916459592</v>
      </c>
      <c r="AG16">
        <f t="shared" si="4"/>
        <v>-11.519453337475955</v>
      </c>
      <c r="AH16">
        <f t="shared" si="5"/>
        <v>-22217.124844376096</v>
      </c>
      <c r="AI16">
        <f t="shared" si="6"/>
        <v>-5487.6945335862438</v>
      </c>
      <c r="AJ16">
        <f t="shared" si="7"/>
        <v>3673.4645545255553</v>
      </c>
      <c r="AK16">
        <f t="shared" si="24"/>
        <v>3732.1573214634886</v>
      </c>
      <c r="AL16">
        <f t="shared" si="8"/>
        <v>1917.9273424028002</v>
      </c>
      <c r="AN16">
        <f t="shared" si="9"/>
        <v>6060.3018727370481</v>
      </c>
      <c r="AO16">
        <f t="shared" si="9"/>
        <v>-303.01509363685238</v>
      </c>
      <c r="AP16">
        <f t="shared" si="9"/>
        <v>-3.96159102898838</v>
      </c>
      <c r="AQ16">
        <f t="shared" si="9"/>
        <v>-7640.5676463012032</v>
      </c>
      <c r="AR16">
        <f t="shared" si="9"/>
        <v>-1887.2424582299946</v>
      </c>
      <c r="AS16">
        <f t="shared" si="9"/>
        <v>1263.3207321714724</v>
      </c>
      <c r="AT16">
        <f t="shared" si="9"/>
        <v>1283.5054347051753</v>
      </c>
      <c r="AU16">
        <f t="shared" si="9"/>
        <v>659.58370864665324</v>
      </c>
      <c r="AW16">
        <v>13</v>
      </c>
      <c r="AX16">
        <f>(R16*SUMPRODUCT(K17:$K$23, X17:$X$23)-$AZ$3*SUMPRODUCT(K16:$K$22, W17:$W$23))/Z16</f>
        <v>50349.222417361125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38244.11599021485</v>
      </c>
      <c r="P17">
        <f t="shared" si="22"/>
        <v>1912.2057995107425</v>
      </c>
      <c r="Q17" s="4">
        <f t="shared" si="23"/>
        <v>25</v>
      </c>
      <c r="R17">
        <f t="shared" si="0"/>
        <v>500000</v>
      </c>
      <c r="S17">
        <f t="shared" si="1"/>
        <v>47261.952062309916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23199.820728599589</v>
      </c>
      <c r="AC17">
        <f t="shared" si="2"/>
        <v>19458.71545884238</v>
      </c>
      <c r="AE17">
        <f t="shared" si="3"/>
        <v>15745.887305869845</v>
      </c>
      <c r="AF17">
        <f t="shared" si="4"/>
        <v>-787.29436529349221</v>
      </c>
      <c r="AG17">
        <f t="shared" si="4"/>
        <v>-10.293012989173675</v>
      </c>
      <c r="AH17">
        <f t="shared" si="5"/>
        <v>-22224.916298550383</v>
      </c>
      <c r="AI17">
        <f t="shared" si="6"/>
        <v>-7276.6163709632037</v>
      </c>
      <c r="AJ17">
        <f t="shared" si="7"/>
        <v>3741.1052697572086</v>
      </c>
      <c r="AK17">
        <f t="shared" si="24"/>
        <v>3265.291774498724</v>
      </c>
      <c r="AL17">
        <f t="shared" si="8"/>
        <v>-270.21932670727119</v>
      </c>
      <c r="AN17">
        <f t="shared" si="9"/>
        <v>4988.2277656444367</v>
      </c>
      <c r="AO17">
        <f t="shared" si="9"/>
        <v>-249.41138828222182</v>
      </c>
      <c r="AP17">
        <f t="shared" si="9"/>
        <v>-3.2607811924066472</v>
      </c>
      <c r="AQ17">
        <f t="shared" si="9"/>
        <v>-7040.7556218330392</v>
      </c>
      <c r="AR17">
        <f t="shared" si="9"/>
        <v>-2305.2000256632309</v>
      </c>
      <c r="AS17">
        <f t="shared" si="9"/>
        <v>1185.1656764903232</v>
      </c>
      <c r="AT17">
        <f t="shared" si="9"/>
        <v>1034.430056311465</v>
      </c>
      <c r="AU17">
        <f t="shared" si="9"/>
        <v>-85.604292861442715</v>
      </c>
      <c r="AW17">
        <v>14</v>
      </c>
      <c r="AX17">
        <f>(R17*SUMPRODUCT(K18:$K$23, X18:$X$23)-$AZ$3*SUMPRODUCT(K17:$K$22, W18:$W$23))/Z17</f>
        <v>47261.952062309916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38244.11599021485</v>
      </c>
      <c r="P18">
        <f t="shared" si="22"/>
        <v>1912.2057995107425</v>
      </c>
      <c r="Q18" s="4">
        <f t="shared" si="23"/>
        <v>25</v>
      </c>
      <c r="R18">
        <f t="shared" si="0"/>
        <v>500000</v>
      </c>
      <c r="S18">
        <f t="shared" si="1"/>
        <v>43308.061211586391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19458.71545884238</v>
      </c>
      <c r="AC18">
        <f t="shared" si="2"/>
        <v>15743.755637883183</v>
      </c>
      <c r="AE18">
        <f t="shared" si="3"/>
        <v>13902.862420812304</v>
      </c>
      <c r="AF18">
        <f t="shared" si="4"/>
        <v>-695.14312104061526</v>
      </c>
      <c r="AG18">
        <f t="shared" si="4"/>
        <v>-9.0882362298356529</v>
      </c>
      <c r="AH18">
        <f t="shared" si="5"/>
        <v>-22036.932588925683</v>
      </c>
      <c r="AI18">
        <f t="shared" si="6"/>
        <v>-8838.3015253838312</v>
      </c>
      <c r="AJ18">
        <f t="shared" si="7"/>
        <v>3714.9598209591968</v>
      </c>
      <c r="AK18">
        <f t="shared" si="24"/>
        <v>2795.3321551641229</v>
      </c>
      <c r="AL18">
        <f t="shared" si="8"/>
        <v>-2328.0095492605114</v>
      </c>
      <c r="AN18">
        <f t="shared" si="9"/>
        <v>4057.1842285278303</v>
      </c>
      <c r="AO18">
        <f t="shared" si="9"/>
        <v>-202.85921142639154</v>
      </c>
      <c r="AP18">
        <f t="shared" si="9"/>
        <v>-2.6521623807214572</v>
      </c>
      <c r="AQ18">
        <f t="shared" si="9"/>
        <v>-6430.898374645385</v>
      </c>
      <c r="AR18">
        <f t="shared" si="9"/>
        <v>-2579.2255199246683</v>
      </c>
      <c r="AS18">
        <f t="shared" si="9"/>
        <v>1084.1131803654571</v>
      </c>
      <c r="AT18">
        <f t="shared" si="9"/>
        <v>815.74406695207426</v>
      </c>
      <c r="AU18">
        <f t="shared" si="9"/>
        <v>-679.36827260713676</v>
      </c>
      <c r="AW18">
        <v>15</v>
      </c>
      <c r="AX18">
        <f>(R18*SUMPRODUCT(K19:$K$23, X19:$X$23)-$AZ$3*SUMPRODUCT(K18:$K$22, W19:$W$23))/Z18</f>
        <v>43308.061211586391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38244.11599021485</v>
      </c>
      <c r="P19">
        <f t="shared" si="22"/>
        <v>1912.2057995107425</v>
      </c>
      <c r="Q19" s="4">
        <f t="shared" si="23"/>
        <v>25</v>
      </c>
      <c r="R19">
        <f t="shared" si="0"/>
        <v>500000</v>
      </c>
      <c r="S19">
        <f t="shared" si="1"/>
        <v>38337.268545299637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15743.755637883183</v>
      </c>
      <c r="AC19">
        <f t="shared" si="2"/>
        <v>12139.167907882285</v>
      </c>
      <c r="AE19">
        <f t="shared" si="3"/>
        <v>12109.671948724779</v>
      </c>
      <c r="AF19">
        <f t="shared" si="4"/>
        <v>-605.48359743623894</v>
      </c>
      <c r="AG19">
        <f t="shared" si="4"/>
        <v>-7.916035993499734</v>
      </c>
      <c r="AH19">
        <f t="shared" si="5"/>
        <v>-21626.357480751241</v>
      </c>
      <c r="AI19">
        <f t="shared" si="6"/>
        <v>-10130.085165456201</v>
      </c>
      <c r="AJ19">
        <f t="shared" si="7"/>
        <v>3604.5877300008979</v>
      </c>
      <c r="AK19">
        <f t="shared" si="24"/>
        <v>2331.6610630414029</v>
      </c>
      <c r="AL19">
        <f t="shared" si="8"/>
        <v>-4193.8363724138999</v>
      </c>
      <c r="AN19">
        <f t="shared" si="9"/>
        <v>3255.3242140603211</v>
      </c>
      <c r="AO19">
        <f t="shared" si="9"/>
        <v>-162.76621070301604</v>
      </c>
      <c r="AP19">
        <f t="shared" si="9"/>
        <v>-2.1279902344279766</v>
      </c>
      <c r="AQ19">
        <f t="shared" si="9"/>
        <v>-5813.6013483360884</v>
      </c>
      <c r="AR19">
        <f t="shared" si="9"/>
        <v>-2723.171335213211</v>
      </c>
      <c r="AS19">
        <f t="shared" si="9"/>
        <v>968.98592867433717</v>
      </c>
      <c r="AT19">
        <f t="shared" si="9"/>
        <v>626.79755072139778</v>
      </c>
      <c r="AU19">
        <f t="shared" si="9"/>
        <v>-1127.3878558174761</v>
      </c>
      <c r="AW19">
        <v>16</v>
      </c>
      <c r="AX19">
        <f>(R19*SUMPRODUCT(K20:$K$23, X20:$X$23)-$AZ$3*SUMPRODUCT(K19:$K$22, W20:$W$23))/Z19</f>
        <v>38337.268545299637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38244.11599021485</v>
      </c>
      <c r="P20">
        <f t="shared" si="22"/>
        <v>1912.2057995107425</v>
      </c>
      <c r="Q20" s="4">
        <f t="shared" si="23"/>
        <v>25</v>
      </c>
      <c r="R20">
        <f t="shared" si="0"/>
        <v>500000</v>
      </c>
      <c r="S20">
        <f t="shared" si="1"/>
        <v>32089.633557189169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12139.167907882285</v>
      </c>
      <c r="AC20">
        <f t="shared" si="2"/>
        <v>8711.5938165934422</v>
      </c>
      <c r="AE20">
        <f t="shared" si="3"/>
        <v>10382.393547364061</v>
      </c>
      <c r="AF20">
        <f t="shared" si="4"/>
        <v>-519.11967736820304</v>
      </c>
      <c r="AG20">
        <f t="shared" si="4"/>
        <v>-6.7869221699492961</v>
      </c>
      <c r="AH20">
        <f t="shared" si="5"/>
        <v>-20999.069272308821</v>
      </c>
      <c r="AI20">
        <f t="shared" si="6"/>
        <v>-11142.582324482912</v>
      </c>
      <c r="AJ20">
        <f t="shared" si="7"/>
        <v>3427.5740912888432</v>
      </c>
      <c r="AK20">
        <f t="shared" si="24"/>
        <v>1882.7929478165886</v>
      </c>
      <c r="AL20">
        <f t="shared" si="8"/>
        <v>-5832.2152853774796</v>
      </c>
      <c r="AN20">
        <f t="shared" si="9"/>
        <v>2570.9919934302361</v>
      </c>
      <c r="AO20">
        <f t="shared" si="9"/>
        <v>-128.5495996715118</v>
      </c>
      <c r="AP20">
        <f t="shared" si="9"/>
        <v>-1.6806454580412129</v>
      </c>
      <c r="AQ20">
        <f t="shared" si="9"/>
        <v>-5199.9992797710656</v>
      </c>
      <c r="AR20">
        <f t="shared" si="9"/>
        <v>-2759.2375314703822</v>
      </c>
      <c r="AS20">
        <f t="shared" si="9"/>
        <v>848.77013237759991</v>
      </c>
      <c r="AT20">
        <f t="shared" si="9"/>
        <v>466.23599577886654</v>
      </c>
      <c r="AU20">
        <f t="shared" si="9"/>
        <v>-1444.2314033139155</v>
      </c>
      <c r="AW20">
        <v>17</v>
      </c>
      <c r="AX20">
        <f>(R20*SUMPRODUCT(K21:$K$23, X21:$X$23)-$AZ$3*SUMPRODUCT(K20:$K$22, W21:$W$23))/Z20</f>
        <v>32089.633557189169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38244.11599021485</v>
      </c>
      <c r="P21">
        <f t="shared" si="22"/>
        <v>1912.2057995107425</v>
      </c>
      <c r="Q21" s="4">
        <f t="shared" si="23"/>
        <v>25</v>
      </c>
      <c r="R21">
        <f t="shared" si="0"/>
        <v>500000</v>
      </c>
      <c r="S21">
        <f t="shared" si="1"/>
        <v>24145.428569469888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8711.5938165934422</v>
      </c>
      <c r="AC21">
        <f t="shared" si="2"/>
        <v>5516.668712433303</v>
      </c>
      <c r="AE21">
        <f t="shared" si="3"/>
        <v>8737.89079828789</v>
      </c>
      <c r="AF21">
        <f t="shared" si="4"/>
        <v>-436.8945399143945</v>
      </c>
      <c r="AG21">
        <f t="shared" si="4"/>
        <v>-5.7119184036856607</v>
      </c>
      <c r="AH21">
        <f t="shared" si="5"/>
        <v>-20142.69089128284</v>
      </c>
      <c r="AI21">
        <f t="shared" si="6"/>
        <v>-11847.40655131303</v>
      </c>
      <c r="AJ21">
        <f t="shared" si="7"/>
        <v>3194.9251041601392</v>
      </c>
      <c r="AK21">
        <f t="shared" si="24"/>
        <v>1455.8013578950706</v>
      </c>
      <c r="AL21">
        <f t="shared" si="8"/>
        <v>-7196.6800892578212</v>
      </c>
      <c r="AN21">
        <f t="shared" si="9"/>
        <v>1993.2015534622738</v>
      </c>
      <c r="AO21">
        <f t="shared" si="9"/>
        <v>-99.66007767311369</v>
      </c>
      <c r="AP21">
        <f t="shared" si="9"/>
        <v>-1.3029465460596965</v>
      </c>
      <c r="AQ21">
        <f t="shared" si="9"/>
        <v>-4594.7521778690652</v>
      </c>
      <c r="AR21">
        <f t="shared" si="9"/>
        <v>-2702.5136486259648</v>
      </c>
      <c r="AS21">
        <f t="shared" si="9"/>
        <v>728.7948347964458</v>
      </c>
      <c r="AT21">
        <f t="shared" si="9"/>
        <v>332.08306158478257</v>
      </c>
      <c r="AU21">
        <f t="shared" si="9"/>
        <v>-1641.6357522447368</v>
      </c>
      <c r="AW21">
        <v>18</v>
      </c>
      <c r="AX21">
        <f>(R21*SUMPRODUCT(K22:$K$23, X22:$X$23)-$AZ$3*SUMPRODUCT(K21:$K$22, W22:$W$23))/Z21</f>
        <v>24145.428569469888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38244.11599021485</v>
      </c>
      <c r="P22">
        <f t="shared" si="22"/>
        <v>1912.2057995107425</v>
      </c>
      <c r="Q22" s="4">
        <f t="shared" si="23"/>
        <v>25</v>
      </c>
      <c r="R22">
        <f t="shared" si="0"/>
        <v>500000</v>
      </c>
      <c r="S22">
        <f t="shared" si="1"/>
        <v>13839.185704652766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5516.668712433303</v>
      </c>
      <c r="AC22">
        <f t="shared" si="2"/>
        <v>2603.6602267806743</v>
      </c>
      <c r="AE22">
        <f t="shared" si="3"/>
        <v>7195.1259154382169</v>
      </c>
      <c r="AF22">
        <f t="shared" si="4"/>
        <v>-359.75629577191086</v>
      </c>
      <c r="AG22">
        <f t="shared" si="4"/>
        <v>-4.7034202053978476</v>
      </c>
      <c r="AH22">
        <f t="shared" si="5"/>
        <v>-19027.580285019136</v>
      </c>
      <c r="AI22">
        <f t="shared" si="6"/>
        <v>-12196.914085558228</v>
      </c>
      <c r="AJ22">
        <f t="shared" si="7"/>
        <v>2913.0084856526287</v>
      </c>
      <c r="AK22">
        <f t="shared" si="24"/>
        <v>1056.988624154428</v>
      </c>
      <c r="AL22">
        <f t="shared" si="8"/>
        <v>-8226.9169757511718</v>
      </c>
      <c r="AN22">
        <f t="shared" si="9"/>
        <v>1511.9045345923275</v>
      </c>
      <c r="AO22">
        <f t="shared" si="9"/>
        <v>-75.595226729616385</v>
      </c>
      <c r="AP22">
        <f t="shared" si="9"/>
        <v>-0.98832493276819622</v>
      </c>
      <c r="AQ22">
        <f t="shared" si="9"/>
        <v>-3998.2462090780386</v>
      </c>
      <c r="AR22">
        <f t="shared" si="9"/>
        <v>-2562.925226148096</v>
      </c>
      <c r="AS22">
        <f t="shared" si="9"/>
        <v>612.10752814127818</v>
      </c>
      <c r="AT22">
        <f t="shared" si="9"/>
        <v>222.10395101532498</v>
      </c>
      <c r="AU22">
        <f t="shared" si="9"/>
        <v>-1728.7137469914928</v>
      </c>
      <c r="AW22">
        <v>19</v>
      </c>
      <c r="AX22">
        <f>(R22*SUMPRODUCT(K23:$K$23, X23:$X$23)-$AZ$3*SUMPRODUCT(K22:$K$22, W23:$W$23))/Z22</f>
        <v>13839.185704652766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38244.11599021485</v>
      </c>
      <c r="P23">
        <f t="shared" si="22"/>
        <v>1912.2057995107425</v>
      </c>
      <c r="Q23" s="4">
        <f t="shared" si="23"/>
        <v>25</v>
      </c>
      <c r="R23">
        <f t="shared" si="0"/>
        <v>500000</v>
      </c>
      <c r="S23">
        <f t="shared" si="1"/>
        <v>17260.183159269294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2603.6602267806743</v>
      </c>
      <c r="AC23">
        <f t="shared" si="2"/>
        <v>2603.6602267806743</v>
      </c>
      <c r="AE23">
        <f t="shared" si="3"/>
        <v>5769.039806430691</v>
      </c>
      <c r="AF23">
        <f t="shared" si="4"/>
        <v>-288.45199032153459</v>
      </c>
      <c r="AG23">
        <f t="shared" si="4"/>
        <v>-3.771194376611267</v>
      </c>
      <c r="AH23">
        <f t="shared" si="5"/>
        <v>-17703.832534652036</v>
      </c>
      <c r="AI23">
        <f t="shared" si="6"/>
        <v>-12227.015912919491</v>
      </c>
      <c r="AJ23">
        <f t="shared" si="7"/>
        <v>0</v>
      </c>
      <c r="AK23">
        <f t="shared" si="24"/>
        <v>691.78527352616868</v>
      </c>
      <c r="AL23">
        <f t="shared" si="8"/>
        <v>-11535.230639393321</v>
      </c>
      <c r="AN23">
        <f t="shared" si="9"/>
        <v>1116.6854913624977</v>
      </c>
      <c r="AO23">
        <f t="shared" si="9"/>
        <v>-55.834274568124897</v>
      </c>
      <c r="AP23">
        <f t="shared" si="9"/>
        <v>-0.72997209011721775</v>
      </c>
      <c r="AQ23">
        <f t="shared" si="9"/>
        <v>-3426.846337742425</v>
      </c>
      <c r="AR23">
        <f t="shared" si="9"/>
        <v>-2366.7250930381692</v>
      </c>
      <c r="AS23">
        <f t="shared" si="9"/>
        <v>0</v>
      </c>
      <c r="AT23">
        <f t="shared" si="9"/>
        <v>133.90557250511674</v>
      </c>
      <c r="AU23">
        <f t="shared" si="9"/>
        <v>-2232.8195205330526</v>
      </c>
      <c r="AW23">
        <v>20</v>
      </c>
      <c r="AX23">
        <f>(R23*SUMPRODUCT(K$23:$K24, X$23:$X24)-$AZ$3*SUMPRODUCT(K$22:$K23, W$23:$W24))/Z23</f>
        <v>17260.183159269294</v>
      </c>
    </row>
    <row r="25" spans="5:50" x14ac:dyDescent="0.25">
      <c r="AN25" s="8">
        <f t="shared" ref="AN25:AU25" si="25">SUM(AN3:AN23)</f>
        <v>253186.85223356046</v>
      </c>
      <c r="AO25" s="8">
        <f t="shared" si="25"/>
        <v>-41342.429604339166</v>
      </c>
      <c r="AP25" s="8">
        <f t="shared" si="25"/>
        <v>-1662.9396497716564</v>
      </c>
      <c r="AQ25" s="8">
        <f t="shared" si="25"/>
        <v>-155877.16456803703</v>
      </c>
      <c r="AR25" s="8">
        <f t="shared" si="25"/>
        <v>54304.318411412627</v>
      </c>
      <c r="AS25" s="8">
        <f t="shared" si="25"/>
        <v>-19940.387533755897</v>
      </c>
      <c r="AT25" s="8">
        <f t="shared" si="25"/>
        <v>36909.83528921759</v>
      </c>
      <c r="AU25" s="9">
        <f t="shared" si="25"/>
        <v>71273.766166874339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2228.7965760298589</v>
      </c>
      <c r="K3">
        <v>1</v>
      </c>
      <c r="L3" s="2">
        <v>0</v>
      </c>
      <c r="O3">
        <f>$C$3</f>
        <v>2228.7965760298589</v>
      </c>
      <c r="P3">
        <f>O3*B5</f>
        <v>1783.0372608238872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2228.7965760298589</v>
      </c>
      <c r="AF3">
        <f t="shared" ref="AF3:AG23" si="4">-$Z3*P3</f>
        <v>-1783.0372608238872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-1076.6732717940283</v>
      </c>
      <c r="AJ3">
        <f t="shared" ref="AJ3:AJ23" si="7">AB3-AC3</f>
        <v>0</v>
      </c>
      <c r="AL3">
        <f t="shared" ref="AL3:AL23" si="8">SUM(AI3:AK3)</f>
        <v>-1076.6732717940283</v>
      </c>
      <c r="AN3">
        <f t="shared" ref="AN3:AU23" si="9">AE3*$K3</f>
        <v>2228.7965760298589</v>
      </c>
      <c r="AO3">
        <f t="shared" si="9"/>
        <v>-1783.0372608238872</v>
      </c>
      <c r="AP3">
        <f t="shared" si="9"/>
        <v>-1522.432587</v>
      </c>
      <c r="AQ3">
        <f t="shared" si="9"/>
        <v>0</v>
      </c>
      <c r="AR3">
        <f t="shared" si="9"/>
        <v>-1076.6732717940283</v>
      </c>
      <c r="AS3">
        <f t="shared" si="9"/>
        <v>0</v>
      </c>
      <c r="AT3">
        <f t="shared" si="9"/>
        <v>0</v>
      </c>
      <c r="AU3">
        <f t="shared" si="9"/>
        <v>-1076.6732717940283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1232.8183466976143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1000000</v>
      </c>
      <c r="S4">
        <f t="shared" si="1"/>
        <v>219.37390627162017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216.93823925195466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-216.93823925195466</v>
      </c>
      <c r="AK4">
        <f>G4*MAX(0, SUM(AB4, AE4:AF4))</f>
        <v>0</v>
      </c>
      <c r="AL4">
        <f t="shared" si="8"/>
        <v>-1319.7492392519546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-1015.88010744566</v>
      </c>
      <c r="AR4">
        <f t="shared" si="9"/>
        <v>-1015.88010744566</v>
      </c>
      <c r="AS4">
        <f t="shared" si="9"/>
        <v>-199.83772541292026</v>
      </c>
      <c r="AT4">
        <f t="shared" si="9"/>
        <v>0</v>
      </c>
      <c r="AU4">
        <f t="shared" si="9"/>
        <v>-1215.7178328585803</v>
      </c>
      <c r="AW4">
        <v>1</v>
      </c>
      <c r="AX4">
        <f>(R4*SUMPRODUCT(K5:$K$23, X5:$X$23)-$AZ$3*SUMPRODUCT(K4:$K$22, W5:$W$23))/Z4</f>
        <v>219.37390627162017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2228.7965760298589</v>
      </c>
      <c r="P5">
        <f t="shared" ref="P5:P23" si="22">O5*$C$5</f>
        <v>111.43982880149295</v>
      </c>
      <c r="Q5" s="4">
        <f t="shared" ref="Q5:Q23" si="23">$C$8</f>
        <v>25</v>
      </c>
      <c r="R5">
        <f t="shared" si="0"/>
        <v>1000000</v>
      </c>
      <c r="S5">
        <f t="shared" si="1"/>
        <v>414.1400353105625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216.93823925195466</v>
      </c>
      <c r="AC5">
        <f t="shared" si="2"/>
        <v>404.99018108509699</v>
      </c>
      <c r="AE5">
        <f t="shared" si="3"/>
        <v>2179.5543824959809</v>
      </c>
      <c r="AF5">
        <f t="shared" si="4"/>
        <v>-108.97771912479904</v>
      </c>
      <c r="AG5">
        <f t="shared" si="4"/>
        <v>-24.447659399881246</v>
      </c>
      <c r="AH5">
        <f t="shared" si="5"/>
        <v>-1101.8411147500681</v>
      </c>
      <c r="AI5">
        <f t="shared" si="6"/>
        <v>944.28788922123249</v>
      </c>
      <c r="AJ5">
        <f t="shared" si="7"/>
        <v>-188.05194183314234</v>
      </c>
      <c r="AK5">
        <f>G5*SUM(AB5, AE5:AF5)</f>
        <v>160.12604318361957</v>
      </c>
      <c r="AL5">
        <f t="shared" si="8"/>
        <v>916.36199057170973</v>
      </c>
      <c r="AN5">
        <f t="shared" si="9"/>
        <v>1849.4834246372611</v>
      </c>
      <c r="AO5">
        <f t="shared" si="9"/>
        <v>-92.474171231863053</v>
      </c>
      <c r="AP5">
        <f t="shared" si="9"/>
        <v>-20.745314360762951</v>
      </c>
      <c r="AQ5">
        <f t="shared" si="9"/>
        <v>-934.97867944015434</v>
      </c>
      <c r="AR5">
        <f t="shared" si="9"/>
        <v>801.28525960448076</v>
      </c>
      <c r="AS5">
        <f t="shared" si="9"/>
        <v>-159.57342114719566</v>
      </c>
      <c r="AT5">
        <f t="shared" si="9"/>
        <v>135.87661087938042</v>
      </c>
      <c r="AU5">
        <f t="shared" si="9"/>
        <v>777.58844933666546</v>
      </c>
      <c r="AW5">
        <v>2</v>
      </c>
      <c r="AX5">
        <f>(R5*SUMPRODUCT(K6:$K$23, X6:$X$23)-$AZ$3*SUMPRODUCT(K5:$K$22, W6:$W$23))/Z5</f>
        <v>414.1400353105625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2228.7965760298589</v>
      </c>
      <c r="P6">
        <f t="shared" si="22"/>
        <v>111.43982880149295</v>
      </c>
      <c r="Q6" s="4">
        <f t="shared" si="23"/>
        <v>25</v>
      </c>
      <c r="R6">
        <f t="shared" si="0"/>
        <v>1000000</v>
      </c>
      <c r="S6">
        <f t="shared" si="1"/>
        <v>584.68117783561161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404.99018108509699</v>
      </c>
      <c r="AC6">
        <f t="shared" si="2"/>
        <v>565.40060388429265</v>
      </c>
      <c r="AE6">
        <f t="shared" si="3"/>
        <v>2155.2992943734407</v>
      </c>
      <c r="AF6">
        <f t="shared" si="4"/>
        <v>-107.76496471867205</v>
      </c>
      <c r="AG6">
        <f t="shared" si="4"/>
        <v>-24.175594551260726</v>
      </c>
      <c r="AH6">
        <f t="shared" si="5"/>
        <v>-1103.5301848683516</v>
      </c>
      <c r="AI6">
        <f t="shared" si="6"/>
        <v>919.8285502351564</v>
      </c>
      <c r="AJ6">
        <f t="shared" si="7"/>
        <v>-160.41042279919566</v>
      </c>
      <c r="AK6">
        <f>G6*SUM(AB6, AE6:AF6)</f>
        <v>171.6767157517906</v>
      </c>
      <c r="AL6">
        <f t="shared" si="8"/>
        <v>931.09484318775139</v>
      </c>
      <c r="AN6">
        <f t="shared" si="9"/>
        <v>1684.7353456302812</v>
      </c>
      <c r="AO6">
        <f t="shared" si="9"/>
        <v>-84.236767281514062</v>
      </c>
      <c r="AP6">
        <f t="shared" si="9"/>
        <v>-18.897365553110387</v>
      </c>
      <c r="AQ6">
        <f t="shared" si="9"/>
        <v>-862.59774327912965</v>
      </c>
      <c r="AR6">
        <f t="shared" si="9"/>
        <v>719.00346951652716</v>
      </c>
      <c r="AS6">
        <f t="shared" si="9"/>
        <v>-125.38820469287333</v>
      </c>
      <c r="AT6">
        <f t="shared" si="9"/>
        <v>134.19474121474411</v>
      </c>
      <c r="AU6">
        <f t="shared" si="9"/>
        <v>727.810006038398</v>
      </c>
      <c r="AW6">
        <v>3</v>
      </c>
      <c r="AX6">
        <f>(R6*SUMPRODUCT(K7:$K$23, X7:$X$23)-$AZ$3*SUMPRODUCT(K6:$K$22, W7:$W$23))/Z6</f>
        <v>584.68117783561161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2228.7965760298589</v>
      </c>
      <c r="P7">
        <f t="shared" si="22"/>
        <v>111.43982880149295</v>
      </c>
      <c r="Q7" s="4">
        <f t="shared" si="23"/>
        <v>25</v>
      </c>
      <c r="R7">
        <f t="shared" si="0"/>
        <v>1000000</v>
      </c>
      <c r="S7">
        <f t="shared" si="1"/>
        <v>733.00899905740744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565.40060388429265</v>
      </c>
      <c r="AC7">
        <f t="shared" si="2"/>
        <v>700.93809310507004</v>
      </c>
      <c r="AE7">
        <f t="shared" si="3"/>
        <v>2131.281367528105</v>
      </c>
      <c r="AF7">
        <f t="shared" si="4"/>
        <v>-106.56406837640525</v>
      </c>
      <c r="AG7">
        <f t="shared" si="4"/>
        <v>-23.906189896932435</v>
      </c>
      <c r="AH7">
        <f t="shared" si="5"/>
        <v>-1105.9483526273577</v>
      </c>
      <c r="AI7">
        <f t="shared" si="6"/>
        <v>894.86275662740968</v>
      </c>
      <c r="AJ7">
        <f t="shared" si="7"/>
        <v>-135.53748922077739</v>
      </c>
      <c r="AK7">
        <f>G7*SUM(AB7, AE7:AF7)</f>
        <v>181.30825321251947</v>
      </c>
      <c r="AL7">
        <f t="shared" si="8"/>
        <v>940.6335206191518</v>
      </c>
      <c r="AN7">
        <f t="shared" si="9"/>
        <v>1534.6390883139252</v>
      </c>
      <c r="AO7">
        <f t="shared" si="9"/>
        <v>-76.731954415696265</v>
      </c>
      <c r="AP7">
        <f t="shared" si="9"/>
        <v>-17.213763526229567</v>
      </c>
      <c r="AQ7">
        <f t="shared" si="9"/>
        <v>-796.34326910426319</v>
      </c>
      <c r="AR7">
        <f t="shared" si="9"/>
        <v>644.35010126773625</v>
      </c>
      <c r="AS7">
        <f t="shared" si="9"/>
        <v>-97.594401217599625</v>
      </c>
      <c r="AT7">
        <f t="shared" si="9"/>
        <v>130.55185329028691</v>
      </c>
      <c r="AU7">
        <f t="shared" si="9"/>
        <v>677.30755334042362</v>
      </c>
      <c r="AW7">
        <v>4</v>
      </c>
      <c r="AX7">
        <f>(R7*SUMPRODUCT(K8:$K$23, X8:$X$23)-$AZ$3*SUMPRODUCT(K7:$K$22, W8:$W$23))/Z7</f>
        <v>733.00899905740744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2228.7965760298589</v>
      </c>
      <c r="P8">
        <f t="shared" si="22"/>
        <v>111.43982880149295</v>
      </c>
      <c r="Q8" s="4">
        <f t="shared" si="23"/>
        <v>25</v>
      </c>
      <c r="R8">
        <f t="shared" si="0"/>
        <v>1000000</v>
      </c>
      <c r="S8">
        <f t="shared" si="1"/>
        <v>859.10676679958453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700.93809310507004</v>
      </c>
      <c r="AC8">
        <f t="shared" si="2"/>
        <v>812.34844306075775</v>
      </c>
      <c r="AE8">
        <f t="shared" si="3"/>
        <v>2107.4905918642094</v>
      </c>
      <c r="AF8">
        <f t="shared" si="4"/>
        <v>-105.37452959321047</v>
      </c>
      <c r="AG8">
        <f t="shared" si="4"/>
        <v>-23.639333155498974</v>
      </c>
      <c r="AH8">
        <f t="shared" si="5"/>
        <v>-1111.7936985654862</v>
      </c>
      <c r="AI8">
        <f t="shared" si="6"/>
        <v>866.68303055001388</v>
      </c>
      <c r="AJ8">
        <f t="shared" si="7"/>
        <v>-111.41034995568771</v>
      </c>
      <c r="AK8">
        <f t="shared" ref="AK8:AK23" si="24">G8*SUM(AB8:AB8, AE8:AF8)</f>
        <v>189.21379087632485</v>
      </c>
      <c r="AL8">
        <f t="shared" si="8"/>
        <v>944.48647147065105</v>
      </c>
      <c r="AN8">
        <f t="shared" si="9"/>
        <v>1397.8883292351402</v>
      </c>
      <c r="AO8">
        <f t="shared" si="9"/>
        <v>-69.894416461757018</v>
      </c>
      <c r="AP8">
        <f t="shared" si="9"/>
        <v>-15.679855490952766</v>
      </c>
      <c r="AQ8">
        <f t="shared" si="9"/>
        <v>-737.44738967831324</v>
      </c>
      <c r="AR8">
        <f t="shared" si="9"/>
        <v>574.86666760411731</v>
      </c>
      <c r="AS8">
        <f t="shared" si="9"/>
        <v>-73.897946951828303</v>
      </c>
      <c r="AT8">
        <f t="shared" si="9"/>
        <v>125.50459348071686</v>
      </c>
      <c r="AU8">
        <f t="shared" si="9"/>
        <v>626.47331413300594</v>
      </c>
      <c r="AW8">
        <v>5</v>
      </c>
      <c r="AX8">
        <f>(R8*SUMPRODUCT(K9:$K$23, X9:$X$23)-$AZ$3*SUMPRODUCT(K8:$K$22, W9:$W$23))/Z8</f>
        <v>859.10676679958453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2228.7965760298589</v>
      </c>
      <c r="P9">
        <f t="shared" si="22"/>
        <v>111.43982880149295</v>
      </c>
      <c r="Q9" s="4">
        <f t="shared" si="23"/>
        <v>25</v>
      </c>
      <c r="R9">
        <f t="shared" si="0"/>
        <v>1000000</v>
      </c>
      <c r="S9">
        <f t="shared" si="1"/>
        <v>959.17099269462733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812.34844306075775</v>
      </c>
      <c r="AC9">
        <f t="shared" si="2"/>
        <v>896.81563344689403</v>
      </c>
      <c r="AE9">
        <f t="shared" si="3"/>
        <v>2083.9033169061377</v>
      </c>
      <c r="AF9">
        <f t="shared" si="4"/>
        <v>-104.19516584530687</v>
      </c>
      <c r="AG9">
        <f t="shared" si="4"/>
        <v>-23.374759043938649</v>
      </c>
      <c r="AH9">
        <f t="shared" si="5"/>
        <v>-1127.2312002133801</v>
      </c>
      <c r="AI9">
        <f t="shared" si="6"/>
        <v>829.10219180351191</v>
      </c>
      <c r="AJ9">
        <f t="shared" si="7"/>
        <v>-84.467190386136281</v>
      </c>
      <c r="AK9">
        <f t="shared" si="24"/>
        <v>195.44396158851123</v>
      </c>
      <c r="AL9">
        <f t="shared" si="8"/>
        <v>940.07896300588686</v>
      </c>
      <c r="AN9">
        <f t="shared" si="9"/>
        <v>1273.2854234404267</v>
      </c>
      <c r="AO9">
        <f t="shared" si="9"/>
        <v>-63.664271172021337</v>
      </c>
      <c r="AP9">
        <f t="shared" si="9"/>
        <v>-14.282207684791516</v>
      </c>
      <c r="AQ9">
        <f t="shared" si="9"/>
        <v>-688.74935052641979</v>
      </c>
      <c r="AR9">
        <f t="shared" si="9"/>
        <v>506.58959405719412</v>
      </c>
      <c r="AS9">
        <f t="shared" si="9"/>
        <v>-51.610284126477517</v>
      </c>
      <c r="AT9">
        <f t="shared" si="9"/>
        <v>119.41818287403345</v>
      </c>
      <c r="AU9">
        <f t="shared" si="9"/>
        <v>574.39749280475007</v>
      </c>
      <c r="AW9">
        <v>6</v>
      </c>
      <c r="AX9">
        <f>(R9*SUMPRODUCT(K10:$K$23, X10:$X$23)-$AZ$3*SUMPRODUCT(K9:$K$22, W10:$W$23))/Z9</f>
        <v>959.17099269462733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2228.7965760298589</v>
      </c>
      <c r="P10">
        <f t="shared" si="22"/>
        <v>111.43982880149295</v>
      </c>
      <c r="Q10" s="4">
        <f t="shared" si="23"/>
        <v>25</v>
      </c>
      <c r="R10">
        <f t="shared" si="0"/>
        <v>1000000</v>
      </c>
      <c r="S10">
        <f t="shared" si="1"/>
        <v>1033.2748071653432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896.81563344689403</v>
      </c>
      <c r="AC10">
        <f t="shared" si="2"/>
        <v>955.25530273548077</v>
      </c>
      <c r="AE10">
        <f t="shared" si="3"/>
        <v>2060.5067821328535</v>
      </c>
      <c r="AF10">
        <f t="shared" si="4"/>
        <v>-103.02533910664268</v>
      </c>
      <c r="AG10">
        <f t="shared" si="4"/>
        <v>-23.112324429841202</v>
      </c>
      <c r="AH10">
        <f t="shared" si="5"/>
        <v>-1147.4809463223746</v>
      </c>
      <c r="AI10">
        <f t="shared" si="6"/>
        <v>786.888172273995</v>
      </c>
      <c r="AJ10">
        <f t="shared" si="7"/>
        <v>-58.439669288586742</v>
      </c>
      <c r="AK10">
        <f t="shared" si="24"/>
        <v>199.80079535311737</v>
      </c>
      <c r="AL10">
        <f t="shared" si="8"/>
        <v>928.24929833852559</v>
      </c>
      <c r="AN10">
        <f t="shared" si="9"/>
        <v>1159.7479582845026</v>
      </c>
      <c r="AO10">
        <f t="shared" si="9"/>
        <v>-57.987397914225134</v>
      </c>
      <c r="AP10">
        <f t="shared" si="9"/>
        <v>-13.008678884799281</v>
      </c>
      <c r="AQ10">
        <f t="shared" si="9"/>
        <v>-645.85503731767812</v>
      </c>
      <c r="AR10">
        <f t="shared" si="9"/>
        <v>442.89684416780011</v>
      </c>
      <c r="AS10">
        <f t="shared" si="9"/>
        <v>-32.892532908872582</v>
      </c>
      <c r="AT10">
        <f t="shared" si="9"/>
        <v>112.45707438756554</v>
      </c>
      <c r="AU10">
        <f t="shared" si="9"/>
        <v>522.461385646493</v>
      </c>
      <c r="AW10">
        <v>7</v>
      </c>
      <c r="AX10">
        <f>(R10*SUMPRODUCT(K11:$K$23, X11:$X$23)-$AZ$3*SUMPRODUCT(K10:$K$22, W11:$W$23))/Z10</f>
        <v>1033.2748071653432</v>
      </c>
    </row>
    <row r="11" spans="1:52" x14ac:dyDescent="0.25">
      <c r="A11" t="s">
        <v>33</v>
      </c>
      <c r="C11" s="7">
        <f>AU25</f>
        <v>4419.086312302702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2228.7965760298589</v>
      </c>
      <c r="P11">
        <f t="shared" si="22"/>
        <v>111.43982880149295</v>
      </c>
      <c r="Q11" s="4">
        <f t="shared" si="23"/>
        <v>25</v>
      </c>
      <c r="R11">
        <f t="shared" si="0"/>
        <v>1000000</v>
      </c>
      <c r="S11">
        <f t="shared" si="1"/>
        <v>1085.3409116121882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955.25530273548077</v>
      </c>
      <c r="AC11">
        <f t="shared" si="2"/>
        <v>992.09040770632703</v>
      </c>
      <c r="AE11">
        <f t="shared" si="3"/>
        <v>2037.3024550630948</v>
      </c>
      <c r="AF11">
        <f t="shared" si="4"/>
        <v>-101.86512275315475</v>
      </c>
      <c r="AG11">
        <f t="shared" si="4"/>
        <v>-22.852045774093575</v>
      </c>
      <c r="AH11">
        <f t="shared" si="5"/>
        <v>-1166.2164579685625</v>
      </c>
      <c r="AI11">
        <f t="shared" si="6"/>
        <v>746.36882856728403</v>
      </c>
      <c r="AJ11">
        <f t="shared" si="7"/>
        <v>-36.83510497084626</v>
      </c>
      <c r="AK11">
        <f t="shared" si="24"/>
        <v>202.34848445317948</v>
      </c>
      <c r="AL11">
        <f t="shared" si="8"/>
        <v>911.88220804961725</v>
      </c>
      <c r="AN11">
        <f t="shared" si="9"/>
        <v>1056.2979664948177</v>
      </c>
      <c r="AO11">
        <f t="shared" si="9"/>
        <v>-52.814898324740888</v>
      </c>
      <c r="AP11">
        <f t="shared" si="9"/>
        <v>-11.848299412506215</v>
      </c>
      <c r="AQ11">
        <f t="shared" si="9"/>
        <v>-604.65841484829059</v>
      </c>
      <c r="AR11">
        <f t="shared" si="9"/>
        <v>386.97635390928008</v>
      </c>
      <c r="AS11">
        <f t="shared" si="9"/>
        <v>-19.098218028271631</v>
      </c>
      <c r="AT11">
        <f t="shared" si="9"/>
        <v>104.9133829491126</v>
      </c>
      <c r="AU11">
        <f t="shared" si="9"/>
        <v>472.79151883012105</v>
      </c>
      <c r="AW11">
        <v>8</v>
      </c>
      <c r="AX11">
        <f>(R11*SUMPRODUCT(K12:$K$23, X12:$X$23)-$AZ$3*SUMPRODUCT(K11:$K$22, W12:$W$23))/Z11</f>
        <v>1085.3409116121882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2228.7965760298589</v>
      </c>
      <c r="P12">
        <f t="shared" si="22"/>
        <v>111.43982880149295</v>
      </c>
      <c r="Q12" s="4">
        <f t="shared" si="23"/>
        <v>25</v>
      </c>
      <c r="R12">
        <f t="shared" si="0"/>
        <v>1000000</v>
      </c>
      <c r="S12">
        <f t="shared" si="1"/>
        <v>1113.763046860774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992.09040770632703</v>
      </c>
      <c r="AC12">
        <f t="shared" si="2"/>
        <v>1006.5611073776264</v>
      </c>
      <c r="AE12">
        <f t="shared" si="3"/>
        <v>2014.2704105790965</v>
      </c>
      <c r="AF12">
        <f t="shared" si="4"/>
        <v>-100.71352052895483</v>
      </c>
      <c r="AG12">
        <f t="shared" si="4"/>
        <v>-22.593699580325804</v>
      </c>
      <c r="AH12">
        <f t="shared" si="5"/>
        <v>-1193.0294410734557</v>
      </c>
      <c r="AI12">
        <f t="shared" si="6"/>
        <v>697.9337493963601</v>
      </c>
      <c r="AJ12">
        <f t="shared" si="7"/>
        <v>-14.470699671299371</v>
      </c>
      <c r="AK12">
        <f t="shared" si="24"/>
        <v>203.39531084295285</v>
      </c>
      <c r="AL12">
        <f t="shared" si="8"/>
        <v>886.85836056801361</v>
      </c>
      <c r="AN12">
        <f t="shared" si="9"/>
        <v>962.03323370705345</v>
      </c>
      <c r="AO12">
        <f t="shared" si="9"/>
        <v>-48.101661685352674</v>
      </c>
      <c r="AP12">
        <f t="shared" si="9"/>
        <v>-10.790949295838352</v>
      </c>
      <c r="AQ12">
        <f t="shared" si="9"/>
        <v>-569.80133604486855</v>
      </c>
      <c r="AR12">
        <f t="shared" si="9"/>
        <v>333.33928668099384</v>
      </c>
      <c r="AS12">
        <f t="shared" si="9"/>
        <v>-6.9113332180565576</v>
      </c>
      <c r="AT12">
        <f t="shared" si="9"/>
        <v>97.143386301763655</v>
      </c>
      <c r="AU12">
        <f t="shared" si="9"/>
        <v>423.57133976470095</v>
      </c>
      <c r="AW12">
        <v>9</v>
      </c>
      <c r="AX12">
        <f>(R12*SUMPRODUCT(K13:$K$23, X13:$X$23)-$AZ$3*SUMPRODUCT(K12:$K$22, W13:$W$23))/Z12</f>
        <v>1113.763046860774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2228.7965760298589</v>
      </c>
      <c r="P13">
        <f t="shared" si="22"/>
        <v>111.43982880149295</v>
      </c>
      <c r="Q13" s="4">
        <f t="shared" si="23"/>
        <v>25</v>
      </c>
      <c r="R13">
        <f t="shared" si="0"/>
        <v>1000000</v>
      </c>
      <c r="S13">
        <f t="shared" si="1"/>
        <v>1121.0076714970648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1006.5611073776264</v>
      </c>
      <c r="AC13">
        <f t="shared" si="2"/>
        <v>1001.6088636216429</v>
      </c>
      <c r="AE13">
        <f t="shared" si="3"/>
        <v>1991.4068944593485</v>
      </c>
      <c r="AF13">
        <f t="shared" si="4"/>
        <v>-99.570344722967434</v>
      </c>
      <c r="AG13">
        <f t="shared" si="4"/>
        <v>-22.337243738127828</v>
      </c>
      <c r="AH13">
        <f t="shared" si="5"/>
        <v>-1220.7538557887012</v>
      </c>
      <c r="AI13">
        <f t="shared" si="6"/>
        <v>648.74545020955202</v>
      </c>
      <c r="AJ13">
        <f t="shared" si="7"/>
        <v>4.9522437559835453</v>
      </c>
      <c r="AK13">
        <f t="shared" si="24"/>
        <v>202.88783599798055</v>
      </c>
      <c r="AL13">
        <f t="shared" si="8"/>
        <v>856.58552996351614</v>
      </c>
      <c r="AN13">
        <f t="shared" si="9"/>
        <v>876.14033676527674</v>
      </c>
      <c r="AO13">
        <f t="shared" si="9"/>
        <v>-43.807016838263841</v>
      </c>
      <c r="AP13">
        <f t="shared" si="9"/>
        <v>-9.8275045173249946</v>
      </c>
      <c r="AQ13">
        <f t="shared" si="9"/>
        <v>-537.0834545637133</v>
      </c>
      <c r="AR13">
        <f t="shared" si="9"/>
        <v>285.42236084597471</v>
      </c>
      <c r="AS13">
        <f t="shared" si="9"/>
        <v>2.1787915489210605</v>
      </c>
      <c r="AT13">
        <f t="shared" si="9"/>
        <v>89.262630078976855</v>
      </c>
      <c r="AU13">
        <f t="shared" si="9"/>
        <v>376.86378247387262</v>
      </c>
      <c r="AW13">
        <v>10</v>
      </c>
      <c r="AX13">
        <f>(R13*SUMPRODUCT(K14:$K$23, X14:$X$23)-$AZ$3*SUMPRODUCT(K13:$K$22, W14:$W$23))/Z13</f>
        <v>1121.0076714970648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2228.7965760298589</v>
      </c>
      <c r="P14">
        <f t="shared" si="22"/>
        <v>111.43982880149295</v>
      </c>
      <c r="Q14" s="4">
        <f t="shared" si="23"/>
        <v>25</v>
      </c>
      <c r="R14">
        <f t="shared" si="0"/>
        <v>1000000</v>
      </c>
      <c r="S14">
        <f t="shared" si="1"/>
        <v>1107.0231050748298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1001.6088636216429</v>
      </c>
      <c r="AC14">
        <f t="shared" si="2"/>
        <v>977.83397379482415</v>
      </c>
      <c r="AE14">
        <f t="shared" si="3"/>
        <v>1968.6969519685476</v>
      </c>
      <c r="AF14">
        <f t="shared" si="4"/>
        <v>-98.434847598427396</v>
      </c>
      <c r="AG14">
        <f t="shared" si="4"/>
        <v>-22.082510502992776</v>
      </c>
      <c r="AH14">
        <f t="shared" si="5"/>
        <v>-1254.4319101510237</v>
      </c>
      <c r="AI14">
        <f t="shared" si="6"/>
        <v>593.74768371610367</v>
      </c>
      <c r="AJ14">
        <f t="shared" si="7"/>
        <v>23.774889826818708</v>
      </c>
      <c r="AK14">
        <f t="shared" si="24"/>
        <v>201.03096775942342</v>
      </c>
      <c r="AL14">
        <f t="shared" si="8"/>
        <v>818.55354130234582</v>
      </c>
      <c r="AN14">
        <f t="shared" si="9"/>
        <v>797.87324979380094</v>
      </c>
      <c r="AO14">
        <f t="shared" si="9"/>
        <v>-39.893662489690051</v>
      </c>
      <c r="AP14">
        <f t="shared" si="9"/>
        <v>-8.9495970423537656</v>
      </c>
      <c r="AQ14">
        <f t="shared" si="9"/>
        <v>-508.3960046752959</v>
      </c>
      <c r="AR14">
        <f t="shared" si="9"/>
        <v>240.63398558646114</v>
      </c>
      <c r="AS14">
        <f t="shared" si="9"/>
        <v>9.6354843190291479</v>
      </c>
      <c r="AT14">
        <f t="shared" si="9"/>
        <v>81.473804993205746</v>
      </c>
      <c r="AU14">
        <f t="shared" si="9"/>
        <v>331.74327489869603</v>
      </c>
      <c r="AW14">
        <v>11</v>
      </c>
      <c r="AX14">
        <f>(R14*SUMPRODUCT(K15:$K$23, X15:$X$23)-$AZ$3*SUMPRODUCT(K14:$K$22, W15:$W$23))/Z14</f>
        <v>1107.0231050748298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2228.7965760298589</v>
      </c>
      <c r="P15">
        <f t="shared" si="22"/>
        <v>111.43982880149295</v>
      </c>
      <c r="Q15" s="4">
        <f t="shared" si="23"/>
        <v>25</v>
      </c>
      <c r="R15">
        <f t="shared" si="0"/>
        <v>1000000</v>
      </c>
      <c r="S15">
        <f t="shared" si="1"/>
        <v>1067.4528095904595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977.83397379482415</v>
      </c>
      <c r="AC15">
        <f t="shared" si="2"/>
        <v>932.05994993095828</v>
      </c>
      <c r="AE15">
        <f t="shared" si="3"/>
        <v>1946.1019788384735</v>
      </c>
      <c r="AF15">
        <f t="shared" si="4"/>
        <v>-97.305098941923688</v>
      </c>
      <c r="AG15">
        <f t="shared" si="4"/>
        <v>-21.829066857966158</v>
      </c>
      <c r="AH15">
        <f t="shared" si="5"/>
        <v>-1304.7415998676477</v>
      </c>
      <c r="AI15">
        <f t="shared" si="6"/>
        <v>522.22621317093603</v>
      </c>
      <c r="AJ15">
        <f t="shared" si="7"/>
        <v>45.774023863865864</v>
      </c>
      <c r="AK15">
        <f t="shared" si="24"/>
        <v>197.8641597583962</v>
      </c>
      <c r="AL15">
        <f t="shared" si="8"/>
        <v>765.86439679319813</v>
      </c>
      <c r="AN15">
        <f t="shared" si="9"/>
        <v>726.54412785448994</v>
      </c>
      <c r="AO15">
        <f t="shared" si="9"/>
        <v>-36.327206392724499</v>
      </c>
      <c r="AP15">
        <f t="shared" si="9"/>
        <v>-8.149511441154921</v>
      </c>
      <c r="AQ15">
        <f t="shared" si="9"/>
        <v>-487.10312103844382</v>
      </c>
      <c r="AR15">
        <f t="shared" si="9"/>
        <v>194.96428898216672</v>
      </c>
      <c r="AS15">
        <f t="shared" si="9"/>
        <v>17.088954539993995</v>
      </c>
      <c r="AT15">
        <f t="shared" si="9"/>
        <v>73.869224197144334</v>
      </c>
      <c r="AU15">
        <f t="shared" si="9"/>
        <v>285.92246771930508</v>
      </c>
      <c r="AW15">
        <v>12</v>
      </c>
      <c r="AX15">
        <f>(R15*SUMPRODUCT(K16:$K$23, X16:$X$23)-$AZ$3*SUMPRODUCT(K15:$K$22, W16:$W$23))/Z15</f>
        <v>1067.4528095904595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2228.7965760298589</v>
      </c>
      <c r="P16">
        <f t="shared" si="22"/>
        <v>111.43982880149295</v>
      </c>
      <c r="Q16" s="4">
        <f t="shared" si="23"/>
        <v>25</v>
      </c>
      <c r="R16">
        <f t="shared" si="0"/>
        <v>1000000</v>
      </c>
      <c r="S16">
        <f t="shared" si="1"/>
        <v>1002.2254025908226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932.05994993095828</v>
      </c>
      <c r="AC16">
        <f t="shared" si="2"/>
        <v>864.98812467322887</v>
      </c>
      <c r="AE16">
        <f t="shared" si="3"/>
        <v>1923.6017821883881</v>
      </c>
      <c r="AF16">
        <f t="shared" si="4"/>
        <v>-96.180089109419413</v>
      </c>
      <c r="AG16">
        <f t="shared" si="4"/>
        <v>-21.576686303230147</v>
      </c>
      <c r="AH16">
        <f t="shared" si="5"/>
        <v>-1363.5954462538975</v>
      </c>
      <c r="AI16">
        <f t="shared" si="6"/>
        <v>442.24956052184098</v>
      </c>
      <c r="AJ16">
        <f t="shared" si="7"/>
        <v>67.071825257729415</v>
      </c>
      <c r="AK16">
        <f t="shared" si="24"/>
        <v>193.16371501069489</v>
      </c>
      <c r="AL16">
        <f t="shared" si="8"/>
        <v>702.48510079026528</v>
      </c>
      <c r="AN16">
        <f t="shared" si="9"/>
        <v>661.53517362424793</v>
      </c>
      <c r="AO16">
        <f t="shared" si="9"/>
        <v>-33.076758681212397</v>
      </c>
      <c r="AP16">
        <f t="shared" si="9"/>
        <v>-7.4203179951334581</v>
      </c>
      <c r="AQ16">
        <f t="shared" si="9"/>
        <v>-468.94651410884478</v>
      </c>
      <c r="AR16">
        <f t="shared" si="9"/>
        <v>152.09158283905725</v>
      </c>
      <c r="AS16">
        <f t="shared" si="9"/>
        <v>23.066297805510054</v>
      </c>
      <c r="AT16">
        <f t="shared" si="9"/>
        <v>66.429857224466943</v>
      </c>
      <c r="AU16">
        <f t="shared" si="9"/>
        <v>241.58773786903424</v>
      </c>
      <c r="AW16">
        <v>13</v>
      </c>
      <c r="AX16">
        <f>(R16*SUMPRODUCT(K17:$K$23, X17:$X$23)-$AZ$3*SUMPRODUCT(K16:$K$22, W17:$W$23))/Z16</f>
        <v>1002.2254025908226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2228.7965760298589</v>
      </c>
      <c r="P17">
        <f t="shared" si="22"/>
        <v>111.43982880149295</v>
      </c>
      <c r="Q17" s="4">
        <f t="shared" si="23"/>
        <v>25</v>
      </c>
      <c r="R17">
        <f t="shared" si="0"/>
        <v>1000000</v>
      </c>
      <c r="S17">
        <f t="shared" si="1"/>
        <v>914.73295791346379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864.98812467322887</v>
      </c>
      <c r="AC17">
        <f t="shared" si="2"/>
        <v>780.2803246082633</v>
      </c>
      <c r="AE17">
        <f t="shared" si="3"/>
        <v>1901.1954262556333</v>
      </c>
      <c r="AF17">
        <f t="shared" si="4"/>
        <v>-95.059771312781663</v>
      </c>
      <c r="AG17">
        <f t="shared" si="4"/>
        <v>-21.325358342507649</v>
      </c>
      <c r="AH17">
        <f t="shared" si="5"/>
        <v>-1422.4439076078997</v>
      </c>
      <c r="AI17">
        <f t="shared" si="6"/>
        <v>362.36638899244417</v>
      </c>
      <c r="AJ17">
        <f t="shared" si="7"/>
        <v>84.707800064965568</v>
      </c>
      <c r="AK17">
        <f t="shared" si="24"/>
        <v>186.97866457312566</v>
      </c>
      <c r="AL17">
        <f t="shared" si="8"/>
        <v>634.05285363053542</v>
      </c>
      <c r="AN17">
        <f t="shared" si="9"/>
        <v>602.29033962596748</v>
      </c>
      <c r="AO17">
        <f t="shared" si="9"/>
        <v>-30.114516981298376</v>
      </c>
      <c r="AP17">
        <f t="shared" si="9"/>
        <v>-6.7557796223245221</v>
      </c>
      <c r="AQ17">
        <f t="shared" si="9"/>
        <v>-450.62396657420521</v>
      </c>
      <c r="AR17">
        <f t="shared" si="9"/>
        <v>114.7960764481394</v>
      </c>
      <c r="AS17">
        <f t="shared" si="9"/>
        <v>26.835058072160926</v>
      </c>
      <c r="AT17">
        <f t="shared" si="9"/>
        <v>59.234017625611273</v>
      </c>
      <c r="AU17">
        <f t="shared" si="9"/>
        <v>200.86515214591162</v>
      </c>
      <c r="AW17">
        <v>14</v>
      </c>
      <c r="AX17">
        <f>(R17*SUMPRODUCT(K18:$K$23, X18:$X$23)-$AZ$3*SUMPRODUCT(K17:$K$22, W18:$W$23))/Z17</f>
        <v>914.73295791346379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2228.7965760298589</v>
      </c>
      <c r="P18">
        <f t="shared" si="22"/>
        <v>111.43982880149295</v>
      </c>
      <c r="Q18" s="4">
        <f t="shared" si="23"/>
        <v>25</v>
      </c>
      <c r="R18">
        <f t="shared" si="0"/>
        <v>1000000</v>
      </c>
      <c r="S18">
        <f t="shared" si="1"/>
        <v>807.18310199255518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780.2803246082633</v>
      </c>
      <c r="AC18">
        <f t="shared" si="2"/>
        <v>680.45577362386484</v>
      </c>
      <c r="AE18">
        <f t="shared" si="3"/>
        <v>1878.8766695547185</v>
      </c>
      <c r="AF18">
        <f t="shared" si="4"/>
        <v>-93.943833477735922</v>
      </c>
      <c r="AG18">
        <f t="shared" si="4"/>
        <v>-21.075012966207414</v>
      </c>
      <c r="AH18">
        <f t="shared" si="5"/>
        <v>-1483.6717150062857</v>
      </c>
      <c r="AI18">
        <f t="shared" si="6"/>
        <v>280.18610810448945</v>
      </c>
      <c r="AJ18">
        <f t="shared" si="7"/>
        <v>99.824550984398456</v>
      </c>
      <c r="AK18">
        <f t="shared" si="24"/>
        <v>179.56492124796722</v>
      </c>
      <c r="AL18">
        <f t="shared" si="8"/>
        <v>559.57558033685518</v>
      </c>
      <c r="AN18">
        <f t="shared" si="9"/>
        <v>548.30067077804779</v>
      </c>
      <c r="AO18">
        <f t="shared" si="9"/>
        <v>-27.415033538902389</v>
      </c>
      <c r="AP18">
        <f t="shared" si="9"/>
        <v>-6.150187467475523</v>
      </c>
      <c r="AQ18">
        <f t="shared" si="9"/>
        <v>-432.97051357030091</v>
      </c>
      <c r="AR18">
        <f t="shared" si="9"/>
        <v>81.764936201368982</v>
      </c>
      <c r="AS18">
        <f t="shared" si="9"/>
        <v>29.131166058831671</v>
      </c>
      <c r="AT18">
        <f t="shared" si="9"/>
        <v>52.401292944789766</v>
      </c>
      <c r="AU18">
        <f t="shared" si="9"/>
        <v>163.29739520499044</v>
      </c>
      <c r="AW18">
        <v>15</v>
      </c>
      <c r="AX18">
        <f>(R18*SUMPRODUCT(K19:$K$23, X19:$X$23)-$AZ$3*SUMPRODUCT(K18:$K$22, W19:$W$23))/Z18</f>
        <v>807.18310199255518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2228.7965760298589</v>
      </c>
      <c r="P19">
        <f t="shared" si="22"/>
        <v>111.43982880149295</v>
      </c>
      <c r="Q19" s="4">
        <f t="shared" si="23"/>
        <v>25</v>
      </c>
      <c r="R19">
        <f t="shared" si="0"/>
        <v>1000000</v>
      </c>
      <c r="S19">
        <f t="shared" si="1"/>
        <v>679.07783142071003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680.45577362386484</v>
      </c>
      <c r="AC19">
        <f t="shared" si="2"/>
        <v>565.6822656499595</v>
      </c>
      <c r="AE19">
        <f t="shared" si="3"/>
        <v>1856.6217868778333</v>
      </c>
      <c r="AF19">
        <f t="shared" si="4"/>
        <v>-92.831089343891676</v>
      </c>
      <c r="AG19">
        <f t="shared" si="4"/>
        <v>-20.825384053050524</v>
      </c>
      <c r="AH19">
        <f t="shared" si="5"/>
        <v>-1555.151339792523</v>
      </c>
      <c r="AI19">
        <f t="shared" si="6"/>
        <v>187.81397368836792</v>
      </c>
      <c r="AJ19">
        <f t="shared" si="7"/>
        <v>114.77350797390534</v>
      </c>
      <c r="AK19">
        <f t="shared" si="24"/>
        <v>171.09725298104647</v>
      </c>
      <c r="AL19">
        <f t="shared" si="8"/>
        <v>473.68473464331976</v>
      </c>
      <c r="AN19">
        <f t="shared" si="9"/>
        <v>499.09740616976922</v>
      </c>
      <c r="AO19">
        <f t="shared" si="9"/>
        <v>-24.954870308488463</v>
      </c>
      <c r="AP19">
        <f t="shared" si="9"/>
        <v>-5.5982835259331765</v>
      </c>
      <c r="AQ19">
        <f t="shared" si="9"/>
        <v>-418.0560657952476</v>
      </c>
      <c r="AR19">
        <f t="shared" si="9"/>
        <v>50.488186540099932</v>
      </c>
      <c r="AS19">
        <f t="shared" si="9"/>
        <v>30.853435272410028</v>
      </c>
      <c r="AT19">
        <f t="shared" si="9"/>
        <v>45.994394641471523</v>
      </c>
      <c r="AU19">
        <f t="shared" si="9"/>
        <v>127.3360164539815</v>
      </c>
      <c r="AW19">
        <v>16</v>
      </c>
      <c r="AX19">
        <f>(R19*SUMPRODUCT(K20:$K$23, X20:$X$23)-$AZ$3*SUMPRODUCT(K19:$K$22, W20:$W$23))/Z19</f>
        <v>679.07783142071003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2228.7965760298589</v>
      </c>
      <c r="P20">
        <f t="shared" si="22"/>
        <v>111.43982880149295</v>
      </c>
      <c r="Q20" s="4">
        <f t="shared" si="23"/>
        <v>25</v>
      </c>
      <c r="R20">
        <f t="shared" si="0"/>
        <v>1000000</v>
      </c>
      <c r="S20">
        <f t="shared" si="1"/>
        <v>534.16601053660452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565.6822656499595</v>
      </c>
      <c r="AC20">
        <f t="shared" si="2"/>
        <v>439.65143781009556</v>
      </c>
      <c r="AE20">
        <f t="shared" si="3"/>
        <v>1834.4364858658425</v>
      </c>
      <c r="AF20">
        <f t="shared" si="4"/>
        <v>-91.72182429329213</v>
      </c>
      <c r="AG20">
        <f t="shared" si="4"/>
        <v>-20.576535624591553</v>
      </c>
      <c r="AH20">
        <f t="shared" si="5"/>
        <v>-1623.7835171386614</v>
      </c>
      <c r="AI20">
        <f t="shared" si="6"/>
        <v>98.35460880929736</v>
      </c>
      <c r="AJ20">
        <f t="shared" si="7"/>
        <v>126.03082783986395</v>
      </c>
      <c r="AK20">
        <f t="shared" si="24"/>
        <v>161.58778490557572</v>
      </c>
      <c r="AL20">
        <f t="shared" si="8"/>
        <v>385.97322155473705</v>
      </c>
      <c r="AN20">
        <f t="shared" si="9"/>
        <v>454.2614856681854</v>
      </c>
      <c r="AO20">
        <f t="shared" si="9"/>
        <v>-22.71307428340927</v>
      </c>
      <c r="AP20">
        <f t="shared" si="9"/>
        <v>-5.0953672774991254</v>
      </c>
      <c r="AQ20">
        <f t="shared" si="9"/>
        <v>-402.09749347128064</v>
      </c>
      <c r="AR20">
        <f t="shared" si="9"/>
        <v>24.355550635996284</v>
      </c>
      <c r="AS20">
        <f t="shared" si="9"/>
        <v>31.20901243277758</v>
      </c>
      <c r="AT20">
        <f t="shared" si="9"/>
        <v>40.01398129758207</v>
      </c>
      <c r="AU20">
        <f t="shared" si="9"/>
        <v>95.578544366355942</v>
      </c>
      <c r="AW20">
        <v>17</v>
      </c>
      <c r="AX20">
        <f>(R20*SUMPRODUCT(K21:$K$23, X21:$X$23)-$AZ$3*SUMPRODUCT(K20:$K$22, W21:$W$23))/Z20</f>
        <v>534.16601053660452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2228.7965760298589</v>
      </c>
      <c r="P21">
        <f t="shared" si="22"/>
        <v>111.43982880149295</v>
      </c>
      <c r="Q21" s="4">
        <f t="shared" si="23"/>
        <v>25</v>
      </c>
      <c r="R21">
        <f t="shared" si="0"/>
        <v>1000000</v>
      </c>
      <c r="S21">
        <f t="shared" si="1"/>
        <v>371.98131254915432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439.65143781009556</v>
      </c>
      <c r="AC21">
        <f t="shared" si="2"/>
        <v>302.46838624466403</v>
      </c>
      <c r="AE21">
        <f t="shared" si="3"/>
        <v>1812.2966957656022</v>
      </c>
      <c r="AF21">
        <f t="shared" si="4"/>
        <v>-90.614834788280106</v>
      </c>
      <c r="AG21">
        <f t="shared" si="4"/>
        <v>-20.32819768363332</v>
      </c>
      <c r="AH21">
        <f t="shared" si="5"/>
        <v>-1702.9033884926721</v>
      </c>
      <c r="AI21">
        <f t="shared" si="6"/>
        <v>-1.549725198983424</v>
      </c>
      <c r="AJ21">
        <f t="shared" si="7"/>
        <v>137.18305156543153</v>
      </c>
      <c r="AK21">
        <f t="shared" si="24"/>
        <v>151.29333091511927</v>
      </c>
      <c r="AL21">
        <f t="shared" si="8"/>
        <v>286.92665728156737</v>
      </c>
      <c r="AN21">
        <f t="shared" si="9"/>
        <v>413.40326547023636</v>
      </c>
      <c r="AO21">
        <f t="shared" si="9"/>
        <v>-20.670163273511818</v>
      </c>
      <c r="AP21">
        <f t="shared" si="9"/>
        <v>-4.6370681595202932</v>
      </c>
      <c r="AQ21">
        <f t="shared" si="9"/>
        <v>-388.44954207997569</v>
      </c>
      <c r="AR21">
        <f t="shared" si="9"/>
        <v>-0.35350804277144737</v>
      </c>
      <c r="AS21">
        <f t="shared" si="9"/>
        <v>31.292846042718928</v>
      </c>
      <c r="AT21">
        <f t="shared" si="9"/>
        <v>34.511543937764152</v>
      </c>
      <c r="AU21">
        <f t="shared" si="9"/>
        <v>65.450881937711628</v>
      </c>
      <c r="AW21">
        <v>18</v>
      </c>
      <c r="AX21">
        <f>(R21*SUMPRODUCT(K22:$K$23, X22:$X$23)-$AZ$3*SUMPRODUCT(K21:$K$22, W22:$W$23))/Z21</f>
        <v>371.98131254915432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2228.7965760298589</v>
      </c>
      <c r="P22">
        <f t="shared" si="22"/>
        <v>111.43982880149295</v>
      </c>
      <c r="Q22" s="4">
        <f t="shared" si="23"/>
        <v>25</v>
      </c>
      <c r="R22">
        <f t="shared" si="0"/>
        <v>1000000</v>
      </c>
      <c r="S22">
        <f t="shared" si="1"/>
        <v>193.65831527896802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302.46838624466403</v>
      </c>
      <c r="AC22">
        <f t="shared" si="2"/>
        <v>155.54814394035367</v>
      </c>
      <c r="AE22">
        <f t="shared" si="3"/>
        <v>1790.1899545219844</v>
      </c>
      <c r="AF22">
        <f t="shared" si="4"/>
        <v>-89.509497726099227</v>
      </c>
      <c r="AG22">
        <f t="shared" si="4"/>
        <v>-20.080230445602602</v>
      </c>
      <c r="AH22">
        <f t="shared" si="5"/>
        <v>-1787.4104477753444</v>
      </c>
      <c r="AI22">
        <f t="shared" si="6"/>
        <v>-106.81022142506185</v>
      </c>
      <c r="AJ22">
        <f t="shared" si="7"/>
        <v>146.92024230431036</v>
      </c>
      <c r="AK22">
        <f t="shared" si="24"/>
        <v>140.22041901283848</v>
      </c>
      <c r="AL22">
        <f t="shared" si="8"/>
        <v>180.33043989208699</v>
      </c>
      <c r="AN22">
        <f t="shared" si="9"/>
        <v>376.17080532475666</v>
      </c>
      <c r="AO22">
        <f t="shared" si="9"/>
        <v>-18.808540266237834</v>
      </c>
      <c r="AP22">
        <f t="shared" si="9"/>
        <v>-4.2194385231292308</v>
      </c>
      <c r="AQ22">
        <f t="shared" si="9"/>
        <v>-375.58675038206854</v>
      </c>
      <c r="AR22">
        <f t="shared" si="9"/>
        <v>-22.443923846678963</v>
      </c>
      <c r="AS22">
        <f t="shared" si="9"/>
        <v>30.872201984218037</v>
      </c>
      <c r="AT22">
        <f t="shared" si="9"/>
        <v>29.46437488926626</v>
      </c>
      <c r="AU22">
        <f t="shared" si="9"/>
        <v>37.892653026805334</v>
      </c>
      <c r="AW22">
        <v>19</v>
      </c>
      <c r="AX22">
        <f>(R22*SUMPRODUCT(K23:$K$23, X23:$X$23)-$AZ$3*SUMPRODUCT(K22:$K$22, W23:$W$23))/Z22</f>
        <v>193.65831527896802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2228.7965760298589</v>
      </c>
      <c r="P23">
        <f t="shared" si="22"/>
        <v>111.43982880149295</v>
      </c>
      <c r="Q23" s="4">
        <f t="shared" si="23"/>
        <v>25</v>
      </c>
      <c r="R23">
        <f t="shared" si="0"/>
        <v>1000000</v>
      </c>
      <c r="S23">
        <f t="shared" si="1"/>
        <v>196.0776773477605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155.54814394035367</v>
      </c>
      <c r="AC23">
        <f t="shared" si="2"/>
        <v>155.54814394035367</v>
      </c>
      <c r="AE23">
        <f t="shared" si="3"/>
        <v>1768.1011694522683</v>
      </c>
      <c r="AF23">
        <f t="shared" si="4"/>
        <v>-88.405058472613419</v>
      </c>
      <c r="AG23">
        <f t="shared" si="4"/>
        <v>-19.832464618661785</v>
      </c>
      <c r="AH23">
        <f t="shared" si="5"/>
        <v>-1878.5408993917079</v>
      </c>
      <c r="AI23">
        <f t="shared" si="6"/>
        <v>-218.67725303071484</v>
      </c>
      <c r="AJ23">
        <f t="shared" si="7"/>
        <v>0</v>
      </c>
      <c r="AK23">
        <f t="shared" si="24"/>
        <v>128.4670978444006</v>
      </c>
      <c r="AL23">
        <f t="shared" si="8"/>
        <v>-90.210155186314239</v>
      </c>
      <c r="AN23">
        <f t="shared" si="9"/>
        <v>342.2429016675452</v>
      </c>
      <c r="AO23">
        <f t="shared" si="9"/>
        <v>-17.112145083377261</v>
      </c>
      <c r="AP23">
        <f t="shared" si="9"/>
        <v>-3.8388754872055251</v>
      </c>
      <c r="AQ23">
        <f t="shared" si="9"/>
        <v>-363.62019290340976</v>
      </c>
      <c r="AR23">
        <f t="shared" si="9"/>
        <v>-42.328311806447367</v>
      </c>
      <c r="AS23">
        <f t="shared" si="9"/>
        <v>0</v>
      </c>
      <c r="AT23">
        <f t="shared" si="9"/>
        <v>24.86676277053559</v>
      </c>
      <c r="AU23">
        <f t="shared" si="9"/>
        <v>-17.461549035911776</v>
      </c>
      <c r="AW23">
        <v>20</v>
      </c>
      <c r="AX23">
        <f>(R23*SUMPRODUCT(K$23:$K24, X$23:$X24)-$AZ$3*SUMPRODUCT(K$22:$K23, W$23:$W24))/Z23</f>
        <v>196.0776773477605</v>
      </c>
    </row>
    <row r="25" spans="5:50" x14ac:dyDescent="0.25">
      <c r="AN25" s="8">
        <f t="shared" ref="AN25:AU25" si="25">SUM(AN3:AN23)</f>
        <v>19444.767108515593</v>
      </c>
      <c r="AO25" s="8">
        <f t="shared" si="25"/>
        <v>-2643.8357874481735</v>
      </c>
      <c r="AP25" s="8">
        <f t="shared" si="25"/>
        <v>-1715.5409522680459</v>
      </c>
      <c r="AQ25" s="8">
        <f t="shared" si="25"/>
        <v>-11689.244946847564</v>
      </c>
      <c r="AR25" s="8">
        <f t="shared" si="25"/>
        <v>3396.1454219518082</v>
      </c>
      <c r="AS25" s="8">
        <f t="shared" si="25"/>
        <v>-534.64081962752402</v>
      </c>
      <c r="AT25" s="8">
        <f t="shared" si="25"/>
        <v>1557.5817099784181</v>
      </c>
      <c r="AU25" s="9">
        <f t="shared" si="25"/>
        <v>4419.086312302702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4678.9506736642843</v>
      </c>
      <c r="K3">
        <v>1</v>
      </c>
      <c r="L3" s="2">
        <v>0</v>
      </c>
      <c r="O3">
        <f>$C$3</f>
        <v>4678.9506736642843</v>
      </c>
      <c r="P3">
        <f>O3*B5</f>
        <v>3743.1605389314277</v>
      </c>
      <c r="Q3" s="4">
        <f>B8</f>
        <v>1522.432587</v>
      </c>
      <c r="R3">
        <f t="shared" ref="R3:R23" si="0">$C$6</f>
        <v>1000000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4678.9506736642843</v>
      </c>
      <c r="AF3">
        <f t="shared" ref="AF3:AG23" si="4">-$Z3*P3</f>
        <v>-3743.1605389314277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-586.64245226714343</v>
      </c>
      <c r="AJ3">
        <f t="shared" ref="AJ3:AJ23" si="7">AB3-AC3</f>
        <v>-3.637978807091713E-12</v>
      </c>
      <c r="AL3">
        <f t="shared" ref="AL3:AL23" si="8">SUM(AI3:AK3)</f>
        <v>-586.64245226714706</v>
      </c>
      <c r="AN3">
        <f t="shared" ref="AN3:AU23" si="9">AE3*$K3</f>
        <v>4678.9506736642843</v>
      </c>
      <c r="AO3">
        <f t="shared" si="9"/>
        <v>-3743.1605389314277</v>
      </c>
      <c r="AP3">
        <f t="shared" si="9"/>
        <v>-1522.432587</v>
      </c>
      <c r="AQ3">
        <f t="shared" si="9"/>
        <v>0</v>
      </c>
      <c r="AR3">
        <f t="shared" si="9"/>
        <v>-586.64245226714343</v>
      </c>
      <c r="AS3">
        <f t="shared" si="9"/>
        <v>-3.637978807091713E-12</v>
      </c>
      <c r="AT3">
        <f t="shared" si="9"/>
        <v>0</v>
      </c>
      <c r="AU3">
        <f t="shared" si="9"/>
        <v>-586.64245226714706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2547.004714863222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1000000</v>
      </c>
      <c r="S4">
        <f t="shared" si="1"/>
        <v>1317.6697902260046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3.637978807091713E-12</v>
      </c>
      <c r="AC4">
        <f t="shared" si="2"/>
        <v>1302.7132261365405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-1302.7132261365368</v>
      </c>
      <c r="AK4">
        <f>G4*MAX(0, SUM(AB4, AE4:AF4))</f>
        <v>2.5465851649641993E-13</v>
      </c>
      <c r="AL4">
        <f t="shared" si="8"/>
        <v>-2653.4812261365364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-1244.2914887266807</v>
      </c>
      <c r="AR4">
        <f t="shared" si="9"/>
        <v>-1244.2914887266807</v>
      </c>
      <c r="AS4">
        <f t="shared" si="9"/>
        <v>-1200.0247115221625</v>
      </c>
      <c r="AT4">
        <f t="shared" si="9"/>
        <v>2.3458463970738003E-13</v>
      </c>
      <c r="AU4">
        <f t="shared" si="9"/>
        <v>-2444.3162002488425</v>
      </c>
      <c r="AW4">
        <v>1</v>
      </c>
      <c r="AX4">
        <f>(R4*SUMPRODUCT(K5:$K$23, X5:$X$23)-$AZ$3*SUMPRODUCT(K4:$K$22, W5:$W$23))/Z4</f>
        <v>1317.6697902260046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4678.9506736642843</v>
      </c>
      <c r="P5">
        <f t="shared" ref="P5:P23" si="22">O5*$C$5</f>
        <v>233.94753368321423</v>
      </c>
      <c r="Q5" s="4">
        <f t="shared" ref="Q5:Q23" si="23">$C$8</f>
        <v>25</v>
      </c>
      <c r="R5">
        <f t="shared" si="0"/>
        <v>1000000</v>
      </c>
      <c r="S5">
        <f t="shared" si="1"/>
        <v>2501.0723947467504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1302.7132261365405</v>
      </c>
      <c r="AC5">
        <f t="shared" si="2"/>
        <v>2444.4848985171811</v>
      </c>
      <c r="AE5">
        <f t="shared" si="3"/>
        <v>4573.0880428342289</v>
      </c>
      <c r="AF5">
        <f t="shared" si="4"/>
        <v>-228.65440214171147</v>
      </c>
      <c r="AG5">
        <f t="shared" si="4"/>
        <v>-24.434367670159954</v>
      </c>
      <c r="AH5">
        <f t="shared" si="5"/>
        <v>-1388.0328736018078</v>
      </c>
      <c r="AI5">
        <f t="shared" si="6"/>
        <v>2931.9663994205498</v>
      </c>
      <c r="AJ5">
        <f t="shared" si="7"/>
        <v>-1141.7716723806407</v>
      </c>
      <c r="AK5">
        <f>G5*SUM(AB5, AE5:AF5)</f>
        <v>395.30028067803408</v>
      </c>
      <c r="AL5">
        <f t="shared" si="8"/>
        <v>2185.4950077179433</v>
      </c>
      <c r="AN5">
        <f t="shared" si="9"/>
        <v>3880.541179680501</v>
      </c>
      <c r="AO5">
        <f t="shared" si="9"/>
        <v>-194.02705898402508</v>
      </c>
      <c r="AP5">
        <f t="shared" si="9"/>
        <v>-20.734035525969144</v>
      </c>
      <c r="AQ5">
        <f t="shared" si="9"/>
        <v>-1177.8296578396587</v>
      </c>
      <c r="AR5">
        <f t="shared" si="9"/>
        <v>2487.950427330848</v>
      </c>
      <c r="AS5">
        <f t="shared" si="9"/>
        <v>-968.86216730692388</v>
      </c>
      <c r="AT5">
        <f t="shared" si="9"/>
        <v>335.4361436172282</v>
      </c>
      <c r="AU5">
        <f t="shared" si="9"/>
        <v>1854.5244036411525</v>
      </c>
      <c r="AW5">
        <v>2</v>
      </c>
      <c r="AX5">
        <f>(R5*SUMPRODUCT(K6:$K$23, X6:$X$23)-$AZ$3*SUMPRODUCT(K5:$K$22, W6:$W$23))/Z5</f>
        <v>2501.0723947467504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4678.9506736642843</v>
      </c>
      <c r="P6">
        <f t="shared" si="22"/>
        <v>233.94753368321423</v>
      </c>
      <c r="Q6" s="4">
        <f t="shared" si="23"/>
        <v>25</v>
      </c>
      <c r="R6">
        <f t="shared" si="0"/>
        <v>1000000</v>
      </c>
      <c r="S6">
        <f t="shared" si="1"/>
        <v>3548.4628212521961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2444.4848985171811</v>
      </c>
      <c r="AC6">
        <f t="shared" si="2"/>
        <v>3428.3731131652239</v>
      </c>
      <c r="AE6">
        <f t="shared" si="3"/>
        <v>4520.6021580229672</v>
      </c>
      <c r="AF6">
        <f t="shared" si="4"/>
        <v>-226.03010790114837</v>
      </c>
      <c r="AG6">
        <f t="shared" si="4"/>
        <v>-24.153931475851039</v>
      </c>
      <c r="AH6">
        <f t="shared" si="5"/>
        <v>-1443.7007042925736</v>
      </c>
      <c r="AI6">
        <f t="shared" si="6"/>
        <v>2826.7174143533939</v>
      </c>
      <c r="AJ6">
        <f t="shared" si="7"/>
        <v>-983.88821464804278</v>
      </c>
      <c r="AK6">
        <f>G6*SUM(AB6, AE6:AF6)</f>
        <v>471.73398640472999</v>
      </c>
      <c r="AL6">
        <f t="shared" si="8"/>
        <v>2314.563186110081</v>
      </c>
      <c r="AN6">
        <f t="shared" si="9"/>
        <v>3533.6244293476852</v>
      </c>
      <c r="AO6">
        <f t="shared" si="9"/>
        <v>-176.68122146738429</v>
      </c>
      <c r="AP6">
        <f t="shared" si="9"/>
        <v>-18.880432151362875</v>
      </c>
      <c r="AQ6">
        <f t="shared" si="9"/>
        <v>-1128.4992350633609</v>
      </c>
      <c r="AR6">
        <f t="shared" si="9"/>
        <v>2209.5635406655774</v>
      </c>
      <c r="AS6">
        <f t="shared" si="9"/>
        <v>-769.0770630760602</v>
      </c>
      <c r="AT6">
        <f t="shared" si="9"/>
        <v>368.74086244349706</v>
      </c>
      <c r="AU6">
        <f t="shared" si="9"/>
        <v>1809.2273400330139</v>
      </c>
      <c r="AW6">
        <v>3</v>
      </c>
      <c r="AX6">
        <f>(R6*SUMPRODUCT(K7:$K$23, X7:$X$23)-$AZ$3*SUMPRODUCT(K6:$K$22, W7:$W$23))/Z6</f>
        <v>3548.4628212521961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4678.9506736642843</v>
      </c>
      <c r="P7">
        <f t="shared" si="22"/>
        <v>233.94753368321423</v>
      </c>
      <c r="Q7" s="4">
        <f t="shared" si="23"/>
        <v>25</v>
      </c>
      <c r="R7">
        <f t="shared" si="0"/>
        <v>1000000</v>
      </c>
      <c r="S7">
        <f t="shared" si="1"/>
        <v>4466.5329567646941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3428.3731131652239</v>
      </c>
      <c r="AC7">
        <f t="shared" si="2"/>
        <v>4265.4803003165853</v>
      </c>
      <c r="AE7">
        <f t="shared" si="3"/>
        <v>4468.3364295882093</v>
      </c>
      <c r="AF7">
        <f t="shared" si="4"/>
        <v>-223.41682147941049</v>
      </c>
      <c r="AG7">
        <f t="shared" si="4"/>
        <v>-23.874671594308911</v>
      </c>
      <c r="AH7">
        <f t="shared" si="5"/>
        <v>-1508.822671344728</v>
      </c>
      <c r="AI7">
        <f t="shared" si="6"/>
        <v>2712.2222651697616</v>
      </c>
      <c r="AJ7">
        <f t="shared" si="7"/>
        <v>-837.10718715136136</v>
      </c>
      <c r="AK7">
        <f>G7*SUM(AB7, AE7:AF7)</f>
        <v>537.13049048918162</v>
      </c>
      <c r="AL7">
        <f t="shared" si="8"/>
        <v>2412.245568507582</v>
      </c>
      <c r="AN7">
        <f t="shared" si="9"/>
        <v>3217.4464850393447</v>
      </c>
      <c r="AO7">
        <f t="shared" si="9"/>
        <v>-160.87232425196726</v>
      </c>
      <c r="AP7">
        <f t="shared" si="9"/>
        <v>-17.191068625434056</v>
      </c>
      <c r="AQ7">
        <f t="shared" si="9"/>
        <v>-1086.4348011756924</v>
      </c>
      <c r="AR7">
        <f t="shared" si="9"/>
        <v>1952.9482909862509</v>
      </c>
      <c r="AS7">
        <f t="shared" si="9"/>
        <v>-602.76293411271467</v>
      </c>
      <c r="AT7">
        <f t="shared" si="9"/>
        <v>386.76331468423967</v>
      </c>
      <c r="AU7">
        <f t="shared" si="9"/>
        <v>1736.9486715577759</v>
      </c>
      <c r="AW7">
        <v>4</v>
      </c>
      <c r="AX7">
        <f>(R7*SUMPRODUCT(K8:$K$23, X8:$X$23)-$AZ$3*SUMPRODUCT(K7:$K$22, W8:$W$23))/Z7</f>
        <v>4466.5329567646941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4678.9506736642843</v>
      </c>
      <c r="P8">
        <f t="shared" si="22"/>
        <v>233.94753368321423</v>
      </c>
      <c r="Q8" s="4">
        <f t="shared" si="23"/>
        <v>25</v>
      </c>
      <c r="R8">
        <f t="shared" si="0"/>
        <v>1000000</v>
      </c>
      <c r="S8">
        <f t="shared" si="1"/>
        <v>5268.6919534213612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4265.4803003165853</v>
      </c>
      <c r="AC8">
        <f t="shared" si="2"/>
        <v>4972.9236906750502</v>
      </c>
      <c r="AE8">
        <f t="shared" si="3"/>
        <v>4416.2886838459754</v>
      </c>
      <c r="AF8">
        <f t="shared" si="4"/>
        <v>-220.81443419229879</v>
      </c>
      <c r="AG8">
        <f t="shared" si="4"/>
        <v>-23.596576411369778</v>
      </c>
      <c r="AH8">
        <f t="shared" si="5"/>
        <v>-1573.9386798416785</v>
      </c>
      <c r="AI8">
        <f t="shared" si="6"/>
        <v>2597.9389934006281</v>
      </c>
      <c r="AJ8">
        <f t="shared" si="7"/>
        <v>-707.44339035846497</v>
      </c>
      <c r="AK8">
        <f t="shared" ref="AK8:AK23" si="24">G8*SUM(AB8:AB8, AE8:AF8)</f>
        <v>592.26681849791851</v>
      </c>
      <c r="AL8">
        <f t="shared" si="8"/>
        <v>2482.7624215400815</v>
      </c>
      <c r="AN8">
        <f t="shared" si="9"/>
        <v>2929.3029508713835</v>
      </c>
      <c r="AO8">
        <f t="shared" si="9"/>
        <v>-146.4651475435692</v>
      </c>
      <c r="AP8">
        <f t="shared" si="9"/>
        <v>-15.651495149110657</v>
      </c>
      <c r="AQ8">
        <f t="shared" si="9"/>
        <v>-1043.9859233422428</v>
      </c>
      <c r="AR8">
        <f t="shared" si="9"/>
        <v>1723.2003848364607</v>
      </c>
      <c r="AS8">
        <f t="shared" si="9"/>
        <v>-469.24378348084065</v>
      </c>
      <c r="AT8">
        <f t="shared" si="9"/>
        <v>392.84771973246012</v>
      </c>
      <c r="AU8">
        <f t="shared" si="9"/>
        <v>1646.8043210880801</v>
      </c>
      <c r="AW8">
        <v>5</v>
      </c>
      <c r="AX8">
        <f>(R8*SUMPRODUCT(K9:$K$23, X9:$X$23)-$AZ$3*SUMPRODUCT(K8:$K$22, W9:$W$23))/Z8</f>
        <v>5268.6919534213612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4678.9506736642843</v>
      </c>
      <c r="P9">
        <f t="shared" si="22"/>
        <v>233.94753368321423</v>
      </c>
      <c r="Q9" s="4">
        <f t="shared" si="23"/>
        <v>25</v>
      </c>
      <c r="R9">
        <f t="shared" si="0"/>
        <v>1000000</v>
      </c>
      <c r="S9">
        <f t="shared" si="1"/>
        <v>5965.391043811951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4972.9236906750502</v>
      </c>
      <c r="AC9">
        <f t="shared" si="2"/>
        <v>5564.4137937600008</v>
      </c>
      <c r="AE9">
        <f t="shared" si="3"/>
        <v>4364.4444224436193</v>
      </c>
      <c r="AF9">
        <f t="shared" si="4"/>
        <v>-218.222221122181</v>
      </c>
      <c r="AG9">
        <f t="shared" si="4"/>
        <v>-23.319568461199648</v>
      </c>
      <c r="AH9">
        <f t="shared" si="5"/>
        <v>-1641.687442257399</v>
      </c>
      <c r="AI9">
        <f t="shared" si="6"/>
        <v>2481.2151906028403</v>
      </c>
      <c r="AJ9">
        <f t="shared" si="7"/>
        <v>-591.49010308495053</v>
      </c>
      <c r="AK9">
        <f t="shared" si="24"/>
        <v>638.34021243975417</v>
      </c>
      <c r="AL9">
        <f t="shared" si="8"/>
        <v>2528.0652999576441</v>
      </c>
      <c r="AN9">
        <f t="shared" si="9"/>
        <v>2666.7184698202759</v>
      </c>
      <c r="AO9">
        <f t="shared" si="9"/>
        <v>-133.3359234910138</v>
      </c>
      <c r="AP9">
        <f t="shared" si="9"/>
        <v>-14.248485695895656</v>
      </c>
      <c r="AQ9">
        <f t="shared" si="9"/>
        <v>-1003.0871744927961</v>
      </c>
      <c r="AR9">
        <f t="shared" si="9"/>
        <v>1516.0468861405707</v>
      </c>
      <c r="AS9">
        <f t="shared" si="9"/>
        <v>-361.40627075035525</v>
      </c>
      <c r="AT9">
        <f t="shared" si="9"/>
        <v>390.03214837342364</v>
      </c>
      <c r="AU9">
        <f t="shared" si="9"/>
        <v>1544.6727637636393</v>
      </c>
      <c r="AW9">
        <v>6</v>
      </c>
      <c r="AX9">
        <f>(R9*SUMPRODUCT(K10:$K$23, X10:$X$23)-$AZ$3*SUMPRODUCT(K9:$K$22, W10:$W$23))/Z9</f>
        <v>5965.391043811951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4678.9506736642843</v>
      </c>
      <c r="P10">
        <f t="shared" si="22"/>
        <v>233.94753368321423</v>
      </c>
      <c r="Q10" s="4">
        <f t="shared" si="23"/>
        <v>25</v>
      </c>
      <c r="R10">
        <f t="shared" si="0"/>
        <v>1000000</v>
      </c>
      <c r="S10">
        <f t="shared" si="1"/>
        <v>6561.022279288467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5564.4137937600008</v>
      </c>
      <c r="AC10">
        <f t="shared" si="2"/>
        <v>6047.5181703213984</v>
      </c>
      <c r="AE10">
        <f t="shared" si="3"/>
        <v>4312.7485340731037</v>
      </c>
      <c r="AF10">
        <f t="shared" si="4"/>
        <v>-215.63742670365517</v>
      </c>
      <c r="AG10">
        <f t="shared" si="4"/>
        <v>-23.043353279762229</v>
      </c>
      <c r="AH10">
        <f t="shared" si="5"/>
        <v>-1720.7798730168138</v>
      </c>
      <c r="AI10">
        <f t="shared" si="6"/>
        <v>2353.2878810728721</v>
      </c>
      <c r="AJ10">
        <f t="shared" si="7"/>
        <v>-483.10437656139766</v>
      </c>
      <c r="AK10">
        <f t="shared" si="24"/>
        <v>676.30674307906145</v>
      </c>
      <c r="AL10">
        <f t="shared" si="8"/>
        <v>2546.490247590536</v>
      </c>
      <c r="AN10">
        <f t="shared" si="9"/>
        <v>2427.4131734759189</v>
      </c>
      <c r="AO10">
        <f t="shared" si="9"/>
        <v>-121.37065867379593</v>
      </c>
      <c r="AP10">
        <f t="shared" si="9"/>
        <v>-12.969858750268191</v>
      </c>
      <c r="AQ10">
        <f t="shared" si="9"/>
        <v>-968.53403332289656</v>
      </c>
      <c r="AR10">
        <f t="shared" si="9"/>
        <v>1324.538622728958</v>
      </c>
      <c r="AS10">
        <f t="shared" si="9"/>
        <v>-271.91335608002083</v>
      </c>
      <c r="AT10">
        <f t="shared" si="9"/>
        <v>380.65653132580258</v>
      </c>
      <c r="AU10">
        <f t="shared" si="9"/>
        <v>1433.2817979747397</v>
      </c>
      <c r="AW10">
        <v>7</v>
      </c>
      <c r="AX10">
        <f>(R10*SUMPRODUCT(K11:$K$23, X11:$X$23)-$AZ$3*SUMPRODUCT(K10:$K$22, W11:$W$23))/Z10</f>
        <v>6561.022279288467</v>
      </c>
    </row>
    <row r="11" spans="1:52" x14ac:dyDescent="0.25">
      <c r="A11" t="s">
        <v>33</v>
      </c>
      <c r="C11" s="7">
        <f>AU25</f>
        <v>10655.256054275316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4678.9506736642843</v>
      </c>
      <c r="P11">
        <f t="shared" si="22"/>
        <v>233.94753368321423</v>
      </c>
      <c r="Q11" s="4">
        <f t="shared" si="23"/>
        <v>25</v>
      </c>
      <c r="R11">
        <f t="shared" si="0"/>
        <v>1000000</v>
      </c>
      <c r="S11">
        <f t="shared" si="1"/>
        <v>7068.3936151381395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6047.5181703213984</v>
      </c>
      <c r="AC11">
        <f t="shared" si="2"/>
        <v>6437.327915839629</v>
      </c>
      <c r="AE11">
        <f t="shared" si="3"/>
        <v>4261.2142770188802</v>
      </c>
      <c r="AF11">
        <f t="shared" si="4"/>
        <v>-213.06071385094401</v>
      </c>
      <c r="AG11">
        <f t="shared" si="4"/>
        <v>-22.76800170711002</v>
      </c>
      <c r="AH11">
        <f t="shared" si="5"/>
        <v>-1796.7215941835213</v>
      </c>
      <c r="AI11">
        <f t="shared" si="6"/>
        <v>2228.6639672773044</v>
      </c>
      <c r="AJ11">
        <f t="shared" si="7"/>
        <v>-389.80974551823056</v>
      </c>
      <c r="AK11">
        <f t="shared" si="24"/>
        <v>706.69702134425347</v>
      </c>
      <c r="AL11">
        <f t="shared" si="8"/>
        <v>2545.5512431033276</v>
      </c>
      <c r="AN11">
        <f t="shared" si="9"/>
        <v>2209.3489184325995</v>
      </c>
      <c r="AO11">
        <f t="shared" si="9"/>
        <v>-110.46744592162997</v>
      </c>
      <c r="AP11">
        <f t="shared" si="9"/>
        <v>-11.804724352342685</v>
      </c>
      <c r="AQ11">
        <f t="shared" si="9"/>
        <v>-931.56191000349236</v>
      </c>
      <c r="AR11">
        <f t="shared" si="9"/>
        <v>1155.5148381551342</v>
      </c>
      <c r="AS11">
        <f t="shared" si="9"/>
        <v>-202.1080573910256</v>
      </c>
      <c r="AT11">
        <f t="shared" si="9"/>
        <v>366.40736613197737</v>
      </c>
      <c r="AU11">
        <f t="shared" si="9"/>
        <v>1319.8141468960862</v>
      </c>
      <c r="AW11">
        <v>8</v>
      </c>
      <c r="AX11">
        <f>(R11*SUMPRODUCT(K12:$K$23, X12:$X$23)-$AZ$3*SUMPRODUCT(K11:$K$22, W12:$W$23))/Z11</f>
        <v>7068.3936151381395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4678.9506736642843</v>
      </c>
      <c r="P12">
        <f t="shared" si="22"/>
        <v>233.94753368321423</v>
      </c>
      <c r="Q12" s="4">
        <f t="shared" si="23"/>
        <v>25</v>
      </c>
      <c r="R12">
        <f t="shared" si="0"/>
        <v>1000000</v>
      </c>
      <c r="S12">
        <f t="shared" si="1"/>
        <v>7491.2062700628321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6437.327915839629</v>
      </c>
      <c r="AC12">
        <f t="shared" si="2"/>
        <v>6740.0525268254778</v>
      </c>
      <c r="AE12">
        <f t="shared" si="3"/>
        <v>4209.7857373053248</v>
      </c>
      <c r="AF12">
        <f t="shared" si="4"/>
        <v>-210.48928686526625</v>
      </c>
      <c r="AG12">
        <f t="shared" si="4"/>
        <v>-22.49321499049093</v>
      </c>
      <c r="AH12">
        <f t="shared" si="5"/>
        <v>-1884.2679819195375</v>
      </c>
      <c r="AI12">
        <f t="shared" si="6"/>
        <v>2092.5352535300299</v>
      </c>
      <c r="AJ12">
        <f t="shared" si="7"/>
        <v>-302.72461098584881</v>
      </c>
      <c r="AK12">
        <f t="shared" si="24"/>
        <v>730.56370563957819</v>
      </c>
      <c r="AL12">
        <f t="shared" si="8"/>
        <v>2520.3743481837591</v>
      </c>
      <c r="AN12">
        <f t="shared" si="9"/>
        <v>2010.6306307251591</v>
      </c>
      <c r="AO12">
        <f t="shared" si="9"/>
        <v>-100.53153153625796</v>
      </c>
      <c r="AP12">
        <f t="shared" si="9"/>
        <v>-10.74295697346254</v>
      </c>
      <c r="AQ12">
        <f t="shared" si="9"/>
        <v>-899.94293233725386</v>
      </c>
      <c r="AR12">
        <f t="shared" si="9"/>
        <v>999.4132098781846</v>
      </c>
      <c r="AS12">
        <f t="shared" si="9"/>
        <v>-144.58393217705952</v>
      </c>
      <c r="AT12">
        <f t="shared" si="9"/>
        <v>348.92364027895883</v>
      </c>
      <c r="AU12">
        <f t="shared" si="9"/>
        <v>1203.7529179800838</v>
      </c>
      <c r="AW12">
        <v>9</v>
      </c>
      <c r="AX12">
        <f>(R12*SUMPRODUCT(K13:$K$23, X13:$X$23)-$AZ$3*SUMPRODUCT(K12:$K$22, W13:$W$23))/Z12</f>
        <v>7491.2062700628321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4678.9506736642843</v>
      </c>
      <c r="P13">
        <f t="shared" si="22"/>
        <v>233.94753368321423</v>
      </c>
      <c r="Q13" s="4">
        <f t="shared" si="23"/>
        <v>25</v>
      </c>
      <c r="R13">
        <f t="shared" si="0"/>
        <v>1000000</v>
      </c>
      <c r="S13">
        <f t="shared" si="1"/>
        <v>7836.1477403594963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6740.0525268254778</v>
      </c>
      <c r="AC13">
        <f t="shared" si="2"/>
        <v>6964.4040309903858</v>
      </c>
      <c r="AE13">
        <f t="shared" si="3"/>
        <v>4158.4339668125986</v>
      </c>
      <c r="AF13">
        <f t="shared" si="4"/>
        <v>-207.92169834062994</v>
      </c>
      <c r="AG13">
        <f t="shared" si="4"/>
        <v>-22.218838457832859</v>
      </c>
      <c r="AH13">
        <f t="shared" si="5"/>
        <v>-1977.7753101264898</v>
      </c>
      <c r="AI13">
        <f t="shared" si="6"/>
        <v>1950.5181198876458</v>
      </c>
      <c r="AJ13">
        <f t="shared" si="7"/>
        <v>-224.35150416490796</v>
      </c>
      <c r="AK13">
        <f t="shared" si="24"/>
        <v>748.33953567082131</v>
      </c>
      <c r="AL13">
        <f t="shared" si="8"/>
        <v>2474.5061513935589</v>
      </c>
      <c r="AN13">
        <f t="shared" si="9"/>
        <v>1829.5466116122407</v>
      </c>
      <c r="AO13">
        <f t="shared" si="9"/>
        <v>-91.477330580612033</v>
      </c>
      <c r="AP13">
        <f t="shared" si="9"/>
        <v>-9.7754108731576199</v>
      </c>
      <c r="AQ13">
        <f t="shared" si="9"/>
        <v>-870.14297835436423</v>
      </c>
      <c r="AR13">
        <f t="shared" si="9"/>
        <v>858.15089180410666</v>
      </c>
      <c r="AS13">
        <f t="shared" si="9"/>
        <v>-98.705795867099425</v>
      </c>
      <c r="AT13">
        <f t="shared" si="9"/>
        <v>329.23982267090031</v>
      </c>
      <c r="AU13">
        <f t="shared" si="9"/>
        <v>1088.6849186079075</v>
      </c>
      <c r="AW13">
        <v>10</v>
      </c>
      <c r="AX13">
        <f>(R13*SUMPRODUCT(K14:$K$23, X14:$X$23)-$AZ$3*SUMPRODUCT(K13:$K$22, W14:$W$23))/Z13</f>
        <v>7836.1477403594963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4678.9506736642843</v>
      </c>
      <c r="P14">
        <f t="shared" si="22"/>
        <v>233.94753368321423</v>
      </c>
      <c r="Q14" s="4">
        <f t="shared" si="23"/>
        <v>25</v>
      </c>
      <c r="R14">
        <f t="shared" si="0"/>
        <v>1000000</v>
      </c>
      <c r="S14">
        <f t="shared" si="1"/>
        <v>8108.9172876037255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6964.4040309903858</v>
      </c>
      <c r="AC14">
        <f t="shared" si="2"/>
        <v>7117.9053536719084</v>
      </c>
      <c r="AE14">
        <f t="shared" si="3"/>
        <v>4107.1239067334955</v>
      </c>
      <c r="AF14">
        <f t="shared" si="4"/>
        <v>-205.35619533667477</v>
      </c>
      <c r="AG14">
        <f t="shared" si="4"/>
        <v>-21.944684787182382</v>
      </c>
      <c r="AH14">
        <f t="shared" si="5"/>
        <v>-2078.6114428859501</v>
      </c>
      <c r="AI14">
        <f t="shared" si="6"/>
        <v>1801.2115837236884</v>
      </c>
      <c r="AJ14">
        <f t="shared" si="7"/>
        <v>-153.50132268152265</v>
      </c>
      <c r="AK14">
        <f t="shared" si="24"/>
        <v>760.63202196710438</v>
      </c>
      <c r="AL14">
        <f t="shared" si="8"/>
        <v>2408.34228300927</v>
      </c>
      <c r="AN14">
        <f t="shared" si="9"/>
        <v>1664.534653489736</v>
      </c>
      <c r="AO14">
        <f t="shared" si="9"/>
        <v>-83.226732674486797</v>
      </c>
      <c r="AP14">
        <f t="shared" si="9"/>
        <v>-8.8937390538152883</v>
      </c>
      <c r="AQ14">
        <f t="shared" si="9"/>
        <v>-842.41938066478531</v>
      </c>
      <c r="AR14">
        <f t="shared" si="9"/>
        <v>729.99480109664853</v>
      </c>
      <c r="AS14">
        <f t="shared" si="9"/>
        <v>-62.21099649343595</v>
      </c>
      <c r="AT14">
        <f t="shared" si="9"/>
        <v>308.26884892430064</v>
      </c>
      <c r="AU14">
        <f t="shared" si="9"/>
        <v>976.05265352751314</v>
      </c>
      <c r="AW14">
        <v>11</v>
      </c>
      <c r="AX14">
        <f>(R14*SUMPRODUCT(K15:$K$23, X15:$X$23)-$AZ$3*SUMPRODUCT(K14:$K$22, W15:$W$23))/Z14</f>
        <v>8108.9172876037255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4678.9506736642843</v>
      </c>
      <c r="P15">
        <f t="shared" si="22"/>
        <v>233.94753368321423</v>
      </c>
      <c r="Q15" s="4">
        <f t="shared" si="23"/>
        <v>25</v>
      </c>
      <c r="R15">
        <f t="shared" si="0"/>
        <v>1000000</v>
      </c>
      <c r="S15">
        <f t="shared" si="1"/>
        <v>8316.185993087036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7117.9053536719084</v>
      </c>
      <c r="AC15">
        <f t="shared" si="2"/>
        <v>7208.6831475804802</v>
      </c>
      <c r="AE15">
        <f t="shared" si="3"/>
        <v>4055.8343569566505</v>
      </c>
      <c r="AF15">
        <f t="shared" si="4"/>
        <v>-202.79171784783253</v>
      </c>
      <c r="AG15">
        <f t="shared" si="4"/>
        <v>-21.67064070468366</v>
      </c>
      <c r="AH15">
        <f t="shared" si="5"/>
        <v>-2183.8893850760332</v>
      </c>
      <c r="AI15">
        <f t="shared" si="6"/>
        <v>1647.4826133281013</v>
      </c>
      <c r="AJ15">
        <f t="shared" si="7"/>
        <v>-90.777793908571766</v>
      </c>
      <c r="AK15">
        <f t="shared" si="24"/>
        <v>767.96635949465087</v>
      </c>
      <c r="AL15">
        <f t="shared" si="8"/>
        <v>2324.6711789141805</v>
      </c>
      <c r="AN15">
        <f t="shared" si="9"/>
        <v>1514.1768867405922</v>
      </c>
      <c r="AO15">
        <f t="shared" si="9"/>
        <v>-75.708844337029618</v>
      </c>
      <c r="AP15">
        <f t="shared" si="9"/>
        <v>-8.0903657269952376</v>
      </c>
      <c r="AQ15">
        <f t="shared" si="9"/>
        <v>-815.31801820465671</v>
      </c>
      <c r="AR15">
        <f t="shared" si="9"/>
        <v>615.05965847191078</v>
      </c>
      <c r="AS15">
        <f t="shared" si="9"/>
        <v>-33.890347895963004</v>
      </c>
      <c r="AT15">
        <f t="shared" si="9"/>
        <v>286.70719980134174</v>
      </c>
      <c r="AU15">
        <f t="shared" si="9"/>
        <v>867.87651037728949</v>
      </c>
      <c r="AW15">
        <v>12</v>
      </c>
      <c r="AX15">
        <f>(R15*SUMPRODUCT(K16:$K$23, X16:$X$23)-$AZ$3*SUMPRODUCT(K15:$K$22, W16:$W$23))/Z15</f>
        <v>8316.185993087036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4678.9506736642843</v>
      </c>
      <c r="P16">
        <f t="shared" si="22"/>
        <v>233.94753368321423</v>
      </c>
      <c r="Q16" s="4">
        <f t="shared" si="23"/>
        <v>25</v>
      </c>
      <c r="R16">
        <f t="shared" si="0"/>
        <v>1000000</v>
      </c>
      <c r="S16">
        <f t="shared" si="1"/>
        <v>8458.1187973866472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7208.6831475804802</v>
      </c>
      <c r="AC16">
        <f t="shared" si="2"/>
        <v>7238.8674894802016</v>
      </c>
      <c r="AE16">
        <f t="shared" si="3"/>
        <v>4004.4724752429552</v>
      </c>
      <c r="AF16">
        <f t="shared" si="4"/>
        <v>-200.22362376214778</v>
      </c>
      <c r="AG16">
        <f t="shared" si="4"/>
        <v>-21.396210146979833</v>
      </c>
      <c r="AH16">
        <f t="shared" si="5"/>
        <v>-2308.9660262795187</v>
      </c>
      <c r="AI16">
        <f t="shared" si="6"/>
        <v>1473.886615054309</v>
      </c>
      <c r="AJ16">
        <f t="shared" si="7"/>
        <v>-30.184341899721403</v>
      </c>
      <c r="AK16">
        <f t="shared" si="24"/>
        <v>770.90523993429019</v>
      </c>
      <c r="AL16">
        <f t="shared" si="8"/>
        <v>2214.6075130888776</v>
      </c>
      <c r="AN16">
        <f t="shared" si="9"/>
        <v>1377.155822329099</v>
      </c>
      <c r="AO16">
        <f t="shared" si="9"/>
        <v>-68.857791116454962</v>
      </c>
      <c r="AP16">
        <f t="shared" si="9"/>
        <v>-7.358251445567122</v>
      </c>
      <c r="AQ16">
        <f t="shared" si="9"/>
        <v>-794.06364416526571</v>
      </c>
      <c r="AR16">
        <f t="shared" si="9"/>
        <v>506.87613560181131</v>
      </c>
      <c r="AS16">
        <f t="shared" si="9"/>
        <v>-10.380528882983896</v>
      </c>
      <c r="AT16">
        <f t="shared" si="9"/>
        <v>265.1177267924927</v>
      </c>
      <c r="AU16">
        <f t="shared" si="9"/>
        <v>761.61333351132009</v>
      </c>
      <c r="AW16">
        <v>13</v>
      </c>
      <c r="AX16">
        <f>(R16*SUMPRODUCT(K17:$K$23, X17:$X$23)-$AZ$3*SUMPRODUCT(K16:$K$22, W17:$W$23))/Z16</f>
        <v>8458.1187973866472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4678.9506736642843</v>
      </c>
      <c r="P17">
        <f t="shared" si="22"/>
        <v>233.94753368321423</v>
      </c>
      <c r="Q17" s="4">
        <f t="shared" si="23"/>
        <v>25</v>
      </c>
      <c r="R17">
        <f t="shared" si="0"/>
        <v>1000000</v>
      </c>
      <c r="S17">
        <f t="shared" si="1"/>
        <v>8536.2106745500296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7238.8674894802016</v>
      </c>
      <c r="AC17">
        <f t="shared" si="2"/>
        <v>7211.7136489821723</v>
      </c>
      <c r="AE17">
        <f t="shared" si="3"/>
        <v>3952.9545043659273</v>
      </c>
      <c r="AF17">
        <f t="shared" si="4"/>
        <v>-197.64772521829639</v>
      </c>
      <c r="AG17">
        <f t="shared" si="4"/>
        <v>-21.120945592648241</v>
      </c>
      <c r="AH17">
        <f t="shared" si="5"/>
        <v>-2452.0981144717234</v>
      </c>
      <c r="AI17">
        <f t="shared" si="6"/>
        <v>1282.0877190832593</v>
      </c>
      <c r="AJ17">
        <f t="shared" si="7"/>
        <v>27.15384049802924</v>
      </c>
      <c r="AK17">
        <f t="shared" si="24"/>
        <v>769.59219880394846</v>
      </c>
      <c r="AL17">
        <f t="shared" si="8"/>
        <v>2078.8337583852372</v>
      </c>
      <c r="AN17">
        <f t="shared" si="9"/>
        <v>1252.2785811922254</v>
      </c>
      <c r="AO17">
        <f t="shared" si="9"/>
        <v>-62.613929059611273</v>
      </c>
      <c r="AP17">
        <f t="shared" si="9"/>
        <v>-6.691022563246606</v>
      </c>
      <c r="AQ17">
        <f t="shared" si="9"/>
        <v>-776.81388549837038</v>
      </c>
      <c r="AR17">
        <f t="shared" si="9"/>
        <v>406.15974407099714</v>
      </c>
      <c r="AS17">
        <f t="shared" si="9"/>
        <v>8.6022171050123113</v>
      </c>
      <c r="AT17">
        <f t="shared" si="9"/>
        <v>243.80341988514809</v>
      </c>
      <c r="AU17">
        <f t="shared" si="9"/>
        <v>658.56538106115761</v>
      </c>
      <c r="AW17">
        <v>14</v>
      </c>
      <c r="AX17">
        <f>(R17*SUMPRODUCT(K18:$K$23, X18:$X$23)-$AZ$3*SUMPRODUCT(K17:$K$22, W18:$W$23))/Z17</f>
        <v>8536.2106745500296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4678.9506736642843</v>
      </c>
      <c r="P18">
        <f t="shared" si="22"/>
        <v>233.94753368321423</v>
      </c>
      <c r="Q18" s="4">
        <f t="shared" si="23"/>
        <v>25</v>
      </c>
      <c r="R18">
        <f t="shared" si="0"/>
        <v>1000000</v>
      </c>
      <c r="S18">
        <f t="shared" si="1"/>
        <v>8157.5669346246659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7211.7136489821723</v>
      </c>
      <c r="AC18">
        <f t="shared" si="2"/>
        <v>6792.1180228196135</v>
      </c>
      <c r="AE18">
        <f t="shared" si="3"/>
        <v>3895.7676293883051</v>
      </c>
      <c r="AF18">
        <f t="shared" si="4"/>
        <v>-194.78838146941527</v>
      </c>
      <c r="AG18">
        <f t="shared" si="4"/>
        <v>-20.81539163960327</v>
      </c>
      <c r="AH18">
        <f t="shared" si="5"/>
        <v>-3773.7798847394824</v>
      </c>
      <c r="AI18">
        <f t="shared" si="6"/>
        <v>-93.616028460195594</v>
      </c>
      <c r="AJ18">
        <f t="shared" si="7"/>
        <v>419.5956261625588</v>
      </c>
      <c r="AK18">
        <f t="shared" si="24"/>
        <v>763.88850278307427</v>
      </c>
      <c r="AL18">
        <f t="shared" si="8"/>
        <v>1089.8681004854375</v>
      </c>
      <c r="AN18">
        <f t="shared" si="9"/>
        <v>1136.877177199312</v>
      </c>
      <c r="AO18">
        <f t="shared" si="9"/>
        <v>-56.843858859965607</v>
      </c>
      <c r="AP18">
        <f t="shared" si="9"/>
        <v>-6.0744238211266257</v>
      </c>
      <c r="AQ18">
        <f t="shared" si="9"/>
        <v>-1101.2782667963731</v>
      </c>
      <c r="AR18">
        <f t="shared" si="9"/>
        <v>-27.319372278153239</v>
      </c>
      <c r="AS18">
        <f t="shared" si="9"/>
        <v>122.44793232489803</v>
      </c>
      <c r="AT18">
        <f t="shared" si="9"/>
        <v>222.92074049483023</v>
      </c>
      <c r="AU18">
        <f t="shared" si="9"/>
        <v>318.04930054157501</v>
      </c>
      <c r="AW18">
        <v>15</v>
      </c>
      <c r="AX18">
        <f>(R18*SUMPRODUCT(K19:$K$23, X19:$X$23)-$AZ$3*SUMPRODUCT(K18:$K$22, W19:$W$23))/Z18</f>
        <v>8157.5669346246659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4678.9506736642843</v>
      </c>
      <c r="P19">
        <f t="shared" si="22"/>
        <v>233.94753368321423</v>
      </c>
      <c r="Q19" s="4">
        <f t="shared" si="23"/>
        <v>25</v>
      </c>
      <c r="R19">
        <f t="shared" si="0"/>
        <v>1000000</v>
      </c>
      <c r="S19">
        <f t="shared" si="1"/>
        <v>7346.5094165578503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6792.1180228196135</v>
      </c>
      <c r="AC19">
        <f t="shared" si="2"/>
        <v>6017.5705121535748</v>
      </c>
      <c r="AE19">
        <f t="shared" si="3"/>
        <v>3832.5569335287851</v>
      </c>
      <c r="AF19">
        <f t="shared" si="4"/>
        <v>-191.62784667643928</v>
      </c>
      <c r="AG19">
        <f t="shared" si="4"/>
        <v>-20.477651939678111</v>
      </c>
      <c r="AH19">
        <f t="shared" si="5"/>
        <v>-5183.4313411650292</v>
      </c>
      <c r="AI19">
        <f t="shared" si="6"/>
        <v>-1562.9799062523616</v>
      </c>
      <c r="AJ19">
        <f t="shared" si="7"/>
        <v>774.54751066603876</v>
      </c>
      <c r="AK19">
        <f t="shared" si="24"/>
        <v>730.31329767703721</v>
      </c>
      <c r="AL19">
        <f t="shared" si="8"/>
        <v>-58.119097909285642</v>
      </c>
      <c r="AN19">
        <f t="shared" si="9"/>
        <v>1030.2686513976828</v>
      </c>
      <c r="AO19">
        <f t="shared" si="9"/>
        <v>-51.513432569884145</v>
      </c>
      <c r="AP19">
        <f t="shared" si="9"/>
        <v>-5.5048061160197905</v>
      </c>
      <c r="AQ19">
        <f t="shared" si="9"/>
        <v>-1393.4109551655188</v>
      </c>
      <c r="AR19">
        <f t="shared" si="9"/>
        <v>-420.16054245374011</v>
      </c>
      <c r="AS19">
        <f t="shared" si="9"/>
        <v>208.21400258301958</v>
      </c>
      <c r="AT19">
        <f t="shared" si="9"/>
        <v>196.32295340821827</v>
      </c>
      <c r="AU19">
        <f t="shared" si="9"/>
        <v>-15.623586462502287</v>
      </c>
      <c r="AW19">
        <v>16</v>
      </c>
      <c r="AX19">
        <f>(R19*SUMPRODUCT(K20:$K$23, X20:$X$23)-$AZ$3*SUMPRODUCT(K19:$K$22, W20:$W$23))/Z19</f>
        <v>7346.5094165578503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4678.9506736642843</v>
      </c>
      <c r="P20">
        <f t="shared" si="22"/>
        <v>233.94753368321423</v>
      </c>
      <c r="Q20" s="4">
        <f t="shared" si="23"/>
        <v>25</v>
      </c>
      <c r="R20">
        <f t="shared" si="0"/>
        <v>1000000</v>
      </c>
      <c r="S20">
        <f t="shared" si="1"/>
        <v>6133.1741798194462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6017.5705121535748</v>
      </c>
      <c r="AC20">
        <f t="shared" si="2"/>
        <v>4932.7237369819422</v>
      </c>
      <c r="AE20">
        <f t="shared" si="3"/>
        <v>3763.1364079131558</v>
      </c>
      <c r="AF20">
        <f t="shared" si="4"/>
        <v>-188.1568203956578</v>
      </c>
      <c r="AG20">
        <f t="shared" si="4"/>
        <v>-20.106732632885848</v>
      </c>
      <c r="AH20">
        <f t="shared" si="5"/>
        <v>-6645.711495819125</v>
      </c>
      <c r="AI20">
        <f t="shared" si="6"/>
        <v>-3090.8386409345126</v>
      </c>
      <c r="AJ20">
        <f t="shared" si="7"/>
        <v>1084.8467751716325</v>
      </c>
      <c r="AK20">
        <f t="shared" si="24"/>
        <v>671.47850697697515</v>
      </c>
      <c r="AL20">
        <f t="shared" si="8"/>
        <v>-1334.513358785905</v>
      </c>
      <c r="AN20">
        <f t="shared" si="9"/>
        <v>931.86542494210141</v>
      </c>
      <c r="AO20">
        <f t="shared" si="9"/>
        <v>-46.593271247105072</v>
      </c>
      <c r="AP20">
        <f t="shared" si="9"/>
        <v>-4.9790299681248724</v>
      </c>
      <c r="AQ20">
        <f t="shared" si="9"/>
        <v>-1645.6774604480443</v>
      </c>
      <c r="AR20">
        <f t="shared" si="9"/>
        <v>-765.38433672117264</v>
      </c>
      <c r="AS20">
        <f t="shared" si="9"/>
        <v>268.64059432355066</v>
      </c>
      <c r="AT20">
        <f t="shared" si="9"/>
        <v>166.2782148762403</v>
      </c>
      <c r="AU20">
        <f t="shared" si="9"/>
        <v>-330.46552752138172</v>
      </c>
      <c r="AW20">
        <v>17</v>
      </c>
      <c r="AX20">
        <f>(R20*SUMPRODUCT(K21:$K$23, X21:$X$23)-$AZ$3*SUMPRODUCT(K20:$K$22, W21:$W$23))/Z20</f>
        <v>6133.1741798194462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4678.9506736642843</v>
      </c>
      <c r="P21">
        <f t="shared" si="22"/>
        <v>233.94753368321423</v>
      </c>
      <c r="Q21" s="4">
        <f t="shared" si="23"/>
        <v>25</v>
      </c>
      <c r="R21">
        <f t="shared" si="0"/>
        <v>1000000</v>
      </c>
      <c r="S21">
        <f t="shared" si="1"/>
        <v>4508.9167874975301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4932.7237369819422</v>
      </c>
      <c r="AC21">
        <f t="shared" si="2"/>
        <v>3552.8169528252797</v>
      </c>
      <c r="AE21">
        <f t="shared" si="3"/>
        <v>3686.7957556728006</v>
      </c>
      <c r="AF21">
        <f t="shared" si="4"/>
        <v>-184.33978778364005</v>
      </c>
      <c r="AG21">
        <f t="shared" si="4"/>
        <v>-19.698838547412571</v>
      </c>
      <c r="AH21">
        <f t="shared" si="5"/>
        <v>-8273.0703657768081</v>
      </c>
      <c r="AI21">
        <f t="shared" si="6"/>
        <v>-4790.3132364350604</v>
      </c>
      <c r="AJ21">
        <f t="shared" si="7"/>
        <v>1379.9067841566625</v>
      </c>
      <c r="AK21">
        <f t="shared" si="24"/>
        <v>590.4625793409773</v>
      </c>
      <c r="AL21">
        <f t="shared" si="8"/>
        <v>-2819.9438729374206</v>
      </c>
      <c r="AN21">
        <f t="shared" si="9"/>
        <v>840.9955213614046</v>
      </c>
      <c r="AO21">
        <f t="shared" si="9"/>
        <v>-42.04977606807023</v>
      </c>
      <c r="AP21">
        <f t="shared" si="9"/>
        <v>-4.4935049545135799</v>
      </c>
      <c r="AQ21">
        <f t="shared" si="9"/>
        <v>-1887.1712963270359</v>
      </c>
      <c r="AR21">
        <f t="shared" si="9"/>
        <v>-1092.7190559882151</v>
      </c>
      <c r="AS21">
        <f t="shared" si="9"/>
        <v>314.77073922154216</v>
      </c>
      <c r="AT21">
        <f t="shared" si="9"/>
        <v>134.69050570354827</v>
      </c>
      <c r="AU21">
        <f t="shared" si="9"/>
        <v>-643.25781106312468</v>
      </c>
      <c r="AW21">
        <v>18</v>
      </c>
      <c r="AX21">
        <f>(R21*SUMPRODUCT(K22:$K$23, X22:$X$23)-$AZ$3*SUMPRODUCT(K21:$K$22, W22:$W$23))/Z21</f>
        <v>4508.9167874975301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4678.9506736642843</v>
      </c>
      <c r="P22">
        <f t="shared" si="22"/>
        <v>233.94753368321423</v>
      </c>
      <c r="Q22" s="4">
        <f t="shared" si="23"/>
        <v>25</v>
      </c>
      <c r="R22">
        <f t="shared" si="0"/>
        <v>1000000</v>
      </c>
      <c r="S22">
        <f t="shared" si="1"/>
        <v>2464.7869947969307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3552.8169528252797</v>
      </c>
      <c r="AC22">
        <f t="shared" si="2"/>
        <v>1897.9347762709835</v>
      </c>
      <c r="AE22">
        <f t="shared" si="3"/>
        <v>3602.8846382060801</v>
      </c>
      <c r="AF22">
        <f t="shared" si="4"/>
        <v>-180.14423191030403</v>
      </c>
      <c r="AG22">
        <f t="shared" si="4"/>
        <v>-19.250494873161962</v>
      </c>
      <c r="AH22">
        <f t="shared" si="5"/>
        <v>-10054.211551059354</v>
      </c>
      <c r="AI22">
        <f t="shared" si="6"/>
        <v>-6650.7216396367403</v>
      </c>
      <c r="AJ22">
        <f t="shared" si="7"/>
        <v>1654.8821765542962</v>
      </c>
      <c r="AK22">
        <f t="shared" si="24"/>
        <v>488.28901513847399</v>
      </c>
      <c r="AL22">
        <f t="shared" si="8"/>
        <v>-4507.5504479439705</v>
      </c>
      <c r="AN22">
        <f t="shared" si="9"/>
        <v>757.0705066368597</v>
      </c>
      <c r="AO22">
        <f t="shared" si="9"/>
        <v>-37.853525331842988</v>
      </c>
      <c r="AP22">
        <f t="shared" si="9"/>
        <v>-4.0450870261256986</v>
      </c>
      <c r="AQ22">
        <f t="shared" si="9"/>
        <v>-2112.6813087705891</v>
      </c>
      <c r="AR22">
        <f t="shared" si="9"/>
        <v>-1397.5094144916984</v>
      </c>
      <c r="AS22">
        <f t="shared" si="9"/>
        <v>347.73871873180082</v>
      </c>
      <c r="AT22">
        <f t="shared" si="9"/>
        <v>102.60367710806321</v>
      </c>
      <c r="AU22">
        <f t="shared" si="9"/>
        <v>-947.16701865183438</v>
      </c>
      <c r="AW22">
        <v>19</v>
      </c>
      <c r="AX22">
        <f>(R22*SUMPRODUCT(K23:$K$23, X23:$X$23)-$AZ$3*SUMPRODUCT(K22:$K$22, W23:$W$23))/Z22</f>
        <v>2464.7869947969307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4678.9506736642843</v>
      </c>
      <c r="P23">
        <f t="shared" si="22"/>
        <v>233.94753368321423</v>
      </c>
      <c r="Q23" s="4">
        <f t="shared" si="23"/>
        <v>25</v>
      </c>
      <c r="R23">
        <f t="shared" si="0"/>
        <v>1000000</v>
      </c>
      <c r="S23">
        <f t="shared" si="1"/>
        <v>2529.2800495411188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1897.9347762709835</v>
      </c>
      <c r="AC23">
        <f t="shared" si="2"/>
        <v>1897.9347762709835</v>
      </c>
      <c r="AE23">
        <f t="shared" si="3"/>
        <v>3511.0161888222424</v>
      </c>
      <c r="AF23">
        <f t="shared" si="4"/>
        <v>-175.55080944111214</v>
      </c>
      <c r="AG23">
        <f t="shared" si="4"/>
        <v>-18.759634551098063</v>
      </c>
      <c r="AH23">
        <f t="shared" si="5"/>
        <v>-11934.21493329121</v>
      </c>
      <c r="AI23">
        <f t="shared" si="6"/>
        <v>-8617.5091884611775</v>
      </c>
      <c r="AJ23">
        <f t="shared" si="7"/>
        <v>0</v>
      </c>
      <c r="AK23">
        <f t="shared" si="24"/>
        <v>366.33801089564798</v>
      </c>
      <c r="AL23">
        <f t="shared" si="8"/>
        <v>-8251.1711775655294</v>
      </c>
      <c r="AN23">
        <f t="shared" si="9"/>
        <v>679.61064051357107</v>
      </c>
      <c r="AO23">
        <f t="shared" si="9"/>
        <v>-33.980532025678556</v>
      </c>
      <c r="AP23">
        <f t="shared" si="9"/>
        <v>-3.6312128931963032</v>
      </c>
      <c r="AQ23">
        <f t="shared" si="9"/>
        <v>-2310.0490053739518</v>
      </c>
      <c r="AR23">
        <f t="shared" si="9"/>
        <v>-1668.0501097792555</v>
      </c>
      <c r="AS23">
        <f t="shared" si="9"/>
        <v>0</v>
      </c>
      <c r="AT23">
        <f t="shared" si="9"/>
        <v>70.910299708066574</v>
      </c>
      <c r="AU23">
        <f t="shared" si="9"/>
        <v>-1597.139810071189</v>
      </c>
      <c r="AW23">
        <v>20</v>
      </c>
      <c r="AX23">
        <f>(R23*SUMPRODUCT(K$23:$K24, X$23:$X24)-$AZ$3*SUMPRODUCT(K$22:$K23, W$23:$W24))/Z23</f>
        <v>2529.2800495411188</v>
      </c>
    </row>
    <row r="25" spans="5:50" x14ac:dyDescent="0.25">
      <c r="AN25" s="8">
        <f t="shared" ref="AN25:AU25" si="25">SUM(AN3:AN23)</f>
        <v>40568.357388471966</v>
      </c>
      <c r="AO25" s="8">
        <f t="shared" si="25"/>
        <v>-5537.6308746718132</v>
      </c>
      <c r="AP25" s="8">
        <f t="shared" si="25"/>
        <v>-1714.1924986657345</v>
      </c>
      <c r="AQ25" s="8">
        <f t="shared" si="25"/>
        <v>-24033.193356073029</v>
      </c>
      <c r="AR25" s="8">
        <f t="shared" si="25"/>
        <v>9283.3406590614031</v>
      </c>
      <c r="AS25" s="8">
        <f t="shared" si="25"/>
        <v>-3924.7557407468257</v>
      </c>
      <c r="AT25" s="8">
        <f t="shared" si="25"/>
        <v>5296.671135960738</v>
      </c>
      <c r="AU25" s="9">
        <f t="shared" si="25"/>
        <v>10655.256054275316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20509.231160052081</v>
      </c>
      <c r="K3">
        <v>1</v>
      </c>
      <c r="L3" s="2">
        <v>0</v>
      </c>
      <c r="O3">
        <f>$C$3</f>
        <v>20509.231160052081</v>
      </c>
      <c r="P3">
        <f>O3*B5</f>
        <v>16407.384928041665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20509.231160052081</v>
      </c>
      <c r="AF3">
        <f t="shared" ref="AF3:AG23" si="4">-$Z3*P3</f>
        <v>-16407.384928041665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2579.4136450104152</v>
      </c>
      <c r="AJ3">
        <f t="shared" ref="AJ3:AJ23" si="7">AB3-AC3</f>
        <v>0</v>
      </c>
      <c r="AL3">
        <f t="shared" ref="AL3:AL23" si="8">SUM(AI3:AK3)</f>
        <v>2579.4136450104152</v>
      </c>
      <c r="AN3">
        <f t="shared" ref="AN3:AU23" si="9">AE3*$K3</f>
        <v>20509.231160052081</v>
      </c>
      <c r="AO3">
        <f t="shared" si="9"/>
        <v>-16407.384928041665</v>
      </c>
      <c r="AP3">
        <f t="shared" si="9"/>
        <v>-1522.432587</v>
      </c>
      <c r="AQ3">
        <f t="shared" si="9"/>
        <v>0</v>
      </c>
      <c r="AR3">
        <f t="shared" si="9"/>
        <v>2579.4136450104152</v>
      </c>
      <c r="AS3">
        <f t="shared" si="9"/>
        <v>0</v>
      </c>
      <c r="AT3">
        <f t="shared" si="9"/>
        <v>0</v>
      </c>
      <c r="AU3">
        <f t="shared" si="9"/>
        <v>2579.4136450104152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11683.483738221912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1000000</v>
      </c>
      <c r="S4">
        <f t="shared" si="1"/>
        <v>9648.0948806873821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9529.0490254621254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-9529.0490254621254</v>
      </c>
      <c r="AK4">
        <f>H4*SUM(AB4, AE4:AF4)</f>
        <v>0</v>
      </c>
      <c r="AL4">
        <f t="shared" si="8"/>
        <v>-11867.843025462125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-2154.4347127597248</v>
      </c>
      <c r="AR4">
        <f t="shared" si="9"/>
        <v>-2154.4347127597248</v>
      </c>
      <c r="AS4">
        <f t="shared" si="9"/>
        <v>-8777.9060490341744</v>
      </c>
      <c r="AT4">
        <f t="shared" si="9"/>
        <v>0</v>
      </c>
      <c r="AU4">
        <f t="shared" si="9"/>
        <v>-10932.340761793899</v>
      </c>
      <c r="AW4">
        <v>1</v>
      </c>
      <c r="AX4">
        <f>(R4*SUMPRODUCT(K5:$K$23, X5:$X$23)-$AZ$3*SUMPRODUCT(K4:$K$22, W5:$W$23))/Z4</f>
        <v>9648.0948806873821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20509.231160052081</v>
      </c>
      <c r="P5">
        <f t="shared" ref="P5:P23" si="22">O5*$C$5</f>
        <v>1025.4615580026041</v>
      </c>
      <c r="Q5" s="4">
        <f t="shared" ref="Q5:Q23" si="23">$C$8</f>
        <v>25</v>
      </c>
      <c r="R5">
        <f t="shared" si="0"/>
        <v>1000000</v>
      </c>
      <c r="S5">
        <f t="shared" si="1"/>
        <v>18530.847013521896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9529.0490254621254</v>
      </c>
      <c r="AC5">
        <f t="shared" si="2"/>
        <v>18073.641803805673</v>
      </c>
      <c r="AE5">
        <f t="shared" si="3"/>
        <v>20003.213959283665</v>
      </c>
      <c r="AF5">
        <f t="shared" si="4"/>
        <v>-1000.1606979641833</v>
      </c>
      <c r="AG5">
        <f t="shared" si="4"/>
        <v>-24.383183605446366</v>
      </c>
      <c r="AH5">
        <f t="shared" si="5"/>
        <v>-2457.2497221452877</v>
      </c>
      <c r="AI5">
        <f t="shared" si="6"/>
        <v>16521.420355568749</v>
      </c>
      <c r="AJ5">
        <f t="shared" si="7"/>
        <v>-8544.5927783435473</v>
      </c>
      <c r="AK5">
        <f>H5*SUM(AB5, AE5:AF5)</f>
        <v>2441.5490568844757</v>
      </c>
      <c r="AL5">
        <f t="shared" si="8"/>
        <v>10418.376634109678</v>
      </c>
      <c r="AN5">
        <f t="shared" si="9"/>
        <v>16973.934192365141</v>
      </c>
      <c r="AO5">
        <f t="shared" si="9"/>
        <v>-848.69670961825705</v>
      </c>
      <c r="AP5">
        <f t="shared" si="9"/>
        <v>-20.690602758219189</v>
      </c>
      <c r="AQ5">
        <f t="shared" si="9"/>
        <v>-2085.124678604162</v>
      </c>
      <c r="AR5">
        <f t="shared" si="9"/>
        <v>14019.422201384503</v>
      </c>
      <c r="AS5">
        <f t="shared" si="9"/>
        <v>-7250.6026189281265</v>
      </c>
      <c r="AT5">
        <f t="shared" si="9"/>
        <v>2071.8017166313593</v>
      </c>
      <c r="AU5">
        <f t="shared" si="9"/>
        <v>8840.6212990877375</v>
      </c>
      <c r="AW5">
        <v>2</v>
      </c>
      <c r="AX5">
        <f>(R5*SUMPRODUCT(K6:$K$23, X6:$X$23)-$AZ$3*SUMPRODUCT(K5:$K$22, W6:$W$23))/Z5</f>
        <v>18530.847013521896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20509.231160052081</v>
      </c>
      <c r="P6">
        <f t="shared" si="22"/>
        <v>1025.4615580026041</v>
      </c>
      <c r="Q6" s="4">
        <f t="shared" si="23"/>
        <v>25</v>
      </c>
      <c r="R6">
        <f t="shared" si="0"/>
        <v>1000000</v>
      </c>
      <c r="S6">
        <f t="shared" si="1"/>
        <v>26700.981465013334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18073.641803805673</v>
      </c>
      <c r="AC6">
        <f t="shared" si="2"/>
        <v>25712.406687696901</v>
      </c>
      <c r="AE6">
        <f t="shared" si="3"/>
        <v>19749.899198657844</v>
      </c>
      <c r="AF6">
        <f t="shared" si="4"/>
        <v>-987.49495993289224</v>
      </c>
      <c r="AG6">
        <f t="shared" si="4"/>
        <v>-24.074402210072524</v>
      </c>
      <c r="AH6">
        <f t="shared" si="5"/>
        <v>-2597.9823727751318</v>
      </c>
      <c r="AI6">
        <f t="shared" si="6"/>
        <v>16140.347463739745</v>
      </c>
      <c r="AJ6">
        <f t="shared" si="7"/>
        <v>-7638.7648838912282</v>
      </c>
      <c r="AK6">
        <f>H6*SUM(AB6, AE6:AF6)</f>
        <v>3152.1341319514313</v>
      </c>
      <c r="AL6">
        <f t="shared" si="8"/>
        <v>11653.716711799949</v>
      </c>
      <c r="AN6">
        <f t="shared" si="9"/>
        <v>15437.927038475096</v>
      </c>
      <c r="AO6">
        <f t="shared" si="9"/>
        <v>-771.89635192375488</v>
      </c>
      <c r="AP6">
        <f t="shared" si="9"/>
        <v>-18.81826641622861</v>
      </c>
      <c r="AQ6">
        <f t="shared" si="9"/>
        <v>-2030.7679504952866</v>
      </c>
      <c r="AR6">
        <f t="shared" si="9"/>
        <v>12616.444469639824</v>
      </c>
      <c r="AS6">
        <f t="shared" si="9"/>
        <v>-5971.002370968683</v>
      </c>
      <c r="AT6">
        <f t="shared" si="9"/>
        <v>2463.9324107466941</v>
      </c>
      <c r="AU6">
        <f t="shared" si="9"/>
        <v>9109.3745094178357</v>
      </c>
      <c r="AW6">
        <v>3</v>
      </c>
      <c r="AX6">
        <f>(R6*SUMPRODUCT(K7:$K$23, X7:$X$23)-$AZ$3*SUMPRODUCT(K6:$K$22, W7:$W$23))/Z6</f>
        <v>26700.981465013334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20509.231160052081</v>
      </c>
      <c r="P7">
        <f t="shared" si="22"/>
        <v>1025.4615580026041</v>
      </c>
      <c r="Q7" s="4">
        <f t="shared" si="23"/>
        <v>25</v>
      </c>
      <c r="R7">
        <f t="shared" si="0"/>
        <v>1000000</v>
      </c>
      <c r="S7">
        <f t="shared" si="1"/>
        <v>34210.71415615455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25712.406687696901</v>
      </c>
      <c r="AC7">
        <f t="shared" si="2"/>
        <v>32520.27029896581</v>
      </c>
      <c r="AE7">
        <f t="shared" si="3"/>
        <v>19495.814612477996</v>
      </c>
      <c r="AF7">
        <f t="shared" si="4"/>
        <v>-974.79073062389989</v>
      </c>
      <c r="AG7">
        <f t="shared" si="4"/>
        <v>-23.764682425604502</v>
      </c>
      <c r="AH7">
        <f t="shared" si="5"/>
        <v>-2759.0304946918586</v>
      </c>
      <c r="AI7">
        <f t="shared" si="6"/>
        <v>15738.228704736634</v>
      </c>
      <c r="AJ7">
        <f t="shared" si="7"/>
        <v>-6807.8636112689092</v>
      </c>
      <c r="AK7">
        <f>H7*SUM(AB7, AE7:AF7)</f>
        <v>3785.1431206976185</v>
      </c>
      <c r="AL7">
        <f t="shared" si="8"/>
        <v>12715.508214165344</v>
      </c>
      <c r="AN7">
        <f t="shared" si="9"/>
        <v>14038.052234056326</v>
      </c>
      <c r="AO7">
        <f t="shared" si="9"/>
        <v>-701.90261170281633</v>
      </c>
      <c r="AP7">
        <f t="shared" si="9"/>
        <v>-17.111870411553593</v>
      </c>
      <c r="AQ7">
        <f t="shared" si="9"/>
        <v>-1986.6527749524828</v>
      </c>
      <c r="AR7">
        <f t="shared" si="9"/>
        <v>11332.384976989473</v>
      </c>
      <c r="AS7">
        <f t="shared" si="9"/>
        <v>-4902.0339430267622</v>
      </c>
      <c r="AT7">
        <f t="shared" si="9"/>
        <v>2725.50995677417</v>
      </c>
      <c r="AU7">
        <f t="shared" si="9"/>
        <v>9155.8609907368809</v>
      </c>
      <c r="AW7">
        <v>4</v>
      </c>
      <c r="AX7">
        <f>(R7*SUMPRODUCT(K8:$K$23, X8:$X$23)-$AZ$3*SUMPRODUCT(K7:$K$22, W8:$W$23))/Z7</f>
        <v>34210.71415615455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20509.231160052081</v>
      </c>
      <c r="P8">
        <f t="shared" si="22"/>
        <v>1025.4615580026041</v>
      </c>
      <c r="Q8" s="4">
        <f t="shared" si="23"/>
        <v>25</v>
      </c>
      <c r="R8">
        <f t="shared" si="0"/>
        <v>1000000</v>
      </c>
      <c r="S8">
        <f t="shared" si="1"/>
        <v>40242.795733780105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32520.27029896581</v>
      </c>
      <c r="AC8">
        <f t="shared" si="2"/>
        <v>37700.87061305777</v>
      </c>
      <c r="AE8">
        <f t="shared" si="3"/>
        <v>19213.771216430992</v>
      </c>
      <c r="AF8">
        <f t="shared" si="4"/>
        <v>-960.68856082154969</v>
      </c>
      <c r="AG8">
        <f t="shared" si="4"/>
        <v>-23.420881878126682</v>
      </c>
      <c r="AH8">
        <f t="shared" si="5"/>
        <v>-4246.1489288711027</v>
      </c>
      <c r="AI8">
        <f t="shared" si="6"/>
        <v>13983.512844860215</v>
      </c>
      <c r="AJ8">
        <f t="shared" si="7"/>
        <v>-5180.6003140919602</v>
      </c>
      <c r="AK8">
        <f t="shared" ref="AK8:AK23" si="24">H8*SUM(AB8:AB8, AE8:AF8)</f>
        <v>4344.7773590289144</v>
      </c>
      <c r="AL8">
        <f t="shared" si="8"/>
        <v>13147.68988979717</v>
      </c>
      <c r="AN8">
        <f t="shared" si="9"/>
        <v>12744.401634687591</v>
      </c>
      <c r="AO8">
        <f t="shared" si="9"/>
        <v>-637.22008173437962</v>
      </c>
      <c r="AP8">
        <f t="shared" si="9"/>
        <v>-15.534957813912548</v>
      </c>
      <c r="AQ8">
        <f t="shared" si="9"/>
        <v>-2816.450073265928</v>
      </c>
      <c r="AR8">
        <f t="shared" si="9"/>
        <v>9275.1965218733731</v>
      </c>
      <c r="AS8">
        <f t="shared" si="9"/>
        <v>-3436.267163164478</v>
      </c>
      <c r="AT8">
        <f t="shared" si="9"/>
        <v>2881.8698345595867</v>
      </c>
      <c r="AU8">
        <f t="shared" si="9"/>
        <v>8720.7991932684818</v>
      </c>
      <c r="AW8">
        <v>5</v>
      </c>
      <c r="AX8">
        <f>(R8*SUMPRODUCT(K9:$K$23, X9:$X$23)-$AZ$3*SUMPRODUCT(K8:$K$22, W9:$W$23))/Z8</f>
        <v>40242.795733780105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20509.231160052081</v>
      </c>
      <c r="P9">
        <f t="shared" si="22"/>
        <v>1025.4615580026041</v>
      </c>
      <c r="Q9" s="4">
        <f t="shared" si="23"/>
        <v>25</v>
      </c>
      <c r="R9">
        <f t="shared" si="0"/>
        <v>1000000</v>
      </c>
      <c r="S9">
        <f t="shared" si="1"/>
        <v>44917.371018400248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37700.87061305777</v>
      </c>
      <c r="AC9">
        <f t="shared" si="2"/>
        <v>41397.406597369867</v>
      </c>
      <c r="AE9">
        <f t="shared" si="3"/>
        <v>18902.018575047987</v>
      </c>
      <c r="AF9">
        <f t="shared" si="4"/>
        <v>-945.10092875239945</v>
      </c>
      <c r="AG9">
        <f t="shared" si="4"/>
        <v>-23.040866851051657</v>
      </c>
      <c r="AH9">
        <f t="shared" si="5"/>
        <v>-5832.2483317503284</v>
      </c>
      <c r="AI9">
        <f t="shared" si="6"/>
        <v>12101.628447694209</v>
      </c>
      <c r="AJ9">
        <f t="shared" si="7"/>
        <v>-3696.5359843120968</v>
      </c>
      <c r="AK9">
        <f t="shared" si="24"/>
        <v>4762.7482569293861</v>
      </c>
      <c r="AL9">
        <f t="shared" si="8"/>
        <v>13167.840720311498</v>
      </c>
      <c r="AN9">
        <f t="shared" si="9"/>
        <v>11549.319265416207</v>
      </c>
      <c r="AO9">
        <f t="shared" si="9"/>
        <v>-577.46596327081033</v>
      </c>
      <c r="AP9">
        <f t="shared" si="9"/>
        <v>-14.078196270848018</v>
      </c>
      <c r="AQ9">
        <f t="shared" si="9"/>
        <v>-3563.5610954003409</v>
      </c>
      <c r="AR9">
        <f t="shared" si="9"/>
        <v>7394.2140104742075</v>
      </c>
      <c r="AS9">
        <f t="shared" si="9"/>
        <v>-2258.6198447226725</v>
      </c>
      <c r="AT9">
        <f t="shared" si="9"/>
        <v>2910.0860303192444</v>
      </c>
      <c r="AU9">
        <f t="shared" si="9"/>
        <v>8045.6801960707789</v>
      </c>
      <c r="AW9">
        <v>6</v>
      </c>
      <c r="AX9">
        <f>(R9*SUMPRODUCT(K10:$K$23, X10:$X$23)-$AZ$3*SUMPRODUCT(K9:$K$22, W10:$W$23))/Z9</f>
        <v>44917.371018400248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20509.231160052081</v>
      </c>
      <c r="P10">
        <f t="shared" si="22"/>
        <v>1025.4615580026041</v>
      </c>
      <c r="Q10" s="4">
        <f t="shared" si="23"/>
        <v>25</v>
      </c>
      <c r="R10">
        <f t="shared" si="0"/>
        <v>1000000</v>
      </c>
      <c r="S10">
        <f t="shared" si="1"/>
        <v>48365.579943309807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41397.406597369867</v>
      </c>
      <c r="AC10">
        <f t="shared" si="2"/>
        <v>43767.984829637586</v>
      </c>
      <c r="AE10">
        <f t="shared" si="3"/>
        <v>18559.639299949253</v>
      </c>
      <c r="AF10">
        <f t="shared" si="4"/>
        <v>-927.98196499746257</v>
      </c>
      <c r="AG10">
        <f t="shared" si="4"/>
        <v>-22.623519081616955</v>
      </c>
      <c r="AH10">
        <f t="shared" si="5"/>
        <v>-7477.5640369673529</v>
      </c>
      <c r="AI10">
        <f t="shared" si="6"/>
        <v>10131.469778902818</v>
      </c>
      <c r="AJ10">
        <f t="shared" si="7"/>
        <v>-2370.5782322677187</v>
      </c>
      <c r="AK10">
        <f t="shared" si="24"/>
        <v>5051.23505881663</v>
      </c>
      <c r="AL10">
        <f t="shared" si="8"/>
        <v>12812.126605451729</v>
      </c>
      <c r="AN10">
        <f t="shared" si="9"/>
        <v>10446.218363005197</v>
      </c>
      <c r="AO10">
        <f t="shared" si="9"/>
        <v>-522.31091815025979</v>
      </c>
      <c r="AP10">
        <f t="shared" si="9"/>
        <v>-12.733556759738951</v>
      </c>
      <c r="AQ10">
        <f t="shared" si="9"/>
        <v>-4208.7168554902473</v>
      </c>
      <c r="AR10">
        <f t="shared" si="9"/>
        <v>5702.4570326049488</v>
      </c>
      <c r="AS10">
        <f t="shared" si="9"/>
        <v>-1334.2704273850381</v>
      </c>
      <c r="AT10">
        <f t="shared" si="9"/>
        <v>2843.0673449246501</v>
      </c>
      <c r="AU10">
        <f t="shared" si="9"/>
        <v>7211.2539501445608</v>
      </c>
      <c r="AW10">
        <v>7</v>
      </c>
      <c r="AX10">
        <f>(R10*SUMPRODUCT(K11:$K$23, X11:$X$23)-$AZ$3*SUMPRODUCT(K10:$K$22, W11:$W$23))/Z10</f>
        <v>48365.579943309807</v>
      </c>
    </row>
    <row r="11" spans="1:52" x14ac:dyDescent="0.25">
      <c r="A11" t="s">
        <v>33</v>
      </c>
      <c r="C11" s="7">
        <f>AU25</f>
        <v>48568.142899824605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20509.231160052081</v>
      </c>
      <c r="P11">
        <f t="shared" si="22"/>
        <v>1025.4615580026041</v>
      </c>
      <c r="Q11" s="4">
        <f t="shared" si="23"/>
        <v>25</v>
      </c>
      <c r="R11">
        <f t="shared" si="0"/>
        <v>1000000</v>
      </c>
      <c r="S11">
        <f t="shared" si="1"/>
        <v>50635.494070896857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43767.984829637586</v>
      </c>
      <c r="AC11">
        <f t="shared" si="2"/>
        <v>44892.554773466421</v>
      </c>
      <c r="AE11">
        <f t="shared" si="3"/>
        <v>18183.13023519027</v>
      </c>
      <c r="AF11">
        <f t="shared" si="4"/>
        <v>-909.15651175951359</v>
      </c>
      <c r="AG11">
        <f t="shared" si="4"/>
        <v>-22.164568351308318</v>
      </c>
      <c r="AH11">
        <f t="shared" si="5"/>
        <v>-9308.6215796986071</v>
      </c>
      <c r="AI11">
        <f t="shared" si="6"/>
        <v>7943.1875753808417</v>
      </c>
      <c r="AJ11">
        <f t="shared" si="7"/>
        <v>-1124.5699438288357</v>
      </c>
      <c r="AK11">
        <f t="shared" si="24"/>
        <v>5223.4824773031642</v>
      </c>
      <c r="AL11">
        <f t="shared" si="8"/>
        <v>12042.100108855171</v>
      </c>
      <c r="AN11">
        <f t="shared" si="9"/>
        <v>9427.5660662015398</v>
      </c>
      <c r="AO11">
        <f t="shared" si="9"/>
        <v>-471.378303310077</v>
      </c>
      <c r="AP11">
        <f t="shared" si="9"/>
        <v>-11.491856999208935</v>
      </c>
      <c r="AQ11">
        <f t="shared" si="9"/>
        <v>-4826.3221894565968</v>
      </c>
      <c r="AR11">
        <f t="shared" si="9"/>
        <v>4118.3737164356562</v>
      </c>
      <c r="AS11">
        <f t="shared" si="9"/>
        <v>-583.06558355902143</v>
      </c>
      <c r="AT11">
        <f t="shared" si="9"/>
        <v>2708.2645019567149</v>
      </c>
      <c r="AU11">
        <f t="shared" si="9"/>
        <v>6243.5726348333501</v>
      </c>
      <c r="AW11">
        <v>8</v>
      </c>
      <c r="AX11">
        <f>(R11*SUMPRODUCT(K12:$K$23, X12:$X$23)-$AZ$3*SUMPRODUCT(K11:$K$22, W12:$W$23))/Z11</f>
        <v>50635.494070896857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20509.231160052081</v>
      </c>
      <c r="P12">
        <f t="shared" si="22"/>
        <v>1025.4615580026041</v>
      </c>
      <c r="Q12" s="4">
        <f t="shared" si="23"/>
        <v>25</v>
      </c>
      <c r="R12">
        <f t="shared" si="0"/>
        <v>1000000</v>
      </c>
      <c r="S12">
        <f t="shared" si="1"/>
        <v>51777.336779471814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44892.554773466421</v>
      </c>
      <c r="AC12">
        <f t="shared" si="2"/>
        <v>44860.101850545645</v>
      </c>
      <c r="AE12">
        <f t="shared" si="3"/>
        <v>17769.283936617841</v>
      </c>
      <c r="AF12">
        <f t="shared" si="4"/>
        <v>-888.46419683089221</v>
      </c>
      <c r="AG12">
        <f t="shared" si="4"/>
        <v>-21.660104903431105</v>
      </c>
      <c r="AH12">
        <f t="shared" si="5"/>
        <v>-11312.710574565299</v>
      </c>
      <c r="AI12">
        <f t="shared" si="6"/>
        <v>5546.4490603182167</v>
      </c>
      <c r="AJ12">
        <f t="shared" si="7"/>
        <v>32.452922920776473</v>
      </c>
      <c r="AK12">
        <f t="shared" si="24"/>
        <v>5286.0712038481179</v>
      </c>
      <c r="AL12">
        <f t="shared" si="8"/>
        <v>10864.973187087111</v>
      </c>
      <c r="AN12">
        <f t="shared" si="9"/>
        <v>8486.7660252669884</v>
      </c>
      <c r="AO12">
        <f t="shared" si="9"/>
        <v>-424.33830126334948</v>
      </c>
      <c r="AP12">
        <f t="shared" si="9"/>
        <v>-10.345056281043737</v>
      </c>
      <c r="AQ12">
        <f t="shared" si="9"/>
        <v>-5403.0498978099695</v>
      </c>
      <c r="AR12">
        <f t="shared" si="9"/>
        <v>2649.0327699126237</v>
      </c>
      <c r="AS12">
        <f t="shared" si="9"/>
        <v>15.499800928786152</v>
      </c>
      <c r="AT12">
        <f t="shared" si="9"/>
        <v>2524.6740195035245</v>
      </c>
      <c r="AU12">
        <f t="shared" si="9"/>
        <v>5189.2065903449347</v>
      </c>
      <c r="AW12">
        <v>9</v>
      </c>
      <c r="AX12">
        <f>(R12*SUMPRODUCT(K13:$K$23, X13:$X$23)-$AZ$3*SUMPRODUCT(K12:$K$22, W13:$W$23))/Z12</f>
        <v>51777.336779471814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20509.231160052081</v>
      </c>
      <c r="P13">
        <f t="shared" si="22"/>
        <v>1025.4615580026041</v>
      </c>
      <c r="Q13" s="4">
        <f t="shared" si="23"/>
        <v>25</v>
      </c>
      <c r="R13">
        <f t="shared" si="0"/>
        <v>1000000</v>
      </c>
      <c r="S13">
        <f t="shared" si="1"/>
        <v>51861.091895923797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44860.101850545645</v>
      </c>
      <c r="AC13">
        <f t="shared" si="2"/>
        <v>43786.948324720674</v>
      </c>
      <c r="AE13">
        <f t="shared" si="3"/>
        <v>17316.192393078709</v>
      </c>
      <c r="AF13">
        <f t="shared" si="4"/>
        <v>-865.80961965393544</v>
      </c>
      <c r="AG13">
        <f t="shared" si="4"/>
        <v>-21.107802942422364</v>
      </c>
      <c r="AH13">
        <f t="shared" si="5"/>
        <v>-13428.036478977163</v>
      </c>
      <c r="AI13">
        <f t="shared" si="6"/>
        <v>3001.2384915051916</v>
      </c>
      <c r="AJ13">
        <f t="shared" si="7"/>
        <v>1073.1535258249714</v>
      </c>
      <c r="AK13">
        <f t="shared" si="24"/>
        <v>5246.4607902423977</v>
      </c>
      <c r="AL13">
        <f t="shared" si="8"/>
        <v>9320.8528075725608</v>
      </c>
      <c r="AN13">
        <f t="shared" si="9"/>
        <v>7618.4403483664873</v>
      </c>
      <c r="AO13">
        <f t="shared" si="9"/>
        <v>-380.9220174183244</v>
      </c>
      <c r="AP13">
        <f t="shared" si="9"/>
        <v>-9.2865991524900515</v>
      </c>
      <c r="AQ13">
        <f t="shared" si="9"/>
        <v>-5907.8053990475601</v>
      </c>
      <c r="AR13">
        <f t="shared" si="9"/>
        <v>1320.4263327481149</v>
      </c>
      <c r="AS13">
        <f t="shared" si="9"/>
        <v>472.14514227761606</v>
      </c>
      <c r="AT13">
        <f t="shared" si="9"/>
        <v>2308.2354170701742</v>
      </c>
      <c r="AU13">
        <f t="shared" si="9"/>
        <v>4100.8068920959049</v>
      </c>
      <c r="AW13">
        <v>10</v>
      </c>
      <c r="AX13">
        <f>(R13*SUMPRODUCT(K14:$K$23, X14:$X$23)-$AZ$3*SUMPRODUCT(K13:$K$22, W14:$W$23))/Z13</f>
        <v>51861.091895923797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20509.231160052081</v>
      </c>
      <c r="P14">
        <f t="shared" si="22"/>
        <v>1025.4615580026041</v>
      </c>
      <c r="Q14" s="4">
        <f t="shared" si="23"/>
        <v>25</v>
      </c>
      <c r="R14">
        <f t="shared" si="0"/>
        <v>1000000</v>
      </c>
      <c r="S14">
        <f t="shared" si="1"/>
        <v>50916.1903063379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43786.948324720674</v>
      </c>
      <c r="AC14">
        <f t="shared" si="2"/>
        <v>41759.282006778107</v>
      </c>
      <c r="AE14">
        <f t="shared" si="3"/>
        <v>16820.79437997951</v>
      </c>
      <c r="AF14">
        <f t="shared" si="4"/>
        <v>-841.03971899897545</v>
      </c>
      <c r="AG14">
        <f t="shared" si="4"/>
        <v>-20.50393094786396</v>
      </c>
      <c r="AH14">
        <f t="shared" si="5"/>
        <v>-15711.758605367155</v>
      </c>
      <c r="AI14">
        <f t="shared" si="6"/>
        <v>247.4921246655158</v>
      </c>
      <c r="AJ14">
        <f t="shared" si="7"/>
        <v>2027.6663179425668</v>
      </c>
      <c r="AK14">
        <f t="shared" si="24"/>
        <v>5114.3563078924244</v>
      </c>
      <c r="AL14">
        <f t="shared" si="8"/>
        <v>7389.514750500507</v>
      </c>
      <c r="AN14">
        <f t="shared" si="9"/>
        <v>6817.1294025968346</v>
      </c>
      <c r="AO14">
        <f t="shared" si="9"/>
        <v>-340.85647012984168</v>
      </c>
      <c r="AP14">
        <f t="shared" si="9"/>
        <v>-8.3098305214327723</v>
      </c>
      <c r="AQ14">
        <f t="shared" si="9"/>
        <v>-6367.6595252026818</v>
      </c>
      <c r="AR14">
        <f t="shared" si="9"/>
        <v>100.30357674287819</v>
      </c>
      <c r="AS14">
        <f t="shared" si="9"/>
        <v>821.7723469204177</v>
      </c>
      <c r="AT14">
        <f t="shared" si="9"/>
        <v>2072.7456726649852</v>
      </c>
      <c r="AU14">
        <f t="shared" si="9"/>
        <v>2994.8215963282814</v>
      </c>
      <c r="AW14">
        <v>11</v>
      </c>
      <c r="AX14">
        <f>(R14*SUMPRODUCT(K15:$K$23, X15:$X$23)-$AZ$3*SUMPRODUCT(K14:$K$22, W15:$W$23))/Z14</f>
        <v>50916.1903063379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20509.231160052081</v>
      </c>
      <c r="P15">
        <f t="shared" si="22"/>
        <v>1025.4615580026041</v>
      </c>
      <c r="Q15" s="4">
        <f t="shared" si="23"/>
        <v>25</v>
      </c>
      <c r="R15">
        <f t="shared" si="0"/>
        <v>1000000</v>
      </c>
      <c r="S15">
        <f t="shared" si="1"/>
        <v>48961.633958843646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41759.282006778107</v>
      </c>
      <c r="AC15">
        <f t="shared" si="2"/>
        <v>38865.905288788068</v>
      </c>
      <c r="AE15">
        <f t="shared" si="3"/>
        <v>16280.294821910617</v>
      </c>
      <c r="AF15">
        <f t="shared" si="4"/>
        <v>-814.01474109553089</v>
      </c>
      <c r="AG15">
        <f t="shared" si="4"/>
        <v>-19.845081825423819</v>
      </c>
      <c r="AH15">
        <f t="shared" si="5"/>
        <v>-18152.392518460099</v>
      </c>
      <c r="AI15">
        <f t="shared" si="6"/>
        <v>-2705.9575194704375</v>
      </c>
      <c r="AJ15">
        <f t="shared" si="7"/>
        <v>2893.3767179900387</v>
      </c>
      <c r="AK15">
        <f t="shared" si="24"/>
        <v>4896.9057989595249</v>
      </c>
      <c r="AL15">
        <f t="shared" si="8"/>
        <v>5084.3249974791261</v>
      </c>
      <c r="AN15">
        <f t="shared" si="9"/>
        <v>6077.9716228739162</v>
      </c>
      <c r="AO15">
        <f t="shared" si="9"/>
        <v>-303.89858114369588</v>
      </c>
      <c r="AP15">
        <f t="shared" si="9"/>
        <v>-7.4088243184764053</v>
      </c>
      <c r="AQ15">
        <f t="shared" si="9"/>
        <v>-6776.887508571619</v>
      </c>
      <c r="AR15">
        <f t="shared" si="9"/>
        <v>-1010.223291159875</v>
      </c>
      <c r="AS15">
        <f t="shared" si="9"/>
        <v>1080.1930664400393</v>
      </c>
      <c r="AT15">
        <f t="shared" si="9"/>
        <v>1828.1766277295076</v>
      </c>
      <c r="AU15">
        <f t="shared" si="9"/>
        <v>1898.146403009672</v>
      </c>
      <c r="AW15">
        <v>12</v>
      </c>
      <c r="AX15">
        <f>(R15*SUMPRODUCT(K16:$K$23, X16:$X$23)-$AZ$3*SUMPRODUCT(K15:$K$22, W16:$W$23))/Z15</f>
        <v>48961.633958843646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20509.231160052081</v>
      </c>
      <c r="P16">
        <f t="shared" si="22"/>
        <v>1025.4615580026041</v>
      </c>
      <c r="Q16" s="4">
        <f t="shared" si="23"/>
        <v>25</v>
      </c>
      <c r="R16">
        <f t="shared" si="0"/>
        <v>1000000</v>
      </c>
      <c r="S16">
        <f t="shared" si="1"/>
        <v>46098.729971327506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38865.905288788068</v>
      </c>
      <c r="AC16">
        <f t="shared" si="2"/>
        <v>35282.994924260274</v>
      </c>
      <c r="AE16">
        <f t="shared" si="3"/>
        <v>15697.332646055105</v>
      </c>
      <c r="AF16">
        <f t="shared" si="4"/>
        <v>-784.86663230275531</v>
      </c>
      <c r="AG16">
        <f t="shared" si="4"/>
        <v>-19.134472330477216</v>
      </c>
      <c r="AH16">
        <f t="shared" si="5"/>
        <v>-20486.347067694562</v>
      </c>
      <c r="AI16">
        <f t="shared" si="6"/>
        <v>-5593.0155262726894</v>
      </c>
      <c r="AJ16">
        <f t="shared" si="7"/>
        <v>3582.9103645277937</v>
      </c>
      <c r="AK16">
        <f t="shared" si="24"/>
        <v>4601.9227891009887</v>
      </c>
      <c r="AL16">
        <f t="shared" si="8"/>
        <v>2591.817627356093</v>
      </c>
      <c r="AN16">
        <f t="shared" si="9"/>
        <v>5398.3822294195861</v>
      </c>
      <c r="AO16">
        <f t="shared" si="9"/>
        <v>-269.91911147097932</v>
      </c>
      <c r="AP16">
        <f t="shared" si="9"/>
        <v>-6.580429791944816</v>
      </c>
      <c r="AQ16">
        <f t="shared" si="9"/>
        <v>-7045.3455022982844</v>
      </c>
      <c r="AR16">
        <f t="shared" si="9"/>
        <v>-1923.4628141416229</v>
      </c>
      <c r="AS16">
        <f t="shared" si="9"/>
        <v>1232.1787451150758</v>
      </c>
      <c r="AT16">
        <f t="shared" si="9"/>
        <v>1582.6216317131477</v>
      </c>
      <c r="AU16">
        <f t="shared" si="9"/>
        <v>891.33756268660068</v>
      </c>
      <c r="AW16">
        <v>13</v>
      </c>
      <c r="AX16">
        <f>(R16*SUMPRODUCT(K17:$K$23, X17:$X$23)-$AZ$3*SUMPRODUCT(K16:$K$22, W17:$W$23))/Z16</f>
        <v>46098.729971327506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20509.231160052081</v>
      </c>
      <c r="P17">
        <f t="shared" si="22"/>
        <v>1025.4615580026041</v>
      </c>
      <c r="Q17" s="4">
        <f t="shared" si="23"/>
        <v>25</v>
      </c>
      <c r="R17">
        <f t="shared" si="0"/>
        <v>1000000</v>
      </c>
      <c r="S17">
        <f t="shared" si="1"/>
        <v>42379.252712219386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35282.994924260274</v>
      </c>
      <c r="AC17">
        <f t="shared" si="2"/>
        <v>31147.156213237184</v>
      </c>
      <c r="AE17">
        <f t="shared" si="3"/>
        <v>15073.513237559866</v>
      </c>
      <c r="AF17">
        <f t="shared" si="4"/>
        <v>-753.67566187799332</v>
      </c>
      <c r="AG17">
        <f t="shared" si="4"/>
        <v>-18.374059368593109</v>
      </c>
      <c r="AH17">
        <f t="shared" si="5"/>
        <v>-22762.729543173293</v>
      </c>
      <c r="AI17">
        <f t="shared" si="6"/>
        <v>-8461.2660268600121</v>
      </c>
      <c r="AJ17">
        <f t="shared" si="7"/>
        <v>4135.8387110230906</v>
      </c>
      <c r="AK17">
        <f t="shared" si="24"/>
        <v>4244.6135826850496</v>
      </c>
      <c r="AL17">
        <f t="shared" si="8"/>
        <v>-80.813733151871929</v>
      </c>
      <c r="AN17">
        <f t="shared" si="9"/>
        <v>4775.2226214254224</v>
      </c>
      <c r="AO17">
        <f t="shared" si="9"/>
        <v>-238.76113107127114</v>
      </c>
      <c r="AP17">
        <f t="shared" si="9"/>
        <v>-5.8208211026537775</v>
      </c>
      <c r="AQ17">
        <f t="shared" si="9"/>
        <v>-7211.1324896110291</v>
      </c>
      <c r="AR17">
        <f t="shared" si="9"/>
        <v>-2680.4918203595312</v>
      </c>
      <c r="AS17">
        <f t="shared" si="9"/>
        <v>1310.2154925789234</v>
      </c>
      <c r="AT17">
        <f t="shared" si="9"/>
        <v>1344.6748929600201</v>
      </c>
      <c r="AU17">
        <f t="shared" si="9"/>
        <v>-25.601434820587812</v>
      </c>
      <c r="AW17">
        <v>14</v>
      </c>
      <c r="AX17">
        <f>(R17*SUMPRODUCT(K18:$K$23, X18:$X$23)-$AZ$3*SUMPRODUCT(K17:$K$22, W18:$W$23))/Z17</f>
        <v>42379.252712219386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20509.231160052081</v>
      </c>
      <c r="P18">
        <f t="shared" si="22"/>
        <v>1025.4615580026041</v>
      </c>
      <c r="Q18" s="4">
        <f t="shared" si="23"/>
        <v>25</v>
      </c>
      <c r="R18">
        <f t="shared" si="0"/>
        <v>1000000</v>
      </c>
      <c r="S18">
        <f t="shared" si="1"/>
        <v>37803.245999429426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31147.156213237184</v>
      </c>
      <c r="AC18">
        <f t="shared" si="2"/>
        <v>26559.432329615462</v>
      </c>
      <c r="AE18">
        <f t="shared" si="3"/>
        <v>14409.173676145841</v>
      </c>
      <c r="AF18">
        <f t="shared" si="4"/>
        <v>-720.45868380729212</v>
      </c>
      <c r="AG18">
        <f t="shared" si="4"/>
        <v>-17.564253827578941</v>
      </c>
      <c r="AH18">
        <f t="shared" si="5"/>
        <v>-25042.59789312959</v>
      </c>
      <c r="AI18">
        <f t="shared" si="6"/>
        <v>-11371.44715461862</v>
      </c>
      <c r="AJ18">
        <f t="shared" si="7"/>
        <v>4587.7238836217221</v>
      </c>
      <c r="AK18">
        <f t="shared" si="24"/>
        <v>3836.6951708035267</v>
      </c>
      <c r="AL18">
        <f t="shared" si="8"/>
        <v>-2947.0281001933708</v>
      </c>
      <c r="AN18">
        <f t="shared" si="9"/>
        <v>4204.9378333387549</v>
      </c>
      <c r="AO18">
        <f t="shared" si="9"/>
        <v>-210.24689166693776</v>
      </c>
      <c r="AP18">
        <f t="shared" si="9"/>
        <v>-5.125664878078342</v>
      </c>
      <c r="AQ18">
        <f t="shared" si="9"/>
        <v>-7308.0226314598967</v>
      </c>
      <c r="AR18">
        <f t="shared" si="9"/>
        <v>-3318.4573546661582</v>
      </c>
      <c r="AS18">
        <f t="shared" si="9"/>
        <v>1338.8063854826653</v>
      </c>
      <c r="AT18">
        <f t="shared" si="9"/>
        <v>1119.6384359921956</v>
      </c>
      <c r="AU18">
        <f t="shared" si="9"/>
        <v>-860.01253319129717</v>
      </c>
      <c r="AW18">
        <v>15</v>
      </c>
      <c r="AX18">
        <f>(R18*SUMPRODUCT(K19:$K$23, X19:$X$23)-$AZ$3*SUMPRODUCT(K18:$K$22, W19:$W$23))/Z18</f>
        <v>37803.245999429426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20509.231160052081</v>
      </c>
      <c r="P19">
        <f t="shared" si="22"/>
        <v>1025.4615580026041</v>
      </c>
      <c r="Q19" s="4">
        <f t="shared" si="23"/>
        <v>25</v>
      </c>
      <c r="R19">
        <f t="shared" si="0"/>
        <v>1000000</v>
      </c>
      <c r="S19">
        <f t="shared" si="1"/>
        <v>32248.389853549212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26559.432329615462</v>
      </c>
      <c r="AC19">
        <f t="shared" si="2"/>
        <v>21540.775511960477</v>
      </c>
      <c r="AE19">
        <f t="shared" si="3"/>
        <v>13699.435734555424</v>
      </c>
      <c r="AF19">
        <f t="shared" si="4"/>
        <v>-684.97178672777125</v>
      </c>
      <c r="AG19">
        <f t="shared" si="4"/>
        <v>-16.699109327461297</v>
      </c>
      <c r="AH19">
        <f t="shared" si="5"/>
        <v>-27580.078473674184</v>
      </c>
      <c r="AI19">
        <f t="shared" si="6"/>
        <v>-14582.313635173992</v>
      </c>
      <c r="AJ19">
        <f t="shared" si="7"/>
        <v>5018.6568176549845</v>
      </c>
      <c r="AK19">
        <f t="shared" si="24"/>
        <v>3386.4174522533626</v>
      </c>
      <c r="AL19">
        <f t="shared" si="8"/>
        <v>-6177.2393652656447</v>
      </c>
      <c r="AN19">
        <f t="shared" si="9"/>
        <v>3682.6848038899807</v>
      </c>
      <c r="AO19">
        <f t="shared" si="9"/>
        <v>-184.13424019449906</v>
      </c>
      <c r="AP19">
        <f t="shared" si="9"/>
        <v>-4.4890576042937207</v>
      </c>
      <c r="AQ19">
        <f t="shared" si="9"/>
        <v>-7414.0817076791236</v>
      </c>
      <c r="AR19">
        <f t="shared" si="9"/>
        <v>-3920.0202015879358</v>
      </c>
      <c r="AS19">
        <f t="shared" si="9"/>
        <v>1349.116237809531</v>
      </c>
      <c r="AT19">
        <f t="shared" si="9"/>
        <v>910.33735496011627</v>
      </c>
      <c r="AU19">
        <f t="shared" si="9"/>
        <v>-1660.5666088182884</v>
      </c>
      <c r="AW19">
        <v>16</v>
      </c>
      <c r="AX19">
        <f>(R19*SUMPRODUCT(K20:$K$23, X20:$X$23)-$AZ$3*SUMPRODUCT(K19:$K$22, W20:$W$23))/Z19</f>
        <v>32248.389853549212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20509.231160052081</v>
      </c>
      <c r="P20">
        <f t="shared" si="22"/>
        <v>1025.4615580026041</v>
      </c>
      <c r="Q20" s="4">
        <f t="shared" si="23"/>
        <v>25</v>
      </c>
      <c r="R20">
        <f t="shared" si="0"/>
        <v>1000000</v>
      </c>
      <c r="S20">
        <f t="shared" si="1"/>
        <v>25707.942446870376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21540.775511960477</v>
      </c>
      <c r="AC20">
        <f t="shared" si="2"/>
        <v>16231.260568867074</v>
      </c>
      <c r="AE20">
        <f t="shared" si="3"/>
        <v>12948.942752377236</v>
      </c>
      <c r="AF20">
        <f t="shared" si="4"/>
        <v>-647.4471376188618</v>
      </c>
      <c r="AG20">
        <f t="shared" si="4"/>
        <v>-15.784285928766566</v>
      </c>
      <c r="AH20">
        <f t="shared" si="5"/>
        <v>-29913.292216804668</v>
      </c>
      <c r="AI20">
        <f t="shared" si="6"/>
        <v>-17627.580887975062</v>
      </c>
      <c r="AJ20">
        <f t="shared" si="7"/>
        <v>5309.5149430934034</v>
      </c>
      <c r="AK20">
        <f t="shared" si="24"/>
        <v>2895.9508248555862</v>
      </c>
      <c r="AL20">
        <f t="shared" si="8"/>
        <v>-9422.115120026072</v>
      </c>
      <c r="AN20">
        <f t="shared" si="9"/>
        <v>3206.5465432294868</v>
      </c>
      <c r="AO20">
        <f t="shared" si="9"/>
        <v>-160.32732716147433</v>
      </c>
      <c r="AP20">
        <f t="shared" si="9"/>
        <v>-3.9086625410356723</v>
      </c>
      <c r="AQ20">
        <f t="shared" si="9"/>
        <v>-7407.4282038816882</v>
      </c>
      <c r="AR20">
        <f t="shared" si="9"/>
        <v>-4365.1176503547122</v>
      </c>
      <c r="AS20">
        <f t="shared" si="9"/>
        <v>1314.7951236309141</v>
      </c>
      <c r="AT20">
        <f t="shared" si="9"/>
        <v>717.12426909127294</v>
      </c>
      <c r="AU20">
        <f t="shared" si="9"/>
        <v>-2333.1982576325254</v>
      </c>
      <c r="AW20">
        <v>17</v>
      </c>
      <c r="AX20">
        <f>(R20*SUMPRODUCT(K21:$K$23, X21:$X$23)-$AZ$3*SUMPRODUCT(K20:$K$22, W21:$W$23))/Z20</f>
        <v>25707.942446870376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20509.231160052081</v>
      </c>
      <c r="P21">
        <f t="shared" si="22"/>
        <v>1025.4615580026041</v>
      </c>
      <c r="Q21" s="4">
        <f t="shared" si="23"/>
        <v>25</v>
      </c>
      <c r="R21">
        <f t="shared" si="0"/>
        <v>1000000</v>
      </c>
      <c r="S21">
        <f t="shared" si="1"/>
        <v>18228.973532175558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16231.260568867074</v>
      </c>
      <c r="AC21">
        <f t="shared" si="2"/>
        <v>10815.386915216417</v>
      </c>
      <c r="AE21">
        <f t="shared" si="3"/>
        <v>12168.280892945226</v>
      </c>
      <c r="AF21">
        <f t="shared" si="4"/>
        <v>-608.41404464726133</v>
      </c>
      <c r="AG21">
        <f t="shared" si="4"/>
        <v>-14.83268777603744</v>
      </c>
      <c r="AH21">
        <f t="shared" si="5"/>
        <v>-31750.21173765845</v>
      </c>
      <c r="AI21">
        <f t="shared" si="6"/>
        <v>-20205.177577136521</v>
      </c>
      <c r="AJ21">
        <f t="shared" si="7"/>
        <v>5415.8736536506567</v>
      </c>
      <c r="AK21">
        <f t="shared" si="24"/>
        <v>2378.1423553416466</v>
      </c>
      <c r="AL21">
        <f t="shared" si="8"/>
        <v>-12411.161568144218</v>
      </c>
      <c r="AN21">
        <f t="shared" si="9"/>
        <v>2775.7083418273028</v>
      </c>
      <c r="AO21">
        <f t="shared" si="9"/>
        <v>-138.78541709136516</v>
      </c>
      <c r="AP21">
        <f t="shared" si="9"/>
        <v>-3.3834865872907915</v>
      </c>
      <c r="AQ21">
        <f t="shared" si="9"/>
        <v>-7242.5454631061511</v>
      </c>
      <c r="AR21">
        <f t="shared" si="9"/>
        <v>-4609.0060249575035</v>
      </c>
      <c r="AS21">
        <f t="shared" si="9"/>
        <v>1235.4157346446875</v>
      </c>
      <c r="AT21">
        <f t="shared" si="9"/>
        <v>542.47840199035033</v>
      </c>
      <c r="AU21">
        <f t="shared" si="9"/>
        <v>-2831.1118883224658</v>
      </c>
      <c r="AW21">
        <v>18</v>
      </c>
      <c r="AX21">
        <f>(R21*SUMPRODUCT(K22:$K$23, X22:$X$23)-$AZ$3*SUMPRODUCT(K21:$K$22, W22:$W$23))/Z21</f>
        <v>18228.973532175558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20509.231160052081</v>
      </c>
      <c r="P22">
        <f t="shared" si="22"/>
        <v>1025.4615580026041</v>
      </c>
      <c r="Q22" s="4">
        <f t="shared" si="23"/>
        <v>25</v>
      </c>
      <c r="R22">
        <f t="shared" si="0"/>
        <v>1000000</v>
      </c>
      <c r="S22">
        <f t="shared" si="1"/>
        <v>9697.9983865302565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10815.386915216417</v>
      </c>
      <c r="AC22">
        <f t="shared" si="2"/>
        <v>5372.1590689162977</v>
      </c>
      <c r="AE22">
        <f t="shared" si="3"/>
        <v>11360.988915610062</v>
      </c>
      <c r="AF22">
        <f t="shared" si="4"/>
        <v>-568.04944578050311</v>
      </c>
      <c r="AG22">
        <f t="shared" si="4"/>
        <v>-13.84862848703346</v>
      </c>
      <c r="AH22">
        <f t="shared" si="5"/>
        <v>-33429.29644974423</v>
      </c>
      <c r="AI22">
        <f t="shared" si="6"/>
        <v>-22650.205608401706</v>
      </c>
      <c r="AJ22">
        <f t="shared" si="7"/>
        <v>5443.2278463001194</v>
      </c>
      <c r="AK22">
        <f t="shared" si="24"/>
        <v>1849.0677054211546</v>
      </c>
      <c r="AL22">
        <f t="shared" si="8"/>
        <v>-15357.91005668043</v>
      </c>
      <c r="AN22">
        <f t="shared" si="9"/>
        <v>2387.2731152777719</v>
      </c>
      <c r="AO22">
        <f t="shared" si="9"/>
        <v>-119.3636557638886</v>
      </c>
      <c r="AP22">
        <f t="shared" si="9"/>
        <v>-2.9099983035050419</v>
      </c>
      <c r="AQ22">
        <f t="shared" si="9"/>
        <v>-7024.4642671442753</v>
      </c>
      <c r="AR22">
        <f t="shared" si="9"/>
        <v>-4759.464805933897</v>
      </c>
      <c r="AS22">
        <f t="shared" si="9"/>
        <v>1143.7799644315405</v>
      </c>
      <c r="AT22">
        <f t="shared" si="9"/>
        <v>388.54272759786829</v>
      </c>
      <c r="AU22">
        <f t="shared" si="9"/>
        <v>-3227.1421139044883</v>
      </c>
      <c r="AW22">
        <v>19</v>
      </c>
      <c r="AX22">
        <f>(R22*SUMPRODUCT(K23:$K$23, X23:$X$23)-$AZ$3*SUMPRODUCT(K22:$K$22, W23:$W$23))/Z22</f>
        <v>9697.9983865302565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20509.231160052081</v>
      </c>
      <c r="P23">
        <f t="shared" si="22"/>
        <v>1025.4615580026041</v>
      </c>
      <c r="Q23" s="4">
        <f t="shared" si="23"/>
        <v>25</v>
      </c>
      <c r="R23">
        <f t="shared" si="0"/>
        <v>1000000</v>
      </c>
      <c r="S23">
        <f t="shared" si="1"/>
        <v>10459.279435411687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5372.1590689162977</v>
      </c>
      <c r="AC23">
        <f t="shared" si="2"/>
        <v>5372.1590689162977</v>
      </c>
      <c r="AE23">
        <f t="shared" si="3"/>
        <v>10534.076735720921</v>
      </c>
      <c r="AF23">
        <f t="shared" si="4"/>
        <v>-526.70383678604605</v>
      </c>
      <c r="AG23">
        <f t="shared" si="4"/>
        <v>-12.840652891268805</v>
      </c>
      <c r="AH23">
        <f t="shared" si="5"/>
        <v>-34779.572435772774</v>
      </c>
      <c r="AI23">
        <f t="shared" si="6"/>
        <v>-24785.040189729167</v>
      </c>
      <c r="AJ23">
        <f t="shared" si="7"/>
        <v>0</v>
      </c>
      <c r="AK23">
        <f t="shared" si="24"/>
        <v>1316.0573095529605</v>
      </c>
      <c r="AL23">
        <f t="shared" si="8"/>
        <v>-23468.982880176205</v>
      </c>
      <c r="AN23">
        <f t="shared" si="9"/>
        <v>2039.0309393543089</v>
      </c>
      <c r="AO23">
        <f t="shared" si="9"/>
        <v>-101.95154696771544</v>
      </c>
      <c r="AP23">
        <f t="shared" si="9"/>
        <v>-2.4855038731607078</v>
      </c>
      <c r="AQ23">
        <f t="shared" si="9"/>
        <v>-6732.1157832064782</v>
      </c>
      <c r="AR23">
        <f t="shared" si="9"/>
        <v>-4797.5218946930454</v>
      </c>
      <c r="AS23">
        <f t="shared" si="9"/>
        <v>0</v>
      </c>
      <c r="AT23">
        <f t="shared" si="9"/>
        <v>254.74292996577722</v>
      </c>
      <c r="AU23">
        <f t="shared" si="9"/>
        <v>-4542.7789647272675</v>
      </c>
      <c r="AW23">
        <v>20</v>
      </c>
      <c r="AX23">
        <f>(R23*SUMPRODUCT(K$23:$K24, X$23:$X24)-$AZ$3*SUMPRODUCT(K$22:$K23, W$23:$W24))/Z23</f>
        <v>10459.279435411687</v>
      </c>
    </row>
    <row r="25" spans="5:50" x14ac:dyDescent="0.25">
      <c r="AN25" s="8">
        <f t="shared" ref="AN25:AU25" si="25">SUM(AN3:AN23)</f>
        <v>168596.74378112605</v>
      </c>
      <c r="AO25" s="8">
        <f t="shared" si="25"/>
        <v>-23811.760559095364</v>
      </c>
      <c r="AP25" s="8">
        <f t="shared" si="25"/>
        <v>-1702.945829385116</v>
      </c>
      <c r="AQ25" s="8">
        <f t="shared" si="25"/>
        <v>-105512.56870944353</v>
      </c>
      <c r="AR25" s="8">
        <f t="shared" si="25"/>
        <v>37569.468683202038</v>
      </c>
      <c r="AS25" s="8">
        <f t="shared" si="25"/>
        <v>-23199.849960528754</v>
      </c>
      <c r="AT25" s="8">
        <f t="shared" si="25"/>
        <v>34198.524177151354</v>
      </c>
      <c r="AU25" s="9">
        <f t="shared" si="25"/>
        <v>48568.142899824605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76408.084087372466</v>
      </c>
      <c r="K3">
        <v>1</v>
      </c>
      <c r="L3" s="2">
        <v>0</v>
      </c>
      <c r="O3">
        <f>$C$3</f>
        <v>76408.084087372466</v>
      </c>
      <c r="P3">
        <f>O3*B5</f>
        <v>61126.467269897978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76408.084087372466</v>
      </c>
      <c r="AF3">
        <f t="shared" ref="AF3:AG23" si="4">-$Z3*P3</f>
        <v>-61126.467269897978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13759.18423047449</v>
      </c>
      <c r="AJ3">
        <f t="shared" ref="AJ3:AJ23" si="7">AB3-AC3</f>
        <v>0</v>
      </c>
      <c r="AL3">
        <f t="shared" ref="AL3:AL23" si="8">SUM(AI3:AK3)</f>
        <v>13759.18423047449</v>
      </c>
      <c r="AN3">
        <f t="shared" ref="AN3:AU23" si="9">AE3*$K3</f>
        <v>76408.084087372466</v>
      </c>
      <c r="AO3">
        <f t="shared" si="9"/>
        <v>-61126.467269897978</v>
      </c>
      <c r="AP3">
        <f t="shared" si="9"/>
        <v>-1522.432587</v>
      </c>
      <c r="AQ3">
        <f t="shared" si="9"/>
        <v>0</v>
      </c>
      <c r="AR3">
        <f t="shared" si="9"/>
        <v>13759.18423047449</v>
      </c>
      <c r="AS3">
        <f t="shared" si="9"/>
        <v>0</v>
      </c>
      <c r="AT3">
        <f t="shared" si="9"/>
        <v>0</v>
      </c>
      <c r="AU3">
        <f t="shared" si="9"/>
        <v>13759.18423047449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41645.519791557403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1000000</v>
      </c>
      <c r="S4">
        <f t="shared" si="1"/>
        <v>25225.118651949368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24503.454594592156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-24503.454594592156</v>
      </c>
      <c r="AK4">
        <f>H4*SUM(AB4, AE4:AF4)</f>
        <v>0</v>
      </c>
      <c r="AL4">
        <f t="shared" si="8"/>
        <v>-43112.400594592153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-17142.065196965286</v>
      </c>
      <c r="AR4">
        <f t="shared" si="9"/>
        <v>-17142.065196965286</v>
      </c>
      <c r="AS4">
        <f t="shared" si="9"/>
        <v>-22571.929447878316</v>
      </c>
      <c r="AT4">
        <f t="shared" si="9"/>
        <v>0</v>
      </c>
      <c r="AU4">
        <f t="shared" si="9"/>
        <v>-39713.994644843602</v>
      </c>
      <c r="AW4">
        <v>1</v>
      </c>
      <c r="AX4">
        <f>(R4*SUMPRODUCT(K5:$K$23, X5:$X$23)-$AZ$3*SUMPRODUCT(K4:$K$22, W5:$W$23))/Z4</f>
        <v>25225.118651949368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76408.084087372466</v>
      </c>
      <c r="P5">
        <f t="shared" ref="P5:P23" si="22">O5*$C$5</f>
        <v>3820.4042043686236</v>
      </c>
      <c r="Q5" s="4">
        <f t="shared" ref="Q5:Q23" si="23">$C$8</f>
        <v>25</v>
      </c>
      <c r="R5">
        <f t="shared" si="0"/>
        <v>1000000</v>
      </c>
      <c r="S5">
        <f t="shared" si="1"/>
        <v>46294.397908134495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24503.454594592156</v>
      </c>
      <c r="AC5">
        <f t="shared" si="2"/>
        <v>43524.952220357663</v>
      </c>
      <c r="AE5">
        <f t="shared" si="3"/>
        <v>71837.16301379088</v>
      </c>
      <c r="AF5">
        <f t="shared" si="4"/>
        <v>-3591.8581506895443</v>
      </c>
      <c r="AG5">
        <f t="shared" si="4"/>
        <v>-23.504438002805191</v>
      </c>
      <c r="AH5">
        <f t="shared" si="5"/>
        <v>-21499.62334779228</v>
      </c>
      <c r="AI5">
        <f t="shared" si="6"/>
        <v>46722.177077306245</v>
      </c>
      <c r="AJ5">
        <f t="shared" si="7"/>
        <v>-19021.497625765507</v>
      </c>
      <c r="AK5">
        <f>H5*SUM(AB5, AE5:AF5)</f>
        <v>7936.6968443137484</v>
      </c>
      <c r="AL5">
        <f t="shared" si="8"/>
        <v>35637.376295854483</v>
      </c>
      <c r="AN5">
        <f t="shared" si="9"/>
        <v>60958.16802461278</v>
      </c>
      <c r="AO5">
        <f t="shared" si="9"/>
        <v>-3047.9084012306389</v>
      </c>
      <c r="AP5">
        <f t="shared" si="9"/>
        <v>-19.944934084103998</v>
      </c>
      <c r="AQ5">
        <f t="shared" si="9"/>
        <v>-18243.727863376407</v>
      </c>
      <c r="AR5">
        <f t="shared" si="9"/>
        <v>39646.586825921622</v>
      </c>
      <c r="AS5">
        <f t="shared" si="9"/>
        <v>-16140.88863905427</v>
      </c>
      <c r="AT5">
        <f t="shared" si="9"/>
        <v>6734.7662337836628</v>
      </c>
      <c r="AU5">
        <f t="shared" si="9"/>
        <v>30240.464420651013</v>
      </c>
      <c r="AW5">
        <v>2</v>
      </c>
      <c r="AX5">
        <f>(R5*SUMPRODUCT(K6:$K$23, X6:$X$23)-$AZ$3*SUMPRODUCT(K5:$K$22, W6:$W$23))/Z5</f>
        <v>46294.397908134495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76408.084087372466</v>
      </c>
      <c r="P6">
        <f t="shared" si="22"/>
        <v>3820.4042043686236</v>
      </c>
      <c r="Q6" s="4">
        <f t="shared" si="23"/>
        <v>25</v>
      </c>
      <c r="R6">
        <f t="shared" si="0"/>
        <v>1000000</v>
      </c>
      <c r="S6">
        <f t="shared" si="1"/>
        <v>63742.367080791315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43524.952220357663</v>
      </c>
      <c r="AC6">
        <f t="shared" si="2"/>
        <v>57783.207589797181</v>
      </c>
      <c r="AE6">
        <f t="shared" si="3"/>
        <v>69264.829446376301</v>
      </c>
      <c r="AF6">
        <f t="shared" si="4"/>
        <v>-3463.2414723188153</v>
      </c>
      <c r="AG6">
        <f t="shared" si="4"/>
        <v>-22.662794871015262</v>
      </c>
      <c r="AH6">
        <f t="shared" si="5"/>
        <v>-24263.950070475119</v>
      </c>
      <c r="AI6">
        <f t="shared" si="6"/>
        <v>41514.975108711362</v>
      </c>
      <c r="AJ6">
        <f t="shared" si="7"/>
        <v>-14258.255369439517</v>
      </c>
      <c r="AK6">
        <f>H6*SUM(AB6, AE6:AF6)</f>
        <v>9355.2906975164951</v>
      </c>
      <c r="AL6">
        <f t="shared" si="8"/>
        <v>36612.01043678834</v>
      </c>
      <c r="AN6">
        <f t="shared" si="9"/>
        <v>54142.321060466282</v>
      </c>
      <c r="AO6">
        <f t="shared" si="9"/>
        <v>-2707.1160530233142</v>
      </c>
      <c r="AP6">
        <f t="shared" si="9"/>
        <v>-17.714853639882747</v>
      </c>
      <c r="AQ6">
        <f t="shared" si="9"/>
        <v>-18966.430516194912</v>
      </c>
      <c r="AR6">
        <f t="shared" si="9"/>
        <v>32451.059637608181</v>
      </c>
      <c r="AS6">
        <f t="shared" si="9"/>
        <v>-11145.26731884848</v>
      </c>
      <c r="AT6">
        <f t="shared" si="9"/>
        <v>7312.7611315504491</v>
      </c>
      <c r="AU6">
        <f t="shared" si="9"/>
        <v>28618.553450310152</v>
      </c>
      <c r="AW6">
        <v>3</v>
      </c>
      <c r="AX6">
        <f>(R6*SUMPRODUCT(K7:$K$23, X7:$X$23)-$AZ$3*SUMPRODUCT(K6:$K$22, W7:$W$23))/Z6</f>
        <v>63742.367080791315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76408.084087372466</v>
      </c>
      <c r="P7">
        <f t="shared" si="22"/>
        <v>3820.4042043686236</v>
      </c>
      <c r="Q7" s="4">
        <f t="shared" si="23"/>
        <v>25</v>
      </c>
      <c r="R7">
        <f t="shared" si="0"/>
        <v>1000000</v>
      </c>
      <c r="S7">
        <f t="shared" si="1"/>
        <v>77979.652362337714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57783.207589797181</v>
      </c>
      <c r="AC7">
        <f t="shared" si="2"/>
        <v>67880.241537038644</v>
      </c>
      <c r="AE7">
        <f t="shared" si="3"/>
        <v>66512.212431177803</v>
      </c>
      <c r="AF7">
        <f t="shared" si="4"/>
        <v>-3325.6106215588907</v>
      </c>
      <c r="AG7">
        <f t="shared" si="4"/>
        <v>-21.762164706001936</v>
      </c>
      <c r="AH7">
        <f t="shared" si="5"/>
        <v>-26960.08865212692</v>
      </c>
      <c r="AI7">
        <f t="shared" si="6"/>
        <v>36204.750992785994</v>
      </c>
      <c r="AJ7">
        <f t="shared" si="7"/>
        <v>-10097.033947241463</v>
      </c>
      <c r="AK7">
        <f>H7*SUM(AB7, AE7:AF7)</f>
        <v>10351.628529926835</v>
      </c>
      <c r="AL7">
        <f t="shared" si="8"/>
        <v>36459.345575471365</v>
      </c>
      <c r="AN7">
        <f t="shared" si="9"/>
        <v>47892.428753088519</v>
      </c>
      <c r="AO7">
        <f t="shared" si="9"/>
        <v>-2394.6214376544262</v>
      </c>
      <c r="AP7">
        <f t="shared" si="9"/>
        <v>-15.669948188441566</v>
      </c>
      <c r="AQ7">
        <f t="shared" si="9"/>
        <v>-19412.737567329699</v>
      </c>
      <c r="AR7">
        <f t="shared" si="9"/>
        <v>26069.399799915951</v>
      </c>
      <c r="AS7">
        <f t="shared" si="9"/>
        <v>-7270.4163830987272</v>
      </c>
      <c r="AT7">
        <f t="shared" si="9"/>
        <v>7453.7383997103088</v>
      </c>
      <c r="AU7">
        <f t="shared" si="9"/>
        <v>26252.721816527534</v>
      </c>
      <c r="AW7">
        <v>4</v>
      </c>
      <c r="AX7">
        <f>(R7*SUMPRODUCT(K8:$K$23, X8:$X$23)-$AZ$3*SUMPRODUCT(K7:$K$22, W8:$W$23))/Z7</f>
        <v>77979.652362337714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76408.084087372466</v>
      </c>
      <c r="P8">
        <f t="shared" si="22"/>
        <v>3820.4042043686236</v>
      </c>
      <c r="Q8" s="4">
        <f t="shared" si="23"/>
        <v>25</v>
      </c>
      <c r="R8">
        <f t="shared" si="0"/>
        <v>1000000</v>
      </c>
      <c r="S8">
        <f t="shared" si="1"/>
        <v>89301.872590041021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67880.241537038644</v>
      </c>
      <c r="AC8">
        <f t="shared" si="2"/>
        <v>74309.996247747273</v>
      </c>
      <c r="AE8">
        <f t="shared" si="3"/>
        <v>63580.799339961501</v>
      </c>
      <c r="AF8">
        <f t="shared" si="4"/>
        <v>-3179.0399669980752</v>
      </c>
      <c r="AG8">
        <f t="shared" si="4"/>
        <v>-20.803034161691912</v>
      </c>
      <c r="AH8">
        <f t="shared" si="5"/>
        <v>-29660.355890000155</v>
      </c>
      <c r="AI8">
        <f t="shared" si="6"/>
        <v>30720.600448801579</v>
      </c>
      <c r="AJ8">
        <f t="shared" si="7"/>
        <v>-6429.7547107086284</v>
      </c>
      <c r="AK8">
        <f t="shared" ref="AK8:AK23" si="24">H8*SUM(AB8:AB8, AE8:AF8)</f>
        <v>10977.347381870699</v>
      </c>
      <c r="AL8">
        <f t="shared" si="8"/>
        <v>35268.193119963646</v>
      </c>
      <c r="AN8">
        <f t="shared" si="9"/>
        <v>42172.837071673232</v>
      </c>
      <c r="AO8">
        <f t="shared" si="9"/>
        <v>-2108.6418535836619</v>
      </c>
      <c r="AP8">
        <f t="shared" si="9"/>
        <v>-13.798552069257715</v>
      </c>
      <c r="AQ8">
        <f t="shared" si="9"/>
        <v>-19673.570785868284</v>
      </c>
      <c r="AR8">
        <f t="shared" si="9"/>
        <v>20376.825880152028</v>
      </c>
      <c r="AS8">
        <f t="shared" si="9"/>
        <v>-4264.8252403317874</v>
      </c>
      <c r="AT8">
        <f t="shared" si="9"/>
        <v>7281.2214917188558</v>
      </c>
      <c r="AU8">
        <f t="shared" si="9"/>
        <v>23393.222131539096</v>
      </c>
      <c r="AW8">
        <v>5</v>
      </c>
      <c r="AX8">
        <f>(R8*SUMPRODUCT(K9:$K$23, X9:$X$23)-$AZ$3*SUMPRODUCT(K8:$K$22, W9:$W$23))/Z8</f>
        <v>89301.872590041021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76408.084087372466</v>
      </c>
      <c r="P9">
        <f t="shared" si="22"/>
        <v>3820.4042043686236</v>
      </c>
      <c r="Q9" s="4">
        <f t="shared" si="23"/>
        <v>25</v>
      </c>
      <c r="R9">
        <f t="shared" si="0"/>
        <v>1000000</v>
      </c>
      <c r="S9">
        <f t="shared" si="1"/>
        <v>97754.341731460954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74309.996247747273</v>
      </c>
      <c r="AC9">
        <f t="shared" si="2"/>
        <v>77336.823934757675</v>
      </c>
      <c r="AE9">
        <f t="shared" si="3"/>
        <v>60449.064886449938</v>
      </c>
      <c r="AF9">
        <f t="shared" si="4"/>
        <v>-3022.4532443224971</v>
      </c>
      <c r="AG9">
        <f t="shared" si="4"/>
        <v>-19.778360368690365</v>
      </c>
      <c r="AH9">
        <f t="shared" si="5"/>
        <v>-32665.738055385045</v>
      </c>
      <c r="AI9">
        <f t="shared" si="6"/>
        <v>24741.095226373705</v>
      </c>
      <c r="AJ9">
        <f t="shared" si="7"/>
        <v>-3026.8276870104019</v>
      </c>
      <c r="AK9">
        <f t="shared" si="24"/>
        <v>11272.965010352362</v>
      </c>
      <c r="AL9">
        <f t="shared" si="8"/>
        <v>32987.232549715663</v>
      </c>
      <c r="AN9">
        <f t="shared" si="9"/>
        <v>36934.973209214411</v>
      </c>
      <c r="AO9">
        <f t="shared" si="9"/>
        <v>-1846.7486604607207</v>
      </c>
      <c r="AP9">
        <f t="shared" si="9"/>
        <v>-12.084772720835192</v>
      </c>
      <c r="AQ9">
        <f t="shared" si="9"/>
        <v>-19959.087244793911</v>
      </c>
      <c r="AR9">
        <f t="shared" si="9"/>
        <v>15117.052531238947</v>
      </c>
      <c r="AS9">
        <f t="shared" si="9"/>
        <v>-1849.4214879690785</v>
      </c>
      <c r="AT9">
        <f t="shared" si="9"/>
        <v>6887.8924997085824</v>
      </c>
      <c r="AU9">
        <f t="shared" si="9"/>
        <v>20155.523542978452</v>
      </c>
      <c r="AW9">
        <v>6</v>
      </c>
      <c r="AX9">
        <f>(R9*SUMPRODUCT(K10:$K$23, X10:$X$23)-$AZ$3*SUMPRODUCT(K9:$K$22, W10:$W$23))/Z9</f>
        <v>97754.341731460954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76408.084087372466</v>
      </c>
      <c r="P10">
        <f t="shared" si="22"/>
        <v>3820.4042043686236</v>
      </c>
      <c r="Q10" s="4">
        <f t="shared" si="23"/>
        <v>25</v>
      </c>
      <c r="R10">
        <f t="shared" si="0"/>
        <v>1000000</v>
      </c>
      <c r="S10">
        <f t="shared" si="1"/>
        <v>103673.90755937167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77336.823934757675</v>
      </c>
      <c r="AC10">
        <f t="shared" si="2"/>
        <v>77526.713923445306</v>
      </c>
      <c r="AE10">
        <f t="shared" si="3"/>
        <v>57137.497909856727</v>
      </c>
      <c r="AF10">
        <f t="shared" si="4"/>
        <v>-2856.8748954928369</v>
      </c>
      <c r="AG10">
        <f t="shared" si="4"/>
        <v>-18.694847080748726</v>
      </c>
      <c r="AH10">
        <f t="shared" si="5"/>
        <v>-35429.187370189371</v>
      </c>
      <c r="AI10">
        <f t="shared" si="6"/>
        <v>18832.740797093771</v>
      </c>
      <c r="AJ10">
        <f t="shared" si="7"/>
        <v>-189.88998868763156</v>
      </c>
      <c r="AK10">
        <f t="shared" si="24"/>
        <v>11262.768170330231</v>
      </c>
      <c r="AL10">
        <f t="shared" si="8"/>
        <v>29905.618978736369</v>
      </c>
      <c r="AN10">
        <f t="shared" si="9"/>
        <v>32159.610983589988</v>
      </c>
      <c r="AO10">
        <f t="shared" si="9"/>
        <v>-1607.9805491794996</v>
      </c>
      <c r="AP10">
        <f t="shared" si="9"/>
        <v>-10.522319518840293</v>
      </c>
      <c r="AQ10">
        <f t="shared" si="9"/>
        <v>-19941.175672192938</v>
      </c>
      <c r="AR10">
        <f t="shared" si="9"/>
        <v>10599.93244269871</v>
      </c>
      <c r="AS10">
        <f t="shared" si="9"/>
        <v>-106.87881670119577</v>
      </c>
      <c r="AT10">
        <f t="shared" si="9"/>
        <v>6339.2037839601653</v>
      </c>
      <c r="AU10">
        <f t="shared" si="9"/>
        <v>16832.257409957678</v>
      </c>
      <c r="AW10">
        <v>7</v>
      </c>
      <c r="AX10">
        <f>(R10*SUMPRODUCT(K11:$K$23, X11:$X$23)-$AZ$3*SUMPRODUCT(K10:$K$22, W11:$W$23))/Z10</f>
        <v>103673.90755937167</v>
      </c>
    </row>
    <row r="11" spans="1:52" x14ac:dyDescent="0.25">
      <c r="A11" t="s">
        <v>33</v>
      </c>
      <c r="C11" s="7">
        <f>AU25</f>
        <v>143729.89237228048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76408.084087372466</v>
      </c>
      <c r="P11">
        <f t="shared" si="22"/>
        <v>3820.4042043686236</v>
      </c>
      <c r="Q11" s="4">
        <f t="shared" si="23"/>
        <v>25</v>
      </c>
      <c r="R11">
        <f t="shared" si="0"/>
        <v>1000000</v>
      </c>
      <c r="S11">
        <f t="shared" si="1"/>
        <v>107523.14551948491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77526.713923445306</v>
      </c>
      <c r="AC11">
        <f t="shared" si="2"/>
        <v>75557.709655447921</v>
      </c>
      <c r="AE11">
        <f t="shared" si="3"/>
        <v>53692.810091354142</v>
      </c>
      <c r="AF11">
        <f t="shared" si="4"/>
        <v>-2684.6405045677075</v>
      </c>
      <c r="AG11">
        <f t="shared" si="4"/>
        <v>-17.567777916652293</v>
      </c>
      <c r="AH11">
        <f t="shared" si="5"/>
        <v>-37604.827731557758</v>
      </c>
      <c r="AI11">
        <f t="shared" si="6"/>
        <v>13385.774077312024</v>
      </c>
      <c r="AJ11">
        <f t="shared" si="7"/>
        <v>1969.0042679973849</v>
      </c>
      <c r="AK11">
        <f t="shared" si="24"/>
        <v>10998.987051737551</v>
      </c>
      <c r="AL11">
        <f t="shared" si="8"/>
        <v>26353.765397046962</v>
      </c>
      <c r="AN11">
        <f t="shared" si="9"/>
        <v>27838.579379286781</v>
      </c>
      <c r="AO11">
        <f t="shared" si="9"/>
        <v>-1391.9289689643392</v>
      </c>
      <c r="AP11">
        <f t="shared" si="9"/>
        <v>-9.1085189845401135</v>
      </c>
      <c r="AQ11">
        <f t="shared" si="9"/>
        <v>-19497.302898995531</v>
      </c>
      <c r="AR11">
        <f t="shared" si="9"/>
        <v>6940.2389923423734</v>
      </c>
      <c r="AS11">
        <f t="shared" si="9"/>
        <v>1020.8868099758129</v>
      </c>
      <c r="AT11">
        <f t="shared" si="9"/>
        <v>5702.7407135252251</v>
      </c>
      <c r="AU11">
        <f t="shared" si="9"/>
        <v>13663.866515843412</v>
      </c>
      <c r="AW11">
        <v>8</v>
      </c>
      <c r="AX11">
        <f>(R11*SUMPRODUCT(K12:$K$23, X12:$X$23)-$AZ$3*SUMPRODUCT(K11:$K$22, W12:$W$23))/Z11</f>
        <v>107523.14551948491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76408.084087372466</v>
      </c>
      <c r="P12">
        <f t="shared" si="22"/>
        <v>3820.4042043686236</v>
      </c>
      <c r="Q12" s="4">
        <f t="shared" si="23"/>
        <v>25</v>
      </c>
      <c r="R12">
        <f t="shared" si="0"/>
        <v>1000000</v>
      </c>
      <c r="S12">
        <f t="shared" si="1"/>
        <v>109467.60452707835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75557.709655447921</v>
      </c>
      <c r="AC12">
        <f t="shared" si="2"/>
        <v>71820.652798222218</v>
      </c>
      <c r="AE12">
        <f t="shared" si="3"/>
        <v>50130.616285287317</v>
      </c>
      <c r="AF12">
        <f t="shared" si="4"/>
        <v>-2506.5308142643662</v>
      </c>
      <c r="AG12">
        <f t="shared" si="4"/>
        <v>-16.402261908557698</v>
      </c>
      <c r="AH12">
        <f t="shared" si="5"/>
        <v>-39593.529157122954</v>
      </c>
      <c r="AI12">
        <f t="shared" si="6"/>
        <v>8014.1540519914342</v>
      </c>
      <c r="AJ12">
        <f t="shared" si="7"/>
        <v>3737.0568572257034</v>
      </c>
      <c r="AK12">
        <f t="shared" si="24"/>
        <v>10540.912572562367</v>
      </c>
      <c r="AL12">
        <f t="shared" si="8"/>
        <v>22292.123481779505</v>
      </c>
      <c r="AN12">
        <f t="shared" si="9"/>
        <v>23942.822492635052</v>
      </c>
      <c r="AO12">
        <f t="shared" si="9"/>
        <v>-1197.1411246317527</v>
      </c>
      <c r="AP12">
        <f t="shared" si="9"/>
        <v>-7.8338643019946987</v>
      </c>
      <c r="AQ12">
        <f t="shared" si="9"/>
        <v>-18910.217162923356</v>
      </c>
      <c r="AR12">
        <f t="shared" si="9"/>
        <v>3827.6303407779483</v>
      </c>
      <c r="AS12">
        <f t="shared" si="9"/>
        <v>1784.8511669644001</v>
      </c>
      <c r="AT12">
        <f t="shared" si="9"/>
        <v>5034.4323955441951</v>
      </c>
      <c r="AU12">
        <f t="shared" si="9"/>
        <v>10646.913903286544</v>
      </c>
      <c r="AW12">
        <v>9</v>
      </c>
      <c r="AX12">
        <f>(R12*SUMPRODUCT(K13:$K$23, X13:$X$23)-$AZ$3*SUMPRODUCT(K12:$K$22, W13:$W$23))/Z12</f>
        <v>109467.60452707835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76408.084087372466</v>
      </c>
      <c r="P13">
        <f t="shared" si="22"/>
        <v>3820.4042043686236</v>
      </c>
      <c r="Q13" s="4">
        <f t="shared" si="23"/>
        <v>25</v>
      </c>
      <c r="R13">
        <f t="shared" si="0"/>
        <v>1000000</v>
      </c>
      <c r="S13">
        <f t="shared" si="1"/>
        <v>109720.91258072304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71820.652798222218</v>
      </c>
      <c r="AC13">
        <f t="shared" si="2"/>
        <v>66747.266743273227</v>
      </c>
      <c r="AE13">
        <f t="shared" si="3"/>
        <v>46481.84789905155</v>
      </c>
      <c r="AF13">
        <f t="shared" si="4"/>
        <v>-2324.0923949525777</v>
      </c>
      <c r="AG13">
        <f t="shared" si="4"/>
        <v>-15.208419519425348</v>
      </c>
      <c r="AH13">
        <f t="shared" si="5"/>
        <v>-41192.790801870884</v>
      </c>
      <c r="AI13">
        <f t="shared" si="6"/>
        <v>2949.7562827086658</v>
      </c>
      <c r="AJ13">
        <f t="shared" si="7"/>
        <v>5073.3860549489909</v>
      </c>
      <c r="AK13">
        <f t="shared" si="24"/>
        <v>9924.5043552462303</v>
      </c>
      <c r="AL13">
        <f t="shared" si="8"/>
        <v>17947.646692903887</v>
      </c>
      <c r="AN13">
        <f t="shared" si="9"/>
        <v>20450.176197066856</v>
      </c>
      <c r="AO13">
        <f t="shared" si="9"/>
        <v>-1022.5088098533429</v>
      </c>
      <c r="AP13">
        <f t="shared" si="9"/>
        <v>-6.6911035793287681</v>
      </c>
      <c r="AQ13">
        <f t="shared" si="9"/>
        <v>-18123.200088272813</v>
      </c>
      <c r="AR13">
        <f t="shared" si="9"/>
        <v>1297.7761953613735</v>
      </c>
      <c r="AS13">
        <f t="shared" si="9"/>
        <v>2232.0893731414194</v>
      </c>
      <c r="AT13">
        <f t="shared" si="9"/>
        <v>4366.389717855518</v>
      </c>
      <c r="AU13">
        <f t="shared" si="9"/>
        <v>7896.2552863583114</v>
      </c>
      <c r="AW13">
        <v>10</v>
      </c>
      <c r="AX13">
        <f>(R13*SUMPRODUCT(K14:$K$23, X14:$X$23)-$AZ$3*SUMPRODUCT(K13:$K$22, W14:$W$23))/Z13</f>
        <v>109720.91258072304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76408.084087372466</v>
      </c>
      <c r="P14">
        <f t="shared" si="22"/>
        <v>3820.4042043686236</v>
      </c>
      <c r="Q14" s="4">
        <f t="shared" si="23"/>
        <v>25</v>
      </c>
      <c r="R14">
        <f t="shared" si="0"/>
        <v>1000000</v>
      </c>
      <c r="S14">
        <f t="shared" si="1"/>
        <v>108355.00473417358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66747.266743273227</v>
      </c>
      <c r="AC14">
        <f t="shared" si="2"/>
        <v>60645.891715343729</v>
      </c>
      <c r="AE14">
        <f t="shared" si="3"/>
        <v>42765.319471009396</v>
      </c>
      <c r="AF14">
        <f t="shared" si="4"/>
        <v>-2138.2659735504699</v>
      </c>
      <c r="AG14">
        <f t="shared" si="4"/>
        <v>-13.992406687657342</v>
      </c>
      <c r="AH14">
        <f t="shared" si="5"/>
        <v>-42557.145462950117</v>
      </c>
      <c r="AI14">
        <f t="shared" si="6"/>
        <v>-1944.0843721788478</v>
      </c>
      <c r="AJ14">
        <f t="shared" si="7"/>
        <v>6101.3750279294982</v>
      </c>
      <c r="AK14">
        <f t="shared" si="24"/>
        <v>9188.2353316399331</v>
      </c>
      <c r="AL14">
        <f t="shared" si="8"/>
        <v>13345.525987390583</v>
      </c>
      <c r="AN14">
        <f t="shared" si="9"/>
        <v>17331.92322499695</v>
      </c>
      <c r="AO14">
        <f t="shared" si="9"/>
        <v>-866.59616124984757</v>
      </c>
      <c r="AP14">
        <f t="shared" si="9"/>
        <v>-5.6708407991155552</v>
      </c>
      <c r="AQ14">
        <f t="shared" si="9"/>
        <v>-17247.554489541362</v>
      </c>
      <c r="AR14">
        <f t="shared" si="9"/>
        <v>-787.8982665933745</v>
      </c>
      <c r="AS14">
        <f t="shared" si="9"/>
        <v>2472.7644937312962</v>
      </c>
      <c r="AT14">
        <f t="shared" si="9"/>
        <v>3723.8068442150452</v>
      </c>
      <c r="AU14">
        <f t="shared" si="9"/>
        <v>5408.6730713529669</v>
      </c>
      <c r="AW14">
        <v>11</v>
      </c>
      <c r="AX14">
        <f>(R14*SUMPRODUCT(K15:$K$23, X15:$X$23)-$AZ$3*SUMPRODUCT(K14:$K$22, W15:$W$23))/Z14</f>
        <v>108355.00473417358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76408.084087372466</v>
      </c>
      <c r="P15">
        <f t="shared" si="22"/>
        <v>3820.4042043686236</v>
      </c>
      <c r="Q15" s="4">
        <f t="shared" si="23"/>
        <v>25</v>
      </c>
      <c r="R15">
        <f t="shared" si="0"/>
        <v>1000000</v>
      </c>
      <c r="S15">
        <f t="shared" si="1"/>
        <v>105320.270506532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60645.891715343729</v>
      </c>
      <c r="AC15">
        <f t="shared" si="2"/>
        <v>53746.570566250288</v>
      </c>
      <c r="AE15">
        <f t="shared" si="3"/>
        <v>38992.232582418714</v>
      </c>
      <c r="AF15">
        <f t="shared" si="4"/>
        <v>-1949.6116291209357</v>
      </c>
      <c r="AG15">
        <f t="shared" si="4"/>
        <v>-12.757888464338141</v>
      </c>
      <c r="AH15">
        <f t="shared" si="5"/>
        <v>-43783.766257705036</v>
      </c>
      <c r="AI15">
        <f t="shared" si="6"/>
        <v>-6753.9031928715922</v>
      </c>
      <c r="AJ15">
        <f t="shared" si="7"/>
        <v>6899.3211490934409</v>
      </c>
      <c r="AK15">
        <f t="shared" si="24"/>
        <v>8359.4014060809914</v>
      </c>
      <c r="AL15">
        <f t="shared" si="8"/>
        <v>8504.8193623028401</v>
      </c>
      <c r="AN15">
        <f t="shared" si="9"/>
        <v>14557.087923830833</v>
      </c>
      <c r="AO15">
        <f t="shared" si="9"/>
        <v>-727.8543961915417</v>
      </c>
      <c r="AP15">
        <f t="shared" si="9"/>
        <v>-4.7629410217853509</v>
      </c>
      <c r="AQ15">
        <f t="shared" si="9"/>
        <v>-16345.925658466971</v>
      </c>
      <c r="AR15">
        <f t="shared" si="9"/>
        <v>-2521.4550718494634</v>
      </c>
      <c r="AS15">
        <f t="shared" si="9"/>
        <v>2575.7443965233142</v>
      </c>
      <c r="AT15">
        <f t="shared" si="9"/>
        <v>3120.8405674566188</v>
      </c>
      <c r="AU15">
        <f t="shared" si="9"/>
        <v>3175.1298921304697</v>
      </c>
      <c r="AW15">
        <v>12</v>
      </c>
      <c r="AX15">
        <f>(R15*SUMPRODUCT(K16:$K$23, X16:$X$23)-$AZ$3*SUMPRODUCT(K15:$K$22, W16:$W$23))/Z15</f>
        <v>105320.270506532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76408.084087372466</v>
      </c>
      <c r="P16">
        <f t="shared" si="22"/>
        <v>3820.4042043686236</v>
      </c>
      <c r="Q16" s="4">
        <f t="shared" si="23"/>
        <v>25</v>
      </c>
      <c r="R16">
        <f t="shared" si="0"/>
        <v>1000000</v>
      </c>
      <c r="S16">
        <f t="shared" si="1"/>
        <v>100698.44483472225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53746.570566250288</v>
      </c>
      <c r="AC16">
        <f t="shared" si="2"/>
        <v>46399.641457199177</v>
      </c>
      <c r="AE16">
        <f t="shared" si="3"/>
        <v>35207.174370017048</v>
      </c>
      <c r="AF16">
        <f t="shared" si="4"/>
        <v>-1760.3587185008523</v>
      </c>
      <c r="AG16">
        <f t="shared" si="4"/>
        <v>-11.519453337475955</v>
      </c>
      <c r="AH16">
        <f t="shared" si="5"/>
        <v>-44434.249688752192</v>
      </c>
      <c r="AI16">
        <f t="shared" si="6"/>
        <v>-10998.953490573469</v>
      </c>
      <c r="AJ16">
        <f t="shared" si="7"/>
        <v>7346.9291090511106</v>
      </c>
      <c r="AK16">
        <f t="shared" si="24"/>
        <v>7461.3124454267145</v>
      </c>
      <c r="AL16">
        <f t="shared" si="8"/>
        <v>3809.288063904356</v>
      </c>
      <c r="AN16">
        <f t="shared" si="9"/>
        <v>12107.903218508982</v>
      </c>
      <c r="AO16">
        <f t="shared" si="9"/>
        <v>-605.39516092544909</v>
      </c>
      <c r="AP16">
        <f t="shared" si="9"/>
        <v>-3.96159102898838</v>
      </c>
      <c r="AQ16">
        <f t="shared" si="9"/>
        <v>-15281.135292602406</v>
      </c>
      <c r="AR16">
        <f t="shared" si="9"/>
        <v>-3782.5888260478605</v>
      </c>
      <c r="AS16">
        <f t="shared" si="9"/>
        <v>2526.6414643429448</v>
      </c>
      <c r="AT16">
        <f t="shared" si="9"/>
        <v>2565.9784003915647</v>
      </c>
      <c r="AU16">
        <f t="shared" si="9"/>
        <v>1310.031038686649</v>
      </c>
      <c r="AW16">
        <v>13</v>
      </c>
      <c r="AX16">
        <f>(R16*SUMPRODUCT(K17:$K$23, X17:$X$23)-$AZ$3*SUMPRODUCT(K16:$K$22, W17:$W$23))/Z16</f>
        <v>100698.44483472225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76408.084087372466</v>
      </c>
      <c r="P17">
        <f t="shared" si="22"/>
        <v>3820.4042043686236</v>
      </c>
      <c r="Q17" s="4">
        <f t="shared" si="23"/>
        <v>25</v>
      </c>
      <c r="R17">
        <f t="shared" si="0"/>
        <v>1000000</v>
      </c>
      <c r="S17">
        <f t="shared" si="1"/>
        <v>94523.904124619832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46399.641457199177</v>
      </c>
      <c r="AC17">
        <f t="shared" si="2"/>
        <v>38917.43091768476</v>
      </c>
      <c r="AE17">
        <f t="shared" si="3"/>
        <v>31458.776079567968</v>
      </c>
      <c r="AF17">
        <f t="shared" si="4"/>
        <v>-1572.9388039783985</v>
      </c>
      <c r="AG17">
        <f t="shared" si="4"/>
        <v>-10.293012989173675</v>
      </c>
      <c r="AH17">
        <f t="shared" si="5"/>
        <v>-44449.832597100765</v>
      </c>
      <c r="AI17">
        <f t="shared" si="6"/>
        <v>-14574.288334500368</v>
      </c>
      <c r="AJ17">
        <f t="shared" si="7"/>
        <v>7482.2105395144172</v>
      </c>
      <c r="AK17">
        <f t="shared" si="24"/>
        <v>6527.9009861221994</v>
      </c>
      <c r="AL17">
        <f t="shared" si="8"/>
        <v>-564.17680886375183</v>
      </c>
      <c r="AN17">
        <f t="shared" si="9"/>
        <v>9966.0017415971906</v>
      </c>
      <c r="AO17">
        <f t="shared" si="9"/>
        <v>-498.30008707985957</v>
      </c>
      <c r="AP17">
        <f t="shared" si="9"/>
        <v>-3.2607811924066472</v>
      </c>
      <c r="AQ17">
        <f t="shared" si="9"/>
        <v>-14081.511243666078</v>
      </c>
      <c r="AR17">
        <f t="shared" si="9"/>
        <v>-4617.0703703411536</v>
      </c>
      <c r="AS17">
        <f t="shared" si="9"/>
        <v>2370.3313529806464</v>
      </c>
      <c r="AT17">
        <f t="shared" si="9"/>
        <v>2068.0102885160086</v>
      </c>
      <c r="AU17">
        <f t="shared" si="9"/>
        <v>-178.72872884449842</v>
      </c>
      <c r="AW17">
        <v>14</v>
      </c>
      <c r="AX17">
        <f>(R17*SUMPRODUCT(K18:$K$23, X18:$X$23)-$AZ$3*SUMPRODUCT(K17:$K$22, W18:$W$23))/Z17</f>
        <v>94523.904124619832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76408.084087372466</v>
      </c>
      <c r="P18">
        <f t="shared" si="22"/>
        <v>3820.4042043686236</v>
      </c>
      <c r="Q18" s="4">
        <f t="shared" si="23"/>
        <v>25</v>
      </c>
      <c r="R18">
        <f t="shared" si="0"/>
        <v>1000000</v>
      </c>
      <c r="S18">
        <f t="shared" si="1"/>
        <v>86616.122423172783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38917.43091768476</v>
      </c>
      <c r="AC18">
        <f t="shared" si="2"/>
        <v>31487.511275766366</v>
      </c>
      <c r="AE18">
        <f t="shared" si="3"/>
        <v>27776.5887222075</v>
      </c>
      <c r="AF18">
        <f t="shared" si="4"/>
        <v>-1388.8294361103751</v>
      </c>
      <c r="AG18">
        <f t="shared" si="4"/>
        <v>-9.0882362298356529</v>
      </c>
      <c r="AH18">
        <f t="shared" si="5"/>
        <v>-44073.865177851367</v>
      </c>
      <c r="AI18">
        <f t="shared" si="6"/>
        <v>-17695.194127984079</v>
      </c>
      <c r="AJ18">
        <f t="shared" si="7"/>
        <v>7429.9196419183936</v>
      </c>
      <c r="AK18">
        <f t="shared" si="24"/>
        <v>5588.2957361180233</v>
      </c>
      <c r="AL18">
        <f t="shared" si="8"/>
        <v>-4676.9787499476624</v>
      </c>
      <c r="AN18">
        <f t="shared" si="9"/>
        <v>8105.865847981242</v>
      </c>
      <c r="AO18">
        <f t="shared" si="9"/>
        <v>-405.29329239906212</v>
      </c>
      <c r="AP18">
        <f t="shared" si="9"/>
        <v>-2.6521623807214572</v>
      </c>
      <c r="AQ18">
        <f t="shared" si="9"/>
        <v>-12861.79674929077</v>
      </c>
      <c r="AR18">
        <f t="shared" si="9"/>
        <v>-5163.876356089313</v>
      </c>
      <c r="AS18">
        <f t="shared" si="9"/>
        <v>2168.2263607309142</v>
      </c>
      <c r="AT18">
        <f t="shared" si="9"/>
        <v>1630.7969279036183</v>
      </c>
      <c r="AU18">
        <f t="shared" si="9"/>
        <v>-1364.8530674547801</v>
      </c>
      <c r="AW18">
        <v>15</v>
      </c>
      <c r="AX18">
        <f>(R18*SUMPRODUCT(K19:$K$23, X19:$X$23)-$AZ$3*SUMPRODUCT(K18:$K$22, W19:$W$23))/Z18</f>
        <v>86616.122423172783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76408.084087372466</v>
      </c>
      <c r="P19">
        <f t="shared" si="22"/>
        <v>3820.4042043686236</v>
      </c>
      <c r="Q19" s="4">
        <f t="shared" si="23"/>
        <v>25</v>
      </c>
      <c r="R19">
        <f t="shared" si="0"/>
        <v>1000000</v>
      </c>
      <c r="S19">
        <f t="shared" si="1"/>
        <v>76674.537090599275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31487.511275766366</v>
      </c>
      <c r="AC19">
        <f t="shared" si="2"/>
        <v>24278.335815764571</v>
      </c>
      <c r="AE19">
        <f t="shared" si="3"/>
        <v>24193.965753199791</v>
      </c>
      <c r="AF19">
        <f t="shared" si="4"/>
        <v>-1209.6982876599895</v>
      </c>
      <c r="AG19">
        <f t="shared" si="4"/>
        <v>-7.916035993499734</v>
      </c>
      <c r="AH19">
        <f t="shared" si="5"/>
        <v>-43252.714961502483</v>
      </c>
      <c r="AI19">
        <f t="shared" si="6"/>
        <v>-20276.363531956184</v>
      </c>
      <c r="AJ19">
        <f t="shared" si="7"/>
        <v>7209.1754600017957</v>
      </c>
      <c r="AK19">
        <f t="shared" si="24"/>
        <v>4661.2590504510517</v>
      </c>
      <c r="AL19">
        <f t="shared" si="8"/>
        <v>-8405.9290215033361</v>
      </c>
      <c r="AN19">
        <f t="shared" si="9"/>
        <v>6503.826270771212</v>
      </c>
      <c r="AO19">
        <f t="shared" si="9"/>
        <v>-325.19131353856062</v>
      </c>
      <c r="AP19">
        <f t="shared" si="9"/>
        <v>-2.1279902344279766</v>
      </c>
      <c r="AQ19">
        <f t="shared" si="9"/>
        <v>-11627.202696672177</v>
      </c>
      <c r="AR19">
        <f t="shared" si="9"/>
        <v>-5450.6957296739538</v>
      </c>
      <c r="AS19">
        <f t="shared" si="9"/>
        <v>1937.9718573486743</v>
      </c>
      <c r="AT19">
        <f t="shared" si="9"/>
        <v>1253.0405050765255</v>
      </c>
      <c r="AU19">
        <f t="shared" si="9"/>
        <v>-2259.6833672487542</v>
      </c>
      <c r="AW19">
        <v>16</v>
      </c>
      <c r="AX19">
        <f>(R19*SUMPRODUCT(K20:$K$23, X20:$X$23)-$AZ$3*SUMPRODUCT(K19:$K$22, W20:$W$23))/Z19</f>
        <v>76674.537090599275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76408.084087372466</v>
      </c>
      <c r="P20">
        <f t="shared" si="22"/>
        <v>3820.4042043686236</v>
      </c>
      <c r="Q20" s="4">
        <f t="shared" si="23"/>
        <v>25</v>
      </c>
      <c r="R20">
        <f t="shared" si="0"/>
        <v>1000000</v>
      </c>
      <c r="S20">
        <f t="shared" si="1"/>
        <v>64179.267114378337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24278.335815764571</v>
      </c>
      <c r="AC20">
        <f t="shared" si="2"/>
        <v>17423.187633186884</v>
      </c>
      <c r="AE20">
        <f t="shared" si="3"/>
        <v>20743.028794237529</v>
      </c>
      <c r="AF20">
        <f t="shared" si="4"/>
        <v>-1037.1514397118765</v>
      </c>
      <c r="AG20">
        <f t="shared" si="4"/>
        <v>-6.7869221699492961</v>
      </c>
      <c r="AH20">
        <f t="shared" si="5"/>
        <v>-41998.138544617643</v>
      </c>
      <c r="AI20">
        <f t="shared" si="6"/>
        <v>-22299.048112261939</v>
      </c>
      <c r="AJ20">
        <f t="shared" si="7"/>
        <v>6855.1481825776864</v>
      </c>
      <c r="AK20">
        <f t="shared" si="24"/>
        <v>3763.8170894080758</v>
      </c>
      <c r="AL20">
        <f t="shared" si="8"/>
        <v>-11680.082840276176</v>
      </c>
      <c r="AN20">
        <f t="shared" si="9"/>
        <v>5136.5959791629439</v>
      </c>
      <c r="AO20">
        <f t="shared" si="9"/>
        <v>-256.82979895814719</v>
      </c>
      <c r="AP20">
        <f t="shared" si="9"/>
        <v>-1.6806454580412129</v>
      </c>
      <c r="AQ20">
        <f t="shared" si="9"/>
        <v>-10399.998559542131</v>
      </c>
      <c r="AR20">
        <f t="shared" si="9"/>
        <v>-5521.9130247953753</v>
      </c>
      <c r="AS20">
        <f t="shared" si="9"/>
        <v>1697.5402647551998</v>
      </c>
      <c r="AT20">
        <f t="shared" si="9"/>
        <v>932.03398209277498</v>
      </c>
      <c r="AU20">
        <f t="shared" si="9"/>
        <v>-2892.3387779474001</v>
      </c>
      <c r="AW20">
        <v>17</v>
      </c>
      <c r="AX20">
        <f>(R20*SUMPRODUCT(K21:$K$23, X21:$X$23)-$AZ$3*SUMPRODUCT(K20:$K$22, W21:$W$23))/Z20</f>
        <v>64179.267114378337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76408.084087372466</v>
      </c>
      <c r="P21">
        <f t="shared" si="22"/>
        <v>3820.4042043686236</v>
      </c>
      <c r="Q21" s="4">
        <f t="shared" si="23"/>
        <v>25</v>
      </c>
      <c r="R21">
        <f t="shared" si="0"/>
        <v>1000000</v>
      </c>
      <c r="S21">
        <f t="shared" si="1"/>
        <v>48290.857138939777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17423.187633186884</v>
      </c>
      <c r="AC21">
        <f t="shared" si="2"/>
        <v>11033.337424866606</v>
      </c>
      <c r="AE21">
        <f t="shared" si="3"/>
        <v>17457.46966756097</v>
      </c>
      <c r="AF21">
        <f t="shared" si="4"/>
        <v>-872.8734833780486</v>
      </c>
      <c r="AG21">
        <f t="shared" si="4"/>
        <v>-5.7119184036856607</v>
      </c>
      <c r="AH21">
        <f t="shared" si="5"/>
        <v>-40285.381782565681</v>
      </c>
      <c r="AI21">
        <f t="shared" si="6"/>
        <v>-23706.497516786443</v>
      </c>
      <c r="AJ21">
        <f t="shared" si="7"/>
        <v>6389.8502083202784</v>
      </c>
      <c r="AK21">
        <f t="shared" si="24"/>
        <v>2910.1140768199698</v>
      </c>
      <c r="AL21">
        <f t="shared" si="8"/>
        <v>-14406.533231646194</v>
      </c>
      <c r="AN21">
        <f t="shared" si="9"/>
        <v>3982.2259701072321</v>
      </c>
      <c r="AO21">
        <f t="shared" si="9"/>
        <v>-199.11129850536162</v>
      </c>
      <c r="AP21">
        <f t="shared" si="9"/>
        <v>-1.3029465460596965</v>
      </c>
      <c r="AQ21">
        <f t="shared" si="9"/>
        <v>-9189.5043557381305</v>
      </c>
      <c r="AR21">
        <f t="shared" si="9"/>
        <v>-5407.6926306823198</v>
      </c>
      <c r="AS21">
        <f t="shared" si="9"/>
        <v>1457.5896695928916</v>
      </c>
      <c r="AT21">
        <f t="shared" si="9"/>
        <v>663.82654951542065</v>
      </c>
      <c r="AU21">
        <f t="shared" si="9"/>
        <v>-3286.2764115740069</v>
      </c>
      <c r="AW21">
        <v>18</v>
      </c>
      <c r="AX21">
        <f>(R21*SUMPRODUCT(K22:$K$23, X22:$X$23)-$AZ$3*SUMPRODUCT(K21:$K$22, W22:$W$23))/Z21</f>
        <v>48290.857138939777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76408.084087372466</v>
      </c>
      <c r="P22">
        <f t="shared" si="22"/>
        <v>3820.4042043686236</v>
      </c>
      <c r="Q22" s="4">
        <f t="shared" si="23"/>
        <v>25</v>
      </c>
      <c r="R22">
        <f t="shared" si="0"/>
        <v>1000000</v>
      </c>
      <c r="S22">
        <f t="shared" si="1"/>
        <v>27678.371409305531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11033.337424866606</v>
      </c>
      <c r="AC22">
        <f t="shared" si="2"/>
        <v>5207.3204535613486</v>
      </c>
      <c r="AE22">
        <f t="shared" si="3"/>
        <v>14375.173062091415</v>
      </c>
      <c r="AF22">
        <f t="shared" si="4"/>
        <v>-718.75865310457084</v>
      </c>
      <c r="AG22">
        <f t="shared" si="4"/>
        <v>-4.7034202053978476</v>
      </c>
      <c r="AH22">
        <f t="shared" si="5"/>
        <v>-38055.160570038272</v>
      </c>
      <c r="AI22">
        <f t="shared" si="6"/>
        <v>-24403.449581256828</v>
      </c>
      <c r="AJ22">
        <f t="shared" si="7"/>
        <v>5826.0169713052574</v>
      </c>
      <c r="AK22">
        <f t="shared" si="24"/>
        <v>2112.7514439265078</v>
      </c>
      <c r="AL22">
        <f t="shared" si="8"/>
        <v>-16464.681166025064</v>
      </c>
      <c r="AN22">
        <f t="shared" si="9"/>
        <v>3020.640582743963</v>
      </c>
      <c r="AO22">
        <f t="shared" si="9"/>
        <v>-151.03202913719815</v>
      </c>
      <c r="AP22">
        <f t="shared" si="9"/>
        <v>-0.98832493276819622</v>
      </c>
      <c r="AQ22">
        <f t="shared" si="9"/>
        <v>-7996.4924181560773</v>
      </c>
      <c r="AR22">
        <f t="shared" si="9"/>
        <v>-5127.872189482081</v>
      </c>
      <c r="AS22">
        <f t="shared" si="9"/>
        <v>1224.2150562825564</v>
      </c>
      <c r="AT22">
        <f t="shared" si="9"/>
        <v>443.95032499503219</v>
      </c>
      <c r="AU22">
        <f t="shared" si="9"/>
        <v>-3459.706808204493</v>
      </c>
      <c r="AW22">
        <v>19</v>
      </c>
      <c r="AX22">
        <f>(R22*SUMPRODUCT(K23:$K$23, X23:$X$23)-$AZ$3*SUMPRODUCT(K22:$K$22, W23:$W$23))/Z22</f>
        <v>27678.371409305531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76408.084087372466</v>
      </c>
      <c r="P23">
        <f t="shared" si="22"/>
        <v>3820.4042043686236</v>
      </c>
      <c r="Q23" s="4">
        <f t="shared" si="23"/>
        <v>25</v>
      </c>
      <c r="R23">
        <f t="shared" si="0"/>
        <v>1000000</v>
      </c>
      <c r="S23">
        <f t="shared" si="1"/>
        <v>34520.366318538589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5207.3204535613486</v>
      </c>
      <c r="AC23">
        <f t="shared" si="2"/>
        <v>5207.3204535613486</v>
      </c>
      <c r="AE23">
        <f t="shared" si="3"/>
        <v>11525.989481517596</v>
      </c>
      <c r="AF23">
        <f t="shared" si="4"/>
        <v>-576.29947407587986</v>
      </c>
      <c r="AG23">
        <f t="shared" si="4"/>
        <v>-3.771194376611267</v>
      </c>
      <c r="AH23">
        <f t="shared" si="5"/>
        <v>-35407.665069304072</v>
      </c>
      <c r="AI23">
        <f t="shared" si="6"/>
        <v>-24461.74625623897</v>
      </c>
      <c r="AJ23">
        <f t="shared" si="7"/>
        <v>0</v>
      </c>
      <c r="AK23">
        <f t="shared" si="24"/>
        <v>1382.5876991689545</v>
      </c>
      <c r="AL23">
        <f t="shared" si="8"/>
        <v>-23079.158557070015</v>
      </c>
      <c r="AN23">
        <f t="shared" si="9"/>
        <v>2231.0307537244566</v>
      </c>
      <c r="AO23">
        <f t="shared" si="9"/>
        <v>-111.55153768622283</v>
      </c>
      <c r="AP23">
        <f t="shared" si="9"/>
        <v>-0.72997209011721775</v>
      </c>
      <c r="AQ23">
        <f t="shared" si="9"/>
        <v>-6853.69267548485</v>
      </c>
      <c r="AR23">
        <f t="shared" si="9"/>
        <v>-4734.9434315367344</v>
      </c>
      <c r="AS23">
        <f t="shared" si="9"/>
        <v>0</v>
      </c>
      <c r="AT23">
        <f t="shared" si="9"/>
        <v>267.62089983800109</v>
      </c>
      <c r="AU23">
        <f t="shared" si="9"/>
        <v>-4467.3225316987327</v>
      </c>
      <c r="AW23">
        <v>20</v>
      </c>
      <c r="AX23">
        <f>(R23*SUMPRODUCT(K$23:$K24, X$23:$X24)-$AZ$3*SUMPRODUCT(K$22:$K23, W$23:$W24))/Z23</f>
        <v>34520.366318538589</v>
      </c>
    </row>
    <row r="25" spans="5:50" x14ac:dyDescent="0.25">
      <c r="AN25" s="8">
        <f t="shared" ref="AN25:AU25" si="25">SUM(AN3:AN23)</f>
        <v>505843.10277243145</v>
      </c>
      <c r="AO25" s="8">
        <f t="shared" si="25"/>
        <v>-82598.218204150908</v>
      </c>
      <c r="AP25" s="8">
        <f t="shared" si="25"/>
        <v>-1662.9396497716564</v>
      </c>
      <c r="AQ25" s="8">
        <f t="shared" si="25"/>
        <v>-311754.32913607405</v>
      </c>
      <c r="AR25" s="8">
        <f t="shared" si="25"/>
        <v>109827.61578243472</v>
      </c>
      <c r="AS25" s="8">
        <f t="shared" si="25"/>
        <v>-39880.775067511793</v>
      </c>
      <c r="AT25" s="8">
        <f t="shared" si="25"/>
        <v>73783.051657357573</v>
      </c>
      <c r="AU25" s="9">
        <f t="shared" si="25"/>
        <v>143729.89237228048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4389.2234354755201</v>
      </c>
      <c r="K3">
        <v>1</v>
      </c>
      <c r="L3" s="2">
        <v>0</v>
      </c>
      <c r="O3">
        <f>$C$3</f>
        <v>4389.2234354755201</v>
      </c>
      <c r="P3">
        <f>O3*B5</f>
        <v>3511.3787483804163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4389.2234354755201</v>
      </c>
      <c r="AF3">
        <f t="shared" ref="AF3:AG23" si="4">-$Z3*P3</f>
        <v>-3511.3787483804163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-644.58789990489618</v>
      </c>
      <c r="AJ3">
        <f t="shared" ref="AJ3:AJ23" si="7">AB3-AC3</f>
        <v>0</v>
      </c>
      <c r="AL3">
        <f t="shared" ref="AL3:AL23" si="8">SUM(AI3:AK3)</f>
        <v>-644.58789990489618</v>
      </c>
      <c r="AN3">
        <f t="shared" ref="AN3:AU23" si="9">AE3*$K3</f>
        <v>4389.2234354755201</v>
      </c>
      <c r="AO3">
        <f t="shared" si="9"/>
        <v>-3511.3787483804163</v>
      </c>
      <c r="AP3">
        <f t="shared" si="9"/>
        <v>-1522.432587</v>
      </c>
      <c r="AQ3">
        <f t="shared" si="9"/>
        <v>0</v>
      </c>
      <c r="AR3">
        <f t="shared" si="9"/>
        <v>-644.58789990489618</v>
      </c>
      <c r="AS3">
        <f t="shared" si="9"/>
        <v>0</v>
      </c>
      <c r="AT3">
        <f t="shared" si="9"/>
        <v>0</v>
      </c>
      <c r="AU3">
        <f t="shared" si="9"/>
        <v>-644.58789990489618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2465.6366933952286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2000000</v>
      </c>
      <c r="S4">
        <f t="shared" si="1"/>
        <v>438.74781254324034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433.87647850390931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-433.87647850390931</v>
      </c>
      <c r="AK4">
        <f>G4*MAX(0, SUM(AB4, AE4:AF4))</f>
        <v>0</v>
      </c>
      <c r="AL4">
        <f t="shared" si="8"/>
        <v>-2639.4984785039092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-2031.7602148913199</v>
      </c>
      <c r="AR4">
        <f t="shared" si="9"/>
        <v>-2031.7602148913199</v>
      </c>
      <c r="AS4">
        <f t="shared" si="9"/>
        <v>-399.67545082584053</v>
      </c>
      <c r="AT4">
        <f t="shared" si="9"/>
        <v>0</v>
      </c>
      <c r="AU4">
        <f t="shared" si="9"/>
        <v>-2431.4356657171606</v>
      </c>
      <c r="AW4">
        <v>1</v>
      </c>
      <c r="AX4">
        <f>(R4*SUMPRODUCT(K5:$K$23, X5:$X$23)-$AZ$3*SUMPRODUCT(K4:$K$22, W5:$W$23))/Z4</f>
        <v>438.74781254324034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4389.2234354755201</v>
      </c>
      <c r="P5">
        <f t="shared" ref="P5:P23" si="22">O5*$C$5</f>
        <v>219.46117177377602</v>
      </c>
      <c r="Q5" s="4">
        <f t="shared" ref="Q5:Q23" si="23">$C$8</f>
        <v>25</v>
      </c>
      <c r="R5">
        <f t="shared" si="0"/>
        <v>2000000</v>
      </c>
      <c r="S5">
        <f t="shared" si="1"/>
        <v>828.28007062112499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433.87647850390931</v>
      </c>
      <c r="AC5">
        <f t="shared" si="2"/>
        <v>809.98036217019398</v>
      </c>
      <c r="AE5">
        <f t="shared" si="3"/>
        <v>4292.2495832192863</v>
      </c>
      <c r="AF5">
        <f t="shared" si="4"/>
        <v>-214.61247916096434</v>
      </c>
      <c r="AG5">
        <f t="shared" si="4"/>
        <v>-24.447659399881246</v>
      </c>
      <c r="AH5">
        <f t="shared" si="5"/>
        <v>-2203.6822295001361</v>
      </c>
      <c r="AI5">
        <f t="shared" si="6"/>
        <v>1849.5072151583045</v>
      </c>
      <c r="AJ5">
        <f t="shared" si="7"/>
        <v>-376.10388366628467</v>
      </c>
      <c r="AK5">
        <f>G5*SUM(AB5, AE5:AF5)</f>
        <v>315.80595077935618</v>
      </c>
      <c r="AL5">
        <f t="shared" si="8"/>
        <v>1789.209282271376</v>
      </c>
      <c r="AN5">
        <f t="shared" si="9"/>
        <v>3642.2327987427038</v>
      </c>
      <c r="AO5">
        <f t="shared" si="9"/>
        <v>-182.11163993713521</v>
      </c>
      <c r="AP5">
        <f t="shared" si="9"/>
        <v>-20.745314360762951</v>
      </c>
      <c r="AQ5">
        <f t="shared" si="9"/>
        <v>-1869.9573588803087</v>
      </c>
      <c r="AR5">
        <f t="shared" si="9"/>
        <v>1569.4184855644969</v>
      </c>
      <c r="AS5">
        <f t="shared" si="9"/>
        <v>-319.14684229439132</v>
      </c>
      <c r="AT5">
        <f t="shared" si="9"/>
        <v>267.9804073983949</v>
      </c>
      <c r="AU5">
        <f t="shared" si="9"/>
        <v>1518.2520506685005</v>
      </c>
      <c r="AW5">
        <v>2</v>
      </c>
      <c r="AX5">
        <f>(R5*SUMPRODUCT(K6:$K$23, X6:$X$23)-$AZ$3*SUMPRODUCT(K5:$K$22, W6:$W$23))/Z5</f>
        <v>828.28007062112499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4389.2234354755201</v>
      </c>
      <c r="P6">
        <f t="shared" si="22"/>
        <v>219.46117177377602</v>
      </c>
      <c r="Q6" s="4">
        <f t="shared" si="23"/>
        <v>25</v>
      </c>
      <c r="R6">
        <f t="shared" si="0"/>
        <v>2000000</v>
      </c>
      <c r="S6">
        <f t="shared" si="1"/>
        <v>1169.3623556712232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809.98036217019398</v>
      </c>
      <c r="AC6">
        <f t="shared" si="2"/>
        <v>1130.8012077685853</v>
      </c>
      <c r="AE6">
        <f t="shared" si="3"/>
        <v>4244.4834468379149</v>
      </c>
      <c r="AF6">
        <f t="shared" si="4"/>
        <v>-212.22417234189575</v>
      </c>
      <c r="AG6">
        <f t="shared" si="4"/>
        <v>-24.175594551260726</v>
      </c>
      <c r="AH6">
        <f t="shared" si="5"/>
        <v>-2207.0603697367033</v>
      </c>
      <c r="AI6">
        <f t="shared" si="6"/>
        <v>1801.0233102080551</v>
      </c>
      <c r="AJ6">
        <f t="shared" si="7"/>
        <v>-320.82084559839132</v>
      </c>
      <c r="AK6">
        <f>G6*SUM(AB6, AE6:AF6)</f>
        <v>338.95677456663498</v>
      </c>
      <c r="AL6">
        <f t="shared" si="8"/>
        <v>1819.1592391762988</v>
      </c>
      <c r="AN6">
        <f t="shared" si="9"/>
        <v>3317.790390178397</v>
      </c>
      <c r="AO6">
        <f t="shared" si="9"/>
        <v>-165.88951950891985</v>
      </c>
      <c r="AP6">
        <f t="shared" si="9"/>
        <v>-18.897365553110387</v>
      </c>
      <c r="AQ6">
        <f t="shared" si="9"/>
        <v>-1725.1954865582593</v>
      </c>
      <c r="AR6">
        <f t="shared" si="9"/>
        <v>1407.8080185581075</v>
      </c>
      <c r="AS6">
        <f t="shared" si="9"/>
        <v>-250.77640938574666</v>
      </c>
      <c r="AT6">
        <f t="shared" si="9"/>
        <v>264.95274240752428</v>
      </c>
      <c r="AU6">
        <f t="shared" si="9"/>
        <v>1421.9843515798852</v>
      </c>
      <c r="AW6">
        <v>3</v>
      </c>
      <c r="AX6">
        <f>(R6*SUMPRODUCT(K7:$K$23, X7:$X$23)-$AZ$3*SUMPRODUCT(K6:$K$22, W7:$W$23))/Z6</f>
        <v>1169.3623556712232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4389.2234354755201</v>
      </c>
      <c r="P7">
        <f t="shared" si="22"/>
        <v>219.46117177377602</v>
      </c>
      <c r="Q7" s="4">
        <f t="shared" si="23"/>
        <v>25</v>
      </c>
      <c r="R7">
        <f t="shared" si="0"/>
        <v>2000000</v>
      </c>
      <c r="S7">
        <f t="shared" si="1"/>
        <v>1466.0179981148149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1130.8012077685853</v>
      </c>
      <c r="AC7">
        <f t="shared" si="2"/>
        <v>1401.8761862101401</v>
      </c>
      <c r="AE7">
        <f t="shared" si="3"/>
        <v>4197.1843579417582</v>
      </c>
      <c r="AF7">
        <f t="shared" si="4"/>
        <v>-209.85921789708792</v>
      </c>
      <c r="AG7">
        <f t="shared" si="4"/>
        <v>-23.906189896932435</v>
      </c>
      <c r="AH7">
        <f t="shared" si="5"/>
        <v>-2211.8967052547155</v>
      </c>
      <c r="AI7">
        <f t="shared" si="6"/>
        <v>1751.5222448930222</v>
      </c>
      <c r="AJ7">
        <f t="shared" si="7"/>
        <v>-271.07497844155478</v>
      </c>
      <c r="AK7">
        <f>G7*SUM(AB7, AE7:AF7)</f>
        <v>358.26884434692795</v>
      </c>
      <c r="AL7">
        <f t="shared" si="8"/>
        <v>1838.7161107983952</v>
      </c>
      <c r="AN7">
        <f t="shared" si="9"/>
        <v>3022.2021712824217</v>
      </c>
      <c r="AO7">
        <f t="shared" si="9"/>
        <v>-151.11010856412108</v>
      </c>
      <c r="AP7">
        <f t="shared" si="9"/>
        <v>-17.213763526229567</v>
      </c>
      <c r="AQ7">
        <f t="shared" si="9"/>
        <v>-1592.6865382085264</v>
      </c>
      <c r="AR7">
        <f t="shared" si="9"/>
        <v>1261.1917609835443</v>
      </c>
      <c r="AS7">
        <f t="shared" si="9"/>
        <v>-195.18880243519925</v>
      </c>
      <c r="AT7">
        <f t="shared" si="9"/>
        <v>257.97315222510281</v>
      </c>
      <c r="AU7">
        <f t="shared" si="9"/>
        <v>1323.9761107734478</v>
      </c>
      <c r="AW7">
        <v>4</v>
      </c>
      <c r="AX7">
        <f>(R7*SUMPRODUCT(K8:$K$23, X8:$X$23)-$AZ$3*SUMPRODUCT(K7:$K$22, W8:$W$23))/Z7</f>
        <v>1466.0179981148149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4389.2234354755201</v>
      </c>
      <c r="P8">
        <f t="shared" si="22"/>
        <v>219.46117177377602</v>
      </c>
      <c r="Q8" s="4">
        <f t="shared" si="23"/>
        <v>25</v>
      </c>
      <c r="R8">
        <f t="shared" si="0"/>
        <v>2000000</v>
      </c>
      <c r="S8">
        <f t="shared" si="1"/>
        <v>1718.2135335991691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1401.8761862101401</v>
      </c>
      <c r="AC8">
        <f t="shared" si="2"/>
        <v>1624.6968861215155</v>
      </c>
      <c r="AE8">
        <f t="shared" si="3"/>
        <v>4150.3326034051825</v>
      </c>
      <c r="AF8">
        <f t="shared" si="4"/>
        <v>-207.51663017025916</v>
      </c>
      <c r="AG8">
        <f t="shared" si="4"/>
        <v>-23.639333155498974</v>
      </c>
      <c r="AH8">
        <f t="shared" si="5"/>
        <v>-2223.5873971309725</v>
      </c>
      <c r="AI8">
        <f t="shared" si="6"/>
        <v>1695.5892429484516</v>
      </c>
      <c r="AJ8">
        <f t="shared" si="7"/>
        <v>-222.82069991137541</v>
      </c>
      <c r="AK8">
        <f t="shared" ref="AK8:AK23" si="24">G8*SUM(AB8:AB8, AE8:AF8)</f>
        <v>374.12845116115449</v>
      </c>
      <c r="AL8">
        <f t="shared" si="8"/>
        <v>1846.8969941982307</v>
      </c>
      <c r="AN8">
        <f t="shared" si="9"/>
        <v>2752.8955674303756</v>
      </c>
      <c r="AO8">
        <f t="shared" si="9"/>
        <v>-137.64477837151881</v>
      </c>
      <c r="AP8">
        <f t="shared" si="9"/>
        <v>-15.679855490952766</v>
      </c>
      <c r="AQ8">
        <f t="shared" si="9"/>
        <v>-1474.8947793566265</v>
      </c>
      <c r="AR8">
        <f t="shared" si="9"/>
        <v>1124.6761542112772</v>
      </c>
      <c r="AS8">
        <f t="shared" si="9"/>
        <v>-147.79589390365661</v>
      </c>
      <c r="AT8">
        <f t="shared" si="9"/>
        <v>248.15759440728004</v>
      </c>
      <c r="AU8">
        <f t="shared" si="9"/>
        <v>1225.0378547149007</v>
      </c>
      <c r="AW8">
        <v>5</v>
      </c>
      <c r="AX8">
        <f>(R8*SUMPRODUCT(K9:$K$23, X9:$X$23)-$AZ$3*SUMPRODUCT(K8:$K$22, W9:$W$23))/Z8</f>
        <v>1718.2135335991691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4389.2234354755201</v>
      </c>
      <c r="P9">
        <f t="shared" si="22"/>
        <v>219.46117177377602</v>
      </c>
      <c r="Q9" s="4">
        <f t="shared" si="23"/>
        <v>25</v>
      </c>
      <c r="R9">
        <f t="shared" si="0"/>
        <v>2000000</v>
      </c>
      <c r="S9">
        <f t="shared" si="1"/>
        <v>1918.3419853892547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1624.6968861215155</v>
      </c>
      <c r="AC9">
        <f t="shared" si="2"/>
        <v>1793.6312668937881</v>
      </c>
      <c r="AE9">
        <f t="shared" si="3"/>
        <v>4103.8816077699548</v>
      </c>
      <c r="AF9">
        <f t="shared" si="4"/>
        <v>-205.19408038849775</v>
      </c>
      <c r="AG9">
        <f t="shared" si="4"/>
        <v>-23.374759043938649</v>
      </c>
      <c r="AH9">
        <f t="shared" si="5"/>
        <v>-2254.4624004267603</v>
      </c>
      <c r="AI9">
        <f t="shared" si="6"/>
        <v>1620.850367910758</v>
      </c>
      <c r="AJ9">
        <f t="shared" si="7"/>
        <v>-168.93438077227256</v>
      </c>
      <c r="AK9">
        <f t="shared" si="24"/>
        <v>386.63690894520806</v>
      </c>
      <c r="AL9">
        <f t="shared" si="8"/>
        <v>1838.5528960836934</v>
      </c>
      <c r="AN9">
        <f t="shared" si="9"/>
        <v>2507.5120272166196</v>
      </c>
      <c r="AO9">
        <f t="shared" si="9"/>
        <v>-125.37560136083098</v>
      </c>
      <c r="AP9">
        <f t="shared" si="9"/>
        <v>-14.282207684791516</v>
      </c>
      <c r="AQ9">
        <f t="shared" si="9"/>
        <v>-1377.4987010528396</v>
      </c>
      <c r="AR9">
        <f t="shared" si="9"/>
        <v>990.3555171181572</v>
      </c>
      <c r="AS9">
        <f t="shared" si="9"/>
        <v>-103.22056825295503</v>
      </c>
      <c r="AT9">
        <f t="shared" si="9"/>
        <v>236.23895424039529</v>
      </c>
      <c r="AU9">
        <f t="shared" si="9"/>
        <v>1123.3739031055975</v>
      </c>
      <c r="AW9">
        <v>6</v>
      </c>
      <c r="AX9">
        <f>(R9*SUMPRODUCT(K10:$K$23, X10:$X$23)-$AZ$3*SUMPRODUCT(K9:$K$22, W10:$W$23))/Z9</f>
        <v>1918.3419853892547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4389.2234354755201</v>
      </c>
      <c r="P10">
        <f t="shared" si="22"/>
        <v>219.46117177377602</v>
      </c>
      <c r="Q10" s="4">
        <f t="shared" si="23"/>
        <v>25</v>
      </c>
      <c r="R10">
        <f t="shared" si="0"/>
        <v>2000000</v>
      </c>
      <c r="S10">
        <f t="shared" si="1"/>
        <v>2066.5496143306864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1793.6312668937881</v>
      </c>
      <c r="AC10">
        <f t="shared" si="2"/>
        <v>1910.5106054709615</v>
      </c>
      <c r="AE10">
        <f t="shared" si="3"/>
        <v>4057.8062414308956</v>
      </c>
      <c r="AF10">
        <f t="shared" si="4"/>
        <v>-202.8903120715448</v>
      </c>
      <c r="AG10">
        <f t="shared" si="4"/>
        <v>-23.112324429841202</v>
      </c>
      <c r="AH10">
        <f t="shared" si="5"/>
        <v>-2294.9618926447492</v>
      </c>
      <c r="AI10">
        <f t="shared" si="6"/>
        <v>1536.8417122847604</v>
      </c>
      <c r="AJ10">
        <f t="shared" si="7"/>
        <v>-116.87933857717348</v>
      </c>
      <c r="AK10">
        <f t="shared" si="24"/>
        <v>395.39830373771974</v>
      </c>
      <c r="AL10">
        <f t="shared" si="8"/>
        <v>1815.3606774453067</v>
      </c>
      <c r="AN10">
        <f t="shared" si="9"/>
        <v>2283.9199290294623</v>
      </c>
      <c r="AO10">
        <f t="shared" si="9"/>
        <v>-114.19599645147314</v>
      </c>
      <c r="AP10">
        <f t="shared" si="9"/>
        <v>-13.008678884799281</v>
      </c>
      <c r="AQ10">
        <f t="shared" si="9"/>
        <v>-1291.7100746353562</v>
      </c>
      <c r="AR10">
        <f t="shared" si="9"/>
        <v>865.00517905783386</v>
      </c>
      <c r="AS10">
        <f t="shared" si="9"/>
        <v>-65.785065817745163</v>
      </c>
      <c r="AT10">
        <f t="shared" si="9"/>
        <v>222.54834560375147</v>
      </c>
      <c r="AU10">
        <f t="shared" si="9"/>
        <v>1021.7684588438401</v>
      </c>
      <c r="AW10">
        <v>7</v>
      </c>
      <c r="AX10">
        <f>(R10*SUMPRODUCT(K11:$K$23, X11:$X$23)-$AZ$3*SUMPRODUCT(K10:$K$22, W11:$W$23))/Z10</f>
        <v>2066.5496143306864</v>
      </c>
    </row>
    <row r="11" spans="1:52" x14ac:dyDescent="0.25">
      <c r="A11" t="s">
        <v>33</v>
      </c>
      <c r="C11" s="7">
        <f>AU25</f>
        <v>10003.215241045793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4389.2234354755201</v>
      </c>
      <c r="P11">
        <f t="shared" si="22"/>
        <v>219.46117177377602</v>
      </c>
      <c r="Q11" s="4">
        <f t="shared" si="23"/>
        <v>25</v>
      </c>
      <c r="R11">
        <f t="shared" si="0"/>
        <v>2000000</v>
      </c>
      <c r="S11">
        <f t="shared" si="1"/>
        <v>2170.6818232243763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1910.5106054709615</v>
      </c>
      <c r="AC11">
        <f t="shared" si="2"/>
        <v>1984.1808154126541</v>
      </c>
      <c r="AE11">
        <f t="shared" si="3"/>
        <v>4012.1093944084341</v>
      </c>
      <c r="AF11">
        <f t="shared" si="4"/>
        <v>-200.60546972042172</v>
      </c>
      <c r="AG11">
        <f t="shared" si="4"/>
        <v>-22.852045774093575</v>
      </c>
      <c r="AH11">
        <f t="shared" si="5"/>
        <v>-2332.432915937125</v>
      </c>
      <c r="AI11">
        <f t="shared" si="6"/>
        <v>1456.2189629767936</v>
      </c>
      <c r="AJ11">
        <f t="shared" si="7"/>
        <v>-73.670209941692519</v>
      </c>
      <c r="AK11">
        <f t="shared" si="24"/>
        <v>400.54101711112821</v>
      </c>
      <c r="AL11">
        <f t="shared" si="8"/>
        <v>1783.0897701462293</v>
      </c>
      <c r="AN11">
        <f t="shared" si="9"/>
        <v>2080.1933380761247</v>
      </c>
      <c r="AO11">
        <f t="shared" si="9"/>
        <v>-104.00966690380625</v>
      </c>
      <c r="AP11">
        <f t="shared" si="9"/>
        <v>-11.848299412506215</v>
      </c>
      <c r="AQ11">
        <f t="shared" si="9"/>
        <v>-1209.3168296965812</v>
      </c>
      <c r="AR11">
        <f t="shared" si="9"/>
        <v>755.01854206323117</v>
      </c>
      <c r="AS11">
        <f t="shared" si="9"/>
        <v>-38.196436056543263</v>
      </c>
      <c r="AT11">
        <f t="shared" si="9"/>
        <v>207.67199333647673</v>
      </c>
      <c r="AU11">
        <f t="shared" si="9"/>
        <v>924.49409934316463</v>
      </c>
      <c r="AW11">
        <v>8</v>
      </c>
      <c r="AX11">
        <f>(R11*SUMPRODUCT(K12:$K$23, X12:$X$23)-$AZ$3*SUMPRODUCT(K11:$K$22, W12:$W$23))/Z11</f>
        <v>2170.6818232243763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4389.2234354755201</v>
      </c>
      <c r="P12">
        <f t="shared" si="22"/>
        <v>219.46117177377602</v>
      </c>
      <c r="Q12" s="4">
        <f t="shared" si="23"/>
        <v>25</v>
      </c>
      <c r="R12">
        <f t="shared" si="0"/>
        <v>2000000</v>
      </c>
      <c r="S12">
        <f t="shared" si="1"/>
        <v>2227.526093721548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1984.1808154126541</v>
      </c>
      <c r="AC12">
        <f t="shared" si="2"/>
        <v>2013.1222147552528</v>
      </c>
      <c r="AE12">
        <f t="shared" si="3"/>
        <v>3966.7518276823776</v>
      </c>
      <c r="AF12">
        <f t="shared" si="4"/>
        <v>-198.33759138411889</v>
      </c>
      <c r="AG12">
        <f t="shared" si="4"/>
        <v>-22.593699580325804</v>
      </c>
      <c r="AH12">
        <f t="shared" si="5"/>
        <v>-2386.0588821469114</v>
      </c>
      <c r="AI12">
        <f t="shared" si="6"/>
        <v>1359.7616545710216</v>
      </c>
      <c r="AJ12">
        <f t="shared" si="7"/>
        <v>-28.941399342598743</v>
      </c>
      <c r="AK12">
        <f t="shared" si="24"/>
        <v>402.68165361976389</v>
      </c>
      <c r="AL12">
        <f t="shared" si="8"/>
        <v>1733.5019088481868</v>
      </c>
      <c r="AN12">
        <f t="shared" si="9"/>
        <v>1894.5555016128703</v>
      </c>
      <c r="AO12">
        <f t="shared" si="9"/>
        <v>-94.727775080643525</v>
      </c>
      <c r="AP12">
        <f t="shared" si="9"/>
        <v>-10.790949295838352</v>
      </c>
      <c r="AQ12">
        <f t="shared" si="9"/>
        <v>-1139.6026720897371</v>
      </c>
      <c r="AR12">
        <f t="shared" si="9"/>
        <v>649.43410514665129</v>
      </c>
      <c r="AS12">
        <f t="shared" si="9"/>
        <v>-13.822666436113115</v>
      </c>
      <c r="AT12">
        <f t="shared" si="9"/>
        <v>192.32429337774502</v>
      </c>
      <c r="AU12">
        <f t="shared" si="9"/>
        <v>827.9357320882832</v>
      </c>
      <c r="AW12">
        <v>9</v>
      </c>
      <c r="AX12">
        <f>(R12*SUMPRODUCT(K13:$K$23, X13:$X$23)-$AZ$3*SUMPRODUCT(K12:$K$22, W13:$W$23))/Z12</f>
        <v>2227.526093721548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4389.2234354755201</v>
      </c>
      <c r="P13">
        <f t="shared" si="22"/>
        <v>219.46117177377602</v>
      </c>
      <c r="Q13" s="4">
        <f t="shared" si="23"/>
        <v>25</v>
      </c>
      <c r="R13">
        <f t="shared" si="0"/>
        <v>2000000</v>
      </c>
      <c r="S13">
        <f t="shared" si="1"/>
        <v>2242.0153429941297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2013.1222147552528</v>
      </c>
      <c r="AC13">
        <f t="shared" si="2"/>
        <v>2003.2177272432857</v>
      </c>
      <c r="AE13">
        <f t="shared" si="3"/>
        <v>3921.726147972779</v>
      </c>
      <c r="AF13">
        <f t="shared" si="4"/>
        <v>-196.08630739863898</v>
      </c>
      <c r="AG13">
        <f t="shared" si="4"/>
        <v>-22.337243738127828</v>
      </c>
      <c r="AH13">
        <f t="shared" si="5"/>
        <v>-2441.5077115774025</v>
      </c>
      <c r="AI13">
        <f t="shared" si="6"/>
        <v>1261.7948852586101</v>
      </c>
      <c r="AJ13">
        <f t="shared" si="7"/>
        <v>9.9044875119670905</v>
      </c>
      <c r="AK13">
        <f t="shared" si="24"/>
        <v>401.71334387305751</v>
      </c>
      <c r="AL13">
        <f t="shared" si="8"/>
        <v>1673.4127166436347</v>
      </c>
      <c r="AN13">
        <f t="shared" si="9"/>
        <v>1725.4045255873762</v>
      </c>
      <c r="AO13">
        <f t="shared" si="9"/>
        <v>-86.270226279368828</v>
      </c>
      <c r="AP13">
        <f t="shared" si="9"/>
        <v>-9.8275045173249946</v>
      </c>
      <c r="AQ13">
        <f t="shared" si="9"/>
        <v>-1074.1669091274266</v>
      </c>
      <c r="AR13">
        <f t="shared" si="9"/>
        <v>555.139885663256</v>
      </c>
      <c r="AS13">
        <f t="shared" si="9"/>
        <v>4.3575830978421211</v>
      </c>
      <c r="AT13">
        <f t="shared" si="9"/>
        <v>176.73799631973239</v>
      </c>
      <c r="AU13">
        <f t="shared" si="9"/>
        <v>736.23546508083052</v>
      </c>
      <c r="AW13">
        <v>10</v>
      </c>
      <c r="AX13">
        <f>(R13*SUMPRODUCT(K14:$K$23, X14:$X$23)-$AZ$3*SUMPRODUCT(K13:$K$22, W14:$W$23))/Z13</f>
        <v>2242.0153429941297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4389.2234354755201</v>
      </c>
      <c r="P14">
        <f t="shared" si="22"/>
        <v>219.46117177377602</v>
      </c>
      <c r="Q14" s="4">
        <f t="shared" si="23"/>
        <v>25</v>
      </c>
      <c r="R14">
        <f t="shared" si="0"/>
        <v>2000000</v>
      </c>
      <c r="S14">
        <f t="shared" si="1"/>
        <v>2214.0462101496596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2003.2177272432857</v>
      </c>
      <c r="AC14">
        <f t="shared" si="2"/>
        <v>1955.6679475896483</v>
      </c>
      <c r="AE14">
        <f t="shared" si="3"/>
        <v>3877.0029045548081</v>
      </c>
      <c r="AF14">
        <f t="shared" si="4"/>
        <v>-193.85014522774043</v>
      </c>
      <c r="AG14">
        <f t="shared" si="4"/>
        <v>-22.082510502992776</v>
      </c>
      <c r="AH14">
        <f t="shared" si="5"/>
        <v>-2508.8638203020473</v>
      </c>
      <c r="AI14">
        <f t="shared" si="6"/>
        <v>1152.2064285220276</v>
      </c>
      <c r="AJ14">
        <f t="shared" si="7"/>
        <v>47.549779653637415</v>
      </c>
      <c r="AK14">
        <f t="shared" si="24"/>
        <v>398.04593405992478</v>
      </c>
      <c r="AL14">
        <f t="shared" si="8"/>
        <v>1597.8021422355898</v>
      </c>
      <c r="AN14">
        <f t="shared" si="9"/>
        <v>1571.2712430544618</v>
      </c>
      <c r="AO14">
        <f t="shared" si="9"/>
        <v>-78.563562152723108</v>
      </c>
      <c r="AP14">
        <f t="shared" si="9"/>
        <v>-8.9495970423537656</v>
      </c>
      <c r="AQ14">
        <f t="shared" si="9"/>
        <v>-1016.7920093505918</v>
      </c>
      <c r="AR14">
        <f t="shared" si="9"/>
        <v>466.96607450879327</v>
      </c>
      <c r="AS14">
        <f t="shared" si="9"/>
        <v>19.270968638058296</v>
      </c>
      <c r="AT14">
        <f t="shared" si="9"/>
        <v>161.32000542695769</v>
      </c>
      <c r="AU14">
        <f t="shared" si="9"/>
        <v>647.5570485738092</v>
      </c>
      <c r="AW14">
        <v>11</v>
      </c>
      <c r="AX14">
        <f>(R14*SUMPRODUCT(K15:$K$23, X15:$X$23)-$AZ$3*SUMPRODUCT(K14:$K$22, W15:$W$23))/Z14</f>
        <v>2214.0462101496596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4389.2234354755201</v>
      </c>
      <c r="P15">
        <f t="shared" si="22"/>
        <v>219.46117177377602</v>
      </c>
      <c r="Q15" s="4">
        <f t="shared" si="23"/>
        <v>25</v>
      </c>
      <c r="R15">
        <f t="shared" si="0"/>
        <v>2000000</v>
      </c>
      <c r="S15">
        <f t="shared" si="1"/>
        <v>2134.9056191809191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1955.6679475896483</v>
      </c>
      <c r="AC15">
        <f t="shared" si="2"/>
        <v>1864.1198998619166</v>
      </c>
      <c r="AE15">
        <f t="shared" si="3"/>
        <v>3832.5060731018812</v>
      </c>
      <c r="AF15">
        <f t="shared" si="4"/>
        <v>-191.62530365509406</v>
      </c>
      <c r="AG15">
        <f t="shared" si="4"/>
        <v>-21.829066857966158</v>
      </c>
      <c r="AH15">
        <f t="shared" si="5"/>
        <v>-2609.4831997352953</v>
      </c>
      <c r="AI15">
        <f t="shared" si="6"/>
        <v>1009.5685028535254</v>
      </c>
      <c r="AJ15">
        <f t="shared" si="7"/>
        <v>91.548047727731728</v>
      </c>
      <c r="AK15">
        <f t="shared" si="24"/>
        <v>391.75841019255046</v>
      </c>
      <c r="AL15">
        <f t="shared" si="8"/>
        <v>1492.8749607738075</v>
      </c>
      <c r="AN15">
        <f t="shared" si="9"/>
        <v>1430.8010642077224</v>
      </c>
      <c r="AO15">
        <f t="shared" si="9"/>
        <v>-71.54005321038612</v>
      </c>
      <c r="AP15">
        <f t="shared" si="9"/>
        <v>-8.149511441154921</v>
      </c>
      <c r="AQ15">
        <f t="shared" si="9"/>
        <v>-974.20624207688763</v>
      </c>
      <c r="AR15">
        <f t="shared" si="9"/>
        <v>376.90525747929365</v>
      </c>
      <c r="AS15">
        <f t="shared" si="9"/>
        <v>34.177909079987991</v>
      </c>
      <c r="AT15">
        <f t="shared" si="9"/>
        <v>146.25635015945502</v>
      </c>
      <c r="AU15">
        <f t="shared" si="9"/>
        <v>557.3395167187366</v>
      </c>
      <c r="AW15">
        <v>12</v>
      </c>
      <c r="AX15">
        <f>(R15*SUMPRODUCT(K16:$K$23, X16:$X$23)-$AZ$3*SUMPRODUCT(K15:$K$22, W16:$W$23))/Z15</f>
        <v>2134.9056191809191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4389.2234354755201</v>
      </c>
      <c r="P16">
        <f t="shared" si="22"/>
        <v>219.46117177377602</v>
      </c>
      <c r="Q16" s="4">
        <f t="shared" si="23"/>
        <v>25</v>
      </c>
      <c r="R16">
        <f t="shared" si="0"/>
        <v>2000000</v>
      </c>
      <c r="S16">
        <f t="shared" si="1"/>
        <v>2004.4508051816451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1864.1198998619166</v>
      </c>
      <c r="AC16">
        <f t="shared" si="2"/>
        <v>1729.9762493464577</v>
      </c>
      <c r="AE16">
        <f t="shared" si="3"/>
        <v>3788.1958872816572</v>
      </c>
      <c r="AF16">
        <f t="shared" si="4"/>
        <v>-189.40979436408287</v>
      </c>
      <c r="AG16">
        <f t="shared" si="4"/>
        <v>-21.576686303230147</v>
      </c>
      <c r="AH16">
        <f t="shared" si="5"/>
        <v>-2727.1908925077951</v>
      </c>
      <c r="AI16">
        <f t="shared" si="6"/>
        <v>850.01851410654945</v>
      </c>
      <c r="AJ16">
        <f t="shared" si="7"/>
        <v>134.14365051545883</v>
      </c>
      <c r="AK16">
        <f t="shared" si="24"/>
        <v>382.40341949456445</v>
      </c>
      <c r="AL16">
        <f t="shared" si="8"/>
        <v>1366.5655841165726</v>
      </c>
      <c r="AN16">
        <f t="shared" si="9"/>
        <v>1302.77734571682</v>
      </c>
      <c r="AO16">
        <f t="shared" si="9"/>
        <v>-65.138867285841002</v>
      </c>
      <c r="AP16">
        <f t="shared" si="9"/>
        <v>-7.4203179951334581</v>
      </c>
      <c r="AQ16">
        <f t="shared" si="9"/>
        <v>-937.89302821768956</v>
      </c>
      <c r="AR16">
        <f t="shared" si="9"/>
        <v>292.32513221815617</v>
      </c>
      <c r="AS16">
        <f t="shared" si="9"/>
        <v>46.132595611020108</v>
      </c>
      <c r="AT16">
        <f t="shared" si="9"/>
        <v>131.51022984707748</v>
      </c>
      <c r="AU16">
        <f t="shared" si="9"/>
        <v>469.96795767625372</v>
      </c>
      <c r="AW16">
        <v>13</v>
      </c>
      <c r="AX16">
        <f>(R16*SUMPRODUCT(K17:$K$23, X17:$X$23)-$AZ$3*SUMPRODUCT(K16:$K$22, W17:$W$23))/Z16</f>
        <v>2004.4508051816451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4389.2234354755201</v>
      </c>
      <c r="P17">
        <f t="shared" si="22"/>
        <v>219.46117177377602</v>
      </c>
      <c r="Q17" s="4">
        <f t="shared" si="23"/>
        <v>25</v>
      </c>
      <c r="R17">
        <f t="shared" si="0"/>
        <v>2000000</v>
      </c>
      <c r="S17">
        <f t="shared" si="1"/>
        <v>1829.4659158269276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1729.9762493464577</v>
      </c>
      <c r="AC17">
        <f t="shared" si="2"/>
        <v>1560.5606492165266</v>
      </c>
      <c r="AE17">
        <f t="shared" si="3"/>
        <v>3744.0705042739182</v>
      </c>
      <c r="AF17">
        <f t="shared" si="4"/>
        <v>-187.20352521369591</v>
      </c>
      <c r="AG17">
        <f t="shared" si="4"/>
        <v>-21.325358342507649</v>
      </c>
      <c r="AH17">
        <f t="shared" si="5"/>
        <v>-2844.8878152157995</v>
      </c>
      <c r="AI17">
        <f t="shared" si="6"/>
        <v>690.65380550191549</v>
      </c>
      <c r="AJ17">
        <f t="shared" si="7"/>
        <v>169.41560012993114</v>
      </c>
      <c r="AK17">
        <f t="shared" si="24"/>
        <v>370.07902598846766</v>
      </c>
      <c r="AL17">
        <f t="shared" si="8"/>
        <v>1230.1484316203143</v>
      </c>
      <c r="AN17">
        <f t="shared" si="9"/>
        <v>1186.1050497285901</v>
      </c>
      <c r="AO17">
        <f t="shared" si="9"/>
        <v>-59.305252486429495</v>
      </c>
      <c r="AP17">
        <f t="shared" si="9"/>
        <v>-6.7557796223245221</v>
      </c>
      <c r="AQ17">
        <f t="shared" si="9"/>
        <v>-901.24793314841043</v>
      </c>
      <c r="AR17">
        <f t="shared" si="9"/>
        <v>218.79608447142562</v>
      </c>
      <c r="AS17">
        <f t="shared" si="9"/>
        <v>53.670116144321852</v>
      </c>
      <c r="AT17">
        <f t="shared" si="9"/>
        <v>117.2394058879201</v>
      </c>
      <c r="AU17">
        <f t="shared" si="9"/>
        <v>389.70560650366758</v>
      </c>
      <c r="AW17">
        <v>14</v>
      </c>
      <c r="AX17">
        <f>(R17*SUMPRODUCT(K18:$K$23, X18:$X$23)-$AZ$3*SUMPRODUCT(K17:$K$22, W18:$W$23))/Z17</f>
        <v>1829.4659158269276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4389.2234354755201</v>
      </c>
      <c r="P18">
        <f t="shared" si="22"/>
        <v>219.46117177377602</v>
      </c>
      <c r="Q18" s="4">
        <f t="shared" si="23"/>
        <v>25</v>
      </c>
      <c r="R18">
        <f t="shared" si="0"/>
        <v>2000000</v>
      </c>
      <c r="S18">
        <f t="shared" si="1"/>
        <v>1614.3662039851104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1560.5606492165266</v>
      </c>
      <c r="AC18">
        <f t="shared" si="2"/>
        <v>1360.9115472477297</v>
      </c>
      <c r="AE18">
        <f t="shared" si="3"/>
        <v>3700.1176325691213</v>
      </c>
      <c r="AF18">
        <f t="shared" si="4"/>
        <v>-185.00588162845608</v>
      </c>
      <c r="AG18">
        <f t="shared" si="4"/>
        <v>-21.075012966207414</v>
      </c>
      <c r="AH18">
        <f t="shared" si="5"/>
        <v>-2967.3434300125714</v>
      </c>
      <c r="AI18">
        <f t="shared" si="6"/>
        <v>526.6933079618866</v>
      </c>
      <c r="AJ18">
        <f t="shared" si="7"/>
        <v>199.64910196879691</v>
      </c>
      <c r="AK18">
        <f t="shared" si="24"/>
        <v>355.29706801100343</v>
      </c>
      <c r="AL18">
        <f t="shared" si="8"/>
        <v>1081.6394779416869</v>
      </c>
      <c r="AN18">
        <f t="shared" si="9"/>
        <v>1079.7818785924562</v>
      </c>
      <c r="AO18">
        <f t="shared" si="9"/>
        <v>-53.989093929622811</v>
      </c>
      <c r="AP18">
        <f t="shared" si="9"/>
        <v>-6.150187467475523</v>
      </c>
      <c r="AQ18">
        <f t="shared" si="9"/>
        <v>-865.94102714060182</v>
      </c>
      <c r="AR18">
        <f t="shared" si="9"/>
        <v>153.70157005475608</v>
      </c>
      <c r="AS18">
        <f t="shared" si="9"/>
        <v>58.262332117663341</v>
      </c>
      <c r="AT18">
        <f t="shared" si="9"/>
        <v>103.6840916024975</v>
      </c>
      <c r="AU18">
        <f t="shared" si="9"/>
        <v>315.64799377491687</v>
      </c>
      <c r="AW18">
        <v>15</v>
      </c>
      <c r="AX18">
        <f>(R18*SUMPRODUCT(K19:$K$23, X19:$X$23)-$AZ$3*SUMPRODUCT(K18:$K$22, W19:$W$23))/Z18</f>
        <v>1614.3662039851104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4389.2234354755201</v>
      </c>
      <c r="P19">
        <f t="shared" si="22"/>
        <v>219.46117177377602</v>
      </c>
      <c r="Q19" s="4">
        <f t="shared" si="23"/>
        <v>25</v>
      </c>
      <c r="R19">
        <f t="shared" si="0"/>
        <v>2000000</v>
      </c>
      <c r="S19">
        <f t="shared" si="1"/>
        <v>1358.1556628414201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1360.9115472477297</v>
      </c>
      <c r="AC19">
        <f t="shared" si="2"/>
        <v>1131.364531299919</v>
      </c>
      <c r="AE19">
        <f t="shared" si="3"/>
        <v>3656.2905495371015</v>
      </c>
      <c r="AF19">
        <f t="shared" si="4"/>
        <v>-182.81452747685509</v>
      </c>
      <c r="AG19">
        <f t="shared" si="4"/>
        <v>-20.825384053050524</v>
      </c>
      <c r="AH19">
        <f t="shared" si="5"/>
        <v>-3110.302679585046</v>
      </c>
      <c r="AI19">
        <f t="shared" si="6"/>
        <v>342.34795842214999</v>
      </c>
      <c r="AJ19">
        <f t="shared" si="7"/>
        <v>229.54701594781068</v>
      </c>
      <c r="AK19">
        <f t="shared" si="24"/>
        <v>338.40712985155835</v>
      </c>
      <c r="AL19">
        <f t="shared" si="8"/>
        <v>910.30210422151902</v>
      </c>
      <c r="AN19">
        <f t="shared" si="9"/>
        <v>982.88469001849717</v>
      </c>
      <c r="AO19">
        <f t="shared" si="9"/>
        <v>-49.14423450092486</v>
      </c>
      <c r="AP19">
        <f t="shared" si="9"/>
        <v>-5.5982835259331765</v>
      </c>
      <c r="AQ19">
        <f t="shared" si="9"/>
        <v>-836.11213159049521</v>
      </c>
      <c r="AR19">
        <f t="shared" si="9"/>
        <v>92.030040401143935</v>
      </c>
      <c r="AS19">
        <f t="shared" si="9"/>
        <v>61.706870544820056</v>
      </c>
      <c r="AT19">
        <f t="shared" si="9"/>
        <v>90.970666148593807</v>
      </c>
      <c r="AU19">
        <f t="shared" si="9"/>
        <v>244.70757709455779</v>
      </c>
      <c r="AW19">
        <v>16</v>
      </c>
      <c r="AX19">
        <f>(R19*SUMPRODUCT(K20:$K$23, X20:$X$23)-$AZ$3*SUMPRODUCT(K19:$K$22, W20:$W$23))/Z19</f>
        <v>1358.1556628414201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4389.2234354755201</v>
      </c>
      <c r="P20">
        <f t="shared" si="22"/>
        <v>219.46117177377602</v>
      </c>
      <c r="Q20" s="4">
        <f t="shared" si="23"/>
        <v>25</v>
      </c>
      <c r="R20">
        <f t="shared" si="0"/>
        <v>2000000</v>
      </c>
      <c r="S20">
        <f t="shared" si="1"/>
        <v>1068.332021073209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1131.364531299919</v>
      </c>
      <c r="AC20">
        <f t="shared" si="2"/>
        <v>879.30287562019112</v>
      </c>
      <c r="AE20">
        <f t="shared" si="3"/>
        <v>3612.6004953741663</v>
      </c>
      <c r="AF20">
        <f t="shared" si="4"/>
        <v>-180.63002476870832</v>
      </c>
      <c r="AG20">
        <f t="shared" si="4"/>
        <v>-20.576535624591553</v>
      </c>
      <c r="AH20">
        <f t="shared" si="5"/>
        <v>-3247.5670342773228</v>
      </c>
      <c r="AI20">
        <f t="shared" si="6"/>
        <v>163.82690070354374</v>
      </c>
      <c r="AJ20">
        <f t="shared" si="7"/>
        <v>252.06165567972789</v>
      </c>
      <c r="AK20">
        <f t="shared" si="24"/>
        <v>319.43345013337643</v>
      </c>
      <c r="AL20">
        <f t="shared" si="8"/>
        <v>735.32200651664812</v>
      </c>
      <c r="AN20">
        <f t="shared" si="9"/>
        <v>894.58821867017036</v>
      </c>
      <c r="AO20">
        <f t="shared" si="9"/>
        <v>-44.729410933508518</v>
      </c>
      <c r="AP20">
        <f t="shared" si="9"/>
        <v>-5.0953672774991254</v>
      </c>
      <c r="AQ20">
        <f t="shared" si="9"/>
        <v>-804.19498694256129</v>
      </c>
      <c r="AR20">
        <f t="shared" si="9"/>
        <v>40.568453516601409</v>
      </c>
      <c r="AS20">
        <f t="shared" si="9"/>
        <v>62.418024865555161</v>
      </c>
      <c r="AT20">
        <f t="shared" si="9"/>
        <v>79.101301542861819</v>
      </c>
      <c r="AU20">
        <f t="shared" si="9"/>
        <v>182.0877799250184</v>
      </c>
      <c r="AW20">
        <v>17</v>
      </c>
      <c r="AX20">
        <f>(R20*SUMPRODUCT(K21:$K$23, X21:$X$23)-$AZ$3*SUMPRODUCT(K20:$K$22, W21:$W$23))/Z20</f>
        <v>1068.332021073209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4389.2234354755201</v>
      </c>
      <c r="P21">
        <f t="shared" si="22"/>
        <v>219.46117177377602</v>
      </c>
      <c r="Q21" s="4">
        <f t="shared" si="23"/>
        <v>25</v>
      </c>
      <c r="R21">
        <f t="shared" si="0"/>
        <v>2000000</v>
      </c>
      <c r="S21">
        <f t="shared" si="1"/>
        <v>743.96262509830865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879.30287562019112</v>
      </c>
      <c r="AC21">
        <f t="shared" si="2"/>
        <v>604.93677248932806</v>
      </c>
      <c r="AE21">
        <f t="shared" si="3"/>
        <v>3569.0000669593019</v>
      </c>
      <c r="AF21">
        <f t="shared" si="4"/>
        <v>-178.45000334796512</v>
      </c>
      <c r="AG21">
        <f t="shared" si="4"/>
        <v>-20.32819768363332</v>
      </c>
      <c r="AH21">
        <f t="shared" si="5"/>
        <v>-3405.8067769853442</v>
      </c>
      <c r="AI21">
        <f t="shared" si="6"/>
        <v>-35.584911057640966</v>
      </c>
      <c r="AJ21">
        <f t="shared" si="7"/>
        <v>274.36610313086305</v>
      </c>
      <c r="AK21">
        <f t="shared" si="24"/>
        <v>298.88970574620697</v>
      </c>
      <c r="AL21">
        <f t="shared" si="8"/>
        <v>537.670897819429</v>
      </c>
      <c r="AN21">
        <f t="shared" si="9"/>
        <v>814.12512950655218</v>
      </c>
      <c r="AO21">
        <f t="shared" si="9"/>
        <v>-40.706256475327621</v>
      </c>
      <c r="AP21">
        <f t="shared" si="9"/>
        <v>-4.6370681595202932</v>
      </c>
      <c r="AQ21">
        <f t="shared" si="9"/>
        <v>-776.89908415995137</v>
      </c>
      <c r="AR21">
        <f t="shared" si="9"/>
        <v>-8.1172792882470546</v>
      </c>
      <c r="AS21">
        <f t="shared" si="9"/>
        <v>62.585692085437856</v>
      </c>
      <c r="AT21">
        <f t="shared" si="9"/>
        <v>68.179774680172571</v>
      </c>
      <c r="AU21">
        <f t="shared" si="9"/>
        <v>122.64818747736336</v>
      </c>
      <c r="AW21">
        <v>18</v>
      </c>
      <c r="AX21">
        <f>(R21*SUMPRODUCT(K22:$K$23, X22:$X$23)-$AZ$3*SUMPRODUCT(K21:$K$22, W22:$W$23))/Z21</f>
        <v>743.96262509830865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4389.2234354755201</v>
      </c>
      <c r="P22">
        <f t="shared" si="22"/>
        <v>219.46117177377602</v>
      </c>
      <c r="Q22" s="4">
        <f t="shared" si="23"/>
        <v>25</v>
      </c>
      <c r="R22">
        <f t="shared" si="0"/>
        <v>2000000</v>
      </c>
      <c r="S22">
        <f t="shared" si="1"/>
        <v>387.31663055793604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604.93677248932806</v>
      </c>
      <c r="AC22">
        <f t="shared" si="2"/>
        <v>311.09628788070734</v>
      </c>
      <c r="AE22">
        <f t="shared" si="3"/>
        <v>3525.4647224635196</v>
      </c>
      <c r="AF22">
        <f t="shared" si="4"/>
        <v>-176.27323612317599</v>
      </c>
      <c r="AG22">
        <f t="shared" si="4"/>
        <v>-20.080230445602602</v>
      </c>
      <c r="AH22">
        <f t="shared" si="5"/>
        <v>-3574.8208955506889</v>
      </c>
      <c r="AI22">
        <f t="shared" si="6"/>
        <v>-245.70963965594774</v>
      </c>
      <c r="AJ22">
        <f t="shared" si="7"/>
        <v>293.84048460862073</v>
      </c>
      <c r="AK22">
        <f t="shared" si="24"/>
        <v>276.78897811807701</v>
      </c>
      <c r="AL22">
        <f t="shared" si="8"/>
        <v>324.91982307075</v>
      </c>
      <c r="AN22">
        <f t="shared" si="9"/>
        <v>740.80233801068164</v>
      </c>
      <c r="AO22">
        <f t="shared" si="9"/>
        <v>-37.04011690053408</v>
      </c>
      <c r="AP22">
        <f t="shared" si="9"/>
        <v>-4.2194385231292308</v>
      </c>
      <c r="AQ22">
        <f t="shared" si="9"/>
        <v>-751.17350076413709</v>
      </c>
      <c r="AR22">
        <f t="shared" si="9"/>
        <v>-51.630718177118759</v>
      </c>
      <c r="AS22">
        <f t="shared" si="9"/>
        <v>61.744403968436075</v>
      </c>
      <c r="AT22">
        <f t="shared" si="9"/>
        <v>58.1613881480502</v>
      </c>
      <c r="AU22">
        <f t="shared" si="9"/>
        <v>68.275073939367516</v>
      </c>
      <c r="AW22">
        <v>19</v>
      </c>
      <c r="AX22">
        <f>(R22*SUMPRODUCT(K23:$K$23, X23:$X$23)-$AZ$3*SUMPRODUCT(K22:$K$22, W23:$W$23))/Z22</f>
        <v>387.31663055793604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4389.2234354755201</v>
      </c>
      <c r="P23">
        <f t="shared" si="22"/>
        <v>219.46117177377602</v>
      </c>
      <c r="Q23" s="4">
        <f t="shared" si="23"/>
        <v>25</v>
      </c>
      <c r="R23">
        <f t="shared" si="0"/>
        <v>2000000</v>
      </c>
      <c r="S23">
        <f t="shared" si="1"/>
        <v>392.155354695521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311.09628788070734</v>
      </c>
      <c r="AC23">
        <f t="shared" si="2"/>
        <v>311.09628788070734</v>
      </c>
      <c r="AE23">
        <f t="shared" si="3"/>
        <v>3481.9647394987751</v>
      </c>
      <c r="AF23">
        <f t="shared" si="4"/>
        <v>-174.09823697493877</v>
      </c>
      <c r="AG23">
        <f t="shared" si="4"/>
        <v>-19.832464618661785</v>
      </c>
      <c r="AH23">
        <f t="shared" si="5"/>
        <v>-3757.0817987834157</v>
      </c>
      <c r="AI23">
        <f t="shared" si="6"/>
        <v>-469.04776087824075</v>
      </c>
      <c r="AJ23">
        <f t="shared" si="7"/>
        <v>0</v>
      </c>
      <c r="AK23">
        <f t="shared" si="24"/>
        <v>253.32739532831809</v>
      </c>
      <c r="AL23">
        <f t="shared" si="8"/>
        <v>-215.72036554992266</v>
      </c>
      <c r="AN23">
        <f t="shared" si="9"/>
        <v>673.98729017259984</v>
      </c>
      <c r="AO23">
        <f t="shared" si="9"/>
        <v>-33.699364508629991</v>
      </c>
      <c r="AP23">
        <f t="shared" si="9"/>
        <v>-3.8388754872055251</v>
      </c>
      <c r="AQ23">
        <f t="shared" si="9"/>
        <v>-727.24038580681952</v>
      </c>
      <c r="AR23">
        <f t="shared" si="9"/>
        <v>-90.791335630055215</v>
      </c>
      <c r="AS23">
        <f t="shared" si="9"/>
        <v>0</v>
      </c>
      <c r="AT23">
        <f t="shared" si="9"/>
        <v>49.03537441576556</v>
      </c>
      <c r="AU23">
        <f t="shared" si="9"/>
        <v>-41.755961214289648</v>
      </c>
      <c r="AW23">
        <v>20</v>
      </c>
      <c r="AX23">
        <f>(R23*SUMPRODUCT(K$23:$K24, X$23:$X24)-$AZ$3*SUMPRODUCT(K$22:$K23, W$23:$W24))/Z23</f>
        <v>392.155354695521</v>
      </c>
    </row>
    <row r="25" spans="5:50" x14ac:dyDescent="0.25">
      <c r="AN25" s="8">
        <f t="shared" ref="AN25:AU25" si="25">SUM(AN3:AN23)</f>
        <v>38293.053932310417</v>
      </c>
      <c r="AO25" s="8">
        <f t="shared" si="25"/>
        <v>-5206.5702732221644</v>
      </c>
      <c r="AP25" s="8">
        <f t="shared" si="25"/>
        <v>-1715.5409522680459</v>
      </c>
      <c r="AQ25" s="8">
        <f t="shared" si="25"/>
        <v>-23378.489893695129</v>
      </c>
      <c r="AR25" s="8">
        <f t="shared" si="25"/>
        <v>7992.4528131250872</v>
      </c>
      <c r="AS25" s="8">
        <f t="shared" si="25"/>
        <v>-1069.281639255048</v>
      </c>
      <c r="AT25" s="8">
        <f t="shared" si="25"/>
        <v>3080.0440671757547</v>
      </c>
      <c r="AU25" s="9">
        <f t="shared" si="25"/>
        <v>10003.215241045793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9289.2870083000762</v>
      </c>
      <c r="K3">
        <v>1</v>
      </c>
      <c r="L3" s="2">
        <v>0</v>
      </c>
      <c r="O3">
        <f>$C$3</f>
        <v>9289.2870083000762</v>
      </c>
      <c r="P3">
        <f>O3*B5</f>
        <v>7431.4296066400611</v>
      </c>
      <c r="Q3" s="4">
        <f>B8</f>
        <v>1522.432587</v>
      </c>
      <c r="R3">
        <f t="shared" ref="R3:R23" si="0">$C$6</f>
        <v>2000000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9289.2870083000762</v>
      </c>
      <c r="AF3">
        <f t="shared" ref="AF3:AG23" si="4">-$Z3*P3</f>
        <v>-7431.4296066400611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335.42481466001504</v>
      </c>
      <c r="AJ3">
        <f t="shared" ref="AJ3:AJ23" si="7">AB3-AC3</f>
        <v>-7.2759576141834259E-12</v>
      </c>
      <c r="AL3">
        <f t="shared" ref="AL3:AL23" si="8">SUM(AI3:AK3)</f>
        <v>335.42481466000777</v>
      </c>
      <c r="AN3">
        <f t="shared" ref="AN3:AU23" si="9">AE3*$K3</f>
        <v>9289.2870083000762</v>
      </c>
      <c r="AO3">
        <f t="shared" si="9"/>
        <v>-7431.4296066400611</v>
      </c>
      <c r="AP3">
        <f t="shared" si="9"/>
        <v>-1522.432587</v>
      </c>
      <c r="AQ3">
        <f t="shared" si="9"/>
        <v>0</v>
      </c>
      <c r="AR3">
        <f t="shared" si="9"/>
        <v>335.42481466001504</v>
      </c>
      <c r="AS3">
        <f t="shared" si="9"/>
        <v>-7.2759576141834259E-12</v>
      </c>
      <c r="AT3">
        <f t="shared" si="9"/>
        <v>0</v>
      </c>
      <c r="AU3">
        <f t="shared" si="9"/>
        <v>335.42481466000777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5094.0094297264441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2000000</v>
      </c>
      <c r="S4">
        <f t="shared" si="1"/>
        <v>2635.3395804520092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7.2759576141834259E-12</v>
      </c>
      <c r="AC4">
        <f t="shared" si="2"/>
        <v>2605.4264522730809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-2605.4264522730737</v>
      </c>
      <c r="AK4">
        <f>G4*MAX(0, SUM(AB4, AE4:AF4))</f>
        <v>5.0931703299283986E-13</v>
      </c>
      <c r="AL4">
        <f t="shared" si="8"/>
        <v>-5306.9624522730728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-2488.5829774533613</v>
      </c>
      <c r="AR4">
        <f t="shared" si="9"/>
        <v>-2488.5829774533613</v>
      </c>
      <c r="AS4">
        <f t="shared" si="9"/>
        <v>-2400.0494230443251</v>
      </c>
      <c r="AT4">
        <f t="shared" si="9"/>
        <v>4.6916927941476006E-13</v>
      </c>
      <c r="AU4">
        <f t="shared" si="9"/>
        <v>-4888.632400497685</v>
      </c>
      <c r="AW4">
        <v>1</v>
      </c>
      <c r="AX4">
        <f>(R4*SUMPRODUCT(K5:$K$23, X5:$X$23)-$AZ$3*SUMPRODUCT(K4:$K$22, W5:$W$23))/Z4</f>
        <v>2635.3395804520092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9289.2870083000762</v>
      </c>
      <c r="P5">
        <f t="shared" ref="P5:P23" si="22">O5*$C$5</f>
        <v>464.46435041500382</v>
      </c>
      <c r="Q5" s="4">
        <f t="shared" ref="Q5:Q23" si="23">$C$8</f>
        <v>25</v>
      </c>
      <c r="R5">
        <f t="shared" si="0"/>
        <v>2000000</v>
      </c>
      <c r="S5">
        <f t="shared" si="1"/>
        <v>5002.1447894935009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2605.4264522730809</v>
      </c>
      <c r="AC5">
        <f t="shared" si="2"/>
        <v>4888.9697970343623</v>
      </c>
      <c r="AE5">
        <f t="shared" si="3"/>
        <v>9079.114166177771</v>
      </c>
      <c r="AF5">
        <f t="shared" si="4"/>
        <v>-453.95570830888852</v>
      </c>
      <c r="AG5">
        <f t="shared" si="4"/>
        <v>-24.434367670159954</v>
      </c>
      <c r="AH5">
        <f t="shared" si="5"/>
        <v>-2776.0657472036155</v>
      </c>
      <c r="AI5">
        <f t="shared" si="6"/>
        <v>5824.658342995107</v>
      </c>
      <c r="AJ5">
        <f t="shared" si="7"/>
        <v>-2283.5433447612813</v>
      </c>
      <c r="AK5">
        <f>G5*SUM(AB5, AE5:AF5)</f>
        <v>786.14094370993746</v>
      </c>
      <c r="AL5">
        <f t="shared" si="8"/>
        <v>4327.255941943763</v>
      </c>
      <c r="AN5">
        <f t="shared" si="9"/>
        <v>7704.1762736406963</v>
      </c>
      <c r="AO5">
        <f t="shared" si="9"/>
        <v>-385.20881368203482</v>
      </c>
      <c r="AP5">
        <f t="shared" si="9"/>
        <v>-20.734035525969144</v>
      </c>
      <c r="AQ5">
        <f t="shared" si="9"/>
        <v>-2355.6593156793174</v>
      </c>
      <c r="AR5">
        <f t="shared" si="9"/>
        <v>4942.5741087533752</v>
      </c>
      <c r="AS5">
        <f t="shared" si="9"/>
        <v>-1937.7243346138478</v>
      </c>
      <c r="AT5">
        <f t="shared" si="9"/>
        <v>667.08803253405608</v>
      </c>
      <c r="AU5">
        <f t="shared" si="9"/>
        <v>3671.9378066735831</v>
      </c>
      <c r="AW5">
        <v>2</v>
      </c>
      <c r="AX5">
        <f>(R5*SUMPRODUCT(K6:$K$23, X6:$X$23)-$AZ$3*SUMPRODUCT(K5:$K$22, W6:$W$23))/Z5</f>
        <v>5002.1447894935009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9289.2870083000762</v>
      </c>
      <c r="P6">
        <f t="shared" si="22"/>
        <v>464.46435041500382</v>
      </c>
      <c r="Q6" s="4">
        <f t="shared" si="23"/>
        <v>25</v>
      </c>
      <c r="R6">
        <f t="shared" si="0"/>
        <v>2000000</v>
      </c>
      <c r="S6">
        <f t="shared" si="1"/>
        <v>7096.9256425043923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4888.9697970343623</v>
      </c>
      <c r="AC6">
        <f t="shared" si="2"/>
        <v>6856.7462263304478</v>
      </c>
      <c r="AE6">
        <f t="shared" si="3"/>
        <v>8974.9120743197345</v>
      </c>
      <c r="AF6">
        <f t="shared" si="4"/>
        <v>-448.7456037159867</v>
      </c>
      <c r="AG6">
        <f t="shared" si="4"/>
        <v>-24.153931475851039</v>
      </c>
      <c r="AH6">
        <f t="shared" si="5"/>
        <v>-2887.4014085851472</v>
      </c>
      <c r="AI6">
        <f t="shared" si="6"/>
        <v>5614.6111305427512</v>
      </c>
      <c r="AJ6">
        <f t="shared" si="7"/>
        <v>-1967.7764292960856</v>
      </c>
      <c r="AK6">
        <f>G6*SUM(AB6, AE6:AF6)</f>
        <v>939.05953873466785</v>
      </c>
      <c r="AL6">
        <f t="shared" si="8"/>
        <v>4585.8942399813332</v>
      </c>
      <c r="AN6">
        <f t="shared" si="9"/>
        <v>7015.4301237898489</v>
      </c>
      <c r="AO6">
        <f t="shared" si="9"/>
        <v>-350.77150618949241</v>
      </c>
      <c r="AP6">
        <f t="shared" si="9"/>
        <v>-18.880432151362875</v>
      </c>
      <c r="AQ6">
        <f t="shared" si="9"/>
        <v>-2256.9984701267217</v>
      </c>
      <c r="AR6">
        <f t="shared" si="9"/>
        <v>4388.7797153222737</v>
      </c>
      <c r="AS6">
        <f t="shared" si="9"/>
        <v>-1538.1541261521204</v>
      </c>
      <c r="AT6">
        <f t="shared" si="9"/>
        <v>734.03577901577705</v>
      </c>
      <c r="AU6">
        <f t="shared" si="9"/>
        <v>3584.6613681859299</v>
      </c>
      <c r="AW6">
        <v>3</v>
      </c>
      <c r="AX6">
        <f>(R6*SUMPRODUCT(K7:$K$23, X7:$X$23)-$AZ$3*SUMPRODUCT(K6:$K$22, W7:$W$23))/Z6</f>
        <v>7096.9256425043923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9289.2870083000762</v>
      </c>
      <c r="P7">
        <f t="shared" si="22"/>
        <v>464.46435041500382</v>
      </c>
      <c r="Q7" s="4">
        <f t="shared" si="23"/>
        <v>25</v>
      </c>
      <c r="R7">
        <f t="shared" si="0"/>
        <v>2000000</v>
      </c>
      <c r="S7">
        <f t="shared" si="1"/>
        <v>8933.0659135293881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6856.7462263304478</v>
      </c>
      <c r="AC7">
        <f t="shared" si="2"/>
        <v>8530.9606006331705</v>
      </c>
      <c r="AE7">
        <f t="shared" si="3"/>
        <v>8871.1470667377853</v>
      </c>
      <c r="AF7">
        <f t="shared" si="4"/>
        <v>-443.55735333688926</v>
      </c>
      <c r="AG7">
        <f t="shared" si="4"/>
        <v>-23.874671594308911</v>
      </c>
      <c r="AH7">
        <f t="shared" si="5"/>
        <v>-3017.6453426894559</v>
      </c>
      <c r="AI7">
        <f t="shared" si="6"/>
        <v>5386.0696991171308</v>
      </c>
      <c r="AJ7">
        <f t="shared" si="7"/>
        <v>-1674.2143743027227</v>
      </c>
      <c r="AK7">
        <f>G7*SUM(AB7, AE7:AF7)</f>
        <v>1069.9035157811941</v>
      </c>
      <c r="AL7">
        <f t="shared" si="8"/>
        <v>4781.7588405956021</v>
      </c>
      <c r="AN7">
        <f t="shared" si="9"/>
        <v>6387.710817641585</v>
      </c>
      <c r="AO7">
        <f t="shared" si="9"/>
        <v>-319.38554088207923</v>
      </c>
      <c r="AP7">
        <f t="shared" si="9"/>
        <v>-17.191068625434056</v>
      </c>
      <c r="AQ7">
        <f t="shared" si="9"/>
        <v>-2172.8696023513849</v>
      </c>
      <c r="AR7">
        <f t="shared" si="9"/>
        <v>3878.2646057826864</v>
      </c>
      <c r="AS7">
        <f t="shared" si="9"/>
        <v>-1205.5258682254293</v>
      </c>
      <c r="AT7">
        <f t="shared" si="9"/>
        <v>770.38901623141192</v>
      </c>
      <c r="AU7">
        <f t="shared" si="9"/>
        <v>3443.127753788669</v>
      </c>
      <c r="AW7">
        <v>4</v>
      </c>
      <c r="AX7">
        <f>(R7*SUMPRODUCT(K8:$K$23, X8:$X$23)-$AZ$3*SUMPRODUCT(K7:$K$22, W8:$W$23))/Z7</f>
        <v>8933.0659135293881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9289.2870083000762</v>
      </c>
      <c r="P8">
        <f t="shared" si="22"/>
        <v>464.46435041500382</v>
      </c>
      <c r="Q8" s="4">
        <f t="shared" si="23"/>
        <v>25</v>
      </c>
      <c r="R8">
        <f t="shared" si="0"/>
        <v>2000000</v>
      </c>
      <c r="S8">
        <f t="shared" si="1"/>
        <v>10537.383906842722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8530.9606006331705</v>
      </c>
      <c r="AC8">
        <f t="shared" si="2"/>
        <v>9945.8473813501005</v>
      </c>
      <c r="AE8">
        <f t="shared" si="3"/>
        <v>8767.8148279398938</v>
      </c>
      <c r="AF8">
        <f t="shared" si="4"/>
        <v>-438.39074139699466</v>
      </c>
      <c r="AG8">
        <f t="shared" si="4"/>
        <v>-23.596576411369778</v>
      </c>
      <c r="AH8">
        <f t="shared" si="5"/>
        <v>-3147.8773596833571</v>
      </c>
      <c r="AI8">
        <f t="shared" si="6"/>
        <v>5157.9501504481714</v>
      </c>
      <c r="AJ8">
        <f t="shared" si="7"/>
        <v>-1414.8867807169299</v>
      </c>
      <c r="AK8">
        <f t="shared" ref="AK8:AK23" si="24">G8*SUM(AB8:AB8, AE8:AF8)</f>
        <v>1180.226928102325</v>
      </c>
      <c r="AL8">
        <f t="shared" si="8"/>
        <v>4923.290297833566</v>
      </c>
      <c r="AN8">
        <f t="shared" si="9"/>
        <v>5815.6492219642123</v>
      </c>
      <c r="AO8">
        <f t="shared" si="9"/>
        <v>-290.7824610982106</v>
      </c>
      <c r="AP8">
        <f t="shared" si="9"/>
        <v>-15.651495149110657</v>
      </c>
      <c r="AQ8">
        <f t="shared" si="9"/>
        <v>-2087.9718466844856</v>
      </c>
      <c r="AR8">
        <f t="shared" si="9"/>
        <v>3421.2434190324052</v>
      </c>
      <c r="AS8">
        <f t="shared" si="9"/>
        <v>-938.4875669616813</v>
      </c>
      <c r="AT8">
        <f t="shared" si="9"/>
        <v>782.83882025964613</v>
      </c>
      <c r="AU8">
        <f t="shared" si="9"/>
        <v>3265.5946723303696</v>
      </c>
      <c r="AW8">
        <v>5</v>
      </c>
      <c r="AX8">
        <f>(R8*SUMPRODUCT(K9:$K$23, X9:$X$23)-$AZ$3*SUMPRODUCT(K8:$K$22, W9:$W$23))/Z8</f>
        <v>10537.383906842722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9289.2870083000762</v>
      </c>
      <c r="P9">
        <f t="shared" si="22"/>
        <v>464.46435041500382</v>
      </c>
      <c r="Q9" s="4">
        <f t="shared" si="23"/>
        <v>25</v>
      </c>
      <c r="R9">
        <f t="shared" si="0"/>
        <v>2000000</v>
      </c>
      <c r="S9">
        <f t="shared" si="1"/>
        <v>11930.782087623902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9945.8473813501005</v>
      </c>
      <c r="AC9">
        <f t="shared" si="2"/>
        <v>11128.827587520002</v>
      </c>
      <c r="AE9">
        <f t="shared" si="3"/>
        <v>8664.8865738314435</v>
      </c>
      <c r="AF9">
        <f t="shared" si="4"/>
        <v>-433.24432869157215</v>
      </c>
      <c r="AG9">
        <f t="shared" si="4"/>
        <v>-23.319568461199648</v>
      </c>
      <c r="AH9">
        <f t="shared" si="5"/>
        <v>-3283.3748845147979</v>
      </c>
      <c r="AI9">
        <f t="shared" si="6"/>
        <v>4924.9477921638736</v>
      </c>
      <c r="AJ9">
        <f t="shared" si="7"/>
        <v>-1182.9802061699011</v>
      </c>
      <c r="AK9">
        <f t="shared" si="24"/>
        <v>1272.4242738542982</v>
      </c>
      <c r="AL9">
        <f t="shared" si="8"/>
        <v>5014.3918598482705</v>
      </c>
      <c r="AN9">
        <f t="shared" si="9"/>
        <v>5294.3309225133198</v>
      </c>
      <c r="AO9">
        <f t="shared" si="9"/>
        <v>-264.71654612566596</v>
      </c>
      <c r="AP9">
        <f t="shared" si="9"/>
        <v>-14.248485695895656</v>
      </c>
      <c r="AQ9">
        <f t="shared" si="9"/>
        <v>-2006.1743489855921</v>
      </c>
      <c r="AR9">
        <f t="shared" si="9"/>
        <v>3009.1915417061659</v>
      </c>
      <c r="AS9">
        <f t="shared" si="9"/>
        <v>-722.81254150071049</v>
      </c>
      <c r="AT9">
        <f t="shared" si="9"/>
        <v>777.46374660788661</v>
      </c>
      <c r="AU9">
        <f t="shared" si="9"/>
        <v>3063.8427468133418</v>
      </c>
      <c r="AW9">
        <v>6</v>
      </c>
      <c r="AX9">
        <f>(R9*SUMPRODUCT(K10:$K$23, X10:$X$23)-$AZ$3*SUMPRODUCT(K9:$K$22, W10:$W$23))/Z9</f>
        <v>11930.782087623902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9289.2870083000762</v>
      </c>
      <c r="P10">
        <f t="shared" si="22"/>
        <v>464.46435041500382</v>
      </c>
      <c r="Q10" s="4">
        <f t="shared" si="23"/>
        <v>25</v>
      </c>
      <c r="R10">
        <f t="shared" si="0"/>
        <v>2000000</v>
      </c>
      <c r="S10">
        <f t="shared" si="1"/>
        <v>13122.044558576934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11128.827587520002</v>
      </c>
      <c r="AC10">
        <f t="shared" si="2"/>
        <v>12095.036340642797</v>
      </c>
      <c r="AE10">
        <f t="shared" si="3"/>
        <v>8562.2528899745685</v>
      </c>
      <c r="AF10">
        <f t="shared" si="4"/>
        <v>-428.11264449872846</v>
      </c>
      <c r="AG10">
        <f t="shared" si="4"/>
        <v>-23.043353279762229</v>
      </c>
      <c r="AH10">
        <f t="shared" si="5"/>
        <v>-3441.5597460336276</v>
      </c>
      <c r="AI10">
        <f t="shared" si="6"/>
        <v>4669.53714616245</v>
      </c>
      <c r="AJ10">
        <f t="shared" si="7"/>
        <v>-966.20875312279531</v>
      </c>
      <c r="AK10">
        <f t="shared" si="24"/>
        <v>1348.4077483097092</v>
      </c>
      <c r="AL10">
        <f t="shared" si="8"/>
        <v>5051.7361413493636</v>
      </c>
      <c r="AN10">
        <f t="shared" si="9"/>
        <v>4819.2296155341346</v>
      </c>
      <c r="AO10">
        <f t="shared" si="9"/>
        <v>-240.96148077670674</v>
      </c>
      <c r="AP10">
        <f t="shared" si="9"/>
        <v>-12.969858750268191</v>
      </c>
      <c r="AQ10">
        <f t="shared" si="9"/>
        <v>-1937.0680666457931</v>
      </c>
      <c r="AR10">
        <f t="shared" si="9"/>
        <v>2628.2302093613662</v>
      </c>
      <c r="AS10">
        <f t="shared" si="9"/>
        <v>-543.82671216004167</v>
      </c>
      <c r="AT10">
        <f t="shared" si="9"/>
        <v>758.94588001232796</v>
      </c>
      <c r="AU10">
        <f t="shared" si="9"/>
        <v>2843.3493772136526</v>
      </c>
      <c r="AW10">
        <v>7</v>
      </c>
      <c r="AX10">
        <f>(R10*SUMPRODUCT(K11:$K$23, X11:$X$23)-$AZ$3*SUMPRODUCT(K10:$K$22, W11:$W$23))/Z10</f>
        <v>13122.044558576934</v>
      </c>
    </row>
    <row r="11" spans="1:52" x14ac:dyDescent="0.25">
      <c r="A11" t="s">
        <v>33</v>
      </c>
      <c r="C11" s="7">
        <f>AU25</f>
        <v>22475.998619236267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9289.2870083000762</v>
      </c>
      <c r="P11">
        <f t="shared" si="22"/>
        <v>464.46435041500382</v>
      </c>
      <c r="Q11" s="4">
        <f t="shared" si="23"/>
        <v>25</v>
      </c>
      <c r="R11">
        <f t="shared" si="0"/>
        <v>2000000</v>
      </c>
      <c r="S11">
        <f t="shared" si="1"/>
        <v>14136.787230276279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12095.036340642797</v>
      </c>
      <c r="AC11">
        <f t="shared" si="2"/>
        <v>12874.655831679258</v>
      </c>
      <c r="AE11">
        <f t="shared" si="3"/>
        <v>8459.940098512443</v>
      </c>
      <c r="AF11">
        <f t="shared" si="4"/>
        <v>-422.99700492562215</v>
      </c>
      <c r="AG11">
        <f t="shared" si="4"/>
        <v>-22.76800170711002</v>
      </c>
      <c r="AH11">
        <f t="shared" si="5"/>
        <v>-3593.4431883670427</v>
      </c>
      <c r="AI11">
        <f t="shared" si="6"/>
        <v>4420.7319035126675</v>
      </c>
      <c r="AJ11">
        <f t="shared" si="7"/>
        <v>-779.61949103646111</v>
      </c>
      <c r="AK11">
        <f t="shared" si="24"/>
        <v>1409.2385603960731</v>
      </c>
      <c r="AL11">
        <f t="shared" si="8"/>
        <v>5050.3509728722793</v>
      </c>
      <c r="AN11">
        <f t="shared" si="9"/>
        <v>4386.2989025112174</v>
      </c>
      <c r="AO11">
        <f t="shared" si="9"/>
        <v>-219.31494512556085</v>
      </c>
      <c r="AP11">
        <f t="shared" si="9"/>
        <v>-11.804724352342685</v>
      </c>
      <c r="AQ11">
        <f t="shared" si="9"/>
        <v>-1863.1238200069847</v>
      </c>
      <c r="AR11">
        <f t="shared" si="9"/>
        <v>2292.0554130263286</v>
      </c>
      <c r="AS11">
        <f t="shared" si="9"/>
        <v>-404.21611478205119</v>
      </c>
      <c r="AT11">
        <f t="shared" si="9"/>
        <v>730.66020312941487</v>
      </c>
      <c r="AU11">
        <f t="shared" si="9"/>
        <v>2618.4995013736921</v>
      </c>
      <c r="AW11">
        <v>8</v>
      </c>
      <c r="AX11">
        <f>(R11*SUMPRODUCT(K12:$K$23, X12:$X$23)-$AZ$3*SUMPRODUCT(K11:$K$22, W12:$W$23))/Z11</f>
        <v>14136.787230276279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9289.2870083000762</v>
      </c>
      <c r="P12">
        <f t="shared" si="22"/>
        <v>464.46435041500382</v>
      </c>
      <c r="Q12" s="4">
        <f t="shared" si="23"/>
        <v>25</v>
      </c>
      <c r="R12">
        <f t="shared" si="0"/>
        <v>2000000</v>
      </c>
      <c r="S12">
        <f t="shared" si="1"/>
        <v>14982.412540125664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12874.655831679258</v>
      </c>
      <c r="AC12">
        <f t="shared" si="2"/>
        <v>13480.105053650956</v>
      </c>
      <c r="AE12">
        <f t="shared" si="3"/>
        <v>8357.8371914427171</v>
      </c>
      <c r="AF12">
        <f t="shared" si="4"/>
        <v>-417.89185957213584</v>
      </c>
      <c r="AG12">
        <f t="shared" si="4"/>
        <v>-22.49321499049093</v>
      </c>
      <c r="AH12">
        <f t="shared" si="5"/>
        <v>-3768.5359638390751</v>
      </c>
      <c r="AI12">
        <f t="shared" si="6"/>
        <v>4148.9161530410147</v>
      </c>
      <c r="AJ12">
        <f t="shared" si="7"/>
        <v>-605.44922197169763</v>
      </c>
      <c r="AK12">
        <f t="shared" si="24"/>
        <v>1457.022081448489</v>
      </c>
      <c r="AL12">
        <f t="shared" si="8"/>
        <v>5000.4890125178063</v>
      </c>
      <c r="AN12">
        <f t="shared" si="9"/>
        <v>3991.7764257724916</v>
      </c>
      <c r="AO12">
        <f t="shared" si="9"/>
        <v>-199.58882128862459</v>
      </c>
      <c r="AP12">
        <f t="shared" si="9"/>
        <v>-10.74295697346254</v>
      </c>
      <c r="AQ12">
        <f t="shared" si="9"/>
        <v>-1799.8858646745077</v>
      </c>
      <c r="AR12">
        <f t="shared" si="9"/>
        <v>1981.5587828358964</v>
      </c>
      <c r="AS12">
        <f t="shared" si="9"/>
        <v>-289.16786435411905</v>
      </c>
      <c r="AT12">
        <f t="shared" si="9"/>
        <v>695.88653898534221</v>
      </c>
      <c r="AU12">
        <f t="shared" si="9"/>
        <v>2388.2774574671198</v>
      </c>
      <c r="AW12">
        <v>9</v>
      </c>
      <c r="AX12">
        <f>(R12*SUMPRODUCT(K13:$K$23, X13:$X$23)-$AZ$3*SUMPRODUCT(K12:$K$22, W13:$W$23))/Z12</f>
        <v>14982.412540125664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9289.2870083000762</v>
      </c>
      <c r="P13">
        <f t="shared" si="22"/>
        <v>464.46435041500382</v>
      </c>
      <c r="Q13" s="4">
        <f t="shared" si="23"/>
        <v>25</v>
      </c>
      <c r="R13">
        <f t="shared" si="0"/>
        <v>2000000</v>
      </c>
      <c r="S13">
        <f t="shared" si="1"/>
        <v>15672.295480718993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13480.105053650956</v>
      </c>
      <c r="AC13">
        <f t="shared" si="2"/>
        <v>13928.808061980772</v>
      </c>
      <c r="AE13">
        <f t="shared" si="3"/>
        <v>8255.8866970345953</v>
      </c>
      <c r="AF13">
        <f t="shared" si="4"/>
        <v>-412.79433485172979</v>
      </c>
      <c r="AG13">
        <f t="shared" si="4"/>
        <v>-22.218838457832859</v>
      </c>
      <c r="AH13">
        <f t="shared" si="5"/>
        <v>-3955.5506202529796</v>
      </c>
      <c r="AI13">
        <f t="shared" si="6"/>
        <v>3865.3229034720525</v>
      </c>
      <c r="AJ13">
        <f t="shared" si="7"/>
        <v>-448.70300832981593</v>
      </c>
      <c r="AK13">
        <f t="shared" si="24"/>
        <v>1492.6238191083676</v>
      </c>
      <c r="AL13">
        <f t="shared" si="8"/>
        <v>4909.2437142506042</v>
      </c>
      <c r="AN13">
        <f t="shared" si="9"/>
        <v>3632.2638889927352</v>
      </c>
      <c r="AO13">
        <f t="shared" si="9"/>
        <v>-181.61319444963678</v>
      </c>
      <c r="AP13">
        <f t="shared" si="9"/>
        <v>-9.7754108731576199</v>
      </c>
      <c r="AQ13">
        <f t="shared" si="9"/>
        <v>-1740.2859567087285</v>
      </c>
      <c r="AR13">
        <f t="shared" si="9"/>
        <v>1700.5893269612125</v>
      </c>
      <c r="AS13">
        <f t="shared" si="9"/>
        <v>-197.41159173419885</v>
      </c>
      <c r="AT13">
        <f t="shared" si="9"/>
        <v>656.69549461538952</v>
      </c>
      <c r="AU13">
        <f t="shared" si="9"/>
        <v>2159.8732298424029</v>
      </c>
      <c r="AW13">
        <v>10</v>
      </c>
      <c r="AX13">
        <f>(R13*SUMPRODUCT(K14:$K$23, X14:$X$23)-$AZ$3*SUMPRODUCT(K13:$K$22, W14:$W$23))/Z13</f>
        <v>15672.295480718993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9289.2870083000762</v>
      </c>
      <c r="P14">
        <f t="shared" si="22"/>
        <v>464.46435041500382</v>
      </c>
      <c r="Q14" s="4">
        <f t="shared" si="23"/>
        <v>25</v>
      </c>
      <c r="R14">
        <f t="shared" si="0"/>
        <v>2000000</v>
      </c>
      <c r="S14">
        <f t="shared" si="1"/>
        <v>16217.834575207451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13928.808061980772</v>
      </c>
      <c r="AC14">
        <f t="shared" si="2"/>
        <v>14235.810707343817</v>
      </c>
      <c r="AE14">
        <f t="shared" si="3"/>
        <v>8154.0190117925458</v>
      </c>
      <c r="AF14">
        <f t="shared" si="4"/>
        <v>-407.70095058962727</v>
      </c>
      <c r="AG14">
        <f t="shared" si="4"/>
        <v>-21.944684787182382</v>
      </c>
      <c r="AH14">
        <f t="shared" si="5"/>
        <v>-4157.2228857719001</v>
      </c>
      <c r="AI14">
        <f t="shared" si="6"/>
        <v>3567.1504906438358</v>
      </c>
      <c r="AJ14">
        <f t="shared" si="7"/>
        <v>-307.0026453630453</v>
      </c>
      <c r="AK14">
        <f t="shared" si="24"/>
        <v>1517.2588286228586</v>
      </c>
      <c r="AL14">
        <f t="shared" si="8"/>
        <v>4777.4066739036489</v>
      </c>
      <c r="AN14">
        <f t="shared" si="9"/>
        <v>3304.659785912695</v>
      </c>
      <c r="AO14">
        <f t="shared" si="9"/>
        <v>-165.23298929563472</v>
      </c>
      <c r="AP14">
        <f t="shared" si="9"/>
        <v>-8.8937390538152883</v>
      </c>
      <c r="AQ14">
        <f t="shared" si="9"/>
        <v>-1684.8387613295706</v>
      </c>
      <c r="AR14">
        <f t="shared" si="9"/>
        <v>1445.6942962336741</v>
      </c>
      <c r="AS14">
        <f t="shared" si="9"/>
        <v>-124.4219929868719</v>
      </c>
      <c r="AT14">
        <f t="shared" si="9"/>
        <v>614.91446469766072</v>
      </c>
      <c r="AU14">
        <f t="shared" si="9"/>
        <v>1936.1867679444629</v>
      </c>
      <c r="AW14">
        <v>11</v>
      </c>
      <c r="AX14">
        <f>(R14*SUMPRODUCT(K15:$K$23, X15:$X$23)-$AZ$3*SUMPRODUCT(K14:$K$22, W15:$W$23))/Z14</f>
        <v>16217.834575207451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9289.2870083000762</v>
      </c>
      <c r="P15">
        <f t="shared" si="22"/>
        <v>464.46435041500382</v>
      </c>
      <c r="Q15" s="4">
        <f t="shared" si="23"/>
        <v>25</v>
      </c>
      <c r="R15">
        <f t="shared" si="0"/>
        <v>2000000</v>
      </c>
      <c r="S15">
        <f t="shared" si="1"/>
        <v>16632.371986174072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14235.810707343817</v>
      </c>
      <c r="AC15">
        <f t="shared" si="2"/>
        <v>14417.36629516096</v>
      </c>
      <c r="AE15">
        <f t="shared" si="3"/>
        <v>8052.1920463822689</v>
      </c>
      <c r="AF15">
        <f t="shared" si="4"/>
        <v>-402.60960231911343</v>
      </c>
      <c r="AG15">
        <f t="shared" si="4"/>
        <v>-21.67064070468366</v>
      </c>
      <c r="AH15">
        <f t="shared" si="5"/>
        <v>-4367.7787701520665</v>
      </c>
      <c r="AI15">
        <f t="shared" si="6"/>
        <v>3260.1330332064053</v>
      </c>
      <c r="AJ15">
        <f t="shared" si="7"/>
        <v>-181.55558781714353</v>
      </c>
      <c r="AK15">
        <f t="shared" si="24"/>
        <v>1531.9775205984884</v>
      </c>
      <c r="AL15">
        <f t="shared" si="8"/>
        <v>4610.5549659877506</v>
      </c>
      <c r="AN15">
        <f t="shared" si="9"/>
        <v>3006.1491696069224</v>
      </c>
      <c r="AO15">
        <f t="shared" si="9"/>
        <v>-150.30745848034613</v>
      </c>
      <c r="AP15">
        <f t="shared" si="9"/>
        <v>-8.0903657269952376</v>
      </c>
      <c r="AQ15">
        <f t="shared" si="9"/>
        <v>-1630.6360364093134</v>
      </c>
      <c r="AR15">
        <f t="shared" si="9"/>
        <v>1217.115308990268</v>
      </c>
      <c r="AS15">
        <f t="shared" si="9"/>
        <v>-67.780695791926007</v>
      </c>
      <c r="AT15">
        <f t="shared" si="9"/>
        <v>571.93779344504526</v>
      </c>
      <c r="AU15">
        <f t="shared" si="9"/>
        <v>1721.2724066433873</v>
      </c>
      <c r="AW15">
        <v>12</v>
      </c>
      <c r="AX15">
        <f>(R15*SUMPRODUCT(K16:$K$23, X16:$X$23)-$AZ$3*SUMPRODUCT(K15:$K$22, W16:$W$23))/Z15</f>
        <v>16632.371986174072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9289.2870083000762</v>
      </c>
      <c r="P16">
        <f t="shared" si="22"/>
        <v>464.46435041500382</v>
      </c>
      <c r="Q16" s="4">
        <f t="shared" si="23"/>
        <v>25</v>
      </c>
      <c r="R16">
        <f t="shared" si="0"/>
        <v>2000000</v>
      </c>
      <c r="S16">
        <f t="shared" si="1"/>
        <v>16916.237594773294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14417.36629516096</v>
      </c>
      <c r="AC16">
        <f t="shared" si="2"/>
        <v>14477.734978960403</v>
      </c>
      <c r="AE16">
        <f t="shared" si="3"/>
        <v>7950.2214778079206</v>
      </c>
      <c r="AF16">
        <f t="shared" si="4"/>
        <v>-397.51107389039606</v>
      </c>
      <c r="AG16">
        <f t="shared" si="4"/>
        <v>-21.396210146979833</v>
      </c>
      <c r="AH16">
        <f t="shared" si="5"/>
        <v>-4617.9320525590374</v>
      </c>
      <c r="AI16">
        <f t="shared" si="6"/>
        <v>2913.3821412115076</v>
      </c>
      <c r="AJ16">
        <f t="shared" si="7"/>
        <v>-60.368683799442806</v>
      </c>
      <c r="AK16">
        <f t="shared" si="24"/>
        <v>1537.9053689354939</v>
      </c>
      <c r="AL16">
        <f t="shared" si="8"/>
        <v>4390.9188263475589</v>
      </c>
      <c r="AN16">
        <f t="shared" si="9"/>
        <v>2734.1163822844765</v>
      </c>
      <c r="AO16">
        <f t="shared" si="9"/>
        <v>-136.70581911422386</v>
      </c>
      <c r="AP16">
        <f t="shared" si="9"/>
        <v>-7.358251445567122</v>
      </c>
      <c r="AQ16">
        <f t="shared" si="9"/>
        <v>-1588.1272883305314</v>
      </c>
      <c r="AR16">
        <f t="shared" si="9"/>
        <v>1001.9250233941543</v>
      </c>
      <c r="AS16">
        <f t="shared" si="9"/>
        <v>-20.761057765967792</v>
      </c>
      <c r="AT16">
        <f t="shared" si="9"/>
        <v>528.89246863713288</v>
      </c>
      <c r="AU16">
        <f t="shared" si="9"/>
        <v>1510.0564342653195</v>
      </c>
      <c r="AW16">
        <v>13</v>
      </c>
      <c r="AX16">
        <f>(R16*SUMPRODUCT(K17:$K$23, X17:$X$23)-$AZ$3*SUMPRODUCT(K16:$K$22, W17:$W$23))/Z16</f>
        <v>16916.237594773294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9289.2870083000762</v>
      </c>
      <c r="P17">
        <f t="shared" si="22"/>
        <v>464.46435041500382</v>
      </c>
      <c r="Q17" s="4">
        <f t="shared" si="23"/>
        <v>25</v>
      </c>
      <c r="R17">
        <f t="shared" si="0"/>
        <v>2000000</v>
      </c>
      <c r="S17">
        <f t="shared" si="1"/>
        <v>17072.421349100059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14477.734978960403</v>
      </c>
      <c r="AC17">
        <f t="shared" si="2"/>
        <v>14423.427297964345</v>
      </c>
      <c r="AE17">
        <f t="shared" si="3"/>
        <v>7847.9410198720025</v>
      </c>
      <c r="AF17">
        <f t="shared" si="4"/>
        <v>-392.39705099360015</v>
      </c>
      <c r="AG17">
        <f t="shared" si="4"/>
        <v>-21.120945592648241</v>
      </c>
      <c r="AH17">
        <f t="shared" si="5"/>
        <v>-4904.1962289434468</v>
      </c>
      <c r="AI17">
        <f t="shared" si="6"/>
        <v>2530.2267943423076</v>
      </c>
      <c r="AJ17">
        <f t="shared" si="7"/>
        <v>54.30768099605848</v>
      </c>
      <c r="AK17">
        <f t="shared" si="24"/>
        <v>1535.3295263487164</v>
      </c>
      <c r="AL17">
        <f t="shared" si="8"/>
        <v>4119.8640016870822</v>
      </c>
      <c r="AN17">
        <f t="shared" si="9"/>
        <v>2486.1931587603749</v>
      </c>
      <c r="AO17">
        <f t="shared" si="9"/>
        <v>-124.30965793801876</v>
      </c>
      <c r="AP17">
        <f t="shared" si="9"/>
        <v>-6.691022563246606</v>
      </c>
      <c r="AQ17">
        <f t="shared" si="9"/>
        <v>-1553.6277709967408</v>
      </c>
      <c r="AR17">
        <f t="shared" si="9"/>
        <v>801.56470726236898</v>
      </c>
      <c r="AS17">
        <f t="shared" si="9"/>
        <v>17.204434210024623</v>
      </c>
      <c r="AT17">
        <f t="shared" si="9"/>
        <v>486.38563352929498</v>
      </c>
      <c r="AU17">
        <f t="shared" si="9"/>
        <v>1305.1547750016884</v>
      </c>
      <c r="AW17">
        <v>14</v>
      </c>
      <c r="AX17">
        <f>(R17*SUMPRODUCT(K18:$K$23, X18:$X$23)-$AZ$3*SUMPRODUCT(K17:$K$22, W18:$W$23))/Z17</f>
        <v>17072.421349100059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9289.2870083000762</v>
      </c>
      <c r="P18">
        <f t="shared" si="22"/>
        <v>464.46435041500382</v>
      </c>
      <c r="Q18" s="4">
        <f t="shared" si="23"/>
        <v>25</v>
      </c>
      <c r="R18">
        <f t="shared" si="0"/>
        <v>2000000</v>
      </c>
      <c r="S18">
        <f t="shared" si="1"/>
        <v>16315.133869249332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14423.427297964345</v>
      </c>
      <c r="AC18">
        <f t="shared" si="2"/>
        <v>13584.236045639227</v>
      </c>
      <c r="AE18">
        <f t="shared" si="3"/>
        <v>7734.4058852177868</v>
      </c>
      <c r="AF18">
        <f t="shared" si="4"/>
        <v>-386.72029426088937</v>
      </c>
      <c r="AG18">
        <f t="shared" si="4"/>
        <v>-20.81539163960327</v>
      </c>
      <c r="AH18">
        <f t="shared" si="5"/>
        <v>-7547.5597694789649</v>
      </c>
      <c r="AI18">
        <f t="shared" si="6"/>
        <v>-220.68957016167042</v>
      </c>
      <c r="AJ18">
        <f t="shared" si="7"/>
        <v>839.1912523251176</v>
      </c>
      <c r="AK18">
        <f t="shared" si="24"/>
        <v>1523.977902224487</v>
      </c>
      <c r="AL18">
        <f t="shared" si="8"/>
        <v>2142.4795843879342</v>
      </c>
      <c r="AN18">
        <f t="shared" si="9"/>
        <v>2257.0826513800025</v>
      </c>
      <c r="AO18">
        <f t="shared" si="9"/>
        <v>-112.85413256900014</v>
      </c>
      <c r="AP18">
        <f t="shared" si="9"/>
        <v>-6.0744238211266257</v>
      </c>
      <c r="AQ18">
        <f t="shared" si="9"/>
        <v>-2202.5565335927463</v>
      </c>
      <c r="AR18">
        <f t="shared" si="9"/>
        <v>-64.402438602870163</v>
      </c>
      <c r="AS18">
        <f t="shared" si="9"/>
        <v>244.89586464979607</v>
      </c>
      <c r="AT18">
        <f t="shared" si="9"/>
        <v>444.73281273892218</v>
      </c>
      <c r="AU18">
        <f t="shared" si="9"/>
        <v>625.22623878584807</v>
      </c>
      <c r="AW18">
        <v>15</v>
      </c>
      <c r="AX18">
        <f>(R18*SUMPRODUCT(K19:$K$23, X19:$X$23)-$AZ$3*SUMPRODUCT(K18:$K$22, W19:$W$23))/Z18</f>
        <v>16315.133869249332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9289.2870083000762</v>
      </c>
      <c r="P19">
        <f t="shared" si="22"/>
        <v>464.46435041500382</v>
      </c>
      <c r="Q19" s="4">
        <f t="shared" si="23"/>
        <v>25</v>
      </c>
      <c r="R19">
        <f t="shared" si="0"/>
        <v>2000000</v>
      </c>
      <c r="S19">
        <f t="shared" si="1"/>
        <v>14693.018833115701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13584.236045639227</v>
      </c>
      <c r="AC19">
        <f t="shared" si="2"/>
        <v>12035.14102430715</v>
      </c>
      <c r="AE19">
        <f t="shared" si="3"/>
        <v>7608.9114449497092</v>
      </c>
      <c r="AF19">
        <f t="shared" si="4"/>
        <v>-380.44557224748547</v>
      </c>
      <c r="AG19">
        <f t="shared" si="4"/>
        <v>-20.477651939678111</v>
      </c>
      <c r="AH19">
        <f t="shared" si="5"/>
        <v>-10366.862682330058</v>
      </c>
      <c r="AI19">
        <f t="shared" si="6"/>
        <v>-3158.8744615675132</v>
      </c>
      <c r="AJ19">
        <f t="shared" si="7"/>
        <v>1549.0950213320775</v>
      </c>
      <c r="AK19">
        <f t="shared" si="24"/>
        <v>1456.8891342839017</v>
      </c>
      <c r="AL19">
        <f t="shared" si="8"/>
        <v>-152.89030595153395</v>
      </c>
      <c r="AN19">
        <f t="shared" si="9"/>
        <v>2045.4289574701377</v>
      </c>
      <c r="AO19">
        <f t="shared" si="9"/>
        <v>-102.27144787350689</v>
      </c>
      <c r="AP19">
        <f t="shared" si="9"/>
        <v>-5.5048061160197905</v>
      </c>
      <c r="AQ19">
        <f t="shared" si="9"/>
        <v>-2786.8219103310375</v>
      </c>
      <c r="AR19">
        <f t="shared" si="9"/>
        <v>-849.16920685042692</v>
      </c>
      <c r="AS19">
        <f t="shared" si="9"/>
        <v>416.42800516603916</v>
      </c>
      <c r="AT19">
        <f t="shared" si="9"/>
        <v>391.64120185230888</v>
      </c>
      <c r="AU19">
        <f t="shared" si="9"/>
        <v>-41.099999832078922</v>
      </c>
      <c r="AW19">
        <v>16</v>
      </c>
      <c r="AX19">
        <f>(R19*SUMPRODUCT(K20:$K$23, X20:$X$23)-$AZ$3*SUMPRODUCT(K19:$K$22, W20:$W$23))/Z19</f>
        <v>14693.018833115701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9289.2870083000762</v>
      </c>
      <c r="P20">
        <f t="shared" si="22"/>
        <v>464.46435041500382</v>
      </c>
      <c r="Q20" s="4">
        <f t="shared" si="23"/>
        <v>25</v>
      </c>
      <c r="R20">
        <f t="shared" si="0"/>
        <v>2000000</v>
      </c>
      <c r="S20">
        <f t="shared" si="1"/>
        <v>12266.348359638892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12035.14102430715</v>
      </c>
      <c r="AC20">
        <f t="shared" si="2"/>
        <v>9865.4474739638845</v>
      </c>
      <c r="AE20">
        <f t="shared" si="3"/>
        <v>7471.0884090411882</v>
      </c>
      <c r="AF20">
        <f t="shared" si="4"/>
        <v>-373.55442045205939</v>
      </c>
      <c r="AG20">
        <f t="shared" si="4"/>
        <v>-20.106732632885848</v>
      </c>
      <c r="AH20">
        <f t="shared" si="5"/>
        <v>-13291.42299163825</v>
      </c>
      <c r="AI20">
        <f t="shared" si="6"/>
        <v>-6213.9957356820069</v>
      </c>
      <c r="AJ20">
        <f t="shared" si="7"/>
        <v>2169.6935503432651</v>
      </c>
      <c r="AK20">
        <f t="shared" si="24"/>
        <v>1339.2872509027395</v>
      </c>
      <c r="AL20">
        <f t="shared" si="8"/>
        <v>-2705.0149344360025</v>
      </c>
      <c r="AN20">
        <f t="shared" si="9"/>
        <v>1850.0655358735651</v>
      </c>
      <c r="AO20">
        <f t="shared" si="9"/>
        <v>-92.503276793678253</v>
      </c>
      <c r="AP20">
        <f t="shared" si="9"/>
        <v>-4.9790299681248724</v>
      </c>
      <c r="AQ20">
        <f t="shared" si="9"/>
        <v>-3291.3549208960885</v>
      </c>
      <c r="AR20">
        <f t="shared" si="9"/>
        <v>-1538.7716917843263</v>
      </c>
      <c r="AS20">
        <f t="shared" si="9"/>
        <v>537.28118864710132</v>
      </c>
      <c r="AT20">
        <f t="shared" si="9"/>
        <v>331.64768637077316</v>
      </c>
      <c r="AU20">
        <f t="shared" si="9"/>
        <v>-669.84281676645196</v>
      </c>
      <c r="AW20">
        <v>17</v>
      </c>
      <c r="AX20">
        <f>(R20*SUMPRODUCT(K21:$K$23, X21:$X$23)-$AZ$3*SUMPRODUCT(K20:$K$22, W21:$W$23))/Z20</f>
        <v>12266.348359638892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9289.2870083000762</v>
      </c>
      <c r="P21">
        <f t="shared" si="22"/>
        <v>464.46435041500382</v>
      </c>
      <c r="Q21" s="4">
        <f t="shared" si="23"/>
        <v>25</v>
      </c>
      <c r="R21">
        <f t="shared" si="0"/>
        <v>2000000</v>
      </c>
      <c r="S21">
        <f t="shared" si="1"/>
        <v>9017.8335749950602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9865.4474739638845</v>
      </c>
      <c r="AC21">
        <f t="shared" si="2"/>
        <v>7105.6339056505594</v>
      </c>
      <c r="AE21">
        <f t="shared" si="3"/>
        <v>7319.5265998832128</v>
      </c>
      <c r="AF21">
        <f t="shared" si="4"/>
        <v>-365.97632999416066</v>
      </c>
      <c r="AG21">
        <f t="shared" si="4"/>
        <v>-19.698838547412571</v>
      </c>
      <c r="AH21">
        <f t="shared" si="5"/>
        <v>-16546.140731553616</v>
      </c>
      <c r="AI21">
        <f t="shared" si="6"/>
        <v>-9612.2893002119763</v>
      </c>
      <c r="AJ21">
        <f t="shared" si="7"/>
        <v>2759.813568313325</v>
      </c>
      <c r="AK21">
        <f t="shared" si="24"/>
        <v>1177.3298420697056</v>
      </c>
      <c r="AL21">
        <f t="shared" si="8"/>
        <v>-5675.1458898289457</v>
      </c>
      <c r="AN21">
        <f t="shared" si="9"/>
        <v>1669.6582878278009</v>
      </c>
      <c r="AO21">
        <f t="shared" si="9"/>
        <v>-83.482914391390054</v>
      </c>
      <c r="AP21">
        <f t="shared" si="9"/>
        <v>-4.4935049545135799</v>
      </c>
      <c r="AQ21">
        <f t="shared" si="9"/>
        <v>-3774.3425926540717</v>
      </c>
      <c r="AR21">
        <f t="shared" si="9"/>
        <v>-2192.6607241721745</v>
      </c>
      <c r="AS21">
        <f t="shared" si="9"/>
        <v>629.54147844308432</v>
      </c>
      <c r="AT21">
        <f t="shared" si="9"/>
        <v>268.56088320657847</v>
      </c>
      <c r="AU21">
        <f t="shared" si="9"/>
        <v>-1294.5583625225115</v>
      </c>
      <c r="AW21">
        <v>18</v>
      </c>
      <c r="AX21">
        <f>(R21*SUMPRODUCT(K22:$K$23, X22:$X$23)-$AZ$3*SUMPRODUCT(K21:$K$22, W22:$W$23))/Z21</f>
        <v>9017.8335749950602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9289.2870083000762</v>
      </c>
      <c r="P22">
        <f t="shared" si="22"/>
        <v>464.46435041500382</v>
      </c>
      <c r="Q22" s="4">
        <f t="shared" si="23"/>
        <v>25</v>
      </c>
      <c r="R22">
        <f t="shared" si="0"/>
        <v>2000000</v>
      </c>
      <c r="S22">
        <f t="shared" si="1"/>
        <v>4929.5739895938614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7105.6339056505594</v>
      </c>
      <c r="AC22">
        <f t="shared" si="2"/>
        <v>3795.8695525419671</v>
      </c>
      <c r="AE22">
        <f t="shared" si="3"/>
        <v>7152.9348771444247</v>
      </c>
      <c r="AF22">
        <f t="shared" si="4"/>
        <v>-357.64674385722128</v>
      </c>
      <c r="AG22">
        <f t="shared" si="4"/>
        <v>-19.250494873161962</v>
      </c>
      <c r="AH22">
        <f t="shared" si="5"/>
        <v>-20108.423102118708</v>
      </c>
      <c r="AI22">
        <f t="shared" si="6"/>
        <v>-13332.385463704666</v>
      </c>
      <c r="AJ22">
        <f t="shared" si="7"/>
        <v>3309.7643531085923</v>
      </c>
      <c r="AK22">
        <f t="shared" si="24"/>
        <v>973.06454272564349</v>
      </c>
      <c r="AL22">
        <f t="shared" si="8"/>
        <v>-9049.5565678704297</v>
      </c>
      <c r="AN22">
        <f t="shared" si="9"/>
        <v>1503.0389743693056</v>
      </c>
      <c r="AO22">
        <f t="shared" si="9"/>
        <v>-75.151948718465292</v>
      </c>
      <c r="AP22">
        <f t="shared" si="9"/>
        <v>-4.0450870261256986</v>
      </c>
      <c r="AQ22">
        <f t="shared" si="9"/>
        <v>-4225.3626175411782</v>
      </c>
      <c r="AR22">
        <f t="shared" si="9"/>
        <v>-2801.5206789164636</v>
      </c>
      <c r="AS22">
        <f t="shared" si="9"/>
        <v>695.47743746360163</v>
      </c>
      <c r="AT22">
        <f t="shared" si="9"/>
        <v>204.46906862898288</v>
      </c>
      <c r="AU22">
        <f t="shared" si="9"/>
        <v>-1901.5741728238791</v>
      </c>
      <c r="AW22">
        <v>19</v>
      </c>
      <c r="AX22">
        <f>(R22*SUMPRODUCT(K23:$K$23, X23:$X$23)-$AZ$3*SUMPRODUCT(K22:$K$22, W23:$W$23))/Z22</f>
        <v>4929.5739895938614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9289.2870083000762</v>
      </c>
      <c r="P23">
        <f t="shared" si="22"/>
        <v>464.46435041500382</v>
      </c>
      <c r="Q23" s="4">
        <f t="shared" si="23"/>
        <v>25</v>
      </c>
      <c r="R23">
        <f t="shared" si="0"/>
        <v>2000000</v>
      </c>
      <c r="S23">
        <f t="shared" si="1"/>
        <v>5058.5600990822377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3795.8695525419671</v>
      </c>
      <c r="AC23">
        <f t="shared" si="2"/>
        <v>3795.8695525419671</v>
      </c>
      <c r="AE23">
        <f t="shared" si="3"/>
        <v>6970.5451806388983</v>
      </c>
      <c r="AF23">
        <f t="shared" si="4"/>
        <v>-348.52725903194494</v>
      </c>
      <c r="AG23">
        <f t="shared" si="4"/>
        <v>-18.759634551098063</v>
      </c>
      <c r="AH23">
        <f t="shared" si="5"/>
        <v>-23868.429866582421</v>
      </c>
      <c r="AI23">
        <f t="shared" si="6"/>
        <v>-17265.171579526566</v>
      </c>
      <c r="AJ23">
        <f t="shared" si="7"/>
        <v>0</v>
      </c>
      <c r="AK23">
        <f t="shared" si="24"/>
        <v>729.25212319042441</v>
      </c>
      <c r="AL23">
        <f t="shared" si="8"/>
        <v>-16535.919456336142</v>
      </c>
      <c r="AN23">
        <f t="shared" si="9"/>
        <v>1349.255150125606</v>
      </c>
      <c r="AO23">
        <f t="shared" si="9"/>
        <v>-67.462757506280298</v>
      </c>
      <c r="AP23">
        <f t="shared" si="9"/>
        <v>-3.6312128931963032</v>
      </c>
      <c r="AQ23">
        <f t="shared" si="9"/>
        <v>-4620.0980107479036</v>
      </c>
      <c r="AR23">
        <f t="shared" si="9"/>
        <v>-3341.9368310217747</v>
      </c>
      <c r="AS23">
        <f t="shared" si="9"/>
        <v>0</v>
      </c>
      <c r="AT23">
        <f t="shared" si="9"/>
        <v>141.157851711181</v>
      </c>
      <c r="AU23">
        <f t="shared" si="9"/>
        <v>-3200.7789793105935</v>
      </c>
      <c r="AW23">
        <v>20</v>
      </c>
      <c r="AX23">
        <f>(R23*SUMPRODUCT(K$23:$K24, X$23:$X24)-$AZ$3*SUMPRODUCT(K$22:$K23, W$23:$W24))/Z23</f>
        <v>5058.5600990822377</v>
      </c>
    </row>
    <row r="25" spans="5:50" x14ac:dyDescent="0.25">
      <c r="AN25" s="8">
        <f t="shared" ref="AN25:AU25" si="25">SUM(AN3:AN23)</f>
        <v>80541.801254271195</v>
      </c>
      <c r="AO25" s="8">
        <f t="shared" si="25"/>
        <v>-10994.055318938617</v>
      </c>
      <c r="AP25" s="8">
        <f t="shared" si="25"/>
        <v>-1714.1924986657345</v>
      </c>
      <c r="AQ25" s="8">
        <f t="shared" si="25"/>
        <v>-48066.386712146057</v>
      </c>
      <c r="AR25" s="8">
        <f t="shared" si="25"/>
        <v>19767.166724520794</v>
      </c>
      <c r="AS25" s="8">
        <f t="shared" si="25"/>
        <v>-7849.5114814936514</v>
      </c>
      <c r="AT25" s="8">
        <f t="shared" si="25"/>
        <v>10558.343376209135</v>
      </c>
      <c r="AU25" s="9">
        <f t="shared" si="25"/>
        <v>22475.998619236267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40948.661161689197</v>
      </c>
      <c r="K3">
        <v>1</v>
      </c>
      <c r="L3" s="2">
        <v>0</v>
      </c>
      <c r="O3">
        <f>$C$3</f>
        <v>40948.661161689197</v>
      </c>
      <c r="P3">
        <f>O3*B5</f>
        <v>32758.928929351358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40948.661161689197</v>
      </c>
      <c r="AF3">
        <f t="shared" ref="AF3:AG23" si="4">-$Z3*P3</f>
        <v>-32758.928929351358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6667.2996453378391</v>
      </c>
      <c r="AJ3">
        <f t="shared" ref="AJ3:AJ23" si="7">AB3-AC3</f>
        <v>0</v>
      </c>
      <c r="AL3">
        <f t="shared" ref="AL3:AL23" si="8">SUM(AI3:AK3)</f>
        <v>6667.2996453378391</v>
      </c>
      <c r="AN3">
        <f t="shared" ref="AN3:AU23" si="9">AE3*$K3</f>
        <v>40948.661161689197</v>
      </c>
      <c r="AO3">
        <f t="shared" si="9"/>
        <v>-32758.928929351358</v>
      </c>
      <c r="AP3">
        <f t="shared" si="9"/>
        <v>-1522.432587</v>
      </c>
      <c r="AQ3">
        <f t="shared" si="9"/>
        <v>0</v>
      </c>
      <c r="AR3">
        <f t="shared" si="9"/>
        <v>6667.2996453378391</v>
      </c>
      <c r="AS3">
        <f t="shared" si="9"/>
        <v>0</v>
      </c>
      <c r="AT3">
        <f t="shared" si="9"/>
        <v>0</v>
      </c>
      <c r="AU3">
        <f t="shared" si="9"/>
        <v>6667.2996453378391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23366.967476443824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2000000</v>
      </c>
      <c r="S4">
        <f t="shared" si="1"/>
        <v>19296.189761374764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19058.098050924251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-19058.098050924251</v>
      </c>
      <c r="AK4">
        <f>H4*SUM(AB4, AE4:AF4)</f>
        <v>0</v>
      </c>
      <c r="AL4">
        <f t="shared" si="8"/>
        <v>-23735.686050924251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-4308.8694255194496</v>
      </c>
      <c r="AR4">
        <f t="shared" si="9"/>
        <v>-4308.8694255194496</v>
      </c>
      <c r="AS4">
        <f t="shared" si="9"/>
        <v>-17555.812098068349</v>
      </c>
      <c r="AT4">
        <f t="shared" si="9"/>
        <v>0</v>
      </c>
      <c r="AU4">
        <f t="shared" si="9"/>
        <v>-21864.681523587798</v>
      </c>
      <c r="AW4">
        <v>1</v>
      </c>
      <c r="AX4">
        <f>(R4*SUMPRODUCT(K5:$K$23, X5:$X$23)-$AZ$3*SUMPRODUCT(K4:$K$22, W5:$W$23))/Z4</f>
        <v>19296.189761374764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40948.661161689197</v>
      </c>
      <c r="P5">
        <f t="shared" ref="P5:P23" si="22">O5*$C$5</f>
        <v>2047.4330580844598</v>
      </c>
      <c r="Q5" s="4">
        <f t="shared" ref="Q5:Q23" si="23">$C$8</f>
        <v>25</v>
      </c>
      <c r="R5">
        <f t="shared" si="0"/>
        <v>2000000</v>
      </c>
      <c r="S5">
        <f t="shared" si="1"/>
        <v>37061.694027043792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19058.098050924251</v>
      </c>
      <c r="AC5">
        <f t="shared" si="2"/>
        <v>36147.283607611345</v>
      </c>
      <c r="AE5">
        <f t="shared" si="3"/>
        <v>39938.348940107135</v>
      </c>
      <c r="AF5">
        <f t="shared" si="4"/>
        <v>-1996.9174470053567</v>
      </c>
      <c r="AG5">
        <f t="shared" si="4"/>
        <v>-24.383183605446366</v>
      </c>
      <c r="AH5">
        <f t="shared" si="5"/>
        <v>-4914.4994442905754</v>
      </c>
      <c r="AI5">
        <f t="shared" si="6"/>
        <v>33002.548865205761</v>
      </c>
      <c r="AJ5">
        <f t="shared" si="7"/>
        <v>-17089.185556687095</v>
      </c>
      <c r="AK5">
        <f>H5*SUM(AB5, AE5:AF5)</f>
        <v>4877.5637421413958</v>
      </c>
      <c r="AL5">
        <f t="shared" si="8"/>
        <v>20790.927050660062</v>
      </c>
      <c r="AN5">
        <f t="shared" si="9"/>
        <v>33890.099263097181</v>
      </c>
      <c r="AO5">
        <f t="shared" si="9"/>
        <v>-1694.5049631548591</v>
      </c>
      <c r="AP5">
        <f t="shared" si="9"/>
        <v>-20.690602758219189</v>
      </c>
      <c r="AQ5">
        <f t="shared" si="9"/>
        <v>-4170.249357208324</v>
      </c>
      <c r="AR5">
        <f t="shared" si="9"/>
        <v>28004.654339975783</v>
      </c>
      <c r="AS5">
        <f t="shared" si="9"/>
        <v>-14501.205237856253</v>
      </c>
      <c r="AT5">
        <f t="shared" si="9"/>
        <v>4138.9071849501506</v>
      </c>
      <c r="AU5">
        <f t="shared" si="9"/>
        <v>17642.356287069681</v>
      </c>
      <c r="AW5">
        <v>2</v>
      </c>
      <c r="AX5">
        <f>(R5*SUMPRODUCT(K6:$K$23, X6:$X$23)-$AZ$3*SUMPRODUCT(K5:$K$22, W6:$W$23))/Z5</f>
        <v>37061.694027043792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40948.661161689197</v>
      </c>
      <c r="P6">
        <f t="shared" si="22"/>
        <v>2047.4330580844598</v>
      </c>
      <c r="Q6" s="4">
        <f t="shared" si="23"/>
        <v>25</v>
      </c>
      <c r="R6">
        <f t="shared" si="0"/>
        <v>2000000</v>
      </c>
      <c r="S6">
        <f t="shared" si="1"/>
        <v>53401.962930026668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36147.283607611345</v>
      </c>
      <c r="AC6">
        <f t="shared" si="2"/>
        <v>51424.813375393802</v>
      </c>
      <c r="AE6">
        <f t="shared" si="3"/>
        <v>39432.581550819254</v>
      </c>
      <c r="AF6">
        <f t="shared" si="4"/>
        <v>-1971.6290775409627</v>
      </c>
      <c r="AG6">
        <f t="shared" si="4"/>
        <v>-24.074402210072524</v>
      </c>
      <c r="AH6">
        <f t="shared" si="5"/>
        <v>-5195.9647455502636</v>
      </c>
      <c r="AI6">
        <f t="shared" si="6"/>
        <v>32240.913325517955</v>
      </c>
      <c r="AJ6">
        <f t="shared" si="7"/>
        <v>-15277.529767782456</v>
      </c>
      <c r="AK6">
        <f>H6*SUM(AB6, AE6:AF6)</f>
        <v>6298.803977913888</v>
      </c>
      <c r="AL6">
        <f t="shared" si="8"/>
        <v>23262.187535649387</v>
      </c>
      <c r="AN6">
        <f t="shared" si="9"/>
        <v>30823.312605141626</v>
      </c>
      <c r="AO6">
        <f t="shared" si="9"/>
        <v>-1541.1656302570814</v>
      </c>
      <c r="AP6">
        <f t="shared" si="9"/>
        <v>-18.81826641622861</v>
      </c>
      <c r="AQ6">
        <f t="shared" si="9"/>
        <v>-4061.5359009905733</v>
      </c>
      <c r="AR6">
        <f t="shared" si="9"/>
        <v>25201.792807477741</v>
      </c>
      <c r="AS6">
        <f t="shared" si="9"/>
        <v>-11942.004741937366</v>
      </c>
      <c r="AT6">
        <f t="shared" si="9"/>
        <v>4923.593546609065</v>
      </c>
      <c r="AU6">
        <f t="shared" si="9"/>
        <v>18183.381612149442</v>
      </c>
      <c r="AW6">
        <v>3</v>
      </c>
      <c r="AX6">
        <f>(R6*SUMPRODUCT(K7:$K$23, X7:$X$23)-$AZ$3*SUMPRODUCT(K6:$K$22, W7:$W$23))/Z6</f>
        <v>53401.962930026668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40948.661161689197</v>
      </c>
      <c r="P7">
        <f t="shared" si="22"/>
        <v>2047.4330580844598</v>
      </c>
      <c r="Q7" s="4">
        <f t="shared" si="23"/>
        <v>25</v>
      </c>
      <c r="R7">
        <f t="shared" si="0"/>
        <v>2000000</v>
      </c>
      <c r="S7">
        <f t="shared" si="1"/>
        <v>68421.428312309101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51424.813375393802</v>
      </c>
      <c r="AC7">
        <f t="shared" si="2"/>
        <v>65040.54059793162</v>
      </c>
      <c r="AE7">
        <f t="shared" si="3"/>
        <v>38925.277130449154</v>
      </c>
      <c r="AF7">
        <f t="shared" si="4"/>
        <v>-1946.2638565224579</v>
      </c>
      <c r="AG7">
        <f t="shared" si="4"/>
        <v>-23.764682425604502</v>
      </c>
      <c r="AH7">
        <f t="shared" si="5"/>
        <v>-5518.0609893837172</v>
      </c>
      <c r="AI7">
        <f t="shared" si="6"/>
        <v>31437.187602117374</v>
      </c>
      <c r="AJ7">
        <f t="shared" si="7"/>
        <v>-13615.727222537818</v>
      </c>
      <c r="AK7">
        <f>H7*SUM(AB7, AE7:AF7)</f>
        <v>7564.8922540356543</v>
      </c>
      <c r="AL7">
        <f t="shared" si="8"/>
        <v>25386.35263361521</v>
      </c>
      <c r="AN7">
        <f t="shared" si="9"/>
        <v>28028.327333017722</v>
      </c>
      <c r="AO7">
        <f t="shared" si="9"/>
        <v>-1401.4163666508862</v>
      </c>
      <c r="AP7">
        <f t="shared" si="9"/>
        <v>-17.111870411553593</v>
      </c>
      <c r="AQ7">
        <f t="shared" si="9"/>
        <v>-3973.3055499049656</v>
      </c>
      <c r="AR7">
        <f t="shared" si="9"/>
        <v>22636.493546050315</v>
      </c>
      <c r="AS7">
        <f t="shared" si="9"/>
        <v>-9804.0678860535245</v>
      </c>
      <c r="AT7">
        <f t="shared" si="9"/>
        <v>5447.1359477942133</v>
      </c>
      <c r="AU7">
        <f t="shared" si="9"/>
        <v>18279.561607791005</v>
      </c>
      <c r="AW7">
        <v>4</v>
      </c>
      <c r="AX7">
        <f>(R7*SUMPRODUCT(K8:$K$23, X8:$X$23)-$AZ$3*SUMPRODUCT(K7:$K$22, W8:$W$23))/Z7</f>
        <v>68421.428312309101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40948.661161689197</v>
      </c>
      <c r="P8">
        <f t="shared" si="22"/>
        <v>2047.4330580844598</v>
      </c>
      <c r="Q8" s="4">
        <f t="shared" si="23"/>
        <v>25</v>
      </c>
      <c r="R8">
        <f t="shared" si="0"/>
        <v>2000000</v>
      </c>
      <c r="S8">
        <f t="shared" si="1"/>
        <v>80485.591467560211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65040.54059793162</v>
      </c>
      <c r="AC8">
        <f t="shared" si="2"/>
        <v>75401.74122611554</v>
      </c>
      <c r="AE8">
        <f t="shared" si="3"/>
        <v>38362.150245414254</v>
      </c>
      <c r="AF8">
        <f t="shared" si="4"/>
        <v>-1918.1075122707127</v>
      </c>
      <c r="AG8">
        <f t="shared" si="4"/>
        <v>-23.420881878126682</v>
      </c>
      <c r="AH8">
        <f t="shared" si="5"/>
        <v>-8492.2978577422055</v>
      </c>
      <c r="AI8">
        <f t="shared" si="6"/>
        <v>27928.323993523212</v>
      </c>
      <c r="AJ8">
        <f t="shared" si="7"/>
        <v>-10361.20062818392</v>
      </c>
      <c r="AK8">
        <f t="shared" ref="AK8:AK23" si="24">H8*SUM(AB8:AB8, AE8:AF8)</f>
        <v>8684.2387648067652</v>
      </c>
      <c r="AL8">
        <f t="shared" si="8"/>
        <v>26251.362130146059</v>
      </c>
      <c r="AN8">
        <f t="shared" si="9"/>
        <v>25445.428947321634</v>
      </c>
      <c r="AO8">
        <f t="shared" si="9"/>
        <v>-1272.2714473660817</v>
      </c>
      <c r="AP8">
        <f t="shared" si="9"/>
        <v>-15.534957813912548</v>
      </c>
      <c r="AQ8">
        <f t="shared" si="9"/>
        <v>-5632.9001465318561</v>
      </c>
      <c r="AR8">
        <f t="shared" si="9"/>
        <v>18524.722395609788</v>
      </c>
      <c r="AS8">
        <f t="shared" si="9"/>
        <v>-6872.534326328956</v>
      </c>
      <c r="AT8">
        <f t="shared" si="9"/>
        <v>5760.2136230067454</v>
      </c>
      <c r="AU8">
        <f t="shared" si="9"/>
        <v>17412.401692287578</v>
      </c>
      <c r="AW8">
        <v>5</v>
      </c>
      <c r="AX8">
        <f>(R8*SUMPRODUCT(K9:$K$23, X9:$X$23)-$AZ$3*SUMPRODUCT(K8:$K$22, W9:$W$23))/Z8</f>
        <v>80485.591467560211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40948.661161689197</v>
      </c>
      <c r="P9">
        <f t="shared" si="22"/>
        <v>2047.4330580844598</v>
      </c>
      <c r="Q9" s="4">
        <f t="shared" si="23"/>
        <v>25</v>
      </c>
      <c r="R9">
        <f t="shared" si="0"/>
        <v>2000000</v>
      </c>
      <c r="S9">
        <f t="shared" si="1"/>
        <v>89834.742036800497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75401.74122611554</v>
      </c>
      <c r="AC9">
        <f t="shared" si="2"/>
        <v>82794.813194739734</v>
      </c>
      <c r="AE9">
        <f t="shared" si="3"/>
        <v>37739.705982212443</v>
      </c>
      <c r="AF9">
        <f t="shared" si="4"/>
        <v>-1886.985299110622</v>
      </c>
      <c r="AG9">
        <f t="shared" si="4"/>
        <v>-23.040866851051657</v>
      </c>
      <c r="AH9">
        <f t="shared" si="5"/>
        <v>-11664.496663500657</v>
      </c>
      <c r="AI9">
        <f t="shared" si="6"/>
        <v>24165.183152750113</v>
      </c>
      <c r="AJ9">
        <f t="shared" si="7"/>
        <v>-7393.0719686241937</v>
      </c>
      <c r="AK9">
        <f t="shared" si="24"/>
        <v>9520.2668144955496</v>
      </c>
      <c r="AL9">
        <f t="shared" si="8"/>
        <v>26292.377998621469</v>
      </c>
      <c r="AN9">
        <f t="shared" si="9"/>
        <v>23059.331554508477</v>
      </c>
      <c r="AO9">
        <f t="shared" si="9"/>
        <v>-1152.9665777254238</v>
      </c>
      <c r="AP9">
        <f t="shared" si="9"/>
        <v>-14.078196270848018</v>
      </c>
      <c r="AQ9">
        <f t="shared" si="9"/>
        <v>-7127.1221908006819</v>
      </c>
      <c r="AR9">
        <f t="shared" si="9"/>
        <v>14765.164589711523</v>
      </c>
      <c r="AS9">
        <f t="shared" si="9"/>
        <v>-4517.239689445345</v>
      </c>
      <c r="AT9">
        <f t="shared" si="9"/>
        <v>5816.9766628893967</v>
      </c>
      <c r="AU9">
        <f t="shared" si="9"/>
        <v>16064.901563155576</v>
      </c>
      <c r="AW9">
        <v>6</v>
      </c>
      <c r="AX9">
        <f>(R9*SUMPRODUCT(K10:$K$23, X10:$X$23)-$AZ$3*SUMPRODUCT(K9:$K$22, W10:$W$23))/Z9</f>
        <v>89834.742036800497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40948.661161689197</v>
      </c>
      <c r="P10">
        <f t="shared" si="22"/>
        <v>2047.4330580844598</v>
      </c>
      <c r="Q10" s="4">
        <f t="shared" si="23"/>
        <v>25</v>
      </c>
      <c r="R10">
        <f t="shared" si="0"/>
        <v>2000000</v>
      </c>
      <c r="S10">
        <f t="shared" si="1"/>
        <v>96731.159886619615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82794.813194739734</v>
      </c>
      <c r="AC10">
        <f t="shared" si="2"/>
        <v>87535.969659275172</v>
      </c>
      <c r="AE10">
        <f t="shared" si="3"/>
        <v>37056.112686325709</v>
      </c>
      <c r="AF10">
        <f t="shared" si="4"/>
        <v>-1852.8056343162852</v>
      </c>
      <c r="AG10">
        <f t="shared" si="4"/>
        <v>-22.623519081616955</v>
      </c>
      <c r="AH10">
        <f t="shared" si="5"/>
        <v>-14955.128073934706</v>
      </c>
      <c r="AI10">
        <f t="shared" si="6"/>
        <v>20225.555458993105</v>
      </c>
      <c r="AJ10">
        <f t="shared" si="7"/>
        <v>-4741.1564645354374</v>
      </c>
      <c r="AK10">
        <f t="shared" si="24"/>
        <v>10097.33514575482</v>
      </c>
      <c r="AL10">
        <f t="shared" si="8"/>
        <v>25581.734140212488</v>
      </c>
      <c r="AN10">
        <f t="shared" si="9"/>
        <v>20856.884045507493</v>
      </c>
      <c r="AO10">
        <f t="shared" si="9"/>
        <v>-1042.8442022753745</v>
      </c>
      <c r="AP10">
        <f t="shared" si="9"/>
        <v>-12.733556759738951</v>
      </c>
      <c r="AQ10">
        <f t="shared" si="9"/>
        <v>-8417.4337109804947</v>
      </c>
      <c r="AR10">
        <f t="shared" si="9"/>
        <v>11383.872575491889</v>
      </c>
      <c r="AS10">
        <f t="shared" si="9"/>
        <v>-2668.5408547700763</v>
      </c>
      <c r="AT10">
        <f t="shared" si="9"/>
        <v>5683.2444915721044</v>
      </c>
      <c r="AU10">
        <f t="shared" si="9"/>
        <v>14398.576212293916</v>
      </c>
      <c r="AW10">
        <v>7</v>
      </c>
      <c r="AX10">
        <f>(R10*SUMPRODUCT(K11:$K$23, X11:$X$23)-$AZ$3*SUMPRODUCT(K10:$K$22, W11:$W$23))/Z10</f>
        <v>96731.159886619615</v>
      </c>
    </row>
    <row r="11" spans="1:52" x14ac:dyDescent="0.25">
      <c r="A11" t="s">
        <v>33</v>
      </c>
      <c r="C11" s="7">
        <f>AU25</f>
        <v>98305.4981447998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40948.661161689197</v>
      </c>
      <c r="P11">
        <f t="shared" si="22"/>
        <v>2047.4330580844598</v>
      </c>
      <c r="Q11" s="4">
        <f t="shared" si="23"/>
        <v>25</v>
      </c>
      <c r="R11">
        <f t="shared" si="0"/>
        <v>2000000</v>
      </c>
      <c r="S11">
        <f t="shared" si="1"/>
        <v>101270.98814179371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87535.969659275172</v>
      </c>
      <c r="AC11">
        <f t="shared" si="2"/>
        <v>89785.109546932843</v>
      </c>
      <c r="AE11">
        <f t="shared" si="3"/>
        <v>36304.375968512984</v>
      </c>
      <c r="AF11">
        <f t="shared" si="4"/>
        <v>-1815.2187984256491</v>
      </c>
      <c r="AG11">
        <f t="shared" si="4"/>
        <v>-22.164568351308318</v>
      </c>
      <c r="AH11">
        <f t="shared" si="5"/>
        <v>-18617.243159397214</v>
      </c>
      <c r="AI11">
        <f t="shared" si="6"/>
        <v>15849.749442338813</v>
      </c>
      <c r="AJ11">
        <f t="shared" si="7"/>
        <v>-2249.1398876576714</v>
      </c>
      <c r="AK11">
        <f t="shared" si="24"/>
        <v>10441.93415304221</v>
      </c>
      <c r="AL11">
        <f t="shared" si="8"/>
        <v>24042.543707723351</v>
      </c>
      <c r="AN11">
        <f t="shared" si="9"/>
        <v>18823.046335167724</v>
      </c>
      <c r="AO11">
        <f t="shared" si="9"/>
        <v>-941.15231675838618</v>
      </c>
      <c r="AP11">
        <f t="shared" si="9"/>
        <v>-11.491856999208935</v>
      </c>
      <c r="AQ11">
        <f t="shared" si="9"/>
        <v>-9652.6443789131936</v>
      </c>
      <c r="AR11">
        <f t="shared" si="9"/>
        <v>8217.7577824969339</v>
      </c>
      <c r="AS11">
        <f t="shared" si="9"/>
        <v>-1166.1311671180429</v>
      </c>
      <c r="AT11">
        <f t="shared" si="9"/>
        <v>5413.9206403644584</v>
      </c>
      <c r="AU11">
        <f t="shared" si="9"/>
        <v>12465.54725574335</v>
      </c>
      <c r="AW11">
        <v>8</v>
      </c>
      <c r="AX11">
        <f>(R11*SUMPRODUCT(K12:$K$23, X12:$X$23)-$AZ$3*SUMPRODUCT(K11:$K$22, W12:$W$23))/Z11</f>
        <v>101270.98814179371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40948.661161689197</v>
      </c>
      <c r="P12">
        <f t="shared" si="22"/>
        <v>2047.4330580844598</v>
      </c>
      <c r="Q12" s="4">
        <f t="shared" si="23"/>
        <v>25</v>
      </c>
      <c r="R12">
        <f t="shared" si="0"/>
        <v>2000000</v>
      </c>
      <c r="S12">
        <f t="shared" si="1"/>
        <v>103554.67355894363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89785.109546932843</v>
      </c>
      <c r="AC12">
        <f t="shared" si="2"/>
        <v>89720.20370109129</v>
      </c>
      <c r="AE12">
        <f t="shared" si="3"/>
        <v>35478.091856689723</v>
      </c>
      <c r="AF12">
        <f t="shared" si="4"/>
        <v>-1773.904592834486</v>
      </c>
      <c r="AG12">
        <f t="shared" si="4"/>
        <v>-21.660104903431105</v>
      </c>
      <c r="AH12">
        <f t="shared" si="5"/>
        <v>-22625.421149130598</v>
      </c>
      <c r="AI12">
        <f t="shared" si="6"/>
        <v>11057.106009821211</v>
      </c>
      <c r="AJ12">
        <f t="shared" si="7"/>
        <v>64.905845841552946</v>
      </c>
      <c r="AK12">
        <f t="shared" si="24"/>
        <v>10567.226106692759</v>
      </c>
      <c r="AL12">
        <f t="shared" si="8"/>
        <v>21689.237962355524</v>
      </c>
      <c r="AN12">
        <f t="shared" si="9"/>
        <v>16944.648174042584</v>
      </c>
      <c r="AO12">
        <f t="shared" si="9"/>
        <v>-847.23240870212919</v>
      </c>
      <c r="AP12">
        <f t="shared" si="9"/>
        <v>-10.345056281043737</v>
      </c>
      <c r="AQ12">
        <f t="shared" si="9"/>
        <v>-10806.099795619939</v>
      </c>
      <c r="AR12">
        <f t="shared" si="9"/>
        <v>5280.9709134394734</v>
      </c>
      <c r="AS12">
        <f t="shared" si="9"/>
        <v>30.999601857572305</v>
      </c>
      <c r="AT12">
        <f t="shared" si="9"/>
        <v>5046.9999704818838</v>
      </c>
      <c r="AU12">
        <f t="shared" si="9"/>
        <v>10358.970485778931</v>
      </c>
      <c r="AW12">
        <v>9</v>
      </c>
      <c r="AX12">
        <f>(R12*SUMPRODUCT(K13:$K$23, X13:$X$23)-$AZ$3*SUMPRODUCT(K12:$K$22, W13:$W$23))/Z12</f>
        <v>103554.67355894363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40948.661161689197</v>
      </c>
      <c r="P13">
        <f t="shared" si="22"/>
        <v>2047.4330580844598</v>
      </c>
      <c r="Q13" s="4">
        <f t="shared" si="23"/>
        <v>25</v>
      </c>
      <c r="R13">
        <f t="shared" si="0"/>
        <v>2000000</v>
      </c>
      <c r="S13">
        <f t="shared" si="1"/>
        <v>103722.18379184759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89720.20370109129</v>
      </c>
      <c r="AC13">
        <f t="shared" si="2"/>
        <v>87573.896649441347</v>
      </c>
      <c r="AE13">
        <f t="shared" si="3"/>
        <v>34573.450822278384</v>
      </c>
      <c r="AF13">
        <f t="shared" si="4"/>
        <v>-1728.6725411139191</v>
      </c>
      <c r="AG13">
        <f t="shared" si="4"/>
        <v>-21.107802942422364</v>
      </c>
      <c r="AH13">
        <f t="shared" si="5"/>
        <v>-26856.072957954326</v>
      </c>
      <c r="AI13">
        <f t="shared" si="6"/>
        <v>5967.5975202677146</v>
      </c>
      <c r="AJ13">
        <f t="shared" si="7"/>
        <v>2146.3070516499429</v>
      </c>
      <c r="AK13">
        <f t="shared" si="24"/>
        <v>10488.130638185592</v>
      </c>
      <c r="AL13">
        <f t="shared" si="8"/>
        <v>18602.035210103248</v>
      </c>
      <c r="AN13">
        <f t="shared" si="9"/>
        <v>15210.952081589807</v>
      </c>
      <c r="AO13">
        <f t="shared" si="9"/>
        <v>-760.54760407949027</v>
      </c>
      <c r="AP13">
        <f t="shared" si="9"/>
        <v>-9.2865991524900515</v>
      </c>
      <c r="AQ13">
        <f t="shared" si="9"/>
        <v>-11815.61079809512</v>
      </c>
      <c r="AR13">
        <f t="shared" si="9"/>
        <v>2625.5070802627056</v>
      </c>
      <c r="AS13">
        <f t="shared" si="9"/>
        <v>944.29028455523212</v>
      </c>
      <c r="AT13">
        <f t="shared" si="9"/>
        <v>4614.3630088580685</v>
      </c>
      <c r="AU13">
        <f t="shared" si="9"/>
        <v>8184.1603736760053</v>
      </c>
      <c r="AW13">
        <v>10</v>
      </c>
      <c r="AX13">
        <f>(R13*SUMPRODUCT(K14:$K$23, X14:$X$23)-$AZ$3*SUMPRODUCT(K13:$K$22, W14:$W$23))/Z13</f>
        <v>103722.18379184759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40948.661161689197</v>
      </c>
      <c r="P14">
        <f t="shared" si="22"/>
        <v>2047.4330580844598</v>
      </c>
      <c r="Q14" s="4">
        <f t="shared" si="23"/>
        <v>25</v>
      </c>
      <c r="R14">
        <f t="shared" si="0"/>
        <v>2000000</v>
      </c>
      <c r="S14">
        <f t="shared" si="1"/>
        <v>101832.3806126758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87573.896649441347</v>
      </c>
      <c r="AC14">
        <f t="shared" si="2"/>
        <v>83518.564013556213</v>
      </c>
      <c r="AE14">
        <f t="shared" si="3"/>
        <v>33584.340834670162</v>
      </c>
      <c r="AF14">
        <f t="shared" si="4"/>
        <v>-1679.2170417335083</v>
      </c>
      <c r="AG14">
        <f t="shared" si="4"/>
        <v>-20.50393094786396</v>
      </c>
      <c r="AH14">
        <f t="shared" si="5"/>
        <v>-31423.51721073431</v>
      </c>
      <c r="AI14">
        <f t="shared" si="6"/>
        <v>461.10265125448132</v>
      </c>
      <c r="AJ14">
        <f t="shared" si="7"/>
        <v>4055.3326358851336</v>
      </c>
      <c r="AK14">
        <f t="shared" si="24"/>
        <v>10224.05873729517</v>
      </c>
      <c r="AL14">
        <f t="shared" si="8"/>
        <v>14740.494024434785</v>
      </c>
      <c r="AN14">
        <f t="shared" si="9"/>
        <v>13611.057373328546</v>
      </c>
      <c r="AO14">
        <f t="shared" si="9"/>
        <v>-680.55286866642734</v>
      </c>
      <c r="AP14">
        <f t="shared" si="9"/>
        <v>-8.3098305214327723</v>
      </c>
      <c r="AQ14">
        <f t="shared" si="9"/>
        <v>-12735.319050405364</v>
      </c>
      <c r="AR14">
        <f t="shared" si="9"/>
        <v>186.87562373532253</v>
      </c>
      <c r="AS14">
        <f t="shared" si="9"/>
        <v>1643.5446938408354</v>
      </c>
      <c r="AT14">
        <f t="shared" si="9"/>
        <v>4143.6052220487863</v>
      </c>
      <c r="AU14">
        <f t="shared" si="9"/>
        <v>5974.025539624944</v>
      </c>
      <c r="AW14">
        <v>11</v>
      </c>
      <c r="AX14">
        <f>(R14*SUMPRODUCT(K15:$K$23, X15:$X$23)-$AZ$3*SUMPRODUCT(K14:$K$22, W15:$W$23))/Z14</f>
        <v>101832.3806126758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40948.661161689197</v>
      </c>
      <c r="P15">
        <f t="shared" si="22"/>
        <v>2047.4330580844598</v>
      </c>
      <c r="Q15" s="4">
        <f t="shared" si="23"/>
        <v>25</v>
      </c>
      <c r="R15">
        <f t="shared" si="0"/>
        <v>2000000</v>
      </c>
      <c r="S15">
        <f t="shared" si="1"/>
        <v>97923.267917687292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83518.564013556213</v>
      </c>
      <c r="AC15">
        <f t="shared" si="2"/>
        <v>77731.810577576136</v>
      </c>
      <c r="AE15">
        <f t="shared" si="3"/>
        <v>32505.181255811058</v>
      </c>
      <c r="AF15">
        <f t="shared" si="4"/>
        <v>-1625.2590627905529</v>
      </c>
      <c r="AG15">
        <f t="shared" si="4"/>
        <v>-19.845081825423819</v>
      </c>
      <c r="AH15">
        <f t="shared" si="5"/>
        <v>-36304.785036920199</v>
      </c>
      <c r="AI15">
        <f t="shared" si="6"/>
        <v>-5444.7079257251171</v>
      </c>
      <c r="AJ15">
        <f t="shared" si="7"/>
        <v>5786.7534359800775</v>
      </c>
      <c r="AK15">
        <f t="shared" si="24"/>
        <v>9789.3072616691825</v>
      </c>
      <c r="AL15">
        <f t="shared" si="8"/>
        <v>10131.352771924143</v>
      </c>
      <c r="AN15">
        <f t="shared" si="9"/>
        <v>12135.257464950928</v>
      </c>
      <c r="AO15">
        <f t="shared" si="9"/>
        <v>-606.76287324754639</v>
      </c>
      <c r="AP15">
        <f t="shared" si="9"/>
        <v>-7.4088243184764053</v>
      </c>
      <c r="AQ15">
        <f t="shared" si="9"/>
        <v>-13553.775017143238</v>
      </c>
      <c r="AR15">
        <f t="shared" si="9"/>
        <v>-2032.6892497583331</v>
      </c>
      <c r="AS15">
        <f t="shared" si="9"/>
        <v>2160.3861328800785</v>
      </c>
      <c r="AT15">
        <f t="shared" si="9"/>
        <v>3654.6716380063799</v>
      </c>
      <c r="AU15">
        <f t="shared" si="9"/>
        <v>3782.3685211281254</v>
      </c>
      <c r="AW15">
        <v>12</v>
      </c>
      <c r="AX15">
        <f>(R15*SUMPRODUCT(K16:$K$23, X16:$X$23)-$AZ$3*SUMPRODUCT(K15:$K$22, W16:$W$23))/Z15</f>
        <v>97923.267917687292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40948.661161689197</v>
      </c>
      <c r="P16">
        <f t="shared" si="22"/>
        <v>2047.4330580844598</v>
      </c>
      <c r="Q16" s="4">
        <f t="shared" si="23"/>
        <v>25</v>
      </c>
      <c r="R16">
        <f t="shared" si="0"/>
        <v>2000000</v>
      </c>
      <c r="S16">
        <f t="shared" si="1"/>
        <v>92197.459942655012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77731.810577576136</v>
      </c>
      <c r="AC16">
        <f t="shared" si="2"/>
        <v>70565.989848520549</v>
      </c>
      <c r="AE16">
        <f t="shared" si="3"/>
        <v>31341.240958737155</v>
      </c>
      <c r="AF16">
        <f t="shared" si="4"/>
        <v>-1567.0620479368579</v>
      </c>
      <c r="AG16">
        <f t="shared" si="4"/>
        <v>-19.134472330477216</v>
      </c>
      <c r="AH16">
        <f t="shared" si="5"/>
        <v>-40972.694135389123</v>
      </c>
      <c r="AI16">
        <f t="shared" si="6"/>
        <v>-11217.649696919303</v>
      </c>
      <c r="AJ16">
        <f t="shared" si="7"/>
        <v>7165.8207290555874</v>
      </c>
      <c r="AK16">
        <f t="shared" si="24"/>
        <v>9199.5025324993494</v>
      </c>
      <c r="AL16">
        <f t="shared" si="8"/>
        <v>5147.6735646356337</v>
      </c>
      <c r="AN16">
        <f t="shared" si="9"/>
        <v>10778.391593945327</v>
      </c>
      <c r="AO16">
        <f t="shared" si="9"/>
        <v>-538.91957969726639</v>
      </c>
      <c r="AP16">
        <f t="shared" si="9"/>
        <v>-6.580429791944816</v>
      </c>
      <c r="AQ16">
        <f t="shared" si="9"/>
        <v>-14090.691004596569</v>
      </c>
      <c r="AR16">
        <f t="shared" si="9"/>
        <v>-3857.7994201404517</v>
      </c>
      <c r="AS16">
        <f t="shared" si="9"/>
        <v>2464.3574902301516</v>
      </c>
      <c r="AT16">
        <f t="shared" si="9"/>
        <v>3163.7496707713344</v>
      </c>
      <c r="AU16">
        <f t="shared" si="9"/>
        <v>1770.3077408610345</v>
      </c>
      <c r="AW16">
        <v>13</v>
      </c>
      <c r="AX16">
        <f>(R16*SUMPRODUCT(K17:$K$23, X17:$X$23)-$AZ$3*SUMPRODUCT(K16:$K$22, W17:$W$23))/Z16</f>
        <v>92197.459942655012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40948.661161689197</v>
      </c>
      <c r="P17">
        <f t="shared" si="22"/>
        <v>2047.4330580844598</v>
      </c>
      <c r="Q17" s="4">
        <f t="shared" si="23"/>
        <v>25</v>
      </c>
      <c r="R17">
        <f t="shared" si="0"/>
        <v>2000000</v>
      </c>
      <c r="S17">
        <f t="shared" si="1"/>
        <v>84758.505424438772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70565.989848520549</v>
      </c>
      <c r="AC17">
        <f t="shared" si="2"/>
        <v>62294.312426474367</v>
      </c>
      <c r="AE17">
        <f t="shared" si="3"/>
        <v>30095.725249971209</v>
      </c>
      <c r="AF17">
        <f t="shared" si="4"/>
        <v>-1504.7862624985603</v>
      </c>
      <c r="AG17">
        <f t="shared" si="4"/>
        <v>-18.374059368593109</v>
      </c>
      <c r="AH17">
        <f t="shared" si="5"/>
        <v>-45525.459086346586</v>
      </c>
      <c r="AI17">
        <f t="shared" si="6"/>
        <v>-16952.894158242532</v>
      </c>
      <c r="AJ17">
        <f t="shared" si="7"/>
        <v>8271.6774220461812</v>
      </c>
      <c r="AK17">
        <f t="shared" si="24"/>
        <v>8485.05671435361</v>
      </c>
      <c r="AL17">
        <f t="shared" si="8"/>
        <v>-196.16002184274112</v>
      </c>
      <c r="AN17">
        <f t="shared" si="9"/>
        <v>9534.1932406151864</v>
      </c>
      <c r="AO17">
        <f t="shared" si="9"/>
        <v>-476.70966203075926</v>
      </c>
      <c r="AP17">
        <f t="shared" si="9"/>
        <v>-5.8208211026537775</v>
      </c>
      <c r="AQ17">
        <f t="shared" si="9"/>
        <v>-14422.264979222058</v>
      </c>
      <c r="AR17">
        <f t="shared" si="9"/>
        <v>-5370.602221740287</v>
      </c>
      <c r="AS17">
        <f t="shared" si="9"/>
        <v>2620.4309851578469</v>
      </c>
      <c r="AT17">
        <f t="shared" si="9"/>
        <v>2688.0286054014955</v>
      </c>
      <c r="AU17">
        <f t="shared" si="9"/>
        <v>-62.142631180944171</v>
      </c>
      <c r="AW17">
        <v>14</v>
      </c>
      <c r="AX17">
        <f>(R17*SUMPRODUCT(K18:$K$23, X18:$X$23)-$AZ$3*SUMPRODUCT(K17:$K$22, W18:$W$23))/Z17</f>
        <v>84758.505424438772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40948.661161689197</v>
      </c>
      <c r="P18">
        <f t="shared" si="22"/>
        <v>2047.4330580844598</v>
      </c>
      <c r="Q18" s="4">
        <f t="shared" si="23"/>
        <v>25</v>
      </c>
      <c r="R18">
        <f t="shared" si="0"/>
        <v>2000000</v>
      </c>
      <c r="S18">
        <f t="shared" si="1"/>
        <v>75606.491998858852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62294.312426474367</v>
      </c>
      <c r="AC18">
        <f t="shared" si="2"/>
        <v>53118.864659230923</v>
      </c>
      <c r="AE18">
        <f t="shared" si="3"/>
        <v>28769.307141737303</v>
      </c>
      <c r="AF18">
        <f t="shared" si="4"/>
        <v>-1438.4653570868652</v>
      </c>
      <c r="AG18">
        <f t="shared" si="4"/>
        <v>-17.564253827578941</v>
      </c>
      <c r="AH18">
        <f t="shared" si="5"/>
        <v>-50085.195786259181</v>
      </c>
      <c r="AI18">
        <f t="shared" si="6"/>
        <v>-22771.918255436321</v>
      </c>
      <c r="AJ18">
        <f t="shared" si="7"/>
        <v>9175.4477672434441</v>
      </c>
      <c r="AK18">
        <f t="shared" si="24"/>
        <v>7669.4036961543725</v>
      </c>
      <c r="AL18">
        <f t="shared" si="8"/>
        <v>-5927.0667920385049</v>
      </c>
      <c r="AN18">
        <f t="shared" si="9"/>
        <v>8395.5645728320396</v>
      </c>
      <c r="AO18">
        <f t="shared" si="9"/>
        <v>-419.77822864160197</v>
      </c>
      <c r="AP18">
        <f t="shared" si="9"/>
        <v>-5.125664878078342</v>
      </c>
      <c r="AQ18">
        <f t="shared" si="9"/>
        <v>-14616.045262919793</v>
      </c>
      <c r="AR18">
        <f t="shared" si="9"/>
        <v>-6645.3845836074352</v>
      </c>
      <c r="AS18">
        <f t="shared" si="9"/>
        <v>2677.6127709653306</v>
      </c>
      <c r="AT18">
        <f t="shared" si="9"/>
        <v>2238.1134745079739</v>
      </c>
      <c r="AU18">
        <f t="shared" si="9"/>
        <v>-1729.6583381341304</v>
      </c>
      <c r="AW18">
        <v>15</v>
      </c>
      <c r="AX18">
        <f>(R18*SUMPRODUCT(K19:$K$23, X19:$X$23)-$AZ$3*SUMPRODUCT(K18:$K$22, W19:$W$23))/Z18</f>
        <v>75606.491998858852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40948.661161689197</v>
      </c>
      <c r="P19">
        <f t="shared" si="22"/>
        <v>2047.4330580844598</v>
      </c>
      <c r="Q19" s="4">
        <f t="shared" si="23"/>
        <v>25</v>
      </c>
      <c r="R19">
        <f t="shared" si="0"/>
        <v>2000000</v>
      </c>
      <c r="S19">
        <f t="shared" si="1"/>
        <v>64496.779707098423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53118.864659230923</v>
      </c>
      <c r="AC19">
        <f t="shared" si="2"/>
        <v>43081.551023920954</v>
      </c>
      <c r="AE19">
        <f t="shared" si="3"/>
        <v>27352.246782088649</v>
      </c>
      <c r="AF19">
        <f t="shared" si="4"/>
        <v>-1367.6123391044325</v>
      </c>
      <c r="AG19">
        <f t="shared" si="4"/>
        <v>-16.699109327461297</v>
      </c>
      <c r="AH19">
        <f t="shared" si="5"/>
        <v>-55160.156947348369</v>
      </c>
      <c r="AI19">
        <f t="shared" si="6"/>
        <v>-29192.221613691614</v>
      </c>
      <c r="AJ19">
        <f t="shared" si="7"/>
        <v>10037.313635309969</v>
      </c>
      <c r="AK19">
        <f t="shared" si="24"/>
        <v>6769.0446251747544</v>
      </c>
      <c r="AL19">
        <f t="shared" si="8"/>
        <v>-12385.863353206891</v>
      </c>
      <c r="AN19">
        <f t="shared" si="9"/>
        <v>7352.835950941113</v>
      </c>
      <c r="AO19">
        <f t="shared" si="9"/>
        <v>-367.64179754705566</v>
      </c>
      <c r="AP19">
        <f t="shared" si="9"/>
        <v>-4.4890576042937207</v>
      </c>
      <c r="AQ19">
        <f t="shared" si="9"/>
        <v>-14828.163415358247</v>
      </c>
      <c r="AR19">
        <f t="shared" si="9"/>
        <v>-7847.4583195684845</v>
      </c>
      <c r="AS19">
        <f t="shared" si="9"/>
        <v>2698.2324756190619</v>
      </c>
      <c r="AT19">
        <f t="shared" si="9"/>
        <v>1819.6558063413693</v>
      </c>
      <c r="AU19">
        <f t="shared" si="9"/>
        <v>-3329.5700376080536</v>
      </c>
      <c r="AW19">
        <v>16</v>
      </c>
      <c r="AX19">
        <f>(R19*SUMPRODUCT(K20:$K$23, X20:$X$23)-$AZ$3*SUMPRODUCT(K19:$K$22, W20:$W$23))/Z19</f>
        <v>64496.779707098423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40948.661161689197</v>
      </c>
      <c r="P20">
        <f t="shared" si="22"/>
        <v>2047.4330580844598</v>
      </c>
      <c r="Q20" s="4">
        <f t="shared" si="23"/>
        <v>25</v>
      </c>
      <c r="R20">
        <f t="shared" si="0"/>
        <v>2000000</v>
      </c>
      <c r="S20">
        <f t="shared" si="1"/>
        <v>51415.884893740753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43081.551023920954</v>
      </c>
      <c r="AC20">
        <f t="shared" si="2"/>
        <v>32462.521137734147</v>
      </c>
      <c r="AE20">
        <f t="shared" si="3"/>
        <v>25853.815047051234</v>
      </c>
      <c r="AF20">
        <f t="shared" si="4"/>
        <v>-1292.6907523525617</v>
      </c>
      <c r="AG20">
        <f t="shared" si="4"/>
        <v>-15.784285928766566</v>
      </c>
      <c r="AH20">
        <f t="shared" si="5"/>
        <v>-59826.584433609336</v>
      </c>
      <c r="AI20">
        <f t="shared" si="6"/>
        <v>-35281.244424839431</v>
      </c>
      <c r="AJ20">
        <f t="shared" si="7"/>
        <v>10619.029886186807</v>
      </c>
      <c r="AK20">
        <f t="shared" si="24"/>
        <v>5788.3190123649192</v>
      </c>
      <c r="AL20">
        <f t="shared" si="8"/>
        <v>-18873.895526287706</v>
      </c>
      <c r="AN20">
        <f t="shared" si="9"/>
        <v>6402.1799195302747</v>
      </c>
      <c r="AO20">
        <f t="shared" si="9"/>
        <v>-320.10899597651371</v>
      </c>
      <c r="AP20">
        <f t="shared" si="9"/>
        <v>-3.9086625410356723</v>
      </c>
      <c r="AQ20">
        <f t="shared" si="9"/>
        <v>-14814.856407763376</v>
      </c>
      <c r="AR20">
        <f t="shared" si="9"/>
        <v>-8736.6941467506531</v>
      </c>
      <c r="AS20">
        <f t="shared" si="9"/>
        <v>2629.5902472618282</v>
      </c>
      <c r="AT20">
        <f t="shared" si="9"/>
        <v>1433.361369738144</v>
      </c>
      <c r="AU20">
        <f t="shared" si="9"/>
        <v>-4673.7425297506807</v>
      </c>
      <c r="AW20">
        <v>17</v>
      </c>
      <c r="AX20">
        <f>(R20*SUMPRODUCT(K21:$K$23, X21:$X$23)-$AZ$3*SUMPRODUCT(K20:$K$22, W21:$W$23))/Z20</f>
        <v>51415.884893740753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40948.661161689197</v>
      </c>
      <c r="P21">
        <f t="shared" si="22"/>
        <v>2047.4330580844598</v>
      </c>
      <c r="Q21" s="4">
        <f t="shared" si="23"/>
        <v>25</v>
      </c>
      <c r="R21">
        <f t="shared" si="0"/>
        <v>2000000</v>
      </c>
      <c r="S21">
        <f t="shared" si="1"/>
        <v>36457.947064351116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32462.521137734147</v>
      </c>
      <c r="AC21">
        <f t="shared" si="2"/>
        <v>21630.773830432834</v>
      </c>
      <c r="AE21">
        <f t="shared" si="3"/>
        <v>24295.148234323457</v>
      </c>
      <c r="AF21">
        <f t="shared" si="4"/>
        <v>-1214.7574117161728</v>
      </c>
      <c r="AG21">
        <f t="shared" si="4"/>
        <v>-14.83268777603744</v>
      </c>
      <c r="AH21">
        <f t="shared" si="5"/>
        <v>-63500.4234753169</v>
      </c>
      <c r="AI21">
        <f t="shared" si="6"/>
        <v>-40434.865340485652</v>
      </c>
      <c r="AJ21">
        <f t="shared" si="7"/>
        <v>10831.747307301313</v>
      </c>
      <c r="AK21">
        <f t="shared" si="24"/>
        <v>4752.918062270337</v>
      </c>
      <c r="AL21">
        <f t="shared" si="8"/>
        <v>-24850.199970914</v>
      </c>
      <c r="AN21">
        <f t="shared" si="9"/>
        <v>5541.9698323236307</v>
      </c>
      <c r="AO21">
        <f t="shared" si="9"/>
        <v>-277.09849161618149</v>
      </c>
      <c r="AP21">
        <f t="shared" si="9"/>
        <v>-3.3834865872907915</v>
      </c>
      <c r="AQ21">
        <f t="shared" si="9"/>
        <v>-14485.090926212302</v>
      </c>
      <c r="AR21">
        <f t="shared" si="9"/>
        <v>-9223.6030720921426</v>
      </c>
      <c r="AS21">
        <f t="shared" si="9"/>
        <v>2470.831469289375</v>
      </c>
      <c r="AT21">
        <f t="shared" si="9"/>
        <v>1084.188837316711</v>
      </c>
      <c r="AU21">
        <f t="shared" si="9"/>
        <v>-5668.5827654860568</v>
      </c>
      <c r="AW21">
        <v>18</v>
      </c>
      <c r="AX21">
        <f>(R21*SUMPRODUCT(K22:$K$23, X22:$X$23)-$AZ$3*SUMPRODUCT(K21:$K$22, W22:$W$23))/Z21</f>
        <v>36457.947064351116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40948.661161689197</v>
      </c>
      <c r="P22">
        <f t="shared" si="22"/>
        <v>2047.4330580844598</v>
      </c>
      <c r="Q22" s="4">
        <f t="shared" si="23"/>
        <v>25</v>
      </c>
      <c r="R22">
        <f t="shared" si="0"/>
        <v>2000000</v>
      </c>
      <c r="S22">
        <f t="shared" si="1"/>
        <v>19395.996773060513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21630.773830432834</v>
      </c>
      <c r="AC22">
        <f t="shared" si="2"/>
        <v>10744.318137832595</v>
      </c>
      <c r="AE22">
        <f t="shared" si="3"/>
        <v>22683.311818785987</v>
      </c>
      <c r="AF22">
        <f t="shared" si="4"/>
        <v>-1134.1655909392994</v>
      </c>
      <c r="AG22">
        <f t="shared" si="4"/>
        <v>-13.84862848703346</v>
      </c>
      <c r="AH22">
        <f t="shared" si="5"/>
        <v>-66858.59289948846</v>
      </c>
      <c r="AI22">
        <f t="shared" si="6"/>
        <v>-45323.295300128812</v>
      </c>
      <c r="AJ22">
        <f t="shared" si="7"/>
        <v>10886.455692600239</v>
      </c>
      <c r="AK22">
        <f t="shared" si="24"/>
        <v>3694.9921192270954</v>
      </c>
      <c r="AL22">
        <f t="shared" si="8"/>
        <v>-30741.847488301475</v>
      </c>
      <c r="AN22">
        <f t="shared" si="9"/>
        <v>4766.4213804527344</v>
      </c>
      <c r="AO22">
        <f t="shared" si="9"/>
        <v>-238.32106902263672</v>
      </c>
      <c r="AP22">
        <f t="shared" si="9"/>
        <v>-2.9099983035050419</v>
      </c>
      <c r="AQ22">
        <f t="shared" si="9"/>
        <v>-14048.928534288551</v>
      </c>
      <c r="AR22">
        <f t="shared" si="9"/>
        <v>-9523.7382211619588</v>
      </c>
      <c r="AS22">
        <f t="shared" si="9"/>
        <v>2287.559928863081</v>
      </c>
      <c r="AT22">
        <f t="shared" si="9"/>
        <v>776.42495850638875</v>
      </c>
      <c r="AU22">
        <f t="shared" si="9"/>
        <v>-6459.7533337924888</v>
      </c>
      <c r="AW22">
        <v>19</v>
      </c>
      <c r="AX22">
        <f>(R22*SUMPRODUCT(K23:$K$23, X23:$X$23)-$AZ$3*SUMPRODUCT(K22:$K$22, W23:$W$23))/Z22</f>
        <v>19395.996773060513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40948.661161689197</v>
      </c>
      <c r="P23">
        <f t="shared" si="22"/>
        <v>2047.4330580844598</v>
      </c>
      <c r="Q23" s="4">
        <f t="shared" si="23"/>
        <v>25</v>
      </c>
      <c r="R23">
        <f t="shared" si="0"/>
        <v>2000000</v>
      </c>
      <c r="S23">
        <f t="shared" si="1"/>
        <v>20918.558870823374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10744.318137832595</v>
      </c>
      <c r="AC23">
        <f t="shared" si="2"/>
        <v>10744.318137832595</v>
      </c>
      <c r="AE23">
        <f t="shared" si="3"/>
        <v>21032.301773577241</v>
      </c>
      <c r="AF23">
        <f t="shared" si="4"/>
        <v>-1051.6150886788621</v>
      </c>
      <c r="AG23">
        <f t="shared" si="4"/>
        <v>-12.840652891268805</v>
      </c>
      <c r="AH23">
        <f t="shared" si="5"/>
        <v>-69559.144871545548</v>
      </c>
      <c r="AI23">
        <f t="shared" si="6"/>
        <v>-49591.298839538438</v>
      </c>
      <c r="AJ23">
        <f t="shared" si="7"/>
        <v>0</v>
      </c>
      <c r="AK23">
        <f t="shared" si="24"/>
        <v>2629.2001126907348</v>
      </c>
      <c r="AL23">
        <f t="shared" si="8"/>
        <v>-46962.098726847704</v>
      </c>
      <c r="AN23">
        <f t="shared" si="9"/>
        <v>4071.1222367249579</v>
      </c>
      <c r="AO23">
        <f t="shared" si="9"/>
        <v>-203.55611183624791</v>
      </c>
      <c r="AP23">
        <f t="shared" si="9"/>
        <v>-2.4855038731607078</v>
      </c>
      <c r="AQ23">
        <f t="shared" si="9"/>
        <v>-13464.231566412956</v>
      </c>
      <c r="AR23">
        <f t="shared" si="9"/>
        <v>-9599.1509453974068</v>
      </c>
      <c r="AS23">
        <f t="shared" si="9"/>
        <v>0</v>
      </c>
      <c r="AT23">
        <f t="shared" si="9"/>
        <v>508.92171283991996</v>
      </c>
      <c r="AU23">
        <f t="shared" si="9"/>
        <v>-9090.2292325574872</v>
      </c>
      <c r="AW23">
        <v>20</v>
      </c>
      <c r="AX23">
        <f>(R23*SUMPRODUCT(K$23:$K24, X$23:$X24)-$AZ$3*SUMPRODUCT(K$22:$K23, W$23:$W24))/Z23</f>
        <v>20918.558870823374</v>
      </c>
    </row>
    <row r="25" spans="5:50" x14ac:dyDescent="0.25">
      <c r="AN25" s="8">
        <f t="shared" ref="AN25:AU25" si="25">SUM(AN3:AN23)</f>
        <v>336619.68506672815</v>
      </c>
      <c r="AO25" s="8">
        <f t="shared" si="25"/>
        <v>-47542.480124603302</v>
      </c>
      <c r="AP25" s="8">
        <f t="shared" si="25"/>
        <v>-1702.945829385116</v>
      </c>
      <c r="AQ25" s="8">
        <f t="shared" si="25"/>
        <v>-211025.13741888705</v>
      </c>
      <c r="AR25" s="8">
        <f t="shared" si="25"/>
        <v>76349.121693852678</v>
      </c>
      <c r="AS25" s="8">
        <f t="shared" si="25"/>
        <v>-46399.699921057509</v>
      </c>
      <c r="AT25" s="8">
        <f t="shared" si="25"/>
        <v>68356.076372004594</v>
      </c>
      <c r="AU25" s="9">
        <f t="shared" si="25"/>
        <v>98305.4981447998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152736.0202816877</v>
      </c>
      <c r="K3">
        <v>1</v>
      </c>
      <c r="L3" s="2">
        <v>0</v>
      </c>
      <c r="O3">
        <f>$C$3</f>
        <v>152736.0202816877</v>
      </c>
      <c r="P3">
        <f>O3*B5</f>
        <v>122188.81622535017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152736.0202816877</v>
      </c>
      <c r="AF3">
        <f t="shared" ref="AF3:AG23" si="4">-$Z3*P3</f>
        <v>-122188.81622535017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29024.771469337535</v>
      </c>
      <c r="AJ3">
        <f t="shared" ref="AJ3:AJ23" si="7">AB3-AC3</f>
        <v>0</v>
      </c>
      <c r="AL3">
        <f t="shared" ref="AL3:AL23" si="8">SUM(AI3:AK3)</f>
        <v>29024.771469337535</v>
      </c>
      <c r="AN3">
        <f t="shared" ref="AN3:AU23" si="9">AE3*$K3</f>
        <v>152736.0202816877</v>
      </c>
      <c r="AO3">
        <f t="shared" si="9"/>
        <v>-122188.81622535017</v>
      </c>
      <c r="AP3">
        <f t="shared" si="9"/>
        <v>-1522.432587</v>
      </c>
      <c r="AQ3">
        <f t="shared" si="9"/>
        <v>0</v>
      </c>
      <c r="AR3">
        <f t="shared" si="9"/>
        <v>29024.771469337535</v>
      </c>
      <c r="AS3">
        <f t="shared" si="9"/>
        <v>0</v>
      </c>
      <c r="AT3">
        <f t="shared" si="9"/>
        <v>0</v>
      </c>
      <c r="AU3">
        <f t="shared" si="9"/>
        <v>29024.771469337535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83291.039583114805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2000000</v>
      </c>
      <c r="S4">
        <f t="shared" si="1"/>
        <v>50450.237303898735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49006.909189184313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-49006.909189184313</v>
      </c>
      <c r="AK4">
        <f>H4*SUM(AB4, AE4:AF4)</f>
        <v>0</v>
      </c>
      <c r="AL4">
        <f t="shared" si="8"/>
        <v>-86224.801189184305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-34284.130393930573</v>
      </c>
      <c r="AR4">
        <f t="shared" si="9"/>
        <v>-34284.130393930573</v>
      </c>
      <c r="AS4">
        <f t="shared" si="9"/>
        <v>-45143.858895756632</v>
      </c>
      <c r="AT4">
        <f t="shared" si="9"/>
        <v>0</v>
      </c>
      <c r="AU4">
        <f t="shared" si="9"/>
        <v>-79427.989289687204</v>
      </c>
      <c r="AW4">
        <v>1</v>
      </c>
      <c r="AX4">
        <f>(R4*SUMPRODUCT(K5:$K$23, X5:$X$23)-$AZ$3*SUMPRODUCT(K4:$K$22, W5:$W$23))/Z4</f>
        <v>50450.237303898735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152736.0202816877</v>
      </c>
      <c r="P5">
        <f t="shared" ref="P5:P23" si="22">O5*$C$5</f>
        <v>7636.8010140843853</v>
      </c>
      <c r="Q5" s="4">
        <f t="shared" ref="Q5:Q23" si="23">$C$8</f>
        <v>25</v>
      </c>
      <c r="R5">
        <f t="shared" si="0"/>
        <v>2000000</v>
      </c>
      <c r="S5">
        <f t="shared" si="1"/>
        <v>92588.79581626899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49006.909189184313</v>
      </c>
      <c r="AC5">
        <f t="shared" si="2"/>
        <v>87049.904440715327</v>
      </c>
      <c r="AE5">
        <f t="shared" si="3"/>
        <v>143598.97278024501</v>
      </c>
      <c r="AF5">
        <f t="shared" si="4"/>
        <v>-7179.9486390122502</v>
      </c>
      <c r="AG5">
        <f t="shared" si="4"/>
        <v>-23.504438002805191</v>
      </c>
      <c r="AH5">
        <f t="shared" si="5"/>
        <v>-42999.246695584559</v>
      </c>
      <c r="AI5">
        <f t="shared" si="6"/>
        <v>93396.273007645388</v>
      </c>
      <c r="AJ5">
        <f t="shared" si="7"/>
        <v>-38042.995251531014</v>
      </c>
      <c r="AK5">
        <f>H5*SUM(AB5, AE5:AF5)</f>
        <v>15867.267966950451</v>
      </c>
      <c r="AL5">
        <f t="shared" si="8"/>
        <v>71220.545723064832</v>
      </c>
      <c r="AN5">
        <f t="shared" si="9"/>
        <v>121852.39427146531</v>
      </c>
      <c r="AO5">
        <f t="shared" si="9"/>
        <v>-6092.6197135732655</v>
      </c>
      <c r="AP5">
        <f t="shared" si="9"/>
        <v>-19.944934084103998</v>
      </c>
      <c r="AQ5">
        <f t="shared" si="9"/>
        <v>-36487.455726752814</v>
      </c>
      <c r="AR5">
        <f t="shared" si="9"/>
        <v>79252.373897055135</v>
      </c>
      <c r="AS5">
        <f t="shared" si="9"/>
        <v>-32281.77727810854</v>
      </c>
      <c r="AT5">
        <f t="shared" si="9"/>
        <v>13464.334423051152</v>
      </c>
      <c r="AU5">
        <f t="shared" si="9"/>
        <v>60434.931041997748</v>
      </c>
      <c r="AW5">
        <v>2</v>
      </c>
      <c r="AX5">
        <f>(R5*SUMPRODUCT(K6:$K$23, X6:$X$23)-$AZ$3*SUMPRODUCT(K5:$K$22, W6:$W$23))/Z5</f>
        <v>92588.79581626899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152736.0202816877</v>
      </c>
      <c r="P6">
        <f t="shared" si="22"/>
        <v>7636.8010140843853</v>
      </c>
      <c r="Q6" s="4">
        <f t="shared" si="23"/>
        <v>25</v>
      </c>
      <c r="R6">
        <f t="shared" si="0"/>
        <v>2000000</v>
      </c>
      <c r="S6">
        <f t="shared" si="1"/>
        <v>127484.73416158263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87049.904440715327</v>
      </c>
      <c r="AC6">
        <f t="shared" si="2"/>
        <v>115566.41517959436</v>
      </c>
      <c r="AE6">
        <f t="shared" si="3"/>
        <v>138457.0038823646</v>
      </c>
      <c r="AF6">
        <f t="shared" si="4"/>
        <v>-6922.8501941182303</v>
      </c>
      <c r="AG6">
        <f t="shared" si="4"/>
        <v>-22.662794871015262</v>
      </c>
      <c r="AH6">
        <f t="shared" si="5"/>
        <v>-48527.900140950238</v>
      </c>
      <c r="AI6">
        <f t="shared" si="6"/>
        <v>82983.590752425123</v>
      </c>
      <c r="AJ6">
        <f t="shared" si="7"/>
        <v>-28516.510738879035</v>
      </c>
      <c r="AK6">
        <f>H6*SUM(AB6, AE6:AF6)</f>
        <v>18704.675022211515</v>
      </c>
      <c r="AL6">
        <f t="shared" si="8"/>
        <v>73171.755035757611</v>
      </c>
      <c r="AN6">
        <f t="shared" si="9"/>
        <v>108227.84979313042</v>
      </c>
      <c r="AO6">
        <f t="shared" si="9"/>
        <v>-5411.3924896565204</v>
      </c>
      <c r="AP6">
        <f t="shared" si="9"/>
        <v>-17.714853639882747</v>
      </c>
      <c r="AQ6">
        <f t="shared" si="9"/>
        <v>-37932.861032389825</v>
      </c>
      <c r="AR6">
        <f t="shared" si="9"/>
        <v>64865.881417444194</v>
      </c>
      <c r="AS6">
        <f t="shared" si="9"/>
        <v>-22290.534637696961</v>
      </c>
      <c r="AT6">
        <f t="shared" si="9"/>
        <v>14620.905421679947</v>
      </c>
      <c r="AU6">
        <f t="shared" si="9"/>
        <v>57196.252201427182</v>
      </c>
      <c r="AW6">
        <v>3</v>
      </c>
      <c r="AX6">
        <f>(R6*SUMPRODUCT(K7:$K$23, X7:$X$23)-$AZ$3*SUMPRODUCT(K6:$K$22, W7:$W$23))/Z6</f>
        <v>127484.73416158263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152736.0202816877</v>
      </c>
      <c r="P7">
        <f t="shared" si="22"/>
        <v>7636.8010140843853</v>
      </c>
      <c r="Q7" s="4">
        <f t="shared" si="23"/>
        <v>25</v>
      </c>
      <c r="R7">
        <f t="shared" si="0"/>
        <v>2000000</v>
      </c>
      <c r="S7">
        <f t="shared" si="1"/>
        <v>155959.30472467543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115566.41517959436</v>
      </c>
      <c r="AC7">
        <f t="shared" si="2"/>
        <v>135760.48307407729</v>
      </c>
      <c r="AE7">
        <f t="shared" si="3"/>
        <v>132954.65719637359</v>
      </c>
      <c r="AF7">
        <f t="shared" si="4"/>
        <v>-6647.7328598186796</v>
      </c>
      <c r="AG7">
        <f t="shared" si="4"/>
        <v>-21.762164706001936</v>
      </c>
      <c r="AH7">
        <f t="shared" si="5"/>
        <v>-53920.177304253841</v>
      </c>
      <c r="AI7">
        <f t="shared" si="6"/>
        <v>72364.984867595078</v>
      </c>
      <c r="AJ7">
        <f t="shared" si="7"/>
        <v>-20194.067894482927</v>
      </c>
      <c r="AK7">
        <f>H7*SUM(AB7, AE7:AF7)</f>
        <v>20697.585409075928</v>
      </c>
      <c r="AL7">
        <f t="shared" si="8"/>
        <v>72868.502382188075</v>
      </c>
      <c r="AN7">
        <f t="shared" si="9"/>
        <v>95734.620972912249</v>
      </c>
      <c r="AO7">
        <f t="shared" si="9"/>
        <v>-4786.7310486456126</v>
      </c>
      <c r="AP7">
        <f t="shared" si="9"/>
        <v>-15.669948188441566</v>
      </c>
      <c r="AQ7">
        <f t="shared" si="9"/>
        <v>-38825.475134659398</v>
      </c>
      <c r="AR7">
        <f t="shared" si="9"/>
        <v>52106.744841418811</v>
      </c>
      <c r="AS7">
        <f t="shared" si="9"/>
        <v>-14540.832766197454</v>
      </c>
      <c r="AT7">
        <f t="shared" si="9"/>
        <v>14903.392900827312</v>
      </c>
      <c r="AU7">
        <f t="shared" si="9"/>
        <v>52469.304976048661</v>
      </c>
      <c r="AW7">
        <v>4</v>
      </c>
      <c r="AX7">
        <f>(R7*SUMPRODUCT(K8:$K$23, X8:$X$23)-$AZ$3*SUMPRODUCT(K7:$K$22, W8:$W$23))/Z7</f>
        <v>155959.30472467543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152736.0202816877</v>
      </c>
      <c r="P8">
        <f t="shared" si="22"/>
        <v>7636.8010140843853</v>
      </c>
      <c r="Q8" s="4">
        <f t="shared" si="23"/>
        <v>25</v>
      </c>
      <c r="R8">
        <f t="shared" si="0"/>
        <v>2000000</v>
      </c>
      <c r="S8">
        <f t="shared" si="1"/>
        <v>178603.74518008204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135760.48307407729</v>
      </c>
      <c r="AC8">
        <f t="shared" si="2"/>
        <v>148619.99249549455</v>
      </c>
      <c r="AE8">
        <f t="shared" si="3"/>
        <v>127094.90590563271</v>
      </c>
      <c r="AF8">
        <f t="shared" si="4"/>
        <v>-6354.7452952816357</v>
      </c>
      <c r="AG8">
        <f t="shared" si="4"/>
        <v>-20.803034161691912</v>
      </c>
      <c r="AH8">
        <f t="shared" si="5"/>
        <v>-59320.711780000311</v>
      </c>
      <c r="AI8">
        <f t="shared" si="6"/>
        <v>61398.645796189063</v>
      </c>
      <c r="AJ8">
        <f t="shared" si="7"/>
        <v>-12859.509421417257</v>
      </c>
      <c r="AK8">
        <f t="shared" ref="AK8:AK23" si="24">H8*SUM(AB8:AB8, AE8:AF8)</f>
        <v>21949.273081363906</v>
      </c>
      <c r="AL8">
        <f t="shared" si="8"/>
        <v>70488.409456135705</v>
      </c>
      <c r="AN8">
        <f t="shared" si="9"/>
        <v>84301.437148322802</v>
      </c>
      <c r="AO8">
        <f t="shared" si="9"/>
        <v>-4215.0718574161401</v>
      </c>
      <c r="AP8">
        <f t="shared" si="9"/>
        <v>-13.798552069257715</v>
      </c>
      <c r="AQ8">
        <f t="shared" si="9"/>
        <v>-39347.141571736567</v>
      </c>
      <c r="AR8">
        <f t="shared" si="9"/>
        <v>40725.425167100831</v>
      </c>
      <c r="AS8">
        <f t="shared" si="9"/>
        <v>-8529.6504806635749</v>
      </c>
      <c r="AT8">
        <f t="shared" si="9"/>
        <v>14558.846807706454</v>
      </c>
      <c r="AU8">
        <f t="shared" si="9"/>
        <v>46754.621494143707</v>
      </c>
      <c r="AW8">
        <v>5</v>
      </c>
      <c r="AX8">
        <f>(R8*SUMPRODUCT(K9:$K$23, X9:$X$23)-$AZ$3*SUMPRODUCT(K8:$K$22, W9:$W$23))/Z8</f>
        <v>178603.74518008204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152736.0202816877</v>
      </c>
      <c r="P9">
        <f t="shared" si="22"/>
        <v>7636.8010140843853</v>
      </c>
      <c r="Q9" s="4">
        <f t="shared" si="23"/>
        <v>25</v>
      </c>
      <c r="R9">
        <f t="shared" si="0"/>
        <v>2000000</v>
      </c>
      <c r="S9">
        <f t="shared" si="1"/>
        <v>195508.68346292191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148619.99249549455</v>
      </c>
      <c r="AC9">
        <f t="shared" si="2"/>
        <v>154673.64786951535</v>
      </c>
      <c r="AE9">
        <f t="shared" si="3"/>
        <v>120834.72201643279</v>
      </c>
      <c r="AF9">
        <f t="shared" si="4"/>
        <v>-6041.7361008216394</v>
      </c>
      <c r="AG9">
        <f t="shared" si="4"/>
        <v>-19.778360368690365</v>
      </c>
      <c r="AH9">
        <f t="shared" si="5"/>
        <v>-65331.476110770091</v>
      </c>
      <c r="AI9">
        <f t="shared" si="6"/>
        <v>49441.731444472374</v>
      </c>
      <c r="AJ9">
        <f t="shared" si="7"/>
        <v>-6053.6553740208037</v>
      </c>
      <c r="AK9">
        <f t="shared" si="24"/>
        <v>22540.775388595139</v>
      </c>
      <c r="AL9">
        <f t="shared" si="8"/>
        <v>65928.851459046709</v>
      </c>
      <c r="AN9">
        <f t="shared" si="9"/>
        <v>73831.2036555628</v>
      </c>
      <c r="AO9">
        <f t="shared" si="9"/>
        <v>-3691.5601827781402</v>
      </c>
      <c r="AP9">
        <f t="shared" si="9"/>
        <v>-12.084772720835192</v>
      </c>
      <c r="AQ9">
        <f t="shared" si="9"/>
        <v>-39918.174489587822</v>
      </c>
      <c r="AR9">
        <f t="shared" si="9"/>
        <v>30209.384210476015</v>
      </c>
      <c r="AS9">
        <f t="shared" si="9"/>
        <v>-3698.842975938157</v>
      </c>
      <c r="AT9">
        <f t="shared" si="9"/>
        <v>13772.635468498391</v>
      </c>
      <c r="AU9">
        <f t="shared" si="9"/>
        <v>40283.176703036246</v>
      </c>
      <c r="AW9">
        <v>6</v>
      </c>
      <c r="AX9">
        <f>(R9*SUMPRODUCT(K10:$K$23, X10:$X$23)-$AZ$3*SUMPRODUCT(K9:$K$22, W10:$W$23))/Z9</f>
        <v>195508.68346292191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152736.0202816877</v>
      </c>
      <c r="P10">
        <f t="shared" si="22"/>
        <v>7636.8010140843853</v>
      </c>
      <c r="Q10" s="4">
        <f t="shared" si="23"/>
        <v>25</v>
      </c>
      <c r="R10">
        <f t="shared" si="0"/>
        <v>2000000</v>
      </c>
      <c r="S10">
        <f t="shared" si="1"/>
        <v>207347.81511874334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154673.64786951535</v>
      </c>
      <c r="AC10">
        <f t="shared" si="2"/>
        <v>155053.42784689061</v>
      </c>
      <c r="AE10">
        <f t="shared" si="3"/>
        <v>114215.0617155315</v>
      </c>
      <c r="AF10">
        <f t="shared" si="4"/>
        <v>-5710.7530857765751</v>
      </c>
      <c r="AG10">
        <f t="shared" si="4"/>
        <v>-18.694847080748726</v>
      </c>
      <c r="AH10">
        <f t="shared" si="5"/>
        <v>-70858.374740378742</v>
      </c>
      <c r="AI10">
        <f t="shared" si="6"/>
        <v>37627.239042295419</v>
      </c>
      <c r="AJ10">
        <f t="shared" si="7"/>
        <v>-379.77997737526312</v>
      </c>
      <c r="AK10">
        <f t="shared" si="24"/>
        <v>22520.664093555559</v>
      </c>
      <c r="AL10">
        <f t="shared" si="8"/>
        <v>59768.123158475719</v>
      </c>
      <c r="AN10">
        <f t="shared" si="9"/>
        <v>64285.488297599579</v>
      </c>
      <c r="AO10">
        <f t="shared" si="9"/>
        <v>-3214.2744148799788</v>
      </c>
      <c r="AP10">
        <f t="shared" si="9"/>
        <v>-10.522319518840293</v>
      </c>
      <c r="AQ10">
        <f t="shared" si="9"/>
        <v>-39882.351344385876</v>
      </c>
      <c r="AR10">
        <f t="shared" si="9"/>
        <v>21178.340218814879</v>
      </c>
      <c r="AS10">
        <f t="shared" si="9"/>
        <v>-213.75763340239155</v>
      </c>
      <c r="AT10">
        <f t="shared" si="9"/>
        <v>12675.665243225665</v>
      </c>
      <c r="AU10">
        <f t="shared" si="9"/>
        <v>33640.247828638152</v>
      </c>
      <c r="AW10">
        <v>7</v>
      </c>
      <c r="AX10">
        <f>(R10*SUMPRODUCT(K11:$K$23, X11:$X$23)-$AZ$3*SUMPRODUCT(K10:$K$22, W11:$W$23))/Z10</f>
        <v>207347.81511874334</v>
      </c>
    </row>
    <row r="11" spans="1:52" x14ac:dyDescent="0.25">
      <c r="A11" t="s">
        <v>33</v>
      </c>
      <c r="C11" s="7">
        <f>AU25</f>
        <v>288642.14478309295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152736.0202816877</v>
      </c>
      <c r="P11">
        <f t="shared" si="22"/>
        <v>7636.8010140843853</v>
      </c>
      <c r="Q11" s="4">
        <f t="shared" si="23"/>
        <v>25</v>
      </c>
      <c r="R11">
        <f t="shared" si="0"/>
        <v>2000000</v>
      </c>
      <c r="S11">
        <f t="shared" si="1"/>
        <v>215046.29103896982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155053.42784689061</v>
      </c>
      <c r="AC11">
        <f t="shared" si="2"/>
        <v>151115.41931089584</v>
      </c>
      <c r="AE11">
        <f t="shared" si="3"/>
        <v>107329.2993672796</v>
      </c>
      <c r="AF11">
        <f t="shared" si="4"/>
        <v>-5366.46496836398</v>
      </c>
      <c r="AG11">
        <f t="shared" si="4"/>
        <v>-17.567777916652293</v>
      </c>
      <c r="AH11">
        <f t="shared" si="5"/>
        <v>-75209.655463115516</v>
      </c>
      <c r="AI11">
        <f t="shared" si="6"/>
        <v>26735.611157883439</v>
      </c>
      <c r="AJ11">
        <f t="shared" si="7"/>
        <v>3938.0085359947698</v>
      </c>
      <c r="AK11">
        <f t="shared" si="24"/>
        <v>21993.395592898134</v>
      </c>
      <c r="AL11">
        <f t="shared" si="8"/>
        <v>52667.015286776339</v>
      </c>
      <c r="AN11">
        <f t="shared" si="9"/>
        <v>55647.957614354258</v>
      </c>
      <c r="AO11">
        <f t="shared" si="9"/>
        <v>-2782.3978807177127</v>
      </c>
      <c r="AP11">
        <f t="shared" si="9"/>
        <v>-9.1085189845401135</v>
      </c>
      <c r="AQ11">
        <f t="shared" si="9"/>
        <v>-38994.605797991062</v>
      </c>
      <c r="AR11">
        <f t="shared" si="9"/>
        <v>13861.845416660937</v>
      </c>
      <c r="AS11">
        <f t="shared" si="9"/>
        <v>2041.7736199516257</v>
      </c>
      <c r="AT11">
        <f t="shared" si="9"/>
        <v>11403.107566752973</v>
      </c>
      <c r="AU11">
        <f t="shared" si="9"/>
        <v>27306.726603365532</v>
      </c>
      <c r="AW11">
        <v>8</v>
      </c>
      <c r="AX11">
        <f>(R11*SUMPRODUCT(K12:$K$23, X12:$X$23)-$AZ$3*SUMPRODUCT(K11:$K$22, W12:$W$23))/Z11</f>
        <v>215046.29103896982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152736.0202816877</v>
      </c>
      <c r="P12">
        <f t="shared" si="22"/>
        <v>7636.8010140843853</v>
      </c>
      <c r="Q12" s="4">
        <f t="shared" si="23"/>
        <v>25</v>
      </c>
      <c r="R12">
        <f t="shared" si="0"/>
        <v>2000000</v>
      </c>
      <c r="S12">
        <f t="shared" si="1"/>
        <v>218935.2090541567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151115.41931089584</v>
      </c>
      <c r="AC12">
        <f t="shared" si="2"/>
        <v>143641.30559644444</v>
      </c>
      <c r="AE12">
        <f t="shared" si="3"/>
        <v>100208.64830124089</v>
      </c>
      <c r="AF12">
        <f t="shared" si="4"/>
        <v>-5010.4324150620441</v>
      </c>
      <c r="AG12">
        <f t="shared" si="4"/>
        <v>-16.402261908557698</v>
      </c>
      <c r="AH12">
        <f t="shared" si="5"/>
        <v>-79187.058314245907</v>
      </c>
      <c r="AI12">
        <f t="shared" si="6"/>
        <v>15994.755310024382</v>
      </c>
      <c r="AJ12">
        <f t="shared" si="7"/>
        <v>7474.1137144514068</v>
      </c>
      <c r="AK12">
        <f t="shared" si="24"/>
        <v>21077.550391084078</v>
      </c>
      <c r="AL12">
        <f t="shared" si="8"/>
        <v>44546.419415559867</v>
      </c>
      <c r="AN12">
        <f t="shared" si="9"/>
        <v>47860.530276538062</v>
      </c>
      <c r="AO12">
        <f t="shared" si="9"/>
        <v>-2393.0265138269028</v>
      </c>
      <c r="AP12">
        <f t="shared" si="9"/>
        <v>-7.8338643019946987</v>
      </c>
      <c r="AQ12">
        <f t="shared" si="9"/>
        <v>-37820.434325846712</v>
      </c>
      <c r="AR12">
        <f t="shared" si="9"/>
        <v>7639.2355725624575</v>
      </c>
      <c r="AS12">
        <f t="shared" si="9"/>
        <v>3569.7023339288003</v>
      </c>
      <c r="AT12">
        <f t="shared" si="9"/>
        <v>10066.823131025552</v>
      </c>
      <c r="AU12">
        <f t="shared" si="9"/>
        <v>21275.761037516811</v>
      </c>
      <c r="AW12">
        <v>9</v>
      </c>
      <c r="AX12">
        <f>(R12*SUMPRODUCT(K13:$K$23, X13:$X$23)-$AZ$3*SUMPRODUCT(K12:$K$22, W13:$W$23))/Z12</f>
        <v>218935.2090541567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152736.0202816877</v>
      </c>
      <c r="P13">
        <f t="shared" si="22"/>
        <v>7636.8010140843853</v>
      </c>
      <c r="Q13" s="4">
        <f t="shared" si="23"/>
        <v>25</v>
      </c>
      <c r="R13">
        <f t="shared" si="0"/>
        <v>2000000</v>
      </c>
      <c r="S13">
        <f t="shared" si="1"/>
        <v>219441.82516144609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143641.30559644444</v>
      </c>
      <c r="AC13">
        <f t="shared" si="2"/>
        <v>133494.53348654645</v>
      </c>
      <c r="AE13">
        <f t="shared" si="3"/>
        <v>92914.938886854608</v>
      </c>
      <c r="AF13">
        <f t="shared" si="4"/>
        <v>-4645.7469443427299</v>
      </c>
      <c r="AG13">
        <f t="shared" si="4"/>
        <v>-15.208419519425348</v>
      </c>
      <c r="AH13">
        <f t="shared" si="5"/>
        <v>-82385.581603741768</v>
      </c>
      <c r="AI13">
        <f t="shared" si="6"/>
        <v>5868.4019192506967</v>
      </c>
      <c r="AJ13">
        <f t="shared" si="7"/>
        <v>10146.772109897982</v>
      </c>
      <c r="AK13">
        <f t="shared" si="24"/>
        <v>19845.04509540357</v>
      </c>
      <c r="AL13">
        <f t="shared" si="8"/>
        <v>35860.219124552248</v>
      </c>
      <c r="AN13">
        <f t="shared" si="9"/>
        <v>40878.901279969279</v>
      </c>
      <c r="AO13">
        <f t="shared" si="9"/>
        <v>-2043.9450639984636</v>
      </c>
      <c r="AP13">
        <f t="shared" si="9"/>
        <v>-6.6911035793287681</v>
      </c>
      <c r="AQ13">
        <f t="shared" si="9"/>
        <v>-36246.400176545627</v>
      </c>
      <c r="AR13">
        <f t="shared" si="9"/>
        <v>2581.8649358458665</v>
      </c>
      <c r="AS13">
        <f t="shared" si="9"/>
        <v>4464.1787462828388</v>
      </c>
      <c r="AT13">
        <f t="shared" si="9"/>
        <v>8731.0356017068207</v>
      </c>
      <c r="AU13">
        <f t="shared" si="9"/>
        <v>15777.079283835525</v>
      </c>
      <c r="AW13">
        <v>10</v>
      </c>
      <c r="AX13">
        <f>(R13*SUMPRODUCT(K14:$K$23, X14:$X$23)-$AZ$3*SUMPRODUCT(K13:$K$22, W14:$W$23))/Z13</f>
        <v>219441.82516144609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152736.0202816877</v>
      </c>
      <c r="P14">
        <f t="shared" si="22"/>
        <v>7636.8010140843853</v>
      </c>
      <c r="Q14" s="4">
        <f t="shared" si="23"/>
        <v>25</v>
      </c>
      <c r="R14">
        <f t="shared" si="0"/>
        <v>2000000</v>
      </c>
      <c r="S14">
        <f t="shared" si="1"/>
        <v>216710.00946834715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133494.53348654645</v>
      </c>
      <c r="AC14">
        <f t="shared" si="2"/>
        <v>121291.78343068746</v>
      </c>
      <c r="AE14">
        <f t="shared" si="3"/>
        <v>85485.780465426171</v>
      </c>
      <c r="AF14">
        <f t="shared" si="4"/>
        <v>-4274.2890232713089</v>
      </c>
      <c r="AG14">
        <f t="shared" si="4"/>
        <v>-13.992406687657342</v>
      </c>
      <c r="AH14">
        <f t="shared" si="5"/>
        <v>-85114.290925900234</v>
      </c>
      <c r="AI14">
        <f t="shared" si="6"/>
        <v>-3916.791890433029</v>
      </c>
      <c r="AJ14">
        <f t="shared" si="7"/>
        <v>12202.750055858996</v>
      </c>
      <c r="AK14">
        <f t="shared" si="24"/>
        <v>18372.823965198833</v>
      </c>
      <c r="AL14">
        <f t="shared" si="8"/>
        <v>26658.782130624801</v>
      </c>
      <c r="AN14">
        <f t="shared" si="9"/>
        <v>34645.666212317417</v>
      </c>
      <c r="AO14">
        <f t="shared" si="9"/>
        <v>-1732.2833106158712</v>
      </c>
      <c r="AP14">
        <f t="shared" si="9"/>
        <v>-5.6708407991155552</v>
      </c>
      <c r="AQ14">
        <f t="shared" si="9"/>
        <v>-34495.108979082725</v>
      </c>
      <c r="AR14">
        <f t="shared" si="9"/>
        <v>-1587.3969181802916</v>
      </c>
      <c r="AS14">
        <f t="shared" si="9"/>
        <v>4945.5289874625923</v>
      </c>
      <c r="AT14">
        <f t="shared" si="9"/>
        <v>7446.1357550965613</v>
      </c>
      <c r="AU14">
        <f t="shared" si="9"/>
        <v>10804.267824378861</v>
      </c>
      <c r="AW14">
        <v>11</v>
      </c>
      <c r="AX14">
        <f>(R14*SUMPRODUCT(K15:$K$23, X15:$X$23)-$AZ$3*SUMPRODUCT(K14:$K$22, W15:$W$23))/Z14</f>
        <v>216710.00946834715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152736.0202816877</v>
      </c>
      <c r="P15">
        <f t="shared" si="22"/>
        <v>7636.8010140843853</v>
      </c>
      <c r="Q15" s="4">
        <f t="shared" si="23"/>
        <v>25</v>
      </c>
      <c r="R15">
        <f t="shared" si="0"/>
        <v>2000000</v>
      </c>
      <c r="S15">
        <f t="shared" si="1"/>
        <v>210640.54101306401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121291.78343068746</v>
      </c>
      <c r="AC15">
        <f t="shared" si="2"/>
        <v>107493.14113250058</v>
      </c>
      <c r="AE15">
        <f t="shared" si="3"/>
        <v>77943.564449626385</v>
      </c>
      <c r="AF15">
        <f t="shared" si="4"/>
        <v>-3897.1782224813196</v>
      </c>
      <c r="AG15">
        <f t="shared" si="4"/>
        <v>-12.757888464338141</v>
      </c>
      <c r="AH15">
        <f t="shared" si="5"/>
        <v>-87567.532515410072</v>
      </c>
      <c r="AI15">
        <f t="shared" si="6"/>
        <v>-13533.904176729353</v>
      </c>
      <c r="AJ15">
        <f t="shared" si="7"/>
        <v>13798.642298186882</v>
      </c>
      <c r="AK15">
        <f t="shared" si="24"/>
        <v>16715.477853960048</v>
      </c>
      <c r="AL15">
        <f t="shared" si="8"/>
        <v>16980.215975417577</v>
      </c>
      <c r="AN15">
        <f t="shared" si="9"/>
        <v>29098.906260155585</v>
      </c>
      <c r="AO15">
        <f t="shared" si="9"/>
        <v>-1454.9453130077793</v>
      </c>
      <c r="AP15">
        <f t="shared" si="9"/>
        <v>-4.7629410217853509</v>
      </c>
      <c r="AQ15">
        <f t="shared" si="9"/>
        <v>-32691.851316933942</v>
      </c>
      <c r="AR15">
        <f t="shared" si="9"/>
        <v>-5052.6533108079248</v>
      </c>
      <c r="AS15">
        <f t="shared" si="9"/>
        <v>5151.4887930466284</v>
      </c>
      <c r="AT15">
        <f t="shared" si="9"/>
        <v>6240.4398182282721</v>
      </c>
      <c r="AU15">
        <f t="shared" si="9"/>
        <v>6339.2753004669758</v>
      </c>
      <c r="AW15">
        <v>12</v>
      </c>
      <c r="AX15">
        <f>(R15*SUMPRODUCT(K16:$K$23, X16:$X$23)-$AZ$3*SUMPRODUCT(K15:$K$22, W16:$W$23))/Z15</f>
        <v>210640.54101306401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152736.0202816877</v>
      </c>
      <c r="P16">
        <f t="shared" si="22"/>
        <v>7636.8010140843853</v>
      </c>
      <c r="Q16" s="4">
        <f t="shared" si="23"/>
        <v>25</v>
      </c>
      <c r="R16">
        <f t="shared" si="0"/>
        <v>2000000</v>
      </c>
      <c r="S16">
        <f t="shared" si="1"/>
        <v>201396.8896694445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107493.14113250058</v>
      </c>
      <c r="AC16">
        <f t="shared" si="2"/>
        <v>92799.282914398354</v>
      </c>
      <c r="AE16">
        <f t="shared" si="3"/>
        <v>70377.418343467303</v>
      </c>
      <c r="AF16">
        <f t="shared" si="4"/>
        <v>-3518.8709171733649</v>
      </c>
      <c r="AG16">
        <f t="shared" si="4"/>
        <v>-11.519453337475955</v>
      </c>
      <c r="AH16">
        <f t="shared" si="5"/>
        <v>-88868.499377504384</v>
      </c>
      <c r="AI16">
        <f t="shared" si="6"/>
        <v>-22021.47140454792</v>
      </c>
      <c r="AJ16">
        <f t="shared" si="7"/>
        <v>14693.858218102221</v>
      </c>
      <c r="AK16">
        <f t="shared" si="24"/>
        <v>14919.622693353167</v>
      </c>
      <c r="AL16">
        <f t="shared" si="8"/>
        <v>7592.0095069074687</v>
      </c>
      <c r="AN16">
        <f t="shared" si="9"/>
        <v>24203.105910052851</v>
      </c>
      <c r="AO16">
        <f t="shared" si="9"/>
        <v>-1210.1552955026425</v>
      </c>
      <c r="AP16">
        <f t="shared" si="9"/>
        <v>-3.96159102898838</v>
      </c>
      <c r="AQ16">
        <f t="shared" si="9"/>
        <v>-30562.270585204813</v>
      </c>
      <c r="AR16">
        <f t="shared" si="9"/>
        <v>-7573.2815616835933</v>
      </c>
      <c r="AS16">
        <f t="shared" si="9"/>
        <v>5053.2829286858896</v>
      </c>
      <c r="AT16">
        <f t="shared" si="9"/>
        <v>5130.9243317643441</v>
      </c>
      <c r="AU16">
        <f t="shared" si="9"/>
        <v>2610.9256987666408</v>
      </c>
      <c r="AW16">
        <v>13</v>
      </c>
      <c r="AX16">
        <f>(R16*SUMPRODUCT(K17:$K$23, X17:$X$23)-$AZ$3*SUMPRODUCT(K16:$K$22, W17:$W$23))/Z16</f>
        <v>201396.8896694445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152736.0202816877</v>
      </c>
      <c r="P17">
        <f t="shared" si="22"/>
        <v>7636.8010140843853</v>
      </c>
      <c r="Q17" s="4">
        <f t="shared" si="23"/>
        <v>25</v>
      </c>
      <c r="R17">
        <f t="shared" si="0"/>
        <v>2000000</v>
      </c>
      <c r="S17">
        <f t="shared" si="1"/>
        <v>189047.80824923966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92799.282914398354</v>
      </c>
      <c r="AC17">
        <f t="shared" si="2"/>
        <v>77834.86183536952</v>
      </c>
      <c r="AE17">
        <f t="shared" si="3"/>
        <v>62884.553626964211</v>
      </c>
      <c r="AF17">
        <f t="shared" si="4"/>
        <v>-3144.2276813482108</v>
      </c>
      <c r="AG17">
        <f t="shared" si="4"/>
        <v>-10.293012989173675</v>
      </c>
      <c r="AH17">
        <f t="shared" si="5"/>
        <v>-88899.665194201531</v>
      </c>
      <c r="AI17">
        <f t="shared" si="6"/>
        <v>-29169.632261574705</v>
      </c>
      <c r="AJ17">
        <f t="shared" si="7"/>
        <v>14964.421079028834</v>
      </c>
      <c r="AK17">
        <f t="shared" si="24"/>
        <v>13053.11940936915</v>
      </c>
      <c r="AL17">
        <f t="shared" si="8"/>
        <v>-1152.0917731767204</v>
      </c>
      <c r="AN17">
        <f t="shared" si="9"/>
        <v>19921.549693502697</v>
      </c>
      <c r="AO17">
        <f t="shared" si="9"/>
        <v>-996.077484675135</v>
      </c>
      <c r="AP17">
        <f t="shared" si="9"/>
        <v>-3.2607811924066472</v>
      </c>
      <c r="AQ17">
        <f t="shared" si="9"/>
        <v>-28163.022487332157</v>
      </c>
      <c r="AR17">
        <f t="shared" si="9"/>
        <v>-9240.811059697</v>
      </c>
      <c r="AS17">
        <f t="shared" si="9"/>
        <v>4740.6627059612929</v>
      </c>
      <c r="AT17">
        <f t="shared" si="9"/>
        <v>4135.1707529250953</v>
      </c>
      <c r="AU17">
        <f t="shared" si="9"/>
        <v>-364.9776008106121</v>
      </c>
      <c r="AW17">
        <v>14</v>
      </c>
      <c r="AX17">
        <f>(R17*SUMPRODUCT(K18:$K$23, X18:$X$23)-$AZ$3*SUMPRODUCT(K17:$K$22, W18:$W$23))/Z17</f>
        <v>189047.80824923966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152736.0202816877</v>
      </c>
      <c r="P18">
        <f t="shared" si="22"/>
        <v>7636.8010140843853</v>
      </c>
      <c r="Q18" s="4">
        <f t="shared" si="23"/>
        <v>25</v>
      </c>
      <c r="R18">
        <f t="shared" si="0"/>
        <v>2000000</v>
      </c>
      <c r="S18">
        <f t="shared" si="1"/>
        <v>173232.24484634557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77834.86183536952</v>
      </c>
      <c r="AC18">
        <f t="shared" si="2"/>
        <v>62975.022551532733</v>
      </c>
      <c r="AE18">
        <f t="shared" si="3"/>
        <v>55524.041324997888</v>
      </c>
      <c r="AF18">
        <f t="shared" si="4"/>
        <v>-2776.2020662498944</v>
      </c>
      <c r="AG18">
        <f t="shared" si="4"/>
        <v>-9.0882362298356529</v>
      </c>
      <c r="AH18">
        <f t="shared" si="5"/>
        <v>-88147.730355702734</v>
      </c>
      <c r="AI18">
        <f t="shared" si="6"/>
        <v>-35408.979333184579</v>
      </c>
      <c r="AJ18">
        <f t="shared" si="7"/>
        <v>14859.839283836787</v>
      </c>
      <c r="AK18">
        <f t="shared" si="24"/>
        <v>11174.222898025824</v>
      </c>
      <c r="AL18">
        <f t="shared" si="8"/>
        <v>-9374.917151321968</v>
      </c>
      <c r="AN18">
        <f t="shared" si="9"/>
        <v>16203.229086888065</v>
      </c>
      <c r="AO18">
        <f t="shared" si="9"/>
        <v>-810.16145434440318</v>
      </c>
      <c r="AP18">
        <f t="shared" si="9"/>
        <v>-2.6521623807214572</v>
      </c>
      <c r="AQ18">
        <f t="shared" si="9"/>
        <v>-25723.59349858154</v>
      </c>
      <c r="AR18">
        <f t="shared" si="9"/>
        <v>-10333.178028418602</v>
      </c>
      <c r="AS18">
        <f t="shared" si="9"/>
        <v>4336.4527214618283</v>
      </c>
      <c r="AT18">
        <f t="shared" si="9"/>
        <v>3260.9026498067064</v>
      </c>
      <c r="AU18">
        <f t="shared" si="9"/>
        <v>-2735.8226571500682</v>
      </c>
      <c r="AW18">
        <v>15</v>
      </c>
      <c r="AX18">
        <f>(R18*SUMPRODUCT(K19:$K$23, X19:$X$23)-$AZ$3*SUMPRODUCT(K18:$K$22, W19:$W$23))/Z18</f>
        <v>173232.24484634557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152736.0202816877</v>
      </c>
      <c r="P19">
        <f t="shared" si="22"/>
        <v>7636.8010140843853</v>
      </c>
      <c r="Q19" s="4">
        <f t="shared" si="23"/>
        <v>25</v>
      </c>
      <c r="R19">
        <f t="shared" si="0"/>
        <v>2000000</v>
      </c>
      <c r="S19">
        <f t="shared" si="1"/>
        <v>153349.07418119855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62975.022551532733</v>
      </c>
      <c r="AC19">
        <f t="shared" si="2"/>
        <v>48556.671631529141</v>
      </c>
      <c r="AE19">
        <f t="shared" si="3"/>
        <v>48362.553362149811</v>
      </c>
      <c r="AF19">
        <f t="shared" si="4"/>
        <v>-2418.1276681074905</v>
      </c>
      <c r="AG19">
        <f t="shared" si="4"/>
        <v>-7.916035993499734</v>
      </c>
      <c r="AH19">
        <f t="shared" si="5"/>
        <v>-86505.429923004966</v>
      </c>
      <c r="AI19">
        <f t="shared" si="6"/>
        <v>-40568.920264956141</v>
      </c>
      <c r="AJ19">
        <f t="shared" si="7"/>
        <v>14418.350920003591</v>
      </c>
      <c r="AK19">
        <f t="shared" si="24"/>
        <v>9320.4550252703502</v>
      </c>
      <c r="AL19">
        <f t="shared" si="8"/>
        <v>-16830.114319682201</v>
      </c>
      <c r="AN19">
        <f t="shared" si="9"/>
        <v>13000.830384192992</v>
      </c>
      <c r="AO19">
        <f t="shared" si="9"/>
        <v>-650.04151920964966</v>
      </c>
      <c r="AP19">
        <f t="shared" si="9"/>
        <v>-2.1279902344279766</v>
      </c>
      <c r="AQ19">
        <f t="shared" si="9"/>
        <v>-23254.405393344354</v>
      </c>
      <c r="AR19">
        <f t="shared" si="9"/>
        <v>-10905.744518595437</v>
      </c>
      <c r="AS19">
        <f t="shared" si="9"/>
        <v>3875.9437146973487</v>
      </c>
      <c r="AT19">
        <f t="shared" si="9"/>
        <v>2505.5264137867807</v>
      </c>
      <c r="AU19">
        <f t="shared" si="9"/>
        <v>-4524.2743901113081</v>
      </c>
      <c r="AW19">
        <v>16</v>
      </c>
      <c r="AX19">
        <f>(R19*SUMPRODUCT(K20:$K$23, X20:$X$23)-$AZ$3*SUMPRODUCT(K19:$K$22, W20:$W$23))/Z19</f>
        <v>153349.07418119855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152736.0202816877</v>
      </c>
      <c r="P20">
        <f t="shared" si="22"/>
        <v>7636.8010140843853</v>
      </c>
      <c r="Q20" s="4">
        <f t="shared" si="23"/>
        <v>25</v>
      </c>
      <c r="R20">
        <f t="shared" si="0"/>
        <v>2000000</v>
      </c>
      <c r="S20">
        <f t="shared" si="1"/>
        <v>128358.53422875667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48556.671631529141</v>
      </c>
      <c r="AC20">
        <f t="shared" si="2"/>
        <v>34846.375266373769</v>
      </c>
      <c r="AE20">
        <f t="shared" si="3"/>
        <v>41464.299287984461</v>
      </c>
      <c r="AF20">
        <f t="shared" si="4"/>
        <v>-2073.2149643992229</v>
      </c>
      <c r="AG20">
        <f t="shared" si="4"/>
        <v>-6.7869221699492961</v>
      </c>
      <c r="AH20">
        <f t="shared" si="5"/>
        <v>-83996.277089235286</v>
      </c>
      <c r="AI20">
        <f t="shared" si="6"/>
        <v>-44611.97968782</v>
      </c>
      <c r="AJ20">
        <f t="shared" si="7"/>
        <v>13710.296365155373</v>
      </c>
      <c r="AK20">
        <f t="shared" si="24"/>
        <v>7525.8653725910499</v>
      </c>
      <c r="AL20">
        <f t="shared" si="8"/>
        <v>-23375.817950073579</v>
      </c>
      <c r="AN20">
        <f t="shared" si="9"/>
        <v>10267.803950628359</v>
      </c>
      <c r="AO20">
        <f t="shared" si="9"/>
        <v>-513.39019753141793</v>
      </c>
      <c r="AP20">
        <f t="shared" si="9"/>
        <v>-1.6806454580412129</v>
      </c>
      <c r="AQ20">
        <f t="shared" si="9"/>
        <v>-20799.997119084263</v>
      </c>
      <c r="AR20">
        <f t="shared" si="9"/>
        <v>-11047.264011445362</v>
      </c>
      <c r="AS20">
        <f t="shared" si="9"/>
        <v>3395.0805295103996</v>
      </c>
      <c r="AT20">
        <f t="shared" si="9"/>
        <v>1863.629954720592</v>
      </c>
      <c r="AU20">
        <f t="shared" si="9"/>
        <v>-5788.5535272143716</v>
      </c>
      <c r="AW20">
        <v>17</v>
      </c>
      <c r="AX20">
        <f>(R20*SUMPRODUCT(K21:$K$23, X21:$X$23)-$AZ$3*SUMPRODUCT(K20:$K$22, W21:$W$23))/Z20</f>
        <v>128358.53422875667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152736.0202816877</v>
      </c>
      <c r="P21">
        <f t="shared" si="22"/>
        <v>7636.8010140843853</v>
      </c>
      <c r="Q21" s="4">
        <f t="shared" si="23"/>
        <v>25</v>
      </c>
      <c r="R21">
        <f t="shared" si="0"/>
        <v>2000000</v>
      </c>
      <c r="S21">
        <f t="shared" si="1"/>
        <v>96581.714277879553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34846.375266373769</v>
      </c>
      <c r="AC21">
        <f t="shared" si="2"/>
        <v>22066.674849733212</v>
      </c>
      <c r="AE21">
        <f t="shared" si="3"/>
        <v>34896.627406107131</v>
      </c>
      <c r="AF21">
        <f t="shared" si="4"/>
        <v>-1744.8313703053566</v>
      </c>
      <c r="AG21">
        <f t="shared" si="4"/>
        <v>-5.7119184036856607</v>
      </c>
      <c r="AH21">
        <f t="shared" si="5"/>
        <v>-80570.763565131361</v>
      </c>
      <c r="AI21">
        <f t="shared" si="6"/>
        <v>-47424.679447733273</v>
      </c>
      <c r="AJ21">
        <f t="shared" si="7"/>
        <v>12779.700416640557</v>
      </c>
      <c r="AK21">
        <f t="shared" si="24"/>
        <v>5818.7395146697663</v>
      </c>
      <c r="AL21">
        <f t="shared" si="8"/>
        <v>-28826.239516422953</v>
      </c>
      <c r="AN21">
        <f t="shared" si="9"/>
        <v>7960.2748033971493</v>
      </c>
      <c r="AO21">
        <f t="shared" si="9"/>
        <v>-398.01374016985744</v>
      </c>
      <c r="AP21">
        <f t="shared" si="9"/>
        <v>-1.3029465460596965</v>
      </c>
      <c r="AQ21">
        <f t="shared" si="9"/>
        <v>-18379.008711476261</v>
      </c>
      <c r="AR21">
        <f t="shared" si="9"/>
        <v>-10818.05059479503</v>
      </c>
      <c r="AS21">
        <f t="shared" si="9"/>
        <v>2915.1793391857832</v>
      </c>
      <c r="AT21">
        <f t="shared" si="9"/>
        <v>1327.3135253766964</v>
      </c>
      <c r="AU21">
        <f t="shared" si="9"/>
        <v>-6575.557730232551</v>
      </c>
      <c r="AW21">
        <v>18</v>
      </c>
      <c r="AX21">
        <f>(R21*SUMPRODUCT(K22:$K$23, X22:$X$23)-$AZ$3*SUMPRODUCT(K21:$K$22, W22:$W$23))/Z21</f>
        <v>96581.714277879553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152736.0202816877</v>
      </c>
      <c r="P22">
        <f t="shared" si="22"/>
        <v>7636.8010140843853</v>
      </c>
      <c r="Q22" s="4">
        <f t="shared" si="23"/>
        <v>25</v>
      </c>
      <c r="R22">
        <f t="shared" si="0"/>
        <v>2000000</v>
      </c>
      <c r="S22">
        <f t="shared" si="1"/>
        <v>55356.742818611063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22066.674849733212</v>
      </c>
      <c r="AC22">
        <f t="shared" si="2"/>
        <v>10414.640907122697</v>
      </c>
      <c r="AE22">
        <f t="shared" si="3"/>
        <v>28735.267355397813</v>
      </c>
      <c r="AF22">
        <f t="shared" si="4"/>
        <v>-1436.7633677698907</v>
      </c>
      <c r="AG22">
        <f t="shared" si="4"/>
        <v>-4.7034202053978476</v>
      </c>
      <c r="AH22">
        <f t="shared" si="5"/>
        <v>-76110.321140076543</v>
      </c>
      <c r="AI22">
        <f t="shared" si="6"/>
        <v>-48816.520572654015</v>
      </c>
      <c r="AJ22">
        <f t="shared" si="7"/>
        <v>11652.033942610515</v>
      </c>
      <c r="AK22">
        <f t="shared" si="24"/>
        <v>4224.2770834706671</v>
      </c>
      <c r="AL22">
        <f t="shared" si="8"/>
        <v>-32940.209546572834</v>
      </c>
      <c r="AN22">
        <f t="shared" si="9"/>
        <v>6038.1126790472335</v>
      </c>
      <c r="AO22">
        <f t="shared" si="9"/>
        <v>-301.90563395236171</v>
      </c>
      <c r="AP22">
        <f t="shared" si="9"/>
        <v>-0.98832493276819622</v>
      </c>
      <c r="AQ22">
        <f t="shared" si="9"/>
        <v>-15992.984836312155</v>
      </c>
      <c r="AR22">
        <f t="shared" si="9"/>
        <v>-10257.766116150051</v>
      </c>
      <c r="AS22">
        <f t="shared" si="9"/>
        <v>2448.4301125651127</v>
      </c>
      <c r="AT22">
        <f t="shared" si="9"/>
        <v>887.64307295444644</v>
      </c>
      <c r="AU22">
        <f t="shared" si="9"/>
        <v>-6921.692930630491</v>
      </c>
      <c r="AW22">
        <v>19</v>
      </c>
      <c r="AX22">
        <f>(R22*SUMPRODUCT(K23:$K$23, X23:$X$23)-$AZ$3*SUMPRODUCT(K22:$K$22, W23:$W$23))/Z22</f>
        <v>55356.742818611063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152736.0202816877</v>
      </c>
      <c r="P23">
        <f t="shared" si="22"/>
        <v>7636.8010140843853</v>
      </c>
      <c r="Q23" s="4">
        <f t="shared" si="23"/>
        <v>25</v>
      </c>
      <c r="R23">
        <f t="shared" si="0"/>
        <v>2000000</v>
      </c>
      <c r="S23">
        <f t="shared" si="1"/>
        <v>69040.732637077177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10414.640907122697</v>
      </c>
      <c r="AC23">
        <f t="shared" si="2"/>
        <v>10414.640907122697</v>
      </c>
      <c r="AE23">
        <f t="shared" si="3"/>
        <v>23039.888831691405</v>
      </c>
      <c r="AF23">
        <f t="shared" si="4"/>
        <v>-1151.9944415845703</v>
      </c>
      <c r="AG23">
        <f t="shared" si="4"/>
        <v>-3.771194376611267</v>
      </c>
      <c r="AH23">
        <f t="shared" si="5"/>
        <v>-70815.330138608144</v>
      </c>
      <c r="AI23">
        <f t="shared" si="6"/>
        <v>-48931.206942877921</v>
      </c>
      <c r="AJ23">
        <f t="shared" si="7"/>
        <v>0</v>
      </c>
      <c r="AK23">
        <f t="shared" si="24"/>
        <v>2764.1925504545261</v>
      </c>
      <c r="AL23">
        <f t="shared" si="8"/>
        <v>-46167.014392423393</v>
      </c>
      <c r="AN23">
        <f t="shared" si="9"/>
        <v>4459.7212784483736</v>
      </c>
      <c r="AO23">
        <f t="shared" si="9"/>
        <v>-222.98606392241868</v>
      </c>
      <c r="AP23">
        <f t="shared" si="9"/>
        <v>-0.72997209011721775</v>
      </c>
      <c r="AQ23">
        <f t="shared" si="9"/>
        <v>-13707.3853509697</v>
      </c>
      <c r="AR23">
        <f t="shared" si="9"/>
        <v>-9471.3801085338619</v>
      </c>
      <c r="AS23">
        <f t="shared" si="9"/>
        <v>0</v>
      </c>
      <c r="AT23">
        <f t="shared" si="9"/>
        <v>535.05155450376981</v>
      </c>
      <c r="AU23">
        <f t="shared" si="9"/>
        <v>-8936.3285540300931</v>
      </c>
      <c r="AW23">
        <v>20</v>
      </c>
      <c r="AX23">
        <f>(R23*SUMPRODUCT(K$23:$K24, X$23:$X24)-$AZ$3*SUMPRODUCT(K$22:$K23, W$23:$W24))/Z23</f>
        <v>69040.732637077177</v>
      </c>
    </row>
    <row r="25" spans="5:50" x14ac:dyDescent="0.25">
      <c r="AN25" s="8">
        <f t="shared" ref="AN25:AU25" si="25">SUM(AN3:AN23)</f>
        <v>1011155.6038501732</v>
      </c>
      <c r="AO25" s="8">
        <f t="shared" si="25"/>
        <v>-165109.79540377439</v>
      </c>
      <c r="AP25" s="8">
        <f t="shared" si="25"/>
        <v>-1662.9396497716564</v>
      </c>
      <c r="AQ25" s="8">
        <f t="shared" si="25"/>
        <v>-623508.65827214811</v>
      </c>
      <c r="AR25" s="8">
        <f t="shared" si="25"/>
        <v>220874.2105244789</v>
      </c>
      <c r="AS25" s="8">
        <f t="shared" si="25"/>
        <v>-79761.550135023586</v>
      </c>
      <c r="AT25" s="8">
        <f t="shared" si="25"/>
        <v>147529.48439363751</v>
      </c>
      <c r="AU25" s="9">
        <f t="shared" si="25"/>
        <v>288642.14478309295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2149.8371660911394</v>
      </c>
      <c r="K3">
        <v>1</v>
      </c>
      <c r="L3" s="2">
        <v>0</v>
      </c>
      <c r="O3">
        <f>$C$3</f>
        <v>2149.8371660911394</v>
      </c>
      <c r="P3">
        <f>O3*C5</f>
        <v>214.98371660911394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2149.8371660911394</v>
      </c>
      <c r="AF3">
        <f t="shared" ref="AF3:AG34" si="3">-$Z3*P3</f>
        <v>-214.98371660911394</v>
      </c>
      <c r="AG3">
        <f t="shared" si="3"/>
        <v>-1522.432587</v>
      </c>
      <c r="AH3">
        <f t="shared" ref="AH3:AH66" si="4">-X3*R3</f>
        <v>0</v>
      </c>
      <c r="AI3">
        <f t="shared" ref="AI3:AI34" si="5">SUM(AE3:AH3)</f>
        <v>412.42086248202531</v>
      </c>
      <c r="AJ3">
        <f t="shared" ref="AJ3:AJ66" si="6">AB3-AC3</f>
        <v>0</v>
      </c>
      <c r="AL3">
        <f t="shared" ref="AL3:AL23" si="7">SUM(AI3:AK3)</f>
        <v>412.42086248202531</v>
      </c>
      <c r="AN3">
        <f t="shared" ref="AN3:AU34" si="8">AE3*$K3</f>
        <v>2149.8371660911394</v>
      </c>
      <c r="AO3">
        <f t="shared" si="8"/>
        <v>-214.98371660911394</v>
      </c>
      <c r="AP3">
        <f t="shared" si="8"/>
        <v>-1522.432587</v>
      </c>
      <c r="AQ3">
        <f t="shared" si="8"/>
        <v>0</v>
      </c>
      <c r="AR3">
        <f t="shared" si="8"/>
        <v>412.42086248202531</v>
      </c>
      <c r="AS3">
        <f t="shared" si="8"/>
        <v>0</v>
      </c>
      <c r="AT3">
        <f t="shared" si="8"/>
        <v>0</v>
      </c>
      <c r="AU3">
        <f t="shared" si="8"/>
        <v>412.42086248202531</v>
      </c>
      <c r="AW3">
        <v>0</v>
      </c>
      <c r="AX3">
        <f>IF(Z3&gt;0, (R3*SUMPRODUCT(K3:$K$98, X3:$X$98)-K3*$AZ$3)/Z3, 0)</f>
        <v>0</v>
      </c>
      <c r="AZ3">
        <f>C6*SUMPRODUCT(X4:X98, K4:K98)/1</f>
        <v>890.44822162994399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50000</v>
      </c>
      <c r="S4">
        <f t="shared" si="1"/>
        <v>96.476325005721478</v>
      </c>
      <c r="U4">
        <f t="shared" ref="U4:U67" si="12">M4</f>
        <v>1.102811E-3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1.102811E-3</v>
      </c>
      <c r="Y4">
        <f t="shared" ref="Y4:Y67" si="16">V4*W4</f>
        <v>0.01</v>
      </c>
      <c r="Z4">
        <f t="shared" ref="Z4:Z67" si="17">MAX(0, W4-X4-Y4)</f>
        <v>0.98889718900000001</v>
      </c>
      <c r="AB4">
        <f t="shared" ref="AB4:AB67" si="18">AC3</f>
        <v>0</v>
      </c>
      <c r="AC4">
        <f t="shared" ref="AC4:AC67" si="19">S4*Z4</f>
        <v>95.405166603208386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-55.140549999999998</v>
      </c>
      <c r="AI4">
        <f t="shared" si="5"/>
        <v>-55.140549999999998</v>
      </c>
      <c r="AJ4">
        <f t="shared" si="6"/>
        <v>-95.405166603208386</v>
      </c>
      <c r="AK4">
        <f t="shared" ref="AK4:AK67" si="20">G4*SUM(AB4:AB4, AE4:AF4)</f>
        <v>0</v>
      </c>
      <c r="AL4">
        <f t="shared" si="7"/>
        <v>-150.54571660320838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-49.232633928571424</v>
      </c>
      <c r="AR4">
        <f t="shared" si="8"/>
        <v>-49.232633928571424</v>
      </c>
      <c r="AS4">
        <f t="shared" si="8"/>
        <v>-85.18318446715034</v>
      </c>
      <c r="AT4">
        <f t="shared" si="8"/>
        <v>0</v>
      </c>
      <c r="AU4">
        <f t="shared" si="8"/>
        <v>-134.41581839572174</v>
      </c>
      <c r="AW4">
        <v>1</v>
      </c>
      <c r="AX4">
        <f>IF(Z4&gt;0, (R4*SUMPRODUCT(K4:$K$98, X4:$X$98)-K4*$AZ$3)/Z4, 0)</f>
        <v>96.476325005721478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1.1142120000000001E-3</v>
      </c>
      <c r="Q5" s="4">
        <f t="shared" ref="Q5:Q68" si="22">$C$8</f>
        <v>25</v>
      </c>
      <c r="R5">
        <f t="shared" si="0"/>
        <v>50000</v>
      </c>
      <c r="S5">
        <f t="shared" si="1"/>
        <v>134.32340801347374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95.405166603208386</v>
      </c>
      <c r="AC5">
        <f t="shared" si="19"/>
        <v>131.35571714178741</v>
      </c>
      <c r="AE5">
        <f t="shared" si="2"/>
        <v>0</v>
      </c>
      <c r="AF5">
        <f t="shared" si="3"/>
        <v>0</v>
      </c>
      <c r="AG5">
        <f t="shared" si="3"/>
        <v>-24.447659399881246</v>
      </c>
      <c r="AH5">
        <f t="shared" si="4"/>
        <v>-55.092055737503401</v>
      </c>
      <c r="AI5">
        <f t="shared" si="5"/>
        <v>-79.539715137384647</v>
      </c>
      <c r="AJ5">
        <f t="shared" si="6"/>
        <v>-35.950550538579023</v>
      </c>
      <c r="AK5">
        <f t="shared" si="20"/>
        <v>6.6783616622245878</v>
      </c>
      <c r="AL5">
        <f t="shared" si="7"/>
        <v>-108.81190401373908</v>
      </c>
      <c r="AN5">
        <f t="shared" si="8"/>
        <v>0</v>
      </c>
      <c r="AO5">
        <f t="shared" si="8"/>
        <v>0</v>
      </c>
      <c r="AP5">
        <f t="shared" si="8"/>
        <v>-19.489524394037982</v>
      </c>
      <c r="AQ5">
        <f t="shared" si="8"/>
        <v>-43.919049535637271</v>
      </c>
      <c r="AR5">
        <f t="shared" si="8"/>
        <v>-63.408573929675256</v>
      </c>
      <c r="AS5">
        <f t="shared" si="8"/>
        <v>-28.659558783943734</v>
      </c>
      <c r="AT5">
        <f t="shared" si="8"/>
        <v>5.3239490291968963</v>
      </c>
      <c r="AU5">
        <f t="shared" si="8"/>
        <v>-86.744183684422097</v>
      </c>
      <c r="AW5">
        <v>2</v>
      </c>
      <c r="AX5">
        <f>IF(Z5&gt;0, (R5*SUMPRODUCT(K5:$K$98, X5:$X$98)-K5*$AZ$3)/Z5, 0)</f>
        <v>134.32340801347374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1.128462E-3</v>
      </c>
      <c r="Q6" s="4">
        <f t="shared" si="22"/>
        <v>25</v>
      </c>
      <c r="R6">
        <f t="shared" si="0"/>
        <v>50000</v>
      </c>
      <c r="S6">
        <f t="shared" si="1"/>
        <v>169.06831594389575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131.35571714178741</v>
      </c>
      <c r="AC6">
        <f t="shared" si="19"/>
        <v>163.49308230896293</v>
      </c>
      <c r="AE6">
        <f t="shared" si="2"/>
        <v>0</v>
      </c>
      <c r="AF6">
        <f t="shared" si="3"/>
        <v>0</v>
      </c>
      <c r="AG6">
        <f t="shared" si="3"/>
        <v>-24.175594551260726</v>
      </c>
      <c r="AH6">
        <f t="shared" si="4"/>
        <v>-55.176509243417584</v>
      </c>
      <c r="AI6">
        <f t="shared" si="5"/>
        <v>-79.352103794678314</v>
      </c>
      <c r="AJ6">
        <f t="shared" si="6"/>
        <v>-32.137365167175517</v>
      </c>
      <c r="AK6">
        <f t="shared" si="20"/>
        <v>9.1949001999251188</v>
      </c>
      <c r="AL6">
        <f t="shared" si="7"/>
        <v>-102.29456876192872</v>
      </c>
      <c r="AN6">
        <f t="shared" si="8"/>
        <v>0</v>
      </c>
      <c r="AO6">
        <f t="shared" si="8"/>
        <v>0</v>
      </c>
      <c r="AP6">
        <f t="shared" si="8"/>
        <v>-17.207710680732909</v>
      </c>
      <c r="AQ6">
        <f t="shared" si="8"/>
        <v>-39.273549422758727</v>
      </c>
      <c r="AR6">
        <f t="shared" si="8"/>
        <v>-56.481260103491643</v>
      </c>
      <c r="AS6">
        <f t="shared" si="8"/>
        <v>-22.874741742762271</v>
      </c>
      <c r="AT6">
        <f t="shared" si="8"/>
        <v>6.5447483429222828</v>
      </c>
      <c r="AU6">
        <f t="shared" si="8"/>
        <v>-72.811253503331628</v>
      </c>
      <c r="AW6">
        <v>3</v>
      </c>
      <c r="AX6">
        <f>IF(Z6&gt;0, (R6*SUMPRODUCT(K6:$K$98, X6:$X$98)-K6*$AZ$3)/Z6, 0)</f>
        <v>169.06831594389575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1.1436619999999999E-3</v>
      </c>
      <c r="Q7" s="4">
        <f t="shared" si="22"/>
        <v>25</v>
      </c>
      <c r="R7">
        <f t="shared" si="0"/>
        <v>50000</v>
      </c>
      <c r="S7">
        <f t="shared" si="1"/>
        <v>200.91767743212063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163.49308230896293</v>
      </c>
      <c r="AC7">
        <f t="shared" si="19"/>
        <v>192.1270460137157</v>
      </c>
      <c r="AE7">
        <f t="shared" si="2"/>
        <v>0</v>
      </c>
      <c r="AF7">
        <f t="shared" si="3"/>
        <v>0</v>
      </c>
      <c r="AG7">
        <f t="shared" si="3"/>
        <v>-23.906189896932435</v>
      </c>
      <c r="AH7">
        <f t="shared" si="4"/>
        <v>-55.297417631367885</v>
      </c>
      <c r="AI7">
        <f t="shared" si="5"/>
        <v>-79.203607528300324</v>
      </c>
      <c r="AJ7">
        <f t="shared" si="6"/>
        <v>-28.633963704752773</v>
      </c>
      <c r="AK7">
        <f t="shared" si="20"/>
        <v>11.444515761627406</v>
      </c>
      <c r="AL7">
        <f t="shared" si="7"/>
        <v>-96.393055471425697</v>
      </c>
      <c r="AN7">
        <f t="shared" si="8"/>
        <v>0</v>
      </c>
      <c r="AO7">
        <f t="shared" si="8"/>
        <v>0</v>
      </c>
      <c r="AP7">
        <f t="shared" si="8"/>
        <v>-15.192815865279492</v>
      </c>
      <c r="AQ7">
        <f t="shared" si="8"/>
        <v>-35.142508593836354</v>
      </c>
      <c r="AR7">
        <f t="shared" si="8"/>
        <v>-50.335324459115846</v>
      </c>
      <c r="AS7">
        <f t="shared" si="8"/>
        <v>-18.197401590758165</v>
      </c>
      <c r="AT7">
        <f t="shared" si="8"/>
        <v>7.273196665103252</v>
      </c>
      <c r="AU7">
        <f t="shared" si="8"/>
        <v>-61.259529384770758</v>
      </c>
      <c r="AW7">
        <v>4</v>
      </c>
      <c r="AX7">
        <f>IF(Z7&gt;0, (R7*SUMPRODUCT(K7:$K$98, X7:$X$98)-K7*$AZ$3)/Z7, 0)</f>
        <v>200.91767743212063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1.162663E-3</v>
      </c>
      <c r="Q8" s="4">
        <f t="shared" si="22"/>
        <v>25</v>
      </c>
      <c r="R8">
        <f t="shared" si="0"/>
        <v>50000</v>
      </c>
      <c r="S8">
        <f t="shared" si="1"/>
        <v>230.14211540779129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192.1270460137157</v>
      </c>
      <c r="AC8">
        <f t="shared" si="19"/>
        <v>217.61624556944287</v>
      </c>
      <c r="AE8">
        <f t="shared" si="2"/>
        <v>0</v>
      </c>
      <c r="AF8">
        <f t="shared" si="3"/>
        <v>0</v>
      </c>
      <c r="AG8">
        <f t="shared" si="3"/>
        <v>-23.639333155498974</v>
      </c>
      <c r="AH8">
        <f t="shared" si="4"/>
        <v>-55.589684928274316</v>
      </c>
      <c r="AI8">
        <f t="shared" si="5"/>
        <v>-79.229018083773298</v>
      </c>
      <c r="AJ8">
        <f t="shared" si="6"/>
        <v>-25.489199555727168</v>
      </c>
      <c r="AK8">
        <f t="shared" si="20"/>
        <v>13.4488932209601</v>
      </c>
      <c r="AL8">
        <f t="shared" si="7"/>
        <v>-91.269324418540364</v>
      </c>
      <c r="AN8">
        <f t="shared" si="8"/>
        <v>0</v>
      </c>
      <c r="AO8">
        <f t="shared" si="8"/>
        <v>0</v>
      </c>
      <c r="AP8">
        <f t="shared" si="8"/>
        <v>-13.413592483709218</v>
      </c>
      <c r="AQ8">
        <f t="shared" si="8"/>
        <v>-31.543080129238305</v>
      </c>
      <c r="AR8">
        <f t="shared" si="8"/>
        <v>-44.956672612947528</v>
      </c>
      <c r="AS8">
        <f t="shared" si="8"/>
        <v>-14.463256358690185</v>
      </c>
      <c r="AT8">
        <f t="shared" si="8"/>
        <v>7.6312631932645747</v>
      </c>
      <c r="AU8">
        <f t="shared" si="8"/>
        <v>-51.788665778373137</v>
      </c>
      <c r="AW8">
        <v>5</v>
      </c>
      <c r="AX8">
        <f>IF(Z8&gt;0, (R8*SUMPRODUCT(K8:$K$98, X8:$X$98)-K8*$AZ$3)/Z8, 0)</f>
        <v>230.14211540779129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1.192114E-3</v>
      </c>
      <c r="Q9" s="4">
        <f t="shared" si="22"/>
        <v>25</v>
      </c>
      <c r="R9">
        <f t="shared" si="0"/>
        <v>50000</v>
      </c>
      <c r="S9">
        <f t="shared" si="1"/>
        <v>256.91026236210672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217.61624556944287</v>
      </c>
      <c r="AC9">
        <f t="shared" si="19"/>
        <v>240.20861914517221</v>
      </c>
      <c r="AE9">
        <f t="shared" si="2"/>
        <v>0</v>
      </c>
      <c r="AF9">
        <f t="shared" si="3"/>
        <v>0</v>
      </c>
      <c r="AG9">
        <f t="shared" si="3"/>
        <v>-23.374759043938649</v>
      </c>
      <c r="AH9">
        <f t="shared" si="4"/>
        <v>-56.36156001066901</v>
      </c>
      <c r="AI9">
        <f t="shared" si="5"/>
        <v>-79.736319054607662</v>
      </c>
      <c r="AJ9">
        <f t="shared" si="6"/>
        <v>-22.59237357572934</v>
      </c>
      <c r="AK9">
        <f t="shared" si="20"/>
        <v>15.233137189861003</v>
      </c>
      <c r="AL9">
        <f t="shared" si="7"/>
        <v>-87.095555440476005</v>
      </c>
      <c r="AN9">
        <f t="shared" si="8"/>
        <v>0</v>
      </c>
      <c r="AO9">
        <f t="shared" si="8"/>
        <v>0</v>
      </c>
      <c r="AP9">
        <f t="shared" si="8"/>
        <v>-11.842380381680357</v>
      </c>
      <c r="AQ9">
        <f t="shared" si="8"/>
        <v>-28.554520339508088</v>
      </c>
      <c r="AR9">
        <f t="shared" si="8"/>
        <v>-40.396900721188445</v>
      </c>
      <c r="AS9">
        <f t="shared" si="8"/>
        <v>-11.445999554728632</v>
      </c>
      <c r="AT9">
        <f t="shared" si="8"/>
        <v>7.7175813735472216</v>
      </c>
      <c r="AU9">
        <f t="shared" si="8"/>
        <v>-44.125318902369862</v>
      </c>
      <c r="AW9">
        <v>6</v>
      </c>
      <c r="AX9">
        <f>IF(Z9&gt;0, (R9*SUMPRODUCT(K9:$K$98, X9:$X$98)-K9*$AZ$3)/Z9, 0)</f>
        <v>256.91026236210672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1.227265E-3</v>
      </c>
      <c r="Q10" s="4">
        <f t="shared" si="22"/>
        <v>25</v>
      </c>
      <c r="R10">
        <f t="shared" si="0"/>
        <v>50000</v>
      </c>
      <c r="S10">
        <f t="shared" si="1"/>
        <v>281.22368881283376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240.20861914517221</v>
      </c>
      <c r="AC10">
        <f t="shared" si="19"/>
        <v>259.98932532795669</v>
      </c>
      <c r="AE10">
        <f t="shared" si="2"/>
        <v>0</v>
      </c>
      <c r="AF10">
        <f t="shared" si="3"/>
        <v>0</v>
      </c>
      <c r="AG10">
        <f t="shared" si="3"/>
        <v>-23.112324429841202</v>
      </c>
      <c r="AH10">
        <f t="shared" si="4"/>
        <v>-57.374047316118734</v>
      </c>
      <c r="AI10">
        <f t="shared" si="5"/>
        <v>-80.486371745959929</v>
      </c>
      <c r="AJ10">
        <f t="shared" si="6"/>
        <v>-19.780706182784485</v>
      </c>
      <c r="AK10">
        <f t="shared" si="20"/>
        <v>16.814603340162055</v>
      </c>
      <c r="AL10">
        <f t="shared" si="7"/>
        <v>-83.452474588582362</v>
      </c>
      <c r="AN10">
        <f t="shared" si="8"/>
        <v>0</v>
      </c>
      <c r="AO10">
        <f t="shared" si="8"/>
        <v>0</v>
      </c>
      <c r="AP10">
        <f t="shared" si="8"/>
        <v>-10.454841820450383</v>
      </c>
      <c r="AQ10">
        <f t="shared" si="8"/>
        <v>-25.953105284148112</v>
      </c>
      <c r="AR10">
        <f t="shared" si="8"/>
        <v>-36.407947104598492</v>
      </c>
      <c r="AS10">
        <f t="shared" si="8"/>
        <v>-8.9477869205922005</v>
      </c>
      <c r="AT10">
        <f t="shared" si="8"/>
        <v>7.6060726271234147</v>
      </c>
      <c r="AU10">
        <f t="shared" si="8"/>
        <v>-37.749661398067282</v>
      </c>
      <c r="AW10">
        <v>7</v>
      </c>
      <c r="AX10">
        <f>IF(Z10&gt;0, (R10*SUMPRODUCT(K10:$K$98, X10:$X$98)-K10*$AZ$3)/Z10, 0)</f>
        <v>281.22368881283376</v>
      </c>
    </row>
    <row r="11" spans="1:52" x14ac:dyDescent="0.25">
      <c r="A11" t="s">
        <v>33</v>
      </c>
      <c r="C11" s="12">
        <f>AU100</f>
        <v>-730.0890817548817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1.2614659999999999E-3</v>
      </c>
      <c r="Q11" s="4">
        <f t="shared" si="22"/>
        <v>25</v>
      </c>
      <c r="R11">
        <f t="shared" si="0"/>
        <v>50000</v>
      </c>
      <c r="S11">
        <f t="shared" si="1"/>
        <v>303.24710863534307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259.98932532795669</v>
      </c>
      <c r="AC11">
        <f t="shared" si="19"/>
        <v>277.19267229585552</v>
      </c>
      <c r="AE11">
        <f t="shared" si="2"/>
        <v>0</v>
      </c>
      <c r="AF11">
        <f t="shared" si="3"/>
        <v>0</v>
      </c>
      <c r="AG11">
        <f t="shared" si="3"/>
        <v>-22.852045774093575</v>
      </c>
      <c r="AH11">
        <f t="shared" si="4"/>
        <v>-58.310822898428121</v>
      </c>
      <c r="AI11">
        <f t="shared" si="5"/>
        <v>-81.162868672521697</v>
      </c>
      <c r="AJ11">
        <f t="shared" si="6"/>
        <v>-17.203346967898824</v>
      </c>
      <c r="AK11">
        <f t="shared" si="20"/>
        <v>18.199252772956971</v>
      </c>
      <c r="AL11">
        <f t="shared" si="7"/>
        <v>-80.166962867463553</v>
      </c>
      <c r="AN11">
        <f t="shared" si="8"/>
        <v>0</v>
      </c>
      <c r="AO11">
        <f t="shared" si="8"/>
        <v>0</v>
      </c>
      <c r="AP11">
        <f t="shared" si="8"/>
        <v>-9.2295580131732162</v>
      </c>
      <c r="AQ11">
        <f t="shared" si="8"/>
        <v>-23.550763378350467</v>
      </c>
      <c r="AR11">
        <f t="shared" si="8"/>
        <v>-32.780321391523685</v>
      </c>
      <c r="AS11">
        <f t="shared" si="8"/>
        <v>-6.9481433054440709</v>
      </c>
      <c r="AT11">
        <f t="shared" si="8"/>
        <v>7.3503729567543479</v>
      </c>
      <c r="AU11">
        <f t="shared" si="8"/>
        <v>-32.378091740213407</v>
      </c>
      <c r="AW11">
        <v>8</v>
      </c>
      <c r="AX11">
        <f>IF(Z11&gt;0, (R11*SUMPRODUCT(K11:$K$98, X11:$X$98)-K11*$AZ$3)/Z11, 0)</f>
        <v>303.24710863534307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1.3051670000000001E-3</v>
      </c>
      <c r="Q12" s="4">
        <f t="shared" si="22"/>
        <v>25</v>
      </c>
      <c r="R12">
        <f t="shared" si="0"/>
        <v>50000</v>
      </c>
      <c r="S12">
        <f t="shared" si="1"/>
        <v>323.29195859709785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277.19267229585552</v>
      </c>
      <c r="AC12">
        <f t="shared" si="19"/>
        <v>292.1744555711183</v>
      </c>
      <c r="AE12">
        <f t="shared" si="2"/>
        <v>0</v>
      </c>
      <c r="AF12">
        <f t="shared" si="3"/>
        <v>0</v>
      </c>
      <c r="AG12">
        <f t="shared" si="3"/>
        <v>-22.593699580325804</v>
      </c>
      <c r="AH12">
        <f t="shared" si="4"/>
        <v>-59.651472053672784</v>
      </c>
      <c r="AI12">
        <f t="shared" si="5"/>
        <v>-82.245171633998581</v>
      </c>
      <c r="AJ12">
        <f t="shared" si="6"/>
        <v>-14.981783275262785</v>
      </c>
      <c r="AK12">
        <f t="shared" si="20"/>
        <v>19.403487060709889</v>
      </c>
      <c r="AL12">
        <f t="shared" si="7"/>
        <v>-77.823467848551473</v>
      </c>
      <c r="AN12">
        <f t="shared" si="8"/>
        <v>0</v>
      </c>
      <c r="AO12">
        <f t="shared" si="8"/>
        <v>0</v>
      </c>
      <c r="AP12">
        <f t="shared" si="8"/>
        <v>-8.1475145700875942</v>
      </c>
      <c r="AQ12">
        <f t="shared" si="8"/>
        <v>-21.510918827462941</v>
      </c>
      <c r="AR12">
        <f t="shared" si="8"/>
        <v>-29.658433397550532</v>
      </c>
      <c r="AS12">
        <f t="shared" si="8"/>
        <v>-5.4025812411611245</v>
      </c>
      <c r="AT12">
        <f t="shared" si="8"/>
        <v>6.9970919536923502</v>
      </c>
      <c r="AU12">
        <f t="shared" si="8"/>
        <v>-28.063922685019307</v>
      </c>
      <c r="AW12">
        <v>9</v>
      </c>
      <c r="AX12">
        <f>IF(Z12&gt;0, (R12*SUMPRODUCT(K12:$K$98, X12:$X$98)-K12*$AZ$3)/Z12, 0)</f>
        <v>323.29195859709785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1.350768E-3</v>
      </c>
      <c r="Q13" s="4">
        <f t="shared" si="22"/>
        <v>25</v>
      </c>
      <c r="R13">
        <f t="shared" si="0"/>
        <v>50000</v>
      </c>
      <c r="S13">
        <f t="shared" si="1"/>
        <v>341.43379531544997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292.1744555711183</v>
      </c>
      <c r="AC13">
        <f t="shared" si="19"/>
        <v>305.06759625581014</v>
      </c>
      <c r="AE13">
        <f t="shared" si="2"/>
        <v>0</v>
      </c>
      <c r="AF13">
        <f t="shared" si="3"/>
        <v>0</v>
      </c>
      <c r="AG13">
        <f t="shared" si="3"/>
        <v>-22.337243738127828</v>
      </c>
      <c r="AH13">
        <f t="shared" si="4"/>
        <v>-61.037692789435056</v>
      </c>
      <c r="AI13">
        <f t="shared" si="5"/>
        <v>-83.37493652756288</v>
      </c>
      <c r="AJ13">
        <f t="shared" si="6"/>
        <v>-12.893140684691843</v>
      </c>
      <c r="AK13">
        <f t="shared" si="20"/>
        <v>20.452211889978283</v>
      </c>
      <c r="AL13">
        <f t="shared" si="7"/>
        <v>-75.815865322276437</v>
      </c>
      <c r="AN13">
        <f t="shared" si="8"/>
        <v>0</v>
      </c>
      <c r="AO13">
        <f t="shared" si="8"/>
        <v>0</v>
      </c>
      <c r="AP13">
        <f t="shared" si="8"/>
        <v>-7.1919946628802753</v>
      </c>
      <c r="AQ13">
        <f t="shared" si="8"/>
        <v>-19.652503501442997</v>
      </c>
      <c r="AR13">
        <f t="shared" si="8"/>
        <v>-26.844498164323269</v>
      </c>
      <c r="AS13">
        <f t="shared" si="8"/>
        <v>-4.151246236069416</v>
      </c>
      <c r="AT13">
        <f t="shared" si="8"/>
        <v>6.5850648576550244</v>
      </c>
      <c r="AU13">
        <f t="shared" si="8"/>
        <v>-24.410679542737657</v>
      </c>
      <c r="AW13">
        <v>10</v>
      </c>
      <c r="AX13">
        <f>IF(Z13&gt;0, (R13*SUMPRODUCT(K13:$K$98, X13:$X$98)-K13*$AZ$3)/Z13, 0)</f>
        <v>341.43379531544997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1.4039689999999999E-3</v>
      </c>
      <c r="Q14" s="4">
        <f t="shared" si="22"/>
        <v>25</v>
      </c>
      <c r="R14">
        <f t="shared" si="0"/>
        <v>50000</v>
      </c>
      <c r="S14">
        <f t="shared" si="1"/>
        <v>357.89975395939723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305.06759625581014</v>
      </c>
      <c r="AC14">
        <f t="shared" si="19"/>
        <v>316.13300303307676</v>
      </c>
      <c r="AE14">
        <f t="shared" si="2"/>
        <v>0</v>
      </c>
      <c r="AF14">
        <f t="shared" si="3"/>
        <v>0</v>
      </c>
      <c r="AG14">
        <f t="shared" si="3"/>
        <v>-22.082510502992776</v>
      </c>
      <c r="AH14">
        <f t="shared" si="4"/>
        <v>-62.721595507551179</v>
      </c>
      <c r="AI14">
        <f t="shared" si="5"/>
        <v>-84.804106010543961</v>
      </c>
      <c r="AJ14">
        <f t="shared" si="6"/>
        <v>-11.065406777266617</v>
      </c>
      <c r="AK14">
        <f t="shared" si="20"/>
        <v>21.354731737906711</v>
      </c>
      <c r="AL14">
        <f t="shared" si="7"/>
        <v>-74.51478104990386</v>
      </c>
      <c r="AN14">
        <f t="shared" si="8"/>
        <v>0</v>
      </c>
      <c r="AO14">
        <f t="shared" si="8"/>
        <v>0</v>
      </c>
      <c r="AP14">
        <f t="shared" si="8"/>
        <v>-6.3481940881219847</v>
      </c>
      <c r="AQ14">
        <f t="shared" si="8"/>
        <v>-18.030959919373849</v>
      </c>
      <c r="AR14">
        <f t="shared" si="8"/>
        <v>-24.379154007495835</v>
      </c>
      <c r="AS14">
        <f t="shared" si="8"/>
        <v>-3.1810400305974604</v>
      </c>
      <c r="AT14">
        <f t="shared" si="8"/>
        <v>6.1389750840891812</v>
      </c>
      <c r="AU14">
        <f t="shared" si="8"/>
        <v>-21.421218954004114</v>
      </c>
      <c r="AW14">
        <v>11</v>
      </c>
      <c r="AX14">
        <f>IF(Z14&gt;0, (R14*SUMPRODUCT(K14:$K$98, X14:$X$98)-K14*$AZ$3)/Z14, 0)</f>
        <v>357.89975395939723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1.4771210000000001E-3</v>
      </c>
      <c r="Q15" s="4">
        <f t="shared" si="22"/>
        <v>25</v>
      </c>
      <c r="R15">
        <f t="shared" si="0"/>
        <v>50000</v>
      </c>
      <c r="S15">
        <f t="shared" si="1"/>
        <v>372.81569436498523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316.13300303307676</v>
      </c>
      <c r="AC15">
        <f t="shared" si="19"/>
        <v>325.52874871969357</v>
      </c>
      <c r="AE15">
        <f t="shared" si="2"/>
        <v>0</v>
      </c>
      <c r="AF15">
        <f t="shared" si="3"/>
        <v>0</v>
      </c>
      <c r="AG15">
        <f t="shared" si="3"/>
        <v>-21.829066857966158</v>
      </c>
      <c r="AH15">
        <f t="shared" si="4"/>
        <v>-65.23707999338238</v>
      </c>
      <c r="AI15">
        <f t="shared" si="5"/>
        <v>-87.066146851348535</v>
      </c>
      <c r="AJ15">
        <f t="shared" si="6"/>
        <v>-9.3957456866168059</v>
      </c>
      <c r="AK15">
        <f t="shared" si="20"/>
        <v>22.129310212315374</v>
      </c>
      <c r="AL15">
        <f t="shared" si="7"/>
        <v>-74.332582325649966</v>
      </c>
      <c r="AN15">
        <f t="shared" si="8"/>
        <v>0</v>
      </c>
      <c r="AO15">
        <f t="shared" si="8"/>
        <v>0</v>
      </c>
      <c r="AP15">
        <f t="shared" si="8"/>
        <v>-5.6029777646795749</v>
      </c>
      <c r="AQ15">
        <f t="shared" si="8"/>
        <v>-16.744733570787201</v>
      </c>
      <c r="AR15">
        <f t="shared" si="8"/>
        <v>-22.347711335466776</v>
      </c>
      <c r="AS15">
        <f t="shared" si="8"/>
        <v>-2.4116538974036068</v>
      </c>
      <c r="AT15">
        <f t="shared" si="8"/>
        <v>5.6800427555633952</v>
      </c>
      <c r="AU15">
        <f t="shared" si="8"/>
        <v>-19.079322477306988</v>
      </c>
      <c r="AW15">
        <v>12</v>
      </c>
      <c r="AX15">
        <f>IF(Z15&gt;0, (R15*SUMPRODUCT(K15:$K$98, X15:$X$98)-K15*$AZ$3)/Z15, 0)</f>
        <v>372.81569436498523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1.5616740000000001E-3</v>
      </c>
      <c r="Q16" s="4">
        <f t="shared" si="22"/>
        <v>25</v>
      </c>
      <c r="R16">
        <f t="shared" si="0"/>
        <v>50000</v>
      </c>
      <c r="S16">
        <f t="shared" si="1"/>
        <v>386.14843409059824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325.52874871969357</v>
      </c>
      <c r="AC16">
        <f t="shared" si="19"/>
        <v>333.27214515425521</v>
      </c>
      <c r="AE16">
        <f t="shared" si="2"/>
        <v>0</v>
      </c>
      <c r="AF16">
        <f t="shared" si="3"/>
        <v>0</v>
      </c>
      <c r="AG16">
        <f t="shared" si="3"/>
        <v>-21.576686303230147</v>
      </c>
      <c r="AH16">
        <f t="shared" si="4"/>
        <v>-68.17977231269488</v>
      </c>
      <c r="AI16">
        <f t="shared" si="5"/>
        <v>-89.756458615925027</v>
      </c>
      <c r="AJ16">
        <f t="shared" si="6"/>
        <v>-7.7433964345616459</v>
      </c>
      <c r="AK16">
        <f t="shared" si="20"/>
        <v>22.787012410378551</v>
      </c>
      <c r="AL16">
        <f t="shared" si="7"/>
        <v>-74.712842640108121</v>
      </c>
      <c r="AN16">
        <f t="shared" si="8"/>
        <v>0</v>
      </c>
      <c r="AO16">
        <f t="shared" si="8"/>
        <v>0</v>
      </c>
      <c r="AP16">
        <f t="shared" si="8"/>
        <v>-4.9448196092277685</v>
      </c>
      <c r="AQ16">
        <f t="shared" si="8"/>
        <v>-15.625044102996803</v>
      </c>
      <c r="AR16">
        <f t="shared" si="8"/>
        <v>-20.569863712224571</v>
      </c>
      <c r="AS16">
        <f t="shared" si="8"/>
        <v>-1.7745866067447362</v>
      </c>
      <c r="AT16">
        <f t="shared" si="8"/>
        <v>5.2221951146264711</v>
      </c>
      <c r="AU16">
        <f t="shared" si="8"/>
        <v>-17.122255204342835</v>
      </c>
      <c r="AW16">
        <v>13</v>
      </c>
      <c r="AX16">
        <f>IF(Z16&gt;0, (R16*SUMPRODUCT(K16:$K$98, X16:$X$98)-K16*$AZ$3)/Z16, 0)</f>
        <v>386.14843409059824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1.648126E-3</v>
      </c>
      <c r="Q17" s="4">
        <f t="shared" si="22"/>
        <v>25</v>
      </c>
      <c r="R17">
        <f t="shared" si="0"/>
        <v>50000</v>
      </c>
      <c r="S17">
        <f t="shared" si="1"/>
        <v>398.01383098567118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333.27214515425521</v>
      </c>
      <c r="AC17">
        <f t="shared" si="19"/>
        <v>339.51150284174844</v>
      </c>
      <c r="AE17">
        <f t="shared" si="2"/>
        <v>0</v>
      </c>
      <c r="AF17">
        <f t="shared" si="3"/>
        <v>0</v>
      </c>
      <c r="AG17">
        <f t="shared" si="3"/>
        <v>-21.325358342507649</v>
      </c>
      <c r="AH17">
        <f t="shared" si="4"/>
        <v>-71.122195380394984</v>
      </c>
      <c r="AI17">
        <f t="shared" si="5"/>
        <v>-92.447553722902626</v>
      </c>
      <c r="AJ17">
        <f t="shared" si="6"/>
        <v>-6.2393576874932251</v>
      </c>
      <c r="AK17">
        <f t="shared" si="20"/>
        <v>23.329050160797866</v>
      </c>
      <c r="AL17">
        <f t="shared" si="7"/>
        <v>-75.357861249597988</v>
      </c>
      <c r="AN17">
        <f t="shared" si="8"/>
        <v>0</v>
      </c>
      <c r="AO17">
        <f t="shared" si="8"/>
        <v>0</v>
      </c>
      <c r="AP17">
        <f t="shared" si="8"/>
        <v>-4.3635908280109037</v>
      </c>
      <c r="AQ17">
        <f t="shared" si="8"/>
        <v>-14.55301029156808</v>
      </c>
      <c r="AR17">
        <f t="shared" si="8"/>
        <v>-18.916601119578981</v>
      </c>
      <c r="AS17">
        <f t="shared" si="8"/>
        <v>-1.276696200858459</v>
      </c>
      <c r="AT17">
        <f t="shared" si="8"/>
        <v>4.7735858724094662</v>
      </c>
      <c r="AU17">
        <f t="shared" si="8"/>
        <v>-15.419711448027975</v>
      </c>
      <c r="AW17">
        <v>14</v>
      </c>
      <c r="AX17">
        <f>IF(Z17&gt;0, (R17*SUMPRODUCT(K17:$K$98, X17:$X$98)-K17*$AZ$3)/Z17, 0)</f>
        <v>398.01383098567118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1.7393280000000001E-3</v>
      </c>
      <c r="Q18" s="4">
        <f t="shared" si="22"/>
        <v>25</v>
      </c>
      <c r="R18">
        <f t="shared" si="0"/>
        <v>50000</v>
      </c>
      <c r="S18">
        <f t="shared" si="1"/>
        <v>408.6359050116273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339.51150284174844</v>
      </c>
      <c r="AC18">
        <f t="shared" si="19"/>
        <v>344.48027986311786</v>
      </c>
      <c r="AE18">
        <f t="shared" si="2"/>
        <v>0</v>
      </c>
      <c r="AF18">
        <f t="shared" si="3"/>
        <v>0</v>
      </c>
      <c r="AG18">
        <f t="shared" si="3"/>
        <v>-21.075012966207414</v>
      </c>
      <c r="AH18">
        <f t="shared" si="4"/>
        <v>-74.183585750314293</v>
      </c>
      <c r="AI18">
        <f t="shared" si="5"/>
        <v>-95.258598716521703</v>
      </c>
      <c r="AJ18">
        <f t="shared" si="6"/>
        <v>-4.9687770213694193</v>
      </c>
      <c r="AK18">
        <f t="shared" si="20"/>
        <v>23.765805198922394</v>
      </c>
      <c r="AL18">
        <f t="shared" si="7"/>
        <v>-76.461570538968729</v>
      </c>
      <c r="AN18">
        <f t="shared" si="8"/>
        <v>0</v>
      </c>
      <c r="AO18">
        <f t="shared" si="8"/>
        <v>0</v>
      </c>
      <c r="AP18">
        <f t="shared" si="8"/>
        <v>-3.8503260750206176</v>
      </c>
      <c r="AQ18">
        <f t="shared" si="8"/>
        <v>-13.553063763754553</v>
      </c>
      <c r="AR18">
        <f t="shared" si="8"/>
        <v>-17.403389838775169</v>
      </c>
      <c r="AS18">
        <f t="shared" si="8"/>
        <v>-0.90777698485965741</v>
      </c>
      <c r="AT18">
        <f t="shared" si="8"/>
        <v>4.3419237557763912</v>
      </c>
      <c r="AU18">
        <f t="shared" si="8"/>
        <v>-13.969243067858436</v>
      </c>
      <c r="AW18">
        <v>15</v>
      </c>
      <c r="AX18">
        <f>IF(Z18&gt;0, (R18*SUMPRODUCT(K18:$K$98, X18:$X$98)-K18*$AZ$3)/Z18, 0)</f>
        <v>408.6359050116273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1.844781E-3</v>
      </c>
      <c r="Q19" s="4">
        <f t="shared" si="22"/>
        <v>25</v>
      </c>
      <c r="R19">
        <f t="shared" si="0"/>
        <v>50000</v>
      </c>
      <c r="S19">
        <f t="shared" si="1"/>
        <v>418.18842626821771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344.48027986311786</v>
      </c>
      <c r="AC19">
        <f t="shared" si="19"/>
        <v>348.35738334305745</v>
      </c>
      <c r="AE19">
        <f t="shared" si="2"/>
        <v>0</v>
      </c>
      <c r="AF19">
        <f t="shared" si="3"/>
        <v>0</v>
      </c>
      <c r="AG19">
        <f t="shared" si="3"/>
        <v>-20.825384053050524</v>
      </c>
      <c r="AH19">
        <f t="shared" si="4"/>
        <v>-77.757566989626142</v>
      </c>
      <c r="AI19">
        <f t="shared" si="5"/>
        <v>-98.582951042676669</v>
      </c>
      <c r="AJ19">
        <f t="shared" si="6"/>
        <v>-3.877103479939592</v>
      </c>
      <c r="AK19">
        <f t="shared" si="20"/>
        <v>24.113619590418253</v>
      </c>
      <c r="AL19">
        <f t="shared" si="7"/>
        <v>-78.346434932198008</v>
      </c>
      <c r="AN19">
        <f t="shared" si="8"/>
        <v>0</v>
      </c>
      <c r="AO19">
        <f t="shared" si="8"/>
        <v>0</v>
      </c>
      <c r="AP19">
        <f t="shared" si="8"/>
        <v>-3.3970712552530431</v>
      </c>
      <c r="AQ19">
        <f t="shared" si="8"/>
        <v>-12.683943548218943</v>
      </c>
      <c r="AR19">
        <f t="shared" si="8"/>
        <v>-16.081014803471987</v>
      </c>
      <c r="AS19">
        <f t="shared" si="8"/>
        <v>-0.63243956278516067</v>
      </c>
      <c r="AT19">
        <f t="shared" si="8"/>
        <v>3.9334537006397925</v>
      </c>
      <c r="AU19">
        <f t="shared" si="8"/>
        <v>-12.780000665617354</v>
      </c>
      <c r="AW19">
        <v>16</v>
      </c>
      <c r="AX19">
        <f>IF(Z19&gt;0, (R19*SUMPRODUCT(K19:$K$98, X19:$X$98)-K19*$AZ$3)/Z19, 0)</f>
        <v>418.18842626821771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1.9492839999999999E-3</v>
      </c>
      <c r="Q20" s="4">
        <f t="shared" si="22"/>
        <v>25</v>
      </c>
      <c r="R20">
        <f t="shared" si="0"/>
        <v>50000</v>
      </c>
      <c r="S20">
        <f t="shared" si="1"/>
        <v>426.74347072764061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348.35738334305745</v>
      </c>
      <c r="AC20">
        <f t="shared" si="19"/>
        <v>351.23608911956558</v>
      </c>
      <c r="AE20">
        <f t="shared" si="2"/>
        <v>0</v>
      </c>
      <c r="AF20">
        <f t="shared" si="3"/>
        <v>0</v>
      </c>
      <c r="AG20">
        <f t="shared" si="3"/>
        <v>-20.576535624591553</v>
      </c>
      <c r="AH20">
        <f t="shared" si="4"/>
        <v>-81.189175856933076</v>
      </c>
      <c r="AI20">
        <f t="shared" si="5"/>
        <v>-101.76571148152463</v>
      </c>
      <c r="AJ20">
        <f t="shared" si="6"/>
        <v>-2.8787057765081272</v>
      </c>
      <c r="AK20">
        <f t="shared" si="20"/>
        <v>24.385016834014024</v>
      </c>
      <c r="AL20">
        <f t="shared" si="7"/>
        <v>-80.259400424018736</v>
      </c>
      <c r="AN20">
        <f t="shared" si="8"/>
        <v>0</v>
      </c>
      <c r="AO20">
        <f t="shared" si="8"/>
        <v>0</v>
      </c>
      <c r="AP20">
        <f t="shared" si="8"/>
        <v>-2.9968559696926675</v>
      </c>
      <c r="AQ20">
        <f t="shared" si="8"/>
        <v>-11.824744008436914</v>
      </c>
      <c r="AR20">
        <f t="shared" si="8"/>
        <v>-14.821599978129584</v>
      </c>
      <c r="AS20">
        <f t="shared" si="8"/>
        <v>-0.41926720555459857</v>
      </c>
      <c r="AT20">
        <f t="shared" si="8"/>
        <v>3.5515397053881728</v>
      </c>
      <c r="AU20">
        <f t="shared" si="8"/>
        <v>-11.689327478296009</v>
      </c>
      <c r="AW20">
        <v>17</v>
      </c>
      <c r="AX20">
        <f>IF(Z20&gt;0, (R20*SUMPRODUCT(K20:$K$98, X20:$X$98)-K20*$AZ$3)/Z20, 0)</f>
        <v>426.74347072764061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2.068987E-3</v>
      </c>
      <c r="Q21" s="4">
        <f t="shared" si="22"/>
        <v>25</v>
      </c>
      <c r="R21">
        <f t="shared" si="0"/>
        <v>50000</v>
      </c>
      <c r="S21">
        <f t="shared" si="1"/>
        <v>434.50306468505431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351.23608911956558</v>
      </c>
      <c r="AC21">
        <f t="shared" si="19"/>
        <v>353.30656772249199</v>
      </c>
      <c r="AE21">
        <f t="shared" si="2"/>
        <v>0</v>
      </c>
      <c r="AF21">
        <f t="shared" si="3"/>
        <v>0</v>
      </c>
      <c r="AG21">
        <f t="shared" si="3"/>
        <v>-20.32819768363332</v>
      </c>
      <c r="AH21">
        <f t="shared" si="4"/>
        <v>-85.145169424633607</v>
      </c>
      <c r="AI21">
        <f t="shared" si="5"/>
        <v>-105.47336710826693</v>
      </c>
      <c r="AJ21">
        <f t="shared" si="6"/>
        <v>-2.0704786029264142</v>
      </c>
      <c r="AK21">
        <f t="shared" si="20"/>
        <v>24.586526238369594</v>
      </c>
      <c r="AL21">
        <f t="shared" si="7"/>
        <v>-82.957319472823741</v>
      </c>
      <c r="AN21">
        <f t="shared" si="8"/>
        <v>0</v>
      </c>
      <c r="AO21">
        <f t="shared" si="8"/>
        <v>0</v>
      </c>
      <c r="AP21">
        <f t="shared" si="8"/>
        <v>-2.6434704946014054</v>
      </c>
      <c r="AQ21">
        <f t="shared" si="8"/>
        <v>-11.072242932440219</v>
      </c>
      <c r="AR21">
        <f t="shared" si="8"/>
        <v>-13.715713427041624</v>
      </c>
      <c r="AS21">
        <f t="shared" si="8"/>
        <v>-0.26924418887101575</v>
      </c>
      <c r="AT21">
        <f t="shared" si="8"/>
        <v>3.1972217944437449</v>
      </c>
      <c r="AU21">
        <f t="shared" si="8"/>
        <v>-10.787735821468894</v>
      </c>
      <c r="AW21">
        <v>18</v>
      </c>
      <c r="AX21">
        <f>IF(Z21&gt;0, (R21*SUMPRODUCT(K21:$K$98, X21:$X$98)-K21*$AZ$3)/Z21, 0)</f>
        <v>434.50306468505431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2.1981909999999999E-3</v>
      </c>
      <c r="Q22" s="4">
        <f t="shared" si="22"/>
        <v>25</v>
      </c>
      <c r="R22">
        <f t="shared" si="0"/>
        <v>50000</v>
      </c>
      <c r="S22">
        <f t="shared" si="1"/>
        <v>441.5297604662959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353.30656772249199</v>
      </c>
      <c r="AC22">
        <f t="shared" si="19"/>
        <v>354.64077355019759</v>
      </c>
      <c r="AE22">
        <f t="shared" si="2"/>
        <v>0</v>
      </c>
      <c r="AF22">
        <f t="shared" si="3"/>
        <v>0</v>
      </c>
      <c r="AG22">
        <f t="shared" si="3"/>
        <v>-20.080230445602602</v>
      </c>
      <c r="AH22">
        <f t="shared" si="4"/>
        <v>-89.370522388767228</v>
      </c>
      <c r="AI22">
        <f t="shared" si="5"/>
        <v>-109.45075283436984</v>
      </c>
      <c r="AJ22">
        <f t="shared" si="6"/>
        <v>-1.3342058277056026</v>
      </c>
      <c r="AK22">
        <f t="shared" si="20"/>
        <v>24.73145974057444</v>
      </c>
      <c r="AL22">
        <f t="shared" si="7"/>
        <v>-86.053498921501003</v>
      </c>
      <c r="AN22">
        <f t="shared" si="8"/>
        <v>0</v>
      </c>
      <c r="AO22">
        <f t="shared" si="8"/>
        <v>0</v>
      </c>
      <c r="AP22">
        <f t="shared" si="8"/>
        <v>-2.331450836254815</v>
      </c>
      <c r="AQ22">
        <f t="shared" si="8"/>
        <v>-10.376523303568495</v>
      </c>
      <c r="AR22">
        <f t="shared" si="8"/>
        <v>-12.707974139823312</v>
      </c>
      <c r="AS22">
        <f t="shared" si="8"/>
        <v>-0.15491033836324708</v>
      </c>
      <c r="AT22">
        <f t="shared" si="8"/>
        <v>2.8714900782720671</v>
      </c>
      <c r="AU22">
        <f t="shared" si="8"/>
        <v>-9.9913943999144923</v>
      </c>
      <c r="AW22">
        <v>19</v>
      </c>
      <c r="AX22">
        <f>IF(Z22&gt;0, (R22*SUMPRODUCT(K22:$K$98, X22:$X$98)-K22*$AZ$3)/Z22, 0)</f>
        <v>441.5297604662959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2.3387939999999999E-3</v>
      </c>
      <c r="Q23" s="4">
        <f t="shared" si="22"/>
        <v>25</v>
      </c>
      <c r="R23">
        <f t="shared" si="0"/>
        <v>50000</v>
      </c>
      <c r="S23">
        <f t="shared" si="1"/>
        <v>447.9289935367517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354.64077355019759</v>
      </c>
      <c r="AC23">
        <f t="shared" si="19"/>
        <v>355.34143663961646</v>
      </c>
      <c r="AE23">
        <f t="shared" si="2"/>
        <v>0</v>
      </c>
      <c r="AF23">
        <f t="shared" si="3"/>
        <v>0</v>
      </c>
      <c r="AG23">
        <f t="shared" si="3"/>
        <v>-19.832464618661785</v>
      </c>
      <c r="AH23">
        <f t="shared" si="4"/>
        <v>-93.927044969585381</v>
      </c>
      <c r="AI23">
        <f t="shared" si="5"/>
        <v>-113.75950958824717</v>
      </c>
      <c r="AJ23">
        <f t="shared" si="6"/>
        <v>-0.70066308941886746</v>
      </c>
      <c r="AK23">
        <f t="shared" si="20"/>
        <v>24.824854148513833</v>
      </c>
      <c r="AL23">
        <f t="shared" si="7"/>
        <v>-89.635318529152201</v>
      </c>
      <c r="AN23">
        <f t="shared" si="8"/>
        <v>0</v>
      </c>
      <c r="AO23">
        <f t="shared" si="8"/>
        <v>0</v>
      </c>
      <c r="AP23">
        <f t="shared" si="8"/>
        <v>-2.0559674505938741</v>
      </c>
      <c r="AQ23">
        <f t="shared" si="8"/>
        <v>-9.7371129055852563</v>
      </c>
      <c r="AR23">
        <f t="shared" si="8"/>
        <v>-11.79308035617913</v>
      </c>
      <c r="AS23">
        <f t="shared" si="8"/>
        <v>-7.2635475891495049E-2</v>
      </c>
      <c r="AT23">
        <f t="shared" si="8"/>
        <v>2.5735123231763346</v>
      </c>
      <c r="AU23">
        <f t="shared" si="8"/>
        <v>-9.2922035088942909</v>
      </c>
      <c r="AW23">
        <v>20</v>
      </c>
      <c r="AX23">
        <f>IF(Z23&gt;0, (R23*SUMPRODUCT(K23:$K$98, X23:$X$98)-K23*$AZ$3)/Z23, 0)</f>
        <v>447.9289935367517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2.4879479999999998E-3</v>
      </c>
      <c r="Q24" s="4">
        <f t="shared" si="22"/>
        <v>25</v>
      </c>
      <c r="R24">
        <f t="shared" si="0"/>
        <v>50000</v>
      </c>
      <c r="S24">
        <f t="shared" si="1"/>
        <v>453.78904569376476</v>
      </c>
      <c r="U24">
        <f t="shared" si="12"/>
        <v>2.4879479999999998E-3</v>
      </c>
      <c r="V24">
        <f t="shared" si="13"/>
        <v>0.01</v>
      </c>
      <c r="W24">
        <f t="shared" si="14"/>
        <v>0.79329858474647141</v>
      </c>
      <c r="X24">
        <f t="shared" si="15"/>
        <v>1.9736856273228141E-3</v>
      </c>
      <c r="Y24">
        <f t="shared" si="16"/>
        <v>7.9329858474647148E-3</v>
      </c>
      <c r="Z24">
        <f t="shared" si="17"/>
        <v>0.78339191327168389</v>
      </c>
      <c r="AB24">
        <f t="shared" si="18"/>
        <v>355.34143663961646</v>
      </c>
      <c r="AC24">
        <f t="shared" si="19"/>
        <v>355.49466872776998</v>
      </c>
      <c r="AE24">
        <f t="shared" si="2"/>
        <v>0</v>
      </c>
      <c r="AF24">
        <f t="shared" si="3"/>
        <v>0</v>
      </c>
      <c r="AG24">
        <f t="shared" si="3"/>
        <v>-19.584797831792098</v>
      </c>
      <c r="AH24">
        <f t="shared" si="4"/>
        <v>-98.684281366140709</v>
      </c>
      <c r="AI24">
        <f t="shared" si="5"/>
        <v>-118.26907919793281</v>
      </c>
      <c r="AJ24">
        <f t="shared" si="6"/>
        <v>-0.15323208815351563</v>
      </c>
      <c r="AK24">
        <f t="shared" si="20"/>
        <v>24.873900564773155</v>
      </c>
      <c r="AL24">
        <f t="shared" ref="AL24:AL87" si="23">SUM(AI24:AK24)</f>
        <v>-93.548410721313175</v>
      </c>
      <c r="AN24">
        <f t="shared" si="8"/>
        <v>0</v>
      </c>
      <c r="AO24">
        <f t="shared" si="8"/>
        <v>0</v>
      </c>
      <c r="AP24">
        <f t="shared" si="8"/>
        <v>-1.8127612821260406</v>
      </c>
      <c r="AQ24">
        <f t="shared" si="8"/>
        <v>-9.1341787620895154</v>
      </c>
      <c r="AR24">
        <f t="shared" si="8"/>
        <v>-10.946940044215555</v>
      </c>
      <c r="AS24">
        <f t="shared" si="8"/>
        <v>-1.4183102576280204E-2</v>
      </c>
      <c r="AT24">
        <f t="shared" si="8"/>
        <v>2.3023185772220884</v>
      </c>
      <c r="AU24">
        <f t="shared" si="8"/>
        <v>-8.6588045695697478</v>
      </c>
      <c r="AW24">
        <v>21</v>
      </c>
      <c r="AX24">
        <f>IF(Z24&gt;0, (R24*SUMPRODUCT(K24:$K$98, X24:$X$98)-K24*$AZ$3)/Z24, 0)</f>
        <v>453.78904569376476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2.6637029999999999E-3</v>
      </c>
      <c r="Q25" s="4">
        <f t="shared" si="22"/>
        <v>25</v>
      </c>
      <c r="R25">
        <f t="shared" si="0"/>
        <v>50000</v>
      </c>
      <c r="S25">
        <f t="shared" si="1"/>
        <v>459.21699818859435</v>
      </c>
      <c r="U25">
        <f t="shared" si="12"/>
        <v>2.6637029999999999E-3</v>
      </c>
      <c r="V25">
        <f t="shared" si="13"/>
        <v>0.01</v>
      </c>
      <c r="W25">
        <f t="shared" si="14"/>
        <v>0.78339191327168389</v>
      </c>
      <c r="X25">
        <f t="shared" si="15"/>
        <v>2.0867233895575242E-3</v>
      </c>
      <c r="Y25">
        <f t="shared" si="16"/>
        <v>7.8339191327168392E-3</v>
      </c>
      <c r="Z25">
        <f t="shared" si="17"/>
        <v>0.77347127074940958</v>
      </c>
      <c r="AB25">
        <f t="shared" si="18"/>
        <v>355.49466872776998</v>
      </c>
      <c r="AC25">
        <f t="shared" si="19"/>
        <v>355.19115513866137</v>
      </c>
      <c r="AE25">
        <f t="shared" si="2"/>
        <v>0</v>
      </c>
      <c r="AF25">
        <f t="shared" si="3"/>
        <v>0</v>
      </c>
      <c r="AG25">
        <f t="shared" si="3"/>
        <v>-19.336781768735239</v>
      </c>
      <c r="AH25">
        <f t="shared" si="4"/>
        <v>-104.33616947787621</v>
      </c>
      <c r="AI25">
        <f t="shared" si="5"/>
        <v>-123.67295124661145</v>
      </c>
      <c r="AJ25">
        <f t="shared" si="6"/>
        <v>0.30351358910860426</v>
      </c>
      <c r="AK25">
        <f t="shared" si="20"/>
        <v>24.884626810943899</v>
      </c>
      <c r="AL25">
        <f t="shared" si="23"/>
        <v>-98.484810846558943</v>
      </c>
      <c r="AN25">
        <f t="shared" si="8"/>
        <v>0</v>
      </c>
      <c r="AO25">
        <f t="shared" si="8"/>
        <v>0</v>
      </c>
      <c r="AP25">
        <f t="shared" si="8"/>
        <v>-1.5980401889636582</v>
      </c>
      <c r="AQ25">
        <f t="shared" si="8"/>
        <v>-8.6226029740767505</v>
      </c>
      <c r="AR25">
        <f t="shared" si="8"/>
        <v>-10.220643163040409</v>
      </c>
      <c r="AS25">
        <f t="shared" si="8"/>
        <v>2.5083124952900382E-2</v>
      </c>
      <c r="AT25">
        <f t="shared" si="8"/>
        <v>2.0565280307164535</v>
      </c>
      <c r="AU25">
        <f t="shared" si="8"/>
        <v>-8.1390320073710534</v>
      </c>
      <c r="AW25">
        <v>22</v>
      </c>
      <c r="AX25">
        <f>IF(Z25&gt;0, (R25*SUMPRODUCT(K25:$K$98, X25:$X$98)-K25*$AZ$3)/Z25, 0)</f>
        <v>459.21699818859435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2.8651079999999999E-3</v>
      </c>
      <c r="Q26" s="4">
        <f t="shared" si="22"/>
        <v>25</v>
      </c>
      <c r="R26">
        <f t="shared" si="0"/>
        <v>50000</v>
      </c>
      <c r="S26">
        <f t="shared" si="1"/>
        <v>464.23518981160578</v>
      </c>
      <c r="U26">
        <f t="shared" si="12"/>
        <v>2.8651079999999999E-3</v>
      </c>
      <c r="V26">
        <f t="shared" si="13"/>
        <v>0.01</v>
      </c>
      <c r="W26">
        <f t="shared" si="14"/>
        <v>0.77347127074940958</v>
      </c>
      <c r="X26">
        <f t="shared" si="15"/>
        <v>2.2160787255942993E-3</v>
      </c>
      <c r="Y26">
        <f t="shared" si="16"/>
        <v>7.7347127074940958E-3</v>
      </c>
      <c r="Z26">
        <f t="shared" si="17"/>
        <v>0.76352047931632128</v>
      </c>
      <c r="AB26">
        <f t="shared" si="18"/>
        <v>355.19115513866137</v>
      </c>
      <c r="AC26">
        <f t="shared" si="19"/>
        <v>354.45307464046061</v>
      </c>
      <c r="AE26">
        <f t="shared" si="2"/>
        <v>0</v>
      </c>
      <c r="AF26">
        <f t="shared" si="3"/>
        <v>0</v>
      </c>
      <c r="AG26">
        <f t="shared" si="3"/>
        <v>-19.088011982908032</v>
      </c>
      <c r="AH26">
        <f t="shared" si="4"/>
        <v>-110.80393627971496</v>
      </c>
      <c r="AI26">
        <f t="shared" si="5"/>
        <v>-129.891948262623</v>
      </c>
      <c r="AJ26">
        <f t="shared" si="6"/>
        <v>0.73808049820075894</v>
      </c>
      <c r="AK26">
        <f t="shared" si="20"/>
        <v>24.8633808597063</v>
      </c>
      <c r="AL26">
        <f t="shared" si="23"/>
        <v>-104.29048690471595</v>
      </c>
      <c r="AN26">
        <f t="shared" si="8"/>
        <v>0</v>
      </c>
      <c r="AO26">
        <f t="shared" si="8"/>
        <v>0</v>
      </c>
      <c r="AP26">
        <f t="shared" si="8"/>
        <v>-1.4084653833431253</v>
      </c>
      <c r="AQ26">
        <f t="shared" si="8"/>
        <v>-8.1759959459308718</v>
      </c>
      <c r="AR26">
        <f t="shared" si="8"/>
        <v>-9.5844613292739975</v>
      </c>
      <c r="AS26">
        <f t="shared" si="8"/>
        <v>5.4461451133165167E-2</v>
      </c>
      <c r="AT26">
        <f t="shared" si="8"/>
        <v>1.8346180464015631</v>
      </c>
      <c r="AU26">
        <f t="shared" si="8"/>
        <v>-7.6953818317392697</v>
      </c>
      <c r="AW26">
        <v>23</v>
      </c>
      <c r="AX26">
        <f>IF(Z26&gt;0, (R26*SUMPRODUCT(K26:$K$98, X26:$X$98)-K26*$AZ$3)/Z26, 0)</f>
        <v>464.23518981160578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4.466869E-3</v>
      </c>
      <c r="Q27" s="4">
        <f t="shared" si="22"/>
        <v>25</v>
      </c>
      <c r="R27">
        <f t="shared" si="0"/>
        <v>50000</v>
      </c>
      <c r="S27">
        <f t="shared" si="1"/>
        <v>469.53979647894835</v>
      </c>
      <c r="U27">
        <f t="shared" si="12"/>
        <v>4.466869E-3</v>
      </c>
      <c r="V27">
        <f t="shared" si="13"/>
        <v>0.01</v>
      </c>
      <c r="W27">
        <f t="shared" si="14"/>
        <v>0.76352047931632128</v>
      </c>
      <c r="X27">
        <f t="shared" si="15"/>
        <v>3.4105459599232169E-3</v>
      </c>
      <c r="Y27">
        <f t="shared" si="16"/>
        <v>7.6352047931632127E-3</v>
      </c>
      <c r="Z27">
        <f t="shared" si="17"/>
        <v>0.75247472856323483</v>
      </c>
      <c r="AB27">
        <f t="shared" si="18"/>
        <v>354.45307464046061</v>
      </c>
      <c r="AC27">
        <f t="shared" si="19"/>
        <v>353.3168309051332</v>
      </c>
      <c r="AE27">
        <f t="shared" si="2"/>
        <v>0</v>
      </c>
      <c r="AF27">
        <f t="shared" si="3"/>
        <v>0</v>
      </c>
      <c r="AG27">
        <f t="shared" si="3"/>
        <v>-18.811868214080871</v>
      </c>
      <c r="AH27">
        <f t="shared" si="4"/>
        <v>-170.52729799616085</v>
      </c>
      <c r="AI27">
        <f t="shared" si="5"/>
        <v>-189.33916621024173</v>
      </c>
      <c r="AJ27">
        <f t="shared" si="6"/>
        <v>1.1362437353274117</v>
      </c>
      <c r="AK27">
        <f t="shared" si="20"/>
        <v>24.811715224832245</v>
      </c>
      <c r="AL27">
        <f t="shared" si="23"/>
        <v>-163.39120725008206</v>
      </c>
      <c r="AN27">
        <f t="shared" si="8"/>
        <v>0</v>
      </c>
      <c r="AO27">
        <f t="shared" si="8"/>
        <v>0</v>
      </c>
      <c r="AP27">
        <f t="shared" si="8"/>
        <v>-1.2393654456707726</v>
      </c>
      <c r="AQ27">
        <f t="shared" si="8"/>
        <v>-11.234697068622362</v>
      </c>
      <c r="AR27">
        <f t="shared" si="8"/>
        <v>-12.474062514293134</v>
      </c>
      <c r="AS27">
        <f t="shared" si="8"/>
        <v>7.4858127188591167E-2</v>
      </c>
      <c r="AT27">
        <f t="shared" si="8"/>
        <v>1.6346479864484296</v>
      </c>
      <c r="AU27">
        <f t="shared" si="8"/>
        <v>-10.764556400656113</v>
      </c>
      <c r="AW27">
        <v>24</v>
      </c>
      <c r="AX27">
        <f>IF(Z27&gt;0, (R27*SUMPRODUCT(K27:$K$98, X27:$X$98)-K27*$AZ$3)/Z27, 0)</f>
        <v>469.53979647894835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6.2254789999999999E-3</v>
      </c>
      <c r="Q28" s="4">
        <f t="shared" si="22"/>
        <v>25</v>
      </c>
      <c r="R28">
        <f t="shared" si="0"/>
        <v>50000</v>
      </c>
      <c r="S28">
        <f t="shared" si="1"/>
        <v>470.59824217594144</v>
      </c>
      <c r="U28">
        <f t="shared" si="12"/>
        <v>6.2254789999999999E-3</v>
      </c>
      <c r="V28">
        <f t="shared" si="13"/>
        <v>0.01</v>
      </c>
      <c r="W28">
        <f t="shared" si="14"/>
        <v>0.75247472856323483</v>
      </c>
      <c r="X28">
        <f t="shared" si="15"/>
        <v>4.6845156207011183E-3</v>
      </c>
      <c r="Y28">
        <f t="shared" si="16"/>
        <v>7.5247472856323485E-3</v>
      </c>
      <c r="Z28">
        <f t="shared" si="17"/>
        <v>0.74026546565690132</v>
      </c>
      <c r="AB28">
        <f t="shared" si="18"/>
        <v>353.3168309051332</v>
      </c>
      <c r="AC28">
        <f t="shared" si="19"/>
        <v>348.3676268816925</v>
      </c>
      <c r="AE28">
        <f t="shared" si="2"/>
        <v>0</v>
      </c>
      <c r="AF28">
        <f t="shared" si="3"/>
        <v>0</v>
      </c>
      <c r="AG28">
        <f t="shared" si="3"/>
        <v>-18.506636641422531</v>
      </c>
      <c r="AH28">
        <f t="shared" si="4"/>
        <v>-234.22578103505592</v>
      </c>
      <c r="AI28">
        <f t="shared" si="5"/>
        <v>-252.73241767647846</v>
      </c>
      <c r="AJ28">
        <f t="shared" si="6"/>
        <v>4.9492040234407</v>
      </c>
      <c r="AK28">
        <f t="shared" si="20"/>
        <v>24.732178163359325</v>
      </c>
      <c r="AL28">
        <f t="shared" si="23"/>
        <v>-223.05103548967844</v>
      </c>
      <c r="AN28">
        <f t="shared" si="8"/>
        <v>0</v>
      </c>
      <c r="AO28">
        <f t="shared" si="8"/>
        <v>0</v>
      </c>
      <c r="AP28">
        <f t="shared" si="8"/>
        <v>-1.0886215604095675</v>
      </c>
      <c r="AQ28">
        <f t="shared" si="8"/>
        <v>-13.777934920266134</v>
      </c>
      <c r="AR28">
        <f t="shared" si="8"/>
        <v>-14.866556480675703</v>
      </c>
      <c r="AS28">
        <f t="shared" si="8"/>
        <v>0.29112854546049949</v>
      </c>
      <c r="AT28">
        <f t="shared" si="8"/>
        <v>1.4548284978082393</v>
      </c>
      <c r="AU28">
        <f t="shared" si="8"/>
        <v>-13.120599437406964</v>
      </c>
      <c r="AW28">
        <v>25</v>
      </c>
      <c r="AX28">
        <f>IF(Z28&gt;0, (R28*SUMPRODUCT(K28:$K$98, X28:$X$98)-K28*$AZ$3)/Z28, 0)</f>
        <v>470.59824217594144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8.1133709999999994E-3</v>
      </c>
      <c r="Q29" s="4">
        <f t="shared" si="22"/>
        <v>25</v>
      </c>
      <c r="R29">
        <f t="shared" si="0"/>
        <v>50000</v>
      </c>
      <c r="S29">
        <f t="shared" si="1"/>
        <v>468.04509060084786</v>
      </c>
      <c r="U29">
        <f t="shared" si="12"/>
        <v>8.1133709999999994E-3</v>
      </c>
      <c r="V29">
        <f t="shared" si="13"/>
        <v>0.01</v>
      </c>
      <c r="W29">
        <f t="shared" si="14"/>
        <v>0.74026546565690132</v>
      </c>
      <c r="X29">
        <f t="shared" si="15"/>
        <v>6.0060483613621988E-3</v>
      </c>
      <c r="Y29">
        <f t="shared" si="16"/>
        <v>7.4026546565690134E-3</v>
      </c>
      <c r="Z29">
        <f t="shared" si="17"/>
        <v>0.72685676263897014</v>
      </c>
      <c r="AB29">
        <f t="shared" si="18"/>
        <v>348.3676268816925</v>
      </c>
      <c r="AC29">
        <f t="shared" si="19"/>
        <v>340.20173932319574</v>
      </c>
      <c r="AE29">
        <f t="shared" si="2"/>
        <v>0</v>
      </c>
      <c r="AF29">
        <f t="shared" si="3"/>
        <v>0</v>
      </c>
      <c r="AG29">
        <f t="shared" si="3"/>
        <v>-18.171419065974252</v>
      </c>
      <c r="AH29">
        <f t="shared" si="4"/>
        <v>-300.30241806810994</v>
      </c>
      <c r="AI29">
        <f t="shared" si="5"/>
        <v>-318.47383713408419</v>
      </c>
      <c r="AJ29">
        <f t="shared" si="6"/>
        <v>8.1658875584967632</v>
      </c>
      <c r="AK29">
        <f t="shared" si="20"/>
        <v>24.385733881718476</v>
      </c>
      <c r="AL29">
        <f t="shared" si="23"/>
        <v>-285.92221569386896</v>
      </c>
      <c r="AN29">
        <f t="shared" si="8"/>
        <v>0</v>
      </c>
      <c r="AO29">
        <f t="shared" si="8"/>
        <v>0</v>
      </c>
      <c r="AP29">
        <f t="shared" si="8"/>
        <v>-0.95437763768506245</v>
      </c>
      <c r="AQ29">
        <f t="shared" si="8"/>
        <v>-15.772126068217379</v>
      </c>
      <c r="AR29">
        <f t="shared" si="8"/>
        <v>-16.726503705902442</v>
      </c>
      <c r="AS29">
        <f t="shared" si="8"/>
        <v>0.42887902421847246</v>
      </c>
      <c r="AT29">
        <f t="shared" si="8"/>
        <v>1.2807584818089321</v>
      </c>
      <c r="AU29">
        <f t="shared" si="8"/>
        <v>-15.016866199875038</v>
      </c>
      <c r="AW29">
        <v>26</v>
      </c>
      <c r="AX29">
        <f>IF(Z29&gt;0, (R29*SUMPRODUCT(K29:$K$98, X29:$X$98)-K29*$AZ$3)/Z29, 0)</f>
        <v>468.04509060084786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1.0286442999999999E-2</v>
      </c>
      <c r="Q30" s="4">
        <f t="shared" si="22"/>
        <v>25</v>
      </c>
      <c r="R30">
        <f t="shared" si="0"/>
        <v>50000</v>
      </c>
      <c r="S30">
        <f t="shared" si="1"/>
        <v>462.62475023006004</v>
      </c>
      <c r="U30">
        <f t="shared" si="12"/>
        <v>1.0286442999999999E-2</v>
      </c>
      <c r="V30">
        <f t="shared" si="13"/>
        <v>0.01</v>
      </c>
      <c r="W30">
        <f t="shared" si="14"/>
        <v>0.72685676263897014</v>
      </c>
      <c r="X30">
        <f t="shared" si="15"/>
        <v>7.4767706580502954E-3</v>
      </c>
      <c r="Y30">
        <f t="shared" si="16"/>
        <v>7.2685676263897015E-3</v>
      </c>
      <c r="Z30">
        <f t="shared" si="17"/>
        <v>0.71211142435453012</v>
      </c>
      <c r="AB30">
        <f t="shared" si="18"/>
        <v>340.20173932319574</v>
      </c>
      <c r="AC30">
        <f t="shared" si="19"/>
        <v>329.44036982798679</v>
      </c>
      <c r="AE30">
        <f t="shared" si="2"/>
        <v>0</v>
      </c>
      <c r="AF30">
        <f t="shared" si="3"/>
        <v>0</v>
      </c>
      <c r="AG30">
        <f t="shared" si="3"/>
        <v>-17.802785608863253</v>
      </c>
      <c r="AH30">
        <f t="shared" si="4"/>
        <v>-373.83853290251477</v>
      </c>
      <c r="AI30">
        <f t="shared" si="5"/>
        <v>-391.64131851137802</v>
      </c>
      <c r="AJ30">
        <f t="shared" si="6"/>
        <v>10.761369495208953</v>
      </c>
      <c r="AK30">
        <f t="shared" si="20"/>
        <v>23.814121752623706</v>
      </c>
      <c r="AL30">
        <f t="shared" si="23"/>
        <v>-357.06582726354537</v>
      </c>
      <c r="AN30">
        <f t="shared" si="8"/>
        <v>0</v>
      </c>
      <c r="AO30">
        <f t="shared" si="8"/>
        <v>0</v>
      </c>
      <c r="AP30">
        <f t="shared" si="8"/>
        <v>-0.83483634833722298</v>
      </c>
      <c r="AQ30">
        <f t="shared" si="8"/>
        <v>-17.530627090217941</v>
      </c>
      <c r="AR30">
        <f t="shared" si="8"/>
        <v>-18.365463438555164</v>
      </c>
      <c r="AS30">
        <f t="shared" si="8"/>
        <v>0.50463913961953699</v>
      </c>
      <c r="AT30">
        <f t="shared" si="8"/>
        <v>1.1167294197443207</v>
      </c>
      <c r="AU30">
        <f t="shared" si="8"/>
        <v>-16.744094879191305</v>
      </c>
      <c r="AW30">
        <v>27</v>
      </c>
      <c r="AX30">
        <f>IF(Z30&gt;0, (R30*SUMPRODUCT(K30:$K$98, X30:$X$98)-K30*$AZ$3)/Z30, 0)</f>
        <v>462.62475023006004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1.2759904000000001E-2</v>
      </c>
      <c r="Q31" s="4">
        <f t="shared" si="22"/>
        <v>25</v>
      </c>
      <c r="R31">
        <f t="shared" si="0"/>
        <v>50000</v>
      </c>
      <c r="S31">
        <f t="shared" si="1"/>
        <v>454.63699989914102</v>
      </c>
      <c r="U31">
        <f t="shared" si="12"/>
        <v>1.2759904000000001E-2</v>
      </c>
      <c r="V31">
        <f t="shared" si="13"/>
        <v>0.01</v>
      </c>
      <c r="W31">
        <f t="shared" si="14"/>
        <v>0.71211142435453012</v>
      </c>
      <c r="X31">
        <f t="shared" si="15"/>
        <v>9.0864734120670674E-3</v>
      </c>
      <c r="Y31">
        <f t="shared" si="16"/>
        <v>7.1211142435453016E-3</v>
      </c>
      <c r="Z31">
        <f t="shared" si="17"/>
        <v>0.69590383669891775</v>
      </c>
      <c r="AB31">
        <f t="shared" si="18"/>
        <v>329.44036982798679</v>
      </c>
      <c r="AC31">
        <f t="shared" si="19"/>
        <v>316.38363253509772</v>
      </c>
      <c r="AE31">
        <f t="shared" si="2"/>
        <v>0</v>
      </c>
      <c r="AF31">
        <f t="shared" si="3"/>
        <v>0</v>
      </c>
      <c r="AG31">
        <f t="shared" si="3"/>
        <v>-17.397595917472945</v>
      </c>
      <c r="AH31">
        <f t="shared" si="4"/>
        <v>-454.32367060335338</v>
      </c>
      <c r="AI31">
        <f t="shared" si="5"/>
        <v>-471.7212665208263</v>
      </c>
      <c r="AJ31">
        <f t="shared" si="6"/>
        <v>13.056737292889068</v>
      </c>
      <c r="AK31">
        <f t="shared" si="20"/>
        <v>23.060825887959076</v>
      </c>
      <c r="AL31">
        <f t="shared" si="23"/>
        <v>-435.60370333997815</v>
      </c>
      <c r="AN31">
        <f t="shared" si="8"/>
        <v>0</v>
      </c>
      <c r="AO31">
        <f t="shared" si="8"/>
        <v>0</v>
      </c>
      <c r="AP31">
        <f t="shared" si="8"/>
        <v>-0.72842460106549756</v>
      </c>
      <c r="AQ31">
        <f t="shared" si="8"/>
        <v>-19.02219939373844</v>
      </c>
      <c r="AR31">
        <f t="shared" si="8"/>
        <v>-19.750623994803934</v>
      </c>
      <c r="AS31">
        <f t="shared" si="8"/>
        <v>0.54667602919997027</v>
      </c>
      <c r="AT31">
        <f t="shared" si="8"/>
        <v>0.96553989283120789</v>
      </c>
      <c r="AU31">
        <f t="shared" si="8"/>
        <v>-18.238408072772756</v>
      </c>
      <c r="AW31">
        <v>28</v>
      </c>
      <c r="AX31">
        <f>IF(Z31&gt;0, (R31*SUMPRODUCT(K31:$K$98, X31:$X$98)-K31*$AZ$3)/Z31, 0)</f>
        <v>454.63699989914102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1.5498582E-2</v>
      </c>
      <c r="Q32" s="4">
        <f t="shared" si="22"/>
        <v>25</v>
      </c>
      <c r="R32">
        <f t="shared" si="0"/>
        <v>50000</v>
      </c>
      <c r="S32">
        <f t="shared" si="1"/>
        <v>444.37345093055438</v>
      </c>
      <c r="U32">
        <f t="shared" si="12"/>
        <v>1.5498582E-2</v>
      </c>
      <c r="V32">
        <f t="shared" si="13"/>
        <v>0.01</v>
      </c>
      <c r="W32">
        <f t="shared" si="14"/>
        <v>0.69590383669891775</v>
      </c>
      <c r="X32">
        <f t="shared" si="15"/>
        <v>1.0785522677192787E-2</v>
      </c>
      <c r="Y32">
        <f t="shared" si="16"/>
        <v>6.9590383669891776E-3</v>
      </c>
      <c r="Z32">
        <f t="shared" si="17"/>
        <v>0.67815927565473577</v>
      </c>
      <c r="AB32">
        <f t="shared" si="18"/>
        <v>316.38363253509772</v>
      </c>
      <c r="AC32">
        <f t="shared" si="19"/>
        <v>301.35597760326004</v>
      </c>
      <c r="AE32">
        <f t="shared" si="2"/>
        <v>0</v>
      </c>
      <c r="AF32">
        <f t="shared" si="3"/>
        <v>0</v>
      </c>
      <c r="AG32">
        <f t="shared" si="3"/>
        <v>-16.953981891368393</v>
      </c>
      <c r="AH32">
        <f t="shared" si="4"/>
        <v>-539.27613385963934</v>
      </c>
      <c r="AI32">
        <f t="shared" si="5"/>
        <v>-556.2301157510077</v>
      </c>
      <c r="AJ32">
        <f t="shared" si="6"/>
        <v>15.027654931837674</v>
      </c>
      <c r="AK32">
        <f t="shared" si="20"/>
        <v>22.146854277456843</v>
      </c>
      <c r="AL32">
        <f t="shared" si="23"/>
        <v>-519.05560654171313</v>
      </c>
      <c r="AN32">
        <f t="shared" si="8"/>
        <v>0</v>
      </c>
      <c r="AO32">
        <f t="shared" si="8"/>
        <v>0</v>
      </c>
      <c r="AP32">
        <f t="shared" si="8"/>
        <v>-0.63379536307536732</v>
      </c>
      <c r="AQ32">
        <f t="shared" si="8"/>
        <v>-20.159907875769463</v>
      </c>
      <c r="AR32">
        <f t="shared" si="8"/>
        <v>-20.793703238844831</v>
      </c>
      <c r="AS32">
        <f t="shared" si="8"/>
        <v>0.56178295309755422</v>
      </c>
      <c r="AT32">
        <f t="shared" si="8"/>
        <v>0.82792193820286597</v>
      </c>
      <c r="AU32">
        <f t="shared" si="8"/>
        <v>-19.403998347544405</v>
      </c>
      <c r="AW32">
        <v>29</v>
      </c>
      <c r="AX32">
        <f>IF(Z32&gt;0, (R32*SUMPRODUCT(K32:$K$98, X32:$X$98)-K32*$AZ$3)/Z32, 0)</f>
        <v>444.37345093055438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1.8608946000000001E-2</v>
      </c>
      <c r="Q33" s="4">
        <f t="shared" si="22"/>
        <v>25</v>
      </c>
      <c r="R33">
        <f t="shared" si="0"/>
        <v>50000</v>
      </c>
      <c r="S33">
        <f t="shared" si="1"/>
        <v>432.27207955803306</v>
      </c>
      <c r="U33">
        <f t="shared" si="12"/>
        <v>1.8608946000000001E-2</v>
      </c>
      <c r="V33">
        <f t="shared" si="13"/>
        <v>0.01</v>
      </c>
      <c r="W33">
        <f t="shared" si="14"/>
        <v>0.67815927565473577</v>
      </c>
      <c r="X33">
        <f t="shared" si="15"/>
        <v>1.2619829340058094E-2</v>
      </c>
      <c r="Y33">
        <f t="shared" si="16"/>
        <v>6.7815927565473581E-3</v>
      </c>
      <c r="Z33">
        <f t="shared" si="17"/>
        <v>0.65875785355813032</v>
      </c>
      <c r="AB33">
        <f t="shared" si="18"/>
        <v>301.35597760326004</v>
      </c>
      <c r="AC33">
        <f t="shared" si="19"/>
        <v>284.76262728275918</v>
      </c>
      <c r="AE33">
        <f t="shared" si="2"/>
        <v>0</v>
      </c>
      <c r="AF33">
        <f t="shared" si="3"/>
        <v>0</v>
      </c>
      <c r="AG33">
        <f t="shared" si="3"/>
        <v>-16.468946338953259</v>
      </c>
      <c r="AH33">
        <f t="shared" si="4"/>
        <v>-630.99146700290464</v>
      </c>
      <c r="AI33">
        <f t="shared" si="5"/>
        <v>-647.46041334185793</v>
      </c>
      <c r="AJ33">
        <f t="shared" si="6"/>
        <v>16.593350320500861</v>
      </c>
      <c r="AK33">
        <f t="shared" si="20"/>
        <v>21.094918432228205</v>
      </c>
      <c r="AL33">
        <f t="shared" si="23"/>
        <v>-609.77214458912897</v>
      </c>
      <c r="AN33">
        <f t="shared" si="8"/>
        <v>0</v>
      </c>
      <c r="AO33">
        <f t="shared" si="8"/>
        <v>0</v>
      </c>
      <c r="AP33">
        <f t="shared" si="8"/>
        <v>-0.54969923728401238</v>
      </c>
      <c r="AQ33">
        <f t="shared" si="8"/>
        <v>-21.061185154499832</v>
      </c>
      <c r="AR33">
        <f t="shared" si="8"/>
        <v>-21.610884391783845</v>
      </c>
      <c r="AS33">
        <f t="shared" si="8"/>
        <v>0.55385158391046674</v>
      </c>
      <c r="AT33">
        <f t="shared" si="8"/>
        <v>0.70410458168396184</v>
      </c>
      <c r="AU33">
        <f t="shared" si="8"/>
        <v>-20.35292822618942</v>
      </c>
      <c r="AW33">
        <v>30</v>
      </c>
      <c r="AX33">
        <f>IF(Z33&gt;0, (R33*SUMPRODUCT(K33:$K$98, X33:$X$98)-K33*$AZ$3)/Z33, 0)</f>
        <v>432.27207955803306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2.2132820000000001E-2</v>
      </c>
      <c r="Q34" s="4">
        <f t="shared" si="22"/>
        <v>25</v>
      </c>
      <c r="R34">
        <f t="shared" si="0"/>
        <v>50000</v>
      </c>
      <c r="S34">
        <f t="shared" si="1"/>
        <v>418.58533561676933</v>
      </c>
      <c r="U34">
        <f t="shared" si="12"/>
        <v>2.2132820000000001E-2</v>
      </c>
      <c r="V34">
        <f t="shared" si="13"/>
        <v>0.01</v>
      </c>
      <c r="W34">
        <f t="shared" si="14"/>
        <v>0.65875785355813032</v>
      </c>
      <c r="X34">
        <f t="shared" si="15"/>
        <v>1.4580168996388459E-2</v>
      </c>
      <c r="Y34">
        <f t="shared" si="16"/>
        <v>6.5875785355813034E-3</v>
      </c>
      <c r="Z34">
        <f t="shared" si="17"/>
        <v>0.63759010602616051</v>
      </c>
      <c r="AB34">
        <f t="shared" si="18"/>
        <v>284.76262728275918</v>
      </c>
      <c r="AC34">
        <f t="shared" si="19"/>
        <v>266.88586851689195</v>
      </c>
      <c r="AE34">
        <f t="shared" si="2"/>
        <v>0</v>
      </c>
      <c r="AF34">
        <f t="shared" si="3"/>
        <v>0</v>
      </c>
      <c r="AG34">
        <f t="shared" si="3"/>
        <v>-15.939752650654013</v>
      </c>
      <c r="AH34">
        <f t="shared" si="4"/>
        <v>-729.00844981942294</v>
      </c>
      <c r="AI34">
        <f t="shared" si="5"/>
        <v>-744.94820247007692</v>
      </c>
      <c r="AJ34">
        <f t="shared" si="6"/>
        <v>17.876758765867237</v>
      </c>
      <c r="AK34">
        <f t="shared" si="20"/>
        <v>19.933383909793143</v>
      </c>
      <c r="AL34">
        <f t="shared" si="23"/>
        <v>-707.13805979441656</v>
      </c>
      <c r="AN34">
        <f t="shared" si="8"/>
        <v>0</v>
      </c>
      <c r="AO34">
        <f t="shared" si="8"/>
        <v>0</v>
      </c>
      <c r="AP34">
        <f t="shared" si="8"/>
        <v>-0.47503200949841773</v>
      </c>
      <c r="AQ34">
        <f t="shared" si="8"/>
        <v>-21.725704058829169</v>
      </c>
      <c r="AR34">
        <f t="shared" si="8"/>
        <v>-22.200736068327586</v>
      </c>
      <c r="AS34">
        <f t="shared" si="8"/>
        <v>0.53275811902388193</v>
      </c>
      <c r="AT34">
        <f t="shared" si="8"/>
        <v>0.59404908108056165</v>
      </c>
      <c r="AU34">
        <f t="shared" ref="AU34:AU97" si="24">AL34*$K34</f>
        <v>-21.073928868223142</v>
      </c>
      <c r="AW34">
        <v>31</v>
      </c>
      <c r="AX34">
        <f>IF(Z34&gt;0, (R34*SUMPRODUCT(K34:$K$98, X34:$X$98)-K34*$AZ$3)/Z34, 0)</f>
        <v>418.58533561676933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2.5807838999999999E-2</v>
      </c>
      <c r="Q35" s="4">
        <f t="shared" si="22"/>
        <v>25</v>
      </c>
      <c r="R35">
        <f t="shared" si="0"/>
        <v>50000</v>
      </c>
      <c r="S35">
        <f t="shared" si="1"/>
        <v>403.41540040111374</v>
      </c>
      <c r="U35">
        <f t="shared" si="12"/>
        <v>2.5807838999999999E-2</v>
      </c>
      <c r="V35">
        <f t="shared" si="13"/>
        <v>0.01</v>
      </c>
      <c r="W35">
        <f t="shared" si="14"/>
        <v>0.63759010602616051</v>
      </c>
      <c r="X35">
        <f t="shared" si="15"/>
        <v>1.645482280431608E-2</v>
      </c>
      <c r="Y35">
        <f t="shared" si="16"/>
        <v>6.3759010602616054E-3</v>
      </c>
      <c r="Z35">
        <f t="shared" si="17"/>
        <v>0.61475938216158277</v>
      </c>
      <c r="AB35">
        <f t="shared" si="18"/>
        <v>266.88586851689195</v>
      </c>
      <c r="AC35">
        <f t="shared" si="19"/>
        <v>248.00340230505623</v>
      </c>
      <c r="AE35">
        <f t="shared" si="2"/>
        <v>0</v>
      </c>
      <c r="AF35">
        <f t="shared" ref="AF35:AG66" si="25">-$Z35*P35</f>
        <v>0</v>
      </c>
      <c r="AG35">
        <f t="shared" si="25"/>
        <v>-15.368984554039569</v>
      </c>
      <c r="AH35">
        <f t="shared" si="4"/>
        <v>-822.74114021580397</v>
      </c>
      <c r="AI35">
        <f t="shared" ref="AI35:AI66" si="26">SUM(AE35:AH35)</f>
        <v>-838.11012476984354</v>
      </c>
      <c r="AJ35">
        <f t="shared" si="6"/>
        <v>18.88246621183572</v>
      </c>
      <c r="AK35">
        <f t="shared" si="20"/>
        <v>18.682010796182439</v>
      </c>
      <c r="AL35">
        <f t="shared" si="23"/>
        <v>-800.54564776182531</v>
      </c>
      <c r="AN35">
        <f t="shared" ref="AN35:AT66" si="27">AE35*$K35</f>
        <v>0</v>
      </c>
      <c r="AO35">
        <f t="shared" si="27"/>
        <v>0</v>
      </c>
      <c r="AP35">
        <f t="shared" si="27"/>
        <v>-0.40894833909147482</v>
      </c>
      <c r="AQ35">
        <f t="shared" si="27"/>
        <v>-21.89205289461006</v>
      </c>
      <c r="AR35">
        <f t="shared" si="27"/>
        <v>-22.301001233701534</v>
      </c>
      <c r="AS35">
        <f t="shared" si="27"/>
        <v>0.50243743613181524</v>
      </c>
      <c r="AT35">
        <f t="shared" si="27"/>
        <v>0.4971035828115089</v>
      </c>
      <c r="AU35">
        <f t="shared" si="24"/>
        <v>-21.301460214758208</v>
      </c>
      <c r="AW35">
        <v>32</v>
      </c>
      <c r="AX35">
        <f>IF(Z35&gt;0, (R35*SUMPRODUCT(K35:$K$98, X35:$X$98)-K35*$AZ$3)/Z35, 0)</f>
        <v>403.41540040111374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2.9740472E-2</v>
      </c>
      <c r="Q36" s="4">
        <f t="shared" si="22"/>
        <v>25</v>
      </c>
      <c r="R36">
        <f t="shared" si="0"/>
        <v>50000</v>
      </c>
      <c r="S36">
        <f t="shared" si="1"/>
        <v>387.32660486152116</v>
      </c>
      <c r="U36">
        <f t="shared" si="12"/>
        <v>2.9740472E-2</v>
      </c>
      <c r="V36">
        <f t="shared" si="13"/>
        <v>0.01</v>
      </c>
      <c r="W36">
        <f t="shared" si="14"/>
        <v>0.61475938216158277</v>
      </c>
      <c r="X36">
        <f t="shared" si="15"/>
        <v>1.8283234191913852E-2</v>
      </c>
      <c r="Y36">
        <f t="shared" si="16"/>
        <v>6.1475938216158281E-3</v>
      </c>
      <c r="Z36">
        <f t="shared" si="17"/>
        <v>0.59032855414805319</v>
      </c>
      <c r="AB36">
        <f t="shared" si="18"/>
        <v>248.00340230505623</v>
      </c>
      <c r="AC36">
        <f t="shared" si="19"/>
        <v>228.64995463097608</v>
      </c>
      <c r="AE36">
        <f t="shared" si="2"/>
        <v>0</v>
      </c>
      <c r="AF36">
        <f t="shared" si="25"/>
        <v>0</v>
      </c>
      <c r="AG36">
        <f t="shared" si="25"/>
        <v>-14.75821385370133</v>
      </c>
      <c r="AH36">
        <f t="shared" si="4"/>
        <v>-914.16170959569263</v>
      </c>
      <c r="AI36">
        <f t="shared" si="26"/>
        <v>-928.91992344939399</v>
      </c>
      <c r="AJ36">
        <f t="shared" si="6"/>
        <v>19.353447674080144</v>
      </c>
      <c r="AK36">
        <f t="shared" si="20"/>
        <v>17.360238161353937</v>
      </c>
      <c r="AL36">
        <f t="shared" si="23"/>
        <v>-892.20623761395996</v>
      </c>
      <c r="AN36">
        <f t="shared" si="27"/>
        <v>0</v>
      </c>
      <c r="AO36">
        <f t="shared" si="27"/>
        <v>0</v>
      </c>
      <c r="AP36">
        <f t="shared" si="27"/>
        <v>-0.35062190988603892</v>
      </c>
      <c r="AQ36">
        <f t="shared" si="27"/>
        <v>-21.718422550350915</v>
      </c>
      <c r="AR36">
        <f t="shared" si="27"/>
        <v>-22.069044460236956</v>
      </c>
      <c r="AS36">
        <f t="shared" si="27"/>
        <v>0.45979431207819554</v>
      </c>
      <c r="AT36">
        <f t="shared" si="27"/>
        <v>0.41244014489489439</v>
      </c>
      <c r="AU36">
        <f t="shared" si="24"/>
        <v>-21.196810003263867</v>
      </c>
      <c r="AW36">
        <v>33</v>
      </c>
      <c r="AX36">
        <f>IF(Z36&gt;0, (R36*SUMPRODUCT(K36:$K$98, X36:$X$98)-K36*$AZ$3)/Z36, 0)</f>
        <v>387.32660486152116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3.4073305999999998E-2</v>
      </c>
      <c r="Q37" s="4">
        <f t="shared" si="22"/>
        <v>25</v>
      </c>
      <c r="R37">
        <f t="shared" si="0"/>
        <v>50000</v>
      </c>
      <c r="S37">
        <f t="shared" si="1"/>
        <v>370.71439232801373</v>
      </c>
      <c r="U37">
        <f t="shared" si="12"/>
        <v>3.4073305999999998E-2</v>
      </c>
      <c r="V37">
        <f t="shared" si="13"/>
        <v>0.01</v>
      </c>
      <c r="W37">
        <f t="shared" si="14"/>
        <v>0.59032855414805319</v>
      </c>
      <c r="X37">
        <f t="shared" si="15"/>
        <v>2.0114445466024183E-2</v>
      </c>
      <c r="Y37">
        <f t="shared" si="16"/>
        <v>5.9032855414805317E-3</v>
      </c>
      <c r="Z37">
        <f t="shared" si="17"/>
        <v>0.56431082314054848</v>
      </c>
      <c r="AB37">
        <f t="shared" si="18"/>
        <v>228.64995463097608</v>
      </c>
      <c r="AC37">
        <f t="shared" si="19"/>
        <v>209.19814388466966</v>
      </c>
      <c r="AE37">
        <f t="shared" si="2"/>
        <v>0</v>
      </c>
      <c r="AF37">
        <f t="shared" si="25"/>
        <v>0</v>
      </c>
      <c r="AG37">
        <f t="shared" si="25"/>
        <v>-14.107770578513712</v>
      </c>
      <c r="AH37">
        <f t="shared" si="4"/>
        <v>-1005.7222733012092</v>
      </c>
      <c r="AI37">
        <f t="shared" si="26"/>
        <v>-1019.8300438797229</v>
      </c>
      <c r="AJ37">
        <f t="shared" si="6"/>
        <v>19.451810746306421</v>
      </c>
      <c r="AK37">
        <f t="shared" si="20"/>
        <v>16.005496824168329</v>
      </c>
      <c r="AL37">
        <f t="shared" si="23"/>
        <v>-984.37273630924813</v>
      </c>
      <c r="AN37">
        <f t="shared" si="27"/>
        <v>0</v>
      </c>
      <c r="AO37">
        <f t="shared" si="27"/>
        <v>0</v>
      </c>
      <c r="AP37">
        <f t="shared" si="27"/>
        <v>-0.29925789567975636</v>
      </c>
      <c r="AQ37">
        <f t="shared" si="27"/>
        <v>-21.333656474734692</v>
      </c>
      <c r="AR37">
        <f t="shared" si="27"/>
        <v>-21.632914370414451</v>
      </c>
      <c r="AS37">
        <f t="shared" si="27"/>
        <v>0.41261714022810531</v>
      </c>
      <c r="AT37">
        <f t="shared" si="27"/>
        <v>0.33951298486555426</v>
      </c>
      <c r="AU37">
        <f t="shared" si="24"/>
        <v>-20.88078424532079</v>
      </c>
      <c r="AW37">
        <v>34</v>
      </c>
      <c r="AX37">
        <f>IF(Z37&gt;0, (R37*SUMPRODUCT(K37:$K$98, X37:$X$98)-K37*$AZ$3)/Z37, 0)</f>
        <v>370.71439232801373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3.9255977999999997E-2</v>
      </c>
      <c r="Q38" s="4">
        <f t="shared" si="22"/>
        <v>25</v>
      </c>
      <c r="R38">
        <f t="shared" si="0"/>
        <v>50000</v>
      </c>
      <c r="S38">
        <f t="shared" si="1"/>
        <v>353.92896343056236</v>
      </c>
      <c r="U38">
        <f t="shared" si="12"/>
        <v>3.9255977999999997E-2</v>
      </c>
      <c r="V38">
        <f t="shared" si="13"/>
        <v>0.01</v>
      </c>
      <c r="W38">
        <f t="shared" si="14"/>
        <v>0.56431082314054848</v>
      </c>
      <c r="X38">
        <f t="shared" si="15"/>
        <v>2.215257325836726E-2</v>
      </c>
      <c r="Y38">
        <f t="shared" si="16"/>
        <v>5.643108231405485E-3</v>
      </c>
      <c r="Z38">
        <f t="shared" si="17"/>
        <v>0.53651514165077574</v>
      </c>
      <c r="AB38">
        <f t="shared" si="18"/>
        <v>209.19814388466966</v>
      </c>
      <c r="AC38">
        <f t="shared" si="19"/>
        <v>189.8882479492604</v>
      </c>
      <c r="AE38">
        <f t="shared" si="2"/>
        <v>0</v>
      </c>
      <c r="AF38">
        <f t="shared" si="25"/>
        <v>0</v>
      </c>
      <c r="AG38">
        <f t="shared" si="25"/>
        <v>-13.412878541269393</v>
      </c>
      <c r="AH38">
        <f t="shared" si="4"/>
        <v>-1107.628662918363</v>
      </c>
      <c r="AI38">
        <f t="shared" si="26"/>
        <v>-1121.0415414596325</v>
      </c>
      <c r="AJ38">
        <f t="shared" si="6"/>
        <v>19.309895935409259</v>
      </c>
      <c r="AK38">
        <f t="shared" si="20"/>
        <v>14.643870071926878</v>
      </c>
      <c r="AL38">
        <f t="shared" si="23"/>
        <v>-1087.0877754522965</v>
      </c>
      <c r="AN38">
        <f t="shared" si="27"/>
        <v>0</v>
      </c>
      <c r="AO38">
        <f t="shared" si="27"/>
        <v>0</v>
      </c>
      <c r="AP38">
        <f t="shared" si="27"/>
        <v>-0.25403362085163211</v>
      </c>
      <c r="AQ38">
        <f t="shared" si="27"/>
        <v>-20.977966730590733</v>
      </c>
      <c r="AR38">
        <f t="shared" si="27"/>
        <v>-21.232000351442366</v>
      </c>
      <c r="AS38">
        <f t="shared" si="27"/>
        <v>0.3657203610430953</v>
      </c>
      <c r="AT38">
        <f t="shared" si="27"/>
        <v>0.27734802236570255</v>
      </c>
      <c r="AU38">
        <f t="shared" si="24"/>
        <v>-20.58893196803357</v>
      </c>
      <c r="AW38">
        <v>35</v>
      </c>
      <c r="AX38">
        <f>IF(Z38&gt;0, (R38*SUMPRODUCT(K38:$K$98, X38:$X$98)-K38*$AZ$3)/Z38, 0)</f>
        <v>353.92896343056236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4.4782766000000002E-2</v>
      </c>
      <c r="Q39" s="4">
        <f t="shared" si="22"/>
        <v>25</v>
      </c>
      <c r="R39">
        <f t="shared" si="0"/>
        <v>50000</v>
      </c>
      <c r="S39">
        <f t="shared" si="1"/>
        <v>336.63842833204404</v>
      </c>
      <c r="U39">
        <f t="shared" si="12"/>
        <v>4.4782766000000002E-2</v>
      </c>
      <c r="V39">
        <f t="shared" si="13"/>
        <v>0.01</v>
      </c>
      <c r="W39">
        <f t="shared" si="14"/>
        <v>0.53651514165077574</v>
      </c>
      <c r="X39">
        <f t="shared" si="15"/>
        <v>2.4026632044003543E-2</v>
      </c>
      <c r="Y39">
        <f t="shared" si="16"/>
        <v>5.3651514165077574E-3</v>
      </c>
      <c r="Z39">
        <f t="shared" si="17"/>
        <v>0.50712335819026444</v>
      </c>
      <c r="AB39">
        <f t="shared" si="18"/>
        <v>189.8882479492604</v>
      </c>
      <c r="AC39">
        <f t="shared" si="19"/>
        <v>170.71721027163883</v>
      </c>
      <c r="AE39">
        <f t="shared" si="2"/>
        <v>0</v>
      </c>
      <c r="AF39">
        <f t="shared" si="25"/>
        <v>0</v>
      </c>
      <c r="AG39">
        <f t="shared" si="25"/>
        <v>-12.678083954756611</v>
      </c>
      <c r="AH39">
        <f t="shared" si="4"/>
        <v>-1201.3316022001773</v>
      </c>
      <c r="AI39">
        <f t="shared" si="26"/>
        <v>-1214.0096861549339</v>
      </c>
      <c r="AJ39">
        <f t="shared" si="6"/>
        <v>19.17103767762157</v>
      </c>
      <c r="AK39">
        <f t="shared" si="20"/>
        <v>13.29217735644823</v>
      </c>
      <c r="AL39">
        <f t="shared" si="23"/>
        <v>-1181.546471120864</v>
      </c>
      <c r="AN39">
        <f t="shared" si="27"/>
        <v>0</v>
      </c>
      <c r="AO39">
        <f t="shared" si="27"/>
        <v>0</v>
      </c>
      <c r="AP39">
        <f t="shared" si="27"/>
        <v>-0.21439013968248608</v>
      </c>
      <c r="AQ39">
        <f t="shared" si="27"/>
        <v>-20.314871783448858</v>
      </c>
      <c r="AR39">
        <f t="shared" si="27"/>
        <v>-20.529261923131347</v>
      </c>
      <c r="AS39">
        <f t="shared" si="27"/>
        <v>0.32418790254354296</v>
      </c>
      <c r="AT39">
        <f t="shared" si="27"/>
        <v>0.22477464026132662</v>
      </c>
      <c r="AU39">
        <f t="shared" si="24"/>
        <v>-19.980299380326475</v>
      </c>
      <c r="AW39">
        <v>36</v>
      </c>
      <c r="AX39">
        <f>IF(Z39&gt;0, (R39*SUMPRODUCT(K39:$K$98, X39:$X$98)-K39*$AZ$3)/Z39, 0)</f>
        <v>336.63842833204404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5.0287691000000002E-2</v>
      </c>
      <c r="Q40" s="4">
        <f t="shared" si="22"/>
        <v>25</v>
      </c>
      <c r="R40">
        <f t="shared" si="0"/>
        <v>50000</v>
      </c>
      <c r="S40">
        <f t="shared" si="1"/>
        <v>318.9920223750658</v>
      </c>
      <c r="U40">
        <f t="shared" si="12"/>
        <v>5.0287691000000002E-2</v>
      </c>
      <c r="V40">
        <f t="shared" si="13"/>
        <v>0.01</v>
      </c>
      <c r="W40">
        <f t="shared" si="14"/>
        <v>0.50712335819026444</v>
      </c>
      <c r="X40">
        <f t="shared" si="15"/>
        <v>2.5502062735554339E-2</v>
      </c>
      <c r="Y40">
        <f t="shared" si="16"/>
        <v>5.0712335819026446E-3</v>
      </c>
      <c r="Z40">
        <f t="shared" si="17"/>
        <v>0.47655006187280746</v>
      </c>
      <c r="AB40">
        <f t="shared" si="18"/>
        <v>170.71721027163883</v>
      </c>
      <c r="AC40">
        <f t="shared" si="19"/>
        <v>152.01566799976959</v>
      </c>
      <c r="AE40">
        <f t="shared" si="2"/>
        <v>0</v>
      </c>
      <c r="AF40">
        <f t="shared" si="25"/>
        <v>0</v>
      </c>
      <c r="AG40">
        <f t="shared" si="25"/>
        <v>-11.913751546820187</v>
      </c>
      <c r="AH40">
        <f t="shared" si="4"/>
        <v>-1275.1031367777168</v>
      </c>
      <c r="AI40">
        <f t="shared" si="26"/>
        <v>-1287.0168883245369</v>
      </c>
      <c r="AJ40">
        <f t="shared" si="6"/>
        <v>18.701542271869243</v>
      </c>
      <c r="AK40">
        <f t="shared" si="20"/>
        <v>11.950204719014719</v>
      </c>
      <c r="AL40">
        <f t="shared" si="23"/>
        <v>-1256.3651413336531</v>
      </c>
      <c r="AN40">
        <f t="shared" si="27"/>
        <v>0</v>
      </c>
      <c r="AO40">
        <f t="shared" si="27"/>
        <v>0</v>
      </c>
      <c r="AP40">
        <f t="shared" si="27"/>
        <v>-0.17987951177487635</v>
      </c>
      <c r="AQ40">
        <f t="shared" si="27"/>
        <v>-19.252116246070887</v>
      </c>
      <c r="AR40">
        <f t="shared" si="27"/>
        <v>-19.431995757845762</v>
      </c>
      <c r="AS40">
        <f t="shared" si="27"/>
        <v>0.28236481851083411</v>
      </c>
      <c r="AT40">
        <f t="shared" si="27"/>
        <v>0.18042989918149877</v>
      </c>
      <c r="AU40">
        <f t="shared" si="24"/>
        <v>-18.969201040153433</v>
      </c>
      <c r="AW40">
        <v>37</v>
      </c>
      <c r="AX40">
        <f>IF(Z40&gt;0, (R40*SUMPRODUCT(K40:$K$98, X40:$X$98)-K40*$AZ$3)/Z40, 0)</f>
        <v>318.9920223750658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5.6343962999999997E-2</v>
      </c>
      <c r="Q41" s="4">
        <f t="shared" si="22"/>
        <v>25</v>
      </c>
      <c r="R41">
        <f t="shared" si="0"/>
        <v>50000</v>
      </c>
      <c r="S41">
        <f t="shared" si="1"/>
        <v>301.62692023657729</v>
      </c>
      <c r="U41">
        <f t="shared" si="12"/>
        <v>5.6343962999999997E-2</v>
      </c>
      <c r="V41">
        <f t="shared" si="13"/>
        <v>0.01</v>
      </c>
      <c r="W41">
        <f t="shared" si="14"/>
        <v>0.47655006187280746</v>
      </c>
      <c r="X41">
        <f t="shared" si="15"/>
        <v>2.6850719053809174E-2</v>
      </c>
      <c r="Y41">
        <f t="shared" si="16"/>
        <v>4.7655006187280746E-3</v>
      </c>
      <c r="Z41">
        <f t="shared" si="17"/>
        <v>0.44493384220027021</v>
      </c>
      <c r="AB41">
        <f t="shared" si="18"/>
        <v>152.01566799976959</v>
      </c>
      <c r="AC41">
        <f t="shared" si="19"/>
        <v>134.20402453189476</v>
      </c>
      <c r="AE41">
        <f t="shared" si="2"/>
        <v>0</v>
      </c>
      <c r="AF41">
        <f t="shared" si="25"/>
        <v>0</v>
      </c>
      <c r="AG41">
        <f t="shared" si="25"/>
        <v>-11.123346055006756</v>
      </c>
      <c r="AH41">
        <f t="shared" si="4"/>
        <v>-1342.5359526904588</v>
      </c>
      <c r="AI41">
        <f t="shared" si="26"/>
        <v>-1353.6592987454655</v>
      </c>
      <c r="AJ41">
        <f t="shared" si="6"/>
        <v>17.811643467874831</v>
      </c>
      <c r="AK41">
        <f t="shared" si="20"/>
        <v>10.641096759983872</v>
      </c>
      <c r="AL41">
        <f t="shared" si="23"/>
        <v>-1325.2065585176069</v>
      </c>
      <c r="AN41">
        <f t="shared" si="27"/>
        <v>0</v>
      </c>
      <c r="AO41">
        <f t="shared" si="27"/>
        <v>0</v>
      </c>
      <c r="AP41">
        <f t="shared" si="27"/>
        <v>-0.14995142151895169</v>
      </c>
      <c r="AQ41">
        <f t="shared" si="27"/>
        <v>-18.098436706967316</v>
      </c>
      <c r="AR41">
        <f t="shared" si="27"/>
        <v>-18.248388128486269</v>
      </c>
      <c r="AS41">
        <f t="shared" si="27"/>
        <v>0.24011491186093095</v>
      </c>
      <c r="AT41">
        <f t="shared" si="27"/>
        <v>0.14345032311226819</v>
      </c>
      <c r="AU41">
        <f t="shared" si="24"/>
        <v>-17.864822893513072</v>
      </c>
      <c r="AW41">
        <v>38</v>
      </c>
      <c r="AX41">
        <f>IF(Z41&gt;0, (R41*SUMPRODUCT(K41:$K$98, X41:$X$98)-K41*$AZ$3)/Z41, 0)</f>
        <v>301.62692023657729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6.2785228999999998E-2</v>
      </c>
      <c r="Q42" s="4">
        <f t="shared" si="22"/>
        <v>25</v>
      </c>
      <c r="R42">
        <f t="shared" si="0"/>
        <v>50000</v>
      </c>
      <c r="S42">
        <f t="shared" si="1"/>
        <v>284.55203773287496</v>
      </c>
      <c r="U42">
        <f t="shared" si="12"/>
        <v>6.2785228999999998E-2</v>
      </c>
      <c r="V42">
        <f t="shared" si="13"/>
        <v>0.01</v>
      </c>
      <c r="W42">
        <f t="shared" si="14"/>
        <v>0.44493384220027021</v>
      </c>
      <c r="X42">
        <f t="shared" si="15"/>
        <v>2.7935273172393828E-2</v>
      </c>
      <c r="Y42">
        <f t="shared" si="16"/>
        <v>4.4493384220027025E-3</v>
      </c>
      <c r="Z42">
        <f t="shared" si="17"/>
        <v>0.41254923060587373</v>
      </c>
      <c r="AB42">
        <f t="shared" si="18"/>
        <v>134.20402453189476</v>
      </c>
      <c r="AC42">
        <f t="shared" si="19"/>
        <v>117.39172423403112</v>
      </c>
      <c r="AE42">
        <f t="shared" si="2"/>
        <v>0</v>
      </c>
      <c r="AF42">
        <f t="shared" si="25"/>
        <v>0</v>
      </c>
      <c r="AG42">
        <f t="shared" si="25"/>
        <v>-10.313730765146843</v>
      </c>
      <c r="AH42">
        <f t="shared" si="4"/>
        <v>-1396.7636586196913</v>
      </c>
      <c r="AI42">
        <f t="shared" si="26"/>
        <v>-1407.0773893848382</v>
      </c>
      <c r="AJ42">
        <f t="shared" si="6"/>
        <v>16.812300297863644</v>
      </c>
      <c r="AK42">
        <f t="shared" si="20"/>
        <v>9.3942817172326336</v>
      </c>
      <c r="AL42">
        <f t="shared" si="23"/>
        <v>-1380.8708073697419</v>
      </c>
      <c r="AN42">
        <f t="shared" si="27"/>
        <v>0</v>
      </c>
      <c r="AO42">
        <f t="shared" si="27"/>
        <v>0</v>
      </c>
      <c r="AP42">
        <f t="shared" si="27"/>
        <v>-0.12414033300430291</v>
      </c>
      <c r="AQ42">
        <f t="shared" si="27"/>
        <v>-16.812025605255194</v>
      </c>
      <c r="AR42">
        <f t="shared" si="27"/>
        <v>-16.936165938259496</v>
      </c>
      <c r="AS42">
        <f t="shared" si="27"/>
        <v>0.20235980607502493</v>
      </c>
      <c r="AT42">
        <f t="shared" si="27"/>
        <v>0.11307346364464554</v>
      </c>
      <c r="AU42">
        <f t="shared" si="24"/>
        <v>-16.620732668539826</v>
      </c>
      <c r="AW42">
        <v>39</v>
      </c>
      <c r="AX42">
        <f>IF(Z42&gt;0, (R42*SUMPRODUCT(K42:$K$98, X42:$X$98)-K42*$AZ$3)/Z42, 0)</f>
        <v>284.55203773287496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6.9956555000000004E-2</v>
      </c>
      <c r="Q43" s="4">
        <f t="shared" si="22"/>
        <v>25</v>
      </c>
      <c r="R43">
        <f t="shared" si="0"/>
        <v>50000</v>
      </c>
      <c r="S43">
        <f t="shared" si="1"/>
        <v>268.01341803417102</v>
      </c>
      <c r="U43">
        <f t="shared" si="12"/>
        <v>6.9956555000000004E-2</v>
      </c>
      <c r="V43">
        <f t="shared" si="13"/>
        <v>0.01</v>
      </c>
      <c r="W43">
        <f t="shared" si="14"/>
        <v>0.41254923060587373</v>
      </c>
      <c r="X43">
        <f t="shared" si="15"/>
        <v>2.8860522941087489E-2</v>
      </c>
      <c r="Y43">
        <f t="shared" si="16"/>
        <v>4.1254923060587371E-3</v>
      </c>
      <c r="Z43">
        <f t="shared" si="17"/>
        <v>0.3795632153587275</v>
      </c>
      <c r="AB43">
        <f t="shared" si="18"/>
        <v>117.39172423403112</v>
      </c>
      <c r="AC43">
        <f t="shared" si="19"/>
        <v>101.72803470833271</v>
      </c>
      <c r="AE43">
        <f t="shared" si="2"/>
        <v>0</v>
      </c>
      <c r="AF43">
        <f t="shared" si="25"/>
        <v>0</v>
      </c>
      <c r="AG43">
        <f t="shared" si="25"/>
        <v>-9.4890803839681883</v>
      </c>
      <c r="AH43">
        <f t="shared" si="4"/>
        <v>-1443.0261470543744</v>
      </c>
      <c r="AI43">
        <f t="shared" si="26"/>
        <v>-1452.5152274383427</v>
      </c>
      <c r="AJ43">
        <f t="shared" si="6"/>
        <v>15.663689525698402</v>
      </c>
      <c r="AK43">
        <f t="shared" si="20"/>
        <v>8.2174206963821792</v>
      </c>
      <c r="AL43">
        <f t="shared" si="23"/>
        <v>-1428.6341172162622</v>
      </c>
      <c r="AN43">
        <f t="shared" si="27"/>
        <v>0</v>
      </c>
      <c r="AO43">
        <f t="shared" si="27"/>
        <v>0</v>
      </c>
      <c r="AP43">
        <f t="shared" si="27"/>
        <v>-0.10197723182207684</v>
      </c>
      <c r="AQ43">
        <f t="shared" si="27"/>
        <v>-15.507910774167556</v>
      </c>
      <c r="AR43">
        <f t="shared" si="27"/>
        <v>-15.609888005989633</v>
      </c>
      <c r="AS43">
        <f t="shared" si="27"/>
        <v>0.16833451012280282</v>
      </c>
      <c r="AT43">
        <f t="shared" si="27"/>
        <v>8.8310961803030164E-2</v>
      </c>
      <c r="AU43">
        <f t="shared" si="24"/>
        <v>-15.353242534063801</v>
      </c>
      <c r="AW43">
        <v>40</v>
      </c>
      <c r="AX43">
        <f>IF(Z43&gt;0, (R43*SUMPRODUCT(K43:$K$98, X43:$X$98)-K43*$AZ$3)/Z43, 0)</f>
        <v>268.01341803417102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7.8227725999999997E-2</v>
      </c>
      <c r="Q44" s="4">
        <f t="shared" si="22"/>
        <v>25</v>
      </c>
      <c r="R44">
        <f t="shared" si="0"/>
        <v>50000</v>
      </c>
      <c r="S44">
        <f t="shared" si="1"/>
        <v>252.09960139594375</v>
      </c>
      <c r="U44">
        <f t="shared" si="12"/>
        <v>7.8227725999999997E-2</v>
      </c>
      <c r="V44">
        <f t="shared" si="13"/>
        <v>0.01</v>
      </c>
      <c r="W44">
        <f t="shared" si="14"/>
        <v>0.3795632153587275</v>
      </c>
      <c r="X44">
        <f t="shared" si="15"/>
        <v>2.9692367210761527E-2</v>
      </c>
      <c r="Y44">
        <f t="shared" si="16"/>
        <v>3.795632153587275E-3</v>
      </c>
      <c r="Z44">
        <f t="shared" si="17"/>
        <v>0.34607521599437874</v>
      </c>
      <c r="AB44">
        <f t="shared" si="18"/>
        <v>101.72803470833271</v>
      </c>
      <c r="AC44">
        <f t="shared" si="19"/>
        <v>87.245424005198018</v>
      </c>
      <c r="AE44">
        <f t="shared" si="2"/>
        <v>0</v>
      </c>
      <c r="AF44">
        <f t="shared" si="25"/>
        <v>0</v>
      </c>
      <c r="AG44">
        <f t="shared" si="25"/>
        <v>-8.6518803998594684</v>
      </c>
      <c r="AH44">
        <f t="shared" si="4"/>
        <v>-1484.6183605380763</v>
      </c>
      <c r="AI44">
        <f t="shared" si="26"/>
        <v>-1493.2702409379358</v>
      </c>
      <c r="AJ44">
        <f t="shared" si="6"/>
        <v>14.482610703134696</v>
      </c>
      <c r="AK44">
        <f t="shared" si="20"/>
        <v>7.1209624295832903</v>
      </c>
      <c r="AL44">
        <f t="shared" si="23"/>
        <v>-1471.6666678052179</v>
      </c>
      <c r="AN44">
        <f t="shared" si="27"/>
        <v>0</v>
      </c>
      <c r="AO44">
        <f t="shared" si="27"/>
        <v>0</v>
      </c>
      <c r="AP44">
        <f t="shared" si="27"/>
        <v>-8.3017868352357291E-2</v>
      </c>
      <c r="AQ44">
        <f t="shared" si="27"/>
        <v>-14.245440980742691</v>
      </c>
      <c r="AR44">
        <f t="shared" si="27"/>
        <v>-14.328458849095048</v>
      </c>
      <c r="AS44">
        <f t="shared" si="27"/>
        <v>0.13896579855297189</v>
      </c>
      <c r="AT44">
        <f t="shared" si="27"/>
        <v>6.8328166155744607E-2</v>
      </c>
      <c r="AU44">
        <f t="shared" si="24"/>
        <v>-14.121164884386332</v>
      </c>
      <c r="AW44">
        <v>41</v>
      </c>
      <c r="AX44">
        <f>IF(Z44&gt;0, (R44*SUMPRODUCT(K44:$K$98, X44:$X$98)-K44*$AZ$3)/Z44, 0)</f>
        <v>252.09960139594375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8.7072107999999995E-2</v>
      </c>
      <c r="Q45" s="4">
        <f t="shared" si="22"/>
        <v>25</v>
      </c>
      <c r="R45">
        <f t="shared" si="0"/>
        <v>50000</v>
      </c>
      <c r="S45">
        <f t="shared" si="1"/>
        <v>236.54378261734303</v>
      </c>
      <c r="U45">
        <f t="shared" si="12"/>
        <v>8.7072107999999995E-2</v>
      </c>
      <c r="V45">
        <f t="shared" si="13"/>
        <v>0.01</v>
      </c>
      <c r="W45">
        <f t="shared" si="14"/>
        <v>0.34607521599437874</v>
      </c>
      <c r="X45">
        <f t="shared" si="15"/>
        <v>3.0133498583185873E-2</v>
      </c>
      <c r="Y45">
        <f t="shared" si="16"/>
        <v>3.4607521599437875E-3</v>
      </c>
      <c r="Z45">
        <f t="shared" si="17"/>
        <v>0.31248096525124908</v>
      </c>
      <c r="AB45">
        <f t="shared" si="18"/>
        <v>87.245424005198018</v>
      </c>
      <c r="AC45">
        <f t="shared" si="19"/>
        <v>73.915429516448981</v>
      </c>
      <c r="AE45">
        <f t="shared" si="2"/>
        <v>0</v>
      </c>
      <c r="AF45">
        <f t="shared" si="25"/>
        <v>0</v>
      </c>
      <c r="AG45">
        <f t="shared" si="25"/>
        <v>-7.8120241312812269</v>
      </c>
      <c r="AH45">
        <f t="shared" si="4"/>
        <v>-1506.6749291592937</v>
      </c>
      <c r="AI45">
        <f t="shared" si="26"/>
        <v>-1514.486953290575</v>
      </c>
      <c r="AJ45">
        <f t="shared" si="6"/>
        <v>13.329994488749037</v>
      </c>
      <c r="AK45">
        <f t="shared" si="20"/>
        <v>6.1071796803638616</v>
      </c>
      <c r="AL45">
        <f t="shared" si="23"/>
        <v>-1495.0497791214621</v>
      </c>
      <c r="AN45">
        <f t="shared" si="27"/>
        <v>0</v>
      </c>
      <c r="AO45">
        <f t="shared" si="27"/>
        <v>0</v>
      </c>
      <c r="AP45">
        <f t="shared" si="27"/>
        <v>-6.692781149082809E-2</v>
      </c>
      <c r="AQ45">
        <f t="shared" si="27"/>
        <v>-12.908108569832562</v>
      </c>
      <c r="AR45">
        <f t="shared" si="27"/>
        <v>-12.975036381323392</v>
      </c>
      <c r="AS45">
        <f t="shared" si="27"/>
        <v>0.1142018180338691</v>
      </c>
      <c r="AT45">
        <f t="shared" si="27"/>
        <v>5.232192880092551E-2</v>
      </c>
      <c r="AU45">
        <f t="shared" si="24"/>
        <v>-12.808512634488595</v>
      </c>
      <c r="AW45">
        <v>42</v>
      </c>
      <c r="AX45">
        <f>IF(Z45&gt;0, (R45*SUMPRODUCT(K45:$K$98, X45:$X$98)-K45*$AZ$3)/Z45, 0)</f>
        <v>236.54378261734303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9.6466888000000001E-2</v>
      </c>
      <c r="Q46" s="4">
        <f t="shared" si="22"/>
        <v>25</v>
      </c>
      <c r="R46">
        <f t="shared" si="0"/>
        <v>50000</v>
      </c>
      <c r="S46">
        <f t="shared" si="1"/>
        <v>221.42552650956713</v>
      </c>
      <c r="U46">
        <f t="shared" si="12"/>
        <v>9.6466888000000001E-2</v>
      </c>
      <c r="V46">
        <f t="shared" si="13"/>
        <v>0.01</v>
      </c>
      <c r="W46">
        <f t="shared" si="14"/>
        <v>0.31248096525124908</v>
      </c>
      <c r="X46">
        <f t="shared" si="15"/>
        <v>3.0144066277024137E-2</v>
      </c>
      <c r="Y46">
        <f t="shared" si="16"/>
        <v>3.1248096525124907E-3</v>
      </c>
      <c r="Z46">
        <f t="shared" si="17"/>
        <v>0.27921208932171243</v>
      </c>
      <c r="AB46">
        <f t="shared" si="18"/>
        <v>73.915429516448981</v>
      </c>
      <c r="AC46">
        <f t="shared" si="19"/>
        <v>61.824683885896462</v>
      </c>
      <c r="AE46">
        <f t="shared" si="2"/>
        <v>0</v>
      </c>
      <c r="AF46">
        <f t="shared" si="25"/>
        <v>0</v>
      </c>
      <c r="AG46">
        <f t="shared" si="25"/>
        <v>-6.9803022330428108</v>
      </c>
      <c r="AH46">
        <f t="shared" si="4"/>
        <v>-1507.2033138512068</v>
      </c>
      <c r="AI46">
        <f t="shared" si="26"/>
        <v>-1514.1836160842495</v>
      </c>
      <c r="AJ46">
        <f t="shared" si="6"/>
        <v>12.090745630552519</v>
      </c>
      <c r="AK46">
        <f t="shared" si="20"/>
        <v>5.1740800661514292</v>
      </c>
      <c r="AL46">
        <f t="shared" si="23"/>
        <v>-1496.9187903875456</v>
      </c>
      <c r="AN46">
        <f t="shared" si="27"/>
        <v>0</v>
      </c>
      <c r="AO46">
        <f t="shared" si="27"/>
        <v>0</v>
      </c>
      <c r="AP46">
        <f t="shared" si="27"/>
        <v>-5.3394835429240159E-2</v>
      </c>
      <c r="AQ46">
        <f t="shared" si="27"/>
        <v>-11.529138741376476</v>
      </c>
      <c r="AR46">
        <f t="shared" si="27"/>
        <v>-11.582533576805716</v>
      </c>
      <c r="AS46">
        <f t="shared" si="27"/>
        <v>9.248644995687208E-2</v>
      </c>
      <c r="AT46">
        <f t="shared" si="27"/>
        <v>3.9578394230852389E-2</v>
      </c>
      <c r="AU46">
        <f t="shared" si="24"/>
        <v>-11.450468732617992</v>
      </c>
      <c r="AW46">
        <v>43</v>
      </c>
      <c r="AX46">
        <f>IF(Z46&gt;0, (R46*SUMPRODUCT(K46:$K$98, X46:$X$98)-K46*$AZ$3)/Z46, 0)</f>
        <v>221.42552650956713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0.107048017</v>
      </c>
      <c r="Q47" s="4">
        <f t="shared" si="22"/>
        <v>25</v>
      </c>
      <c r="R47">
        <f t="shared" si="0"/>
        <v>50000</v>
      </c>
      <c r="S47">
        <f t="shared" si="1"/>
        <v>206.97340624589165</v>
      </c>
      <c r="U47">
        <f t="shared" si="12"/>
        <v>0.107048017</v>
      </c>
      <c r="V47">
        <f t="shared" si="13"/>
        <v>0.01</v>
      </c>
      <c r="W47">
        <f t="shared" si="14"/>
        <v>0.27921208932171243</v>
      </c>
      <c r="X47">
        <f t="shared" si="15"/>
        <v>2.988910048431619E-2</v>
      </c>
      <c r="Y47">
        <f t="shared" si="16"/>
        <v>2.7921208932171243E-3</v>
      </c>
      <c r="Z47">
        <f t="shared" si="17"/>
        <v>0.24653086794417911</v>
      </c>
      <c r="AB47">
        <f t="shared" si="18"/>
        <v>61.824683885896462</v>
      </c>
      <c r="AC47">
        <f t="shared" si="19"/>
        <v>51.025333483162854</v>
      </c>
      <c r="AE47">
        <f t="shared" si="2"/>
        <v>0</v>
      </c>
      <c r="AF47">
        <f t="shared" si="25"/>
        <v>0</v>
      </c>
      <c r="AG47">
        <f t="shared" si="25"/>
        <v>-6.1632716986044773</v>
      </c>
      <c r="AH47">
        <f t="shared" si="4"/>
        <v>-1494.4550242158095</v>
      </c>
      <c r="AI47">
        <f t="shared" si="26"/>
        <v>-1500.6182959144139</v>
      </c>
      <c r="AJ47">
        <f t="shared" si="6"/>
        <v>10.799350402733609</v>
      </c>
      <c r="AK47">
        <f t="shared" si="20"/>
        <v>4.327727872012753</v>
      </c>
      <c r="AL47">
        <f t="shared" si="23"/>
        <v>-1485.4912176396676</v>
      </c>
      <c r="AN47">
        <f t="shared" si="27"/>
        <v>0</v>
      </c>
      <c r="AO47">
        <f t="shared" si="27"/>
        <v>0</v>
      </c>
      <c r="AP47">
        <f t="shared" si="27"/>
        <v>-4.2093817700184145E-2</v>
      </c>
      <c r="AQ47">
        <f t="shared" si="27"/>
        <v>-10.20680580489554</v>
      </c>
      <c r="AR47">
        <f t="shared" si="27"/>
        <v>-10.248899622595724</v>
      </c>
      <c r="AS47">
        <f t="shared" si="27"/>
        <v>7.3757236312656585E-2</v>
      </c>
      <c r="AT47">
        <f t="shared" si="27"/>
        <v>2.9557448869527981E-2</v>
      </c>
      <c r="AU47">
        <f t="shared" si="24"/>
        <v>-10.14558493741354</v>
      </c>
      <c r="AW47">
        <v>44</v>
      </c>
      <c r="AX47">
        <f>IF(Z47&gt;0, (R47*SUMPRODUCT(K47:$K$98, X47:$X$98)-K47*$AZ$3)/Z47, 0)</f>
        <v>206.97340624589165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0.118979948</v>
      </c>
      <c r="Q48" s="4">
        <f t="shared" si="22"/>
        <v>25</v>
      </c>
      <c r="R48">
        <f t="shared" si="0"/>
        <v>50000</v>
      </c>
      <c r="S48">
        <f t="shared" si="1"/>
        <v>193.12383653677014</v>
      </c>
      <c r="U48">
        <f t="shared" si="12"/>
        <v>0.118979948</v>
      </c>
      <c r="V48">
        <f t="shared" si="13"/>
        <v>0.01</v>
      </c>
      <c r="W48">
        <f t="shared" si="14"/>
        <v>0.24653086794417911</v>
      </c>
      <c r="X48">
        <f t="shared" si="15"/>
        <v>2.9332229848393298E-2</v>
      </c>
      <c r="Y48">
        <f t="shared" si="16"/>
        <v>2.4653086794417913E-3</v>
      </c>
      <c r="Z48">
        <f t="shared" si="17"/>
        <v>0.21473332941634404</v>
      </c>
      <c r="AB48">
        <f t="shared" si="18"/>
        <v>51.025333483162854</v>
      </c>
      <c r="AC48">
        <f t="shared" si="19"/>
        <v>41.470124409198441</v>
      </c>
      <c r="AE48">
        <f t="shared" si="2"/>
        <v>0</v>
      </c>
      <c r="AF48">
        <f t="shared" si="25"/>
        <v>0</v>
      </c>
      <c r="AG48">
        <f t="shared" si="25"/>
        <v>-5.3683332354086009</v>
      </c>
      <c r="AH48">
        <f t="shared" si="4"/>
        <v>-1466.611492419665</v>
      </c>
      <c r="AI48">
        <f t="shared" si="26"/>
        <v>-1471.9798256550735</v>
      </c>
      <c r="AJ48">
        <f t="shared" si="6"/>
        <v>9.5552090739644129</v>
      </c>
      <c r="AK48">
        <f t="shared" si="20"/>
        <v>3.5717733438214001</v>
      </c>
      <c r="AL48">
        <f t="shared" si="23"/>
        <v>-1458.8528432372877</v>
      </c>
      <c r="AN48">
        <f t="shared" si="27"/>
        <v>0</v>
      </c>
      <c r="AO48">
        <f t="shared" si="27"/>
        <v>0</v>
      </c>
      <c r="AP48">
        <f t="shared" si="27"/>
        <v>-3.2736213644725821E-2</v>
      </c>
      <c r="AQ48">
        <f t="shared" si="27"/>
        <v>-8.9434290019453382</v>
      </c>
      <c r="AR48">
        <f t="shared" si="27"/>
        <v>-8.9761652155900649</v>
      </c>
      <c r="AS48">
        <f t="shared" si="27"/>
        <v>5.8267874207610267E-2</v>
      </c>
      <c r="AT48">
        <f t="shared" si="27"/>
        <v>2.1780752078251798E-2</v>
      </c>
      <c r="AU48">
        <f t="shared" si="24"/>
        <v>-8.8961165893042029</v>
      </c>
      <c r="AW48">
        <v>45</v>
      </c>
      <c r="AX48">
        <f>IF(Z48&gt;0, (R48*SUMPRODUCT(K48:$K$98, X48:$X$98)-K48*$AZ$3)/Z48, 0)</f>
        <v>193.12383653677014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0.132636267</v>
      </c>
      <c r="Q49" s="4">
        <f t="shared" si="22"/>
        <v>25</v>
      </c>
      <c r="R49">
        <f t="shared" si="0"/>
        <v>50000</v>
      </c>
      <c r="S49">
        <f t="shared" si="1"/>
        <v>179.83517953477508</v>
      </c>
      <c r="U49">
        <f t="shared" si="12"/>
        <v>0.132636267</v>
      </c>
      <c r="V49">
        <f t="shared" si="13"/>
        <v>0.01</v>
      </c>
      <c r="W49">
        <f t="shared" si="14"/>
        <v>0.21473332941634404</v>
      </c>
      <c r="X49">
        <f t="shared" si="15"/>
        <v>2.8481427214265165E-2</v>
      </c>
      <c r="Y49">
        <f t="shared" si="16"/>
        <v>2.1473332941634405E-3</v>
      </c>
      <c r="Z49">
        <f t="shared" si="17"/>
        <v>0.18410456890791543</v>
      </c>
      <c r="AB49">
        <f t="shared" si="18"/>
        <v>41.470124409198441</v>
      </c>
      <c r="AC49">
        <f t="shared" si="19"/>
        <v>33.108478202727341</v>
      </c>
      <c r="AE49">
        <f t="shared" si="2"/>
        <v>0</v>
      </c>
      <c r="AF49">
        <f t="shared" si="25"/>
        <v>0</v>
      </c>
      <c r="AG49">
        <f t="shared" si="25"/>
        <v>-4.6026142226978859</v>
      </c>
      <c r="AH49">
        <f t="shared" si="4"/>
        <v>-1424.0713607132582</v>
      </c>
      <c r="AI49">
        <f t="shared" si="26"/>
        <v>-1428.673974935956</v>
      </c>
      <c r="AJ49">
        <f t="shared" si="6"/>
        <v>8.3616462064711001</v>
      </c>
      <c r="AK49">
        <f t="shared" si="20"/>
        <v>2.9029087086438912</v>
      </c>
      <c r="AL49">
        <f t="shared" si="23"/>
        <v>-1417.409420020841</v>
      </c>
      <c r="AN49">
        <f t="shared" si="27"/>
        <v>0</v>
      </c>
      <c r="AO49">
        <f t="shared" si="27"/>
        <v>0</v>
      </c>
      <c r="AP49">
        <f t="shared" si="27"/>
        <v>-2.5059680656006843E-2</v>
      </c>
      <c r="AQ49">
        <f t="shared" si="27"/>
        <v>-7.7535878099123163</v>
      </c>
      <c r="AR49">
        <f t="shared" si="27"/>
        <v>-7.7786474905683223</v>
      </c>
      <c r="AS49">
        <f t="shared" si="27"/>
        <v>4.5526340804172796E-2</v>
      </c>
      <c r="AT49">
        <f t="shared" si="27"/>
        <v>1.5805357931892035E-2</v>
      </c>
      <c r="AU49">
        <f t="shared" si="24"/>
        <v>-7.7173157918322577</v>
      </c>
      <c r="AW49">
        <v>46</v>
      </c>
      <c r="AX49">
        <f>IF(Z49&gt;0, (R49*SUMPRODUCT(K49:$K$98, X49:$X$98)-K49*$AZ$3)/Z49, 0)</f>
        <v>179.83517953477508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0.148393413</v>
      </c>
      <c r="Q50" s="4">
        <f t="shared" si="22"/>
        <v>25</v>
      </c>
      <c r="R50">
        <f t="shared" si="0"/>
        <v>50000</v>
      </c>
      <c r="S50">
        <f t="shared" si="1"/>
        <v>166.99196565659969</v>
      </c>
      <c r="U50">
        <f t="shared" si="12"/>
        <v>0.148393413</v>
      </c>
      <c r="V50">
        <f t="shared" si="13"/>
        <v>0.01</v>
      </c>
      <c r="W50">
        <f t="shared" si="14"/>
        <v>0.18410456890791543</v>
      </c>
      <c r="X50">
        <f t="shared" si="15"/>
        <v>2.7319905329139253E-2</v>
      </c>
      <c r="Y50">
        <f t="shared" si="16"/>
        <v>1.8410456890791543E-3</v>
      </c>
      <c r="Z50">
        <f t="shared" si="17"/>
        <v>0.15494361788969702</v>
      </c>
      <c r="AB50">
        <f t="shared" si="18"/>
        <v>33.108478202727341</v>
      </c>
      <c r="AC50">
        <f t="shared" si="19"/>
        <v>25.874339317345591</v>
      </c>
      <c r="AE50">
        <f t="shared" si="2"/>
        <v>0</v>
      </c>
      <c r="AF50">
        <f t="shared" si="25"/>
        <v>0</v>
      </c>
      <c r="AG50">
        <f t="shared" si="25"/>
        <v>-3.8735904472424254</v>
      </c>
      <c r="AH50">
        <f t="shared" si="4"/>
        <v>-1365.9952664569626</v>
      </c>
      <c r="AI50">
        <f t="shared" si="26"/>
        <v>-1369.8688569042049</v>
      </c>
      <c r="AJ50">
        <f t="shared" si="6"/>
        <v>7.2341388853817499</v>
      </c>
      <c r="AK50">
        <f t="shared" si="20"/>
        <v>2.3175934741909141</v>
      </c>
      <c r="AL50">
        <f t="shared" si="23"/>
        <v>-1360.3171245446322</v>
      </c>
      <c r="AN50">
        <f t="shared" si="27"/>
        <v>0</v>
      </c>
      <c r="AO50">
        <f t="shared" si="27"/>
        <v>0</v>
      </c>
      <c r="AP50">
        <f t="shared" si="27"/>
        <v>-1.8830707418046284E-2</v>
      </c>
      <c r="AQ50">
        <f t="shared" si="27"/>
        <v>-6.640520609348096</v>
      </c>
      <c r="AR50">
        <f t="shared" si="27"/>
        <v>-6.6593513167661413</v>
      </c>
      <c r="AS50">
        <f t="shared" si="27"/>
        <v>3.5167360779999809E-2</v>
      </c>
      <c r="AT50">
        <f t="shared" si="27"/>
        <v>1.12665304246428E-2</v>
      </c>
      <c r="AU50">
        <f t="shared" si="24"/>
        <v>-6.6129174255614984</v>
      </c>
      <c r="AW50">
        <v>47</v>
      </c>
      <c r="AX50">
        <f>IF(Z50&gt;0, (R50*SUMPRODUCT(K50:$K$98, X50:$X$98)-K50*$AZ$3)/Z50, 0)</f>
        <v>166.99196565659969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0.16656033000000001</v>
      </c>
      <c r="Q51" s="4">
        <f t="shared" si="22"/>
        <v>25</v>
      </c>
      <c r="R51">
        <f t="shared" si="0"/>
        <v>50000</v>
      </c>
      <c r="S51">
        <f t="shared" si="1"/>
        <v>154.3860689115071</v>
      </c>
      <c r="U51">
        <f t="shared" si="12"/>
        <v>0.16656033000000001</v>
      </c>
      <c r="V51">
        <f t="shared" si="13"/>
        <v>0.01</v>
      </c>
      <c r="W51">
        <f t="shared" si="14"/>
        <v>0.15494361788969702</v>
      </c>
      <c r="X51">
        <f t="shared" si="15"/>
        <v>2.580746012710184E-2</v>
      </c>
      <c r="Y51">
        <f t="shared" si="16"/>
        <v>1.5494361788969701E-3</v>
      </c>
      <c r="Z51">
        <f t="shared" si="17"/>
        <v>0.12758672158369821</v>
      </c>
      <c r="AB51">
        <f t="shared" si="18"/>
        <v>25.874339317345591</v>
      </c>
      <c r="AC51">
        <f t="shared" si="19"/>
        <v>19.697612390614104</v>
      </c>
      <c r="AE51">
        <f t="shared" si="2"/>
        <v>0</v>
      </c>
      <c r="AF51">
        <f t="shared" si="25"/>
        <v>0</v>
      </c>
      <c r="AG51">
        <f t="shared" si="25"/>
        <v>-3.1896680395924553</v>
      </c>
      <c r="AH51">
        <f t="shared" si="4"/>
        <v>-1290.373006355092</v>
      </c>
      <c r="AI51">
        <f t="shared" si="26"/>
        <v>-1293.5626743946846</v>
      </c>
      <c r="AJ51">
        <f t="shared" si="6"/>
        <v>6.1767269267314866</v>
      </c>
      <c r="AK51">
        <f t="shared" si="20"/>
        <v>1.8112037522141915</v>
      </c>
      <c r="AL51">
        <f t="shared" si="23"/>
        <v>-1285.5747437157388</v>
      </c>
      <c r="AN51">
        <f t="shared" si="27"/>
        <v>0</v>
      </c>
      <c r="AO51">
        <f t="shared" si="27"/>
        <v>0</v>
      </c>
      <c r="AP51">
        <f t="shared" si="27"/>
        <v>-1.3844599555520164E-2</v>
      </c>
      <c r="AQ51">
        <f t="shared" si="27"/>
        <v>-5.6008015030057798</v>
      </c>
      <c r="AR51">
        <f t="shared" si="27"/>
        <v>-5.6146461025613013</v>
      </c>
      <c r="AS51">
        <f t="shared" si="27"/>
        <v>2.6809783903193371E-2</v>
      </c>
      <c r="AT51">
        <f t="shared" si="27"/>
        <v>7.8614421161096563E-3</v>
      </c>
      <c r="AU51">
        <f t="shared" si="24"/>
        <v>-5.5799748765419972</v>
      </c>
      <c r="AW51">
        <v>48</v>
      </c>
      <c r="AX51">
        <f>IF(Z51&gt;0, (R51*SUMPRODUCT(K51:$K$98, X51:$X$98)-K51*$AZ$3)/Z51, 0)</f>
        <v>154.3860689115071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0.18820168900000001</v>
      </c>
      <c r="Q52" s="4">
        <f t="shared" si="22"/>
        <v>25</v>
      </c>
      <c r="R52">
        <f t="shared" si="0"/>
        <v>50000</v>
      </c>
      <c r="S52">
        <f t="shared" si="1"/>
        <v>141.84829005672708</v>
      </c>
      <c r="U52">
        <f t="shared" si="12"/>
        <v>0.18820168900000001</v>
      </c>
      <c r="V52">
        <f t="shared" si="13"/>
        <v>0.01</v>
      </c>
      <c r="W52">
        <f t="shared" si="14"/>
        <v>0.12758672158369821</v>
      </c>
      <c r="X52">
        <f t="shared" si="15"/>
        <v>2.401203649602476E-2</v>
      </c>
      <c r="Y52">
        <f t="shared" si="16"/>
        <v>1.2758672158369822E-3</v>
      </c>
      <c r="Z52">
        <f t="shared" si="17"/>
        <v>0.10229881787183646</v>
      </c>
      <c r="AB52">
        <f t="shared" si="18"/>
        <v>19.697612390614104</v>
      </c>
      <c r="AC52">
        <f t="shared" si="19"/>
        <v>14.510912389944554</v>
      </c>
      <c r="AE52">
        <f t="shared" si="2"/>
        <v>0</v>
      </c>
      <c r="AF52">
        <f t="shared" si="25"/>
        <v>0</v>
      </c>
      <c r="AG52">
        <f t="shared" si="25"/>
        <v>-2.5574704467959117</v>
      </c>
      <c r="AH52">
        <f t="shared" si="4"/>
        <v>-1200.6018248012381</v>
      </c>
      <c r="AI52">
        <f t="shared" si="26"/>
        <v>-1203.1592952480339</v>
      </c>
      <c r="AJ52">
        <f t="shared" si="6"/>
        <v>5.1867000006695498</v>
      </c>
      <c r="AK52">
        <f t="shared" si="20"/>
        <v>1.3788328673429875</v>
      </c>
      <c r="AL52">
        <f t="shared" si="23"/>
        <v>-1196.5937623800214</v>
      </c>
      <c r="AN52">
        <f t="shared" si="27"/>
        <v>0</v>
      </c>
      <c r="AO52">
        <f t="shared" si="27"/>
        <v>0</v>
      </c>
      <c r="AP52">
        <f t="shared" si="27"/>
        <v>-9.9112290536494795E-3</v>
      </c>
      <c r="AQ52">
        <f t="shared" si="27"/>
        <v>-4.6528161069241865</v>
      </c>
      <c r="AR52">
        <f t="shared" si="27"/>
        <v>-4.6627273359778352</v>
      </c>
      <c r="AS52">
        <f t="shared" si="27"/>
        <v>2.0100553577697747E-2</v>
      </c>
      <c r="AT52">
        <f t="shared" si="27"/>
        <v>5.3435332525768918E-3</v>
      </c>
      <c r="AU52">
        <f t="shared" si="24"/>
        <v>-4.6372832491475604</v>
      </c>
      <c r="AW52">
        <v>49</v>
      </c>
      <c r="AX52">
        <f>IF(Z52&gt;0, (R52*SUMPRODUCT(K52:$K$98, X52:$X$98)-K52*$AZ$3)/Z52, 0)</f>
        <v>141.84829005672708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0.21316064300000001</v>
      </c>
      <c r="Q53" s="4">
        <f t="shared" si="22"/>
        <v>25</v>
      </c>
      <c r="R53">
        <f t="shared" si="0"/>
        <v>50000</v>
      </c>
      <c r="S53">
        <f t="shared" si="1"/>
        <v>128.70092126694053</v>
      </c>
      <c r="U53">
        <f t="shared" si="12"/>
        <v>0.21316064300000001</v>
      </c>
      <c r="V53">
        <f t="shared" si="13"/>
        <v>0.01</v>
      </c>
      <c r="W53">
        <f t="shared" si="14"/>
        <v>0.10229881787183646</v>
      </c>
      <c r="X53">
        <f t="shared" si="15"/>
        <v>2.1806081795700552E-2</v>
      </c>
      <c r="Y53">
        <f t="shared" si="16"/>
        <v>1.0229881787183646E-3</v>
      </c>
      <c r="Z53">
        <f t="shared" si="17"/>
        <v>7.946974789741755E-2</v>
      </c>
      <c r="AB53">
        <f t="shared" si="18"/>
        <v>14.510912389944554</v>
      </c>
      <c r="AC53">
        <f t="shared" si="19"/>
        <v>10.227829767249149</v>
      </c>
      <c r="AE53">
        <f t="shared" si="2"/>
        <v>0</v>
      </c>
      <c r="AF53">
        <f t="shared" si="25"/>
        <v>0</v>
      </c>
      <c r="AG53">
        <f t="shared" si="25"/>
        <v>-1.9867436974354387</v>
      </c>
      <c r="AH53">
        <f t="shared" si="4"/>
        <v>-1090.3040897850276</v>
      </c>
      <c r="AI53">
        <f t="shared" si="26"/>
        <v>-1092.2908334824631</v>
      </c>
      <c r="AJ53">
        <f t="shared" si="6"/>
        <v>4.2830826226954049</v>
      </c>
      <c r="AK53">
        <f t="shared" si="20"/>
        <v>1.0157638672961189</v>
      </c>
      <c r="AL53">
        <f t="shared" si="23"/>
        <v>-1086.9919869924715</v>
      </c>
      <c r="AN53">
        <f t="shared" si="27"/>
        <v>0</v>
      </c>
      <c r="AO53">
        <f t="shared" si="27"/>
        <v>0</v>
      </c>
      <c r="AP53">
        <f t="shared" si="27"/>
        <v>-6.8744935759971239E-3</v>
      </c>
      <c r="AQ53">
        <f t="shared" si="27"/>
        <v>-3.7726499249932219</v>
      </c>
      <c r="AR53">
        <f t="shared" si="27"/>
        <v>-3.7795244185692192</v>
      </c>
      <c r="AS53">
        <f t="shared" si="27"/>
        <v>1.48202427989035E-2</v>
      </c>
      <c r="AT53">
        <f t="shared" si="27"/>
        <v>3.5147272340518296E-3</v>
      </c>
      <c r="AU53">
        <f t="shared" si="24"/>
        <v>-3.7611894485362636</v>
      </c>
      <c r="AW53">
        <v>50</v>
      </c>
      <c r="AX53">
        <f>IF(Z53&gt;0, (R53*SUMPRODUCT(K53:$K$98, X53:$X$98)-K53*$AZ$3)/Z53, 0)</f>
        <v>128.70092126694053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0.241823134</v>
      </c>
      <c r="Q54" s="4">
        <f t="shared" si="22"/>
        <v>25</v>
      </c>
      <c r="R54">
        <f t="shared" si="0"/>
        <v>50000</v>
      </c>
      <c r="S54">
        <f t="shared" si="1"/>
        <v>114.12029372395197</v>
      </c>
      <c r="U54">
        <f t="shared" si="12"/>
        <v>0.241823134</v>
      </c>
      <c r="V54">
        <f t="shared" si="13"/>
        <v>0.01</v>
      </c>
      <c r="W54">
        <f t="shared" si="14"/>
        <v>7.946974789741755E-2</v>
      </c>
      <c r="X54">
        <f t="shared" si="15"/>
        <v>1.9217623494743423E-2</v>
      </c>
      <c r="Y54">
        <f t="shared" si="16"/>
        <v>7.9469747897417556E-4</v>
      </c>
      <c r="Z54">
        <f t="shared" si="17"/>
        <v>5.9457426923699951E-2</v>
      </c>
      <c r="AB54">
        <f t="shared" si="18"/>
        <v>10.227829767249149</v>
      </c>
      <c r="AC54">
        <f t="shared" si="19"/>
        <v>6.7852990246030487</v>
      </c>
      <c r="AE54">
        <f t="shared" si="2"/>
        <v>0</v>
      </c>
      <c r="AF54">
        <f t="shared" si="25"/>
        <v>0</v>
      </c>
      <c r="AG54">
        <f t="shared" si="25"/>
        <v>-1.4864356730924988</v>
      </c>
      <c r="AH54">
        <f t="shared" si="4"/>
        <v>-960.88117473717114</v>
      </c>
      <c r="AI54">
        <f t="shared" si="26"/>
        <v>-962.36761041026364</v>
      </c>
      <c r="AJ54">
        <f t="shared" si="6"/>
        <v>3.4425307426461007</v>
      </c>
      <c r="AK54">
        <f t="shared" si="20"/>
        <v>0.71594808370744056</v>
      </c>
      <c r="AL54">
        <f t="shared" si="23"/>
        <v>-958.20913158391011</v>
      </c>
      <c r="AN54">
        <f t="shared" si="27"/>
        <v>0</v>
      </c>
      <c r="AO54">
        <f t="shared" si="27"/>
        <v>0</v>
      </c>
      <c r="AP54">
        <f t="shared" si="27"/>
        <v>-4.5922652312738038E-3</v>
      </c>
      <c r="AQ54">
        <f t="shared" si="27"/>
        <v>-2.9685921093044492</v>
      </c>
      <c r="AR54">
        <f t="shared" si="27"/>
        <v>-2.9731843745357232</v>
      </c>
      <c r="AS54">
        <f t="shared" si="27"/>
        <v>1.0635518592038731E-2</v>
      </c>
      <c r="AT54">
        <f t="shared" si="27"/>
        <v>2.2118841411862362E-3</v>
      </c>
      <c r="AU54">
        <f t="shared" si="24"/>
        <v>-2.9603369718024983</v>
      </c>
      <c r="AW54">
        <v>51</v>
      </c>
      <c r="AX54">
        <f>IF(Z54&gt;0, (R54*SUMPRODUCT(K54:$K$98, X54:$X$98)-K54*$AZ$3)/Z54, 0)</f>
        <v>114.12029372395197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0.27493253200000001</v>
      </c>
      <c r="Q55" s="4">
        <f t="shared" si="22"/>
        <v>25</v>
      </c>
      <c r="R55">
        <f t="shared" si="0"/>
        <v>50000</v>
      </c>
      <c r="S55">
        <f t="shared" si="1"/>
        <v>96.703576283563407</v>
      </c>
      <c r="U55">
        <f t="shared" si="12"/>
        <v>0.27493253200000001</v>
      </c>
      <c r="V55">
        <f t="shared" si="13"/>
        <v>0.01</v>
      </c>
      <c r="W55">
        <f t="shared" si="14"/>
        <v>5.9457426923699951E-2</v>
      </c>
      <c r="X55">
        <f t="shared" si="15"/>
        <v>1.6346780930337798E-2</v>
      </c>
      <c r="Y55">
        <f t="shared" si="16"/>
        <v>5.9457426923699951E-4</v>
      </c>
      <c r="Z55">
        <f t="shared" si="17"/>
        <v>4.2516071724125151E-2</v>
      </c>
      <c r="AB55">
        <f t="shared" si="18"/>
        <v>6.7852990246030487</v>
      </c>
      <c r="AC55">
        <f t="shared" si="19"/>
        <v>4.1114561852513898</v>
      </c>
      <c r="AE55">
        <f t="shared" si="2"/>
        <v>0</v>
      </c>
      <c r="AF55">
        <f t="shared" si="25"/>
        <v>0</v>
      </c>
      <c r="AG55">
        <f t="shared" si="25"/>
        <v>-1.0629017931031288</v>
      </c>
      <c r="AH55">
        <f t="shared" si="4"/>
        <v>-817.33904651688988</v>
      </c>
      <c r="AI55">
        <f t="shared" si="26"/>
        <v>-818.40194830999303</v>
      </c>
      <c r="AJ55">
        <f t="shared" si="6"/>
        <v>2.6738428393516589</v>
      </c>
      <c r="AK55">
        <f t="shared" si="20"/>
        <v>0.47497093172221344</v>
      </c>
      <c r="AL55">
        <f t="shared" si="23"/>
        <v>-815.2531345389192</v>
      </c>
      <c r="AN55">
        <f t="shared" si="27"/>
        <v>0</v>
      </c>
      <c r="AO55">
        <f t="shared" si="27"/>
        <v>0</v>
      </c>
      <c r="AP55">
        <f t="shared" si="27"/>
        <v>-2.9319459565280296E-3</v>
      </c>
      <c r="AQ55">
        <f t="shared" si="27"/>
        <v>-2.2545769779458436</v>
      </c>
      <c r="AR55">
        <f t="shared" si="27"/>
        <v>-2.2575089239023716</v>
      </c>
      <c r="AS55">
        <f t="shared" si="27"/>
        <v>7.3756228017463543E-3</v>
      </c>
      <c r="AT55">
        <f t="shared" si="27"/>
        <v>1.310176642628147E-3</v>
      </c>
      <c r="AU55">
        <f t="shared" si="24"/>
        <v>-2.2488231244579975</v>
      </c>
      <c r="AW55">
        <v>52</v>
      </c>
      <c r="AX55">
        <f>IF(Z55&gt;0, (R55*SUMPRODUCT(K55:$K$98, X55:$X$98)-K55*$AZ$3)/Z55, 0)</f>
        <v>96.703576283563407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0.31195269799999997</v>
      </c>
      <c r="Q56" s="4">
        <f t="shared" si="22"/>
        <v>25</v>
      </c>
      <c r="R56">
        <f t="shared" si="0"/>
        <v>50000</v>
      </c>
      <c r="S56">
        <f t="shared" si="1"/>
        <v>73.541521591470641</v>
      </c>
      <c r="U56">
        <f t="shared" si="12"/>
        <v>0.31195269799999997</v>
      </c>
      <c r="V56">
        <f t="shared" si="13"/>
        <v>0.01</v>
      </c>
      <c r="W56">
        <f t="shared" si="14"/>
        <v>4.2516071724125151E-2</v>
      </c>
      <c r="X56">
        <f t="shared" si="15"/>
        <v>1.3263003282702352E-2</v>
      </c>
      <c r="Y56">
        <f t="shared" si="16"/>
        <v>4.2516071724125153E-4</v>
      </c>
      <c r="Z56">
        <f t="shared" si="17"/>
        <v>2.8827907724181551E-2</v>
      </c>
      <c r="AB56">
        <f t="shared" si="18"/>
        <v>4.1114561852513898</v>
      </c>
      <c r="AC56">
        <f t="shared" si="19"/>
        <v>2.1200481983348207</v>
      </c>
      <c r="AE56">
        <f t="shared" si="2"/>
        <v>0</v>
      </c>
      <c r="AF56">
        <f t="shared" si="25"/>
        <v>0</v>
      </c>
      <c r="AG56">
        <f t="shared" si="25"/>
        <v>-0.72069769310453879</v>
      </c>
      <c r="AH56">
        <f t="shared" si="4"/>
        <v>-663.15016413511762</v>
      </c>
      <c r="AI56">
        <f t="shared" si="26"/>
        <v>-663.87086182822213</v>
      </c>
      <c r="AJ56">
        <f t="shared" si="6"/>
        <v>1.9914079869165691</v>
      </c>
      <c r="AK56">
        <f t="shared" si="20"/>
        <v>0.28780193296759732</v>
      </c>
      <c r="AL56">
        <f t="shared" si="23"/>
        <v>-661.59165190833801</v>
      </c>
      <c r="AN56">
        <f t="shared" si="27"/>
        <v>0</v>
      </c>
      <c r="AO56">
        <f t="shared" si="27"/>
        <v>0</v>
      </c>
      <c r="AP56">
        <f t="shared" si="27"/>
        <v>-1.7749982548514644E-3</v>
      </c>
      <c r="AQ56">
        <f t="shared" si="27"/>
        <v>-1.633265092016267</v>
      </c>
      <c r="AR56">
        <f t="shared" si="27"/>
        <v>-1.6350400902711184</v>
      </c>
      <c r="AS56">
        <f t="shared" si="27"/>
        <v>4.9046163672976477E-3</v>
      </c>
      <c r="AT56">
        <f t="shared" si="27"/>
        <v>7.0882414866598408E-4</v>
      </c>
      <c r="AU56">
        <f t="shared" si="24"/>
        <v>-1.6294266497551548</v>
      </c>
      <c r="AW56">
        <v>53</v>
      </c>
      <c r="AX56">
        <f>IF(Z56&gt;0, (R56*SUMPRODUCT(K56:$K$98, X56:$X$98)-K56*$AZ$3)/Z56, 0)</f>
        <v>73.541521591470641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0.35315455400000001</v>
      </c>
      <c r="Q57" s="4">
        <f t="shared" si="22"/>
        <v>25</v>
      </c>
      <c r="R57">
        <f t="shared" si="0"/>
        <v>50000</v>
      </c>
      <c r="S57">
        <f t="shared" si="1"/>
        <v>39.313606185215889</v>
      </c>
      <c r="U57">
        <f t="shared" si="12"/>
        <v>0.35315455400000001</v>
      </c>
      <c r="V57">
        <f t="shared" si="13"/>
        <v>0.01</v>
      </c>
      <c r="W57">
        <f t="shared" si="14"/>
        <v>2.8827907724181551E-2</v>
      </c>
      <c r="X57">
        <f t="shared" si="15"/>
        <v>1.018070689508649E-2</v>
      </c>
      <c r="Y57">
        <f t="shared" si="16"/>
        <v>2.8827907724181555E-4</v>
      </c>
      <c r="Z57">
        <f t="shared" si="17"/>
        <v>1.8358921751853243E-2</v>
      </c>
      <c r="AB57">
        <f t="shared" si="18"/>
        <v>2.1200481983348207</v>
      </c>
      <c r="AC57">
        <f t="shared" si="19"/>
        <v>0.7217554197375522</v>
      </c>
      <c r="AE57">
        <f t="shared" si="2"/>
        <v>0</v>
      </c>
      <c r="AF57">
        <f t="shared" si="25"/>
        <v>0</v>
      </c>
      <c r="AG57">
        <f t="shared" si="25"/>
        <v>-0.45897304379633108</v>
      </c>
      <c r="AH57">
        <f t="shared" si="4"/>
        <v>-509.03534475432451</v>
      </c>
      <c r="AI57">
        <f t="shared" si="26"/>
        <v>-509.49431779812085</v>
      </c>
      <c r="AJ57">
        <f t="shared" si="6"/>
        <v>1.3982927785972685</v>
      </c>
      <c r="AK57">
        <f t="shared" si="20"/>
        <v>0.14840337388343747</v>
      </c>
      <c r="AL57">
        <f t="shared" si="23"/>
        <v>-507.94762164564014</v>
      </c>
      <c r="AN57">
        <f t="shared" si="27"/>
        <v>0</v>
      </c>
      <c r="AO57">
        <f t="shared" si="27"/>
        <v>0</v>
      </c>
      <c r="AP57">
        <f t="shared" si="27"/>
        <v>-1.0092853171965199E-3</v>
      </c>
      <c r="AQ57">
        <f t="shared" si="27"/>
        <v>-1.1193727090050842</v>
      </c>
      <c r="AR57">
        <f t="shared" si="27"/>
        <v>-1.1203819943222808</v>
      </c>
      <c r="AS57">
        <f t="shared" si="27"/>
        <v>3.074856769162243E-3</v>
      </c>
      <c r="AT57">
        <f t="shared" si="27"/>
        <v>3.2634018120995416E-4</v>
      </c>
      <c r="AU57">
        <f t="shared" si="24"/>
        <v>-1.1169807973719086</v>
      </c>
      <c r="AW57">
        <v>54</v>
      </c>
      <c r="AX57">
        <f>IF(Z57&gt;0, (R57*SUMPRODUCT(K57:$K$98, X57:$X$98)-K57*$AZ$3)/Z57, 0)</f>
        <v>39.313606185215889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0.39812553899999997</v>
      </c>
      <c r="Q58" s="4">
        <f t="shared" si="22"/>
        <v>25</v>
      </c>
      <c r="R58">
        <f t="shared" si="0"/>
        <v>50000</v>
      </c>
      <c r="S58">
        <f t="shared" si="1"/>
        <v>-17.284881545956296</v>
      </c>
      <c r="U58">
        <f t="shared" si="12"/>
        <v>0.39812553899999997</v>
      </c>
      <c r="V58">
        <f t="shared" si="13"/>
        <v>0.01</v>
      </c>
      <c r="W58">
        <f t="shared" si="14"/>
        <v>1.8358921751853243E-2</v>
      </c>
      <c r="X58">
        <f t="shared" si="15"/>
        <v>7.3091556179153963E-3</v>
      </c>
      <c r="Y58">
        <f t="shared" si="16"/>
        <v>1.8358921751853244E-4</v>
      </c>
      <c r="Z58">
        <f t="shared" si="17"/>
        <v>1.0866176916419314E-2</v>
      </c>
      <c r="AB58">
        <f t="shared" si="18"/>
        <v>0.7217554197375522</v>
      </c>
      <c r="AC58">
        <f t="shared" si="19"/>
        <v>-0.18782058085771247</v>
      </c>
      <c r="AE58">
        <f t="shared" si="2"/>
        <v>0</v>
      </c>
      <c r="AF58">
        <f t="shared" si="25"/>
        <v>0</v>
      </c>
      <c r="AG58">
        <f t="shared" si="25"/>
        <v>-0.27165442291048286</v>
      </c>
      <c r="AH58">
        <f t="shared" si="4"/>
        <v>-365.45778089576982</v>
      </c>
      <c r="AI58">
        <f t="shared" si="26"/>
        <v>-365.72943531868032</v>
      </c>
      <c r="AJ58">
        <f t="shared" si="6"/>
        <v>0.90957600059526467</v>
      </c>
      <c r="AK58">
        <f t="shared" si="20"/>
        <v>5.0522879381628659E-2</v>
      </c>
      <c r="AL58">
        <f t="shared" si="23"/>
        <v>-364.76933643870342</v>
      </c>
      <c r="AN58">
        <f t="shared" si="27"/>
        <v>0</v>
      </c>
      <c r="AO58">
        <f t="shared" si="27"/>
        <v>0</v>
      </c>
      <c r="AP58">
        <f t="shared" si="27"/>
        <v>-5.3336625277759298E-4</v>
      </c>
      <c r="AQ58">
        <f t="shared" si="27"/>
        <v>-0.71753975163151851</v>
      </c>
      <c r="AR58">
        <f t="shared" si="27"/>
        <v>-0.71807311788429606</v>
      </c>
      <c r="AS58">
        <f t="shared" si="27"/>
        <v>1.7858613817371609E-3</v>
      </c>
      <c r="AT58">
        <f t="shared" si="27"/>
        <v>9.9196613721961709E-5</v>
      </c>
      <c r="AU58">
        <f t="shared" si="24"/>
        <v>-0.71618805988883694</v>
      </c>
      <c r="AW58">
        <v>55</v>
      </c>
      <c r="AX58">
        <f>IF(Z58&gt;0, (R58*SUMPRODUCT(K58:$K$98, X58:$X$98)-K58*$AZ$3)/Z58, 0)</f>
        <v>-17.284881545956296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0.44755673899999998</v>
      </c>
      <c r="Q59" s="4">
        <f t="shared" si="22"/>
        <v>25</v>
      </c>
      <c r="R59">
        <f t="shared" si="0"/>
        <v>50000</v>
      </c>
      <c r="S59">
        <f t="shared" si="1"/>
        <v>-121.82001903831988</v>
      </c>
      <c r="U59">
        <f t="shared" si="12"/>
        <v>0.44755673899999998</v>
      </c>
      <c r="V59">
        <f t="shared" si="13"/>
        <v>0.01</v>
      </c>
      <c r="W59">
        <f t="shared" si="14"/>
        <v>1.0866176916419314E-2</v>
      </c>
      <c r="X59">
        <f t="shared" si="15"/>
        <v>4.8632307061097033E-3</v>
      </c>
      <c r="Y59">
        <f t="shared" si="16"/>
        <v>1.0866176916419313E-4</v>
      </c>
      <c r="Z59">
        <f t="shared" si="17"/>
        <v>5.8942844411454176E-3</v>
      </c>
      <c r="AB59">
        <f t="shared" si="18"/>
        <v>-0.18782058085771247</v>
      </c>
      <c r="AC59">
        <f t="shared" si="19"/>
        <v>-0.71804184283760741</v>
      </c>
      <c r="AE59">
        <f t="shared" si="2"/>
        <v>0</v>
      </c>
      <c r="AF59">
        <f t="shared" si="25"/>
        <v>0</v>
      </c>
      <c r="AG59">
        <f t="shared" si="25"/>
        <v>-0.14735711102863544</v>
      </c>
      <c r="AH59">
        <f t="shared" si="4"/>
        <v>-243.16153530548516</v>
      </c>
      <c r="AI59">
        <f t="shared" si="26"/>
        <v>-243.3088924165138</v>
      </c>
      <c r="AJ59">
        <f t="shared" si="6"/>
        <v>0.53022126197989494</v>
      </c>
      <c r="AK59">
        <f t="shared" si="20"/>
        <v>-1.3147440660039875E-2</v>
      </c>
      <c r="AL59">
        <f t="shared" si="23"/>
        <v>-242.79181859519394</v>
      </c>
      <c r="AN59">
        <f t="shared" si="27"/>
        <v>0</v>
      </c>
      <c r="AO59">
        <f t="shared" si="27"/>
        <v>0</v>
      </c>
      <c r="AP59">
        <f t="shared" si="27"/>
        <v>-2.5832225845002485E-4</v>
      </c>
      <c r="AQ59">
        <f t="shared" si="27"/>
        <v>-0.42627082283176637</v>
      </c>
      <c r="AR59">
        <f t="shared" si="27"/>
        <v>-0.42652914509021639</v>
      </c>
      <c r="AS59">
        <f t="shared" si="27"/>
        <v>9.2949673698646419E-4</v>
      </c>
      <c r="AT59">
        <f t="shared" si="27"/>
        <v>-2.3047931249678192E-5</v>
      </c>
      <c r="AU59">
        <f t="shared" si="24"/>
        <v>-0.42562269628447963</v>
      </c>
      <c r="AW59">
        <v>56</v>
      </c>
      <c r="AX59">
        <f>IF(Z59&gt;0, (R59*SUMPRODUCT(K59:$K$98, X59:$X$98)-K59*$AZ$3)/Z59, 0)</f>
        <v>-121.82001903831988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0.50316588799999995</v>
      </c>
      <c r="Q60" s="4">
        <f t="shared" si="22"/>
        <v>25</v>
      </c>
      <c r="R60">
        <f t="shared" si="0"/>
        <v>50000</v>
      </c>
      <c r="S60">
        <f t="shared" si="1"/>
        <v>-340.4951476603614</v>
      </c>
      <c r="U60">
        <f t="shared" si="12"/>
        <v>0.50316588799999995</v>
      </c>
      <c r="V60">
        <f t="shared" si="13"/>
        <v>0.01</v>
      </c>
      <c r="W60">
        <f t="shared" si="14"/>
        <v>5.8942844411454176E-3</v>
      </c>
      <c r="X60">
        <f t="shared" si="15"/>
        <v>2.9658028649535177E-3</v>
      </c>
      <c r="Y60">
        <f t="shared" si="16"/>
        <v>5.8942844411454177E-5</v>
      </c>
      <c r="Z60">
        <f t="shared" si="17"/>
        <v>2.8695387317804457E-3</v>
      </c>
      <c r="AB60">
        <f t="shared" si="18"/>
        <v>-0.71804184283760741</v>
      </c>
      <c r="AC60">
        <f t="shared" si="19"/>
        <v>-0.97706401419470901</v>
      </c>
      <c r="AE60">
        <f t="shared" si="2"/>
        <v>0</v>
      </c>
      <c r="AF60">
        <f t="shared" si="25"/>
        <v>0</v>
      </c>
      <c r="AG60">
        <f t="shared" si="25"/>
        <v>-7.1738468294511137E-2</v>
      </c>
      <c r="AH60">
        <f t="shared" si="4"/>
        <v>-148.29014324767587</v>
      </c>
      <c r="AI60">
        <f t="shared" si="26"/>
        <v>-148.36188171597038</v>
      </c>
      <c r="AJ60">
        <f t="shared" si="6"/>
        <v>0.25902217135710159</v>
      </c>
      <c r="AK60">
        <f t="shared" si="20"/>
        <v>-5.0262928998632522E-2</v>
      </c>
      <c r="AL60">
        <f t="shared" si="23"/>
        <v>-148.15312247361192</v>
      </c>
      <c r="AN60">
        <f t="shared" si="27"/>
        <v>0</v>
      </c>
      <c r="AO60">
        <f t="shared" si="27"/>
        <v>0</v>
      </c>
      <c r="AP60">
        <f t="shared" si="27"/>
        <v>-1.1228579223424316E-4</v>
      </c>
      <c r="AQ60">
        <f t="shared" si="27"/>
        <v>-0.23210526529137901</v>
      </c>
      <c r="AR60">
        <f t="shared" si="27"/>
        <v>-0.23221755108361325</v>
      </c>
      <c r="AS60">
        <f t="shared" si="27"/>
        <v>4.0542418047823521E-4</v>
      </c>
      <c r="AT60">
        <f t="shared" si="27"/>
        <v>-7.8672056106009549E-5</v>
      </c>
      <c r="AU60">
        <f t="shared" si="24"/>
        <v>-0.23189079895924103</v>
      </c>
      <c r="AW60">
        <v>57</v>
      </c>
      <c r="AX60">
        <f>IF(Z60&gt;0, (R60*SUMPRODUCT(K60:$K$98, X60:$X$98)-K60*$AZ$3)/Z60, 0)</f>
        <v>-340.4951476603614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0.56565928300000001</v>
      </c>
      <c r="Q61" s="4">
        <f t="shared" si="22"/>
        <v>25</v>
      </c>
      <c r="R61">
        <f t="shared" si="0"/>
        <v>50000</v>
      </c>
      <c r="S61">
        <f t="shared" si="1"/>
        <v>-870.38933580111859</v>
      </c>
      <c r="U61">
        <f t="shared" si="12"/>
        <v>0.56565928300000001</v>
      </c>
      <c r="V61">
        <f t="shared" si="13"/>
        <v>0.01</v>
      </c>
      <c r="W61">
        <f t="shared" si="14"/>
        <v>2.8695387317804457E-3</v>
      </c>
      <c r="X61">
        <f t="shared" si="15"/>
        <v>1.6231812215596563E-3</v>
      </c>
      <c r="Y61">
        <f t="shared" si="16"/>
        <v>2.8695387317804459E-5</v>
      </c>
      <c r="Z61">
        <f t="shared" si="17"/>
        <v>1.2176621229029851E-3</v>
      </c>
      <c r="AB61">
        <f t="shared" si="18"/>
        <v>-0.97706401419470901</v>
      </c>
      <c r="AC61">
        <f t="shared" si="19"/>
        <v>-1.0598401263837092</v>
      </c>
      <c r="AE61">
        <f t="shared" si="2"/>
        <v>0</v>
      </c>
      <c r="AF61">
        <f t="shared" si="25"/>
        <v>0</v>
      </c>
      <c r="AG61">
        <f t="shared" si="25"/>
        <v>-3.0441553072574627E-2</v>
      </c>
      <c r="AH61">
        <f t="shared" si="4"/>
        <v>-81.159061077982813</v>
      </c>
      <c r="AI61">
        <f t="shared" si="26"/>
        <v>-81.18950263105539</v>
      </c>
      <c r="AJ61">
        <f t="shared" si="6"/>
        <v>8.2776112189000162E-2</v>
      </c>
      <c r="AK61">
        <f t="shared" si="20"/>
        <v>-6.8394480993629631E-2</v>
      </c>
      <c r="AL61">
        <f t="shared" si="23"/>
        <v>-81.175120999860027</v>
      </c>
      <c r="AN61">
        <f t="shared" si="27"/>
        <v>0</v>
      </c>
      <c r="AO61">
        <f t="shared" si="27"/>
        <v>0</v>
      </c>
      <c r="AP61">
        <f t="shared" si="27"/>
        <v>-4.2542351415706939E-5</v>
      </c>
      <c r="AQ61">
        <f t="shared" si="27"/>
        <v>-0.11342053701126598</v>
      </c>
      <c r="AR61">
        <f t="shared" si="27"/>
        <v>-0.1134630793626817</v>
      </c>
      <c r="AS61">
        <f t="shared" si="27"/>
        <v>1.1568038086542323E-4</v>
      </c>
      <c r="AT61">
        <f t="shared" si="27"/>
        <v>-9.55819185173982E-5</v>
      </c>
      <c r="AU61">
        <f t="shared" si="24"/>
        <v>-0.11344298090033368</v>
      </c>
      <c r="AW61">
        <v>58</v>
      </c>
      <c r="AX61">
        <f>IF(Z61&gt;0, (R61*SUMPRODUCT(K61:$K$98, X61:$X$98)-K61*$AZ$3)/Z61, 0)</f>
        <v>-870.38933580111859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0.63613866799999996</v>
      </c>
      <c r="Q62" s="4">
        <f t="shared" si="22"/>
        <v>25</v>
      </c>
      <c r="R62">
        <f t="shared" si="0"/>
        <v>50000</v>
      </c>
      <c r="S62">
        <f t="shared" si="1"/>
        <v>-2413.4852323052828</v>
      </c>
      <c r="U62">
        <f t="shared" si="12"/>
        <v>0.63613866799999996</v>
      </c>
      <c r="V62">
        <f t="shared" si="13"/>
        <v>0.01</v>
      </c>
      <c r="W62">
        <f t="shared" si="14"/>
        <v>1.2176621229029851E-3</v>
      </c>
      <c r="X62">
        <f t="shared" si="15"/>
        <v>7.7460196093755715E-4</v>
      </c>
      <c r="Y62">
        <f t="shared" si="16"/>
        <v>1.2176621229029851E-5</v>
      </c>
      <c r="Z62">
        <f t="shared" si="17"/>
        <v>4.3088354073639811E-4</v>
      </c>
      <c r="AB62">
        <f t="shared" si="18"/>
        <v>-1.0598401263837092</v>
      </c>
      <c r="AC62">
        <f t="shared" si="19"/>
        <v>-1.0399310624107085</v>
      </c>
      <c r="AE62">
        <f t="shared" si="2"/>
        <v>0</v>
      </c>
      <c r="AF62">
        <f t="shared" si="25"/>
        <v>0</v>
      </c>
      <c r="AG62">
        <f t="shared" si="25"/>
        <v>-1.0772088518409953E-2</v>
      </c>
      <c r="AH62">
        <f t="shared" si="4"/>
        <v>-38.730098046877856</v>
      </c>
      <c r="AI62">
        <f t="shared" si="26"/>
        <v>-38.740870135396264</v>
      </c>
      <c r="AJ62">
        <f t="shared" si="6"/>
        <v>-1.9909063973000629E-2</v>
      </c>
      <c r="AK62">
        <f t="shared" si="20"/>
        <v>-7.4188808846859647E-2</v>
      </c>
      <c r="AL62">
        <f t="shared" si="23"/>
        <v>-38.83496800821613</v>
      </c>
      <c r="AN62">
        <f t="shared" si="27"/>
        <v>0</v>
      </c>
      <c r="AO62">
        <f t="shared" si="27"/>
        <v>0</v>
      </c>
      <c r="AP62">
        <f t="shared" si="27"/>
        <v>-1.344115458783406E-5</v>
      </c>
      <c r="AQ62">
        <f t="shared" si="27"/>
        <v>-4.8326490648528078E-2</v>
      </c>
      <c r="AR62">
        <f t="shared" si="27"/>
        <v>-4.833993180311591E-2</v>
      </c>
      <c r="AS62">
        <f t="shared" si="27"/>
        <v>-2.484205417573743E-5</v>
      </c>
      <c r="AT62">
        <f t="shared" si="27"/>
        <v>-9.2571022480337353E-5</v>
      </c>
      <c r="AU62">
        <f t="shared" si="24"/>
        <v>-4.8457344879771991E-2</v>
      </c>
      <c r="AW62">
        <v>59</v>
      </c>
      <c r="AX62">
        <f>IF(Z62&gt;0, (R62*SUMPRODUCT(K62:$K$98, X62:$X$98)-K62*$AZ$3)/Z62, 0)</f>
        <v>-2413.4852323052828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0.71227412300000004</v>
      </c>
      <c r="Q63" s="4">
        <f t="shared" si="22"/>
        <v>25</v>
      </c>
      <c r="R63">
        <f t="shared" si="0"/>
        <v>50000</v>
      </c>
      <c r="S63">
        <f t="shared" si="1"/>
        <v>-8099.2181808989326</v>
      </c>
      <c r="U63">
        <f t="shared" si="12"/>
        <v>0.71227412300000004</v>
      </c>
      <c r="V63">
        <f t="shared" si="13"/>
        <v>0.01</v>
      </c>
      <c r="W63">
        <f t="shared" si="14"/>
        <v>4.3088354073639811E-4</v>
      </c>
      <c r="X63">
        <f t="shared" si="15"/>
        <v>3.0690719609315276E-4</v>
      </c>
      <c r="Y63">
        <f t="shared" si="16"/>
        <v>4.3088354073639814E-6</v>
      </c>
      <c r="Z63">
        <f t="shared" si="17"/>
        <v>1.1966750923588136E-4</v>
      </c>
      <c r="AB63">
        <f t="shared" si="18"/>
        <v>-1.0399310624107085</v>
      </c>
      <c r="AC63">
        <f t="shared" si="19"/>
        <v>-0.96921326646614125</v>
      </c>
      <c r="AE63">
        <f t="shared" si="2"/>
        <v>0</v>
      </c>
      <c r="AF63">
        <f t="shared" si="25"/>
        <v>0</v>
      </c>
      <c r="AG63">
        <f t="shared" si="25"/>
        <v>-2.9916877308970341E-3</v>
      </c>
      <c r="AH63">
        <f t="shared" si="4"/>
        <v>-15.345359804657638</v>
      </c>
      <c r="AI63">
        <f t="shared" si="26"/>
        <v>-15.348351492388536</v>
      </c>
      <c r="AJ63">
        <f t="shared" si="6"/>
        <v>-7.0717795944567285E-2</v>
      </c>
      <c r="AK63">
        <f t="shared" si="20"/>
        <v>-7.2795174368749604E-2</v>
      </c>
      <c r="AL63">
        <f t="shared" si="23"/>
        <v>-15.491864462701853</v>
      </c>
      <c r="AN63">
        <f t="shared" si="27"/>
        <v>0</v>
      </c>
      <c r="AO63">
        <f t="shared" si="27"/>
        <v>0</v>
      </c>
      <c r="AP63">
        <f t="shared" si="27"/>
        <v>-3.3329968266060595E-6</v>
      </c>
      <c r="AQ63">
        <f t="shared" si="27"/>
        <v>-1.7096047493137378E-2</v>
      </c>
      <c r="AR63">
        <f t="shared" si="27"/>
        <v>-1.7099380489963987E-2</v>
      </c>
      <c r="AS63">
        <f t="shared" si="27"/>
        <v>-7.8785692448303814E-5</v>
      </c>
      <c r="AT63">
        <f t="shared" si="27"/>
        <v>-8.1100070257174759E-5</v>
      </c>
      <c r="AU63">
        <f t="shared" si="24"/>
        <v>-1.7259266252669464E-2</v>
      </c>
      <c r="AW63">
        <v>60</v>
      </c>
      <c r="AX63">
        <f>IF(Z63&gt;0, (R63*SUMPRODUCT(K63:$K$98, X63:$X$98)-K63*$AZ$3)/Z63, 0)</f>
        <v>-8099.2181808989326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0.79182603500000004</v>
      </c>
      <c r="Q64" s="4">
        <f t="shared" si="22"/>
        <v>25</v>
      </c>
      <c r="R64">
        <f t="shared" si="0"/>
        <v>50000</v>
      </c>
      <c r="S64">
        <f t="shared" si="1"/>
        <v>-37108.173598433408</v>
      </c>
      <c r="U64">
        <f t="shared" si="12"/>
        <v>0.79182603500000004</v>
      </c>
      <c r="V64">
        <f t="shared" si="13"/>
        <v>0.01</v>
      </c>
      <c r="W64">
        <f t="shared" si="14"/>
        <v>1.1966750923588136E-4</v>
      </c>
      <c r="X64">
        <f t="shared" si="15"/>
        <v>9.4755849356573826E-5</v>
      </c>
      <c r="Y64">
        <f t="shared" si="16"/>
        <v>1.1966750923588137E-6</v>
      </c>
      <c r="Z64">
        <f t="shared" si="17"/>
        <v>2.3714984786948721E-5</v>
      </c>
      <c r="AB64">
        <f t="shared" si="18"/>
        <v>-0.96921326646614125</v>
      </c>
      <c r="AC64">
        <f t="shared" si="19"/>
        <v>-0.88001977235830042</v>
      </c>
      <c r="AE64">
        <f t="shared" si="2"/>
        <v>0</v>
      </c>
      <c r="AF64">
        <f t="shared" si="25"/>
        <v>0</v>
      </c>
      <c r="AG64">
        <f t="shared" si="25"/>
        <v>-5.9287461967371801E-4</v>
      </c>
      <c r="AH64">
        <f t="shared" si="4"/>
        <v>-4.7377924678286911</v>
      </c>
      <c r="AI64">
        <f t="shared" si="26"/>
        <v>-4.7383853424483648</v>
      </c>
      <c r="AJ64">
        <f t="shared" si="6"/>
        <v>-8.9193494107840832E-2</v>
      </c>
      <c r="AK64">
        <f t="shared" si="20"/>
        <v>-6.7844928652629893E-2</v>
      </c>
      <c r="AL64">
        <f t="shared" si="23"/>
        <v>-4.895423765208835</v>
      </c>
      <c r="AN64">
        <f t="shared" si="27"/>
        <v>0</v>
      </c>
      <c r="AO64">
        <f t="shared" si="27"/>
        <v>0</v>
      </c>
      <c r="AP64">
        <f t="shared" si="27"/>
        <v>-5.8974392541155365E-7</v>
      </c>
      <c r="AQ64">
        <f t="shared" si="27"/>
        <v>-4.7127743962126047E-3</v>
      </c>
      <c r="AR64">
        <f t="shared" si="27"/>
        <v>-4.713364140138016E-3</v>
      </c>
      <c r="AS64">
        <f t="shared" si="27"/>
        <v>-8.8722504878483227E-5</v>
      </c>
      <c r="AT64">
        <f t="shared" si="27"/>
        <v>-6.7486671237315619E-5</v>
      </c>
      <c r="AU64">
        <f t="shared" si="24"/>
        <v>-4.8695733162538151E-3</v>
      </c>
      <c r="AW64">
        <v>61</v>
      </c>
      <c r="AX64">
        <f>IF(Z64&gt;0, (R64*SUMPRODUCT(K64:$K$98, X64:$X$98)-K64*$AZ$3)/Z64, 0)</f>
        <v>-37108.173598433408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0.79399978000000004</v>
      </c>
      <c r="Q65" s="4">
        <f t="shared" si="22"/>
        <v>25</v>
      </c>
      <c r="R65">
        <f t="shared" si="0"/>
        <v>50000</v>
      </c>
      <c r="S65">
        <f t="shared" si="1"/>
        <v>-169924.0535898848</v>
      </c>
      <c r="U65">
        <f t="shared" si="12"/>
        <v>0.79399978000000004</v>
      </c>
      <c r="V65">
        <f t="shared" si="13"/>
        <v>0.01</v>
      </c>
      <c r="W65">
        <f t="shared" si="14"/>
        <v>2.3714984786948721E-5</v>
      </c>
      <c r="X65">
        <f t="shared" si="15"/>
        <v>1.8829692703540631E-5</v>
      </c>
      <c r="Y65">
        <f t="shared" si="16"/>
        <v>2.3714984786948721E-7</v>
      </c>
      <c r="Z65">
        <f t="shared" si="17"/>
        <v>4.6481422355386033E-6</v>
      </c>
      <c r="AB65">
        <f t="shared" si="18"/>
        <v>-0.88001977235830042</v>
      </c>
      <c r="AC65">
        <f t="shared" si="19"/>
        <v>-0.78983117032506855</v>
      </c>
      <c r="AE65">
        <f t="shared" si="2"/>
        <v>0</v>
      </c>
      <c r="AF65">
        <f t="shared" si="25"/>
        <v>0</v>
      </c>
      <c r="AG65">
        <f t="shared" si="25"/>
        <v>-1.1620355588846509E-4</v>
      </c>
      <c r="AH65">
        <f t="shared" si="4"/>
        <v>-0.94148463517703151</v>
      </c>
      <c r="AI65">
        <f t="shared" si="26"/>
        <v>-0.94160083873292</v>
      </c>
      <c r="AJ65">
        <f t="shared" si="6"/>
        <v>-9.0188602033231868E-2</v>
      </c>
      <c r="AK65">
        <f t="shared" si="20"/>
        <v>-6.1601384065081033E-2</v>
      </c>
      <c r="AL65">
        <f t="shared" si="23"/>
        <v>-1.093390824831233</v>
      </c>
      <c r="AN65">
        <f t="shared" si="27"/>
        <v>0</v>
      </c>
      <c r="AO65">
        <f t="shared" si="27"/>
        <v>0</v>
      </c>
      <c r="AP65">
        <f t="shared" si="27"/>
        <v>-1.0320530278957868E-7</v>
      </c>
      <c r="AQ65">
        <f t="shared" si="27"/>
        <v>-8.3617240541626766E-4</v>
      </c>
      <c r="AR65">
        <f t="shared" si="27"/>
        <v>-8.3627561071905729E-4</v>
      </c>
      <c r="AS65">
        <f t="shared" si="27"/>
        <v>-8.010031973498718E-5</v>
      </c>
      <c r="AT65">
        <f t="shared" si="27"/>
        <v>-5.4710799906983732E-5</v>
      </c>
      <c r="AU65">
        <f t="shared" si="24"/>
        <v>-9.7108673036102819E-4</v>
      </c>
      <c r="AW65">
        <v>62</v>
      </c>
      <c r="AX65">
        <f>IF(Z65&gt;0, (R65*SUMPRODUCT(K65:$K$98, X65:$X$98)-K65*$AZ$3)/Z65, 0)</f>
        <v>-169924.0535898848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0.79634782599999998</v>
      </c>
      <c r="Q66" s="4">
        <f t="shared" si="22"/>
        <v>25</v>
      </c>
      <c r="R66">
        <f t="shared" si="0"/>
        <v>50000</v>
      </c>
      <c r="S66">
        <f t="shared" si="1"/>
        <v>-784264.02765323373</v>
      </c>
      <c r="U66">
        <f t="shared" si="12"/>
        <v>0.79634782599999998</v>
      </c>
      <c r="V66">
        <f t="shared" si="13"/>
        <v>0.01</v>
      </c>
      <c r="W66">
        <f t="shared" si="14"/>
        <v>4.6481422355386033E-6</v>
      </c>
      <c r="X66">
        <f t="shared" si="15"/>
        <v>3.7015379642099466E-6</v>
      </c>
      <c r="Y66">
        <f t="shared" si="16"/>
        <v>4.6481422355386034E-8</v>
      </c>
      <c r="Z66">
        <f t="shared" si="17"/>
        <v>9.0012284897327066E-7</v>
      </c>
      <c r="AB66">
        <f t="shared" si="18"/>
        <v>-0.78983117032506855</v>
      </c>
      <c r="AC66">
        <f t="shared" si="19"/>
        <v>-0.70593397091848065</v>
      </c>
      <c r="AE66">
        <f t="shared" si="2"/>
        <v>0</v>
      </c>
      <c r="AF66">
        <f t="shared" si="25"/>
        <v>0</v>
      </c>
      <c r="AG66">
        <f t="shared" si="25"/>
        <v>-2.2503071224331765E-5</v>
      </c>
      <c r="AH66">
        <f t="shared" si="4"/>
        <v>-0.18507689821049733</v>
      </c>
      <c r="AI66">
        <f t="shared" si="26"/>
        <v>-0.18509940128172167</v>
      </c>
      <c r="AJ66">
        <f t="shared" si="6"/>
        <v>-8.3897199406587908E-2</v>
      </c>
      <c r="AK66">
        <f t="shared" si="20"/>
        <v>-5.5288181922754802E-2</v>
      </c>
      <c r="AL66">
        <f t="shared" si="23"/>
        <v>-0.32428478261106436</v>
      </c>
      <c r="AN66">
        <f t="shared" si="27"/>
        <v>0</v>
      </c>
      <c r="AO66">
        <f t="shared" si="27"/>
        <v>0</v>
      </c>
      <c r="AP66">
        <f t="shared" si="27"/>
        <v>-1.7844581476366228E-8</v>
      </c>
      <c r="AQ66">
        <f t="shared" si="27"/>
        <v>-1.467630687645584E-4</v>
      </c>
      <c r="AR66">
        <f t="shared" si="27"/>
        <v>-1.4678091334603476E-4</v>
      </c>
      <c r="AS66">
        <f t="shared" si="27"/>
        <v>-6.6529159310086986E-5</v>
      </c>
      <c r="AT66">
        <f t="shared" si="27"/>
        <v>-4.3842658504941634E-5</v>
      </c>
      <c r="AU66">
        <f t="shared" si="24"/>
        <v>-2.5715273116106336E-4</v>
      </c>
      <c r="AW66">
        <v>63</v>
      </c>
      <c r="AX66">
        <f>IF(Z66&gt;0, (R66*SUMPRODUCT(K66:$K$98, X66:$X$98)-K66*$AZ$3)/Z66, 0)</f>
        <v>-784264.02765323373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0.79893513299999996</v>
      </c>
      <c r="Q67" s="4">
        <f t="shared" si="22"/>
        <v>25</v>
      </c>
      <c r="R67">
        <f t="shared" ref="R67:R98" si="28">$C$6</f>
        <v>50000</v>
      </c>
      <c r="S67">
        <f t="shared" ref="S67:S98" si="29">AX67</f>
        <v>-3665653.8398999916</v>
      </c>
      <c r="U67">
        <f t="shared" si="12"/>
        <v>0.79893513299999996</v>
      </c>
      <c r="V67">
        <f t="shared" si="13"/>
        <v>0.01</v>
      </c>
      <c r="W67">
        <f t="shared" si="14"/>
        <v>9.0012284897327066E-7</v>
      </c>
      <c r="X67">
        <f t="shared" si="15"/>
        <v>7.1913976806079883E-7</v>
      </c>
      <c r="Y67">
        <f t="shared" si="16"/>
        <v>9.0012284897327074E-9</v>
      </c>
      <c r="Z67">
        <f t="shared" si="17"/>
        <v>1.7198185242273911E-7</v>
      </c>
      <c r="AB67">
        <f t="shared" si="18"/>
        <v>-0.70593397091848065</v>
      </c>
      <c r="AC67">
        <f t="shared" si="19"/>
        <v>-0.63042593772652733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-4.2995463105684774E-6</v>
      </c>
      <c r="AH67">
        <f t="shared" ref="AH67:AH98" si="32">-X67*R67</f>
        <v>-3.5956988403039944E-2</v>
      </c>
      <c r="AI67">
        <f t="shared" ref="AI67:AI98" si="33">SUM(AE67:AH67)</f>
        <v>-3.5961287949350509E-2</v>
      </c>
      <c r="AJ67">
        <f t="shared" ref="AJ67:AJ98" si="34">AB67-AC67</f>
        <v>-7.5508033191953317E-2</v>
      </c>
      <c r="AK67">
        <f t="shared" si="20"/>
        <v>-4.9415377964293648E-2</v>
      </c>
      <c r="AL67">
        <f t="shared" si="23"/>
        <v>-0.16088469910559747</v>
      </c>
      <c r="AN67">
        <f t="shared" ref="AN67:AU98" si="35">AE67*$K67</f>
        <v>0</v>
      </c>
      <c r="AO67">
        <f t="shared" si="35"/>
        <v>0</v>
      </c>
      <c r="AP67">
        <f t="shared" si="35"/>
        <v>-3.0441719521898015E-9</v>
      </c>
      <c r="AQ67">
        <f t="shared" si="35"/>
        <v>-2.5458326919910691E-5</v>
      </c>
      <c r="AR67">
        <f t="shared" si="35"/>
        <v>-2.5461371091862879E-5</v>
      </c>
      <c r="AS67">
        <f t="shared" si="35"/>
        <v>-5.3461323638486245E-5</v>
      </c>
      <c r="AT67">
        <f t="shared" si="35"/>
        <v>-3.4987158351103167E-5</v>
      </c>
      <c r="AU67">
        <f t="shared" si="24"/>
        <v>-1.1390985308145229E-4</v>
      </c>
      <c r="AW67">
        <v>64</v>
      </c>
      <c r="AX67">
        <f>IF(Z67&gt;0, (R67*SUMPRODUCT(K67:$K$98, X67:$X$98)-K67*$AZ$3)/Z67, 0)</f>
        <v>-3665653.8398999916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0.80179641700000004</v>
      </c>
      <c r="Q68" s="4">
        <f t="shared" si="22"/>
        <v>25</v>
      </c>
      <c r="R68">
        <f t="shared" si="28"/>
        <v>50000</v>
      </c>
      <c r="S68">
        <f t="shared" si="29"/>
        <v>-17390923.524313226</v>
      </c>
      <c r="U68">
        <f t="shared" ref="U68:U98" si="39">M68</f>
        <v>0.80179641700000004</v>
      </c>
      <c r="V68">
        <f t="shared" ref="V68:V98" si="40">$C$10</f>
        <v>0.01</v>
      </c>
      <c r="W68">
        <f t="shared" ref="W68:W98" si="41">Z67</f>
        <v>1.7198185242273911E-7</v>
      </c>
      <c r="X68">
        <f t="shared" ref="X68:X98" si="42">U68*W68</f>
        <v>1.3789443306157499E-7</v>
      </c>
      <c r="Y68">
        <f t="shared" ref="Y68:Y98" si="43">V68*W68</f>
        <v>1.7198185242273911E-9</v>
      </c>
      <c r="Z68">
        <f t="shared" ref="Z68:Z98" si="44">MAX(0, W68-X68-Y68)</f>
        <v>3.2367600836936725E-8</v>
      </c>
      <c r="AB68">
        <f t="shared" ref="AB68:AB98" si="45">AC67</f>
        <v>-0.63042593772652733</v>
      </c>
      <c r="AC68">
        <f t="shared" ref="AC68:AC98" si="46">S68*Z68</f>
        <v>-0.56290247082066336</v>
      </c>
      <c r="AE68">
        <f t="shared" si="30"/>
        <v>0</v>
      </c>
      <c r="AF68">
        <f t="shared" si="31"/>
        <v>0</v>
      </c>
      <c r="AG68">
        <f t="shared" si="31"/>
        <v>-8.0919002092341809E-7</v>
      </c>
      <c r="AH68">
        <f t="shared" si="32"/>
        <v>-6.8947216530787494E-3</v>
      </c>
      <c r="AI68">
        <f t="shared" si="33"/>
        <v>-6.895530843099673E-3</v>
      </c>
      <c r="AJ68">
        <f t="shared" si="34"/>
        <v>-6.7523466905863971E-2</v>
      </c>
      <c r="AK68">
        <f t="shared" ref="AK68:AK98" si="47">G68*SUM(AB68:AB68, AE68:AF68)</f>
        <v>-4.4129815640856919E-2</v>
      </c>
      <c r="AL68">
        <f t="shared" si="23"/>
        <v>-0.11854881338982057</v>
      </c>
      <c r="AN68">
        <f t="shared" si="35"/>
        <v>0</v>
      </c>
      <c r="AO68">
        <f t="shared" si="35"/>
        <v>0</v>
      </c>
      <c r="AP68">
        <f t="shared" si="35"/>
        <v>-5.1153934702698681E-10</v>
      </c>
      <c r="AQ68">
        <f t="shared" si="35"/>
        <v>-4.3585824357101397E-6</v>
      </c>
      <c r="AR68">
        <f t="shared" si="35"/>
        <v>-4.3590939750571673E-6</v>
      </c>
      <c r="AS68">
        <f t="shared" si="35"/>
        <v>-4.2685783656361932E-5</v>
      </c>
      <c r="AT68">
        <f t="shared" si="35"/>
        <v>-2.7897201514651005E-5</v>
      </c>
      <c r="AU68">
        <f t="shared" si="24"/>
        <v>-7.4942079146070111E-5</v>
      </c>
      <c r="AW68">
        <v>65</v>
      </c>
      <c r="AX68">
        <f>IF(Z68&gt;0, (R68*SUMPRODUCT(K68:$K$98, X68:$X$98)-K68*$AZ$3)/Z68, 0)</f>
        <v>-17390923.524313226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0.804638195</v>
      </c>
      <c r="Q69" s="4">
        <f t="shared" ref="Q69:Q98" si="49">$C$8</f>
        <v>25</v>
      </c>
      <c r="R69">
        <f t="shared" si="28"/>
        <v>50000</v>
      </c>
      <c r="S69">
        <f t="shared" si="29"/>
        <v>-83769833.838178828</v>
      </c>
      <c r="U69">
        <f t="shared" si="39"/>
        <v>0.804638195</v>
      </c>
      <c r="V69">
        <f t="shared" si="40"/>
        <v>0.01</v>
      </c>
      <c r="W69">
        <f t="shared" si="41"/>
        <v>3.2367600836936725E-8</v>
      </c>
      <c r="X69">
        <f t="shared" si="42"/>
        <v>2.6044207913913257E-8</v>
      </c>
      <c r="Y69">
        <f t="shared" si="43"/>
        <v>3.2367600836936725E-10</v>
      </c>
      <c r="Z69">
        <f t="shared" si="44"/>
        <v>5.9997169146541008E-9</v>
      </c>
      <c r="AB69">
        <f t="shared" si="45"/>
        <v>-0.56290247082066336</v>
      </c>
      <c r="AC69">
        <f t="shared" si="46"/>
        <v>-0.50259528901668493</v>
      </c>
      <c r="AE69">
        <f t="shared" si="30"/>
        <v>0</v>
      </c>
      <c r="AF69">
        <f t="shared" si="31"/>
        <v>0</v>
      </c>
      <c r="AG69">
        <f t="shared" si="31"/>
        <v>-1.4999292286635252E-7</v>
      </c>
      <c r="AH69">
        <f t="shared" si="32"/>
        <v>-1.3022103956956629E-3</v>
      </c>
      <c r="AI69">
        <f t="shared" si="33"/>
        <v>-1.3023603886185293E-3</v>
      </c>
      <c r="AJ69">
        <f t="shared" si="34"/>
        <v>-6.0307181803978427E-2</v>
      </c>
      <c r="AK69">
        <f t="shared" si="47"/>
        <v>-3.9403172957446442E-2</v>
      </c>
      <c r="AL69">
        <f t="shared" si="23"/>
        <v>-0.1010127151500434</v>
      </c>
      <c r="AN69">
        <f t="shared" si="35"/>
        <v>0</v>
      </c>
      <c r="AO69">
        <f t="shared" si="35"/>
        <v>0</v>
      </c>
      <c r="AP69">
        <f t="shared" si="35"/>
        <v>-8.4660586333431824E-11</v>
      </c>
      <c r="AQ69">
        <f t="shared" si="35"/>
        <v>-7.3500731582727391E-7</v>
      </c>
      <c r="AR69">
        <f t="shared" si="35"/>
        <v>-7.3509197641360732E-7</v>
      </c>
      <c r="AS69">
        <f t="shared" si="35"/>
        <v>-3.4039215144776794E-5</v>
      </c>
      <c r="AT69">
        <f t="shared" si="35"/>
        <v>-2.2240354159558634E-5</v>
      </c>
      <c r="AU69">
        <f t="shared" si="24"/>
        <v>-5.7014661280749038E-5</v>
      </c>
      <c r="AW69">
        <v>66</v>
      </c>
      <c r="AX69">
        <f>IF(Z69&gt;0, (R69*SUMPRODUCT(K69:$K$98, X69:$X$98)-K69*$AZ$3)/Z69, 0)</f>
        <v>-83769833.838178828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0.80770724299999996</v>
      </c>
      <c r="Q70" s="4">
        <f t="shared" si="49"/>
        <v>25</v>
      </c>
      <c r="R70">
        <f t="shared" si="28"/>
        <v>50000</v>
      </c>
      <c r="S70">
        <f t="shared" si="29"/>
        <v>-410299358.60154766</v>
      </c>
      <c r="U70">
        <f t="shared" si="39"/>
        <v>0.80770724299999996</v>
      </c>
      <c r="V70">
        <f t="shared" si="40"/>
        <v>0.01</v>
      </c>
      <c r="W70">
        <f t="shared" si="41"/>
        <v>5.9997169146541008E-9</v>
      </c>
      <c r="X70">
        <f t="shared" si="42"/>
        <v>4.8460148079157295E-9</v>
      </c>
      <c r="Y70">
        <f t="shared" si="43"/>
        <v>5.9997169146541004E-11</v>
      </c>
      <c r="Z70">
        <f t="shared" si="44"/>
        <v>1.0937049375918305E-9</v>
      </c>
      <c r="AB70">
        <f t="shared" si="45"/>
        <v>-0.50259528901668493</v>
      </c>
      <c r="AC70">
        <f t="shared" si="46"/>
        <v>-0.44874643439327377</v>
      </c>
      <c r="AE70">
        <f t="shared" si="30"/>
        <v>0</v>
      </c>
      <c r="AF70">
        <f t="shared" si="31"/>
        <v>0</v>
      </c>
      <c r="AG70">
        <f t="shared" si="31"/>
        <v>-2.7342623439795763E-8</v>
      </c>
      <c r="AH70">
        <f t="shared" si="32"/>
        <v>-2.4230074039578646E-4</v>
      </c>
      <c r="AI70">
        <f t="shared" si="33"/>
        <v>-2.4232808301922625E-4</v>
      </c>
      <c r="AJ70">
        <f t="shared" si="34"/>
        <v>-5.3848854623411158E-2</v>
      </c>
      <c r="AK70">
        <f t="shared" si="47"/>
        <v>-3.5181670231167951E-2</v>
      </c>
      <c r="AL70">
        <f t="shared" si="23"/>
        <v>-8.9272852937598332E-2</v>
      </c>
      <c r="AN70">
        <f t="shared" si="35"/>
        <v>0</v>
      </c>
      <c r="AO70">
        <f t="shared" si="35"/>
        <v>0</v>
      </c>
      <c r="AP70">
        <f t="shared" si="35"/>
        <v>-1.377947472496234E-11</v>
      </c>
      <c r="AQ70">
        <f t="shared" si="35"/>
        <v>-1.221088728181066E-7</v>
      </c>
      <c r="AR70">
        <f t="shared" si="35"/>
        <v>-1.2212265229283154E-7</v>
      </c>
      <c r="AS70">
        <f t="shared" si="35"/>
        <v>-2.7137444689067773E-5</v>
      </c>
      <c r="AT70">
        <f t="shared" si="35"/>
        <v>-1.7730008124485945E-5</v>
      </c>
      <c r="AU70">
        <f t="shared" si="24"/>
        <v>-4.4989575465846551E-5</v>
      </c>
      <c r="AW70">
        <v>67</v>
      </c>
      <c r="AX70">
        <f>IF(Z70&gt;0, (R70*SUMPRODUCT(K70:$K$98, X70:$X$98)-K70*$AZ$3)/Z70, 0)</f>
        <v>-410299358.60154766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0.81092303399999999</v>
      </c>
      <c r="Q71" s="4">
        <f t="shared" si="49"/>
        <v>25</v>
      </c>
      <c r="R71">
        <f t="shared" si="28"/>
        <v>50000</v>
      </c>
      <c r="S71">
        <f t="shared" si="29"/>
        <v>-2045705925.0987418</v>
      </c>
      <c r="U71">
        <f t="shared" si="39"/>
        <v>0.81092303399999999</v>
      </c>
      <c r="V71">
        <f t="shared" si="40"/>
        <v>0.01</v>
      </c>
      <c r="W71">
        <f t="shared" si="41"/>
        <v>1.0937049375918305E-9</v>
      </c>
      <c r="X71">
        <f t="shared" si="42"/>
        <v>8.869105262927478E-10</v>
      </c>
      <c r="Y71">
        <f t="shared" si="43"/>
        <v>1.0937049375918305E-11</v>
      </c>
      <c r="Z71">
        <f t="shared" si="44"/>
        <v>1.9585736192316435E-10</v>
      </c>
      <c r="AB71">
        <f t="shared" si="45"/>
        <v>-0.44874643439327377</v>
      </c>
      <c r="AC71">
        <f t="shared" si="46"/>
        <v>-0.40066656576042603</v>
      </c>
      <c r="AE71">
        <f t="shared" si="30"/>
        <v>0</v>
      </c>
      <c r="AF71">
        <f t="shared" si="31"/>
        <v>0</v>
      </c>
      <c r="AG71">
        <f t="shared" si="31"/>
        <v>-4.8964340480791086E-9</v>
      </c>
      <c r="AH71">
        <f t="shared" si="32"/>
        <v>-4.434552631463739E-5</v>
      </c>
      <c r="AI71">
        <f t="shared" si="33"/>
        <v>-4.4350422748685471E-5</v>
      </c>
      <c r="AJ71">
        <f t="shared" si="34"/>
        <v>-4.8079868632847744E-2</v>
      </c>
      <c r="AK71">
        <f t="shared" si="47"/>
        <v>-3.1412250407529166E-2</v>
      </c>
      <c r="AL71">
        <f t="shared" si="23"/>
        <v>-7.9536469463125592E-2</v>
      </c>
      <c r="AN71">
        <f t="shared" si="35"/>
        <v>0</v>
      </c>
      <c r="AO71">
        <f t="shared" si="35"/>
        <v>0</v>
      </c>
      <c r="AP71">
        <f t="shared" si="35"/>
        <v>-2.2032022560892321E-12</v>
      </c>
      <c r="AQ71">
        <f t="shared" si="35"/>
        <v>-1.9953738305165669E-8</v>
      </c>
      <c r="AR71">
        <f t="shared" si="35"/>
        <v>-1.9955941507421759E-8</v>
      </c>
      <c r="AS71">
        <f t="shared" si="35"/>
        <v>-2.1634045103889573E-5</v>
      </c>
      <c r="AT71">
        <f t="shared" si="35"/>
        <v>-1.4134274103795712E-5</v>
      </c>
      <c r="AU71">
        <f t="shared" si="24"/>
        <v>-3.5788275149192706E-5</v>
      </c>
      <c r="AW71">
        <v>68</v>
      </c>
      <c r="AX71">
        <f>IF(Z71&gt;0, (R71*SUMPRODUCT(K71:$K$98, X71:$X$98)-K71*$AZ$3)/Z71, 0)</f>
        <v>-2045705925.0987418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0.81424565900000001</v>
      </c>
      <c r="Q72" s="4">
        <f t="shared" si="49"/>
        <v>25</v>
      </c>
      <c r="R72">
        <f t="shared" si="28"/>
        <v>50000</v>
      </c>
      <c r="S72">
        <f t="shared" si="29"/>
        <v>-10392478648.900362</v>
      </c>
      <c r="U72">
        <f t="shared" si="39"/>
        <v>0.81424565900000001</v>
      </c>
      <c r="V72">
        <f t="shared" si="40"/>
        <v>0.01</v>
      </c>
      <c r="W72">
        <f t="shared" si="41"/>
        <v>1.9585736192316435E-10</v>
      </c>
      <c r="X72">
        <f t="shared" si="42"/>
        <v>1.5947600672912847E-10</v>
      </c>
      <c r="Y72">
        <f t="shared" si="43"/>
        <v>1.9585736192316438E-12</v>
      </c>
      <c r="Z72">
        <f t="shared" si="44"/>
        <v>3.4422781574804246E-11</v>
      </c>
      <c r="AB72">
        <f t="shared" si="45"/>
        <v>-0.40066656576042603</v>
      </c>
      <c r="AC72">
        <f t="shared" si="46"/>
        <v>-0.35773802255191389</v>
      </c>
      <c r="AE72">
        <f t="shared" si="30"/>
        <v>0</v>
      </c>
      <c r="AF72">
        <f t="shared" si="31"/>
        <v>0</v>
      </c>
      <c r="AG72">
        <f t="shared" si="31"/>
        <v>-8.6056953937010618E-10</v>
      </c>
      <c r="AH72">
        <f t="shared" si="32"/>
        <v>-7.973800336456423E-6</v>
      </c>
      <c r="AI72">
        <f t="shared" si="33"/>
        <v>-7.9746609059957923E-6</v>
      </c>
      <c r="AJ72">
        <f t="shared" si="34"/>
        <v>-4.2928543208512138E-2</v>
      </c>
      <c r="AK72">
        <f t="shared" si="47"/>
        <v>-2.8046659603229825E-2</v>
      </c>
      <c r="AL72">
        <f t="shared" si="23"/>
        <v>-7.0983177472647957E-2</v>
      </c>
      <c r="AN72">
        <f t="shared" si="35"/>
        <v>0</v>
      </c>
      <c r="AO72">
        <f t="shared" si="35"/>
        <v>0</v>
      </c>
      <c r="AP72">
        <f t="shared" si="35"/>
        <v>-3.4573425054346091E-13</v>
      </c>
      <c r="AQ72">
        <f t="shared" si="35"/>
        <v>-3.2034783444993987E-9</v>
      </c>
      <c r="AR72">
        <f t="shared" si="35"/>
        <v>-3.2038240787499421E-9</v>
      </c>
      <c r="AS72">
        <f t="shared" si="35"/>
        <v>-1.7246564088221189E-5</v>
      </c>
      <c r="AT72">
        <f t="shared" si="35"/>
        <v>-1.1267759773681644E-5</v>
      </c>
      <c r="AU72">
        <f t="shared" si="24"/>
        <v>-2.8517527685981582E-5</v>
      </c>
      <c r="AW72">
        <v>69</v>
      </c>
      <c r="AX72">
        <f>IF(Z72&gt;0, (R72*SUMPRODUCT(K72:$K$98, X72:$X$98)-K72*$AZ$3)/Z72, 0)</f>
        <v>-10392478648.900362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0.81781076600000002</v>
      </c>
      <c r="Q73" s="4">
        <f t="shared" si="49"/>
        <v>25</v>
      </c>
      <c r="R73">
        <f t="shared" si="28"/>
        <v>50000</v>
      </c>
      <c r="S73">
        <f t="shared" si="29"/>
        <v>-53888380006.937729</v>
      </c>
      <c r="U73">
        <f t="shared" si="39"/>
        <v>0.81781076600000002</v>
      </c>
      <c r="V73">
        <f t="shared" si="40"/>
        <v>0.01</v>
      </c>
      <c r="W73">
        <f t="shared" si="41"/>
        <v>3.4422781574804246E-11</v>
      </c>
      <c r="X73">
        <f t="shared" si="42"/>
        <v>2.8151321367541347E-11</v>
      </c>
      <c r="Y73">
        <f t="shared" si="43"/>
        <v>3.4422781574804245E-13</v>
      </c>
      <c r="Z73">
        <f t="shared" si="44"/>
        <v>5.9272323915148566E-12</v>
      </c>
      <c r="AB73">
        <f t="shared" si="45"/>
        <v>-0.35773802255191389</v>
      </c>
      <c r="AC73">
        <f t="shared" si="46"/>
        <v>-0.31940895150338289</v>
      </c>
      <c r="AE73">
        <f t="shared" si="30"/>
        <v>0</v>
      </c>
      <c r="AF73">
        <f t="shared" si="31"/>
        <v>0</v>
      </c>
      <c r="AG73">
        <f t="shared" si="31"/>
        <v>-1.4818080978787141E-10</v>
      </c>
      <c r="AH73">
        <f t="shared" si="32"/>
        <v>-1.4075660683770673E-6</v>
      </c>
      <c r="AI73">
        <f t="shared" si="33"/>
        <v>-1.4077142491868553E-6</v>
      </c>
      <c r="AJ73">
        <f t="shared" si="34"/>
        <v>-3.8329071048531005E-2</v>
      </c>
      <c r="AK73">
        <f t="shared" si="47"/>
        <v>-2.5041661578633974E-2</v>
      </c>
      <c r="AL73">
        <f t="shared" si="23"/>
        <v>-6.3372140341414168E-2</v>
      </c>
      <c r="AN73">
        <f t="shared" si="35"/>
        <v>0</v>
      </c>
      <c r="AO73">
        <f t="shared" si="35"/>
        <v>0</v>
      </c>
      <c r="AP73">
        <f t="shared" si="35"/>
        <v>-5.3153317650573754E-14</v>
      </c>
      <c r="AQ73">
        <f t="shared" si="35"/>
        <v>-5.0490212905247087E-10</v>
      </c>
      <c r="AR73">
        <f t="shared" si="35"/>
        <v>-5.0495528237012138E-10</v>
      </c>
      <c r="AS73">
        <f t="shared" si="35"/>
        <v>-1.3748860541459485E-5</v>
      </c>
      <c r="AT73">
        <f t="shared" si="35"/>
        <v>-8.9825895424162139E-6</v>
      </c>
      <c r="AU73">
        <f t="shared" si="24"/>
        <v>-2.2731955039158071E-5</v>
      </c>
      <c r="AW73">
        <v>70</v>
      </c>
      <c r="AX73">
        <f>IF(Z73&gt;0, (R73*SUMPRODUCT(K73:$K$98, X73:$X$98)-K73*$AZ$3)/Z73, 0)</f>
        <v>-53888380006.937729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0.82147716100000001</v>
      </c>
      <c r="Q74" s="4">
        <f t="shared" si="49"/>
        <v>25</v>
      </c>
      <c r="R74">
        <f t="shared" si="28"/>
        <v>50000</v>
      </c>
      <c r="S74">
        <f t="shared" si="29"/>
        <v>-285508037759.74707</v>
      </c>
      <c r="U74">
        <f t="shared" si="39"/>
        <v>0.82147716100000001</v>
      </c>
      <c r="V74">
        <f t="shared" si="40"/>
        <v>0.01</v>
      </c>
      <c r="W74">
        <f t="shared" si="41"/>
        <v>5.9272323915148566E-12</v>
      </c>
      <c r="X74">
        <f t="shared" si="42"/>
        <v>4.8690860375688647E-12</v>
      </c>
      <c r="Y74">
        <f t="shared" si="43"/>
        <v>5.9272323915148563E-14</v>
      </c>
      <c r="Z74">
        <f t="shared" si="44"/>
        <v>9.9887403003084328E-13</v>
      </c>
      <c r="AB74">
        <f t="shared" si="45"/>
        <v>-0.31940895150338289</v>
      </c>
      <c r="AC74">
        <f t="shared" si="46"/>
        <v>-0.28518656428327671</v>
      </c>
      <c r="AE74">
        <f t="shared" si="30"/>
        <v>0</v>
      </c>
      <c r="AF74">
        <f t="shared" si="31"/>
        <v>0</v>
      </c>
      <c r="AG74">
        <f t="shared" si="31"/>
        <v>-2.4971850750771083E-11</v>
      </c>
      <c r="AH74">
        <f t="shared" si="32"/>
        <v>-2.4345430187844322E-7</v>
      </c>
      <c r="AI74">
        <f t="shared" si="33"/>
        <v>-2.4347927372919401E-7</v>
      </c>
      <c r="AJ74">
        <f t="shared" si="34"/>
        <v>-3.4222387220106176E-2</v>
      </c>
      <c r="AK74">
        <f t="shared" si="47"/>
        <v>-2.2358626605236805E-2</v>
      </c>
      <c r="AL74">
        <f t="shared" si="23"/>
        <v>-5.658125730461671E-2</v>
      </c>
      <c r="AN74">
        <f t="shared" si="35"/>
        <v>0</v>
      </c>
      <c r="AO74">
        <f t="shared" si="35"/>
        <v>0</v>
      </c>
      <c r="AP74">
        <f t="shared" si="35"/>
        <v>-7.9978107078066972E-15</v>
      </c>
      <c r="AQ74">
        <f t="shared" si="35"/>
        <v>-7.7971850859508057E-11</v>
      </c>
      <c r="AR74">
        <f t="shared" si="35"/>
        <v>-7.7979848670215868E-11</v>
      </c>
      <c r="AS74">
        <f t="shared" si="35"/>
        <v>-1.0960508201308257E-5</v>
      </c>
      <c r="AT74">
        <f t="shared" si="35"/>
        <v>-7.1608654504589726E-6</v>
      </c>
      <c r="AU74">
        <f t="shared" si="24"/>
        <v>-1.8121451631615899E-5</v>
      </c>
      <c r="AW74">
        <v>71</v>
      </c>
      <c r="AX74">
        <f>IF(Z74&gt;0, (R74*SUMPRODUCT(K74:$K$98, X74:$X$98)-K74*$AZ$3)/Z74, 0)</f>
        <v>-285508037759.74707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0.825360447</v>
      </c>
      <c r="Q75" s="4">
        <f t="shared" si="49"/>
        <v>25</v>
      </c>
      <c r="R75">
        <f t="shared" si="28"/>
        <v>50000</v>
      </c>
      <c r="S75">
        <f t="shared" si="29"/>
        <v>-1548339304135.0801</v>
      </c>
      <c r="U75">
        <f t="shared" si="39"/>
        <v>0.825360447</v>
      </c>
      <c r="V75">
        <f t="shared" si="40"/>
        <v>0.01</v>
      </c>
      <c r="W75">
        <f t="shared" si="41"/>
        <v>9.9887403003084328E-13</v>
      </c>
      <c r="X75">
        <f t="shared" si="42"/>
        <v>8.2443111592294818E-13</v>
      </c>
      <c r="Y75">
        <f t="shared" si="43"/>
        <v>9.9887403003084334E-15</v>
      </c>
      <c r="Z75">
        <f t="shared" si="44"/>
        <v>1.6445417380758667E-13</v>
      </c>
      <c r="AB75">
        <f t="shared" si="45"/>
        <v>-0.28518656428327671</v>
      </c>
      <c r="AC75">
        <f t="shared" si="46"/>
        <v>-0.25463086103534827</v>
      </c>
      <c r="AE75">
        <f t="shared" si="30"/>
        <v>0</v>
      </c>
      <c r="AF75">
        <f t="shared" si="31"/>
        <v>0</v>
      </c>
      <c r="AG75">
        <f t="shared" si="31"/>
        <v>-4.1113543451896668E-12</v>
      </c>
      <c r="AH75">
        <f t="shared" si="32"/>
        <v>-4.1221555796147407E-8</v>
      </c>
      <c r="AI75">
        <f t="shared" si="33"/>
        <v>-4.12256671504926E-8</v>
      </c>
      <c r="AJ75">
        <f t="shared" si="34"/>
        <v>-3.0555703247928445E-2</v>
      </c>
      <c r="AK75">
        <f t="shared" si="47"/>
        <v>-1.9963059499829371E-2</v>
      </c>
      <c r="AL75">
        <f t="shared" si="23"/>
        <v>-5.0518803973424967E-2</v>
      </c>
      <c r="AN75">
        <f t="shared" si="35"/>
        <v>0</v>
      </c>
      <c r="AO75">
        <f t="shared" si="35"/>
        <v>0</v>
      </c>
      <c r="AP75">
        <f t="shared" si="35"/>
        <v>-1.175674982064204E-15</v>
      </c>
      <c r="AQ75">
        <f t="shared" si="35"/>
        <v>-1.1787636822887E-11</v>
      </c>
      <c r="AR75">
        <f t="shared" si="35"/>
        <v>-1.1788812497869066E-11</v>
      </c>
      <c r="AS75">
        <f t="shared" si="35"/>
        <v>-8.7376501395454823E-6</v>
      </c>
      <c r="AT75">
        <f t="shared" si="35"/>
        <v>-5.7085981038994586E-6</v>
      </c>
      <c r="AU75">
        <f t="shared" si="24"/>
        <v>-1.4446260032257439E-5</v>
      </c>
      <c r="AW75">
        <v>72</v>
      </c>
      <c r="AX75">
        <f>IF(Z75&gt;0, (R75*SUMPRODUCT(K75:$K$98, X75:$X$98)-K75*$AZ$3)/Z75, 0)</f>
        <v>-1548339304135.0801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0.82947136099999996</v>
      </c>
      <c r="Q76" s="4">
        <f t="shared" si="49"/>
        <v>25</v>
      </c>
      <c r="R76">
        <f t="shared" si="28"/>
        <v>50000</v>
      </c>
      <c r="S76">
        <f t="shared" si="29"/>
        <v>-8611832853863.1484</v>
      </c>
      <c r="U76">
        <f t="shared" si="39"/>
        <v>0.82947136099999996</v>
      </c>
      <c r="V76">
        <f t="shared" si="40"/>
        <v>0.01</v>
      </c>
      <c r="W76">
        <f t="shared" si="41"/>
        <v>1.6445417380758667E-13</v>
      </c>
      <c r="X76">
        <f t="shared" si="42"/>
        <v>1.3641002737030946E-13</v>
      </c>
      <c r="Y76">
        <f t="shared" si="43"/>
        <v>1.6445417380758667E-15</v>
      </c>
      <c r="Z76">
        <f t="shared" si="44"/>
        <v>2.6399604699201343E-14</v>
      </c>
      <c r="AB76">
        <f t="shared" si="45"/>
        <v>-0.25463086103534827</v>
      </c>
      <c r="AC76">
        <f t="shared" si="46"/>
        <v>-0.22734898307758208</v>
      </c>
      <c r="AE76">
        <f t="shared" si="30"/>
        <v>0</v>
      </c>
      <c r="AF76">
        <f t="shared" si="31"/>
        <v>0</v>
      </c>
      <c r="AG76">
        <f t="shared" si="31"/>
        <v>-6.5999011748003357E-13</v>
      </c>
      <c r="AH76">
        <f t="shared" si="32"/>
        <v>-6.8205013685154729E-9</v>
      </c>
      <c r="AI76">
        <f t="shared" si="33"/>
        <v>-6.8211613586329528E-9</v>
      </c>
      <c r="AJ76">
        <f t="shared" si="34"/>
        <v>-2.7281877957766182E-2</v>
      </c>
      <c r="AK76">
        <f t="shared" si="47"/>
        <v>-1.7824160272474382E-2</v>
      </c>
      <c r="AL76">
        <f t="shared" si="23"/>
        <v>-4.5106045051401922E-2</v>
      </c>
      <c r="AN76">
        <f t="shared" si="35"/>
        <v>0</v>
      </c>
      <c r="AO76">
        <f t="shared" si="35"/>
        <v>0</v>
      </c>
      <c r="AP76">
        <f t="shared" si="35"/>
        <v>-1.685084864081394E-16</v>
      </c>
      <c r="AQ76">
        <f t="shared" si="35"/>
        <v>-1.7414084419043675E-12</v>
      </c>
      <c r="AR76">
        <f t="shared" si="35"/>
        <v>-1.7415769503907756E-12</v>
      </c>
      <c r="AS76">
        <f t="shared" si="35"/>
        <v>-6.9656012101936341E-6</v>
      </c>
      <c r="AT76">
        <f t="shared" si="35"/>
        <v>-4.5508594590457816E-6</v>
      </c>
      <c r="AU76">
        <f t="shared" si="24"/>
        <v>-1.1516462410816367E-5</v>
      </c>
      <c r="AW76">
        <v>73</v>
      </c>
      <c r="AX76">
        <f>IF(Z76&gt;0, (R76*SUMPRODUCT(K76:$K$98, X76:$X$98)-K76*$AZ$3)/Z76, 0)</f>
        <v>-8611832853863.1484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0.83365815200000004</v>
      </c>
      <c r="Q77" s="4">
        <f t="shared" si="49"/>
        <v>25</v>
      </c>
      <c r="R77">
        <f t="shared" si="28"/>
        <v>50000</v>
      </c>
      <c r="S77">
        <f t="shared" si="29"/>
        <v>-49181563190434.102</v>
      </c>
      <c r="U77">
        <f t="shared" si="39"/>
        <v>0.83365815200000004</v>
      </c>
      <c r="V77">
        <f t="shared" si="40"/>
        <v>0.01</v>
      </c>
      <c r="W77">
        <f t="shared" si="41"/>
        <v>2.6399604699201343E-14</v>
      </c>
      <c r="X77">
        <f t="shared" si="42"/>
        <v>2.200824566706671E-14</v>
      </c>
      <c r="Y77">
        <f t="shared" si="43"/>
        <v>2.6399604699201344E-16</v>
      </c>
      <c r="Z77">
        <f t="shared" si="44"/>
        <v>4.1273629851426193E-15</v>
      </c>
      <c r="AB77">
        <f t="shared" si="45"/>
        <v>-0.22734898307758208</v>
      </c>
      <c r="AC77">
        <f t="shared" si="46"/>
        <v>-0.20299016346365045</v>
      </c>
      <c r="AE77">
        <f t="shared" si="30"/>
        <v>0</v>
      </c>
      <c r="AF77">
        <f t="shared" si="31"/>
        <v>0</v>
      </c>
      <c r="AG77">
        <f t="shared" si="31"/>
        <v>-1.0318407462856549E-13</v>
      </c>
      <c r="AH77">
        <f t="shared" si="32"/>
        <v>-1.1004122833533356E-9</v>
      </c>
      <c r="AI77">
        <f t="shared" si="33"/>
        <v>-1.1005154674279641E-9</v>
      </c>
      <c r="AJ77">
        <f t="shared" si="34"/>
        <v>-2.4358819613931632E-2</v>
      </c>
      <c r="AK77">
        <f t="shared" si="47"/>
        <v>-1.5914428815430749E-2</v>
      </c>
      <c r="AL77">
        <f t="shared" si="23"/>
        <v>-4.0273249529877847E-2</v>
      </c>
      <c r="AN77">
        <f t="shared" si="35"/>
        <v>0</v>
      </c>
      <c r="AO77">
        <f t="shared" si="35"/>
        <v>0</v>
      </c>
      <c r="AP77">
        <f t="shared" si="35"/>
        <v>-2.3522257293510159E-17</v>
      </c>
      <c r="AQ77">
        <f t="shared" si="35"/>
        <v>-2.5085441674165471E-13</v>
      </c>
      <c r="AR77">
        <f t="shared" si="35"/>
        <v>-2.5087793899894821E-13</v>
      </c>
      <c r="AS77">
        <f t="shared" si="35"/>
        <v>-5.5529346402306091E-6</v>
      </c>
      <c r="AT77">
        <f t="shared" si="35"/>
        <v>-3.627917298510917E-6</v>
      </c>
      <c r="AU77">
        <f t="shared" si="24"/>
        <v>-9.1808521896194646E-6</v>
      </c>
      <c r="AW77">
        <v>74</v>
      </c>
      <c r="AX77">
        <f>IF(Z77&gt;0, (R77*SUMPRODUCT(K77:$K$98, X77:$X$98)-K77*$AZ$3)/Z77, 0)</f>
        <v>-49181563190434.102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0.83803355999999996</v>
      </c>
      <c r="Q78" s="4">
        <f t="shared" si="49"/>
        <v>25</v>
      </c>
      <c r="R78">
        <f t="shared" si="28"/>
        <v>50000</v>
      </c>
      <c r="S78">
        <f t="shared" si="29"/>
        <v>-288959259633325.63</v>
      </c>
      <c r="U78">
        <f t="shared" si="39"/>
        <v>0.83803355999999996</v>
      </c>
      <c r="V78">
        <f t="shared" si="40"/>
        <v>0.01</v>
      </c>
      <c r="W78">
        <f t="shared" si="41"/>
        <v>4.1273629851426193E-15</v>
      </c>
      <c r="X78">
        <f t="shared" si="42"/>
        <v>3.4588686958512961E-15</v>
      </c>
      <c r="Y78">
        <f t="shared" si="43"/>
        <v>4.1273629851426193E-17</v>
      </c>
      <c r="Z78">
        <f t="shared" si="44"/>
        <v>6.2722065943989707E-16</v>
      </c>
      <c r="AB78">
        <f t="shared" si="45"/>
        <v>-0.20299016346365045</v>
      </c>
      <c r="AC78">
        <f t="shared" si="46"/>
        <v>-0.18124121737847892</v>
      </c>
      <c r="AE78">
        <f t="shared" si="30"/>
        <v>0</v>
      </c>
      <c r="AF78">
        <f t="shared" si="31"/>
        <v>0</v>
      </c>
      <c r="AG78">
        <f t="shared" si="31"/>
        <v>-1.5680516485997426E-14</v>
      </c>
      <c r="AH78">
        <f t="shared" si="32"/>
        <v>-1.7294343479256481E-10</v>
      </c>
      <c r="AI78">
        <f t="shared" si="33"/>
        <v>-1.7295911530905081E-10</v>
      </c>
      <c r="AJ78">
        <f t="shared" si="34"/>
        <v>-2.1748946085171528E-2</v>
      </c>
      <c r="AK78">
        <f t="shared" si="47"/>
        <v>-1.4209311442455533E-2</v>
      </c>
      <c r="AL78">
        <f t="shared" si="23"/>
        <v>-3.595825770058618E-2</v>
      </c>
      <c r="AN78">
        <f t="shared" si="35"/>
        <v>0</v>
      </c>
      <c r="AO78">
        <f t="shared" si="35"/>
        <v>0</v>
      </c>
      <c r="AP78">
        <f t="shared" si="35"/>
        <v>-3.1916015193381921E-18</v>
      </c>
      <c r="AQ78">
        <f t="shared" si="35"/>
        <v>-3.5200787533779072E-14</v>
      </c>
      <c r="AR78">
        <f t="shared" si="35"/>
        <v>-3.5203979135298412E-14</v>
      </c>
      <c r="AS78">
        <f t="shared" si="35"/>
        <v>-4.4267654978982346E-6</v>
      </c>
      <c r="AT78">
        <f t="shared" si="35"/>
        <v>-2.8921534586560482E-6</v>
      </c>
      <c r="AU78">
        <f t="shared" si="24"/>
        <v>-7.3189189917582625E-6</v>
      </c>
      <c r="AW78">
        <v>75</v>
      </c>
      <c r="AX78">
        <f>IF(Z78&gt;0, (R78*SUMPRODUCT(K78:$K$98, X78:$X$98)-K78*$AZ$3)/Z78, 0)</f>
        <v>-288959259633325.63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0.84243849400000004</v>
      </c>
      <c r="Q79" s="4">
        <f t="shared" si="49"/>
        <v>25</v>
      </c>
      <c r="R79">
        <f t="shared" si="28"/>
        <v>50000</v>
      </c>
      <c r="S79">
        <f t="shared" si="29"/>
        <v>-1748418987797371.3</v>
      </c>
      <c r="U79">
        <f t="shared" si="39"/>
        <v>0.84243849400000004</v>
      </c>
      <c r="V79">
        <f t="shared" si="40"/>
        <v>0.01</v>
      </c>
      <c r="W79">
        <f t="shared" si="41"/>
        <v>6.2722065943989707E-16</v>
      </c>
      <c r="X79">
        <f t="shared" si="42"/>
        <v>5.2839482774423381E-16</v>
      </c>
      <c r="Y79">
        <f t="shared" si="43"/>
        <v>6.2722065943989704E-18</v>
      </c>
      <c r="Z79">
        <f t="shared" si="44"/>
        <v>9.2553625101264283E-17</v>
      </c>
      <c r="AB79">
        <f t="shared" si="45"/>
        <v>-0.18124121737847892</v>
      </c>
      <c r="AC79">
        <f t="shared" si="46"/>
        <v>-0.16182251551652987</v>
      </c>
      <c r="AE79">
        <f t="shared" si="30"/>
        <v>0</v>
      </c>
      <c r="AF79">
        <f t="shared" si="31"/>
        <v>0</v>
      </c>
      <c r="AG79">
        <f t="shared" si="31"/>
        <v>-2.3138406275316069E-15</v>
      </c>
      <c r="AH79">
        <f t="shared" si="32"/>
        <v>-2.6419741387211691E-11</v>
      </c>
      <c r="AI79">
        <f t="shared" si="33"/>
        <v>-2.6422055227839224E-11</v>
      </c>
      <c r="AJ79">
        <f t="shared" si="34"/>
        <v>-1.941870186194905E-2</v>
      </c>
      <c r="AK79">
        <f t="shared" si="47"/>
        <v>-1.2686885216493526E-2</v>
      </c>
      <c r="AL79">
        <f t="shared" si="23"/>
        <v>-3.2105587104864636E-2</v>
      </c>
      <c r="AN79">
        <f t="shared" si="35"/>
        <v>0</v>
      </c>
      <c r="AO79">
        <f t="shared" si="35"/>
        <v>0</v>
      </c>
      <c r="AP79">
        <f t="shared" si="35"/>
        <v>-4.2049779173699243E-19</v>
      </c>
      <c r="AQ79">
        <f t="shared" si="35"/>
        <v>-4.8012999596417476E-15</v>
      </c>
      <c r="AR79">
        <f t="shared" si="35"/>
        <v>-4.8017204574334854E-15</v>
      </c>
      <c r="AS79">
        <f t="shared" si="35"/>
        <v>-3.5289903523128704E-6</v>
      </c>
      <c r="AT79">
        <f t="shared" si="35"/>
        <v>-2.3056070301814034E-6</v>
      </c>
      <c r="AU79">
        <f t="shared" si="24"/>
        <v>-5.8345973872959948E-6</v>
      </c>
      <c r="AW79">
        <v>76</v>
      </c>
      <c r="AX79">
        <f>IF(Z79&gt;0, (R79*SUMPRODUCT(K79:$K$98, X79:$X$98)-K79*$AZ$3)/Z79, 0)</f>
        <v>-1748418987797371.3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0.84677131100000003</v>
      </c>
      <c r="Q80" s="4">
        <f t="shared" si="49"/>
        <v>25</v>
      </c>
      <c r="R80">
        <f t="shared" si="28"/>
        <v>50000</v>
      </c>
      <c r="S80">
        <f t="shared" si="29"/>
        <v>-1.0899271597479914E+16</v>
      </c>
      <c r="U80">
        <f t="shared" si="39"/>
        <v>0.84677131100000003</v>
      </c>
      <c r="V80">
        <f t="shared" si="40"/>
        <v>0.01</v>
      </c>
      <c r="W80">
        <f t="shared" si="41"/>
        <v>9.2553625101264283E-17</v>
      </c>
      <c r="X80">
        <f t="shared" si="42"/>
        <v>7.8371754464800064E-17</v>
      </c>
      <c r="Y80">
        <f t="shared" si="43"/>
        <v>9.2553625101264282E-19</v>
      </c>
      <c r="Z80">
        <f t="shared" si="44"/>
        <v>1.3256334385451576E-17</v>
      </c>
      <c r="AB80">
        <f t="shared" si="45"/>
        <v>-0.16182251551652987</v>
      </c>
      <c r="AC80">
        <f t="shared" si="46"/>
        <v>-0.14448438885404871</v>
      </c>
      <c r="AE80">
        <f t="shared" si="30"/>
        <v>0</v>
      </c>
      <c r="AF80">
        <f t="shared" si="31"/>
        <v>0</v>
      </c>
      <c r="AG80">
        <f t="shared" si="31"/>
        <v>-3.3140835963628941E-16</v>
      </c>
      <c r="AH80">
        <f t="shared" si="32"/>
        <v>-3.9185877232400029E-12</v>
      </c>
      <c r="AI80">
        <f t="shared" si="33"/>
        <v>-3.9189191315996394E-12</v>
      </c>
      <c r="AJ80">
        <f t="shared" si="34"/>
        <v>-1.7338126662481163E-2</v>
      </c>
      <c r="AK80">
        <f t="shared" si="47"/>
        <v>-1.1327576086157093E-2</v>
      </c>
      <c r="AL80">
        <f t="shared" si="23"/>
        <v>-2.8665702752557178E-2</v>
      </c>
      <c r="AN80">
        <f t="shared" si="35"/>
        <v>0</v>
      </c>
      <c r="AO80">
        <f t="shared" si="35"/>
        <v>0</v>
      </c>
      <c r="AP80">
        <f t="shared" si="35"/>
        <v>-5.3774417355253983E-20</v>
      </c>
      <c r="AQ80">
        <f t="shared" si="35"/>
        <v>-6.3583118996738928E-16</v>
      </c>
      <c r="AR80">
        <f t="shared" si="35"/>
        <v>-6.3588496438474459E-16</v>
      </c>
      <c r="AS80">
        <f t="shared" si="35"/>
        <v>-2.8132895028047631E-6</v>
      </c>
      <c r="AT80">
        <f t="shared" si="35"/>
        <v>-1.8380158084995554E-6</v>
      </c>
      <c r="AU80">
        <f t="shared" si="24"/>
        <v>-4.6513053119402042E-6</v>
      </c>
      <c r="AW80">
        <v>77</v>
      </c>
      <c r="AX80">
        <f>IF(Z80&gt;0, (R80*SUMPRODUCT(K80:$K$98, X80:$X$98)-K80*$AZ$3)/Z80, 0)</f>
        <v>-1.0899271597479914E+16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0.85120774200000004</v>
      </c>
      <c r="Q81" s="4">
        <f t="shared" si="49"/>
        <v>25</v>
      </c>
      <c r="R81">
        <f t="shared" si="28"/>
        <v>50000</v>
      </c>
      <c r="S81">
        <f t="shared" si="29"/>
        <v>-7.0115528329757168E+16</v>
      </c>
      <c r="U81">
        <f t="shared" si="39"/>
        <v>0.85120774200000004</v>
      </c>
      <c r="V81">
        <f t="shared" si="40"/>
        <v>0.01</v>
      </c>
      <c r="W81">
        <f t="shared" si="41"/>
        <v>1.3256334385451576E-17</v>
      </c>
      <c r="X81">
        <f t="shared" si="42"/>
        <v>1.1283894459437194E-17</v>
      </c>
      <c r="Y81">
        <f t="shared" si="43"/>
        <v>1.3256334385451577E-19</v>
      </c>
      <c r="Z81">
        <f t="shared" si="44"/>
        <v>1.8398765821598664E-18</v>
      </c>
      <c r="AB81">
        <f t="shared" si="45"/>
        <v>-0.14448438885404871</v>
      </c>
      <c r="AC81">
        <f t="shared" si="46"/>
        <v>-0.12900391861968691</v>
      </c>
      <c r="AE81">
        <f t="shared" si="30"/>
        <v>0</v>
      </c>
      <c r="AF81">
        <f t="shared" si="31"/>
        <v>0</v>
      </c>
      <c r="AG81">
        <f t="shared" si="31"/>
        <v>-4.5996914553996659E-17</v>
      </c>
      <c r="AH81">
        <f t="shared" si="32"/>
        <v>-5.6419472297185971E-13</v>
      </c>
      <c r="AI81">
        <f t="shared" si="33"/>
        <v>-5.6424071988641372E-13</v>
      </c>
      <c r="AJ81">
        <f t="shared" si="34"/>
        <v>-1.5480470234361804E-2</v>
      </c>
      <c r="AK81">
        <f t="shared" si="47"/>
        <v>-1.011390721978341E-2</v>
      </c>
      <c r="AL81">
        <f t="shared" si="23"/>
        <v>-2.5594377454709456E-2</v>
      </c>
      <c r="AN81">
        <f t="shared" si="35"/>
        <v>0</v>
      </c>
      <c r="AO81">
        <f t="shared" si="35"/>
        <v>0</v>
      </c>
      <c r="AP81">
        <f t="shared" si="35"/>
        <v>-6.6638150065804346E-21</v>
      </c>
      <c r="AQ81">
        <f t="shared" si="35"/>
        <v>-8.1737857811305987E-17</v>
      </c>
      <c r="AR81">
        <f t="shared" si="35"/>
        <v>-8.1744521626312571E-17</v>
      </c>
      <c r="AS81">
        <f t="shared" si="35"/>
        <v>-2.2427371674150364E-6</v>
      </c>
      <c r="AT81">
        <f t="shared" si="35"/>
        <v>-1.4652549493778766E-6</v>
      </c>
      <c r="AU81">
        <f t="shared" si="24"/>
        <v>-3.7079921168746573E-6</v>
      </c>
      <c r="AW81">
        <v>78</v>
      </c>
      <c r="AX81">
        <f>IF(Z81&gt;0, (R81*SUMPRODUCT(K81:$K$98, X81:$X$98)-K81*$AZ$3)/Z81, 0)</f>
        <v>-7.0115528329757168E+16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0.85572183800000001</v>
      </c>
      <c r="Q82" s="4">
        <f t="shared" si="49"/>
        <v>25</v>
      </c>
      <c r="R82">
        <f t="shared" si="28"/>
        <v>50000</v>
      </c>
      <c r="S82">
        <f t="shared" si="29"/>
        <v>-4.6621989281046368E+17</v>
      </c>
      <c r="U82">
        <f t="shared" si="39"/>
        <v>0.85572183800000001</v>
      </c>
      <c r="V82">
        <f t="shared" si="40"/>
        <v>0.01</v>
      </c>
      <c r="W82">
        <f t="shared" si="41"/>
        <v>1.8398765821598664E-18</v>
      </c>
      <c r="X82">
        <f t="shared" si="42"/>
        <v>1.5744225705789989E-18</v>
      </c>
      <c r="Y82">
        <f t="shared" si="43"/>
        <v>1.8398765821598665E-20</v>
      </c>
      <c r="Z82">
        <f t="shared" si="44"/>
        <v>2.4705524575926881E-19</v>
      </c>
      <c r="AB82">
        <f t="shared" si="45"/>
        <v>-0.12900391861968691</v>
      </c>
      <c r="AC82">
        <f t="shared" si="46"/>
        <v>-0.11518207019614907</v>
      </c>
      <c r="AE82">
        <f t="shared" si="30"/>
        <v>0</v>
      </c>
      <c r="AF82">
        <f t="shared" si="31"/>
        <v>0</v>
      </c>
      <c r="AG82">
        <f t="shared" si="31"/>
        <v>-6.1763811439817205E-18</v>
      </c>
      <c r="AH82">
        <f t="shared" si="32"/>
        <v>-7.8721128528949946E-14</v>
      </c>
      <c r="AI82">
        <f t="shared" si="33"/>
        <v>-7.8727304910093922E-14</v>
      </c>
      <c r="AJ82">
        <f t="shared" si="34"/>
        <v>-1.3821848423537841E-2</v>
      </c>
      <c r="AK82">
        <f t="shared" si="47"/>
        <v>-9.0302743033780844E-3</v>
      </c>
      <c r="AL82">
        <f t="shared" si="23"/>
        <v>-2.2852122726994654E-2</v>
      </c>
      <c r="AN82">
        <f t="shared" si="35"/>
        <v>0</v>
      </c>
      <c r="AO82">
        <f t="shared" si="35"/>
        <v>0</v>
      </c>
      <c r="AP82">
        <f t="shared" si="35"/>
        <v>-7.9893288481396284E-22</v>
      </c>
      <c r="AQ82">
        <f t="shared" si="35"/>
        <v>-1.0182807188433912E-17</v>
      </c>
      <c r="AR82">
        <f t="shared" si="35"/>
        <v>-1.0183606121318725E-17</v>
      </c>
      <c r="AS82">
        <f t="shared" si="35"/>
        <v>-1.7878963388194514E-6</v>
      </c>
      <c r="AT82">
        <f t="shared" si="35"/>
        <v>-1.1680922746953785E-6</v>
      </c>
      <c r="AU82">
        <f t="shared" si="24"/>
        <v>-2.9559886135250137E-6</v>
      </c>
      <c r="AW82">
        <v>79</v>
      </c>
      <c r="AX82">
        <f>IF(Z82&gt;0, (R82*SUMPRODUCT(K82:$K$98, X82:$X$98)-K82*$AZ$3)/Z82, 0)</f>
        <v>-4.6621989281046368E+17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0.86028443099999996</v>
      </c>
      <c r="Q83" s="4">
        <f t="shared" si="49"/>
        <v>25</v>
      </c>
      <c r="R83">
        <f t="shared" si="28"/>
        <v>50000</v>
      </c>
      <c r="S83">
        <f t="shared" si="29"/>
        <v>-3.209080950320727E+18</v>
      </c>
      <c r="U83">
        <f t="shared" si="39"/>
        <v>0.86028443099999996</v>
      </c>
      <c r="V83">
        <f t="shared" si="40"/>
        <v>0.01</v>
      </c>
      <c r="W83">
        <f t="shared" si="41"/>
        <v>2.4705524575926881E-19</v>
      </c>
      <c r="X83">
        <f t="shared" si="42"/>
        <v>2.1253778152357772E-19</v>
      </c>
      <c r="Y83">
        <f t="shared" si="43"/>
        <v>2.4705524575926883E-21</v>
      </c>
      <c r="Z83">
        <f t="shared" si="44"/>
        <v>3.2046911778098407E-20</v>
      </c>
      <c r="AB83">
        <f t="shared" si="45"/>
        <v>-0.11518207019614907</v>
      </c>
      <c r="AC83">
        <f t="shared" si="46"/>
        <v>-0.10284113410370453</v>
      </c>
      <c r="AE83">
        <f t="shared" si="30"/>
        <v>0</v>
      </c>
      <c r="AF83">
        <f t="shared" si="31"/>
        <v>0</v>
      </c>
      <c r="AG83">
        <f t="shared" si="31"/>
        <v>-8.0117279445246015E-19</v>
      </c>
      <c r="AH83">
        <f t="shared" si="32"/>
        <v>-1.0626889076178887E-14</v>
      </c>
      <c r="AI83">
        <f t="shared" si="33"/>
        <v>-1.0627690248973339E-14</v>
      </c>
      <c r="AJ83">
        <f t="shared" si="34"/>
        <v>-1.2340936092444535E-2</v>
      </c>
      <c r="AK83">
        <f t="shared" si="47"/>
        <v>-8.0627449137304352E-3</v>
      </c>
      <c r="AL83">
        <f t="shared" si="23"/>
        <v>-2.0403681006185597E-2</v>
      </c>
      <c r="AN83">
        <f t="shared" si="35"/>
        <v>0</v>
      </c>
      <c r="AO83">
        <f t="shared" si="35"/>
        <v>0</v>
      </c>
      <c r="AP83">
        <f t="shared" si="35"/>
        <v>-9.2530387273620248E-23</v>
      </c>
      <c r="AQ83">
        <f t="shared" si="35"/>
        <v>-1.2273384325345865E-18</v>
      </c>
      <c r="AR83">
        <f t="shared" si="35"/>
        <v>-1.2274309629218602E-18</v>
      </c>
      <c r="AS83">
        <f t="shared" si="35"/>
        <v>-1.4253000150027551E-6</v>
      </c>
      <c r="AT83">
        <f t="shared" si="35"/>
        <v>-9.3119600980180065E-7</v>
      </c>
      <c r="AU83">
        <f t="shared" si="24"/>
        <v>-2.3564960248057831E-6</v>
      </c>
      <c r="AW83">
        <v>80</v>
      </c>
      <c r="AX83">
        <f>IF(Z83&gt;0, (R83*SUMPRODUCT(K83:$K$98, X83:$X$98)-K83*$AZ$3)/Z83, 0)</f>
        <v>-3.209080950320727E+18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0.86486670799999998</v>
      </c>
      <c r="Q84" s="4">
        <f t="shared" si="49"/>
        <v>25</v>
      </c>
      <c r="R84">
        <f t="shared" si="28"/>
        <v>50000</v>
      </c>
      <c r="S84">
        <f t="shared" si="29"/>
        <v>-2.2897590263194288E+19</v>
      </c>
      <c r="U84">
        <f t="shared" si="39"/>
        <v>0.86486670799999998</v>
      </c>
      <c r="V84">
        <f t="shared" si="40"/>
        <v>0.01</v>
      </c>
      <c r="W84">
        <f t="shared" si="41"/>
        <v>3.2046911778098407E-20</v>
      </c>
      <c r="X84">
        <f t="shared" si="42"/>
        <v>2.7716307091090394E-20</v>
      </c>
      <c r="Y84">
        <f t="shared" si="43"/>
        <v>3.2046911778098409E-22</v>
      </c>
      <c r="Z84">
        <f t="shared" si="44"/>
        <v>4.0101355692270286E-21</v>
      </c>
      <c r="AB84">
        <f t="shared" si="45"/>
        <v>-0.10284113410370453</v>
      </c>
      <c r="AC84">
        <f t="shared" si="46"/>
        <v>-9.1822441164021898E-2</v>
      </c>
      <c r="AE84">
        <f t="shared" si="30"/>
        <v>0</v>
      </c>
      <c r="AF84">
        <f t="shared" si="31"/>
        <v>0</v>
      </c>
      <c r="AG84">
        <f t="shared" si="31"/>
        <v>-1.0025338923067571E-19</v>
      </c>
      <c r="AH84">
        <f t="shared" si="32"/>
        <v>-1.3858153545545197E-15</v>
      </c>
      <c r="AI84">
        <f t="shared" si="33"/>
        <v>-1.3859156079437505E-15</v>
      </c>
      <c r="AJ84">
        <f t="shared" si="34"/>
        <v>-1.1018692939682634E-2</v>
      </c>
      <c r="AK84">
        <f t="shared" si="47"/>
        <v>-7.1988793872593175E-3</v>
      </c>
      <c r="AL84">
        <f t="shared" si="23"/>
        <v>-1.8217572326943338E-2</v>
      </c>
      <c r="AN84">
        <f t="shared" si="35"/>
        <v>0</v>
      </c>
      <c r="AO84">
        <f t="shared" si="35"/>
        <v>0</v>
      </c>
      <c r="AP84">
        <f t="shared" si="35"/>
        <v>-1.033806425855626E-23</v>
      </c>
      <c r="AQ84">
        <f t="shared" si="35"/>
        <v>-1.4290437755589473E-19</v>
      </c>
      <c r="AR84">
        <f t="shared" si="35"/>
        <v>-1.4291471562015328E-19</v>
      </c>
      <c r="AS84">
        <f t="shared" si="35"/>
        <v>-1.1362404456335752E-6</v>
      </c>
      <c r="AT84">
        <f t="shared" si="35"/>
        <v>-7.4234375781393544E-7</v>
      </c>
      <c r="AU84">
        <f t="shared" si="24"/>
        <v>-1.8785842034476536E-6</v>
      </c>
      <c r="AW84">
        <v>81</v>
      </c>
      <c r="AX84">
        <f>IF(Z84&gt;0, (R84*SUMPRODUCT(K84:$K$98, X84:$X$98)-K84*$AZ$3)/Z84, 0)</f>
        <v>-2.2897590263194288E+19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0.86947332300000002</v>
      </c>
      <c r="Q85" s="4">
        <f t="shared" si="49"/>
        <v>25</v>
      </c>
      <c r="R85">
        <f t="shared" si="28"/>
        <v>50000</v>
      </c>
      <c r="S85">
        <f t="shared" si="29"/>
        <v>-1.6962449749368924E+20</v>
      </c>
      <c r="U85">
        <f t="shared" si="39"/>
        <v>0.86947332300000002</v>
      </c>
      <c r="V85">
        <f t="shared" si="40"/>
        <v>0.01</v>
      </c>
      <c r="W85">
        <f t="shared" si="41"/>
        <v>4.0101355692270286E-21</v>
      </c>
      <c r="X85">
        <f t="shared" si="42"/>
        <v>3.4867058990563212E-21</v>
      </c>
      <c r="Y85">
        <f t="shared" si="43"/>
        <v>4.0101355692270287E-23</v>
      </c>
      <c r="Z85">
        <f t="shared" si="44"/>
        <v>4.8332831447843711E-22</v>
      </c>
      <c r="AB85">
        <f t="shared" si="45"/>
        <v>-9.1822441164021898E-2</v>
      </c>
      <c r="AC85">
        <f t="shared" si="46"/>
        <v>-8.1984322467876694E-2</v>
      </c>
      <c r="AE85">
        <f t="shared" si="30"/>
        <v>0</v>
      </c>
      <c r="AF85">
        <f t="shared" si="31"/>
        <v>0</v>
      </c>
      <c r="AG85">
        <f t="shared" si="31"/>
        <v>-1.2083207861960927E-20</v>
      </c>
      <c r="AH85">
        <f t="shared" si="32"/>
        <v>-1.7433529495281606E-16</v>
      </c>
      <c r="AI85">
        <f t="shared" si="33"/>
        <v>-1.7434737816067803E-16</v>
      </c>
      <c r="AJ85">
        <f t="shared" si="34"/>
        <v>-9.8381186961452038E-3</v>
      </c>
      <c r="AK85">
        <f t="shared" si="47"/>
        <v>-6.4275708814815332E-3</v>
      </c>
      <c r="AL85">
        <f t="shared" si="23"/>
        <v>-1.6265689577626911E-2</v>
      </c>
      <c r="AN85">
        <f t="shared" si="35"/>
        <v>0</v>
      </c>
      <c r="AO85">
        <f t="shared" si="35"/>
        <v>0</v>
      </c>
      <c r="AP85">
        <f t="shared" si="35"/>
        <v>-1.1125111890145129E-24</v>
      </c>
      <c r="AQ85">
        <f t="shared" si="35"/>
        <v>-1.6051198364775791E-20</v>
      </c>
      <c r="AR85">
        <f t="shared" si="35"/>
        <v>-1.6052310875964804E-20</v>
      </c>
      <c r="AS85">
        <f t="shared" si="35"/>
        <v>-9.0580392668492876E-7</v>
      </c>
      <c r="AT85">
        <f t="shared" si="35"/>
        <v>-5.9179189876748685E-7</v>
      </c>
      <c r="AU85">
        <f t="shared" si="24"/>
        <v>-1.4975958254524317E-6</v>
      </c>
      <c r="AW85">
        <v>82</v>
      </c>
      <c r="AX85">
        <f>IF(Z85&gt;0, (R85*SUMPRODUCT(K85:$K$98, X85:$X$98)-K85*$AZ$3)/Z85, 0)</f>
        <v>-1.6962449749368924E+20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0.874112687</v>
      </c>
      <c r="Q86" s="4">
        <f t="shared" si="49"/>
        <v>25</v>
      </c>
      <c r="R86">
        <f t="shared" si="28"/>
        <v>50000</v>
      </c>
      <c r="S86">
        <f t="shared" si="29"/>
        <v>-1.3068768294834303E+21</v>
      </c>
      <c r="U86">
        <f t="shared" si="39"/>
        <v>0.874112687</v>
      </c>
      <c r="V86">
        <f t="shared" si="40"/>
        <v>0.01</v>
      </c>
      <c r="W86">
        <f t="shared" si="41"/>
        <v>4.8332831447843711E-22</v>
      </c>
      <c r="X86">
        <f t="shared" si="42"/>
        <v>4.2248341167192766E-22</v>
      </c>
      <c r="Y86">
        <f t="shared" si="43"/>
        <v>4.8332831447843712E-24</v>
      </c>
      <c r="Z86">
        <f t="shared" si="44"/>
        <v>5.6011619661725078E-23</v>
      </c>
      <c r="AB86">
        <f t="shared" si="45"/>
        <v>-8.1984322467876694E-2</v>
      </c>
      <c r="AC86">
        <f t="shared" si="46"/>
        <v>-7.3200287917747034E-2</v>
      </c>
      <c r="AE86">
        <f t="shared" si="30"/>
        <v>0</v>
      </c>
      <c r="AF86">
        <f t="shared" si="31"/>
        <v>0</v>
      </c>
      <c r="AG86">
        <f t="shared" si="31"/>
        <v>-1.4002904915431269E-21</v>
      </c>
      <c r="AH86">
        <f t="shared" si="32"/>
        <v>-2.1124170583596382E-17</v>
      </c>
      <c r="AI86">
        <f t="shared" si="33"/>
        <v>-2.1125570874087925E-17</v>
      </c>
      <c r="AJ86">
        <f t="shared" si="34"/>
        <v>-8.7840345501296602E-3</v>
      </c>
      <c r="AK86">
        <f t="shared" si="47"/>
        <v>-5.7389025727513695E-3</v>
      </c>
      <c r="AL86">
        <f t="shared" si="23"/>
        <v>-1.452293712288105E-2</v>
      </c>
      <c r="AN86">
        <f t="shared" si="35"/>
        <v>0</v>
      </c>
      <c r="AO86">
        <f t="shared" si="35"/>
        <v>0</v>
      </c>
      <c r="AP86">
        <f t="shared" si="35"/>
        <v>-1.1511243962261342E-25</v>
      </c>
      <c r="AQ86">
        <f t="shared" si="35"/>
        <v>-1.7365359727625729E-21</v>
      </c>
      <c r="AR86">
        <f t="shared" si="35"/>
        <v>-1.7366510852021951E-21</v>
      </c>
      <c r="AS86">
        <f t="shared" si="35"/>
        <v>-7.221013446148997E-7</v>
      </c>
      <c r="AT86">
        <f t="shared" si="35"/>
        <v>-4.7177287848173374E-7</v>
      </c>
      <c r="AU86">
        <f t="shared" si="24"/>
        <v>-1.1938742230966351E-6</v>
      </c>
      <c r="AW86">
        <v>83</v>
      </c>
      <c r="AX86">
        <f>IF(Z86&gt;0, (R86*SUMPRODUCT(K86:$K$98, X86:$X$98)-K86*$AZ$3)/Z86, 0)</f>
        <v>-1.3068768294834303E+21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0.87875849299999997</v>
      </c>
      <c r="Q87" s="4">
        <f t="shared" si="49"/>
        <v>25</v>
      </c>
      <c r="R87">
        <f t="shared" si="28"/>
        <v>50000</v>
      </c>
      <c r="S87">
        <f t="shared" si="29"/>
        <v>-1.0489378861424241E+22</v>
      </c>
      <c r="U87">
        <f t="shared" si="39"/>
        <v>0.87875849299999997</v>
      </c>
      <c r="V87">
        <f t="shared" si="40"/>
        <v>0.01</v>
      </c>
      <c r="W87">
        <f t="shared" si="41"/>
        <v>5.6011619661725078E-23</v>
      </c>
      <c r="X87">
        <f t="shared" si="42"/>
        <v>4.9220686484426697E-23</v>
      </c>
      <c r="Y87">
        <f t="shared" si="43"/>
        <v>5.6011619661725079E-25</v>
      </c>
      <c r="Z87">
        <f t="shared" si="44"/>
        <v>6.2308169806811301E-24</v>
      </c>
      <c r="AB87">
        <f t="shared" si="45"/>
        <v>-7.3200287917747034E-2</v>
      </c>
      <c r="AC87">
        <f t="shared" si="46"/>
        <v>-6.5357399926559853E-2</v>
      </c>
      <c r="AE87">
        <f t="shared" si="30"/>
        <v>0</v>
      </c>
      <c r="AF87">
        <f t="shared" si="31"/>
        <v>0</v>
      </c>
      <c r="AG87">
        <f t="shared" si="31"/>
        <v>-1.5577042451702826E-22</v>
      </c>
      <c r="AH87">
        <f t="shared" si="32"/>
        <v>-2.461034324221335E-18</v>
      </c>
      <c r="AI87">
        <f t="shared" si="33"/>
        <v>-2.4611900946458519E-18</v>
      </c>
      <c r="AJ87">
        <f t="shared" si="34"/>
        <v>-7.8428879911871807E-3</v>
      </c>
      <c r="AK87">
        <f t="shared" si="47"/>
        <v>-5.1240201542422925E-3</v>
      </c>
      <c r="AL87">
        <f t="shared" si="23"/>
        <v>-1.2966908145429475E-2</v>
      </c>
      <c r="AN87">
        <f t="shared" si="35"/>
        <v>0</v>
      </c>
      <c r="AO87">
        <f t="shared" si="35"/>
        <v>0</v>
      </c>
      <c r="AP87">
        <f t="shared" si="35"/>
        <v>-1.1433286837558959E-26</v>
      </c>
      <c r="AQ87">
        <f t="shared" si="35"/>
        <v>-1.8063577494343081E-22</v>
      </c>
      <c r="AR87">
        <f t="shared" si="35"/>
        <v>-1.8064720823026836E-22</v>
      </c>
      <c r="AS87">
        <f t="shared" si="35"/>
        <v>-5.7565477089835636E-7</v>
      </c>
      <c r="AT87">
        <f t="shared" si="35"/>
        <v>-3.7609445032025953E-7</v>
      </c>
      <c r="AU87">
        <f t="shared" si="24"/>
        <v>-9.5174922121861599E-7</v>
      </c>
      <c r="AW87">
        <v>84</v>
      </c>
      <c r="AX87">
        <f>IF(Z87&gt;0, (R87*SUMPRODUCT(K87:$K$98, X87:$X$98)-K87*$AZ$3)/Z87, 0)</f>
        <v>-1.0489378861424241E+22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0.88338371900000001</v>
      </c>
      <c r="Q88" s="4">
        <f t="shared" si="49"/>
        <v>25</v>
      </c>
      <c r="R88">
        <f t="shared" si="28"/>
        <v>50000</v>
      </c>
      <c r="S88">
        <f t="shared" si="29"/>
        <v>-8.7843214495142241E+22</v>
      </c>
      <c r="U88">
        <f t="shared" si="39"/>
        <v>0.88338371900000001</v>
      </c>
      <c r="V88">
        <f t="shared" si="40"/>
        <v>0.01</v>
      </c>
      <c r="W88">
        <f t="shared" si="41"/>
        <v>6.2308169806811301E-24</v>
      </c>
      <c r="X88">
        <f t="shared" si="42"/>
        <v>5.504202276802448E-24</v>
      </c>
      <c r="Y88">
        <f t="shared" si="43"/>
        <v>6.2308169806811305E-26</v>
      </c>
      <c r="Z88">
        <f t="shared" si="44"/>
        <v>6.643065340718708E-25</v>
      </c>
      <c r="AB88">
        <f t="shared" si="45"/>
        <v>-6.5357399926559853E-2</v>
      </c>
      <c r="AC88">
        <f t="shared" si="46"/>
        <v>-5.8354821362999867E-2</v>
      </c>
      <c r="AE88">
        <f t="shared" si="30"/>
        <v>0</v>
      </c>
      <c r="AF88">
        <f t="shared" si="31"/>
        <v>0</v>
      </c>
      <c r="AG88">
        <f t="shared" si="31"/>
        <v>-1.6607663351796769E-23</v>
      </c>
      <c r="AH88">
        <f t="shared" si="32"/>
        <v>-2.7521011384012239E-19</v>
      </c>
      <c r="AI88">
        <f t="shared" si="33"/>
        <v>-2.752267215034742E-19</v>
      </c>
      <c r="AJ88">
        <f t="shared" si="34"/>
        <v>-7.0025785635599858E-3</v>
      </c>
      <c r="AK88">
        <f t="shared" si="47"/>
        <v>-4.5750179948591905E-3</v>
      </c>
      <c r="AL88">
        <f t="shared" ref="AL88:AL98" si="50">SUM(AI88:AK88)</f>
        <v>-1.1577596558419176E-2</v>
      </c>
      <c r="AN88">
        <f t="shared" si="35"/>
        <v>0</v>
      </c>
      <c r="AO88">
        <f t="shared" si="35"/>
        <v>0</v>
      </c>
      <c r="AP88">
        <f t="shared" si="35"/>
        <v>-1.0883701091310596E-27</v>
      </c>
      <c r="AQ88">
        <f t="shared" si="35"/>
        <v>-1.8035677583851036E-23</v>
      </c>
      <c r="AR88">
        <f t="shared" si="35"/>
        <v>-1.8036765953960166E-23</v>
      </c>
      <c r="AS88">
        <f t="shared" si="35"/>
        <v>-4.5890845894320511E-7</v>
      </c>
      <c r="AT88">
        <f t="shared" si="35"/>
        <v>-2.9982019317622733E-7</v>
      </c>
      <c r="AU88">
        <f t="shared" si="24"/>
        <v>-7.5872865211943249E-7</v>
      </c>
      <c r="AW88">
        <v>85</v>
      </c>
      <c r="AX88">
        <f>IF(Z88&gt;0, (R88*SUMPRODUCT(K88:$K$98, X88:$X$98)-K88*$AZ$3)/Z88, 0)</f>
        <v>-8.7843214495142241E+22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0.88875356999999999</v>
      </c>
      <c r="Q89" s="4">
        <f t="shared" si="49"/>
        <v>25</v>
      </c>
      <c r="R89">
        <f t="shared" si="28"/>
        <v>50000</v>
      </c>
      <c r="S89">
        <f t="shared" si="29"/>
        <v>-7.7465883501788541E+23</v>
      </c>
      <c r="U89">
        <f t="shared" si="39"/>
        <v>0.88875356999999999</v>
      </c>
      <c r="V89">
        <f t="shared" si="40"/>
        <v>0.01</v>
      </c>
      <c r="W89">
        <f t="shared" si="41"/>
        <v>6.643065340718708E-25</v>
      </c>
      <c r="X89">
        <f t="shared" si="42"/>
        <v>5.9040480373070185E-25</v>
      </c>
      <c r="Y89">
        <f t="shared" si="43"/>
        <v>6.6430653407187078E-27</v>
      </c>
      <c r="Z89">
        <f t="shared" si="44"/>
        <v>6.7258665000450255E-26</v>
      </c>
      <c r="AB89">
        <f t="shared" si="45"/>
        <v>-5.8354821362999867E-2</v>
      </c>
      <c r="AC89">
        <f t="shared" si="46"/>
        <v>-5.2102519074107019E-2</v>
      </c>
      <c r="AE89">
        <f t="shared" si="30"/>
        <v>0</v>
      </c>
      <c r="AF89">
        <f t="shared" si="31"/>
        <v>0</v>
      </c>
      <c r="AG89">
        <f t="shared" si="31"/>
        <v>-1.6814666250112563E-24</v>
      </c>
      <c r="AH89">
        <f t="shared" si="32"/>
        <v>-2.9520240186535089E-20</v>
      </c>
      <c r="AI89">
        <f t="shared" si="33"/>
        <v>-2.9521921653160101E-20</v>
      </c>
      <c r="AJ89">
        <f t="shared" si="34"/>
        <v>-6.2523022888928484E-3</v>
      </c>
      <c r="AK89">
        <f t="shared" si="47"/>
        <v>-4.0848374954099908E-3</v>
      </c>
      <c r="AL89">
        <f t="shared" si="50"/>
        <v>-1.033713978430284E-2</v>
      </c>
      <c r="AN89">
        <f t="shared" si="35"/>
        <v>0</v>
      </c>
      <c r="AO89">
        <f t="shared" si="35"/>
        <v>0</v>
      </c>
      <c r="AP89">
        <f t="shared" si="35"/>
        <v>-9.8387132203776907E-29</v>
      </c>
      <c r="AQ89">
        <f t="shared" si="35"/>
        <v>-1.7273086070919979E-24</v>
      </c>
      <c r="AR89">
        <f t="shared" si="35"/>
        <v>-1.7274069942242018E-24</v>
      </c>
      <c r="AS89">
        <f t="shared" si="35"/>
        <v>-3.6583901382589716E-7</v>
      </c>
      <c r="AT89">
        <f t="shared" si="35"/>
        <v>-2.3901482236625259E-7</v>
      </c>
      <c r="AU89">
        <f t="shared" si="24"/>
        <v>-6.0485383619214981E-7</v>
      </c>
      <c r="AW89">
        <v>86</v>
      </c>
      <c r="AX89">
        <f>IF(Z89&gt;0, (R89*SUMPRODUCT(K89:$K$98, X89:$X$98)-K89*$AZ$3)/Z89, 0)</f>
        <v>-7.7465883501788541E+23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0.89409425099999995</v>
      </c>
      <c r="Q90" s="4">
        <f t="shared" si="49"/>
        <v>25</v>
      </c>
      <c r="R90">
        <f t="shared" si="28"/>
        <v>50000</v>
      </c>
      <c r="S90">
        <f t="shared" si="29"/>
        <v>-7.2118687496315908E+24</v>
      </c>
      <c r="U90">
        <f t="shared" si="39"/>
        <v>0.89409425099999995</v>
      </c>
      <c r="V90">
        <f t="shared" si="40"/>
        <v>0.01</v>
      </c>
      <c r="W90">
        <f t="shared" si="41"/>
        <v>6.7258665000450255E-26</v>
      </c>
      <c r="X90">
        <f t="shared" si="42"/>
        <v>6.0135585706837478E-26</v>
      </c>
      <c r="Y90">
        <f t="shared" si="43"/>
        <v>6.725866500045026E-28</v>
      </c>
      <c r="Z90">
        <f t="shared" si="44"/>
        <v>6.4504926436082739E-27</v>
      </c>
      <c r="AB90">
        <f t="shared" si="45"/>
        <v>-5.2102519074107019E-2</v>
      </c>
      <c r="AC90">
        <f t="shared" si="46"/>
        <v>-4.652010631616698E-2</v>
      </c>
      <c r="AE90">
        <f t="shared" si="30"/>
        <v>0</v>
      </c>
      <c r="AF90">
        <f t="shared" si="31"/>
        <v>0</v>
      </c>
      <c r="AG90">
        <f t="shared" si="31"/>
        <v>-1.6126231609020685E-25</v>
      </c>
      <c r="AH90">
        <f t="shared" si="32"/>
        <v>-3.0067792853418737E-21</v>
      </c>
      <c r="AI90">
        <f t="shared" si="33"/>
        <v>-3.0069405476579638E-21</v>
      </c>
      <c r="AJ90">
        <f t="shared" si="34"/>
        <v>-5.582412757940039E-3</v>
      </c>
      <c r="AK90">
        <f t="shared" si="47"/>
        <v>-3.6471763351874917E-3</v>
      </c>
      <c r="AL90">
        <f t="shared" si="50"/>
        <v>-9.2295890931275298E-3</v>
      </c>
      <c r="AN90">
        <f t="shared" si="35"/>
        <v>0</v>
      </c>
      <c r="AO90">
        <f t="shared" si="35"/>
        <v>0</v>
      </c>
      <c r="AP90">
        <f t="shared" si="35"/>
        <v>-8.4249032196118348E-30</v>
      </c>
      <c r="AQ90">
        <f t="shared" si="35"/>
        <v>-1.5708458799245334E-25</v>
      </c>
      <c r="AR90">
        <f t="shared" si="35"/>
        <v>-1.5709301289567295E-25</v>
      </c>
      <c r="AS90">
        <f t="shared" si="35"/>
        <v>-2.9164462199130809E-7</v>
      </c>
      <c r="AT90">
        <f t="shared" si="35"/>
        <v>-1.9054115303432126E-7</v>
      </c>
      <c r="AU90">
        <f t="shared" si="24"/>
        <v>-4.8218577502562929E-7</v>
      </c>
      <c r="AW90">
        <v>87</v>
      </c>
      <c r="AX90">
        <f>IF(Z90&gt;0, (R90*SUMPRODUCT(K90:$K$98, X90:$X$98)-K90*$AZ$3)/Z90, 0)</f>
        <v>-7.2118687496315908E+24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0.89939914200000004</v>
      </c>
      <c r="Q91" s="4">
        <f t="shared" si="49"/>
        <v>25</v>
      </c>
      <c r="R91">
        <f t="shared" si="28"/>
        <v>50000</v>
      </c>
      <c r="S91">
        <f t="shared" si="29"/>
        <v>-7.1071827227693387E+25</v>
      </c>
      <c r="U91">
        <f t="shared" si="39"/>
        <v>0.89939914200000004</v>
      </c>
      <c r="V91">
        <f t="shared" si="40"/>
        <v>0.01</v>
      </c>
      <c r="W91">
        <f t="shared" si="41"/>
        <v>6.4504926436082739E-27</v>
      </c>
      <c r="X91">
        <f t="shared" si="42"/>
        <v>5.8015675491385937E-27</v>
      </c>
      <c r="Y91">
        <f t="shared" si="43"/>
        <v>6.4504926436082741E-29</v>
      </c>
      <c r="Z91">
        <f t="shared" si="44"/>
        <v>5.8442016803359744E-28</v>
      </c>
      <c r="AB91">
        <f t="shared" si="45"/>
        <v>-4.652010631616698E-2</v>
      </c>
      <c r="AC91">
        <f t="shared" si="46"/>
        <v>-4.1535809210863375E-2</v>
      </c>
      <c r="AE91">
        <f t="shared" si="30"/>
        <v>0</v>
      </c>
      <c r="AF91">
        <f t="shared" si="31"/>
        <v>0</v>
      </c>
      <c r="AG91">
        <f t="shared" si="31"/>
        <v>-1.4610504200839936E-26</v>
      </c>
      <c r="AH91">
        <f t="shared" si="32"/>
        <v>-2.9007837745692966E-22</v>
      </c>
      <c r="AI91">
        <f t="shared" si="33"/>
        <v>-2.9009298796113052E-22</v>
      </c>
      <c r="AJ91">
        <f t="shared" si="34"/>
        <v>-4.9842971053036048E-3</v>
      </c>
      <c r="AK91">
        <f t="shared" si="47"/>
        <v>-3.2564074421316891E-3</v>
      </c>
      <c r="AL91">
        <f t="shared" si="50"/>
        <v>-8.240704547435293E-3</v>
      </c>
      <c r="AN91">
        <f t="shared" si="35"/>
        <v>0</v>
      </c>
      <c r="AO91">
        <f t="shared" si="35"/>
        <v>0</v>
      </c>
      <c r="AP91">
        <f t="shared" si="35"/>
        <v>-6.8152094666410191E-31</v>
      </c>
      <c r="AQ91">
        <f t="shared" si="35"/>
        <v>-1.3530983441342717E-26</v>
      </c>
      <c r="AR91">
        <f t="shared" si="35"/>
        <v>-1.3531664962289381E-26</v>
      </c>
      <c r="AS91">
        <f t="shared" si="35"/>
        <v>-2.3249730707215241E-7</v>
      </c>
      <c r="AT91">
        <f t="shared" si="35"/>
        <v>-1.5189824062047294E-7</v>
      </c>
      <c r="AU91">
        <f t="shared" si="24"/>
        <v>-3.8439554769262532E-7</v>
      </c>
      <c r="AW91">
        <v>88</v>
      </c>
      <c r="AX91">
        <f>IF(Z91&gt;0, (R91*SUMPRODUCT(K91:$K$98, X91:$X$98)-K91*$AZ$3)/Z91, 0)</f>
        <v>-7.1071827227693387E+25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0.90466162100000003</v>
      </c>
      <c r="Q92" s="4">
        <f t="shared" si="49"/>
        <v>25</v>
      </c>
      <c r="R92">
        <f t="shared" si="28"/>
        <v>50000</v>
      </c>
      <c r="S92">
        <f t="shared" si="29"/>
        <v>-7.4359261729303291E+26</v>
      </c>
      <c r="U92">
        <f t="shared" si="39"/>
        <v>0.90466162100000003</v>
      </c>
      <c r="V92">
        <f t="shared" si="40"/>
        <v>0.01</v>
      </c>
      <c r="W92">
        <f t="shared" si="41"/>
        <v>5.8442016803359744E-28</v>
      </c>
      <c r="X92">
        <f t="shared" si="42"/>
        <v>5.2870249655836663E-28</v>
      </c>
      <c r="Y92">
        <f t="shared" si="43"/>
        <v>5.8442016803359743E-30</v>
      </c>
      <c r="Z92">
        <f t="shared" si="44"/>
        <v>4.9873469794894827E-29</v>
      </c>
      <c r="AB92">
        <f t="shared" si="45"/>
        <v>-4.1535809210863375E-2</v>
      </c>
      <c r="AC92">
        <f t="shared" si="46"/>
        <v>-3.7085543938270862E-2</v>
      </c>
      <c r="AE92">
        <f t="shared" si="30"/>
        <v>0</v>
      </c>
      <c r="AF92">
        <f t="shared" si="31"/>
        <v>0</v>
      </c>
      <c r="AG92">
        <f t="shared" si="31"/>
        <v>-1.2468367448723707E-27</v>
      </c>
      <c r="AH92">
        <f t="shared" si="32"/>
        <v>-2.6435124827918332E-23</v>
      </c>
      <c r="AI92">
        <f t="shared" si="33"/>
        <v>-2.6436371664663204E-23</v>
      </c>
      <c r="AJ92">
        <f t="shared" si="34"/>
        <v>-4.4502652725925129E-3</v>
      </c>
      <c r="AK92">
        <f t="shared" si="47"/>
        <v>-2.9075066447604367E-3</v>
      </c>
      <c r="AL92">
        <f t="shared" si="50"/>
        <v>-7.3577719173529496E-3</v>
      </c>
      <c r="AN92">
        <f t="shared" si="35"/>
        <v>0</v>
      </c>
      <c r="AO92">
        <f t="shared" si="35"/>
        <v>0</v>
      </c>
      <c r="AP92">
        <f t="shared" si="35"/>
        <v>-5.1928475752553495E-32</v>
      </c>
      <c r="AQ92">
        <f t="shared" si="35"/>
        <v>-1.1009747220617872E-27</v>
      </c>
      <c r="AR92">
        <f t="shared" si="35"/>
        <v>-1.1010266505375398E-27</v>
      </c>
      <c r="AS92">
        <f t="shared" si="35"/>
        <v>-1.8534542974501981E-7</v>
      </c>
      <c r="AT92">
        <f t="shared" si="35"/>
        <v>-1.2109234743341273E-7</v>
      </c>
      <c r="AU92">
        <f t="shared" si="24"/>
        <v>-3.0643777717843254E-7</v>
      </c>
      <c r="AW92">
        <v>89</v>
      </c>
      <c r="AX92">
        <f>IF(Z92&gt;0, (R92*SUMPRODUCT(K92:$K$98, X92:$X$98)-K92*$AZ$3)/Z92, 0)</f>
        <v>-7.4359261729303291E+26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0.90987524600000003</v>
      </c>
      <c r="Q93" s="4">
        <f t="shared" si="49"/>
        <v>25</v>
      </c>
      <c r="R93">
        <f t="shared" si="28"/>
        <v>50000</v>
      </c>
      <c r="S93">
        <f t="shared" si="29"/>
        <v>-8.2861031901067963E+27</v>
      </c>
      <c r="U93">
        <f t="shared" si="39"/>
        <v>0.90987524600000003</v>
      </c>
      <c r="V93">
        <f t="shared" si="40"/>
        <v>0.01</v>
      </c>
      <c r="W93">
        <f t="shared" si="41"/>
        <v>4.9873469794894827E-29</v>
      </c>
      <c r="X93">
        <f t="shared" si="42"/>
        <v>4.5378635598503501E-29</v>
      </c>
      <c r="Y93">
        <f t="shared" si="43"/>
        <v>4.9873469794894828E-31</v>
      </c>
      <c r="Z93">
        <f t="shared" si="44"/>
        <v>3.9960994984423783E-30</v>
      </c>
      <c r="AB93">
        <f t="shared" si="45"/>
        <v>-3.7085543938270862E-2</v>
      </c>
      <c r="AC93">
        <f t="shared" si="46"/>
        <v>-3.3112092802027558E-2</v>
      </c>
      <c r="AE93">
        <f t="shared" si="30"/>
        <v>0</v>
      </c>
      <c r="AF93">
        <f t="shared" si="31"/>
        <v>0</v>
      </c>
      <c r="AG93">
        <f t="shared" si="31"/>
        <v>-9.9902487461059458E-29</v>
      </c>
      <c r="AH93">
        <f t="shared" si="32"/>
        <v>-2.2689317799251749E-24</v>
      </c>
      <c r="AI93">
        <f t="shared" si="33"/>
        <v>-2.2690316824126359E-24</v>
      </c>
      <c r="AJ93">
        <f t="shared" si="34"/>
        <v>-3.9734511362433042E-3</v>
      </c>
      <c r="AK93">
        <f t="shared" si="47"/>
        <v>-2.5959880756789605E-3</v>
      </c>
      <c r="AL93">
        <f t="shared" si="50"/>
        <v>-6.5694392119222643E-3</v>
      </c>
      <c r="AN93">
        <f t="shared" si="35"/>
        <v>0</v>
      </c>
      <c r="AO93">
        <f t="shared" si="35"/>
        <v>0</v>
      </c>
      <c r="AP93">
        <f t="shared" si="35"/>
        <v>-3.7149610225609939E-33</v>
      </c>
      <c r="AQ93">
        <f t="shared" si="35"/>
        <v>-8.4372204731713643E-29</v>
      </c>
      <c r="AR93">
        <f t="shared" si="35"/>
        <v>-8.4375919692736199E-29</v>
      </c>
      <c r="AS93">
        <f t="shared" si="35"/>
        <v>-1.4775624182479216E-7</v>
      </c>
      <c r="AT93">
        <f t="shared" si="35"/>
        <v>-9.653407799219761E-8</v>
      </c>
      <c r="AU93">
        <f t="shared" si="24"/>
        <v>-2.4429031981698977E-7</v>
      </c>
      <c r="AW93">
        <v>90</v>
      </c>
      <c r="AX93">
        <f>IF(Z93&gt;0, (R93*SUMPRODUCT(K93:$K$98, X93:$X$98)-K93*$AZ$3)/Z93, 0)</f>
        <v>-8.2861031901067963E+27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0.91506238500000003</v>
      </c>
      <c r="Q94" s="4">
        <f t="shared" si="49"/>
        <v>25</v>
      </c>
      <c r="R94">
        <f t="shared" si="28"/>
        <v>50000</v>
      </c>
      <c r="S94">
        <f t="shared" si="29"/>
        <v>-9.8726206054705904E+28</v>
      </c>
      <c r="U94">
        <f t="shared" si="39"/>
        <v>0.91506238500000003</v>
      </c>
      <c r="V94">
        <f t="shared" si="40"/>
        <v>0.01</v>
      </c>
      <c r="W94">
        <f t="shared" si="41"/>
        <v>3.9960994984423783E-30</v>
      </c>
      <c r="X94">
        <f t="shared" si="42"/>
        <v>3.656680337741987E-30</v>
      </c>
      <c r="Y94">
        <f t="shared" si="43"/>
        <v>3.9960994984423784E-32</v>
      </c>
      <c r="Z94">
        <f t="shared" si="44"/>
        <v>2.9945816571596761E-31</v>
      </c>
      <c r="AB94">
        <f t="shared" si="45"/>
        <v>-3.3112092802027558E-2</v>
      </c>
      <c r="AC94">
        <f t="shared" si="46"/>
        <v>-2.9564368573238884E-2</v>
      </c>
      <c r="AE94">
        <f t="shared" si="30"/>
        <v>0</v>
      </c>
      <c r="AF94">
        <f t="shared" si="31"/>
        <v>0</v>
      </c>
      <c r="AG94">
        <f t="shared" si="31"/>
        <v>-7.4864541428991904E-30</v>
      </c>
      <c r="AH94">
        <f t="shared" si="32"/>
        <v>-1.8283401688709935E-25</v>
      </c>
      <c r="AI94">
        <f t="shared" si="33"/>
        <v>-1.8284150334124226E-25</v>
      </c>
      <c r="AJ94">
        <f t="shared" si="34"/>
        <v>-3.5477242287886741E-3</v>
      </c>
      <c r="AK94">
        <f t="shared" si="47"/>
        <v>-2.3178464961419293E-3</v>
      </c>
      <c r="AL94">
        <f t="shared" si="50"/>
        <v>-5.8655707249306039E-3</v>
      </c>
      <c r="AN94">
        <f t="shared" si="35"/>
        <v>0</v>
      </c>
      <c r="AO94">
        <f t="shared" si="35"/>
        <v>0</v>
      </c>
      <c r="AP94">
        <f t="shared" si="35"/>
        <v>-2.4856278468632287E-34</v>
      </c>
      <c r="AQ94">
        <f t="shared" si="35"/>
        <v>-6.0703948097976821E-30</v>
      </c>
      <c r="AR94">
        <f t="shared" si="35"/>
        <v>-6.0706433725823684E-30</v>
      </c>
      <c r="AS94">
        <f t="shared" si="35"/>
        <v>-1.1779037135267263E-7</v>
      </c>
      <c r="AT94">
        <f t="shared" si="35"/>
        <v>-7.6956375950412645E-8</v>
      </c>
      <c r="AU94">
        <f t="shared" si="24"/>
        <v>-1.9474674730308528E-7</v>
      </c>
      <c r="AW94">
        <v>91</v>
      </c>
      <c r="AX94">
        <f>IF(Z94&gt;0, (R94*SUMPRODUCT(K94:$K$98, X94:$X$98)-K94*$AZ$3)/Z94, 0)</f>
        <v>-9.8726206054705904E+28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0.92024934599999997</v>
      </c>
      <c r="Q95" s="4">
        <f t="shared" si="49"/>
        <v>25</v>
      </c>
      <c r="R95">
        <f t="shared" si="28"/>
        <v>50000</v>
      </c>
      <c r="S95">
        <f t="shared" si="29"/>
        <v>-1.2637644696941513E+30</v>
      </c>
      <c r="U95">
        <f t="shared" si="39"/>
        <v>0.92024934599999997</v>
      </c>
      <c r="V95">
        <f t="shared" si="40"/>
        <v>0.01</v>
      </c>
      <c r="W95">
        <f t="shared" si="41"/>
        <v>2.9945816571596761E-31</v>
      </c>
      <c r="X95">
        <f t="shared" si="42"/>
        <v>2.7557618115447881E-31</v>
      </c>
      <c r="Y95">
        <f t="shared" si="43"/>
        <v>2.9945816571596763E-33</v>
      </c>
      <c r="Z95">
        <f t="shared" si="44"/>
        <v>2.0887402904329127E-32</v>
      </c>
      <c r="AB95">
        <f t="shared" si="45"/>
        <v>-2.9564368573238884E-2</v>
      </c>
      <c r="AC95">
        <f t="shared" si="46"/>
        <v>-2.6396757654677576E-2</v>
      </c>
      <c r="AE95">
        <f t="shared" si="30"/>
        <v>0</v>
      </c>
      <c r="AF95">
        <f t="shared" si="31"/>
        <v>0</v>
      </c>
      <c r="AG95">
        <f t="shared" si="31"/>
        <v>-5.2218507260822814E-31</v>
      </c>
      <c r="AH95">
        <f t="shared" si="32"/>
        <v>-1.3778809057723939E-26</v>
      </c>
      <c r="AI95">
        <f t="shared" si="33"/>
        <v>-1.3779331242796546E-26</v>
      </c>
      <c r="AJ95">
        <f t="shared" si="34"/>
        <v>-3.1676109185613081E-3</v>
      </c>
      <c r="AK95">
        <f t="shared" si="47"/>
        <v>-2.069505800126722E-3</v>
      </c>
      <c r="AL95">
        <f t="shared" si="50"/>
        <v>-5.2371167186880301E-3</v>
      </c>
      <c r="AN95">
        <f t="shared" si="35"/>
        <v>0</v>
      </c>
      <c r="AO95">
        <f t="shared" si="35"/>
        <v>0</v>
      </c>
      <c r="AP95">
        <f t="shared" si="35"/>
        <v>-1.5479836421368044E-35</v>
      </c>
      <c r="AQ95">
        <f t="shared" si="35"/>
        <v>-4.0846382151344183E-31</v>
      </c>
      <c r="AR95">
        <f t="shared" si="35"/>
        <v>-4.0847930134986312E-31</v>
      </c>
      <c r="AS95">
        <f t="shared" si="35"/>
        <v>-9.3901762876811489E-8</v>
      </c>
      <c r="AT95">
        <f t="shared" si="35"/>
        <v>-6.1349151746183518E-8</v>
      </c>
      <c r="AU95">
        <f t="shared" si="24"/>
        <v>-1.5525091462299501E-7</v>
      </c>
      <c r="AW95">
        <v>92</v>
      </c>
      <c r="AX95">
        <f>IF(Z95&gt;0, (R95*SUMPRODUCT(K95:$K$98, X95:$X$98)-K95*$AZ$3)/Z95, 0)</f>
        <v>-1.2637644696941513E+30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0.92543648599999995</v>
      </c>
      <c r="Q96" s="4">
        <f t="shared" si="49"/>
        <v>25</v>
      </c>
      <c r="R96">
        <f t="shared" si="28"/>
        <v>50000</v>
      </c>
      <c r="S96">
        <f t="shared" si="29"/>
        <v>-1.7476761467095665E+31</v>
      </c>
      <c r="U96">
        <f t="shared" si="39"/>
        <v>0.92543648599999995</v>
      </c>
      <c r="V96">
        <f t="shared" si="40"/>
        <v>0.01</v>
      </c>
      <c r="W96">
        <f t="shared" si="41"/>
        <v>2.0887402904329127E-32</v>
      </c>
      <c r="X96">
        <f t="shared" si="42"/>
        <v>1.9329964745448541E-32</v>
      </c>
      <c r="Y96">
        <f t="shared" si="43"/>
        <v>2.0887402904329126E-34</v>
      </c>
      <c r="Z96">
        <f t="shared" si="44"/>
        <v>1.3485641298372952E-33</v>
      </c>
      <c r="AB96">
        <f t="shared" si="45"/>
        <v>-2.6396757654677576E-2</v>
      </c>
      <c r="AC96">
        <f t="shared" si="46"/>
        <v>-2.3568533620247835E-2</v>
      </c>
      <c r="AE96">
        <f t="shared" si="30"/>
        <v>0</v>
      </c>
      <c r="AF96">
        <f t="shared" si="31"/>
        <v>0</v>
      </c>
      <c r="AG96">
        <f t="shared" si="31"/>
        <v>-3.3714103245932379E-32</v>
      </c>
      <c r="AH96">
        <f t="shared" si="32"/>
        <v>-9.6649823727242703E-28</v>
      </c>
      <c r="AI96">
        <f t="shared" si="33"/>
        <v>-9.6653195137567294E-28</v>
      </c>
      <c r="AJ96">
        <f t="shared" si="34"/>
        <v>-2.828224034429741E-3</v>
      </c>
      <c r="AK96">
        <f t="shared" si="47"/>
        <v>-1.8477730358274305E-3</v>
      </c>
      <c r="AL96">
        <f t="shared" si="50"/>
        <v>-4.6759970702571711E-3</v>
      </c>
      <c r="AN96">
        <f t="shared" si="35"/>
        <v>0</v>
      </c>
      <c r="AO96">
        <f t="shared" si="35"/>
        <v>0</v>
      </c>
      <c r="AP96">
        <f t="shared" si="35"/>
        <v>-8.9235056741848769E-37</v>
      </c>
      <c r="AQ96">
        <f t="shared" si="35"/>
        <v>-2.5581438252938674E-32</v>
      </c>
      <c r="AR96">
        <f t="shared" si="35"/>
        <v>-2.558233060350609E-32</v>
      </c>
      <c r="AS96">
        <f t="shared" si="35"/>
        <v>-7.485791045664184E-8</v>
      </c>
      <c r="AT96">
        <f t="shared" si="35"/>
        <v>-4.8907168165005998E-8</v>
      </c>
      <c r="AU96">
        <f t="shared" si="24"/>
        <v>-1.2376507862164782E-7</v>
      </c>
      <c r="AW96">
        <v>93</v>
      </c>
      <c r="AX96">
        <f>IF(Z96&gt;0, (R96*SUMPRODUCT(K96:$K$98, X96:$X$98)-K96*$AZ$3)/Z96, 0)</f>
        <v>-1.7476761467095665E+31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0.93062362499999995</v>
      </c>
      <c r="Q97" s="4">
        <f t="shared" si="49"/>
        <v>25</v>
      </c>
      <c r="R97">
        <f t="shared" si="28"/>
        <v>50000</v>
      </c>
      <c r="S97">
        <f t="shared" si="29"/>
        <v>-2.6280235716489629E+32</v>
      </c>
      <c r="U97">
        <f t="shared" si="39"/>
        <v>0.93062362499999995</v>
      </c>
      <c r="V97">
        <f t="shared" si="40"/>
        <v>0.01</v>
      </c>
      <c r="W97">
        <f t="shared" si="41"/>
        <v>1.3485641298372952E-33</v>
      </c>
      <c r="X97">
        <f t="shared" si="42"/>
        <v>1.2550056390541542E-33</v>
      </c>
      <c r="Y97">
        <f t="shared" si="43"/>
        <v>1.3485641298372952E-35</v>
      </c>
      <c r="Z97">
        <f t="shared" si="44"/>
        <v>8.0072849484768041E-35</v>
      </c>
      <c r="AB97">
        <f t="shared" si="45"/>
        <v>-2.3568533620247835E-2</v>
      </c>
      <c r="AC97">
        <f t="shared" si="46"/>
        <v>-2.1043333589506993E-2</v>
      </c>
      <c r="AE97">
        <f t="shared" si="30"/>
        <v>0</v>
      </c>
      <c r="AF97">
        <f t="shared" si="31"/>
        <v>0</v>
      </c>
      <c r="AG97">
        <f t="shared" si="31"/>
        <v>-2.0018212371192011E-33</v>
      </c>
      <c r="AH97">
        <f t="shared" si="32"/>
        <v>-6.2750281952707709E-29</v>
      </c>
      <c r="AI97">
        <f t="shared" si="33"/>
        <v>-6.2752283773944828E-29</v>
      </c>
      <c r="AJ97">
        <f t="shared" si="34"/>
        <v>-2.5252000307408422E-3</v>
      </c>
      <c r="AK97">
        <f t="shared" si="47"/>
        <v>-1.6497973534173485E-3</v>
      </c>
      <c r="AL97">
        <f t="shared" si="50"/>
        <v>-4.1749973841581911E-3</v>
      </c>
      <c r="AN97">
        <f t="shared" si="35"/>
        <v>0</v>
      </c>
      <c r="AO97">
        <f t="shared" si="35"/>
        <v>0</v>
      </c>
      <c r="AP97">
        <f t="shared" si="35"/>
        <v>-4.7307626716520525E-38</v>
      </c>
      <c r="AQ97">
        <f t="shared" si="35"/>
        <v>-1.482933071110357E-33</v>
      </c>
      <c r="AR97">
        <f t="shared" si="35"/>
        <v>-1.4829803787370735E-33</v>
      </c>
      <c r="AS97">
        <f t="shared" si="35"/>
        <v>-5.9676267902297427E-8</v>
      </c>
      <c r="AT97">
        <f t="shared" si="35"/>
        <v>-3.8988495029500947E-8</v>
      </c>
      <c r="AU97">
        <f t="shared" si="24"/>
        <v>-9.8664762931798394E-8</v>
      </c>
      <c r="AW97">
        <v>94</v>
      </c>
      <c r="AX97">
        <f>IF(Z97&gt;0, (R97*SUMPRODUCT(K97:$K$98, X97:$X$98)-K97*$AZ$3)/Z97, 0)</f>
        <v>-2.6280235716489629E+32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25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8.0072849484768041E-35</v>
      </c>
      <c r="X98">
        <f t="shared" si="42"/>
        <v>8.0072849484768041E-35</v>
      </c>
      <c r="Y98">
        <f t="shared" si="43"/>
        <v>8.0072849484768035E-37</v>
      </c>
      <c r="Z98">
        <f t="shared" si="44"/>
        <v>0</v>
      </c>
      <c r="AB98">
        <f t="shared" si="45"/>
        <v>-2.1043333589506993E-2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-4.0036424742384022E-30</v>
      </c>
      <c r="AI98">
        <f t="shared" si="33"/>
        <v>-4.0036424742384022E-30</v>
      </c>
      <c r="AJ98">
        <f t="shared" si="34"/>
        <v>-2.1043333589506993E-2</v>
      </c>
      <c r="AK98">
        <f t="shared" si="47"/>
        <v>-1.4730333512654897E-3</v>
      </c>
      <c r="AL98">
        <f t="shared" si="50"/>
        <v>-2.2516366940772484E-2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-8.4477904850929498E-35</v>
      </c>
      <c r="AR98">
        <f t="shared" si="35"/>
        <v>-8.4477904850929498E-35</v>
      </c>
      <c r="AS98">
        <f t="shared" si="35"/>
        <v>-4.4401985046352196E-7</v>
      </c>
      <c r="AT98">
        <f t="shared" si="35"/>
        <v>-3.1081389532446546E-8</v>
      </c>
      <c r="AU98">
        <f t="shared" si="35"/>
        <v>-4.7510123999596856E-7</v>
      </c>
      <c r="AW98">
        <v>95</v>
      </c>
    </row>
    <row r="100" spans="5:50" x14ac:dyDescent="0.25">
      <c r="AN100" s="8">
        <f t="shared" ref="AN100:AP100" si="51">SUM(AN3:AN98)</f>
        <v>2149.8371660911394</v>
      </c>
      <c r="AO100" s="8">
        <f t="shared" si="51"/>
        <v>-214.98371660911394</v>
      </c>
      <c r="AP100" s="8">
        <f t="shared" si="51"/>
        <v>-1686.907827461152</v>
      </c>
      <c r="AQ100" s="8">
        <f>SUM(AQ3:AQ98)</f>
        <v>-890.44822162994444</v>
      </c>
      <c r="AR100" s="8">
        <f t="shared" ref="AR100:AU100" si="52">SUM(AR3:AR98)</f>
        <v>-642.50259960907056</v>
      </c>
      <c r="AS100" s="8">
        <f t="shared" si="52"/>
        <v>-210.20755714994644</v>
      </c>
      <c r="AT100" s="8">
        <f t="shared" si="52"/>
        <v>122.62107500413528</v>
      </c>
      <c r="AU100" s="8">
        <f t="shared" si="52"/>
        <v>-730.0890817548817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3835.2346482109738</v>
      </c>
      <c r="K3">
        <v>1</v>
      </c>
      <c r="L3" s="2">
        <v>0</v>
      </c>
      <c r="O3">
        <f>$C$3</f>
        <v>3835.2346482109738</v>
      </c>
      <c r="P3">
        <f>O3*C5</f>
        <v>383.52346482109738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3835.2346482109738</v>
      </c>
      <c r="AF3">
        <f t="shared" ref="AF3:AG34" si="3">-$Z3*P3</f>
        <v>-383.52346482109738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1929.2785963898762</v>
      </c>
      <c r="AJ3">
        <f t="shared" ref="AJ3:AJ66" si="6">AB3-AC3</f>
        <v>0</v>
      </c>
      <c r="AL3">
        <f t="shared" ref="AL3:AL23" si="7">SUM(AI3:AK3)</f>
        <v>1929.2785963898762</v>
      </c>
      <c r="AN3">
        <f t="shared" ref="AN3:AU34" si="8">AE3*$K3</f>
        <v>3835.2346482109738</v>
      </c>
      <c r="AO3">
        <f t="shared" si="8"/>
        <v>-383.52346482109738</v>
      </c>
      <c r="AP3">
        <f t="shared" si="8"/>
        <v>-1522.432587</v>
      </c>
      <c r="AQ3">
        <f t="shared" si="8"/>
        <v>0</v>
      </c>
      <c r="AR3">
        <f t="shared" si="8"/>
        <v>1929.2785963898762</v>
      </c>
      <c r="AS3">
        <f t="shared" si="8"/>
        <v>0</v>
      </c>
      <c r="AT3">
        <f t="shared" si="8"/>
        <v>0</v>
      </c>
      <c r="AU3">
        <f t="shared" si="8"/>
        <v>1929.2785963898762</v>
      </c>
      <c r="AW3">
        <v>0</v>
      </c>
      <c r="AX3">
        <f>IF(Z3&gt;0, (R3*SUMPRODUCT(K3:$K$98, X3:$X$98)-K3*$AZ$3)/Z3, 0)</f>
        <v>0</v>
      </c>
      <c r="AZ3">
        <f>C6*SUMPRODUCT(X4:X89, K4:K89)/1</f>
        <v>1815.7932922360835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50000</v>
      </c>
      <c r="S4">
        <f t="shared" si="1"/>
        <v>196.78291856601479</v>
      </c>
      <c r="U4">
        <f t="shared" ref="U4:U67" si="12">M4</f>
        <v>1.350768E-3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1.350768E-3</v>
      </c>
      <c r="Y4">
        <f t="shared" ref="Y4:Y67" si="16">V4*W4</f>
        <v>0.01</v>
      </c>
      <c r="Z4">
        <f t="shared" ref="Z4:Z67" si="17">MAX(0, W4-X4-Y4)</f>
        <v>0.98864923199999999</v>
      </c>
      <c r="AB4">
        <f t="shared" ref="AB4:AB67" si="18">AC3</f>
        <v>0</v>
      </c>
      <c r="AC4">
        <f t="shared" ref="AC4:AC67" si="19">S4*Z4</f>
        <v>194.54928131100905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-194.54928131100905</v>
      </c>
      <c r="AK4">
        <f t="shared" ref="AK4:AK67" si="20">G4*SUM(AB4:AB4, AE4:AF4)</f>
        <v>0</v>
      </c>
      <c r="AL4">
        <f t="shared" si="7"/>
        <v>-262.08768131100908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-60.302142857142847</v>
      </c>
      <c r="AR4">
        <f t="shared" si="8"/>
        <v>-60.302142857142847</v>
      </c>
      <c r="AS4">
        <f t="shared" si="8"/>
        <v>-173.70471545625807</v>
      </c>
      <c r="AT4">
        <f t="shared" si="8"/>
        <v>0</v>
      </c>
      <c r="AU4">
        <f t="shared" si="8"/>
        <v>-234.00685831340095</v>
      </c>
      <c r="AW4">
        <v>1</v>
      </c>
      <c r="AX4">
        <f>IF(Z4&gt;0, (R4*SUMPRODUCT(K4:$K$98, X4:$X$98)-K4*$AZ$3)/Z4, 0)</f>
        <v>196.78291856601479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1.4039689999999999E-3</v>
      </c>
      <c r="Q5" s="4">
        <f t="shared" ref="Q5:Q68" si="22">$C$8</f>
        <v>25</v>
      </c>
      <c r="R5">
        <f t="shared" si="0"/>
        <v>50000</v>
      </c>
      <c r="S5">
        <f t="shared" si="1"/>
        <v>315.0806459033156</v>
      </c>
      <c r="U5">
        <f t="shared" si="12"/>
        <v>1.4039689999999999E-3</v>
      </c>
      <c r="V5">
        <f t="shared" si="13"/>
        <v>0.01</v>
      </c>
      <c r="W5">
        <f t="shared" si="14"/>
        <v>0.98864923199999999</v>
      </c>
      <c r="X5">
        <f t="shared" si="15"/>
        <v>1.3880328736018078E-3</v>
      </c>
      <c r="Y5">
        <f t="shared" si="16"/>
        <v>9.8864923200000007E-3</v>
      </c>
      <c r="Z5">
        <f t="shared" si="17"/>
        <v>0.97737470680639815</v>
      </c>
      <c r="AB5">
        <f t="shared" si="18"/>
        <v>194.54928131100905</v>
      </c>
      <c r="AC5">
        <f t="shared" si="19"/>
        <v>307.95185391012365</v>
      </c>
      <c r="AE5">
        <f t="shared" si="2"/>
        <v>0</v>
      </c>
      <c r="AF5">
        <f t="shared" si="3"/>
        <v>0</v>
      </c>
      <c r="AG5">
        <f t="shared" si="3"/>
        <v>-24.434367670159954</v>
      </c>
      <c r="AH5">
        <f t="shared" si="4"/>
        <v>-69.401643680090388</v>
      </c>
      <c r="AI5">
        <f t="shared" si="5"/>
        <v>-93.836011350250345</v>
      </c>
      <c r="AJ5">
        <f t="shared" si="6"/>
        <v>-113.40257259911459</v>
      </c>
      <c r="AK5">
        <f t="shared" si="20"/>
        <v>13.618449691770635</v>
      </c>
      <c r="AL5">
        <f t="shared" si="7"/>
        <v>-193.62013425759432</v>
      </c>
      <c r="AN5">
        <f t="shared" si="8"/>
        <v>0</v>
      </c>
      <c r="AO5">
        <f t="shared" si="8"/>
        <v>0</v>
      </c>
      <c r="AP5">
        <f t="shared" si="8"/>
        <v>-19.478928308482104</v>
      </c>
      <c r="AQ5">
        <f t="shared" si="8"/>
        <v>-55.326565433745522</v>
      </c>
      <c r="AR5">
        <f t="shared" si="8"/>
        <v>-74.805493742227625</v>
      </c>
      <c r="AS5">
        <f t="shared" si="8"/>
        <v>-90.403836574549246</v>
      </c>
      <c r="AT5">
        <f t="shared" si="8"/>
        <v>10.856544716016131</v>
      </c>
      <c r="AU5">
        <f t="shared" si="8"/>
        <v>-154.35278560076077</v>
      </c>
      <c r="AW5">
        <v>2</v>
      </c>
      <c r="AX5">
        <f>IF(Z5&gt;0, (R5*SUMPRODUCT(K5:$K$98, X5:$X$98)-K5*$AZ$3)/Z5, 0)</f>
        <v>315.0806459033156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1.4771210000000001E-3</v>
      </c>
      <c r="Q6" s="4">
        <f t="shared" si="22"/>
        <v>25</v>
      </c>
      <c r="R6">
        <f t="shared" si="0"/>
        <v>50000</v>
      </c>
      <c r="S6">
        <f t="shared" si="1"/>
        <v>422.00043585772028</v>
      </c>
      <c r="U6">
        <f t="shared" si="12"/>
        <v>1.4771210000000001E-3</v>
      </c>
      <c r="V6">
        <f t="shared" si="13"/>
        <v>0.01</v>
      </c>
      <c r="W6">
        <f t="shared" si="14"/>
        <v>0.97737470680639815</v>
      </c>
      <c r="X6">
        <f t="shared" si="15"/>
        <v>1.4437007042925737E-3</v>
      </c>
      <c r="Y6">
        <f t="shared" si="16"/>
        <v>9.7737470680639826E-3</v>
      </c>
      <c r="Z6">
        <f t="shared" si="17"/>
        <v>0.96615725903404159</v>
      </c>
      <c r="AB6">
        <f t="shared" si="18"/>
        <v>307.95185391012365</v>
      </c>
      <c r="AC6">
        <f t="shared" si="19"/>
        <v>407.71878441946592</v>
      </c>
      <c r="AE6">
        <f t="shared" si="2"/>
        <v>0</v>
      </c>
      <c r="AF6">
        <f t="shared" si="3"/>
        <v>0</v>
      </c>
      <c r="AG6">
        <f t="shared" si="3"/>
        <v>-24.153931475851039</v>
      </c>
      <c r="AH6">
        <f t="shared" si="4"/>
        <v>-72.185035214628684</v>
      </c>
      <c r="AI6">
        <f t="shared" si="5"/>
        <v>-96.338966690479722</v>
      </c>
      <c r="AJ6">
        <f t="shared" si="6"/>
        <v>-99.766930509342274</v>
      </c>
      <c r="AK6">
        <f t="shared" si="20"/>
        <v>21.556629773708657</v>
      </c>
      <c r="AL6">
        <f t="shared" si="7"/>
        <v>-174.54926742611332</v>
      </c>
      <c r="AN6">
        <f t="shared" si="8"/>
        <v>0</v>
      </c>
      <c r="AO6">
        <f t="shared" si="8"/>
        <v>0</v>
      </c>
      <c r="AP6">
        <f t="shared" si="8"/>
        <v>-17.192291331549399</v>
      </c>
      <c r="AQ6">
        <f t="shared" si="8"/>
        <v>-51.379882253488205</v>
      </c>
      <c r="AR6">
        <f t="shared" si="8"/>
        <v>-68.572173585037604</v>
      </c>
      <c r="AS6">
        <f t="shared" si="8"/>
        <v>-71.012130521522991</v>
      </c>
      <c r="AT6">
        <f t="shared" si="8"/>
        <v>15.343583282352302</v>
      </c>
      <c r="AU6">
        <f t="shared" si="8"/>
        <v>-124.24072082420828</v>
      </c>
      <c r="AW6">
        <v>3</v>
      </c>
      <c r="AX6">
        <f>IF(Z6&gt;0, (R6*SUMPRODUCT(K6:$K$98, X6:$X$98)-K6*$AZ$3)/Z6, 0)</f>
        <v>422.00043585772028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1.5616740000000001E-3</v>
      </c>
      <c r="Q7" s="4">
        <f t="shared" si="22"/>
        <v>25</v>
      </c>
      <c r="R7">
        <f t="shared" si="0"/>
        <v>50000</v>
      </c>
      <c r="S7">
        <f t="shared" si="1"/>
        <v>518.13826619022416</v>
      </c>
      <c r="U7">
        <f t="shared" si="12"/>
        <v>1.5616740000000001E-3</v>
      </c>
      <c r="V7">
        <f t="shared" si="13"/>
        <v>0.01</v>
      </c>
      <c r="W7">
        <f t="shared" si="14"/>
        <v>0.96615725903404159</v>
      </c>
      <c r="X7">
        <f t="shared" si="15"/>
        <v>1.508822671344728E-3</v>
      </c>
      <c r="Y7">
        <f t="shared" si="16"/>
        <v>9.6615725903404157E-3</v>
      </c>
      <c r="Z7">
        <f t="shared" si="17"/>
        <v>0.95498686377235642</v>
      </c>
      <c r="AB7">
        <f t="shared" si="18"/>
        <v>407.71878441946592</v>
      </c>
      <c r="AC7">
        <f t="shared" si="19"/>
        <v>494.81523782944856</v>
      </c>
      <c r="AE7">
        <f t="shared" si="2"/>
        <v>0</v>
      </c>
      <c r="AF7">
        <f t="shared" si="3"/>
        <v>0</v>
      </c>
      <c r="AG7">
        <f t="shared" si="3"/>
        <v>-23.874671594308911</v>
      </c>
      <c r="AH7">
        <f t="shared" si="4"/>
        <v>-75.441133567236406</v>
      </c>
      <c r="AI7">
        <f t="shared" si="5"/>
        <v>-99.315805161545313</v>
      </c>
      <c r="AJ7">
        <f t="shared" si="6"/>
        <v>-87.096453409982644</v>
      </c>
      <c r="AK7">
        <f t="shared" si="20"/>
        <v>28.540314909362618</v>
      </c>
      <c r="AL7">
        <f t="shared" si="7"/>
        <v>-157.87194366216534</v>
      </c>
      <c r="AN7">
        <f t="shared" si="8"/>
        <v>0</v>
      </c>
      <c r="AO7">
        <f t="shared" si="8"/>
        <v>0</v>
      </c>
      <c r="AP7">
        <f t="shared" si="8"/>
        <v>-15.172785414161607</v>
      </c>
      <c r="AQ7">
        <f t="shared" si="8"/>
        <v>-47.944204237332293</v>
      </c>
      <c r="AR7">
        <f t="shared" si="8"/>
        <v>-63.116989651493896</v>
      </c>
      <c r="AS7">
        <f t="shared" si="8"/>
        <v>-55.351370706988078</v>
      </c>
      <c r="AT7">
        <f t="shared" si="8"/>
        <v>18.137886088266885</v>
      </c>
      <c r="AU7">
        <f t="shared" si="8"/>
        <v>-100.33047427021509</v>
      </c>
      <c r="AW7">
        <v>4</v>
      </c>
      <c r="AX7">
        <f>IF(Z7&gt;0, (R7*SUMPRODUCT(K7:$K$98, X7:$X$98)-K7*$AZ$3)/Z7, 0)</f>
        <v>518.13826619022416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1.648126E-3</v>
      </c>
      <c r="Q8" s="4">
        <f t="shared" si="22"/>
        <v>25</v>
      </c>
      <c r="R8">
        <f t="shared" si="0"/>
        <v>50000</v>
      </c>
      <c r="S8">
        <f t="shared" si="1"/>
        <v>604.44215408621119</v>
      </c>
      <c r="U8">
        <f t="shared" si="12"/>
        <v>1.648126E-3</v>
      </c>
      <c r="V8">
        <f t="shared" si="13"/>
        <v>0.01</v>
      </c>
      <c r="W8">
        <f t="shared" si="14"/>
        <v>0.95498686377235642</v>
      </c>
      <c r="X8">
        <f t="shared" si="15"/>
        <v>1.5739386798416786E-3</v>
      </c>
      <c r="Y8">
        <f t="shared" si="16"/>
        <v>9.5498686377235645E-3</v>
      </c>
      <c r="Z8">
        <f t="shared" si="17"/>
        <v>0.94386305645479118</v>
      </c>
      <c r="AB8">
        <f t="shared" si="18"/>
        <v>494.81523782944856</v>
      </c>
      <c r="AC8">
        <f t="shared" si="19"/>
        <v>570.51061900592913</v>
      </c>
      <c r="AE8">
        <f t="shared" si="2"/>
        <v>0</v>
      </c>
      <c r="AF8">
        <f t="shared" si="3"/>
        <v>0</v>
      </c>
      <c r="AG8">
        <f t="shared" si="3"/>
        <v>-23.596576411369778</v>
      </c>
      <c r="AH8">
        <f t="shared" si="4"/>
        <v>-78.696933992083927</v>
      </c>
      <c r="AI8">
        <f t="shared" si="5"/>
        <v>-102.29351040345371</v>
      </c>
      <c r="AJ8">
        <f t="shared" si="6"/>
        <v>-75.695381176480566</v>
      </c>
      <c r="AK8">
        <f t="shared" si="20"/>
        <v>34.637066648061406</v>
      </c>
      <c r="AL8">
        <f t="shared" si="7"/>
        <v>-143.35182493187284</v>
      </c>
      <c r="AN8">
        <f t="shared" si="8"/>
        <v>0</v>
      </c>
      <c r="AO8">
        <f t="shared" si="8"/>
        <v>0</v>
      </c>
      <c r="AP8">
        <f t="shared" si="8"/>
        <v>-13.389331158827222</v>
      </c>
      <c r="AQ8">
        <f t="shared" si="8"/>
        <v>-44.654753809822338</v>
      </c>
      <c r="AR8">
        <f t="shared" si="8"/>
        <v>-58.044084968649564</v>
      </c>
      <c r="AS8">
        <f t="shared" si="8"/>
        <v>-42.951592133391216</v>
      </c>
      <c r="AT8">
        <f t="shared" si="8"/>
        <v>19.654001819425048</v>
      </c>
      <c r="AU8">
        <f t="shared" si="8"/>
        <v>-81.341675282615711</v>
      </c>
      <c r="AW8">
        <v>5</v>
      </c>
      <c r="AX8">
        <f>IF(Z8&gt;0, (R8*SUMPRODUCT(K8:$K$98, X8:$X$98)-K8*$AZ$3)/Z8, 0)</f>
        <v>604.44215408621119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1.7393280000000001E-3</v>
      </c>
      <c r="Q9" s="4">
        <f t="shared" si="22"/>
        <v>25</v>
      </c>
      <c r="R9">
        <f t="shared" si="0"/>
        <v>50000</v>
      </c>
      <c r="S9">
        <f t="shared" si="1"/>
        <v>682.09704784133498</v>
      </c>
      <c r="U9">
        <f t="shared" si="12"/>
        <v>1.7393280000000001E-3</v>
      </c>
      <c r="V9">
        <f t="shared" si="13"/>
        <v>0.01</v>
      </c>
      <c r="W9">
        <f t="shared" si="14"/>
        <v>0.94386305645479118</v>
      </c>
      <c r="X9">
        <f t="shared" si="15"/>
        <v>1.6416874422573991E-3</v>
      </c>
      <c r="Y9">
        <f t="shared" si="16"/>
        <v>9.4386305645479118E-3</v>
      </c>
      <c r="Z9">
        <f t="shared" si="17"/>
        <v>0.93278273844798587</v>
      </c>
      <c r="AB9">
        <f t="shared" si="18"/>
        <v>570.51061900592913</v>
      </c>
      <c r="AC9">
        <f t="shared" si="19"/>
        <v>636.24835217272732</v>
      </c>
      <c r="AE9">
        <f t="shared" si="2"/>
        <v>0</v>
      </c>
      <c r="AF9">
        <f t="shared" si="3"/>
        <v>0</v>
      </c>
      <c r="AG9">
        <f t="shared" si="3"/>
        <v>-23.319568461199648</v>
      </c>
      <c r="AH9">
        <f t="shared" si="4"/>
        <v>-82.084372112869957</v>
      </c>
      <c r="AI9">
        <f t="shared" si="5"/>
        <v>-105.40394057406961</v>
      </c>
      <c r="AJ9">
        <f t="shared" si="6"/>
        <v>-65.737733166798193</v>
      </c>
      <c r="AK9">
        <f t="shared" si="20"/>
        <v>39.935743330415043</v>
      </c>
      <c r="AL9">
        <f t="shared" si="7"/>
        <v>-131.20593041045277</v>
      </c>
      <c r="AN9">
        <f t="shared" si="8"/>
        <v>0</v>
      </c>
      <c r="AO9">
        <f t="shared" si="8"/>
        <v>0</v>
      </c>
      <c r="AP9">
        <f t="shared" si="8"/>
        <v>-11.814419114868867</v>
      </c>
      <c r="AQ9">
        <f t="shared" si="8"/>
        <v>-41.58649747467971</v>
      </c>
      <c r="AR9">
        <f t="shared" si="8"/>
        <v>-53.400916589548579</v>
      </c>
      <c r="AS9">
        <f t="shared" si="8"/>
        <v>-33.304781457950519</v>
      </c>
      <c r="AT9">
        <f t="shared" si="8"/>
        <v>20.232690418537885</v>
      </c>
      <c r="AU9">
        <f t="shared" si="8"/>
        <v>-66.473007628961213</v>
      </c>
      <c r="AW9">
        <v>6</v>
      </c>
      <c r="AX9">
        <f>IF(Z9&gt;0, (R9*SUMPRODUCT(K9:$K$98, X9:$X$98)-K9*$AZ$3)/Z9, 0)</f>
        <v>682.09704784133498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1.844781E-3</v>
      </c>
      <c r="Q10" s="4">
        <f t="shared" si="22"/>
        <v>25</v>
      </c>
      <c r="R10">
        <f t="shared" si="0"/>
        <v>50000</v>
      </c>
      <c r="S10">
        <f t="shared" si="1"/>
        <v>752.08951448671155</v>
      </c>
      <c r="U10">
        <f t="shared" si="12"/>
        <v>1.844781E-3</v>
      </c>
      <c r="V10">
        <f t="shared" si="13"/>
        <v>0.01</v>
      </c>
      <c r="W10">
        <f t="shared" si="14"/>
        <v>0.93278273844798587</v>
      </c>
      <c r="X10">
        <f t="shared" si="15"/>
        <v>1.7207798730168138E-3</v>
      </c>
      <c r="Y10">
        <f t="shared" si="16"/>
        <v>9.3278273844798597E-3</v>
      </c>
      <c r="Z10">
        <f t="shared" si="17"/>
        <v>0.92173413119048919</v>
      </c>
      <c r="AB10">
        <f t="shared" si="18"/>
        <v>636.24835217272732</v>
      </c>
      <c r="AC10">
        <f t="shared" si="19"/>
        <v>693.2265752128859</v>
      </c>
      <c r="AE10">
        <f t="shared" si="2"/>
        <v>0</v>
      </c>
      <c r="AF10">
        <f t="shared" si="3"/>
        <v>0</v>
      </c>
      <c r="AG10">
        <f t="shared" si="3"/>
        <v>-23.043353279762229</v>
      </c>
      <c r="AH10">
        <f t="shared" si="4"/>
        <v>-86.038993650840695</v>
      </c>
      <c r="AI10">
        <f t="shared" si="5"/>
        <v>-109.08234693060292</v>
      </c>
      <c r="AJ10">
        <f t="shared" si="6"/>
        <v>-56.978223040158582</v>
      </c>
      <c r="AK10">
        <f t="shared" si="20"/>
        <v>44.537384652090914</v>
      </c>
      <c r="AL10">
        <f t="shared" si="7"/>
        <v>-121.52318531867058</v>
      </c>
      <c r="AN10">
        <f t="shared" si="8"/>
        <v>0</v>
      </c>
      <c r="AO10">
        <f t="shared" si="8"/>
        <v>0</v>
      </c>
      <c r="AP10">
        <f t="shared" si="8"/>
        <v>-10.423642774831277</v>
      </c>
      <c r="AQ10">
        <f t="shared" si="8"/>
        <v>-38.919671266333751</v>
      </c>
      <c r="AR10">
        <f t="shared" si="8"/>
        <v>-49.34331404116503</v>
      </c>
      <c r="AS10">
        <f t="shared" si="8"/>
        <v>-25.774054483506244</v>
      </c>
      <c r="AT10">
        <f t="shared" si="8"/>
        <v>20.146451000530732</v>
      </c>
      <c r="AU10">
        <f t="shared" si="8"/>
        <v>-54.970917524140539</v>
      </c>
      <c r="AW10">
        <v>7</v>
      </c>
      <c r="AX10">
        <f>IF(Z10&gt;0, (R10*SUMPRODUCT(K10:$K$98, X10:$X$98)-K10*$AZ$3)/Z10, 0)</f>
        <v>752.08951448671155</v>
      </c>
    </row>
    <row r="11" spans="1:52" x14ac:dyDescent="0.25">
      <c r="A11" t="s">
        <v>33</v>
      </c>
      <c r="C11" s="12">
        <f>AU91</f>
        <v>-263.45795791581878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1.9492839999999999E-3</v>
      </c>
      <c r="Q11" s="4">
        <f t="shared" si="22"/>
        <v>25</v>
      </c>
      <c r="R11">
        <f t="shared" si="0"/>
        <v>50000</v>
      </c>
      <c r="S11">
        <f t="shared" si="1"/>
        <v>815.081543212611</v>
      </c>
      <c r="U11">
        <f t="shared" si="12"/>
        <v>1.9492839999999999E-3</v>
      </c>
      <c r="V11">
        <f t="shared" si="13"/>
        <v>0.01</v>
      </c>
      <c r="W11">
        <f t="shared" si="14"/>
        <v>0.92173413119048919</v>
      </c>
      <c r="X11">
        <f t="shared" si="15"/>
        <v>1.7967215941835214E-3</v>
      </c>
      <c r="Y11">
        <f t="shared" si="16"/>
        <v>9.217341311904893E-3</v>
      </c>
      <c r="Z11">
        <f t="shared" si="17"/>
        <v>0.91072006828440077</v>
      </c>
      <c r="AB11">
        <f t="shared" si="18"/>
        <v>693.2265752128859</v>
      </c>
      <c r="AC11">
        <f t="shared" si="19"/>
        <v>742.31111869194388</v>
      </c>
      <c r="AE11">
        <f t="shared" si="2"/>
        <v>0</v>
      </c>
      <c r="AF11">
        <f t="shared" si="3"/>
        <v>0</v>
      </c>
      <c r="AG11">
        <f t="shared" si="3"/>
        <v>-22.76800170711002</v>
      </c>
      <c r="AH11">
        <f t="shared" si="4"/>
        <v>-89.836079709176076</v>
      </c>
      <c r="AI11">
        <f t="shared" si="5"/>
        <v>-112.60408141628609</v>
      </c>
      <c r="AJ11">
        <f t="shared" si="6"/>
        <v>-49.08454347905797</v>
      </c>
      <c r="AK11">
        <f t="shared" si="20"/>
        <v>48.525860264902015</v>
      </c>
      <c r="AL11">
        <f t="shared" si="7"/>
        <v>-113.16276463044204</v>
      </c>
      <c r="AN11">
        <f t="shared" si="8"/>
        <v>0</v>
      </c>
      <c r="AO11">
        <f t="shared" si="8"/>
        <v>0</v>
      </c>
      <c r="AP11">
        <f t="shared" si="8"/>
        <v>-9.1956140241073836</v>
      </c>
      <c r="AQ11">
        <f t="shared" si="8"/>
        <v>-36.283285861953942</v>
      </c>
      <c r="AR11">
        <f t="shared" si="8"/>
        <v>-45.478899886061328</v>
      </c>
      <c r="AS11">
        <f t="shared" si="8"/>
        <v>-19.824423864215632</v>
      </c>
      <c r="AT11">
        <f t="shared" si="8"/>
        <v>19.598781084264434</v>
      </c>
      <c r="AU11">
        <f t="shared" si="8"/>
        <v>-45.704542666012522</v>
      </c>
      <c r="AW11">
        <v>8</v>
      </c>
      <c r="AX11">
        <f>IF(Z11&gt;0, (R11*SUMPRODUCT(K11:$K$98, X11:$X$98)-K11*$AZ$3)/Z11, 0)</f>
        <v>815.081543212611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2.068987E-3</v>
      </c>
      <c r="Q12" s="4">
        <f t="shared" si="22"/>
        <v>25</v>
      </c>
      <c r="R12">
        <f t="shared" si="0"/>
        <v>50000</v>
      </c>
      <c r="S12">
        <f t="shared" si="1"/>
        <v>872.0441085218805</v>
      </c>
      <c r="U12">
        <f t="shared" si="12"/>
        <v>2.068987E-3</v>
      </c>
      <c r="V12">
        <f t="shared" si="13"/>
        <v>0.01</v>
      </c>
      <c r="W12">
        <f t="shared" si="14"/>
        <v>0.91072006828440077</v>
      </c>
      <c r="X12">
        <f t="shared" si="15"/>
        <v>1.8842679819195374E-3</v>
      </c>
      <c r="Y12">
        <f t="shared" si="16"/>
        <v>9.1072006828440081E-3</v>
      </c>
      <c r="Z12">
        <f t="shared" si="17"/>
        <v>0.89972859961963725</v>
      </c>
      <c r="AB12">
        <f t="shared" si="18"/>
        <v>742.31111869194388</v>
      </c>
      <c r="AC12">
        <f t="shared" si="19"/>
        <v>784.60302456694649</v>
      </c>
      <c r="AE12">
        <f t="shared" si="2"/>
        <v>0</v>
      </c>
      <c r="AF12">
        <f t="shared" si="3"/>
        <v>0</v>
      </c>
      <c r="AG12">
        <f t="shared" si="3"/>
        <v>-22.49321499049093</v>
      </c>
      <c r="AH12">
        <f t="shared" si="4"/>
        <v>-94.213399095976868</v>
      </c>
      <c r="AI12">
        <f t="shared" si="5"/>
        <v>-116.70661408646779</v>
      </c>
      <c r="AJ12">
        <f t="shared" si="6"/>
        <v>-42.291905875002612</v>
      </c>
      <c r="AK12">
        <f t="shared" si="20"/>
        <v>51.961778308436074</v>
      </c>
      <c r="AL12">
        <f t="shared" si="7"/>
        <v>-107.03674165303434</v>
      </c>
      <c r="AN12">
        <f t="shared" si="8"/>
        <v>0</v>
      </c>
      <c r="AO12">
        <f t="shared" si="8"/>
        <v>0</v>
      </c>
      <c r="AP12">
        <f t="shared" si="8"/>
        <v>-8.1112788196369756</v>
      </c>
      <c r="AQ12">
        <f t="shared" si="8"/>
        <v>-33.974296201599749</v>
      </c>
      <c r="AR12">
        <f t="shared" si="8"/>
        <v>-42.085575021236721</v>
      </c>
      <c r="AS12">
        <f t="shared" si="8"/>
        <v>-15.250885234103306</v>
      </c>
      <c r="AT12">
        <f t="shared" si="8"/>
        <v>18.737938173892434</v>
      </c>
      <c r="AU12">
        <f t="shared" si="8"/>
        <v>-38.598522081447598</v>
      </c>
      <c r="AW12">
        <v>9</v>
      </c>
      <c r="AX12">
        <f>IF(Z12&gt;0, (R12*SUMPRODUCT(K12:$K$98, X12:$X$98)-K12*$AZ$3)/Z12, 0)</f>
        <v>872.0441085218805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2.1981909999999999E-3</v>
      </c>
      <c r="Q13" s="4">
        <f t="shared" si="22"/>
        <v>25</v>
      </c>
      <c r="R13">
        <f t="shared" si="0"/>
        <v>50000</v>
      </c>
      <c r="S13">
        <f t="shared" si="1"/>
        <v>923.52391768448263</v>
      </c>
      <c r="U13">
        <f t="shared" si="12"/>
        <v>2.1981909999999999E-3</v>
      </c>
      <c r="V13">
        <f t="shared" si="13"/>
        <v>0.01</v>
      </c>
      <c r="W13">
        <f t="shared" si="14"/>
        <v>0.89972859961963725</v>
      </c>
      <c r="X13">
        <f t="shared" si="15"/>
        <v>1.9777753101264898E-3</v>
      </c>
      <c r="Y13">
        <f t="shared" si="16"/>
        <v>8.9972859961963726E-3</v>
      </c>
      <c r="Z13">
        <f t="shared" si="17"/>
        <v>0.88875353831331438</v>
      </c>
      <c r="AB13">
        <f t="shared" si="18"/>
        <v>784.60302456694649</v>
      </c>
      <c r="AC13">
        <f t="shared" si="19"/>
        <v>820.78514955905803</v>
      </c>
      <c r="AE13">
        <f t="shared" si="2"/>
        <v>0</v>
      </c>
      <c r="AF13">
        <f t="shared" si="3"/>
        <v>0</v>
      </c>
      <c r="AG13">
        <f t="shared" si="3"/>
        <v>-22.218838457832859</v>
      </c>
      <c r="AH13">
        <f t="shared" si="4"/>
        <v>-98.888765506324489</v>
      </c>
      <c r="AI13">
        <f t="shared" si="5"/>
        <v>-121.10760396415735</v>
      </c>
      <c r="AJ13">
        <f t="shared" si="6"/>
        <v>-36.18212499211154</v>
      </c>
      <c r="AK13">
        <f t="shared" si="20"/>
        <v>54.92221171968626</v>
      </c>
      <c r="AL13">
        <f t="shared" si="7"/>
        <v>-102.36751723658264</v>
      </c>
      <c r="AN13">
        <f t="shared" si="8"/>
        <v>0</v>
      </c>
      <c r="AO13">
        <f t="shared" si="8"/>
        <v>0</v>
      </c>
      <c r="AP13">
        <f t="shared" si="8"/>
        <v>-7.1538713315542752</v>
      </c>
      <c r="AQ13">
        <f t="shared" si="8"/>
        <v>-31.839535892529678</v>
      </c>
      <c r="AR13">
        <f t="shared" si="8"/>
        <v>-38.993407224083953</v>
      </c>
      <c r="AS13">
        <f t="shared" si="8"/>
        <v>-11.649675890439266</v>
      </c>
      <c r="AT13">
        <f t="shared" si="8"/>
        <v>17.683482268106843</v>
      </c>
      <c r="AU13">
        <f t="shared" si="8"/>
        <v>-32.959600846416379</v>
      </c>
      <c r="AW13">
        <v>10</v>
      </c>
      <c r="AX13">
        <f>IF(Z13&gt;0, (R13*SUMPRODUCT(K13:$K$98, X13:$X$98)-K13*$AZ$3)/Z13, 0)</f>
        <v>923.52391768448263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2.3387939999999999E-3</v>
      </c>
      <c r="Q14" s="4">
        <f t="shared" si="22"/>
        <v>25</v>
      </c>
      <c r="R14">
        <f t="shared" si="0"/>
        <v>50000</v>
      </c>
      <c r="S14">
        <f t="shared" si="1"/>
        <v>970.14981498393183</v>
      </c>
      <c r="U14">
        <f t="shared" si="12"/>
        <v>2.3387939999999999E-3</v>
      </c>
      <c r="V14">
        <f t="shared" si="13"/>
        <v>0.01</v>
      </c>
      <c r="W14">
        <f t="shared" si="14"/>
        <v>0.88875353831331438</v>
      </c>
      <c r="X14">
        <f t="shared" si="15"/>
        <v>2.0786114428859499E-3</v>
      </c>
      <c r="Y14">
        <f t="shared" si="16"/>
        <v>8.8875353831331435E-3</v>
      </c>
      <c r="Z14">
        <f t="shared" si="17"/>
        <v>0.87778739148729534</v>
      </c>
      <c r="AB14">
        <f t="shared" si="18"/>
        <v>820.78514955905803</v>
      </c>
      <c r="AC14">
        <f t="shared" si="19"/>
        <v>851.58527544662775</v>
      </c>
      <c r="AE14">
        <f t="shared" si="2"/>
        <v>0</v>
      </c>
      <c r="AF14">
        <f t="shared" si="3"/>
        <v>0</v>
      </c>
      <c r="AG14">
        <f t="shared" si="3"/>
        <v>-21.944684787182382</v>
      </c>
      <c r="AH14">
        <f t="shared" si="4"/>
        <v>-103.9305721442975</v>
      </c>
      <c r="AI14">
        <f t="shared" si="5"/>
        <v>-125.87525693147988</v>
      </c>
      <c r="AJ14">
        <f t="shared" si="6"/>
        <v>-30.80012588756972</v>
      </c>
      <c r="AK14">
        <f t="shared" si="20"/>
        <v>57.454960469134065</v>
      </c>
      <c r="AL14">
        <f t="shared" si="7"/>
        <v>-99.220422349915552</v>
      </c>
      <c r="AN14">
        <f t="shared" si="8"/>
        <v>0</v>
      </c>
      <c r="AO14">
        <f t="shared" si="8"/>
        <v>0</v>
      </c>
      <c r="AP14">
        <f t="shared" si="8"/>
        <v>-6.3085724882961793</v>
      </c>
      <c r="AQ14">
        <f t="shared" si="8"/>
        <v>-29.877555976805624</v>
      </c>
      <c r="AR14">
        <f t="shared" si="8"/>
        <v>-36.186128465101802</v>
      </c>
      <c r="AS14">
        <f t="shared" si="8"/>
        <v>-8.8543001959122378</v>
      </c>
      <c r="AT14">
        <f t="shared" si="8"/>
        <v>16.516928196819276</v>
      </c>
      <c r="AU14">
        <f t="shared" si="8"/>
        <v>-28.523500464194772</v>
      </c>
      <c r="AW14">
        <v>11</v>
      </c>
      <c r="AX14">
        <f>IF(Z14&gt;0, (R14*SUMPRODUCT(K14:$K$98, X14:$X$98)-K14*$AZ$3)/Z14, 0)</f>
        <v>970.14981498393183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2.4879479999999998E-3</v>
      </c>
      <c r="Q15" s="4">
        <f t="shared" si="22"/>
        <v>25</v>
      </c>
      <c r="R15">
        <f t="shared" si="0"/>
        <v>50000</v>
      </c>
      <c r="S15">
        <f t="shared" si="1"/>
        <v>1012.471205715963</v>
      </c>
      <c r="U15">
        <f t="shared" si="12"/>
        <v>2.4879479999999998E-3</v>
      </c>
      <c r="V15">
        <f t="shared" si="13"/>
        <v>0.01</v>
      </c>
      <c r="W15">
        <f t="shared" si="14"/>
        <v>0.87778739148729534</v>
      </c>
      <c r="X15">
        <f t="shared" si="15"/>
        <v>2.1838893850760332E-3</v>
      </c>
      <c r="Y15">
        <f t="shared" si="16"/>
        <v>8.7778739148729537E-3</v>
      </c>
      <c r="Z15">
        <f t="shared" si="17"/>
        <v>0.86682562818734632</v>
      </c>
      <c r="AB15">
        <f t="shared" si="18"/>
        <v>851.58527544662775</v>
      </c>
      <c r="AC15">
        <f t="shared" si="19"/>
        <v>877.63598891633956</v>
      </c>
      <c r="AE15">
        <f t="shared" si="2"/>
        <v>0</v>
      </c>
      <c r="AF15">
        <f t="shared" si="3"/>
        <v>0</v>
      </c>
      <c r="AG15">
        <f t="shared" si="3"/>
        <v>-21.67064070468366</v>
      </c>
      <c r="AH15">
        <f t="shared" si="4"/>
        <v>-109.19446925380166</v>
      </c>
      <c r="AI15">
        <f t="shared" si="5"/>
        <v>-130.86510995848531</v>
      </c>
      <c r="AJ15">
        <f t="shared" si="6"/>
        <v>-26.050713469711809</v>
      </c>
      <c r="AK15">
        <f t="shared" si="20"/>
        <v>59.610969281263948</v>
      </c>
      <c r="AL15">
        <f t="shared" si="7"/>
        <v>-97.304854146933167</v>
      </c>
      <c r="AN15">
        <f t="shared" si="8"/>
        <v>0</v>
      </c>
      <c r="AO15">
        <f t="shared" si="8"/>
        <v>0</v>
      </c>
      <c r="AP15">
        <f t="shared" si="8"/>
        <v>-5.5623137170608095</v>
      </c>
      <c r="AQ15">
        <f t="shared" si="8"/>
        <v>-28.027500544841967</v>
      </c>
      <c r="AR15">
        <f t="shared" si="8"/>
        <v>-33.589814261902774</v>
      </c>
      <c r="AS15">
        <f t="shared" si="8"/>
        <v>-6.6865693011319767</v>
      </c>
      <c r="AT15">
        <f t="shared" si="8"/>
        <v>15.300651080833156</v>
      </c>
      <c r="AU15">
        <f t="shared" si="8"/>
        <v>-24.975732482201593</v>
      </c>
      <c r="AW15">
        <v>12</v>
      </c>
      <c r="AX15">
        <f>IF(Z15&gt;0, (R15*SUMPRODUCT(K15:$K$98, X15:$X$98)-K15*$AZ$3)/Z15, 0)</f>
        <v>1012.471205715963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2.6637029999999999E-3</v>
      </c>
      <c r="Q16" s="4">
        <f t="shared" si="22"/>
        <v>25</v>
      </c>
      <c r="R16">
        <f t="shared" si="0"/>
        <v>50000</v>
      </c>
      <c r="S16">
        <f t="shared" si="1"/>
        <v>1051.0558143885053</v>
      </c>
      <c r="U16">
        <f t="shared" si="12"/>
        <v>2.6637029999999999E-3</v>
      </c>
      <c r="V16">
        <f t="shared" si="13"/>
        <v>0.01</v>
      </c>
      <c r="W16">
        <f t="shared" si="14"/>
        <v>0.86682562818734632</v>
      </c>
      <c r="X16">
        <f t="shared" si="15"/>
        <v>2.3089660262795189E-3</v>
      </c>
      <c r="Y16">
        <f t="shared" si="16"/>
        <v>8.668256281873463E-3</v>
      </c>
      <c r="Z16">
        <f t="shared" si="17"/>
        <v>0.85584840587919331</v>
      </c>
      <c r="AB16">
        <f t="shared" si="18"/>
        <v>877.63598891633956</v>
      </c>
      <c r="AC16">
        <f t="shared" si="19"/>
        <v>899.54444323445955</v>
      </c>
      <c r="AE16">
        <f t="shared" si="2"/>
        <v>0</v>
      </c>
      <c r="AF16">
        <f t="shared" si="3"/>
        <v>0</v>
      </c>
      <c r="AG16">
        <f t="shared" si="3"/>
        <v>-21.396210146979833</v>
      </c>
      <c r="AH16">
        <f t="shared" si="4"/>
        <v>-115.44830131397595</v>
      </c>
      <c r="AI16">
        <f t="shared" si="5"/>
        <v>-136.84451146095577</v>
      </c>
      <c r="AJ16">
        <f t="shared" si="6"/>
        <v>-21.908454318119993</v>
      </c>
      <c r="AK16">
        <f t="shared" si="20"/>
        <v>61.434519224143777</v>
      </c>
      <c r="AL16">
        <f t="shared" si="7"/>
        <v>-97.318446554931995</v>
      </c>
      <c r="AN16">
        <f t="shared" si="8"/>
        <v>0</v>
      </c>
      <c r="AO16">
        <f t="shared" si="8"/>
        <v>0</v>
      </c>
      <c r="AP16">
        <f t="shared" si="8"/>
        <v>-4.9034591322813608</v>
      </c>
      <c r="AQ16">
        <f t="shared" si="8"/>
        <v>-26.457770955492904</v>
      </c>
      <c r="AR16">
        <f t="shared" si="8"/>
        <v>-31.361230087774267</v>
      </c>
      <c r="AS16">
        <f t="shared" si="8"/>
        <v>-5.0208522753511238</v>
      </c>
      <c r="AT16">
        <f t="shared" si="8"/>
        <v>14.079206189207493</v>
      </c>
      <c r="AU16">
        <f t="shared" si="8"/>
        <v>-22.302876173917898</v>
      </c>
      <c r="AW16">
        <v>13</v>
      </c>
      <c r="AX16">
        <f>IF(Z16&gt;0, (R16*SUMPRODUCT(K16:$K$98, X16:$X$98)-K16*$AZ$3)/Z16, 0)</f>
        <v>1051.0558143885053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2.8651079999999999E-3</v>
      </c>
      <c r="Q17" s="4">
        <f t="shared" si="22"/>
        <v>25</v>
      </c>
      <c r="R17">
        <f t="shared" si="0"/>
        <v>50000</v>
      </c>
      <c r="S17">
        <f t="shared" si="1"/>
        <v>1086.2112473117402</v>
      </c>
      <c r="U17">
        <f t="shared" si="12"/>
        <v>2.8651079999999999E-3</v>
      </c>
      <c r="V17">
        <f t="shared" si="13"/>
        <v>0.01</v>
      </c>
      <c r="W17">
        <f t="shared" si="14"/>
        <v>0.85584840587919331</v>
      </c>
      <c r="X17">
        <f t="shared" si="15"/>
        <v>2.4520981144717235E-3</v>
      </c>
      <c r="Y17">
        <f t="shared" si="16"/>
        <v>8.558484058791933E-3</v>
      </c>
      <c r="Z17">
        <f t="shared" si="17"/>
        <v>0.84483782370592964</v>
      </c>
      <c r="AB17">
        <f t="shared" si="18"/>
        <v>899.54444323445955</v>
      </c>
      <c r="AC17">
        <f t="shared" si="19"/>
        <v>917.67234626375387</v>
      </c>
      <c r="AE17">
        <f t="shared" si="2"/>
        <v>0</v>
      </c>
      <c r="AF17">
        <f t="shared" si="3"/>
        <v>0</v>
      </c>
      <c r="AG17">
        <f t="shared" si="3"/>
        <v>-21.120945592648241</v>
      </c>
      <c r="AH17">
        <f t="shared" si="4"/>
        <v>-122.60490572358617</v>
      </c>
      <c r="AI17">
        <f t="shared" si="5"/>
        <v>-143.72585131623441</v>
      </c>
      <c r="AJ17">
        <f t="shared" si="6"/>
        <v>-18.127903029294316</v>
      </c>
      <c r="AK17">
        <f t="shared" si="20"/>
        <v>62.968111026412174</v>
      </c>
      <c r="AL17">
        <f t="shared" si="7"/>
        <v>-98.885643319116554</v>
      </c>
      <c r="AN17">
        <f t="shared" si="8"/>
        <v>0</v>
      </c>
      <c r="AO17">
        <f t="shared" si="8"/>
        <v>0</v>
      </c>
      <c r="AP17">
        <f t="shared" si="8"/>
        <v>-4.3217639294383705</v>
      </c>
      <c r="AQ17">
        <f t="shared" si="8"/>
        <v>-25.087392834950684</v>
      </c>
      <c r="AR17">
        <f t="shared" si="8"/>
        <v>-29.409156764389053</v>
      </c>
      <c r="AS17">
        <f t="shared" si="8"/>
        <v>-3.7093281209734674</v>
      </c>
      <c r="AT17">
        <f t="shared" si="8"/>
        <v>12.884523079001848</v>
      </c>
      <c r="AU17">
        <f t="shared" si="8"/>
        <v>-20.233961806360671</v>
      </c>
      <c r="AW17">
        <v>14</v>
      </c>
      <c r="AX17">
        <f>IF(Z17&gt;0, (R17*SUMPRODUCT(K17:$K$98, X17:$X$98)-K17*$AZ$3)/Z17, 0)</f>
        <v>1086.2112473117402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4.466869E-3</v>
      </c>
      <c r="Q18" s="4">
        <f t="shared" si="22"/>
        <v>25</v>
      </c>
      <c r="R18">
        <f t="shared" si="0"/>
        <v>50000</v>
      </c>
      <c r="S18">
        <f t="shared" si="1"/>
        <v>1119.836713931018</v>
      </c>
      <c r="U18">
        <f t="shared" si="12"/>
        <v>4.466869E-3</v>
      </c>
      <c r="V18">
        <f t="shared" si="13"/>
        <v>0.01</v>
      </c>
      <c r="W18">
        <f t="shared" si="14"/>
        <v>0.84483782370592964</v>
      </c>
      <c r="X18">
        <f t="shared" si="15"/>
        <v>3.7737798847394823E-3</v>
      </c>
      <c r="Y18">
        <f t="shared" si="16"/>
        <v>8.448378237059297E-3</v>
      </c>
      <c r="Z18">
        <f t="shared" si="17"/>
        <v>0.8326156655841308</v>
      </c>
      <c r="AB18">
        <f t="shared" si="18"/>
        <v>917.67234626375387</v>
      </c>
      <c r="AC18">
        <f t="shared" si="19"/>
        <v>932.39359091522044</v>
      </c>
      <c r="AE18">
        <f t="shared" si="2"/>
        <v>0</v>
      </c>
      <c r="AF18">
        <f t="shared" si="3"/>
        <v>0</v>
      </c>
      <c r="AG18">
        <f t="shared" si="3"/>
        <v>-20.81539163960327</v>
      </c>
      <c r="AH18">
        <f t="shared" si="4"/>
        <v>-188.68899423697411</v>
      </c>
      <c r="AI18">
        <f t="shared" si="5"/>
        <v>-209.50438587657737</v>
      </c>
      <c r="AJ18">
        <f t="shared" si="6"/>
        <v>-14.721244651466577</v>
      </c>
      <c r="AK18">
        <f t="shared" si="20"/>
        <v>64.237064238462779</v>
      </c>
      <c r="AL18">
        <f t="shared" si="7"/>
        <v>-159.98856628958117</v>
      </c>
      <c r="AN18">
        <f t="shared" si="8"/>
        <v>0</v>
      </c>
      <c r="AO18">
        <f t="shared" si="8"/>
        <v>0</v>
      </c>
      <c r="AP18">
        <f t="shared" si="8"/>
        <v>-3.802894229305589</v>
      </c>
      <c r="AQ18">
        <f t="shared" si="8"/>
        <v>-34.47277378879722</v>
      </c>
      <c r="AR18">
        <f t="shared" si="8"/>
        <v>-38.275668018102806</v>
      </c>
      <c r="AS18">
        <f t="shared" si="8"/>
        <v>-2.6895163589785342</v>
      </c>
      <c r="AT18">
        <f t="shared" si="8"/>
        <v>11.735871470955349</v>
      </c>
      <c r="AU18">
        <f t="shared" si="8"/>
        <v>-29.22931290612599</v>
      </c>
      <c r="AW18">
        <v>15</v>
      </c>
      <c r="AX18">
        <f>IF(Z18&gt;0, (R18*SUMPRODUCT(K18:$K$98, X18:$X$98)-K18*$AZ$3)/Z18, 0)</f>
        <v>1119.836713931018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6.2254789999999999E-3</v>
      </c>
      <c r="Q19" s="4">
        <f t="shared" si="22"/>
        <v>25</v>
      </c>
      <c r="R19">
        <f t="shared" si="0"/>
        <v>50000</v>
      </c>
      <c r="S19">
        <f t="shared" si="1"/>
        <v>1139.6133773092333</v>
      </c>
      <c r="U19">
        <f t="shared" si="12"/>
        <v>6.2254789999999999E-3</v>
      </c>
      <c r="V19">
        <f t="shared" si="13"/>
        <v>0.01</v>
      </c>
      <c r="W19">
        <f t="shared" si="14"/>
        <v>0.8326156655841308</v>
      </c>
      <c r="X19">
        <f t="shared" si="15"/>
        <v>5.183431341165029E-3</v>
      </c>
      <c r="Y19">
        <f t="shared" si="16"/>
        <v>8.3261566558413078E-3</v>
      </c>
      <c r="Z19">
        <f t="shared" si="17"/>
        <v>0.81910607758712439</v>
      </c>
      <c r="AB19">
        <f t="shared" si="18"/>
        <v>932.39359091522044</v>
      </c>
      <c r="AC19">
        <f t="shared" si="19"/>
        <v>933.46424345358173</v>
      </c>
      <c r="AE19">
        <f t="shared" si="2"/>
        <v>0</v>
      </c>
      <c r="AF19">
        <f t="shared" si="3"/>
        <v>0</v>
      </c>
      <c r="AG19">
        <f t="shared" si="3"/>
        <v>-20.477651939678111</v>
      </c>
      <c r="AH19">
        <f t="shared" si="4"/>
        <v>-259.17156705825147</v>
      </c>
      <c r="AI19">
        <f t="shared" si="5"/>
        <v>-279.64921899792955</v>
      </c>
      <c r="AJ19">
        <f t="shared" si="6"/>
        <v>-1.070652538361287</v>
      </c>
      <c r="AK19">
        <f t="shared" si="20"/>
        <v>65.26755136406544</v>
      </c>
      <c r="AL19">
        <f t="shared" si="7"/>
        <v>-215.4523201722254</v>
      </c>
      <c r="AN19">
        <f t="shared" si="8"/>
        <v>0</v>
      </c>
      <c r="AO19">
        <f t="shared" si="8"/>
        <v>0</v>
      </c>
      <c r="AP19">
        <f t="shared" si="8"/>
        <v>-3.3403486150435442</v>
      </c>
      <c r="AQ19">
        <f t="shared" si="8"/>
        <v>-42.276496721005586</v>
      </c>
      <c r="AR19">
        <f t="shared" si="8"/>
        <v>-45.616845336049131</v>
      </c>
      <c r="AS19">
        <f t="shared" si="8"/>
        <v>-0.17464662131395703</v>
      </c>
      <c r="AT19">
        <f t="shared" si="8"/>
        <v>10.646551442932006</v>
      </c>
      <c r="AU19">
        <f t="shared" si="8"/>
        <v>-35.144940514431077</v>
      </c>
      <c r="AW19">
        <v>16</v>
      </c>
      <c r="AX19">
        <f>IF(Z19&gt;0, (R19*SUMPRODUCT(K19:$K$98, X19:$X$98)-K19*$AZ$3)/Z19, 0)</f>
        <v>1139.6133773092333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8.1133709999999994E-3</v>
      </c>
      <c r="Q20" s="4">
        <f t="shared" si="22"/>
        <v>25</v>
      </c>
      <c r="R20">
        <f t="shared" si="0"/>
        <v>50000</v>
      </c>
      <c r="S20">
        <f t="shared" si="1"/>
        <v>1147.5297424765281</v>
      </c>
      <c r="U20">
        <f t="shared" si="12"/>
        <v>8.1133709999999994E-3</v>
      </c>
      <c r="V20">
        <f t="shared" si="13"/>
        <v>0.01</v>
      </c>
      <c r="W20">
        <f t="shared" si="14"/>
        <v>0.81910607758712439</v>
      </c>
      <c r="X20">
        <f t="shared" si="15"/>
        <v>6.6457114958191248E-3</v>
      </c>
      <c r="Y20">
        <f t="shared" si="16"/>
        <v>8.191060775871244E-3</v>
      </c>
      <c r="Z20">
        <f t="shared" si="17"/>
        <v>0.80426930531543395</v>
      </c>
      <c r="AB20">
        <f t="shared" si="18"/>
        <v>933.46424345358173</v>
      </c>
      <c r="AC20">
        <f t="shared" si="19"/>
        <v>922.92294881039606</v>
      </c>
      <c r="AE20">
        <f t="shared" si="2"/>
        <v>0</v>
      </c>
      <c r="AF20">
        <f t="shared" si="3"/>
        <v>0</v>
      </c>
      <c r="AG20">
        <f t="shared" si="3"/>
        <v>-20.106732632885848</v>
      </c>
      <c r="AH20">
        <f t="shared" si="4"/>
        <v>-332.28557479095622</v>
      </c>
      <c r="AI20">
        <f t="shared" si="5"/>
        <v>-352.39230742384206</v>
      </c>
      <c r="AJ20">
        <f t="shared" si="6"/>
        <v>10.541294643185665</v>
      </c>
      <c r="AK20">
        <f t="shared" si="20"/>
        <v>65.342497041750732</v>
      </c>
      <c r="AL20">
        <f t="shared" si="7"/>
        <v>-276.50851573890566</v>
      </c>
      <c r="AN20">
        <f t="shared" si="8"/>
        <v>0</v>
      </c>
      <c r="AO20">
        <f t="shared" si="8"/>
        <v>0</v>
      </c>
      <c r="AP20">
        <f t="shared" si="8"/>
        <v>-2.9284318225981458</v>
      </c>
      <c r="AQ20">
        <f t="shared" si="8"/>
        <v>-48.395513541400803</v>
      </c>
      <c r="AR20">
        <f t="shared" si="8"/>
        <v>-51.323945363998945</v>
      </c>
      <c r="AS20">
        <f t="shared" si="8"/>
        <v>1.5352799108692226</v>
      </c>
      <c r="AT20">
        <f t="shared" si="8"/>
        <v>9.5167649164499846</v>
      </c>
      <c r="AU20">
        <f t="shared" si="8"/>
        <v>-40.271900536679738</v>
      </c>
      <c r="AW20">
        <v>17</v>
      </c>
      <c r="AX20">
        <f>IF(Z20&gt;0, (R20*SUMPRODUCT(K20:$K$98, X20:$X$98)-K20*$AZ$3)/Z20, 0)</f>
        <v>1147.5297424765281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1.0286442999999999E-2</v>
      </c>
      <c r="Q21" s="4">
        <f t="shared" si="22"/>
        <v>25</v>
      </c>
      <c r="R21">
        <f t="shared" si="0"/>
        <v>50000</v>
      </c>
      <c r="S21">
        <f t="shared" si="1"/>
        <v>1145.8320689201012</v>
      </c>
      <c r="U21">
        <f t="shared" si="12"/>
        <v>1.0286442999999999E-2</v>
      </c>
      <c r="V21">
        <f t="shared" si="13"/>
        <v>0.01</v>
      </c>
      <c r="W21">
        <f t="shared" si="14"/>
        <v>0.80426930531543395</v>
      </c>
      <c r="X21">
        <f t="shared" si="15"/>
        <v>8.2730703657768086E-3</v>
      </c>
      <c r="Y21">
        <f t="shared" si="16"/>
        <v>8.0426930531543404E-3</v>
      </c>
      <c r="Z21">
        <f t="shared" si="17"/>
        <v>0.7879535418965028</v>
      </c>
      <c r="AB21">
        <f t="shared" si="18"/>
        <v>922.92294881039606</v>
      </c>
      <c r="AC21">
        <f t="shared" si="19"/>
        <v>902.86243712419139</v>
      </c>
      <c r="AE21">
        <f t="shared" si="2"/>
        <v>0</v>
      </c>
      <c r="AF21">
        <f t="shared" si="3"/>
        <v>0</v>
      </c>
      <c r="AG21">
        <f t="shared" si="3"/>
        <v>-19.698838547412571</v>
      </c>
      <c r="AH21">
        <f t="shared" si="4"/>
        <v>-413.65351828884042</v>
      </c>
      <c r="AI21">
        <f t="shared" si="5"/>
        <v>-433.35235683625297</v>
      </c>
      <c r="AJ21">
        <f t="shared" si="6"/>
        <v>20.060511686204677</v>
      </c>
      <c r="AK21">
        <f t="shared" si="20"/>
        <v>64.604606416727734</v>
      </c>
      <c r="AL21">
        <f t="shared" si="7"/>
        <v>-348.68723873332056</v>
      </c>
      <c r="AN21">
        <f t="shared" si="8"/>
        <v>0</v>
      </c>
      <c r="AO21">
        <f t="shared" si="8"/>
        <v>0</v>
      </c>
      <c r="AP21">
        <f t="shared" si="8"/>
        <v>-2.5616288904907343</v>
      </c>
      <c r="AQ21">
        <f t="shared" si="8"/>
        <v>-53.791333968824887</v>
      </c>
      <c r="AR21">
        <f t="shared" si="8"/>
        <v>-56.352962859315618</v>
      </c>
      <c r="AS21">
        <f t="shared" si="8"/>
        <v>2.6086607172156664</v>
      </c>
      <c r="AT21">
        <f t="shared" si="8"/>
        <v>8.4011565381153019</v>
      </c>
      <c r="AU21">
        <f t="shared" si="8"/>
        <v>-45.343145603984652</v>
      </c>
      <c r="AW21">
        <v>18</v>
      </c>
      <c r="AX21">
        <f>IF(Z21&gt;0, (R21*SUMPRODUCT(K21:$K$98, X21:$X$98)-K21*$AZ$3)/Z21, 0)</f>
        <v>1145.8320689201012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1.2759904000000001E-2</v>
      </c>
      <c r="Q22" s="4">
        <f t="shared" si="22"/>
        <v>25</v>
      </c>
      <c r="R22">
        <f t="shared" si="0"/>
        <v>50000</v>
      </c>
      <c r="S22">
        <f t="shared" si="1"/>
        <v>1135.5165382964396</v>
      </c>
      <c r="U22">
        <f t="shared" si="12"/>
        <v>1.2759904000000001E-2</v>
      </c>
      <c r="V22">
        <f t="shared" si="13"/>
        <v>0.01</v>
      </c>
      <c r="W22">
        <f t="shared" si="14"/>
        <v>0.7879535418965028</v>
      </c>
      <c r="X22">
        <f t="shared" si="15"/>
        <v>1.0054211551059355E-2</v>
      </c>
      <c r="Y22">
        <f t="shared" si="16"/>
        <v>7.8795354189650276E-3</v>
      </c>
      <c r="Z22">
        <f t="shared" si="17"/>
        <v>0.77001979492647843</v>
      </c>
      <c r="AB22">
        <f t="shared" si="18"/>
        <v>902.86243712419139</v>
      </c>
      <c r="AC22">
        <f t="shared" si="19"/>
        <v>874.37021195464911</v>
      </c>
      <c r="AE22">
        <f t="shared" si="2"/>
        <v>0</v>
      </c>
      <c r="AF22">
        <f t="shared" si="3"/>
        <v>0</v>
      </c>
      <c r="AG22">
        <f t="shared" si="3"/>
        <v>-19.250494873161962</v>
      </c>
      <c r="AH22">
        <f t="shared" si="4"/>
        <v>-502.71057755296772</v>
      </c>
      <c r="AI22">
        <f t="shared" si="5"/>
        <v>-521.9610724261297</v>
      </c>
      <c r="AJ22">
        <f t="shared" si="6"/>
        <v>28.49222516954228</v>
      </c>
      <c r="AK22">
        <f t="shared" si="20"/>
        <v>63.200370598693404</v>
      </c>
      <c r="AL22">
        <f t="shared" si="7"/>
        <v>-430.26847665789404</v>
      </c>
      <c r="AN22">
        <f t="shared" si="8"/>
        <v>0</v>
      </c>
      <c r="AO22">
        <f t="shared" si="8"/>
        <v>0</v>
      </c>
      <c r="AP22">
        <f t="shared" si="8"/>
        <v>-2.2351129132674452</v>
      </c>
      <c r="AQ22">
        <f t="shared" si="8"/>
        <v>-58.36810486837193</v>
      </c>
      <c r="AR22">
        <f t="shared" si="8"/>
        <v>-60.60321778163938</v>
      </c>
      <c r="AS22">
        <f t="shared" si="8"/>
        <v>3.3081404308702562</v>
      </c>
      <c r="AT22">
        <f t="shared" si="8"/>
        <v>7.3379913284912535</v>
      </c>
      <c r="AU22">
        <f t="shared" si="8"/>
        <v>-49.957086022277871</v>
      </c>
      <c r="AW22">
        <v>19</v>
      </c>
      <c r="AX22">
        <f>IF(Z22&gt;0, (R22*SUMPRODUCT(K22:$K$98, X22:$X$98)-K22*$AZ$3)/Z22, 0)</f>
        <v>1135.5165382964396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1.5498582E-2</v>
      </c>
      <c r="Q23" s="4">
        <f t="shared" si="22"/>
        <v>25</v>
      </c>
      <c r="R23">
        <f t="shared" si="0"/>
        <v>50000</v>
      </c>
      <c r="S23">
        <f t="shared" si="1"/>
        <v>1117.546552947844</v>
      </c>
      <c r="U23">
        <f t="shared" si="12"/>
        <v>1.5498582E-2</v>
      </c>
      <c r="V23">
        <f t="shared" si="13"/>
        <v>0.01</v>
      </c>
      <c r="W23">
        <f t="shared" si="14"/>
        <v>0.77001979492647843</v>
      </c>
      <c r="X23">
        <f t="shared" si="15"/>
        <v>1.193421493329121E-2</v>
      </c>
      <c r="Y23">
        <f t="shared" si="16"/>
        <v>7.7001979492647846E-3</v>
      </c>
      <c r="Z23">
        <f t="shared" si="17"/>
        <v>0.75038538204392247</v>
      </c>
      <c r="AB23">
        <f t="shared" si="18"/>
        <v>874.37021195464911</v>
      </c>
      <c r="AC23">
        <f t="shared" si="19"/>
        <v>838.59059708563655</v>
      </c>
      <c r="AE23">
        <f t="shared" si="2"/>
        <v>0</v>
      </c>
      <c r="AF23">
        <f t="shared" si="3"/>
        <v>0</v>
      </c>
      <c r="AG23">
        <f t="shared" si="3"/>
        <v>-18.759634551098063</v>
      </c>
      <c r="AH23">
        <f t="shared" si="4"/>
        <v>-596.71074666456047</v>
      </c>
      <c r="AI23">
        <f t="shared" si="5"/>
        <v>-615.47038121565856</v>
      </c>
      <c r="AJ23">
        <f t="shared" si="6"/>
        <v>35.779614869012562</v>
      </c>
      <c r="AK23">
        <f t="shared" si="20"/>
        <v>61.205914836825443</v>
      </c>
      <c r="AL23">
        <f t="shared" si="7"/>
        <v>-518.4848515098206</v>
      </c>
      <c r="AN23">
        <f t="shared" si="8"/>
        <v>0</v>
      </c>
      <c r="AO23">
        <f t="shared" si="8"/>
        <v>0</v>
      </c>
      <c r="AP23">
        <f t="shared" si="8"/>
        <v>-1.9447506280082469</v>
      </c>
      <c r="AQ23">
        <f t="shared" si="8"/>
        <v>-61.859072795597115</v>
      </c>
      <c r="AR23">
        <f t="shared" si="8"/>
        <v>-63.803823423605365</v>
      </c>
      <c r="AS23">
        <f t="shared" si="8"/>
        <v>3.7091569293034281</v>
      </c>
      <c r="AT23">
        <f t="shared" si="8"/>
        <v>6.345019194937799</v>
      </c>
      <c r="AU23">
        <f t="shared" si="8"/>
        <v>-53.749647299364142</v>
      </c>
      <c r="AW23">
        <v>20</v>
      </c>
      <c r="AX23">
        <f>IF(Z23&gt;0, (R23*SUMPRODUCT(K23:$K$98, X23:$X$98)-K23*$AZ$3)/Z23, 0)</f>
        <v>1117.546552947844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1.8608946000000001E-2</v>
      </c>
      <c r="Q24" s="4">
        <f t="shared" si="22"/>
        <v>25</v>
      </c>
      <c r="R24">
        <f t="shared" si="0"/>
        <v>50000</v>
      </c>
      <c r="S24">
        <f t="shared" si="1"/>
        <v>1093.2645437059182</v>
      </c>
      <c r="U24">
        <f t="shared" si="12"/>
        <v>1.8608946000000001E-2</v>
      </c>
      <c r="V24">
        <f t="shared" si="13"/>
        <v>0.01</v>
      </c>
      <c r="W24">
        <f t="shared" si="14"/>
        <v>0.75038538204392247</v>
      </c>
      <c r="X24">
        <f t="shared" si="15"/>
        <v>1.3963881053644723E-2</v>
      </c>
      <c r="Y24">
        <f t="shared" si="16"/>
        <v>7.5038538204392248E-3</v>
      </c>
      <c r="Z24">
        <f t="shared" si="17"/>
        <v>0.72891764716983842</v>
      </c>
      <c r="AB24">
        <f t="shared" si="18"/>
        <v>838.59059708563655</v>
      </c>
      <c r="AC24">
        <f t="shared" si="19"/>
        <v>796.89981893232482</v>
      </c>
      <c r="AE24">
        <f t="shared" si="2"/>
        <v>0</v>
      </c>
      <c r="AF24">
        <f t="shared" si="3"/>
        <v>0</v>
      </c>
      <c r="AG24">
        <f t="shared" si="3"/>
        <v>-18.222941179245961</v>
      </c>
      <c r="AH24">
        <f t="shared" si="4"/>
        <v>-698.19405268223613</v>
      </c>
      <c r="AI24">
        <f t="shared" ref="AI24:AI87" si="23">SUM(AE24:AH24)</f>
        <v>-716.41699386148207</v>
      </c>
      <c r="AJ24">
        <f t="shared" si="6"/>
        <v>41.690778153311726</v>
      </c>
      <c r="AK24">
        <f t="shared" si="20"/>
        <v>58.701341795994566</v>
      </c>
      <c r="AL24">
        <f t="shared" ref="AL24:AL87" si="24">SUM(AI24:AK24)</f>
        <v>-616.02487391217574</v>
      </c>
      <c r="AN24">
        <f t="shared" si="8"/>
        <v>0</v>
      </c>
      <c r="AO24">
        <f t="shared" si="8"/>
        <v>0</v>
      </c>
      <c r="AP24">
        <f t="shared" si="8"/>
        <v>-1.6867083592036538</v>
      </c>
      <c r="AQ24">
        <f t="shared" si="8"/>
        <v>-64.624570392984907</v>
      </c>
      <c r="AR24">
        <f t="shared" si="8"/>
        <v>-66.311278752188556</v>
      </c>
      <c r="AS24">
        <f t="shared" si="8"/>
        <v>3.8588822364736246</v>
      </c>
      <c r="AT24">
        <f t="shared" si="8"/>
        <v>5.4333734016844275</v>
      </c>
      <c r="AU24">
        <f t="shared" si="8"/>
        <v>-57.019023114030503</v>
      </c>
      <c r="AW24">
        <v>21</v>
      </c>
      <c r="AX24">
        <f>IF(Z24&gt;0, (R24*SUMPRODUCT(K24:$K$98, X24:$X$98)-K24*$AZ$3)/Z24, 0)</f>
        <v>1093.2645437059182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2.2132820000000001E-2</v>
      </c>
      <c r="Q25" s="4">
        <f t="shared" si="22"/>
        <v>25</v>
      </c>
      <c r="R25">
        <f t="shared" si="0"/>
        <v>50000</v>
      </c>
      <c r="S25">
        <f t="shared" si="1"/>
        <v>1063.4833091169671</v>
      </c>
      <c r="U25">
        <f t="shared" si="12"/>
        <v>2.2132820000000001E-2</v>
      </c>
      <c r="V25">
        <f t="shared" si="13"/>
        <v>0.01</v>
      </c>
      <c r="W25">
        <f t="shared" si="14"/>
        <v>0.72891764716983842</v>
      </c>
      <c r="X25">
        <f t="shared" si="15"/>
        <v>1.6133003079633543E-2</v>
      </c>
      <c r="Y25">
        <f t="shared" si="16"/>
        <v>7.289176471698384E-3</v>
      </c>
      <c r="Z25">
        <f t="shared" si="17"/>
        <v>0.70549546761850657</v>
      </c>
      <c r="AB25">
        <f t="shared" si="18"/>
        <v>796.89981893232482</v>
      </c>
      <c r="AC25">
        <f t="shared" si="19"/>
        <v>750.28265446995147</v>
      </c>
      <c r="AE25">
        <f t="shared" si="2"/>
        <v>0</v>
      </c>
      <c r="AF25">
        <f t="shared" si="3"/>
        <v>0</v>
      </c>
      <c r="AG25">
        <f t="shared" si="3"/>
        <v>-17.637386690462662</v>
      </c>
      <c r="AH25">
        <f t="shared" si="4"/>
        <v>-806.65015398167714</v>
      </c>
      <c r="AI25">
        <f t="shared" si="23"/>
        <v>-824.28754067213981</v>
      </c>
      <c r="AJ25">
        <f t="shared" si="6"/>
        <v>46.617164462373353</v>
      </c>
      <c r="AK25">
        <f t="shared" si="20"/>
        <v>55.782987325262745</v>
      </c>
      <c r="AL25">
        <f t="shared" si="24"/>
        <v>-721.88738888450371</v>
      </c>
      <c r="AN25">
        <f t="shared" si="8"/>
        <v>0</v>
      </c>
      <c r="AO25">
        <f t="shared" si="8"/>
        <v>0</v>
      </c>
      <c r="AP25">
        <f t="shared" si="8"/>
        <v>-1.4575979134864887</v>
      </c>
      <c r="AQ25">
        <f t="shared" si="8"/>
        <v>-66.663593762053239</v>
      </c>
      <c r="AR25">
        <f t="shared" si="8"/>
        <v>-68.12119167553972</v>
      </c>
      <c r="AS25">
        <f t="shared" si="8"/>
        <v>3.8525595001982382</v>
      </c>
      <c r="AT25">
        <f t="shared" si="8"/>
        <v>4.6100461117243512</v>
      </c>
      <c r="AU25">
        <f t="shared" si="8"/>
        <v>-59.658586063617136</v>
      </c>
      <c r="AW25">
        <v>22</v>
      </c>
      <c r="AX25">
        <f>IF(Z25&gt;0, (R25*SUMPRODUCT(K25:$K$98, X25:$X$98)-K25*$AZ$3)/Z25, 0)</f>
        <v>1063.4833091169671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2.5807838999999999E-2</v>
      </c>
      <c r="Q26" s="4">
        <f t="shared" si="22"/>
        <v>25</v>
      </c>
      <c r="R26">
        <f t="shared" si="0"/>
        <v>50000</v>
      </c>
      <c r="S26">
        <f t="shared" si="1"/>
        <v>1028.6135728643073</v>
      </c>
      <c r="U26">
        <f t="shared" si="12"/>
        <v>2.5807838999999999E-2</v>
      </c>
      <c r="V26">
        <f t="shared" si="13"/>
        <v>0.01</v>
      </c>
      <c r="W26">
        <f t="shared" si="14"/>
        <v>0.70549546761850657</v>
      </c>
      <c r="X26">
        <f t="shared" si="15"/>
        <v>1.820731344352813E-2</v>
      </c>
      <c r="Y26">
        <f t="shared" si="16"/>
        <v>7.0549546761850658E-3</v>
      </c>
      <c r="Z26">
        <f t="shared" si="17"/>
        <v>0.68023319949879335</v>
      </c>
      <c r="AB26">
        <f t="shared" si="18"/>
        <v>750.28265446995147</v>
      </c>
      <c r="AC26">
        <f t="shared" si="19"/>
        <v>699.69710171737302</v>
      </c>
      <c r="AE26">
        <f t="shared" si="2"/>
        <v>0</v>
      </c>
      <c r="AF26">
        <f t="shared" si="3"/>
        <v>0</v>
      </c>
      <c r="AG26">
        <f t="shared" si="3"/>
        <v>-17.005829987469834</v>
      </c>
      <c r="AH26">
        <f t="shared" si="4"/>
        <v>-910.36567217640652</v>
      </c>
      <c r="AI26">
        <f t="shared" si="23"/>
        <v>-927.37150216387636</v>
      </c>
      <c r="AJ26">
        <f t="shared" si="6"/>
        <v>50.585552752578451</v>
      </c>
      <c r="AK26">
        <f t="shared" si="20"/>
        <v>52.519785812896608</v>
      </c>
      <c r="AL26">
        <f t="shared" si="24"/>
        <v>-824.26616359840125</v>
      </c>
      <c r="AN26">
        <f t="shared" si="8"/>
        <v>0</v>
      </c>
      <c r="AO26">
        <f t="shared" si="8"/>
        <v>0</v>
      </c>
      <c r="AP26">
        <f t="shared" si="8"/>
        <v>-1.2548254304228827</v>
      </c>
      <c r="AQ26">
        <f t="shared" si="8"/>
        <v>-67.174021924991493</v>
      </c>
      <c r="AR26">
        <f t="shared" si="8"/>
        <v>-68.428847355414376</v>
      </c>
      <c r="AS26">
        <f t="shared" si="8"/>
        <v>3.7326045275475441</v>
      </c>
      <c r="AT26">
        <f t="shared" si="8"/>
        <v>3.875327630991495</v>
      </c>
      <c r="AU26">
        <f t="shared" si="8"/>
        <v>-60.820915196875326</v>
      </c>
      <c r="AW26">
        <v>23</v>
      </c>
      <c r="AX26">
        <f>IF(Z26&gt;0, (R26*SUMPRODUCT(K26:$K$98, X26:$X$98)-K26*$AZ$3)/Z26, 0)</f>
        <v>1028.6135728643073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2.9740472E-2</v>
      </c>
      <c r="Q27" s="4">
        <f t="shared" si="22"/>
        <v>25</v>
      </c>
      <c r="R27">
        <f t="shared" si="0"/>
        <v>50000</v>
      </c>
      <c r="S27">
        <f t="shared" si="1"/>
        <v>990.32159591060156</v>
      </c>
      <c r="U27">
        <f t="shared" si="12"/>
        <v>2.9740472E-2</v>
      </c>
      <c r="V27">
        <f t="shared" si="13"/>
        <v>0.01</v>
      </c>
      <c r="W27">
        <f t="shared" si="14"/>
        <v>0.68023319949879335</v>
      </c>
      <c r="X27">
        <f t="shared" si="15"/>
        <v>2.0230456423164279E-2</v>
      </c>
      <c r="Y27">
        <f t="shared" si="16"/>
        <v>6.8023319949879341E-3</v>
      </c>
      <c r="Z27">
        <f t="shared" si="17"/>
        <v>0.6532004110806412</v>
      </c>
      <c r="AB27">
        <f t="shared" si="18"/>
        <v>699.69710171737302</v>
      </c>
      <c r="AC27">
        <f t="shared" si="19"/>
        <v>646.87847355084159</v>
      </c>
      <c r="AE27">
        <f t="shared" si="2"/>
        <v>0</v>
      </c>
      <c r="AF27">
        <f t="shared" si="3"/>
        <v>0</v>
      </c>
      <c r="AG27">
        <f t="shared" si="3"/>
        <v>-16.330010277016029</v>
      </c>
      <c r="AH27">
        <f t="shared" si="4"/>
        <v>-1011.5228211582139</v>
      </c>
      <c r="AI27">
        <f t="shared" si="23"/>
        <v>-1027.85283143523</v>
      </c>
      <c r="AJ27">
        <f t="shared" si="6"/>
        <v>52.818628166531425</v>
      </c>
      <c r="AK27">
        <f t="shared" si="20"/>
        <v>48.978797120216115</v>
      </c>
      <c r="AL27">
        <f t="shared" si="24"/>
        <v>-926.05540614848246</v>
      </c>
      <c r="AN27">
        <f t="shared" si="8"/>
        <v>0</v>
      </c>
      <c r="AO27">
        <f t="shared" si="8"/>
        <v>0</v>
      </c>
      <c r="AP27">
        <f t="shared" si="8"/>
        <v>-1.0758554245895304</v>
      </c>
      <c r="AQ27">
        <f t="shared" si="8"/>
        <v>-66.641251032820875</v>
      </c>
      <c r="AR27">
        <f t="shared" si="8"/>
        <v>-67.717106457410409</v>
      </c>
      <c r="AS27">
        <f t="shared" si="8"/>
        <v>3.4798023190665028</v>
      </c>
      <c r="AT27">
        <f t="shared" si="8"/>
        <v>3.2268261732706844</v>
      </c>
      <c r="AU27">
        <f t="shared" si="8"/>
        <v>-61.010477965073221</v>
      </c>
      <c r="AW27">
        <v>24</v>
      </c>
      <c r="AX27">
        <f>IF(Z27&gt;0, (R27*SUMPRODUCT(K27:$K$98, X27:$X$98)-K27*$AZ$3)/Z27, 0)</f>
        <v>990.32159591060156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3.4073305999999998E-2</v>
      </c>
      <c r="Q28" s="4">
        <f t="shared" si="22"/>
        <v>25</v>
      </c>
      <c r="R28">
        <f t="shared" si="0"/>
        <v>50000</v>
      </c>
      <c r="S28">
        <f t="shared" si="1"/>
        <v>949.78125708773916</v>
      </c>
      <c r="U28">
        <f t="shared" si="12"/>
        <v>3.4073305999999998E-2</v>
      </c>
      <c r="V28">
        <f t="shared" si="13"/>
        <v>0.01</v>
      </c>
      <c r="W28">
        <f t="shared" si="14"/>
        <v>0.6532004110806412</v>
      </c>
      <c r="X28">
        <f t="shared" si="15"/>
        <v>2.2256697486076477E-2</v>
      </c>
      <c r="Y28">
        <f t="shared" si="16"/>
        <v>6.5320041108064119E-3</v>
      </c>
      <c r="Z28">
        <f t="shared" si="17"/>
        <v>0.62441170948375824</v>
      </c>
      <c r="AB28">
        <f t="shared" si="18"/>
        <v>646.87847355084159</v>
      </c>
      <c r="AC28">
        <f t="shared" si="19"/>
        <v>593.05453837378809</v>
      </c>
      <c r="AE28">
        <f t="shared" si="2"/>
        <v>0</v>
      </c>
      <c r="AF28">
        <f t="shared" si="3"/>
        <v>0</v>
      </c>
      <c r="AG28">
        <f t="shared" si="3"/>
        <v>-15.610292737093957</v>
      </c>
      <c r="AH28">
        <f t="shared" si="4"/>
        <v>-1112.8348743038239</v>
      </c>
      <c r="AI28">
        <f t="shared" si="23"/>
        <v>-1128.4451670409178</v>
      </c>
      <c r="AJ28">
        <f t="shared" si="6"/>
        <v>53.8239351770535</v>
      </c>
      <c r="AK28">
        <f t="shared" si="20"/>
        <v>45.281493148558916</v>
      </c>
      <c r="AL28">
        <f t="shared" si="24"/>
        <v>-1029.3397387153054</v>
      </c>
      <c r="AN28">
        <f t="shared" si="8"/>
        <v>0</v>
      </c>
      <c r="AO28">
        <f t="shared" si="8"/>
        <v>0</v>
      </c>
      <c r="AP28">
        <f t="shared" si="8"/>
        <v>-0.91824903504449651</v>
      </c>
      <c r="AQ28">
        <f t="shared" si="8"/>
        <v>-65.460626953212497</v>
      </c>
      <c r="AR28">
        <f t="shared" si="8"/>
        <v>-66.378875988256979</v>
      </c>
      <c r="AS28">
        <f t="shared" si="8"/>
        <v>3.166101838768447</v>
      </c>
      <c r="AT28">
        <f t="shared" si="8"/>
        <v>2.6636071526214544</v>
      </c>
      <c r="AU28">
        <f t="shared" si="8"/>
        <v>-60.549166996867086</v>
      </c>
      <c r="AW28">
        <v>25</v>
      </c>
      <c r="AX28">
        <f>IF(Z28&gt;0, (R28*SUMPRODUCT(K28:$K$98, X28:$X$98)-K28*$AZ$3)/Z28, 0)</f>
        <v>949.78125708773916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3.9255977999999997E-2</v>
      </c>
      <c r="Q29" s="4">
        <f t="shared" si="22"/>
        <v>25</v>
      </c>
      <c r="R29">
        <f t="shared" si="0"/>
        <v>50000</v>
      </c>
      <c r="S29">
        <f t="shared" si="1"/>
        <v>907.99758745944928</v>
      </c>
      <c r="U29">
        <f t="shared" si="12"/>
        <v>3.9255977999999997E-2</v>
      </c>
      <c r="V29">
        <f t="shared" si="13"/>
        <v>0.01</v>
      </c>
      <c r="W29">
        <f t="shared" si="14"/>
        <v>0.62441170948375824</v>
      </c>
      <c r="X29">
        <f t="shared" si="15"/>
        <v>2.4511892330436803E-2</v>
      </c>
      <c r="Y29">
        <f t="shared" si="16"/>
        <v>6.2441170948375826E-3</v>
      </c>
      <c r="Z29">
        <f t="shared" si="17"/>
        <v>0.59365570005848378</v>
      </c>
      <c r="AB29">
        <f t="shared" si="18"/>
        <v>593.05453837378809</v>
      </c>
      <c r="AC29">
        <f t="shared" si="19"/>
        <v>539.0379434346537</v>
      </c>
      <c r="AE29">
        <f t="shared" si="2"/>
        <v>0</v>
      </c>
      <c r="AF29">
        <f t="shared" si="3"/>
        <v>0</v>
      </c>
      <c r="AG29">
        <f t="shared" si="3"/>
        <v>-14.841392501462094</v>
      </c>
      <c r="AH29">
        <f t="shared" si="4"/>
        <v>-1225.5946165218402</v>
      </c>
      <c r="AI29">
        <f t="shared" si="23"/>
        <v>-1240.4360090233022</v>
      </c>
      <c r="AJ29">
        <f t="shared" si="6"/>
        <v>54.016594939134393</v>
      </c>
      <c r="AK29">
        <f t="shared" si="20"/>
        <v>41.513817686165169</v>
      </c>
      <c r="AL29">
        <f t="shared" si="24"/>
        <v>-1144.9055963980027</v>
      </c>
      <c r="AN29">
        <f t="shared" si="8"/>
        <v>0</v>
      </c>
      <c r="AO29">
        <f t="shared" si="8"/>
        <v>0</v>
      </c>
      <c r="AP29">
        <f t="shared" si="8"/>
        <v>-0.77948194712127084</v>
      </c>
      <c r="AQ29">
        <f t="shared" si="8"/>
        <v>-64.369221282549958</v>
      </c>
      <c r="AR29">
        <f t="shared" si="8"/>
        <v>-65.148703229671227</v>
      </c>
      <c r="AS29">
        <f t="shared" si="8"/>
        <v>2.8369952884050136</v>
      </c>
      <c r="AT29">
        <f t="shared" si="8"/>
        <v>2.1803393070604131</v>
      </c>
      <c r="AU29">
        <f t="shared" si="8"/>
        <v>-60.131368634205799</v>
      </c>
      <c r="AW29">
        <v>26</v>
      </c>
      <c r="AX29">
        <f>IF(Z29&gt;0, (R29*SUMPRODUCT(K29:$K$98, X29:$X$98)-K29*$AZ$3)/Z29, 0)</f>
        <v>907.99758745944928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4.4782766000000002E-2</v>
      </c>
      <c r="Q30" s="4">
        <f t="shared" si="22"/>
        <v>25</v>
      </c>
      <c r="R30">
        <f t="shared" si="0"/>
        <v>50000</v>
      </c>
      <c r="S30">
        <f t="shared" si="1"/>
        <v>864.1197193547664</v>
      </c>
      <c r="U30">
        <f t="shared" si="12"/>
        <v>4.4782766000000002E-2</v>
      </c>
      <c r="V30">
        <f t="shared" si="13"/>
        <v>0.01</v>
      </c>
      <c r="W30">
        <f t="shared" si="14"/>
        <v>0.59365570005848378</v>
      </c>
      <c r="X30">
        <f t="shared" si="15"/>
        <v>2.6585544300285268E-2</v>
      </c>
      <c r="Y30">
        <f t="shared" si="16"/>
        <v>5.936557000584838E-3</v>
      </c>
      <c r="Z30">
        <f t="shared" si="17"/>
        <v>0.56113359875761371</v>
      </c>
      <c r="AB30">
        <f t="shared" si="18"/>
        <v>539.0379434346537</v>
      </c>
      <c r="AC30">
        <f t="shared" si="19"/>
        <v>484.88660787895924</v>
      </c>
      <c r="AE30">
        <f t="shared" si="2"/>
        <v>0</v>
      </c>
      <c r="AF30">
        <f t="shared" si="3"/>
        <v>0</v>
      </c>
      <c r="AG30">
        <f t="shared" si="3"/>
        <v>-14.028339968940342</v>
      </c>
      <c r="AH30">
        <f t="shared" si="4"/>
        <v>-1329.2772150142634</v>
      </c>
      <c r="AI30">
        <f t="shared" si="23"/>
        <v>-1343.3055549832038</v>
      </c>
      <c r="AJ30">
        <f t="shared" si="6"/>
        <v>54.151335555694459</v>
      </c>
      <c r="AK30">
        <f t="shared" si="20"/>
        <v>37.732656040425759</v>
      </c>
      <c r="AL30">
        <f t="shared" si="24"/>
        <v>-1251.4215633870836</v>
      </c>
      <c r="AN30">
        <f t="shared" si="8"/>
        <v>0</v>
      </c>
      <c r="AO30">
        <f t="shared" si="8"/>
        <v>0</v>
      </c>
      <c r="AP30">
        <f t="shared" si="8"/>
        <v>-0.65783908036687655</v>
      </c>
      <c r="AQ30">
        <f t="shared" si="8"/>
        <v>-62.334567212779007</v>
      </c>
      <c r="AR30">
        <f t="shared" si="8"/>
        <v>-62.992406293145891</v>
      </c>
      <c r="AS30">
        <f t="shared" si="8"/>
        <v>2.5393499773649291</v>
      </c>
      <c r="AT30">
        <f t="shared" si="8"/>
        <v>1.7694193186357696</v>
      </c>
      <c r="AU30">
        <f t="shared" si="8"/>
        <v>-58.683636997145186</v>
      </c>
      <c r="AW30">
        <v>27</v>
      </c>
      <c r="AX30">
        <f>IF(Z30&gt;0, (R30*SUMPRODUCT(K30:$K$98, X30:$X$98)-K30*$AZ$3)/Z30, 0)</f>
        <v>864.1197193547664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5.0287691000000002E-2</v>
      </c>
      <c r="Q31" s="4">
        <f t="shared" si="22"/>
        <v>25</v>
      </c>
      <c r="R31">
        <f t="shared" si="0"/>
        <v>50000</v>
      </c>
      <c r="S31">
        <f t="shared" si="1"/>
        <v>818.64546890108841</v>
      </c>
      <c r="U31">
        <f t="shared" si="12"/>
        <v>5.0287691000000002E-2</v>
      </c>
      <c r="V31">
        <f t="shared" si="13"/>
        <v>0.01</v>
      </c>
      <c r="W31">
        <f t="shared" si="14"/>
        <v>0.56113359875761371</v>
      </c>
      <c r="X31">
        <f t="shared" si="15"/>
        <v>2.8218113024040863E-2</v>
      </c>
      <c r="Y31">
        <f t="shared" si="16"/>
        <v>5.6113359875761375E-3</v>
      </c>
      <c r="Z31">
        <f t="shared" si="17"/>
        <v>0.52730414974599671</v>
      </c>
      <c r="AB31">
        <f t="shared" si="18"/>
        <v>484.88660787895924</v>
      </c>
      <c r="AC31">
        <f t="shared" si="19"/>
        <v>431.67515292230121</v>
      </c>
      <c r="AE31">
        <f t="shared" si="2"/>
        <v>0</v>
      </c>
      <c r="AF31">
        <f t="shared" si="3"/>
        <v>0</v>
      </c>
      <c r="AG31">
        <f t="shared" si="3"/>
        <v>-13.182603743649917</v>
      </c>
      <c r="AH31">
        <f t="shared" si="4"/>
        <v>-1410.9056512020431</v>
      </c>
      <c r="AI31">
        <f t="shared" si="23"/>
        <v>-1424.0882549456931</v>
      </c>
      <c r="AJ31">
        <f t="shared" si="6"/>
        <v>53.211454956658031</v>
      </c>
      <c r="AK31">
        <f t="shared" si="20"/>
        <v>33.942062551527151</v>
      </c>
      <c r="AL31">
        <f t="shared" si="24"/>
        <v>-1336.9347374375079</v>
      </c>
      <c r="AN31">
        <f t="shared" si="8"/>
        <v>0</v>
      </c>
      <c r="AO31">
        <f t="shared" si="8"/>
        <v>0</v>
      </c>
      <c r="AP31">
        <f t="shared" si="8"/>
        <v>-0.55194596532320905</v>
      </c>
      <c r="AQ31">
        <f t="shared" si="8"/>
        <v>-59.073586430738672</v>
      </c>
      <c r="AR31">
        <f t="shared" si="8"/>
        <v>-59.625532396061878</v>
      </c>
      <c r="AS31">
        <f t="shared" si="8"/>
        <v>2.2279246530832406</v>
      </c>
      <c r="AT31">
        <f t="shared" si="8"/>
        <v>1.4211293037680577</v>
      </c>
      <c r="AU31">
        <f t="shared" si="8"/>
        <v>-55.976478439210581</v>
      </c>
      <c r="AW31">
        <v>28</v>
      </c>
      <c r="AX31">
        <f>IF(Z31&gt;0, (R31*SUMPRODUCT(K31:$K$98, X31:$X$98)-K31*$AZ$3)/Z31, 0)</f>
        <v>818.64546890108841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5.6343962999999997E-2</v>
      </c>
      <c r="Q32" s="4">
        <f t="shared" si="22"/>
        <v>25</v>
      </c>
      <c r="R32">
        <f t="shared" si="0"/>
        <v>50000</v>
      </c>
      <c r="S32">
        <f t="shared" si="1"/>
        <v>773.37231668551124</v>
      </c>
      <c r="U32">
        <f t="shared" si="12"/>
        <v>5.6343962999999997E-2</v>
      </c>
      <c r="V32">
        <f t="shared" si="13"/>
        <v>0.01</v>
      </c>
      <c r="W32">
        <f t="shared" si="14"/>
        <v>0.52730414974599671</v>
      </c>
      <c r="X32">
        <f t="shared" si="15"/>
        <v>2.9710405503034897E-2</v>
      </c>
      <c r="Y32">
        <f t="shared" si="16"/>
        <v>5.2730414974599673E-3</v>
      </c>
      <c r="Z32">
        <f t="shared" si="17"/>
        <v>0.49232070274550188</v>
      </c>
      <c r="AB32">
        <f t="shared" si="18"/>
        <v>431.67515292230121</v>
      </c>
      <c r="AC32">
        <f t="shared" si="19"/>
        <v>380.74720243452771</v>
      </c>
      <c r="AE32">
        <f t="shared" si="2"/>
        <v>0</v>
      </c>
      <c r="AF32">
        <f t="shared" si="3"/>
        <v>0</v>
      </c>
      <c r="AG32">
        <f t="shared" si="3"/>
        <v>-12.308017568637547</v>
      </c>
      <c r="AH32">
        <f t="shared" si="4"/>
        <v>-1485.520275151745</v>
      </c>
      <c r="AI32">
        <f t="shared" si="23"/>
        <v>-1497.8282927203825</v>
      </c>
      <c r="AJ32">
        <f t="shared" si="6"/>
        <v>50.927950487773501</v>
      </c>
      <c r="AK32">
        <f t="shared" si="20"/>
        <v>30.217260704561088</v>
      </c>
      <c r="AL32">
        <f t="shared" si="24"/>
        <v>-1416.683081528048</v>
      </c>
      <c r="AN32">
        <f t="shared" si="8"/>
        <v>0</v>
      </c>
      <c r="AO32">
        <f t="shared" si="8"/>
        <v>0</v>
      </c>
      <c r="AP32">
        <f t="shared" si="8"/>
        <v>-0.46011400234089889</v>
      </c>
      <c r="AQ32">
        <f t="shared" si="8"/>
        <v>-55.533612586018165</v>
      </c>
      <c r="AR32">
        <f t="shared" si="8"/>
        <v>-55.99372658835906</v>
      </c>
      <c r="AS32">
        <f t="shared" si="8"/>
        <v>1.9038535653099908</v>
      </c>
      <c r="AT32">
        <f t="shared" si="8"/>
        <v>1.129620158975206</v>
      </c>
      <c r="AU32">
        <f t="shared" si="8"/>
        <v>-52.960252864073865</v>
      </c>
      <c r="AW32">
        <v>29</v>
      </c>
      <c r="AX32">
        <f>IF(Z32&gt;0, (R32*SUMPRODUCT(K32:$K$98, X32:$X$98)-K32*$AZ$3)/Z32, 0)</f>
        <v>773.37231668551124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6.2785228999999998E-2</v>
      </c>
      <c r="Q33" s="4">
        <f t="shared" si="22"/>
        <v>25</v>
      </c>
      <c r="R33">
        <f t="shared" si="0"/>
        <v>50000</v>
      </c>
      <c r="S33">
        <f t="shared" si="1"/>
        <v>728.35909662427628</v>
      </c>
      <c r="U33">
        <f t="shared" si="12"/>
        <v>6.2785228999999998E-2</v>
      </c>
      <c r="V33">
        <f t="shared" si="13"/>
        <v>0.01</v>
      </c>
      <c r="W33">
        <f t="shared" si="14"/>
        <v>0.49232070274550188</v>
      </c>
      <c r="X33">
        <f t="shared" si="15"/>
        <v>3.0910468063317265E-2</v>
      </c>
      <c r="Y33">
        <f t="shared" si="16"/>
        <v>4.9232070274550189E-3</v>
      </c>
      <c r="Z33">
        <f t="shared" si="17"/>
        <v>0.45648702765472959</v>
      </c>
      <c r="AB33">
        <f t="shared" si="18"/>
        <v>380.74720243452771</v>
      </c>
      <c r="AC33">
        <f t="shared" si="19"/>
        <v>332.48647908329986</v>
      </c>
      <c r="AE33">
        <f t="shared" si="2"/>
        <v>0</v>
      </c>
      <c r="AF33">
        <f t="shared" si="3"/>
        <v>0</v>
      </c>
      <c r="AG33">
        <f t="shared" si="3"/>
        <v>-11.41217569136824</v>
      </c>
      <c r="AH33">
        <f t="shared" si="4"/>
        <v>-1545.5234031658633</v>
      </c>
      <c r="AI33">
        <f t="shared" si="23"/>
        <v>-1556.9355788572316</v>
      </c>
      <c r="AJ33">
        <f t="shared" si="6"/>
        <v>48.260723351227853</v>
      </c>
      <c r="AK33">
        <f t="shared" si="20"/>
        <v>26.652304170416944</v>
      </c>
      <c r="AL33">
        <f t="shared" si="24"/>
        <v>-1482.0225513355867</v>
      </c>
      <c r="AN33">
        <f t="shared" si="8"/>
        <v>0</v>
      </c>
      <c r="AO33">
        <f t="shared" si="8"/>
        <v>0</v>
      </c>
      <c r="AP33">
        <f t="shared" si="8"/>
        <v>-0.38091473153072325</v>
      </c>
      <c r="AQ33">
        <f t="shared" si="8"/>
        <v>-51.586362505499778</v>
      </c>
      <c r="AR33">
        <f t="shared" si="8"/>
        <v>-51.967277237030501</v>
      </c>
      <c r="AS33">
        <f t="shared" si="8"/>
        <v>1.6108427504069949</v>
      </c>
      <c r="AT33">
        <f t="shared" si="8"/>
        <v>0.88959857982455948</v>
      </c>
      <c r="AU33">
        <f t="shared" si="8"/>
        <v>-49.466835906798948</v>
      </c>
      <c r="AW33">
        <v>30</v>
      </c>
      <c r="AX33">
        <f>IF(Z33&gt;0, (R33*SUMPRODUCT(K33:$K$98, X33:$X$98)-K33*$AZ$3)/Z33, 0)</f>
        <v>728.35909662427628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6.9956555000000004E-2</v>
      </c>
      <c r="Q34" s="4">
        <f t="shared" si="22"/>
        <v>25</v>
      </c>
      <c r="R34">
        <f t="shared" si="0"/>
        <v>50000</v>
      </c>
      <c r="S34">
        <f t="shared" si="1"/>
        <v>684.29059355391985</v>
      </c>
      <c r="U34">
        <f t="shared" si="12"/>
        <v>6.9956555000000004E-2</v>
      </c>
      <c r="V34">
        <f t="shared" si="13"/>
        <v>0.01</v>
      </c>
      <c r="W34">
        <f t="shared" si="14"/>
        <v>0.45648702765472959</v>
      </c>
      <c r="X34">
        <f t="shared" si="15"/>
        <v>3.1934259856914615E-2</v>
      </c>
      <c r="Y34">
        <f t="shared" si="16"/>
        <v>4.5648702765472959E-3</v>
      </c>
      <c r="Z34">
        <f t="shared" si="17"/>
        <v>0.41998789752126769</v>
      </c>
      <c r="AB34">
        <f t="shared" si="18"/>
        <v>332.48647908329986</v>
      </c>
      <c r="AC34">
        <f t="shared" si="19"/>
        <v>287.39376768029115</v>
      </c>
      <c r="AE34">
        <f t="shared" si="2"/>
        <v>0</v>
      </c>
      <c r="AF34">
        <f t="shared" si="3"/>
        <v>0</v>
      </c>
      <c r="AG34">
        <f t="shared" si="3"/>
        <v>-10.499697438031692</v>
      </c>
      <c r="AH34">
        <f t="shared" si="4"/>
        <v>-1596.7129928457307</v>
      </c>
      <c r="AI34">
        <f t="shared" si="23"/>
        <v>-1607.2126902837624</v>
      </c>
      <c r="AJ34">
        <f t="shared" si="6"/>
        <v>45.092711403008707</v>
      </c>
      <c r="AK34">
        <f t="shared" si="20"/>
        <v>23.274053535830991</v>
      </c>
      <c r="AL34">
        <f t="shared" si="24"/>
        <v>-1538.8459253449228</v>
      </c>
      <c r="AN34">
        <f t="shared" si="8"/>
        <v>0</v>
      </c>
      <c r="AO34">
        <f t="shared" si="8"/>
        <v>0</v>
      </c>
      <c r="AP34">
        <f t="shared" si="8"/>
        <v>-0.31290901950783634</v>
      </c>
      <c r="AQ34">
        <f t="shared" si="8"/>
        <v>-47.584789940427278</v>
      </c>
      <c r="AR34">
        <f t="shared" si="8"/>
        <v>-47.897698959935113</v>
      </c>
      <c r="AS34">
        <f t="shared" si="8"/>
        <v>1.3438402578113124</v>
      </c>
      <c r="AT34">
        <f t="shared" si="8"/>
        <v>0.69360677437149076</v>
      </c>
      <c r="AU34">
        <f t="shared" ref="AU34:AU89" si="25">AL34*$K34</f>
        <v>-45.860251927752316</v>
      </c>
      <c r="AW34">
        <v>31</v>
      </c>
      <c r="AX34">
        <f>IF(Z34&gt;0, (R34*SUMPRODUCT(K34:$K$98, X34:$X$98)-K34*$AZ$3)/Z34, 0)</f>
        <v>684.29059355391985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7.8227725999999997E-2</v>
      </c>
      <c r="Q35" s="4">
        <f t="shared" si="22"/>
        <v>25</v>
      </c>
      <c r="R35">
        <f t="shared" si="0"/>
        <v>50000</v>
      </c>
      <c r="S35">
        <f t="shared" si="1"/>
        <v>641.38289211589438</v>
      </c>
      <c r="U35">
        <f t="shared" si="12"/>
        <v>7.8227725999999997E-2</v>
      </c>
      <c r="V35">
        <f t="shared" si="13"/>
        <v>0.01</v>
      </c>
      <c r="W35">
        <f t="shared" si="14"/>
        <v>0.41998789752126769</v>
      </c>
      <c r="X35">
        <f t="shared" si="15"/>
        <v>3.2854698170609806E-2</v>
      </c>
      <c r="Y35">
        <f t="shared" si="16"/>
        <v>4.1998789752126769E-3</v>
      </c>
      <c r="Z35">
        <f t="shared" si="17"/>
        <v>0.3829333203754452</v>
      </c>
      <c r="AB35">
        <f t="shared" si="18"/>
        <v>287.39376768029115</v>
      </c>
      <c r="AC35">
        <f t="shared" si="19"/>
        <v>245.6068805099454</v>
      </c>
      <c r="AE35">
        <f t="shared" si="2"/>
        <v>0</v>
      </c>
      <c r="AF35">
        <f t="shared" ref="AF35:AG66" si="26">-$Z35*P35</f>
        <v>0</v>
      </c>
      <c r="AG35">
        <f t="shared" si="26"/>
        <v>-9.5733330093861291</v>
      </c>
      <c r="AH35">
        <f t="shared" si="4"/>
        <v>-1642.7349085304902</v>
      </c>
      <c r="AI35">
        <f t="shared" si="23"/>
        <v>-1652.3082415398762</v>
      </c>
      <c r="AJ35">
        <f t="shared" si="6"/>
        <v>41.78688717034575</v>
      </c>
      <c r="AK35">
        <f t="shared" si="20"/>
        <v>20.117563737620383</v>
      </c>
      <c r="AL35">
        <f t="shared" si="24"/>
        <v>-1590.4037906319099</v>
      </c>
      <c r="AN35">
        <f t="shared" ref="AN35:AT66" si="27">AE35*$K35</f>
        <v>0</v>
      </c>
      <c r="AO35">
        <f t="shared" si="27"/>
        <v>0</v>
      </c>
      <c r="AP35">
        <f t="shared" si="27"/>
        <v>-0.25473372167122349</v>
      </c>
      <c r="AQ35">
        <f t="shared" si="27"/>
        <v>-43.711001858906563</v>
      </c>
      <c r="AR35">
        <f t="shared" si="27"/>
        <v>-43.965735580577778</v>
      </c>
      <c r="AS35">
        <f t="shared" si="27"/>
        <v>1.1118937652666312</v>
      </c>
      <c r="AT35">
        <f t="shared" si="27"/>
        <v>0.53530174671848119</v>
      </c>
      <c r="AU35">
        <f t="shared" si="25"/>
        <v>-42.318540068592668</v>
      </c>
      <c r="AW35">
        <v>32</v>
      </c>
      <c r="AX35">
        <f>IF(Z35&gt;0, (R35*SUMPRODUCT(K35:$K$98, X35:$X$98)-K35*$AZ$3)/Z35, 0)</f>
        <v>641.38289211589438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8.7072107999999995E-2</v>
      </c>
      <c r="Q36" s="4">
        <f t="shared" si="22"/>
        <v>25</v>
      </c>
      <c r="R36">
        <f t="shared" si="0"/>
        <v>50000</v>
      </c>
      <c r="S36">
        <f t="shared" si="1"/>
        <v>598.88903694241003</v>
      </c>
      <c r="U36">
        <f t="shared" si="12"/>
        <v>8.7072107999999995E-2</v>
      </c>
      <c r="V36">
        <f t="shared" si="13"/>
        <v>0.01</v>
      </c>
      <c r="W36">
        <f t="shared" si="14"/>
        <v>0.3829333203754452</v>
      </c>
      <c r="X36">
        <f t="shared" si="15"/>
        <v>3.3342811428529365E-2</v>
      </c>
      <c r="Y36">
        <f t="shared" si="16"/>
        <v>3.829333203754452E-3</v>
      </c>
      <c r="Z36">
        <f t="shared" si="17"/>
        <v>0.3457611757431614</v>
      </c>
      <c r="AB36">
        <f t="shared" si="18"/>
        <v>245.6068805099454</v>
      </c>
      <c r="AC36">
        <f t="shared" si="19"/>
        <v>207.07257755289731</v>
      </c>
      <c r="AE36">
        <f t="shared" si="2"/>
        <v>0</v>
      </c>
      <c r="AF36">
        <f t="shared" si="26"/>
        <v>0</v>
      </c>
      <c r="AG36">
        <f t="shared" si="26"/>
        <v>-8.6440293935790358</v>
      </c>
      <c r="AH36">
        <f t="shared" si="4"/>
        <v>-1667.1405714264683</v>
      </c>
      <c r="AI36">
        <f t="shared" si="23"/>
        <v>-1675.7846008200474</v>
      </c>
      <c r="AJ36">
        <f t="shared" si="6"/>
        <v>38.534302957048084</v>
      </c>
      <c r="AK36">
        <f t="shared" si="20"/>
        <v>17.192481635696179</v>
      </c>
      <c r="AL36">
        <f t="shared" si="24"/>
        <v>-1620.0578162273032</v>
      </c>
      <c r="AN36">
        <f t="shared" si="27"/>
        <v>0</v>
      </c>
      <c r="AO36">
        <f t="shared" si="27"/>
        <v>0</v>
      </c>
      <c r="AP36">
        <f t="shared" si="27"/>
        <v>-0.20536266279456478</v>
      </c>
      <c r="AQ36">
        <f t="shared" si="27"/>
        <v>-39.60750379392627</v>
      </c>
      <c r="AR36">
        <f t="shared" si="27"/>
        <v>-39.812866456720833</v>
      </c>
      <c r="AS36">
        <f t="shared" si="27"/>
        <v>0.91548821780617529</v>
      </c>
      <c r="AT36">
        <f t="shared" si="27"/>
        <v>0.40845462781233649</v>
      </c>
      <c r="AU36">
        <f t="shared" si="25"/>
        <v>-38.488923611102322</v>
      </c>
      <c r="AW36">
        <v>33</v>
      </c>
      <c r="AX36">
        <f>IF(Z36&gt;0, (R36*SUMPRODUCT(K36:$K$98, X36:$X$98)-K36*$AZ$3)/Z36, 0)</f>
        <v>598.88903694241003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9.6466888000000001E-2</v>
      </c>
      <c r="Q37" s="4">
        <f t="shared" si="22"/>
        <v>25</v>
      </c>
      <c r="R37">
        <f t="shared" si="0"/>
        <v>50000</v>
      </c>
      <c r="S37">
        <f t="shared" si="1"/>
        <v>557.00809285684829</v>
      </c>
      <c r="U37">
        <f t="shared" si="12"/>
        <v>9.6466888000000001E-2</v>
      </c>
      <c r="V37">
        <f t="shared" si="13"/>
        <v>0.01</v>
      </c>
      <c r="W37">
        <f t="shared" si="14"/>
        <v>0.3457611757431614</v>
      </c>
      <c r="X37">
        <f t="shared" si="15"/>
        <v>3.3354504615163864E-2</v>
      </c>
      <c r="Y37">
        <f t="shared" si="16"/>
        <v>3.4576117574316141E-3</v>
      </c>
      <c r="Z37">
        <f t="shared" si="17"/>
        <v>0.30894905937056594</v>
      </c>
      <c r="AB37">
        <f t="shared" si="18"/>
        <v>207.07257755289731</v>
      </c>
      <c r="AC37">
        <f t="shared" si="19"/>
        <v>172.08712634991613</v>
      </c>
      <c r="AE37">
        <f t="shared" si="2"/>
        <v>0</v>
      </c>
      <c r="AF37">
        <f t="shared" si="26"/>
        <v>0</v>
      </c>
      <c r="AG37">
        <f t="shared" si="26"/>
        <v>-7.723726484264148</v>
      </c>
      <c r="AH37">
        <f t="shared" si="4"/>
        <v>-1667.7252307581932</v>
      </c>
      <c r="AI37">
        <f t="shared" si="23"/>
        <v>-1675.4489572424573</v>
      </c>
      <c r="AJ37">
        <f t="shared" si="6"/>
        <v>34.985451202981181</v>
      </c>
      <c r="AK37">
        <f t="shared" si="20"/>
        <v>14.495080428702813</v>
      </c>
      <c r="AL37">
        <f t="shared" si="24"/>
        <v>-1625.9684256107732</v>
      </c>
      <c r="AN37">
        <f t="shared" si="27"/>
        <v>0</v>
      </c>
      <c r="AO37">
        <f t="shared" si="27"/>
        <v>0</v>
      </c>
      <c r="AP37">
        <f t="shared" si="27"/>
        <v>-0.16383780283520899</v>
      </c>
      <c r="AQ37">
        <f t="shared" si="27"/>
        <v>-35.376244627116151</v>
      </c>
      <c r="AR37">
        <f t="shared" si="27"/>
        <v>-35.540082429951354</v>
      </c>
      <c r="AS37">
        <f t="shared" si="27"/>
        <v>0.74212097851636272</v>
      </c>
      <c r="AT37">
        <f t="shared" si="27"/>
        <v>0.30747361836241449</v>
      </c>
      <c r="AU37">
        <f t="shared" si="25"/>
        <v>-34.490487833072578</v>
      </c>
      <c r="AW37">
        <v>34</v>
      </c>
      <c r="AX37">
        <f>IF(Z37&gt;0, (R37*SUMPRODUCT(K37:$K$98, X37:$X$98)-K37*$AZ$3)/Z37, 0)</f>
        <v>557.00809285684829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0.107048017</v>
      </c>
      <c r="Q38" s="4">
        <f t="shared" si="22"/>
        <v>25</v>
      </c>
      <c r="R38">
        <f t="shared" si="0"/>
        <v>50000</v>
      </c>
      <c r="S38">
        <f t="shared" si="1"/>
        <v>516.29153543598397</v>
      </c>
      <c r="U38">
        <f t="shared" si="12"/>
        <v>0.107048017</v>
      </c>
      <c r="V38">
        <f t="shared" si="13"/>
        <v>0.01</v>
      </c>
      <c r="W38">
        <f t="shared" si="14"/>
        <v>0.30894905937056594</v>
      </c>
      <c r="X38">
        <f t="shared" si="15"/>
        <v>3.3072384159634351E-2</v>
      </c>
      <c r="Y38">
        <f t="shared" si="16"/>
        <v>3.0894905937056596E-3</v>
      </c>
      <c r="Z38">
        <f t="shared" si="17"/>
        <v>0.2727871846172259</v>
      </c>
      <c r="AB38">
        <f t="shared" si="18"/>
        <v>172.08712634991613</v>
      </c>
      <c r="AC38">
        <f t="shared" si="19"/>
        <v>140.83771439328677</v>
      </c>
      <c r="AE38">
        <f t="shared" si="2"/>
        <v>0</v>
      </c>
      <c r="AF38">
        <f t="shared" si="26"/>
        <v>0</v>
      </c>
      <c r="AG38">
        <f t="shared" si="26"/>
        <v>-6.8196796154306476</v>
      </c>
      <c r="AH38">
        <f t="shared" si="4"/>
        <v>-1653.6192079817176</v>
      </c>
      <c r="AI38">
        <f t="shared" si="23"/>
        <v>-1660.4388875971483</v>
      </c>
      <c r="AJ38">
        <f t="shared" si="6"/>
        <v>31.249411956629359</v>
      </c>
      <c r="AK38">
        <f t="shared" si="20"/>
        <v>12.04609884449413</v>
      </c>
      <c r="AL38">
        <f t="shared" si="24"/>
        <v>-1617.143376796025</v>
      </c>
      <c r="AN38">
        <f t="shared" si="27"/>
        <v>0</v>
      </c>
      <c r="AO38">
        <f t="shared" si="27"/>
        <v>0</v>
      </c>
      <c r="AP38">
        <f t="shared" si="27"/>
        <v>-0.12916152937831321</v>
      </c>
      <c r="AQ38">
        <f t="shared" si="27"/>
        <v>-31.318771255618039</v>
      </c>
      <c r="AR38">
        <f t="shared" si="27"/>
        <v>-31.44793278499635</v>
      </c>
      <c r="AS38">
        <f t="shared" si="27"/>
        <v>0.5918491876595755</v>
      </c>
      <c r="AT38">
        <f t="shared" si="27"/>
        <v>0.22814745523774027</v>
      </c>
      <c r="AU38">
        <f t="shared" si="25"/>
        <v>-30.627936142099038</v>
      </c>
      <c r="AW38">
        <v>35</v>
      </c>
      <c r="AX38">
        <f>IF(Z38&gt;0, (R38*SUMPRODUCT(K38:$K$98, X38:$X$98)-K38*$AZ$3)/Z38, 0)</f>
        <v>516.29153543598397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0.118979948</v>
      </c>
      <c r="Q39" s="4">
        <f t="shared" si="22"/>
        <v>25</v>
      </c>
      <c r="R39">
        <f t="shared" si="0"/>
        <v>50000</v>
      </c>
      <c r="S39">
        <f t="shared" si="1"/>
        <v>476.43996009268693</v>
      </c>
      <c r="U39">
        <f t="shared" si="12"/>
        <v>0.118979948</v>
      </c>
      <c r="V39">
        <f t="shared" si="13"/>
        <v>0.01</v>
      </c>
      <c r="W39">
        <f t="shared" si="14"/>
        <v>0.2727871846172259</v>
      </c>
      <c r="X39">
        <f t="shared" si="15"/>
        <v>3.2456205040823936E-2</v>
      </c>
      <c r="Y39">
        <f t="shared" si="16"/>
        <v>2.7278718461722592E-3</v>
      </c>
      <c r="Z39">
        <f t="shared" si="17"/>
        <v>0.23760310773022969</v>
      </c>
      <c r="AB39">
        <f t="shared" si="18"/>
        <v>140.83771439328677</v>
      </c>
      <c r="AC39">
        <f t="shared" si="19"/>
        <v>113.20361516488903</v>
      </c>
      <c r="AE39">
        <f t="shared" si="2"/>
        <v>0</v>
      </c>
      <c r="AF39">
        <f t="shared" si="26"/>
        <v>0</v>
      </c>
      <c r="AG39">
        <f t="shared" si="26"/>
        <v>-5.9400776932557422</v>
      </c>
      <c r="AH39">
        <f t="shared" si="4"/>
        <v>-1622.8102520411969</v>
      </c>
      <c r="AI39">
        <f t="shared" si="23"/>
        <v>-1628.7503297344526</v>
      </c>
      <c r="AJ39">
        <f t="shared" si="6"/>
        <v>27.634099228397744</v>
      </c>
      <c r="AK39">
        <f t="shared" si="20"/>
        <v>9.8586400075300755</v>
      </c>
      <c r="AL39">
        <f t="shared" si="24"/>
        <v>-1591.2575904985249</v>
      </c>
      <c r="AN39">
        <f t="shared" si="27"/>
        <v>0</v>
      </c>
      <c r="AO39">
        <f t="shared" si="27"/>
        <v>0</v>
      </c>
      <c r="AP39">
        <f t="shared" si="27"/>
        <v>-0.10044846610312309</v>
      </c>
      <c r="AQ39">
        <f t="shared" si="27"/>
        <v>-27.442200087557456</v>
      </c>
      <c r="AR39">
        <f t="shared" si="27"/>
        <v>-27.54264855366058</v>
      </c>
      <c r="AS39">
        <f t="shared" si="27"/>
        <v>0.46730076995215869</v>
      </c>
      <c r="AT39">
        <f t="shared" si="27"/>
        <v>0.16671251080497318</v>
      </c>
      <c r="AU39">
        <f t="shared" si="25"/>
        <v>-26.908635272903449</v>
      </c>
      <c r="AW39">
        <v>36</v>
      </c>
      <c r="AX39">
        <f>IF(Z39&gt;0, (R39*SUMPRODUCT(K39:$K$98, X39:$X$98)-K39*$AZ$3)/Z39, 0)</f>
        <v>476.43996009268693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0.132636267</v>
      </c>
      <c r="Q40" s="4">
        <f t="shared" si="22"/>
        <v>25</v>
      </c>
      <c r="R40">
        <f t="shared" si="0"/>
        <v>50000</v>
      </c>
      <c r="S40">
        <f t="shared" si="1"/>
        <v>437.14251086913481</v>
      </c>
      <c r="U40">
        <f t="shared" si="12"/>
        <v>0.132636267</v>
      </c>
      <c r="V40">
        <f t="shared" si="13"/>
        <v>0.01</v>
      </c>
      <c r="W40">
        <f t="shared" si="14"/>
        <v>0.23760310773022969</v>
      </c>
      <c r="X40">
        <f t="shared" si="15"/>
        <v>3.1514789236936507E-2</v>
      </c>
      <c r="Y40">
        <f t="shared" si="16"/>
        <v>2.3760310773022967E-3</v>
      </c>
      <c r="Z40">
        <f t="shared" si="17"/>
        <v>0.20371228741599087</v>
      </c>
      <c r="AB40">
        <f t="shared" si="18"/>
        <v>113.20361516488903</v>
      </c>
      <c r="AC40">
        <f t="shared" si="19"/>
        <v>89.05130081592111</v>
      </c>
      <c r="AE40">
        <f t="shared" si="2"/>
        <v>0</v>
      </c>
      <c r="AF40">
        <f t="shared" si="26"/>
        <v>0</v>
      </c>
      <c r="AG40">
        <f t="shared" si="26"/>
        <v>-5.0928071853997716</v>
      </c>
      <c r="AH40">
        <f t="shared" si="4"/>
        <v>-1575.7394618468254</v>
      </c>
      <c r="AI40">
        <f t="shared" si="23"/>
        <v>-1580.8322690322252</v>
      </c>
      <c r="AJ40">
        <f t="shared" si="6"/>
        <v>24.15231434896792</v>
      </c>
      <c r="AK40">
        <f t="shared" si="20"/>
        <v>7.9242530615422329</v>
      </c>
      <c r="AL40">
        <f t="shared" si="24"/>
        <v>-1548.7557016217152</v>
      </c>
      <c r="AN40">
        <f t="shared" si="27"/>
        <v>0</v>
      </c>
      <c r="AO40">
        <f t="shared" si="27"/>
        <v>0</v>
      </c>
      <c r="AP40">
        <f t="shared" si="27"/>
        <v>-7.6893635600265686E-2</v>
      </c>
      <c r="AQ40">
        <f t="shared" si="27"/>
        <v>-23.791267088918364</v>
      </c>
      <c r="AR40">
        <f t="shared" si="27"/>
        <v>-23.868160724518631</v>
      </c>
      <c r="AS40">
        <f t="shared" si="27"/>
        <v>0.36466317903744189</v>
      </c>
      <c r="AT40">
        <f t="shared" si="27"/>
        <v>0.11964415795385898</v>
      </c>
      <c r="AU40">
        <f t="shared" si="25"/>
        <v>-23.383853387527331</v>
      </c>
      <c r="AW40">
        <v>37</v>
      </c>
      <c r="AX40">
        <f>IF(Z40&gt;0, (R40*SUMPRODUCT(K40:$K$98, X40:$X$98)-K40*$AZ$3)/Z40, 0)</f>
        <v>437.14251086913481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0.148393413</v>
      </c>
      <c r="Q41" s="4">
        <f t="shared" si="22"/>
        <v>25</v>
      </c>
      <c r="R41">
        <f t="shared" si="0"/>
        <v>50000</v>
      </c>
      <c r="S41">
        <f t="shared" si="1"/>
        <v>397.77883210515301</v>
      </c>
      <c r="U41">
        <f t="shared" si="12"/>
        <v>0.148393413</v>
      </c>
      <c r="V41">
        <f t="shared" si="13"/>
        <v>0.01</v>
      </c>
      <c r="W41">
        <f t="shared" si="14"/>
        <v>0.20371228741599087</v>
      </c>
      <c r="X41">
        <f t="shared" si="15"/>
        <v>3.0229561599695837E-2</v>
      </c>
      <c r="Y41">
        <f t="shared" si="16"/>
        <v>2.0371228741599087E-3</v>
      </c>
      <c r="Z41">
        <f t="shared" si="17"/>
        <v>0.17144560294213512</v>
      </c>
      <c r="AB41">
        <f t="shared" si="18"/>
        <v>89.05130081592111</v>
      </c>
      <c r="AC41">
        <f t="shared" si="19"/>
        <v>68.197431707886295</v>
      </c>
      <c r="AE41">
        <f t="shared" si="2"/>
        <v>0</v>
      </c>
      <c r="AF41">
        <f t="shared" si="26"/>
        <v>0</v>
      </c>
      <c r="AG41">
        <f t="shared" si="26"/>
        <v>-4.2861400735533781</v>
      </c>
      <c r="AH41">
        <f t="shared" si="4"/>
        <v>-1511.4780799847917</v>
      </c>
      <c r="AI41">
        <f t="shared" si="23"/>
        <v>-1515.764220058345</v>
      </c>
      <c r="AJ41">
        <f t="shared" si="6"/>
        <v>20.853869108034814</v>
      </c>
      <c r="AK41">
        <f t="shared" si="20"/>
        <v>6.2335910571144781</v>
      </c>
      <c r="AL41">
        <f t="shared" si="24"/>
        <v>-1488.6767598931958</v>
      </c>
      <c r="AN41">
        <f t="shared" si="27"/>
        <v>0</v>
      </c>
      <c r="AO41">
        <f t="shared" si="27"/>
        <v>0</v>
      </c>
      <c r="AP41">
        <f t="shared" si="27"/>
        <v>-5.7780526981751165E-2</v>
      </c>
      <c r="AQ41">
        <f t="shared" si="27"/>
        <v>-20.37590897268166</v>
      </c>
      <c r="AR41">
        <f t="shared" si="27"/>
        <v>-20.433689499663409</v>
      </c>
      <c r="AS41">
        <f t="shared" si="27"/>
        <v>0.28112649749959384</v>
      </c>
      <c r="AT41">
        <f t="shared" si="27"/>
        <v>8.4033692340391097E-2</v>
      </c>
      <c r="AU41">
        <f t="shared" si="25"/>
        <v>-20.068529309823425</v>
      </c>
      <c r="AW41">
        <v>38</v>
      </c>
      <c r="AX41">
        <f>IF(Z41&gt;0, (R41*SUMPRODUCT(K41:$K$98, X41:$X$98)-K41*$AZ$3)/Z41, 0)</f>
        <v>397.77883210515301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0.16656033000000001</v>
      </c>
      <c r="Q42" s="4">
        <f t="shared" si="22"/>
        <v>25</v>
      </c>
      <c r="R42">
        <f t="shared" si="0"/>
        <v>50000</v>
      </c>
      <c r="S42">
        <f t="shared" si="1"/>
        <v>357.3165216608698</v>
      </c>
      <c r="U42">
        <f t="shared" si="12"/>
        <v>0.16656033000000001</v>
      </c>
      <c r="V42">
        <f t="shared" si="13"/>
        <v>0.01</v>
      </c>
      <c r="W42">
        <f t="shared" si="14"/>
        <v>0.17144560294213512</v>
      </c>
      <c r="X42">
        <f t="shared" si="15"/>
        <v>2.8556036203090999E-2</v>
      </c>
      <c r="Y42">
        <f t="shared" si="16"/>
        <v>1.7144560294213513E-3</v>
      </c>
      <c r="Z42">
        <f t="shared" si="17"/>
        <v>0.14117511070962277</v>
      </c>
      <c r="AB42">
        <f t="shared" si="18"/>
        <v>68.197431707886295</v>
      </c>
      <c r="AC42">
        <f t="shared" si="19"/>
        <v>50.444199503850619</v>
      </c>
      <c r="AE42">
        <f t="shared" si="2"/>
        <v>0</v>
      </c>
      <c r="AF42">
        <f t="shared" si="26"/>
        <v>0</v>
      </c>
      <c r="AG42">
        <f t="shared" si="26"/>
        <v>-3.5293777677405691</v>
      </c>
      <c r="AH42">
        <f t="shared" si="4"/>
        <v>-1427.8018101545499</v>
      </c>
      <c r="AI42">
        <f t="shared" si="23"/>
        <v>-1431.3311879222904</v>
      </c>
      <c r="AJ42">
        <f t="shared" si="6"/>
        <v>17.753232204035676</v>
      </c>
      <c r="AK42">
        <f t="shared" si="20"/>
        <v>4.7738202195520412</v>
      </c>
      <c r="AL42">
        <f t="shared" si="24"/>
        <v>-1408.8041354987026</v>
      </c>
      <c r="AN42">
        <f t="shared" si="27"/>
        <v>0</v>
      </c>
      <c r="AO42">
        <f t="shared" si="27"/>
        <v>0</v>
      </c>
      <c r="AP42">
        <f t="shared" si="27"/>
        <v>-4.2481051848463632E-2</v>
      </c>
      <c r="AQ42">
        <f t="shared" si="27"/>
        <v>-17.185613645811387</v>
      </c>
      <c r="AR42">
        <f t="shared" si="27"/>
        <v>-17.228094697659852</v>
      </c>
      <c r="AS42">
        <f t="shared" si="27"/>
        <v>0.21368525200980706</v>
      </c>
      <c r="AT42">
        <f t="shared" si="27"/>
        <v>5.745967635305315E-2</v>
      </c>
      <c r="AU42">
        <f t="shared" si="25"/>
        <v>-16.95694976929699</v>
      </c>
      <c r="AW42">
        <v>39</v>
      </c>
      <c r="AX42">
        <f>IF(Z42&gt;0, (R42*SUMPRODUCT(K42:$K$98, X42:$X$98)-K42*$AZ$3)/Z42, 0)</f>
        <v>357.3165216608698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0.18820168900000001</v>
      </c>
      <c r="Q43" s="4">
        <f t="shared" si="22"/>
        <v>25</v>
      </c>
      <c r="R43">
        <f t="shared" si="0"/>
        <v>50000</v>
      </c>
      <c r="S43">
        <f t="shared" si="1"/>
        <v>314.5067092842977</v>
      </c>
      <c r="U43">
        <f t="shared" si="12"/>
        <v>0.18820168900000001</v>
      </c>
      <c r="V43">
        <f t="shared" si="13"/>
        <v>0.01</v>
      </c>
      <c r="W43">
        <f t="shared" si="14"/>
        <v>0.14117511070962277</v>
      </c>
      <c r="X43">
        <f t="shared" si="15"/>
        <v>2.6569394280312995E-2</v>
      </c>
      <c r="Y43">
        <f t="shared" si="16"/>
        <v>1.4117511070962277E-3</v>
      </c>
      <c r="Z43">
        <f t="shared" si="17"/>
        <v>0.11319396532221356</v>
      </c>
      <c r="AB43">
        <f t="shared" si="18"/>
        <v>50.444199503850619</v>
      </c>
      <c r="AC43">
        <f t="shared" si="19"/>
        <v>35.600261544330294</v>
      </c>
      <c r="AE43">
        <f t="shared" si="2"/>
        <v>0</v>
      </c>
      <c r="AF43">
        <f t="shared" si="26"/>
        <v>0</v>
      </c>
      <c r="AG43">
        <f t="shared" si="26"/>
        <v>-2.829849133055339</v>
      </c>
      <c r="AH43">
        <f t="shared" si="4"/>
        <v>-1328.4697140156497</v>
      </c>
      <c r="AI43">
        <f t="shared" si="23"/>
        <v>-1331.2995631487051</v>
      </c>
      <c r="AJ43">
        <f t="shared" si="6"/>
        <v>14.843937959520325</v>
      </c>
      <c r="AK43">
        <f t="shared" si="20"/>
        <v>3.5310939652695437</v>
      </c>
      <c r="AL43">
        <f t="shared" si="24"/>
        <v>-1312.9245312239152</v>
      </c>
      <c r="AN43">
        <f t="shared" si="27"/>
        <v>0</v>
      </c>
      <c r="AO43">
        <f t="shared" si="27"/>
        <v>0</v>
      </c>
      <c r="AP43">
        <f t="shared" si="27"/>
        <v>-3.0411817519287114E-2</v>
      </c>
      <c r="AQ43">
        <f t="shared" si="27"/>
        <v>-14.276795907816835</v>
      </c>
      <c r="AR43">
        <f t="shared" si="27"/>
        <v>-14.307207725336122</v>
      </c>
      <c r="AS43">
        <f t="shared" si="27"/>
        <v>0.15952480548146708</v>
      </c>
      <c r="AT43">
        <f t="shared" si="27"/>
        <v>3.7947954207470221E-2</v>
      </c>
      <c r="AU43">
        <f t="shared" si="25"/>
        <v>-14.109734965647185</v>
      </c>
      <c r="AW43">
        <v>40</v>
      </c>
      <c r="AX43">
        <f>IF(Z43&gt;0, (R43*SUMPRODUCT(K43:$K$98, X43:$X$98)-K43*$AZ$3)/Z43, 0)</f>
        <v>314.5067092842977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0.21316064300000001</v>
      </c>
      <c r="Q44" s="4">
        <f t="shared" si="22"/>
        <v>25</v>
      </c>
      <c r="R44">
        <f t="shared" si="0"/>
        <v>50000</v>
      </c>
      <c r="S44">
        <f t="shared" si="1"/>
        <v>266.27212890160303</v>
      </c>
      <c r="U44">
        <f t="shared" si="12"/>
        <v>0.21316064300000001</v>
      </c>
      <c r="V44">
        <f t="shared" si="13"/>
        <v>0.01</v>
      </c>
      <c r="W44">
        <f t="shared" si="14"/>
        <v>0.11319396532221356</v>
      </c>
      <c r="X44">
        <f t="shared" si="15"/>
        <v>2.4128498431802745E-2</v>
      </c>
      <c r="Y44">
        <f t="shared" si="16"/>
        <v>1.1319396532221357E-3</v>
      </c>
      <c r="Z44">
        <f t="shared" si="17"/>
        <v>8.7933527237188669E-2</v>
      </c>
      <c r="AB44">
        <f t="shared" si="18"/>
        <v>35.600261544330294</v>
      </c>
      <c r="AC44">
        <f t="shared" si="19"/>
        <v>23.414247499273323</v>
      </c>
      <c r="AE44">
        <f t="shared" si="2"/>
        <v>0</v>
      </c>
      <c r="AF44">
        <f t="shared" si="26"/>
        <v>0</v>
      </c>
      <c r="AG44">
        <f t="shared" si="26"/>
        <v>-2.1983381809297167</v>
      </c>
      <c r="AH44">
        <f t="shared" si="4"/>
        <v>-1206.4249215901373</v>
      </c>
      <c r="AI44">
        <f t="shared" si="23"/>
        <v>-1208.6232597710671</v>
      </c>
      <c r="AJ44">
        <f t="shared" si="6"/>
        <v>12.186014045056972</v>
      </c>
      <c r="AK44">
        <f t="shared" si="20"/>
        <v>2.4920183081031206</v>
      </c>
      <c r="AL44">
        <f t="shared" si="24"/>
        <v>-1193.9452274179071</v>
      </c>
      <c r="AN44">
        <f t="shared" si="27"/>
        <v>0</v>
      </c>
      <c r="AO44">
        <f t="shared" si="27"/>
        <v>0</v>
      </c>
      <c r="AP44">
        <f t="shared" si="27"/>
        <v>-2.1093836399003869E-2</v>
      </c>
      <c r="AQ44">
        <f t="shared" si="27"/>
        <v>-11.576076030731976</v>
      </c>
      <c r="AR44">
        <f t="shared" si="27"/>
        <v>-11.597169867130981</v>
      </c>
      <c r="AS44">
        <f t="shared" si="27"/>
        <v>0.11692913713288834</v>
      </c>
      <c r="AT44">
        <f t="shared" si="27"/>
        <v>2.3911801628363861E-2</v>
      </c>
      <c r="AU44">
        <f t="shared" si="25"/>
        <v>-11.456328928369729</v>
      </c>
      <c r="AW44">
        <v>41</v>
      </c>
      <c r="AX44">
        <f>IF(Z44&gt;0, (R44*SUMPRODUCT(K44:$K$98, X44:$X$98)-K44*$AZ$3)/Z44, 0)</f>
        <v>266.27212890160303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0.241823134</v>
      </c>
      <c r="Q45" s="4">
        <f t="shared" si="22"/>
        <v>25</v>
      </c>
      <c r="R45">
        <f t="shared" si="0"/>
        <v>50000</v>
      </c>
      <c r="S45">
        <f t="shared" si="1"/>
        <v>208.3139721911046</v>
      </c>
      <c r="U45">
        <f t="shared" si="12"/>
        <v>0.241823134</v>
      </c>
      <c r="V45">
        <f t="shared" si="13"/>
        <v>0.01</v>
      </c>
      <c r="W45">
        <f t="shared" si="14"/>
        <v>8.7933527237188669E-2</v>
      </c>
      <c r="X45">
        <f t="shared" si="15"/>
        <v>2.1264361140171325E-2</v>
      </c>
      <c r="Y45">
        <f t="shared" si="16"/>
        <v>8.7933527237188673E-4</v>
      </c>
      <c r="Z45">
        <f t="shared" si="17"/>
        <v>6.5789830824645457E-2</v>
      </c>
      <c r="AB45">
        <f t="shared" si="18"/>
        <v>23.414247499273323</v>
      </c>
      <c r="AC45">
        <f t="shared" si="19"/>
        <v>13.704940988862671</v>
      </c>
      <c r="AE45">
        <f t="shared" si="2"/>
        <v>0</v>
      </c>
      <c r="AF45">
        <f t="shared" si="26"/>
        <v>0</v>
      </c>
      <c r="AG45">
        <f t="shared" si="26"/>
        <v>-1.6447457706161364</v>
      </c>
      <c r="AH45">
        <f t="shared" si="4"/>
        <v>-1063.2180570085663</v>
      </c>
      <c r="AI45">
        <f t="shared" si="23"/>
        <v>-1064.8628027791824</v>
      </c>
      <c r="AJ45">
        <f t="shared" si="6"/>
        <v>9.7093065104106522</v>
      </c>
      <c r="AK45">
        <f t="shared" si="20"/>
        <v>1.6389973249491328</v>
      </c>
      <c r="AL45">
        <f t="shared" si="24"/>
        <v>-1053.5144989438227</v>
      </c>
      <c r="AN45">
        <f t="shared" si="27"/>
        <v>0</v>
      </c>
      <c r="AO45">
        <f t="shared" si="27"/>
        <v>0</v>
      </c>
      <c r="AP45">
        <f t="shared" si="27"/>
        <v>-1.4091000365110212E-2</v>
      </c>
      <c r="AQ45">
        <f t="shared" si="27"/>
        <v>-9.108888618018554</v>
      </c>
      <c r="AR45">
        <f t="shared" si="27"/>
        <v>-9.1229796183836633</v>
      </c>
      <c r="AS45">
        <f t="shared" si="27"/>
        <v>8.3182364124220726E-2</v>
      </c>
      <c r="AT45">
        <f t="shared" si="27"/>
        <v>1.4041751811662211E-2</v>
      </c>
      <c r="AU45">
        <f t="shared" si="25"/>
        <v>-9.0257555024477814</v>
      </c>
      <c r="AW45">
        <v>42</v>
      </c>
      <c r="AX45">
        <f>IF(Z45&gt;0, (R45*SUMPRODUCT(K45:$K$98, X45:$X$98)-K45*$AZ$3)/Z45, 0)</f>
        <v>208.3139721911046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0.27493253200000001</v>
      </c>
      <c r="Q46" s="4">
        <f t="shared" si="22"/>
        <v>25</v>
      </c>
      <c r="R46">
        <f t="shared" si="0"/>
        <v>50000</v>
      </c>
      <c r="S46">
        <f t="shared" si="1"/>
        <v>133.12619121435893</v>
      </c>
      <c r="U46">
        <f t="shared" si="12"/>
        <v>0.27493253200000001</v>
      </c>
      <c r="V46">
        <f t="shared" si="13"/>
        <v>0.01</v>
      </c>
      <c r="W46">
        <f t="shared" si="14"/>
        <v>6.5789830824645457E-2</v>
      </c>
      <c r="X46">
        <f t="shared" si="15"/>
        <v>1.8087764768471425E-2</v>
      </c>
      <c r="Y46">
        <f t="shared" si="16"/>
        <v>6.5789830824645459E-4</v>
      </c>
      <c r="Z46">
        <f t="shared" si="17"/>
        <v>4.7044167747927579E-2</v>
      </c>
      <c r="AB46">
        <f t="shared" si="18"/>
        <v>13.704940988862671</v>
      </c>
      <c r="AC46">
        <f t="shared" si="19"/>
        <v>6.2628108711309842</v>
      </c>
      <c r="AE46">
        <f t="shared" si="2"/>
        <v>0</v>
      </c>
      <c r="AF46">
        <f t="shared" si="26"/>
        <v>0</v>
      </c>
      <c r="AG46">
        <f t="shared" si="26"/>
        <v>-1.1761041936981895</v>
      </c>
      <c r="AH46">
        <f t="shared" si="4"/>
        <v>-904.38823842357124</v>
      </c>
      <c r="AI46">
        <f t="shared" si="23"/>
        <v>-905.5643426172694</v>
      </c>
      <c r="AJ46">
        <f t="shared" si="6"/>
        <v>7.4421301177316863</v>
      </c>
      <c r="AK46">
        <f t="shared" si="20"/>
        <v>0.959345869220387</v>
      </c>
      <c r="AL46">
        <f t="shared" si="24"/>
        <v>-897.16286663031724</v>
      </c>
      <c r="AN46">
        <f t="shared" si="27"/>
        <v>0</v>
      </c>
      <c r="AO46">
        <f t="shared" si="27"/>
        <v>0</v>
      </c>
      <c r="AP46">
        <f t="shared" si="27"/>
        <v>-8.9964428148807465E-3</v>
      </c>
      <c r="AQ46">
        <f t="shared" si="27"/>
        <v>-6.9179900157012062</v>
      </c>
      <c r="AR46">
        <f t="shared" si="27"/>
        <v>-6.9269864585160867</v>
      </c>
      <c r="AS46">
        <f t="shared" si="27"/>
        <v>5.6927522564600389E-2</v>
      </c>
      <c r="AT46">
        <f t="shared" si="27"/>
        <v>7.3383806455060352E-3</v>
      </c>
      <c r="AU46">
        <f t="shared" si="25"/>
        <v>-6.8627205553059794</v>
      </c>
      <c r="AW46">
        <v>43</v>
      </c>
      <c r="AX46">
        <f>IF(Z46&gt;0, (R46*SUMPRODUCT(K46:$K$98, X46:$X$98)-K46*$AZ$3)/Z46, 0)</f>
        <v>133.12619121435893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0.31195269799999997</v>
      </c>
      <c r="Q47" s="4">
        <f t="shared" si="22"/>
        <v>25</v>
      </c>
      <c r="R47">
        <f t="shared" si="0"/>
        <v>50000</v>
      </c>
      <c r="S47">
        <f t="shared" si="1"/>
        <v>26.114289982415215</v>
      </c>
      <c r="U47">
        <f t="shared" si="12"/>
        <v>0.31195269799999997</v>
      </c>
      <c r="V47">
        <f t="shared" si="13"/>
        <v>0.01</v>
      </c>
      <c r="W47">
        <f t="shared" si="14"/>
        <v>4.7044167747927579E-2</v>
      </c>
      <c r="X47">
        <f t="shared" si="15"/>
        <v>1.467555505413059E-2</v>
      </c>
      <c r="Y47">
        <f t="shared" si="16"/>
        <v>4.7044167747927579E-4</v>
      </c>
      <c r="Z47">
        <f t="shared" si="17"/>
        <v>3.1898171016317714E-2</v>
      </c>
      <c r="AB47">
        <f t="shared" si="18"/>
        <v>6.2628108711309842</v>
      </c>
      <c r="AC47">
        <f t="shared" si="19"/>
        <v>0.83299808782879303</v>
      </c>
      <c r="AE47">
        <f t="shared" si="2"/>
        <v>0</v>
      </c>
      <c r="AF47">
        <f t="shared" si="26"/>
        <v>0</v>
      </c>
      <c r="AG47">
        <f t="shared" si="26"/>
        <v>-0.79745427540794289</v>
      </c>
      <c r="AH47">
        <f t="shared" si="4"/>
        <v>-733.77775270652955</v>
      </c>
      <c r="AI47">
        <f t="shared" si="23"/>
        <v>-734.57520698193753</v>
      </c>
      <c r="AJ47">
        <f t="shared" si="6"/>
        <v>5.4298127833021912</v>
      </c>
      <c r="AK47">
        <f t="shared" si="20"/>
        <v>0.43839676097916896</v>
      </c>
      <c r="AL47">
        <f t="shared" si="24"/>
        <v>-728.70699743765624</v>
      </c>
      <c r="AN47">
        <f t="shared" si="27"/>
        <v>0</v>
      </c>
      <c r="AO47">
        <f t="shared" si="27"/>
        <v>0</v>
      </c>
      <c r="AP47">
        <f t="shared" si="27"/>
        <v>-5.4464408734171211E-3</v>
      </c>
      <c r="AQ47">
        <f t="shared" si="27"/>
        <v>-5.0115439437585048</v>
      </c>
      <c r="AR47">
        <f t="shared" si="27"/>
        <v>-5.0169903846319217</v>
      </c>
      <c r="AS47">
        <f t="shared" si="27"/>
        <v>3.7084451347196672E-2</v>
      </c>
      <c r="AT47">
        <f t="shared" si="27"/>
        <v>2.9941554160571493E-3</v>
      </c>
      <c r="AU47">
        <f t="shared" si="25"/>
        <v>-4.9769117778686685</v>
      </c>
      <c r="AW47">
        <v>44</v>
      </c>
      <c r="AX47">
        <f>IF(Z47&gt;0, (R47*SUMPRODUCT(K47:$K$98, X47:$X$98)-K47*$AZ$3)/Z47, 0)</f>
        <v>26.114289982415215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0.35315455400000001</v>
      </c>
      <c r="Q48" s="4">
        <f t="shared" si="22"/>
        <v>25</v>
      </c>
      <c r="R48">
        <f t="shared" si="0"/>
        <v>50000</v>
      </c>
      <c r="S48">
        <f t="shared" si="1"/>
        <v>-140.28686781067665</v>
      </c>
      <c r="U48">
        <f t="shared" si="12"/>
        <v>0.35315455400000001</v>
      </c>
      <c r="V48">
        <f t="shared" si="13"/>
        <v>0.01</v>
      </c>
      <c r="W48">
        <f t="shared" si="14"/>
        <v>3.1898171016317714E-2</v>
      </c>
      <c r="X48">
        <f t="shared" si="15"/>
        <v>1.126498435868341E-2</v>
      </c>
      <c r="Y48">
        <f t="shared" si="16"/>
        <v>3.1898171016317715E-4</v>
      </c>
      <c r="Z48">
        <f t="shared" si="17"/>
        <v>2.0314204947471128E-2</v>
      </c>
      <c r="AB48">
        <f t="shared" si="18"/>
        <v>0.83299808782879303</v>
      </c>
      <c r="AC48">
        <f t="shared" si="19"/>
        <v>-2.8498161841448759</v>
      </c>
      <c r="AE48">
        <f t="shared" si="2"/>
        <v>0</v>
      </c>
      <c r="AF48">
        <f t="shared" si="26"/>
        <v>0</v>
      </c>
      <c r="AG48">
        <f t="shared" si="26"/>
        <v>-0.50785512368677821</v>
      </c>
      <c r="AH48">
        <f t="shared" si="4"/>
        <v>-563.24921793417047</v>
      </c>
      <c r="AI48">
        <f t="shared" si="23"/>
        <v>-563.75707305785727</v>
      </c>
      <c r="AJ48">
        <f t="shared" si="6"/>
        <v>3.682814271973669</v>
      </c>
      <c r="AK48">
        <f t="shared" si="20"/>
        <v>5.8309866148015518E-2</v>
      </c>
      <c r="AL48">
        <f t="shared" si="24"/>
        <v>-560.01594891973559</v>
      </c>
      <c r="AN48">
        <f t="shared" si="27"/>
        <v>0</v>
      </c>
      <c r="AO48">
        <f t="shared" si="27"/>
        <v>0</v>
      </c>
      <c r="AP48">
        <f t="shared" si="27"/>
        <v>-3.0969116670928176E-3</v>
      </c>
      <c r="AQ48">
        <f t="shared" si="27"/>
        <v>-3.4347060670339169</v>
      </c>
      <c r="AR48">
        <f t="shared" si="27"/>
        <v>-3.43780297870101</v>
      </c>
      <c r="AS48">
        <f t="shared" si="27"/>
        <v>2.2457882090100745E-2</v>
      </c>
      <c r="AT48">
        <f t="shared" si="27"/>
        <v>3.5557484085123374E-4</v>
      </c>
      <c r="AU48">
        <f t="shared" si="25"/>
        <v>-3.4149895217700581</v>
      </c>
      <c r="AW48">
        <v>45</v>
      </c>
      <c r="AX48">
        <f>IF(Z48&gt;0, (R48*SUMPRODUCT(K48:$K$98, X48:$X$98)-K48*$AZ$3)/Z48, 0)</f>
        <v>-140.28686781067665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0.39812553899999997</v>
      </c>
      <c r="Q49" s="4">
        <f t="shared" si="22"/>
        <v>25</v>
      </c>
      <c r="R49">
        <f t="shared" si="0"/>
        <v>50000</v>
      </c>
      <c r="S49">
        <f t="shared" si="1"/>
        <v>-424.01745028050522</v>
      </c>
      <c r="U49">
        <f t="shared" si="12"/>
        <v>0.39812553899999997</v>
      </c>
      <c r="V49">
        <f t="shared" si="13"/>
        <v>0.01</v>
      </c>
      <c r="W49">
        <f t="shared" si="14"/>
        <v>2.0314204947471128E-2</v>
      </c>
      <c r="X49">
        <f t="shared" si="15"/>
        <v>8.0876037940684087E-3</v>
      </c>
      <c r="Y49">
        <f t="shared" si="16"/>
        <v>2.0314204947471129E-4</v>
      </c>
      <c r="Z49">
        <f t="shared" si="17"/>
        <v>1.2023459103928009E-2</v>
      </c>
      <c r="AB49">
        <f t="shared" si="18"/>
        <v>-2.8498161841448759</v>
      </c>
      <c r="AC49">
        <f t="shared" si="19"/>
        <v>-5.0981564727994826</v>
      </c>
      <c r="AE49">
        <f t="shared" si="2"/>
        <v>0</v>
      </c>
      <c r="AF49">
        <f t="shared" si="26"/>
        <v>0</v>
      </c>
      <c r="AG49">
        <f t="shared" si="26"/>
        <v>-0.30058647759820023</v>
      </c>
      <c r="AH49">
        <f t="shared" si="4"/>
        <v>-404.38018970342046</v>
      </c>
      <c r="AI49">
        <f t="shared" si="23"/>
        <v>-404.68077618101864</v>
      </c>
      <c r="AJ49">
        <f t="shared" si="6"/>
        <v>2.2483402886546067</v>
      </c>
      <c r="AK49">
        <f t="shared" si="20"/>
        <v>-0.19948713289014133</v>
      </c>
      <c r="AL49">
        <f t="shared" si="24"/>
        <v>-402.6319230252542</v>
      </c>
      <c r="AN49">
        <f t="shared" si="27"/>
        <v>0</v>
      </c>
      <c r="AO49">
        <f t="shared" si="27"/>
        <v>0</v>
      </c>
      <c r="AP49">
        <f t="shared" si="27"/>
        <v>-1.6365918961831899E-3</v>
      </c>
      <c r="AQ49">
        <f t="shared" si="27"/>
        <v>-2.2017136191012789</v>
      </c>
      <c r="AR49">
        <f t="shared" si="27"/>
        <v>-2.2033502109974621</v>
      </c>
      <c r="AS49">
        <f t="shared" si="27"/>
        <v>1.2241453859387902E-2</v>
      </c>
      <c r="AT49">
        <f t="shared" si="27"/>
        <v>-1.0861400941569808E-3</v>
      </c>
      <c r="AU49">
        <f t="shared" si="25"/>
        <v>-2.1921948972322314</v>
      </c>
      <c r="AW49">
        <v>46</v>
      </c>
      <c r="AX49">
        <f>IF(Z49&gt;0, (R49*SUMPRODUCT(K49:$K$98, X49:$X$98)-K49*$AZ$3)/Z49, 0)</f>
        <v>-424.01745028050522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0.44755673899999998</v>
      </c>
      <c r="Q50" s="4">
        <f t="shared" si="22"/>
        <v>25</v>
      </c>
      <c r="R50">
        <f t="shared" si="0"/>
        <v>50000</v>
      </c>
      <c r="S50">
        <f t="shared" si="1"/>
        <v>-956.84950661809012</v>
      </c>
      <c r="U50">
        <f t="shared" si="12"/>
        <v>0.44755673899999998</v>
      </c>
      <c r="V50">
        <f t="shared" si="13"/>
        <v>0.01</v>
      </c>
      <c r="W50">
        <f t="shared" si="14"/>
        <v>1.2023459103928009E-2</v>
      </c>
      <c r="X50">
        <f t="shared" si="15"/>
        <v>5.3811801480538818E-3</v>
      </c>
      <c r="Y50">
        <f t="shared" si="16"/>
        <v>1.2023459103928009E-4</v>
      </c>
      <c r="Z50">
        <f t="shared" si="17"/>
        <v>6.5220443648348466E-3</v>
      </c>
      <c r="AB50">
        <f t="shared" si="18"/>
        <v>-5.0981564727994826</v>
      </c>
      <c r="AC50">
        <f t="shared" si="19"/>
        <v>-6.2406149326335179</v>
      </c>
      <c r="AE50">
        <f t="shared" si="2"/>
        <v>0</v>
      </c>
      <c r="AF50">
        <f t="shared" si="26"/>
        <v>0</v>
      </c>
      <c r="AG50">
        <f t="shared" si="26"/>
        <v>-0.16305110912087117</v>
      </c>
      <c r="AH50">
        <f t="shared" si="4"/>
        <v>-269.05900740269408</v>
      </c>
      <c r="AI50">
        <f t="shared" si="23"/>
        <v>-269.22205851181496</v>
      </c>
      <c r="AJ50">
        <f t="shared" si="6"/>
        <v>1.1424584598340353</v>
      </c>
      <c r="AK50">
        <f t="shared" si="20"/>
        <v>-0.35687095309596384</v>
      </c>
      <c r="AL50">
        <f t="shared" si="24"/>
        <v>-268.4364710050769</v>
      </c>
      <c r="AN50">
        <f t="shared" si="27"/>
        <v>0</v>
      </c>
      <c r="AO50">
        <f t="shared" si="27"/>
        <v>0</v>
      </c>
      <c r="AP50">
        <f t="shared" si="27"/>
        <v>-7.9264129026052044E-4</v>
      </c>
      <c r="AQ50">
        <f t="shared" si="27"/>
        <v>-1.3079780930885267</v>
      </c>
      <c r="AR50">
        <f t="shared" si="27"/>
        <v>-1.3087707343787873</v>
      </c>
      <c r="AS50">
        <f t="shared" si="27"/>
        <v>5.5538398515314457E-3</v>
      </c>
      <c r="AT50">
        <f t="shared" si="27"/>
        <v>-1.7348588074233341E-3</v>
      </c>
      <c r="AU50">
        <f t="shared" si="25"/>
        <v>-1.3049517533346793</v>
      </c>
      <c r="AW50">
        <v>47</v>
      </c>
      <c r="AX50">
        <f>IF(Z50&gt;0, (R50*SUMPRODUCT(K50:$K$98, X50:$X$98)-K50*$AZ$3)/Z50, 0)</f>
        <v>-956.84950661809012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0.50316588799999995</v>
      </c>
      <c r="Q51" s="4">
        <f t="shared" si="22"/>
        <v>25</v>
      </c>
      <c r="R51">
        <f t="shared" si="0"/>
        <v>50000</v>
      </c>
      <c r="S51">
        <f t="shared" si="1"/>
        <v>-2079.5306819165435</v>
      </c>
      <c r="U51">
        <f t="shared" si="12"/>
        <v>0.50316588799999995</v>
      </c>
      <c r="V51">
        <f t="shared" si="13"/>
        <v>0.01</v>
      </c>
      <c r="W51">
        <f t="shared" si="14"/>
        <v>6.5220443648348466E-3</v>
      </c>
      <c r="X51">
        <f t="shared" si="15"/>
        <v>3.2816702444075211E-3</v>
      </c>
      <c r="Y51">
        <f t="shared" si="16"/>
        <v>6.5220443648348462E-5</v>
      </c>
      <c r="Z51">
        <f t="shared" si="17"/>
        <v>3.175153676778977E-3</v>
      </c>
      <c r="AB51">
        <f t="shared" si="18"/>
        <v>-6.2406149326335179</v>
      </c>
      <c r="AC51">
        <f t="shared" si="19"/>
        <v>-6.602829490662006</v>
      </c>
      <c r="AE51">
        <f t="shared" si="2"/>
        <v>0</v>
      </c>
      <c r="AF51">
        <f t="shared" si="26"/>
        <v>0</v>
      </c>
      <c r="AG51">
        <f t="shared" si="26"/>
        <v>-7.9378841919474433E-2</v>
      </c>
      <c r="AH51">
        <f t="shared" si="4"/>
        <v>-164.08351222037606</v>
      </c>
      <c r="AI51">
        <f t="shared" si="23"/>
        <v>-164.16289106229553</v>
      </c>
      <c r="AJ51">
        <f t="shared" si="6"/>
        <v>0.36221455802848812</v>
      </c>
      <c r="AK51">
        <f t="shared" si="20"/>
        <v>-0.43684304528434631</v>
      </c>
      <c r="AL51">
        <f t="shared" si="24"/>
        <v>-164.23751954955139</v>
      </c>
      <c r="AN51">
        <f t="shared" si="27"/>
        <v>0</v>
      </c>
      <c r="AO51">
        <f t="shared" si="27"/>
        <v>0</v>
      </c>
      <c r="AP51">
        <f t="shared" si="27"/>
        <v>-3.4454001667724536E-4</v>
      </c>
      <c r="AQ51">
        <f t="shared" si="27"/>
        <v>-0.71219653335607225</v>
      </c>
      <c r="AR51">
        <f t="shared" si="27"/>
        <v>-0.71254107337274952</v>
      </c>
      <c r="AS51">
        <f t="shared" si="27"/>
        <v>1.5721747363167205E-3</v>
      </c>
      <c r="AT51">
        <f t="shared" si="27"/>
        <v>-1.8960960687772635E-3</v>
      </c>
      <c r="AU51">
        <f t="shared" si="25"/>
        <v>-0.71286499470521003</v>
      </c>
      <c r="AW51">
        <v>48</v>
      </c>
      <c r="AX51">
        <f>IF(Z51&gt;0, (R51*SUMPRODUCT(K51:$K$98, X51:$X$98)-K51*$AZ$3)/Z51, 0)</f>
        <v>-2079.5306819165435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0.56565928300000001</v>
      </c>
      <c r="Q52" s="4">
        <f t="shared" si="22"/>
        <v>25</v>
      </c>
      <c r="R52">
        <f t="shared" si="0"/>
        <v>50000</v>
      </c>
      <c r="S52">
        <f t="shared" si="1"/>
        <v>-4802.4705995753848</v>
      </c>
      <c r="U52">
        <f t="shared" si="12"/>
        <v>0.56565928300000001</v>
      </c>
      <c r="V52">
        <f t="shared" si="13"/>
        <v>0.01</v>
      </c>
      <c r="W52">
        <f t="shared" si="14"/>
        <v>3.175153676778977E-3</v>
      </c>
      <c r="X52">
        <f t="shared" si="15"/>
        <v>1.7960551522216098E-3</v>
      </c>
      <c r="Y52">
        <f t="shared" si="16"/>
        <v>3.175153676778977E-5</v>
      </c>
      <c r="Z52">
        <f t="shared" si="17"/>
        <v>1.3473469877895775E-3</v>
      </c>
      <c r="AB52">
        <f t="shared" si="18"/>
        <v>-6.602829490662006</v>
      </c>
      <c r="AC52">
        <f t="shared" si="19"/>
        <v>-6.4705942962859009</v>
      </c>
      <c r="AE52">
        <f t="shared" si="2"/>
        <v>0</v>
      </c>
      <c r="AF52">
        <f t="shared" si="26"/>
        <v>0</v>
      </c>
      <c r="AG52">
        <f t="shared" si="26"/>
        <v>-3.3683674694739436E-2</v>
      </c>
      <c r="AH52">
        <f t="shared" si="4"/>
        <v>-89.802757611080494</v>
      </c>
      <c r="AI52">
        <f t="shared" si="23"/>
        <v>-89.836441285775237</v>
      </c>
      <c r="AJ52">
        <f t="shared" si="6"/>
        <v>-0.13223519437610509</v>
      </c>
      <c r="AK52">
        <f t="shared" si="20"/>
        <v>-0.46219806434634048</v>
      </c>
      <c r="AL52">
        <f t="shared" si="24"/>
        <v>-90.430874544497684</v>
      </c>
      <c r="AN52">
        <f t="shared" si="27"/>
        <v>0</v>
      </c>
      <c r="AO52">
        <f t="shared" si="27"/>
        <v>0</v>
      </c>
      <c r="AP52">
        <f t="shared" si="27"/>
        <v>-1.3053781938572701E-4</v>
      </c>
      <c r="AQ52">
        <f t="shared" si="27"/>
        <v>-0.34802189071153328</v>
      </c>
      <c r="AR52">
        <f t="shared" si="27"/>
        <v>-0.34815242853091899</v>
      </c>
      <c r="AS52">
        <f t="shared" si="27"/>
        <v>-5.1246469027918626E-4</v>
      </c>
      <c r="AT52">
        <f t="shared" si="27"/>
        <v>-1.7912038395709231E-3</v>
      </c>
      <c r="AU52">
        <f t="shared" si="25"/>
        <v>-0.35045609706076908</v>
      </c>
      <c r="AW52">
        <v>49</v>
      </c>
      <c r="AX52">
        <f>IF(Z52&gt;0, (R52*SUMPRODUCT(K52:$K$98, X52:$X$98)-K52*$AZ$3)/Z52, 0)</f>
        <v>-4802.4705995753848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0.63613866799999996</v>
      </c>
      <c r="Q53" s="4">
        <f t="shared" si="22"/>
        <v>25</v>
      </c>
      <c r="R53">
        <f t="shared" si="0"/>
        <v>50000</v>
      </c>
      <c r="S53">
        <f t="shared" si="1"/>
        <v>-12720.197179839131</v>
      </c>
      <c r="U53">
        <f t="shared" si="12"/>
        <v>0.63613866799999996</v>
      </c>
      <c r="V53">
        <f t="shared" si="13"/>
        <v>0.01</v>
      </c>
      <c r="W53">
        <f t="shared" si="14"/>
        <v>1.3473469877895775E-3</v>
      </c>
      <c r="X53">
        <f t="shared" si="15"/>
        <v>8.5709951814627399E-4</v>
      </c>
      <c r="Y53">
        <f t="shared" si="16"/>
        <v>1.3473469877895774E-5</v>
      </c>
      <c r="Z53">
        <f t="shared" si="17"/>
        <v>4.7677399976540772E-4</v>
      </c>
      <c r="AB53">
        <f t="shared" si="18"/>
        <v>-6.4705942962859009</v>
      </c>
      <c r="AC53">
        <f t="shared" si="19"/>
        <v>-6.0646592872365623</v>
      </c>
      <c r="AE53">
        <f t="shared" si="2"/>
        <v>0</v>
      </c>
      <c r="AF53">
        <f t="shared" si="26"/>
        <v>0</v>
      </c>
      <c r="AG53">
        <f t="shared" si="26"/>
        <v>-1.1919349994135194E-2</v>
      </c>
      <c r="AH53">
        <f t="shared" si="4"/>
        <v>-42.854975907313701</v>
      </c>
      <c r="AI53">
        <f t="shared" si="23"/>
        <v>-42.866895257307839</v>
      </c>
      <c r="AJ53">
        <f t="shared" si="6"/>
        <v>-0.40593500904933855</v>
      </c>
      <c r="AK53">
        <f t="shared" si="20"/>
        <v>-0.45294160074001311</v>
      </c>
      <c r="AL53">
        <f t="shared" si="24"/>
        <v>-43.725771867097187</v>
      </c>
      <c r="AN53">
        <f t="shared" si="27"/>
        <v>0</v>
      </c>
      <c r="AO53">
        <f t="shared" si="27"/>
        <v>0</v>
      </c>
      <c r="AP53">
        <f t="shared" si="27"/>
        <v>-4.1243113075186419E-5</v>
      </c>
      <c r="AQ53">
        <f t="shared" si="27"/>
        <v>-0.14828599026368025</v>
      </c>
      <c r="AR53">
        <f t="shared" si="27"/>
        <v>-0.14832723337675544</v>
      </c>
      <c r="AS53">
        <f t="shared" si="27"/>
        <v>-1.4046087653803647E-3</v>
      </c>
      <c r="AT53">
        <f t="shared" si="27"/>
        <v>-1.5672600993315892E-3</v>
      </c>
      <c r="AU53">
        <f t="shared" si="25"/>
        <v>-0.15129910224146739</v>
      </c>
      <c r="AW53">
        <v>50</v>
      </c>
      <c r="AX53">
        <f>IF(Z53&gt;0, (R53*SUMPRODUCT(K53:$K$98, X53:$X$98)-K53*$AZ$3)/Z53, 0)</f>
        <v>-12720.197179839131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0.71227412300000004</v>
      </c>
      <c r="Q54" s="4">
        <f t="shared" si="22"/>
        <v>25</v>
      </c>
      <c r="R54">
        <f t="shared" si="0"/>
        <v>50000</v>
      </c>
      <c r="S54">
        <f t="shared" si="1"/>
        <v>-41837.216481648546</v>
      </c>
      <c r="U54">
        <f t="shared" si="12"/>
        <v>0.71227412300000004</v>
      </c>
      <c r="V54">
        <f t="shared" si="13"/>
        <v>0.01</v>
      </c>
      <c r="W54">
        <f t="shared" si="14"/>
        <v>4.7677399976540772E-4</v>
      </c>
      <c r="X54">
        <f t="shared" si="15"/>
        <v>3.3959378255210803E-4</v>
      </c>
      <c r="Y54">
        <f t="shared" si="16"/>
        <v>4.7677399976540774E-6</v>
      </c>
      <c r="Z54">
        <f t="shared" si="17"/>
        <v>1.324124772156456E-4</v>
      </c>
      <c r="AB54">
        <f t="shared" si="18"/>
        <v>-6.0646592872365623</v>
      </c>
      <c r="AC54">
        <f t="shared" si="19"/>
        <v>-5.5397694741423207</v>
      </c>
      <c r="AE54">
        <f t="shared" si="2"/>
        <v>0</v>
      </c>
      <c r="AF54">
        <f t="shared" si="26"/>
        <v>0</v>
      </c>
      <c r="AG54">
        <f t="shared" si="26"/>
        <v>-3.3103119303911398E-3</v>
      </c>
      <c r="AH54">
        <f t="shared" si="4"/>
        <v>-16.979689127605401</v>
      </c>
      <c r="AI54">
        <f t="shared" si="23"/>
        <v>-16.982999439535792</v>
      </c>
      <c r="AJ54">
        <f t="shared" si="6"/>
        <v>-0.52488981309424165</v>
      </c>
      <c r="AK54">
        <f t="shared" si="20"/>
        <v>-0.42452615010655942</v>
      </c>
      <c r="AL54">
        <f t="shared" si="24"/>
        <v>-17.932415402736591</v>
      </c>
      <c r="AN54">
        <f t="shared" si="27"/>
        <v>0</v>
      </c>
      <c r="AO54">
        <f t="shared" si="27"/>
        <v>0</v>
      </c>
      <c r="AP54">
        <f t="shared" si="27"/>
        <v>-1.0227035490193131E-5</v>
      </c>
      <c r="AQ54">
        <f t="shared" si="27"/>
        <v>-5.2457861063246847E-2</v>
      </c>
      <c r="AR54">
        <f t="shared" si="27"/>
        <v>-5.2468088098737042E-2</v>
      </c>
      <c r="AS54">
        <f t="shared" si="27"/>
        <v>-1.6216196116362271E-3</v>
      </c>
      <c r="AT54">
        <f t="shared" si="27"/>
        <v>-1.3115513265669317E-3</v>
      </c>
      <c r="AU54">
        <f t="shared" si="25"/>
        <v>-5.5401259036940195E-2</v>
      </c>
      <c r="AW54">
        <v>51</v>
      </c>
      <c r="AX54">
        <f>IF(Z54&gt;0, (R54*SUMPRODUCT(K54:$K$98, X54:$X$98)-K54*$AZ$3)/Z54, 0)</f>
        <v>-41837.216481648546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0.79182603500000004</v>
      </c>
      <c r="Q55" s="4">
        <f t="shared" si="22"/>
        <v>25</v>
      </c>
      <c r="R55">
        <f t="shared" si="0"/>
        <v>50000</v>
      </c>
      <c r="S55">
        <f t="shared" si="1"/>
        <v>-190207.44266751895</v>
      </c>
      <c r="U55">
        <f t="shared" si="12"/>
        <v>0.79182603500000004</v>
      </c>
      <c r="V55">
        <f t="shared" si="13"/>
        <v>0.01</v>
      </c>
      <c r="W55">
        <f t="shared" si="14"/>
        <v>1.324124772156456E-4</v>
      </c>
      <c r="X55">
        <f t="shared" si="15"/>
        <v>1.0484764681819251E-4</v>
      </c>
      <c r="Y55">
        <f t="shared" si="16"/>
        <v>1.3241247721564561E-6</v>
      </c>
      <c r="Z55">
        <f t="shared" si="17"/>
        <v>2.6240705625296637E-5</v>
      </c>
      <c r="AB55">
        <f t="shared" si="18"/>
        <v>-5.5397694741423207</v>
      </c>
      <c r="AC55">
        <f t="shared" si="19"/>
        <v>-4.9911775107788516</v>
      </c>
      <c r="AE55">
        <f t="shared" si="2"/>
        <v>0</v>
      </c>
      <c r="AF55">
        <f t="shared" si="26"/>
        <v>0</v>
      </c>
      <c r="AG55">
        <f t="shared" si="26"/>
        <v>-6.5601764063241588E-4</v>
      </c>
      <c r="AH55">
        <f t="shared" si="4"/>
        <v>-5.2423823409096251</v>
      </c>
      <c r="AI55">
        <f t="shared" si="23"/>
        <v>-5.2430383585502573</v>
      </c>
      <c r="AJ55">
        <f t="shared" si="6"/>
        <v>-0.54859196336346905</v>
      </c>
      <c r="AK55">
        <f t="shared" si="20"/>
        <v>-0.3877838631899625</v>
      </c>
      <c r="AL55">
        <f t="shared" si="24"/>
        <v>-6.1794141851036892</v>
      </c>
      <c r="AN55">
        <f t="shared" si="27"/>
        <v>0</v>
      </c>
      <c r="AO55">
        <f t="shared" si="27"/>
        <v>0</v>
      </c>
      <c r="AP55">
        <f t="shared" si="27"/>
        <v>-1.8095822975779378E-6</v>
      </c>
      <c r="AQ55">
        <f t="shared" si="27"/>
        <v>-1.4460773146435553E-2</v>
      </c>
      <c r="AR55">
        <f t="shared" si="27"/>
        <v>-1.4462582728733129E-2</v>
      </c>
      <c r="AS55">
        <f t="shared" si="27"/>
        <v>-1.513255504134083E-3</v>
      </c>
      <c r="AT55">
        <f t="shared" si="27"/>
        <v>-1.0696767444217819E-3</v>
      </c>
      <c r="AU55">
        <f t="shared" si="25"/>
        <v>-1.7045514977288994E-2</v>
      </c>
      <c r="AW55">
        <v>52</v>
      </c>
      <c r="AX55">
        <f>IF(Z55&gt;0, (R55*SUMPRODUCT(K55:$K$98, X55:$X$98)-K55*$AZ$3)/Z55, 0)</f>
        <v>-190207.44266751895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0.79399978000000004</v>
      </c>
      <c r="Q56" s="4">
        <f t="shared" si="22"/>
        <v>25</v>
      </c>
      <c r="R56">
        <f t="shared" si="0"/>
        <v>50000</v>
      </c>
      <c r="S56">
        <f t="shared" si="1"/>
        <v>-868914.39026062516</v>
      </c>
      <c r="U56">
        <f t="shared" si="12"/>
        <v>0.79399978000000004</v>
      </c>
      <c r="V56">
        <f t="shared" si="13"/>
        <v>0.01</v>
      </c>
      <c r="W56">
        <f t="shared" si="14"/>
        <v>2.6240705625296637E-5</v>
      </c>
      <c r="X56">
        <f t="shared" si="15"/>
        <v>2.0835114493530294E-5</v>
      </c>
      <c r="Y56">
        <f t="shared" si="16"/>
        <v>2.6240705625296638E-7</v>
      </c>
      <c r="Z56">
        <f t="shared" si="17"/>
        <v>5.1431840755133766E-6</v>
      </c>
      <c r="AB56">
        <f t="shared" si="18"/>
        <v>-4.9911775107788516</v>
      </c>
      <c r="AC56">
        <f t="shared" si="19"/>
        <v>-4.4689866549728627</v>
      </c>
      <c r="AE56">
        <f t="shared" si="2"/>
        <v>0</v>
      </c>
      <c r="AF56">
        <f t="shared" si="26"/>
        <v>0</v>
      </c>
      <c r="AG56">
        <f t="shared" si="26"/>
        <v>-1.2857960188783442E-4</v>
      </c>
      <c r="AH56">
        <f t="shared" si="4"/>
        <v>-1.0417557246765148</v>
      </c>
      <c r="AI56">
        <f t="shared" si="23"/>
        <v>-1.0418843042784025</v>
      </c>
      <c r="AJ56">
        <f t="shared" si="6"/>
        <v>-0.5221908558059889</v>
      </c>
      <c r="AK56">
        <f t="shared" si="20"/>
        <v>-0.34938242575451967</v>
      </c>
      <c r="AL56">
        <f t="shared" si="24"/>
        <v>-1.9134575858389111</v>
      </c>
      <c r="AN56">
        <f t="shared" si="27"/>
        <v>0</v>
      </c>
      <c r="AO56">
        <f t="shared" si="27"/>
        <v>0</v>
      </c>
      <c r="AP56">
        <f t="shared" si="27"/>
        <v>-3.1667725752980466E-7</v>
      </c>
      <c r="AQ56">
        <f t="shared" si="27"/>
        <v>-2.5657284753013883E-3</v>
      </c>
      <c r="AR56">
        <f t="shared" si="27"/>
        <v>-2.5660451525589181E-3</v>
      </c>
      <c r="AS56">
        <f t="shared" si="27"/>
        <v>-1.2860979945173432E-3</v>
      </c>
      <c r="AT56">
        <f t="shared" si="27"/>
        <v>-8.6049005279678224E-4</v>
      </c>
      <c r="AU56">
        <f t="shared" si="25"/>
        <v>-4.7126331998730434E-3</v>
      </c>
      <c r="AW56">
        <v>53</v>
      </c>
      <c r="AX56">
        <f>IF(Z56&gt;0, (R56*SUMPRODUCT(K56:$K$98, X56:$X$98)-K56*$AZ$3)/Z56, 0)</f>
        <v>-868914.39026062516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0.79634782599999998</v>
      </c>
      <c r="Q57" s="4">
        <f t="shared" si="22"/>
        <v>25</v>
      </c>
      <c r="R57">
        <f t="shared" si="0"/>
        <v>50000</v>
      </c>
      <c r="S57">
        <f t="shared" si="1"/>
        <v>-4008478.0405978458</v>
      </c>
      <c r="U57">
        <f t="shared" si="12"/>
        <v>0.79634782599999998</v>
      </c>
      <c r="V57">
        <f t="shared" si="13"/>
        <v>0.01</v>
      </c>
      <c r="W57">
        <f t="shared" si="14"/>
        <v>5.1431840755133766E-6</v>
      </c>
      <c r="X57">
        <f t="shared" si="15"/>
        <v>4.0957634572528975E-6</v>
      </c>
      <c r="Y57">
        <f t="shared" si="16"/>
        <v>5.1431840755133766E-8</v>
      </c>
      <c r="Z57">
        <f t="shared" si="17"/>
        <v>9.9598877750534528E-7</v>
      </c>
      <c r="AB57">
        <f t="shared" si="18"/>
        <v>-4.4689866549728627</v>
      </c>
      <c r="AC57">
        <f t="shared" si="19"/>
        <v>-3.9923991433120705</v>
      </c>
      <c r="AE57">
        <f t="shared" si="2"/>
        <v>0</v>
      </c>
      <c r="AF57">
        <f t="shared" si="26"/>
        <v>0</v>
      </c>
      <c r="AG57">
        <f t="shared" si="26"/>
        <v>-2.4899719437633633E-5</v>
      </c>
      <c r="AH57">
        <f t="shared" si="4"/>
        <v>-0.20478817286264486</v>
      </c>
      <c r="AI57">
        <f t="shared" si="23"/>
        <v>-0.20481307258208251</v>
      </c>
      <c r="AJ57">
        <f t="shared" si="6"/>
        <v>-0.47658751166079227</v>
      </c>
      <c r="AK57">
        <f t="shared" si="20"/>
        <v>-0.31282906584810044</v>
      </c>
      <c r="AL57">
        <f t="shared" si="24"/>
        <v>-0.99422965009097519</v>
      </c>
      <c r="AN57">
        <f t="shared" si="27"/>
        <v>0</v>
      </c>
      <c r="AO57">
        <f t="shared" si="27"/>
        <v>0</v>
      </c>
      <c r="AP57">
        <f t="shared" si="27"/>
        <v>-5.4754678015182609E-8</v>
      </c>
      <c r="AQ57">
        <f t="shared" si="27"/>
        <v>-4.5033079567411078E-4</v>
      </c>
      <c r="AR57">
        <f t="shared" si="27"/>
        <v>-4.5038555035212599E-4</v>
      </c>
      <c r="AS57">
        <f t="shared" si="27"/>
        <v>-1.0480196699567217E-3</v>
      </c>
      <c r="AT57">
        <f t="shared" si="27"/>
        <v>-6.8791356533979295E-4</v>
      </c>
      <c r="AU57">
        <f t="shared" si="25"/>
        <v>-2.1863187856486404E-3</v>
      </c>
      <c r="AW57">
        <v>54</v>
      </c>
      <c r="AX57">
        <f>IF(Z57&gt;0, (R57*SUMPRODUCT(K57:$K$98, X57:$X$98)-K57*$AZ$3)/Z57, 0)</f>
        <v>-4008478.0405978458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0.79893513299999996</v>
      </c>
      <c r="Q58" s="4">
        <f t="shared" si="22"/>
        <v>25</v>
      </c>
      <c r="R58">
        <f t="shared" si="0"/>
        <v>50000</v>
      </c>
      <c r="S58">
        <f t="shared" si="1"/>
        <v>-18733908.930034019</v>
      </c>
      <c r="U58">
        <f t="shared" si="12"/>
        <v>0.79893513299999996</v>
      </c>
      <c r="V58">
        <f t="shared" si="13"/>
        <v>0.01</v>
      </c>
      <c r="W58">
        <f t="shared" si="14"/>
        <v>9.9598877750534528E-7</v>
      </c>
      <c r="X58">
        <f t="shared" si="15"/>
        <v>7.9573042642274038E-7</v>
      </c>
      <c r="Y58">
        <f t="shared" si="16"/>
        <v>9.9598877750534538E-9</v>
      </c>
      <c r="Z58">
        <f t="shared" si="17"/>
        <v>1.9029846330755146E-7</v>
      </c>
      <c r="AB58">
        <f t="shared" si="18"/>
        <v>-3.9923991433120705</v>
      </c>
      <c r="AC58">
        <f t="shared" si="19"/>
        <v>-3.5650340811290895</v>
      </c>
      <c r="AE58">
        <f t="shared" si="2"/>
        <v>0</v>
      </c>
      <c r="AF58">
        <f t="shared" si="26"/>
        <v>0</v>
      </c>
      <c r="AG58">
        <f t="shared" si="26"/>
        <v>-4.7574615826887864E-6</v>
      </c>
      <c r="AH58">
        <f t="shared" si="4"/>
        <v>-3.9786521321137018E-2</v>
      </c>
      <c r="AI58">
        <f t="shared" si="23"/>
        <v>-3.9791278782719708E-2</v>
      </c>
      <c r="AJ58">
        <f t="shared" si="6"/>
        <v>-0.42736506218298098</v>
      </c>
      <c r="AK58">
        <f t="shared" si="20"/>
        <v>-0.27946794003184494</v>
      </c>
      <c r="AL58">
        <f t="shared" si="24"/>
        <v>-0.74662428099754563</v>
      </c>
      <c r="AN58">
        <f t="shared" si="27"/>
        <v>0</v>
      </c>
      <c r="AO58">
        <f t="shared" si="27"/>
        <v>0</v>
      </c>
      <c r="AP58">
        <f t="shared" si="27"/>
        <v>-9.3407993505345444E-9</v>
      </c>
      <c r="AQ58">
        <f t="shared" si="27"/>
        <v>-7.8116849932914422E-5</v>
      </c>
      <c r="AR58">
        <f t="shared" si="27"/>
        <v>-7.812619073226496E-5</v>
      </c>
      <c r="AS58">
        <f t="shared" si="27"/>
        <v>-8.3908849832977825E-4</v>
      </c>
      <c r="AT58">
        <f t="shared" si="27"/>
        <v>-5.4870731110966272E-4</v>
      </c>
      <c r="AU58">
        <f t="shared" si="25"/>
        <v>-1.4659220001717059E-3</v>
      </c>
      <c r="AW58">
        <v>55</v>
      </c>
      <c r="AX58">
        <f>IF(Z58&gt;0, (R58*SUMPRODUCT(K58:$K$98, X58:$X$98)-K58*$AZ$3)/Z58, 0)</f>
        <v>-18733908.930034019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0.80179641700000004</v>
      </c>
      <c r="Q59" s="4">
        <f t="shared" si="22"/>
        <v>25</v>
      </c>
      <c r="R59">
        <f t="shared" si="0"/>
        <v>50000</v>
      </c>
      <c r="S59">
        <f t="shared" si="1"/>
        <v>-88877488.931032225</v>
      </c>
      <c r="U59">
        <f t="shared" si="12"/>
        <v>0.80179641700000004</v>
      </c>
      <c r="V59">
        <f t="shared" si="13"/>
        <v>0.01</v>
      </c>
      <c r="W59">
        <f t="shared" si="14"/>
        <v>1.9029846330755146E-7</v>
      </c>
      <c r="X59">
        <f t="shared" si="15"/>
        <v>1.5258062604060073E-7</v>
      </c>
      <c r="Y59">
        <f t="shared" si="16"/>
        <v>1.9029846330755147E-9</v>
      </c>
      <c r="Z59">
        <f t="shared" si="17"/>
        <v>3.5814852633875213E-8</v>
      </c>
      <c r="AB59">
        <f t="shared" si="18"/>
        <v>-3.5650340811290895</v>
      </c>
      <c r="AC59">
        <f t="shared" si="19"/>
        <v>-3.1831341685337944</v>
      </c>
      <c r="AE59">
        <f t="shared" si="2"/>
        <v>0</v>
      </c>
      <c r="AF59">
        <f t="shared" si="26"/>
        <v>0</v>
      </c>
      <c r="AG59">
        <f t="shared" si="26"/>
        <v>-8.9537131584688033E-7</v>
      </c>
      <c r="AH59">
        <f t="shared" si="4"/>
        <v>-7.6290313020300361E-3</v>
      </c>
      <c r="AI59">
        <f t="shared" si="23"/>
        <v>-7.6299266733458829E-3</v>
      </c>
      <c r="AJ59">
        <f t="shared" si="6"/>
        <v>-0.3818999125952951</v>
      </c>
      <c r="AK59">
        <f t="shared" si="20"/>
        <v>-0.24955238567903629</v>
      </c>
      <c r="AL59">
        <f t="shared" si="24"/>
        <v>-0.6390822249476773</v>
      </c>
      <c r="AN59">
        <f t="shared" si="27"/>
        <v>0</v>
      </c>
      <c r="AO59">
        <f t="shared" si="27"/>
        <v>0</v>
      </c>
      <c r="AP59">
        <f t="shared" si="27"/>
        <v>-1.5696177730845304E-9</v>
      </c>
      <c r="AQ59">
        <f t="shared" si="27"/>
        <v>-1.3373963305668793E-5</v>
      </c>
      <c r="AR59">
        <f t="shared" si="27"/>
        <v>-1.3375532923441879E-5</v>
      </c>
      <c r="AS59">
        <f t="shared" si="27"/>
        <v>-6.6948413439180923E-4</v>
      </c>
      <c r="AT59">
        <f t="shared" si="27"/>
        <v>-4.3747421091658772E-4</v>
      </c>
      <c r="AU59">
        <f t="shared" si="25"/>
        <v>-1.1203338782318389E-3</v>
      </c>
      <c r="AW59">
        <v>56</v>
      </c>
      <c r="AX59">
        <f>IF(Z59&gt;0, (R59*SUMPRODUCT(K59:$K$98, X59:$X$98)-K59*$AZ$3)/Z59, 0)</f>
        <v>-88877488.931032225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0.804638195</v>
      </c>
      <c r="Q60" s="4">
        <f t="shared" si="22"/>
        <v>25</v>
      </c>
      <c r="R60">
        <f t="shared" si="0"/>
        <v>50000</v>
      </c>
      <c r="S60">
        <f t="shared" si="1"/>
        <v>-428109912.69560462</v>
      </c>
      <c r="U60">
        <f t="shared" si="12"/>
        <v>0.804638195</v>
      </c>
      <c r="V60">
        <f t="shared" si="13"/>
        <v>0.01</v>
      </c>
      <c r="W60">
        <f t="shared" si="14"/>
        <v>3.5814852633875213E-8</v>
      </c>
      <c r="X60">
        <f t="shared" si="15"/>
        <v>2.8817998377512347E-8</v>
      </c>
      <c r="Y60">
        <f t="shared" si="16"/>
        <v>3.5814852633875211E-10</v>
      </c>
      <c r="Z60">
        <f t="shared" si="17"/>
        <v>6.6387057300241131E-9</v>
      </c>
      <c r="AB60">
        <f t="shared" si="18"/>
        <v>-3.1831341685337944</v>
      </c>
      <c r="AC60">
        <f t="shared" si="19"/>
        <v>-2.8420957304924332</v>
      </c>
      <c r="AE60">
        <f t="shared" si="2"/>
        <v>0</v>
      </c>
      <c r="AF60">
        <f t="shared" si="26"/>
        <v>0</v>
      </c>
      <c r="AG60">
        <f t="shared" si="26"/>
        <v>-1.6596764325060282E-7</v>
      </c>
      <c r="AH60">
        <f t="shared" si="4"/>
        <v>-1.4408999188756173E-3</v>
      </c>
      <c r="AI60">
        <f t="shared" si="23"/>
        <v>-1.4410658865188679E-3</v>
      </c>
      <c r="AJ60">
        <f t="shared" si="6"/>
        <v>-0.34103843804136114</v>
      </c>
      <c r="AK60">
        <f t="shared" si="20"/>
        <v>-0.22281939179736562</v>
      </c>
      <c r="AL60">
        <f t="shared" si="24"/>
        <v>-0.56529889572524561</v>
      </c>
      <c r="AN60">
        <f t="shared" si="27"/>
        <v>0</v>
      </c>
      <c r="AO60">
        <f t="shared" si="27"/>
        <v>0</v>
      </c>
      <c r="AP60">
        <f t="shared" si="27"/>
        <v>-2.597742710527044E-10</v>
      </c>
      <c r="AQ60">
        <f t="shared" si="27"/>
        <v>-2.2553114495976001E-6</v>
      </c>
      <c r="AR60">
        <f t="shared" si="27"/>
        <v>-2.255571223868653E-6</v>
      </c>
      <c r="AS60">
        <f t="shared" si="27"/>
        <v>-5.3379688900791634E-4</v>
      </c>
      <c r="AT60">
        <f t="shared" si="27"/>
        <v>-3.4875921563317952E-4</v>
      </c>
      <c r="AU60">
        <f t="shared" si="25"/>
        <v>-8.8481167586496447E-4</v>
      </c>
      <c r="AW60">
        <v>57</v>
      </c>
      <c r="AX60">
        <f>IF(Z60&gt;0, (R60*SUMPRODUCT(K60:$K$98, X60:$X$98)-K60*$AZ$3)/Z60, 0)</f>
        <v>-428109912.69560462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0.80770724299999996</v>
      </c>
      <c r="Q61" s="4">
        <f t="shared" si="22"/>
        <v>25</v>
      </c>
      <c r="R61">
        <f t="shared" si="0"/>
        <v>50000</v>
      </c>
      <c r="S61">
        <f t="shared" si="1"/>
        <v>-2096853961.0033929</v>
      </c>
      <c r="U61">
        <f t="shared" si="12"/>
        <v>0.80770724299999996</v>
      </c>
      <c r="V61">
        <f t="shared" si="13"/>
        <v>0.01</v>
      </c>
      <c r="W61">
        <f t="shared" si="14"/>
        <v>6.6387057300241131E-9</v>
      </c>
      <c r="X61">
        <f t="shared" si="15"/>
        <v>5.3621307022860788E-9</v>
      </c>
      <c r="Y61">
        <f t="shared" si="16"/>
        <v>6.638705730024113E-11</v>
      </c>
      <c r="Z61">
        <f t="shared" si="17"/>
        <v>1.2101879704377932E-9</v>
      </c>
      <c r="AB61">
        <f t="shared" si="18"/>
        <v>-2.8420957304924332</v>
      </c>
      <c r="AC61">
        <f t="shared" si="19"/>
        <v>-2.5375874393711437</v>
      </c>
      <c r="AE61">
        <f t="shared" si="2"/>
        <v>0</v>
      </c>
      <c r="AF61">
        <f t="shared" si="26"/>
        <v>0</v>
      </c>
      <c r="AG61">
        <f t="shared" si="26"/>
        <v>-3.0254699260944827E-8</v>
      </c>
      <c r="AH61">
        <f t="shared" si="4"/>
        <v>-2.6810653511430394E-4</v>
      </c>
      <c r="AI61">
        <f t="shared" si="23"/>
        <v>-2.681367898135649E-4</v>
      </c>
      <c r="AJ61">
        <f t="shared" si="6"/>
        <v>-0.30450829112128952</v>
      </c>
      <c r="AK61">
        <f t="shared" si="20"/>
        <v>-0.19894670113447036</v>
      </c>
      <c r="AL61">
        <f t="shared" si="24"/>
        <v>-0.50372312904557348</v>
      </c>
      <c r="AN61">
        <f t="shared" si="27"/>
        <v>0</v>
      </c>
      <c r="AO61">
        <f t="shared" si="27"/>
        <v>0</v>
      </c>
      <c r="AP61">
        <f t="shared" si="27"/>
        <v>-4.2281221489163183E-11</v>
      </c>
      <c r="AQ61">
        <f t="shared" si="27"/>
        <v>-3.7468135763270456E-7</v>
      </c>
      <c r="AR61">
        <f t="shared" si="27"/>
        <v>-3.7472363885419374E-7</v>
      </c>
      <c r="AS61">
        <f t="shared" si="27"/>
        <v>-4.2555314766608429E-4</v>
      </c>
      <c r="AT61">
        <f t="shared" si="27"/>
        <v>-2.7802985125234406E-4</v>
      </c>
      <c r="AU61">
        <f t="shared" si="25"/>
        <v>-7.0395772255728262E-4</v>
      </c>
      <c r="AW61">
        <v>58</v>
      </c>
      <c r="AX61">
        <f>IF(Z61&gt;0, (R61*SUMPRODUCT(K61:$K$98, X61:$X$98)-K61*$AZ$3)/Z61, 0)</f>
        <v>-2096853961.0033929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0.81092303399999999</v>
      </c>
      <c r="Q62" s="4">
        <f t="shared" si="22"/>
        <v>25</v>
      </c>
      <c r="R62">
        <f t="shared" si="0"/>
        <v>50000</v>
      </c>
      <c r="S62">
        <f t="shared" si="1"/>
        <v>-10454674034.353739</v>
      </c>
      <c r="U62">
        <f t="shared" si="12"/>
        <v>0.81092303399999999</v>
      </c>
      <c r="V62">
        <f t="shared" si="13"/>
        <v>0.01</v>
      </c>
      <c r="W62">
        <f t="shared" si="14"/>
        <v>1.2101879704377932E-9</v>
      </c>
      <c r="X62">
        <f t="shared" si="15"/>
        <v>9.8136930069771762E-10</v>
      </c>
      <c r="Y62">
        <f t="shared" si="16"/>
        <v>1.2101879704377933E-11</v>
      </c>
      <c r="Z62">
        <f t="shared" si="17"/>
        <v>2.1671679003569762E-10</v>
      </c>
      <c r="AB62">
        <f t="shared" si="18"/>
        <v>-2.5375874393711437</v>
      </c>
      <c r="AC62">
        <f t="shared" si="19"/>
        <v>-2.2657033975946992</v>
      </c>
      <c r="AE62">
        <f t="shared" si="2"/>
        <v>0</v>
      </c>
      <c r="AF62">
        <f t="shared" si="26"/>
        <v>0</v>
      </c>
      <c r="AG62">
        <f t="shared" si="26"/>
        <v>-5.4179197508924404E-9</v>
      </c>
      <c r="AH62">
        <f t="shared" si="4"/>
        <v>-4.9068465034885883E-5</v>
      </c>
      <c r="AI62">
        <f t="shared" si="23"/>
        <v>-4.9073882954636776E-5</v>
      </c>
      <c r="AJ62">
        <f t="shared" si="6"/>
        <v>-0.27188404177644454</v>
      </c>
      <c r="AK62">
        <f t="shared" si="20"/>
        <v>-0.17763112075598009</v>
      </c>
      <c r="AL62">
        <f t="shared" si="24"/>
        <v>-0.44956423641537929</v>
      </c>
      <c r="AN62">
        <f t="shared" si="27"/>
        <v>0</v>
      </c>
      <c r="AO62">
        <f t="shared" si="27"/>
        <v>0</v>
      </c>
      <c r="AP62">
        <f t="shared" si="27"/>
        <v>-6.7603507705833418E-12</v>
      </c>
      <c r="AQ62">
        <f t="shared" si="27"/>
        <v>-6.1226457877175381E-8</v>
      </c>
      <c r="AR62">
        <f t="shared" si="27"/>
        <v>-6.1233218227945963E-8</v>
      </c>
      <c r="AS62">
        <f t="shared" si="27"/>
        <v>-3.3925040898399048E-4</v>
      </c>
      <c r="AT62">
        <f t="shared" si="27"/>
        <v>-2.2164386688903405E-4</v>
      </c>
      <c r="AU62">
        <f t="shared" si="25"/>
        <v>-5.6095550909125247E-4</v>
      </c>
      <c r="AW62">
        <v>59</v>
      </c>
      <c r="AX62">
        <f>IF(Z62&gt;0, (R62*SUMPRODUCT(K62:$K$98, X62:$X$98)-K62*$AZ$3)/Z62, 0)</f>
        <v>-10454674034.353739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0.81424565900000001</v>
      </c>
      <c r="Q63" s="4">
        <f t="shared" si="22"/>
        <v>25</v>
      </c>
      <c r="R63">
        <f t="shared" si="0"/>
        <v>50000</v>
      </c>
      <c r="S63">
        <f t="shared" si="1"/>
        <v>-53111237999.518059</v>
      </c>
      <c r="U63">
        <f t="shared" si="12"/>
        <v>0.81424565900000001</v>
      </c>
      <c r="V63">
        <f t="shared" si="13"/>
        <v>0.01</v>
      </c>
      <c r="W63">
        <f t="shared" si="14"/>
        <v>2.1671679003569762E-10</v>
      </c>
      <c r="X63">
        <f t="shared" si="15"/>
        <v>1.7646070551898125E-10</v>
      </c>
      <c r="Y63">
        <f t="shared" si="16"/>
        <v>2.1671679003569764E-12</v>
      </c>
      <c r="Z63">
        <f t="shared" si="17"/>
        <v>3.8088916616359399E-11</v>
      </c>
      <c r="AB63">
        <f t="shared" si="18"/>
        <v>-2.2657033975946992</v>
      </c>
      <c r="AC63">
        <f t="shared" si="19"/>
        <v>-2.0229495155552621</v>
      </c>
      <c r="AE63">
        <f t="shared" si="2"/>
        <v>0</v>
      </c>
      <c r="AF63">
        <f t="shared" si="26"/>
        <v>0</v>
      </c>
      <c r="AG63">
        <f t="shared" si="26"/>
        <v>-9.5222291540898488E-10</v>
      </c>
      <c r="AH63">
        <f t="shared" si="4"/>
        <v>-8.8230352759490625E-6</v>
      </c>
      <c r="AI63">
        <f t="shared" si="23"/>
        <v>-8.8239874988644707E-6</v>
      </c>
      <c r="AJ63">
        <f t="shared" si="6"/>
        <v>-0.24275388203943704</v>
      </c>
      <c r="AK63">
        <f t="shared" si="20"/>
        <v>-0.15859923783162896</v>
      </c>
      <c r="AL63">
        <f t="shared" si="24"/>
        <v>-0.40136194385856483</v>
      </c>
      <c r="AN63">
        <f t="shared" si="27"/>
        <v>0</v>
      </c>
      <c r="AO63">
        <f t="shared" si="27"/>
        <v>0</v>
      </c>
      <c r="AP63">
        <f t="shared" si="27"/>
        <v>-1.0608580309042117E-12</v>
      </c>
      <c r="AQ63">
        <f t="shared" si="27"/>
        <v>-9.829618336187127E-9</v>
      </c>
      <c r="AR63">
        <f t="shared" si="27"/>
        <v>-9.8306791942180298E-9</v>
      </c>
      <c r="AS63">
        <f t="shared" si="27"/>
        <v>-2.7044865349002979E-4</v>
      </c>
      <c r="AT63">
        <f t="shared" si="27"/>
        <v>-1.7669315916085242E-4</v>
      </c>
      <c r="AU63">
        <f t="shared" si="25"/>
        <v>-4.4715164333007635E-4</v>
      </c>
      <c r="AW63">
        <v>60</v>
      </c>
      <c r="AX63">
        <f>IF(Z63&gt;0, (R63*SUMPRODUCT(K63:$K$98, X63:$X$98)-K63*$AZ$3)/Z63, 0)</f>
        <v>-53111237999.518059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0.81781076600000002</v>
      </c>
      <c r="Q64" s="4">
        <f t="shared" si="22"/>
        <v>25</v>
      </c>
      <c r="R64">
        <f t="shared" si="0"/>
        <v>50000</v>
      </c>
      <c r="S64">
        <f t="shared" si="1"/>
        <v>-275399032433.8457</v>
      </c>
      <c r="U64">
        <f t="shared" si="12"/>
        <v>0.81781076600000002</v>
      </c>
      <c r="V64">
        <f t="shared" si="13"/>
        <v>0.01</v>
      </c>
      <c r="W64">
        <f t="shared" si="14"/>
        <v>3.8088916616359399E-11</v>
      </c>
      <c r="X64">
        <f t="shared" si="15"/>
        <v>3.114952607413501E-11</v>
      </c>
      <c r="Y64">
        <f t="shared" si="16"/>
        <v>3.8088916616359402E-13</v>
      </c>
      <c r="Z64">
        <f t="shared" si="17"/>
        <v>6.5585013760607949E-12</v>
      </c>
      <c r="AB64">
        <f t="shared" si="18"/>
        <v>-2.0229495155552621</v>
      </c>
      <c r="AC64">
        <f t="shared" si="19"/>
        <v>-1.8062049331831884</v>
      </c>
      <c r="AE64">
        <f t="shared" si="2"/>
        <v>0</v>
      </c>
      <c r="AF64">
        <f t="shared" si="26"/>
        <v>0</v>
      </c>
      <c r="AG64">
        <f t="shared" si="26"/>
        <v>-1.6396253440151988E-10</v>
      </c>
      <c r="AH64">
        <f t="shared" si="4"/>
        <v>-1.5574763037067506E-6</v>
      </c>
      <c r="AI64">
        <f t="shared" si="23"/>
        <v>-1.5576402662411521E-6</v>
      </c>
      <c r="AJ64">
        <f t="shared" si="6"/>
        <v>-0.21674458237207372</v>
      </c>
      <c r="AK64">
        <f t="shared" si="20"/>
        <v>-0.14160646608886837</v>
      </c>
      <c r="AL64">
        <f t="shared" si="24"/>
        <v>-0.35835260610120834</v>
      </c>
      <c r="AN64">
        <f t="shared" si="27"/>
        <v>0</v>
      </c>
      <c r="AO64">
        <f t="shared" si="27"/>
        <v>0</v>
      </c>
      <c r="AP64">
        <f t="shared" si="27"/>
        <v>-1.6309672475370047E-13</v>
      </c>
      <c r="AQ64">
        <f t="shared" si="27"/>
        <v>-1.5492519979839737E-9</v>
      </c>
      <c r="AR64">
        <f t="shared" si="27"/>
        <v>-1.5494150947087274E-9</v>
      </c>
      <c r="AS64">
        <f t="shared" si="27"/>
        <v>-2.1560005535426868E-4</v>
      </c>
      <c r="AT64">
        <f t="shared" si="27"/>
        <v>-1.4085870840763423E-4</v>
      </c>
      <c r="AU64">
        <f t="shared" si="25"/>
        <v>-3.5646031317699759E-4</v>
      </c>
      <c r="AW64">
        <v>61</v>
      </c>
      <c r="AX64">
        <f>IF(Z64&gt;0, (R64*SUMPRODUCT(K64:$K$98, X64:$X$98)-K64*$AZ$3)/Z64, 0)</f>
        <v>-275399032433.8457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0.82147716100000001</v>
      </c>
      <c r="Q65" s="4">
        <f t="shared" si="22"/>
        <v>25</v>
      </c>
      <c r="R65">
        <f t="shared" si="0"/>
        <v>50000</v>
      </c>
      <c r="S65">
        <f t="shared" si="1"/>
        <v>-1459101893309.6357</v>
      </c>
      <c r="U65">
        <f t="shared" si="12"/>
        <v>0.82147716100000001</v>
      </c>
      <c r="V65">
        <f t="shared" si="13"/>
        <v>0.01</v>
      </c>
      <c r="W65">
        <f t="shared" si="14"/>
        <v>6.5585013760607949E-12</v>
      </c>
      <c r="X65">
        <f t="shared" si="15"/>
        <v>5.3876590908210154E-12</v>
      </c>
      <c r="Y65">
        <f t="shared" si="16"/>
        <v>6.5585013760607956E-14</v>
      </c>
      <c r="Z65">
        <f t="shared" si="17"/>
        <v>1.1052572714791715E-12</v>
      </c>
      <c r="AB65">
        <f t="shared" si="18"/>
        <v>-1.8062049331831884</v>
      </c>
      <c r="AC65">
        <f t="shared" si="19"/>
        <v>-1.6126829774095011</v>
      </c>
      <c r="AE65">
        <f t="shared" si="2"/>
        <v>0</v>
      </c>
      <c r="AF65">
        <f t="shared" si="26"/>
        <v>0</v>
      </c>
      <c r="AG65">
        <f t="shared" si="26"/>
        <v>-2.7631431786979287E-11</v>
      </c>
      <c r="AH65">
        <f t="shared" si="4"/>
        <v>-2.6938295454105078E-7</v>
      </c>
      <c r="AI65">
        <f t="shared" si="23"/>
        <v>-2.6941058597283775E-7</v>
      </c>
      <c r="AJ65">
        <f t="shared" si="6"/>
        <v>-0.19352195577368736</v>
      </c>
      <c r="AK65">
        <f t="shared" si="20"/>
        <v>-0.12643434532282319</v>
      </c>
      <c r="AL65">
        <f t="shared" si="24"/>
        <v>-0.31995657050709653</v>
      </c>
      <c r="AN65">
        <f t="shared" si="27"/>
        <v>0</v>
      </c>
      <c r="AO65">
        <f t="shared" si="27"/>
        <v>0</v>
      </c>
      <c r="AP65">
        <f t="shared" si="27"/>
        <v>-2.4540645613477827E-14</v>
      </c>
      <c r="AQ65">
        <f t="shared" si="27"/>
        <v>-2.3925041860547904E-10</v>
      </c>
      <c r="AR65">
        <f t="shared" si="27"/>
        <v>-2.392749592510925E-10</v>
      </c>
      <c r="AS65">
        <f t="shared" si="27"/>
        <v>-1.7187505054686042E-4</v>
      </c>
      <c r="AT65">
        <f t="shared" si="27"/>
        <v>-1.1229170047574587E-4</v>
      </c>
      <c r="AU65">
        <f t="shared" si="25"/>
        <v>-2.8416699029756555E-4</v>
      </c>
      <c r="AW65">
        <v>62</v>
      </c>
      <c r="AX65">
        <f>IF(Z65&gt;0, (R65*SUMPRODUCT(K65:$K$98, X65:$X$98)-K65*$AZ$3)/Z65, 0)</f>
        <v>-1459101893309.6357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0.825360447</v>
      </c>
      <c r="Q66" s="4">
        <f t="shared" si="22"/>
        <v>25</v>
      </c>
      <c r="R66">
        <f t="shared" si="0"/>
        <v>50000</v>
      </c>
      <c r="S66">
        <f t="shared" si="1"/>
        <v>-7912858872904.3174</v>
      </c>
      <c r="U66">
        <f t="shared" si="12"/>
        <v>0.825360447</v>
      </c>
      <c r="V66">
        <f t="shared" si="13"/>
        <v>0.01</v>
      </c>
      <c r="W66">
        <f t="shared" si="14"/>
        <v>1.1052572714791715E-12</v>
      </c>
      <c r="X66">
        <f t="shared" si="15"/>
        <v>9.1223563563804922E-13</v>
      </c>
      <c r="Y66">
        <f t="shared" si="16"/>
        <v>1.1052572714791715E-14</v>
      </c>
      <c r="Z66">
        <f t="shared" si="17"/>
        <v>1.8196906312633054E-13</v>
      </c>
      <c r="AB66">
        <f t="shared" si="18"/>
        <v>-1.6126829774095011</v>
      </c>
      <c r="AC66">
        <f t="shared" si="19"/>
        <v>-1.4398955157532705</v>
      </c>
      <c r="AE66">
        <f t="shared" si="2"/>
        <v>0</v>
      </c>
      <c r="AF66">
        <f t="shared" si="26"/>
        <v>0</v>
      </c>
      <c r="AG66">
        <f t="shared" si="26"/>
        <v>-4.5492265781582637E-12</v>
      </c>
      <c r="AH66">
        <f t="shared" si="4"/>
        <v>-4.5611781781902458E-8</v>
      </c>
      <c r="AI66">
        <f t="shared" si="23"/>
        <v>-4.5616331008480619E-8</v>
      </c>
      <c r="AJ66">
        <f t="shared" si="6"/>
        <v>-0.1727874616562306</v>
      </c>
      <c r="AK66">
        <f t="shared" si="20"/>
        <v>-0.11288780841866508</v>
      </c>
      <c r="AL66">
        <f t="shared" si="24"/>
        <v>-0.28567531569122673</v>
      </c>
      <c r="AN66">
        <f t="shared" si="27"/>
        <v>0</v>
      </c>
      <c r="AO66">
        <f t="shared" si="27"/>
        <v>0</v>
      </c>
      <c r="AP66">
        <f t="shared" si="27"/>
        <v>-3.6074651108342878E-15</v>
      </c>
      <c r="AQ66">
        <f t="shared" si="27"/>
        <v>-3.6169425416444009E-11</v>
      </c>
      <c r="AR66">
        <f t="shared" si="27"/>
        <v>-3.6173032881554841E-11</v>
      </c>
      <c r="AS66">
        <f t="shared" si="27"/>
        <v>-1.3701773890691102E-4</v>
      </c>
      <c r="AT66">
        <f t="shared" si="27"/>
        <v>-8.9518256194165755E-5</v>
      </c>
      <c r="AU66">
        <f t="shared" si="25"/>
        <v>-2.2653603127410969E-4</v>
      </c>
      <c r="AW66">
        <v>63</v>
      </c>
      <c r="AX66">
        <f>IF(Z66&gt;0, (R66*SUMPRODUCT(K66:$K$98, X66:$X$98)-K66*$AZ$3)/Z66, 0)</f>
        <v>-7912858872904.3174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0.82947136099999996</v>
      </c>
      <c r="Q67" s="4">
        <f t="shared" si="22"/>
        <v>25</v>
      </c>
      <c r="R67">
        <f t="shared" ref="R67:R89" si="28">$C$6</f>
        <v>50000</v>
      </c>
      <c r="S67">
        <f t="shared" ref="S67:S89" si="29">AX67</f>
        <v>-44011165915802.305</v>
      </c>
      <c r="U67">
        <f t="shared" si="12"/>
        <v>0.82947136099999996</v>
      </c>
      <c r="V67">
        <f t="shared" si="13"/>
        <v>0.01</v>
      </c>
      <c r="W67">
        <f t="shared" si="14"/>
        <v>1.8196906312633054E-13</v>
      </c>
      <c r="X67">
        <f t="shared" si="15"/>
        <v>1.5093812645129229E-13</v>
      </c>
      <c r="Y67">
        <f t="shared" si="16"/>
        <v>1.8196906312633056E-15</v>
      </c>
      <c r="Z67">
        <f t="shared" si="17"/>
        <v>2.9211246043774945E-14</v>
      </c>
      <c r="AB67">
        <f t="shared" si="18"/>
        <v>-1.4398955157532705</v>
      </c>
      <c r="AC67">
        <f t="shared" si="19"/>
        <v>-1.2856209962399028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-7.3028115109437363E-13</v>
      </c>
      <c r="AH67">
        <f t="shared" ref="AH67:AH89" si="32">-X67*R67</f>
        <v>-7.5469063225646149E-9</v>
      </c>
      <c r="AI67">
        <f t="shared" si="23"/>
        <v>-7.5476366037157093E-9</v>
      </c>
      <c r="AJ67">
        <f t="shared" ref="AJ67:AJ89" si="33">AB67-AC67</f>
        <v>-0.15427451951336768</v>
      </c>
      <c r="AK67">
        <f t="shared" si="20"/>
        <v>-0.10079268610272894</v>
      </c>
      <c r="AL67">
        <f t="shared" si="24"/>
        <v>-0.25506721316373321</v>
      </c>
      <c r="AN67">
        <f t="shared" ref="AN67:AT89" si="34">AE67*$K67</f>
        <v>0</v>
      </c>
      <c r="AO67">
        <f t="shared" si="34"/>
        <v>0</v>
      </c>
      <c r="AP67">
        <f t="shared" si="34"/>
        <v>-5.1705487900197568E-16</v>
      </c>
      <c r="AQ67">
        <f t="shared" si="34"/>
        <v>-5.343373205792379E-12</v>
      </c>
      <c r="AR67">
        <f t="shared" si="34"/>
        <v>-5.3438902606713807E-12</v>
      </c>
      <c r="AS67">
        <f t="shared" si="34"/>
        <v>-1.0922970269811037E-4</v>
      </c>
      <c r="AT67">
        <f t="shared" si="34"/>
        <v>-7.1363405777394637E-5</v>
      </c>
      <c r="AU67">
        <f t="shared" si="25"/>
        <v>-1.8059311381939526E-4</v>
      </c>
      <c r="AW67">
        <v>64</v>
      </c>
      <c r="AX67">
        <f>IF(Z67&gt;0, (R67*SUMPRODUCT(K67:$K$98, X67:$X$98)-K67*$AZ$3)/Z67, 0)</f>
        <v>-44011165915802.305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0.83365815200000004</v>
      </c>
      <c r="Q68" s="4">
        <f t="shared" si="22"/>
        <v>25</v>
      </c>
      <c r="R68">
        <f t="shared" si="28"/>
        <v>50000</v>
      </c>
      <c r="S68">
        <f t="shared" si="29"/>
        <v>-251344629452985.44</v>
      </c>
      <c r="U68">
        <f t="shared" ref="U68:U89" si="38">M68</f>
        <v>0.83365815200000004</v>
      </c>
      <c r="V68">
        <f t="shared" ref="V68:V89" si="39">$C$10</f>
        <v>0.01</v>
      </c>
      <c r="W68">
        <f t="shared" ref="W68:W89" si="40">Z67</f>
        <v>2.9211246043774945E-14</v>
      </c>
      <c r="X68">
        <f t="shared" ref="X68:X89" si="41">U68*W68</f>
        <v>2.4352193394470733E-14</v>
      </c>
      <c r="Y68">
        <f t="shared" ref="Y68:Y89" si="42">V68*W68</f>
        <v>2.9211246043774945E-16</v>
      </c>
      <c r="Z68">
        <f t="shared" ref="Z68:Z89" si="43">MAX(0, W68-X68-Y68)</f>
        <v>4.5669401888664621E-15</v>
      </c>
      <c r="AB68">
        <f t="shared" ref="AB68:AB89" si="44">AC67</f>
        <v>-1.2856209962399028</v>
      </c>
      <c r="AC68">
        <f t="shared" ref="AC68:AC89" si="45">S68*Z68</f>
        <v>-1.1478758895045882</v>
      </c>
      <c r="AE68">
        <f t="shared" si="30"/>
        <v>0</v>
      </c>
      <c r="AF68">
        <f t="shared" si="31"/>
        <v>0</v>
      </c>
      <c r="AG68">
        <f t="shared" si="31"/>
        <v>-1.1417350472166155E-13</v>
      </c>
      <c r="AH68">
        <f t="shared" si="32"/>
        <v>-1.2176096697235367E-9</v>
      </c>
      <c r="AI68">
        <f t="shared" si="23"/>
        <v>-1.2177238432282584E-9</v>
      </c>
      <c r="AJ68">
        <f t="shared" si="33"/>
        <v>-0.13774510673531459</v>
      </c>
      <c r="AK68">
        <f t="shared" ref="AK68:AK89" si="46">G68*SUM(AB68:AB68, AE68:AF68)</f>
        <v>-8.9993469736793202E-2</v>
      </c>
      <c r="AL68">
        <f t="shared" si="24"/>
        <v>-0.22773857768983163</v>
      </c>
      <c r="AN68">
        <f t="shared" si="34"/>
        <v>0</v>
      </c>
      <c r="AO68">
        <f t="shared" si="34"/>
        <v>0</v>
      </c>
      <c r="AP68">
        <f t="shared" si="34"/>
        <v>-7.2176174375522529E-17</v>
      </c>
      <c r="AQ68">
        <f t="shared" si="34"/>
        <v>-7.6972681234173332E-13</v>
      </c>
      <c r="AR68">
        <f t="shared" si="34"/>
        <v>-7.6979898851610882E-13</v>
      </c>
      <c r="AS68">
        <f t="shared" si="34"/>
        <v>-8.7077250254688913E-5</v>
      </c>
      <c r="AT68">
        <f t="shared" si="34"/>
        <v>-5.689047016832759E-5</v>
      </c>
      <c r="AU68">
        <f t="shared" si="25"/>
        <v>-1.4396772119281548E-4</v>
      </c>
      <c r="AW68">
        <v>65</v>
      </c>
      <c r="AX68">
        <f>IF(Z68&gt;0, (R68*SUMPRODUCT(K68:$K$98, X68:$X$98)-K68*$AZ$3)/Z68, 0)</f>
        <v>-251344629452985.44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25</v>
      </c>
      <c r="R69">
        <f t="shared" si="28"/>
        <v>50000</v>
      </c>
      <c r="S69">
        <f t="shared" si="29"/>
        <v>-1476739520423241</v>
      </c>
      <c r="U69">
        <f t="shared" si="38"/>
        <v>0.83803355999999996</v>
      </c>
      <c r="V69">
        <f t="shared" si="39"/>
        <v>0.01</v>
      </c>
      <c r="W69">
        <f t="shared" si="40"/>
        <v>4.5669401888664621E-15</v>
      </c>
      <c r="X69">
        <f t="shared" si="41"/>
        <v>3.8272491447828331E-15</v>
      </c>
      <c r="Y69">
        <f t="shared" si="42"/>
        <v>4.5669401888664619E-17</v>
      </c>
      <c r="Z69">
        <f t="shared" si="43"/>
        <v>6.9402164219496433E-16</v>
      </c>
      <c r="AB69">
        <f t="shared" si="44"/>
        <v>-1.1478758895045882</v>
      </c>
      <c r="AC69">
        <f t="shared" si="45"/>
        <v>-1.0248891870583419</v>
      </c>
      <c r="AE69">
        <f t="shared" si="30"/>
        <v>0</v>
      </c>
      <c r="AF69">
        <f t="shared" si="31"/>
        <v>0</v>
      </c>
      <c r="AG69">
        <f t="shared" si="31"/>
        <v>-1.7350541054874108E-14</v>
      </c>
      <c r="AH69">
        <f t="shared" si="32"/>
        <v>-1.9136245723914165E-10</v>
      </c>
      <c r="AI69">
        <f t="shared" si="23"/>
        <v>-1.9137980778019653E-10</v>
      </c>
      <c r="AJ69">
        <f t="shared" si="33"/>
        <v>-0.12298670244624632</v>
      </c>
      <c r="AK69">
        <f t="shared" si="46"/>
        <v>-8.0351312265321176E-2</v>
      </c>
      <c r="AL69">
        <f t="shared" si="24"/>
        <v>-0.20333801490294728</v>
      </c>
      <c r="AN69">
        <f t="shared" si="34"/>
        <v>0</v>
      </c>
      <c r="AO69">
        <f t="shared" si="34"/>
        <v>0</v>
      </c>
      <c r="AP69">
        <f t="shared" si="34"/>
        <v>-9.7931752434530259E-18</v>
      </c>
      <c r="AQ69">
        <f t="shared" si="34"/>
        <v>-1.0801081492696414E-13</v>
      </c>
      <c r="AR69">
        <f t="shared" si="34"/>
        <v>-1.0802060810220759E-13</v>
      </c>
      <c r="AS69">
        <f t="shared" si="34"/>
        <v>-6.9417450779274398E-5</v>
      </c>
      <c r="AT69">
        <f t="shared" si="34"/>
        <v>-4.5352734509374433E-5</v>
      </c>
      <c r="AU69">
        <f t="shared" si="25"/>
        <v>-1.1477018539666944E-4</v>
      </c>
      <c r="AW69">
        <v>66</v>
      </c>
      <c r="AX69">
        <f>IF(Z69&gt;0, (R69*SUMPRODUCT(K69:$K$98, X69:$X$98)-K69*$AZ$3)/Z69, 0)</f>
        <v>-1476739520423241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25</v>
      </c>
      <c r="R70">
        <f t="shared" si="28"/>
        <v>50000</v>
      </c>
      <c r="S70">
        <f t="shared" si="29"/>
        <v>-8935375252604561</v>
      </c>
      <c r="U70">
        <f t="shared" si="38"/>
        <v>0.84243849400000004</v>
      </c>
      <c r="V70">
        <f t="shared" si="39"/>
        <v>0.01</v>
      </c>
      <c r="W70">
        <f t="shared" si="40"/>
        <v>6.9402164219496433E-16</v>
      </c>
      <c r="X70">
        <f t="shared" si="41"/>
        <v>5.8467054705413265E-16</v>
      </c>
      <c r="Y70">
        <f t="shared" si="42"/>
        <v>6.9402164219496428E-18</v>
      </c>
      <c r="Z70">
        <f t="shared" si="43"/>
        <v>1.0241087871888204E-16</v>
      </c>
      <c r="AB70">
        <f t="shared" si="44"/>
        <v>-1.0248891870583419</v>
      </c>
      <c r="AC70">
        <f t="shared" si="45"/>
        <v>-0.91507963130218561</v>
      </c>
      <c r="AE70">
        <f t="shared" si="30"/>
        <v>0</v>
      </c>
      <c r="AF70">
        <f t="shared" si="31"/>
        <v>0</v>
      </c>
      <c r="AG70">
        <f t="shared" si="31"/>
        <v>-2.5602719679720509E-15</v>
      </c>
      <c r="AH70">
        <f t="shared" si="32"/>
        <v>-2.9233527352706633E-11</v>
      </c>
      <c r="AI70">
        <f t="shared" si="23"/>
        <v>-2.9236087624674608E-11</v>
      </c>
      <c r="AJ70">
        <f t="shared" si="33"/>
        <v>-0.10980955575615625</v>
      </c>
      <c r="AK70">
        <f t="shared" si="46"/>
        <v>-7.1742243094083932E-2</v>
      </c>
      <c r="AL70">
        <f t="shared" si="24"/>
        <v>-0.18155179887947626</v>
      </c>
      <c r="AN70">
        <f t="shared" si="34"/>
        <v>0</v>
      </c>
      <c r="AO70">
        <f t="shared" si="34"/>
        <v>0</v>
      </c>
      <c r="AP70">
        <f t="shared" si="34"/>
        <v>-1.2902640066480754E-18</v>
      </c>
      <c r="AQ70">
        <f t="shared" si="34"/>
        <v>-1.473240679209402E-14</v>
      </c>
      <c r="AR70">
        <f t="shared" si="34"/>
        <v>-1.4733697056100671E-14</v>
      </c>
      <c r="AS70">
        <f t="shared" si="34"/>
        <v>-5.5339166756728746E-5</v>
      </c>
      <c r="AT70">
        <f t="shared" si="34"/>
        <v>-3.615492228109395E-5</v>
      </c>
      <c r="AU70">
        <f t="shared" si="25"/>
        <v>-9.1494089052556387E-5</v>
      </c>
      <c r="AW70">
        <v>67</v>
      </c>
      <c r="AX70">
        <f>IF(Z70&gt;0, (R70*SUMPRODUCT(K70:$K$98, X70:$X$98)-K70*$AZ$3)/Z70, 0)</f>
        <v>-8935375252604561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25</v>
      </c>
      <c r="R71">
        <f t="shared" si="28"/>
        <v>50000</v>
      </c>
      <c r="S71">
        <f t="shared" si="29"/>
        <v>-5.5701226298294576E+16</v>
      </c>
      <c r="U71">
        <f t="shared" si="38"/>
        <v>0.84677131100000003</v>
      </c>
      <c r="V71">
        <f t="shared" si="39"/>
        <v>0.01</v>
      </c>
      <c r="W71">
        <f t="shared" si="40"/>
        <v>1.0241087871888204E-16</v>
      </c>
      <c r="X71">
        <f t="shared" si="41"/>
        <v>8.6718594033449742E-17</v>
      </c>
      <c r="Y71">
        <f t="shared" si="42"/>
        <v>1.0241087871888203E-18</v>
      </c>
      <c r="Z71">
        <f t="shared" si="43"/>
        <v>1.4668175898243473E-17</v>
      </c>
      <c r="AB71">
        <f t="shared" si="44"/>
        <v>-0.91507963130218561</v>
      </c>
      <c r="AC71">
        <f t="shared" si="45"/>
        <v>-0.81703538509124995</v>
      </c>
      <c r="AE71">
        <f t="shared" si="30"/>
        <v>0</v>
      </c>
      <c r="AF71">
        <f t="shared" si="31"/>
        <v>0</v>
      </c>
      <c r="AG71">
        <f t="shared" si="31"/>
        <v>-3.667043974560868E-16</v>
      </c>
      <c r="AH71">
        <f t="shared" si="32"/>
        <v>-4.3359297016724872E-12</v>
      </c>
      <c r="AI71">
        <f t="shared" si="23"/>
        <v>-4.3362964060699434E-12</v>
      </c>
      <c r="AJ71">
        <f t="shared" si="33"/>
        <v>-9.8044246210935659E-2</v>
      </c>
      <c r="AK71">
        <f t="shared" si="46"/>
        <v>-6.4055574191153E-2</v>
      </c>
      <c r="AL71">
        <f t="shared" si="24"/>
        <v>-0.16209982040642495</v>
      </c>
      <c r="AN71">
        <f t="shared" si="34"/>
        <v>0</v>
      </c>
      <c r="AO71">
        <f t="shared" si="34"/>
        <v>0</v>
      </c>
      <c r="AP71">
        <f t="shared" si="34"/>
        <v>-1.6500251976436706E-19</v>
      </c>
      <c r="AQ71">
        <f t="shared" si="34"/>
        <v>-1.9509974007955418E-15</v>
      </c>
      <c r="AR71">
        <f t="shared" si="34"/>
        <v>-1.9511624033153062E-15</v>
      </c>
      <c r="AS71">
        <f t="shared" si="34"/>
        <v>-4.4116044927275946E-5</v>
      </c>
      <c r="AT71">
        <f t="shared" si="34"/>
        <v>-2.8822482685824049E-5</v>
      </c>
      <c r="AU71">
        <f t="shared" si="25"/>
        <v>-7.2938527615051162E-5</v>
      </c>
      <c r="AW71">
        <v>68</v>
      </c>
      <c r="AX71">
        <f>IF(Z71&gt;0, (R71*SUMPRODUCT(K71:$K$98, X71:$X$98)-K71*$AZ$3)/Z71, 0)</f>
        <v>-5.5701226298294576E+16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25</v>
      </c>
      <c r="R72">
        <f t="shared" si="28"/>
        <v>50000</v>
      </c>
      <c r="S72">
        <f t="shared" si="29"/>
        <v>-3.583286163291223E+17</v>
      </c>
      <c r="U72">
        <f t="shared" si="38"/>
        <v>0.85120774200000004</v>
      </c>
      <c r="V72">
        <f t="shared" si="39"/>
        <v>0.01</v>
      </c>
      <c r="W72">
        <f t="shared" si="40"/>
        <v>1.4668175898243473E-17</v>
      </c>
      <c r="X72">
        <f t="shared" si="41"/>
        <v>1.2485664885602649E-17</v>
      </c>
      <c r="Y72">
        <f t="shared" si="42"/>
        <v>1.4668175898243474E-19</v>
      </c>
      <c r="Z72">
        <f t="shared" si="43"/>
        <v>2.0358292536583894E-18</v>
      </c>
      <c r="AB72">
        <f t="shared" si="44"/>
        <v>-0.81703538509124995</v>
      </c>
      <c r="AC72">
        <f t="shared" si="45"/>
        <v>-0.72949587954576045</v>
      </c>
      <c r="AE72">
        <f t="shared" si="30"/>
        <v>0</v>
      </c>
      <c r="AF72">
        <f t="shared" si="31"/>
        <v>0</v>
      </c>
      <c r="AG72">
        <f t="shared" si="31"/>
        <v>-5.0895731341459735E-17</v>
      </c>
      <c r="AH72">
        <f t="shared" si="32"/>
        <v>-6.242832442801324E-13</v>
      </c>
      <c r="AI72">
        <f t="shared" si="23"/>
        <v>-6.2433414001147381E-13</v>
      </c>
      <c r="AJ72">
        <f t="shared" si="33"/>
        <v>-8.7539505545489504E-2</v>
      </c>
      <c r="AK72">
        <f t="shared" si="46"/>
        <v>-5.7192476956387503E-2</v>
      </c>
      <c r="AL72">
        <f t="shared" si="24"/>
        <v>-0.14473198250250136</v>
      </c>
      <c r="AN72">
        <f t="shared" si="34"/>
        <v>0</v>
      </c>
      <c r="AO72">
        <f t="shared" si="34"/>
        <v>0</v>
      </c>
      <c r="AP72">
        <f t="shared" si="34"/>
        <v>-2.0447385976594754E-20</v>
      </c>
      <c r="AQ72">
        <f t="shared" si="34"/>
        <v>-2.5080611120167363E-16</v>
      </c>
      <c r="AR72">
        <f t="shared" si="34"/>
        <v>-2.5082655858765021E-16</v>
      </c>
      <c r="AS72">
        <f t="shared" si="34"/>
        <v>-3.5169040917794646E-5</v>
      </c>
      <c r="AT72">
        <f t="shared" si="34"/>
        <v>-2.2977106732959582E-5</v>
      </c>
      <c r="AU72">
        <f t="shared" si="25"/>
        <v>-5.8146147651005058E-5</v>
      </c>
      <c r="AW72">
        <v>69</v>
      </c>
      <c r="AX72">
        <f>IF(Z72&gt;0, (R72*SUMPRODUCT(K72:$K$98, X72:$X$98)-K72*$AZ$3)/Z72, 0)</f>
        <v>-3.583286163291223E+17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25</v>
      </c>
      <c r="R73">
        <f t="shared" si="28"/>
        <v>50000</v>
      </c>
      <c r="S73">
        <f t="shared" si="29"/>
        <v>-2.3826380985135437E+18</v>
      </c>
      <c r="U73">
        <f t="shared" si="38"/>
        <v>0.85572183800000001</v>
      </c>
      <c r="V73">
        <f t="shared" si="39"/>
        <v>0.01</v>
      </c>
      <c r="W73">
        <f t="shared" si="40"/>
        <v>2.0358292536583894E-18</v>
      </c>
      <c r="X73">
        <f t="shared" si="41"/>
        <v>1.7421035507947252E-18</v>
      </c>
      <c r="Y73">
        <f t="shared" si="42"/>
        <v>2.0358292536583894E-20</v>
      </c>
      <c r="Z73">
        <f t="shared" si="43"/>
        <v>2.7336741032708035E-19</v>
      </c>
      <c r="AB73">
        <f t="shared" si="44"/>
        <v>-0.72949587954576045</v>
      </c>
      <c r="AC73">
        <f t="shared" si="45"/>
        <v>-0.65133560673728641</v>
      </c>
      <c r="AE73">
        <f t="shared" si="30"/>
        <v>0</v>
      </c>
      <c r="AF73">
        <f t="shared" si="31"/>
        <v>0</v>
      </c>
      <c r="AG73">
        <f t="shared" si="31"/>
        <v>-6.8341852581770087E-18</v>
      </c>
      <c r="AH73">
        <f t="shared" si="32"/>
        <v>-8.7105177539736257E-14</v>
      </c>
      <c r="AI73">
        <f t="shared" si="23"/>
        <v>-8.7112011724994428E-14</v>
      </c>
      <c r="AJ73">
        <f t="shared" si="33"/>
        <v>-7.8160272808474041E-2</v>
      </c>
      <c r="AK73">
        <f t="shared" si="46"/>
        <v>-5.1064711568203233E-2</v>
      </c>
      <c r="AL73">
        <f t="shared" si="24"/>
        <v>-0.12922498437676438</v>
      </c>
      <c r="AN73">
        <f t="shared" si="34"/>
        <v>0</v>
      </c>
      <c r="AO73">
        <f t="shared" si="34"/>
        <v>0</v>
      </c>
      <c r="AP73">
        <f t="shared" si="34"/>
        <v>-2.4514619702158203E-21</v>
      </c>
      <c r="AQ73">
        <f t="shared" si="34"/>
        <v>-3.1245133411048369E-17</v>
      </c>
      <c r="AR73">
        <f t="shared" si="34"/>
        <v>-3.1247584873018582E-17</v>
      </c>
      <c r="AS73">
        <f t="shared" si="34"/>
        <v>-2.8036544099007664E-5</v>
      </c>
      <c r="AT73">
        <f t="shared" si="34"/>
        <v>-1.8317208811351745E-5</v>
      </c>
      <c r="AU73">
        <f t="shared" si="25"/>
        <v>-4.6353752910390658E-5</v>
      </c>
      <c r="AW73">
        <v>70</v>
      </c>
      <c r="AX73">
        <f>IF(Z73&gt;0, (R73*SUMPRODUCT(K73:$K$98, X73:$X$98)-K73*$AZ$3)/Z73, 0)</f>
        <v>-2.3826380985135437E+18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25</v>
      </c>
      <c r="R74">
        <f t="shared" si="28"/>
        <v>50000</v>
      </c>
      <c r="S74">
        <f t="shared" si="29"/>
        <v>-1.6400155058498615E+19</v>
      </c>
      <c r="U74">
        <f t="shared" si="38"/>
        <v>0.86028443099999996</v>
      </c>
      <c r="V74">
        <f t="shared" si="39"/>
        <v>0.01</v>
      </c>
      <c r="W74">
        <f t="shared" si="40"/>
        <v>2.7336741032708035E-19</v>
      </c>
      <c r="X74">
        <f t="shared" si="41"/>
        <v>2.3517372704717581E-19</v>
      </c>
      <c r="Y74">
        <f t="shared" si="42"/>
        <v>2.7336741032708037E-21</v>
      </c>
      <c r="Z74">
        <f t="shared" si="43"/>
        <v>3.5460009176633735E-20</v>
      </c>
      <c r="AB74">
        <f t="shared" si="44"/>
        <v>-0.65133560673728641</v>
      </c>
      <c r="AC74">
        <f t="shared" si="45"/>
        <v>-0.5815496488725771</v>
      </c>
      <c r="AE74">
        <f t="shared" si="30"/>
        <v>0</v>
      </c>
      <c r="AF74">
        <f t="shared" si="31"/>
        <v>0</v>
      </c>
      <c r="AG74">
        <f t="shared" si="31"/>
        <v>-8.8650022941584346E-19</v>
      </c>
      <c r="AH74">
        <f t="shared" si="32"/>
        <v>-1.175868635235879E-14</v>
      </c>
      <c r="AI74">
        <f t="shared" si="23"/>
        <v>-1.1759572852588207E-14</v>
      </c>
      <c r="AJ74">
        <f t="shared" si="33"/>
        <v>-6.9785957864709314E-2</v>
      </c>
      <c r="AK74">
        <f t="shared" si="46"/>
        <v>-4.5593492471610056E-2</v>
      </c>
      <c r="AL74">
        <f t="shared" si="24"/>
        <v>-0.11537945033633112</v>
      </c>
      <c r="AN74">
        <f t="shared" si="34"/>
        <v>0</v>
      </c>
      <c r="AO74">
        <f t="shared" si="34"/>
        <v>0</v>
      </c>
      <c r="AP74">
        <f t="shared" si="34"/>
        <v>-2.8392212888250579E-22</v>
      </c>
      <c r="AQ74">
        <f t="shared" si="34"/>
        <v>-3.7659902967236702E-18</v>
      </c>
      <c r="AR74">
        <f t="shared" si="34"/>
        <v>-3.7662742188525532E-18</v>
      </c>
      <c r="AS74">
        <f t="shared" si="34"/>
        <v>-2.2350561303418209E-5</v>
      </c>
      <c r="AT74">
        <f t="shared" si="34"/>
        <v>-1.460236671823322E-5</v>
      </c>
      <c r="AU74">
        <f t="shared" si="25"/>
        <v>-3.6952928021655197E-5</v>
      </c>
      <c r="AW74">
        <v>71</v>
      </c>
      <c r="AX74">
        <f>IF(Z74&gt;0, (R74*SUMPRODUCT(K74:$K$98, X74:$X$98)-K74*$AZ$3)/Z74, 0)</f>
        <v>-1.6400155058498615E+19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25</v>
      </c>
      <c r="R75">
        <f t="shared" si="28"/>
        <v>50000</v>
      </c>
      <c r="S75">
        <f t="shared" si="29"/>
        <v>-1.1701918293610611E+20</v>
      </c>
      <c r="U75">
        <f t="shared" si="38"/>
        <v>0.86486670799999998</v>
      </c>
      <c r="V75">
        <f t="shared" si="39"/>
        <v>0.01</v>
      </c>
      <c r="W75">
        <f t="shared" si="40"/>
        <v>3.5460009176633735E-20</v>
      </c>
      <c r="X75">
        <f t="shared" si="41"/>
        <v>3.0668181402245006E-20</v>
      </c>
      <c r="Y75">
        <f t="shared" si="42"/>
        <v>3.5460009176633737E-22</v>
      </c>
      <c r="Z75">
        <f t="shared" si="43"/>
        <v>4.4372276826223913E-21</v>
      </c>
      <c r="AB75">
        <f t="shared" si="44"/>
        <v>-0.5815496488725771</v>
      </c>
      <c r="AC75">
        <f t="shared" si="45"/>
        <v>-0.5192407579219438</v>
      </c>
      <c r="AE75">
        <f t="shared" si="30"/>
        <v>0</v>
      </c>
      <c r="AF75">
        <f t="shared" si="31"/>
        <v>0</v>
      </c>
      <c r="AG75">
        <f t="shared" si="31"/>
        <v>-1.1093069206555978E-19</v>
      </c>
      <c r="AH75">
        <f t="shared" si="32"/>
        <v>-1.5334090701122503E-15</v>
      </c>
      <c r="AI75">
        <f t="shared" si="23"/>
        <v>-1.533520000804316E-15</v>
      </c>
      <c r="AJ75">
        <f t="shared" si="33"/>
        <v>-6.23088909506333E-2</v>
      </c>
      <c r="AK75">
        <f t="shared" si="46"/>
        <v>-4.0708475421080401E-2</v>
      </c>
      <c r="AL75">
        <f t="shared" si="24"/>
        <v>-0.10301736637171524</v>
      </c>
      <c r="AN75">
        <f t="shared" si="34"/>
        <v>0</v>
      </c>
      <c r="AO75">
        <f t="shared" si="34"/>
        <v>0</v>
      </c>
      <c r="AP75">
        <f t="shared" si="34"/>
        <v>-3.1721527373853787E-23</v>
      </c>
      <c r="AQ75">
        <f t="shared" si="34"/>
        <v>-4.3849070881243652E-19</v>
      </c>
      <c r="AR75">
        <f t="shared" si="34"/>
        <v>-4.3852243033981034E-19</v>
      </c>
      <c r="AS75">
        <f t="shared" si="34"/>
        <v>-1.7817730630913747E-5</v>
      </c>
      <c r="AT75">
        <f t="shared" si="34"/>
        <v>-1.1640917345530308E-5</v>
      </c>
      <c r="AU75">
        <f t="shared" si="25"/>
        <v>-2.9458647976444492E-5</v>
      </c>
      <c r="AW75">
        <v>72</v>
      </c>
      <c r="AX75">
        <f>IF(Z75&gt;0, (R75*SUMPRODUCT(K75:$K$98, X75:$X$98)-K75*$AZ$3)/Z75, 0)</f>
        <v>-1.1701918293610611E+20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25</v>
      </c>
      <c r="R76">
        <f t="shared" si="28"/>
        <v>50000</v>
      </c>
      <c r="S76">
        <f t="shared" si="29"/>
        <v>-8.6687375721649616E+20</v>
      </c>
      <c r="U76">
        <f t="shared" si="38"/>
        <v>0.86947332300000002</v>
      </c>
      <c r="V76">
        <f t="shared" si="39"/>
        <v>0.01</v>
      </c>
      <c r="W76">
        <f t="shared" si="40"/>
        <v>4.4372276826223913E-21</v>
      </c>
      <c r="X76">
        <f t="shared" si="41"/>
        <v>3.8580510981172801E-21</v>
      </c>
      <c r="Y76">
        <f t="shared" si="42"/>
        <v>4.4372276826223912E-23</v>
      </c>
      <c r="Z76">
        <f t="shared" si="43"/>
        <v>5.3480430767888731E-22</v>
      </c>
      <c r="AB76">
        <f t="shared" si="44"/>
        <v>-0.5192407579219438</v>
      </c>
      <c r="AC76">
        <f t="shared" si="45"/>
        <v>-0.46360781957316405</v>
      </c>
      <c r="AE76">
        <f t="shared" si="30"/>
        <v>0</v>
      </c>
      <c r="AF76">
        <f t="shared" si="31"/>
        <v>0</v>
      </c>
      <c r="AG76">
        <f t="shared" si="31"/>
        <v>-1.3370107691972183E-20</v>
      </c>
      <c r="AH76">
        <f t="shared" si="32"/>
        <v>-1.9290255490586399E-16</v>
      </c>
      <c r="AI76">
        <f t="shared" si="23"/>
        <v>-1.9291592501355596E-16</v>
      </c>
      <c r="AJ76">
        <f t="shared" si="33"/>
        <v>-5.5632938348779748E-2</v>
      </c>
      <c r="AK76">
        <f t="shared" si="46"/>
        <v>-3.6346853054536069E-2</v>
      </c>
      <c r="AL76">
        <f t="shared" si="24"/>
        <v>-9.1979791403316011E-2</v>
      </c>
      <c r="AN76">
        <f t="shared" si="34"/>
        <v>0</v>
      </c>
      <c r="AO76">
        <f t="shared" si="34"/>
        <v>0</v>
      </c>
      <c r="AP76">
        <f t="shared" si="34"/>
        <v>-3.4136520390492253E-24</v>
      </c>
      <c r="AQ76">
        <f t="shared" si="34"/>
        <v>-4.9251824672107353E-20</v>
      </c>
      <c r="AR76">
        <f t="shared" si="34"/>
        <v>-4.9255238324146399E-20</v>
      </c>
      <c r="AS76">
        <f t="shared" si="34"/>
        <v>-1.4204185770817722E-5</v>
      </c>
      <c r="AT76">
        <f t="shared" si="34"/>
        <v>-9.2800680369342367E-6</v>
      </c>
      <c r="AU76">
        <f t="shared" si="25"/>
        <v>-2.3484253807752007E-5</v>
      </c>
      <c r="AW76">
        <v>73</v>
      </c>
      <c r="AX76">
        <f>IF(Z76&gt;0, (R76*SUMPRODUCT(K76:$K$98, X76:$X$98)-K76*$AZ$3)/Z76, 0)</f>
        <v>-8.6687375721649616E+20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25</v>
      </c>
      <c r="R77">
        <f t="shared" si="28"/>
        <v>50000</v>
      </c>
      <c r="S77">
        <f t="shared" si="29"/>
        <v>-6.6788538455987564E+21</v>
      </c>
      <c r="U77">
        <f t="shared" si="38"/>
        <v>0.874112687</v>
      </c>
      <c r="V77">
        <f t="shared" si="39"/>
        <v>0.01</v>
      </c>
      <c r="W77">
        <f t="shared" si="40"/>
        <v>5.3480430767888731E-22</v>
      </c>
      <c r="X77">
        <f t="shared" si="41"/>
        <v>4.6747923040436688E-22</v>
      </c>
      <c r="Y77">
        <f t="shared" si="42"/>
        <v>5.3480430767888731E-24</v>
      </c>
      <c r="Z77">
        <f t="shared" si="43"/>
        <v>6.1977034197731555E-23</v>
      </c>
      <c r="AB77">
        <f t="shared" si="44"/>
        <v>-0.46360781957316405</v>
      </c>
      <c r="AC77">
        <f t="shared" si="45"/>
        <v>-0.41393555319032505</v>
      </c>
      <c r="AE77">
        <f t="shared" si="30"/>
        <v>0</v>
      </c>
      <c r="AF77">
        <f t="shared" si="31"/>
        <v>0</v>
      </c>
      <c r="AG77">
        <f t="shared" si="31"/>
        <v>-1.5494258549432889E-21</v>
      </c>
      <c r="AH77">
        <f t="shared" si="32"/>
        <v>-2.3373961520218343E-17</v>
      </c>
      <c r="AI77">
        <f t="shared" si="23"/>
        <v>-2.3375510946073286E-17</v>
      </c>
      <c r="AJ77">
        <f t="shared" si="33"/>
        <v>-4.9672266382839003E-2</v>
      </c>
      <c r="AK77">
        <f t="shared" si="46"/>
        <v>-3.2452547370121487E-2</v>
      </c>
      <c r="AL77">
        <f t="shared" si="24"/>
        <v>-8.2124813752960518E-2</v>
      </c>
      <c r="AN77">
        <f t="shared" si="34"/>
        <v>0</v>
      </c>
      <c r="AO77">
        <f t="shared" si="34"/>
        <v>0</v>
      </c>
      <c r="AP77">
        <f t="shared" si="34"/>
        <v>-3.5321335921641612E-25</v>
      </c>
      <c r="AQ77">
        <f t="shared" si="34"/>
        <v>-5.3284224220291912E-21</v>
      </c>
      <c r="AR77">
        <f t="shared" si="34"/>
        <v>-5.3287756353884071E-21</v>
      </c>
      <c r="AS77">
        <f t="shared" si="34"/>
        <v>-1.1323489932093196E-5</v>
      </c>
      <c r="AT77">
        <f t="shared" si="34"/>
        <v>-7.3980134223008889E-6</v>
      </c>
      <c r="AU77">
        <f t="shared" si="25"/>
        <v>-1.8721503354394091E-5</v>
      </c>
      <c r="AW77">
        <v>74</v>
      </c>
      <c r="AX77">
        <f>IF(Z77&gt;0, (R77*SUMPRODUCT(K77:$K$98, X77:$X$98)-K77*$AZ$3)/Z77, 0)</f>
        <v>-6.6788538455987564E+21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25</v>
      </c>
      <c r="R78">
        <f t="shared" si="28"/>
        <v>50000</v>
      </c>
      <c r="S78">
        <f t="shared" si="29"/>
        <v>-5.3606450712158606E+22</v>
      </c>
      <c r="U78">
        <f t="shared" si="38"/>
        <v>0.87875849299999997</v>
      </c>
      <c r="V78">
        <f t="shared" si="39"/>
        <v>0.01</v>
      </c>
      <c r="W78">
        <f t="shared" si="40"/>
        <v>6.1977034197731555E-23</v>
      </c>
      <c r="X78">
        <f t="shared" si="41"/>
        <v>5.4462845172208045E-23</v>
      </c>
      <c r="Y78">
        <f t="shared" si="42"/>
        <v>6.1977034197731557E-25</v>
      </c>
      <c r="Z78">
        <f t="shared" si="43"/>
        <v>6.894418683546194E-24</v>
      </c>
      <c r="AB78">
        <f t="shared" si="44"/>
        <v>-0.41393555319032505</v>
      </c>
      <c r="AC78">
        <f t="shared" si="45"/>
        <v>-0.36958531534850447</v>
      </c>
      <c r="AE78">
        <f t="shared" si="30"/>
        <v>0</v>
      </c>
      <c r="AF78">
        <f t="shared" si="31"/>
        <v>0</v>
      </c>
      <c r="AG78">
        <f t="shared" si="31"/>
        <v>-1.7236046708865484E-22</v>
      </c>
      <c r="AH78">
        <f t="shared" si="32"/>
        <v>-2.7231422586104021E-18</v>
      </c>
      <c r="AI78">
        <f t="shared" si="23"/>
        <v>-2.7233146190774908E-18</v>
      </c>
      <c r="AJ78">
        <f t="shared" si="33"/>
        <v>-4.4350237841820572E-2</v>
      </c>
      <c r="AK78">
        <f t="shared" si="46"/>
        <v>-2.8975488723322756E-2</v>
      </c>
      <c r="AL78">
        <f t="shared" si="24"/>
        <v>-7.3325726565143329E-2</v>
      </c>
      <c r="AN78">
        <f t="shared" si="34"/>
        <v>0</v>
      </c>
      <c r="AO78">
        <f t="shared" si="34"/>
        <v>0</v>
      </c>
      <c r="AP78">
        <f t="shared" si="34"/>
        <v>-3.5082130689077198E-26</v>
      </c>
      <c r="AQ78">
        <f t="shared" si="34"/>
        <v>-5.5426649866515257E-22</v>
      </c>
      <c r="AR78">
        <f t="shared" si="34"/>
        <v>-5.5430158079584168E-22</v>
      </c>
      <c r="AS78">
        <f t="shared" si="34"/>
        <v>-9.0270168463753216E-6</v>
      </c>
      <c r="AT78">
        <f t="shared" si="34"/>
        <v>-5.89765100629854E-6</v>
      </c>
      <c r="AU78">
        <f t="shared" si="25"/>
        <v>-1.4924667852673861E-5</v>
      </c>
      <c r="AW78">
        <v>75</v>
      </c>
      <c r="AX78">
        <f>IF(Z78&gt;0, (R78*SUMPRODUCT(K78:$K$98, X78:$X$98)-K78*$AZ$3)/Z78, 0)</f>
        <v>-5.3606450712158606E+22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25</v>
      </c>
      <c r="R79">
        <f t="shared" si="28"/>
        <v>50000</v>
      </c>
      <c r="S79">
        <f t="shared" si="29"/>
        <v>-4.4892676777546E+23</v>
      </c>
      <c r="U79">
        <f t="shared" si="38"/>
        <v>0.88338371900000001</v>
      </c>
      <c r="V79">
        <f t="shared" si="39"/>
        <v>0.01</v>
      </c>
      <c r="W79">
        <f t="shared" si="40"/>
        <v>6.894418683546194E-24</v>
      </c>
      <c r="X79">
        <f t="shared" si="41"/>
        <v>6.0904172170141209E-24</v>
      </c>
      <c r="Y79">
        <f t="shared" si="42"/>
        <v>6.8944186835461938E-26</v>
      </c>
      <c r="Z79">
        <f t="shared" si="43"/>
        <v>7.3505727969661106E-25</v>
      </c>
      <c r="AB79">
        <f t="shared" si="44"/>
        <v>-0.36958531534850447</v>
      </c>
      <c r="AC79">
        <f t="shared" si="45"/>
        <v>-0.32998688870402187</v>
      </c>
      <c r="AE79">
        <f t="shared" si="30"/>
        <v>0</v>
      </c>
      <c r="AF79">
        <f t="shared" si="31"/>
        <v>0</v>
      </c>
      <c r="AG79">
        <f t="shared" si="31"/>
        <v>-1.8376431992415275E-23</v>
      </c>
      <c r="AH79">
        <f t="shared" si="32"/>
        <v>-3.0452086085070607E-19</v>
      </c>
      <c r="AI79">
        <f t="shared" si="23"/>
        <v>-3.0453923728269848E-19</v>
      </c>
      <c r="AJ79">
        <f t="shared" si="33"/>
        <v>-3.9598426644482598E-2</v>
      </c>
      <c r="AK79">
        <f t="shared" si="46"/>
        <v>-2.5870972074395315E-2</v>
      </c>
      <c r="AL79">
        <f t="shared" si="24"/>
        <v>-6.5469398718877914E-2</v>
      </c>
      <c r="AN79">
        <f t="shared" si="34"/>
        <v>0</v>
      </c>
      <c r="AO79">
        <f t="shared" si="34"/>
        <v>0</v>
      </c>
      <c r="AP79">
        <f t="shared" si="34"/>
        <v>-3.3395770568083729E-27</v>
      </c>
      <c r="AQ79">
        <f t="shared" si="34"/>
        <v>-5.5341041211716162E-23</v>
      </c>
      <c r="AR79">
        <f t="shared" si="34"/>
        <v>-5.5344380788772966E-23</v>
      </c>
      <c r="AS79">
        <f t="shared" si="34"/>
        <v>-7.1962825624803161E-6</v>
      </c>
      <c r="AT79">
        <f t="shared" si="34"/>
        <v>-4.70157127415381E-6</v>
      </c>
      <c r="AU79">
        <f t="shared" si="25"/>
        <v>-1.1897853836634127E-5</v>
      </c>
      <c r="AW79">
        <v>76</v>
      </c>
      <c r="AX79">
        <f>IF(Z79&gt;0, (R79*SUMPRODUCT(K79:$K$98, X79:$X$98)-K79*$AZ$3)/Z79, 0)</f>
        <v>-4.4892676777546E+23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25</v>
      </c>
      <c r="R80">
        <f t="shared" si="28"/>
        <v>50000</v>
      </c>
      <c r="S80">
        <f t="shared" si="29"/>
        <v>-3.9589294282088684E+24</v>
      </c>
      <c r="U80">
        <f t="shared" si="38"/>
        <v>0.88875356999999999</v>
      </c>
      <c r="V80">
        <f t="shared" si="39"/>
        <v>0.01</v>
      </c>
      <c r="W80">
        <f t="shared" si="40"/>
        <v>7.3505727969661106E-25</v>
      </c>
      <c r="X80">
        <f t="shared" si="41"/>
        <v>6.5328478148485159E-25</v>
      </c>
      <c r="Y80">
        <f t="shared" si="42"/>
        <v>7.3505727969661108E-27</v>
      </c>
      <c r="Z80">
        <f t="shared" si="43"/>
        <v>7.442192541479336E-26</v>
      </c>
      <c r="AB80">
        <f t="shared" si="44"/>
        <v>-0.32998688870402187</v>
      </c>
      <c r="AC80">
        <f t="shared" si="45"/>
        <v>-0.29463115062859091</v>
      </c>
      <c r="AE80">
        <f t="shared" si="30"/>
        <v>0</v>
      </c>
      <c r="AF80">
        <f t="shared" si="31"/>
        <v>0</v>
      </c>
      <c r="AG80">
        <f t="shared" si="31"/>
        <v>-1.860548135369834E-24</v>
      </c>
      <c r="AH80">
        <f t="shared" si="32"/>
        <v>-3.266423907424258E-20</v>
      </c>
      <c r="AI80">
        <f t="shared" si="23"/>
        <v>-3.266609962237795E-20</v>
      </c>
      <c r="AJ80">
        <f t="shared" si="33"/>
        <v>-3.5355738075430965E-2</v>
      </c>
      <c r="AK80">
        <f t="shared" si="46"/>
        <v>-2.3099082209281533E-2</v>
      </c>
      <c r="AL80">
        <f t="shared" si="24"/>
        <v>-5.8454820284712494E-2</v>
      </c>
      <c r="AN80">
        <f t="shared" si="34"/>
        <v>0</v>
      </c>
      <c r="AO80">
        <f t="shared" si="34"/>
        <v>0</v>
      </c>
      <c r="AP80">
        <f t="shared" si="34"/>
        <v>-3.0189308456406698E-28</v>
      </c>
      <c r="AQ80">
        <f t="shared" si="34"/>
        <v>-5.3001089848723825E-24</v>
      </c>
      <c r="AR80">
        <f t="shared" si="34"/>
        <v>-5.3004108779569465E-24</v>
      </c>
      <c r="AS80">
        <f t="shared" si="34"/>
        <v>-5.7368323999364874E-6</v>
      </c>
      <c r="AT80">
        <f t="shared" si="34"/>
        <v>-3.7480638346251671E-6</v>
      </c>
      <c r="AU80">
        <f t="shared" si="25"/>
        <v>-9.484896234561655E-6</v>
      </c>
      <c r="AW80">
        <v>77</v>
      </c>
      <c r="AX80">
        <f>IF(Z80&gt;0, (R80*SUMPRODUCT(K80:$K$98, X80:$X$98)-K80*$AZ$3)/Z80, 0)</f>
        <v>-3.9589294282088684E+24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25</v>
      </c>
      <c r="R81">
        <f t="shared" si="28"/>
        <v>50000</v>
      </c>
      <c r="S81">
        <f t="shared" si="29"/>
        <v>-3.6856585292333528E+25</v>
      </c>
      <c r="U81">
        <f t="shared" si="38"/>
        <v>0.89409425099999995</v>
      </c>
      <c r="V81">
        <f t="shared" si="39"/>
        <v>0.01</v>
      </c>
      <c r="W81">
        <f t="shared" si="40"/>
        <v>7.442192541479336E-26</v>
      </c>
      <c r="X81">
        <f t="shared" si="41"/>
        <v>6.6540215661717532E-26</v>
      </c>
      <c r="Y81">
        <f t="shared" si="42"/>
        <v>7.4421925414793361E-28</v>
      </c>
      <c r="Z81">
        <f t="shared" si="43"/>
        <v>7.1374904989278948E-27</v>
      </c>
      <c r="AB81">
        <f t="shared" si="44"/>
        <v>-0.29463115062859091</v>
      </c>
      <c r="AC81">
        <f t="shared" si="45"/>
        <v>-0.26306352734695615</v>
      </c>
      <c r="AE81">
        <f t="shared" si="30"/>
        <v>0</v>
      </c>
      <c r="AF81">
        <f t="shared" si="31"/>
        <v>0</v>
      </c>
      <c r="AG81">
        <f t="shared" si="31"/>
        <v>-1.7843726247319737E-25</v>
      </c>
      <c r="AH81">
        <f t="shared" si="32"/>
        <v>-3.3270107830858764E-21</v>
      </c>
      <c r="AI81">
        <f t="shared" si="23"/>
        <v>-3.3271892203483495E-21</v>
      </c>
      <c r="AJ81">
        <f t="shared" si="33"/>
        <v>-3.156762328163476E-2</v>
      </c>
      <c r="AK81">
        <f t="shared" si="46"/>
        <v>-2.0624180544001367E-2</v>
      </c>
      <c r="AL81">
        <f t="shared" si="24"/>
        <v>-5.2191803825636124E-2</v>
      </c>
      <c r="AN81">
        <f t="shared" si="34"/>
        <v>0</v>
      </c>
      <c r="AO81">
        <f t="shared" si="34"/>
        <v>0</v>
      </c>
      <c r="AP81">
        <f t="shared" si="34"/>
        <v>-2.5851144993783204E-29</v>
      </c>
      <c r="AQ81">
        <f t="shared" si="34"/>
        <v>-4.8200155593819475E-25</v>
      </c>
      <c r="AR81">
        <f t="shared" si="34"/>
        <v>-4.8202740708318851E-25</v>
      </c>
      <c r="AS81">
        <f t="shared" si="34"/>
        <v>-4.5733676657656907E-6</v>
      </c>
      <c r="AT81">
        <f t="shared" si="34"/>
        <v>-2.987933541633583E-6</v>
      </c>
      <c r="AU81">
        <f t="shared" si="25"/>
        <v>-7.5613012073992733E-6</v>
      </c>
      <c r="AW81">
        <v>78</v>
      </c>
      <c r="AX81">
        <f>IF(Z81&gt;0, (R81*SUMPRODUCT(K81:$K$98, X81:$X$98)-K81*$AZ$3)/Z81, 0)</f>
        <v>-3.6856585292333528E+25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25</v>
      </c>
      <c r="R82">
        <f t="shared" si="28"/>
        <v>50000</v>
      </c>
      <c r="S82">
        <f t="shared" si="29"/>
        <v>-3.6321582561153562E+26</v>
      </c>
      <c r="U82">
        <f t="shared" si="38"/>
        <v>0.89939914200000004</v>
      </c>
      <c r="V82">
        <f t="shared" si="39"/>
        <v>0.01</v>
      </c>
      <c r="W82">
        <f t="shared" si="40"/>
        <v>7.1374904989278948E-27</v>
      </c>
      <c r="X82">
        <f t="shared" si="41"/>
        <v>6.4194528307689006E-27</v>
      </c>
      <c r="Y82">
        <f t="shared" si="42"/>
        <v>7.1374904989278952E-29</v>
      </c>
      <c r="Z82">
        <f t="shared" si="43"/>
        <v>6.466627631697153E-28</v>
      </c>
      <c r="AB82">
        <f t="shared" si="44"/>
        <v>-0.26306352734695615</v>
      </c>
      <c r="AC82">
        <f t="shared" si="45"/>
        <v>-0.23487814941692509</v>
      </c>
      <c r="AE82">
        <f t="shared" si="30"/>
        <v>0</v>
      </c>
      <c r="AF82">
        <f t="shared" si="31"/>
        <v>0</v>
      </c>
      <c r="AG82">
        <f t="shared" si="31"/>
        <v>-1.6166569079242883E-26</v>
      </c>
      <c r="AH82">
        <f t="shared" si="32"/>
        <v>-3.2097264153844501E-22</v>
      </c>
      <c r="AI82">
        <f t="shared" si="23"/>
        <v>-3.2098880810752427E-22</v>
      </c>
      <c r="AJ82">
        <f t="shared" si="33"/>
        <v>-2.8185377930031064E-2</v>
      </c>
      <c r="AK82">
        <f t="shared" si="46"/>
        <v>-1.8414446914286932E-2</v>
      </c>
      <c r="AL82">
        <f t="shared" si="24"/>
        <v>-4.6599824844317995E-2</v>
      </c>
      <c r="AN82">
        <f t="shared" si="34"/>
        <v>0</v>
      </c>
      <c r="AO82">
        <f t="shared" si="34"/>
        <v>0</v>
      </c>
      <c r="AP82">
        <f t="shared" si="34"/>
        <v>-2.0911927827849662E-30</v>
      </c>
      <c r="AQ82">
        <f t="shared" si="34"/>
        <v>-4.1518745762725363E-26</v>
      </c>
      <c r="AR82">
        <f t="shared" si="34"/>
        <v>-4.1520836955508149E-26</v>
      </c>
      <c r="AS82">
        <f t="shared" si="34"/>
        <v>-3.6458607029382127E-6</v>
      </c>
      <c r="AT82">
        <f t="shared" si="34"/>
        <v>-2.3819623259196286E-6</v>
      </c>
      <c r="AU82">
        <f t="shared" si="25"/>
        <v>-6.0278230288578413E-6</v>
      </c>
      <c r="AW82">
        <v>79</v>
      </c>
      <c r="AX82">
        <f>IF(Z82&gt;0, (R82*SUMPRODUCT(K82:$K$98, X82:$X$98)-K82*$AZ$3)/Z82, 0)</f>
        <v>-3.6321582561153562E+26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25</v>
      </c>
      <c r="R83">
        <f t="shared" si="28"/>
        <v>50000</v>
      </c>
      <c r="S83">
        <f t="shared" si="29"/>
        <v>-3.8001641007970665E+27</v>
      </c>
      <c r="U83">
        <f t="shared" si="38"/>
        <v>0.90466162100000003</v>
      </c>
      <c r="V83">
        <f t="shared" si="39"/>
        <v>0.01</v>
      </c>
      <c r="W83">
        <f t="shared" si="40"/>
        <v>6.466627631697153E-28</v>
      </c>
      <c r="X83">
        <f t="shared" si="41"/>
        <v>5.850109835694538E-28</v>
      </c>
      <c r="Y83">
        <f t="shared" si="42"/>
        <v>6.4666276316971535E-30</v>
      </c>
      <c r="Z83">
        <f t="shared" si="43"/>
        <v>5.5185151968564353E-29</v>
      </c>
      <c r="AB83">
        <f t="shared" si="44"/>
        <v>-0.23487814941692509</v>
      </c>
      <c r="AC83">
        <f t="shared" si="45"/>
        <v>-0.20971263340796881</v>
      </c>
      <c r="AE83">
        <f t="shared" si="30"/>
        <v>0</v>
      </c>
      <c r="AF83">
        <f t="shared" si="31"/>
        <v>0</v>
      </c>
      <c r="AG83">
        <f t="shared" si="31"/>
        <v>-1.3796287992141089E-27</v>
      </c>
      <c r="AH83">
        <f t="shared" si="32"/>
        <v>-2.9250549178472687E-23</v>
      </c>
      <c r="AI83">
        <f t="shared" si="23"/>
        <v>-2.9251928807271899E-23</v>
      </c>
      <c r="AJ83">
        <f t="shared" si="33"/>
        <v>-2.5165516008956279E-2</v>
      </c>
      <c r="AK83">
        <f t="shared" si="46"/>
        <v>-1.6441470459184756E-2</v>
      </c>
      <c r="AL83">
        <f t="shared" si="24"/>
        <v>-4.1606986468141038E-2</v>
      </c>
      <c r="AN83">
        <f t="shared" si="34"/>
        <v>0</v>
      </c>
      <c r="AO83">
        <f t="shared" si="34"/>
        <v>0</v>
      </c>
      <c r="AP83">
        <f t="shared" si="34"/>
        <v>-1.5933839487443566E-31</v>
      </c>
      <c r="AQ83">
        <f t="shared" si="34"/>
        <v>-3.378253308388836E-27</v>
      </c>
      <c r="AR83">
        <f t="shared" si="34"/>
        <v>-3.3784126467837102E-27</v>
      </c>
      <c r="AS83">
        <f t="shared" si="34"/>
        <v>-2.9064578307861992E-6</v>
      </c>
      <c r="AT83">
        <f t="shared" si="34"/>
        <v>-1.8988857827803154E-6</v>
      </c>
      <c r="AU83">
        <f t="shared" si="25"/>
        <v>-4.8053436135665152E-6</v>
      </c>
      <c r="AW83">
        <v>80</v>
      </c>
      <c r="AX83">
        <f>IF(Z83&gt;0, (R83*SUMPRODUCT(K83:$K$98, X83:$X$98)-K83*$AZ$3)/Z83, 0)</f>
        <v>-3.8001641007970665E+27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25</v>
      </c>
      <c r="R84">
        <f t="shared" si="28"/>
        <v>50000</v>
      </c>
      <c r="S84">
        <f t="shared" si="29"/>
        <v>-4.2346509562150435E+28</v>
      </c>
      <c r="U84">
        <f t="shared" si="38"/>
        <v>0.90987524600000003</v>
      </c>
      <c r="V84">
        <f t="shared" si="39"/>
        <v>0.01</v>
      </c>
      <c r="W84">
        <f t="shared" si="40"/>
        <v>5.5185151968564353E-29</v>
      </c>
      <c r="X84">
        <f t="shared" si="41"/>
        <v>5.0211603722944874E-29</v>
      </c>
      <c r="Y84">
        <f t="shared" si="42"/>
        <v>5.5185151968564356E-31</v>
      </c>
      <c r="Z84">
        <f t="shared" si="43"/>
        <v>4.4216967259338357E-30</v>
      </c>
      <c r="AB84">
        <f t="shared" si="44"/>
        <v>-0.20971263340796881</v>
      </c>
      <c r="AC84">
        <f t="shared" si="45"/>
        <v>-0.18724342268568644</v>
      </c>
      <c r="AE84">
        <f t="shared" si="30"/>
        <v>0</v>
      </c>
      <c r="AF84">
        <f t="shared" si="31"/>
        <v>0</v>
      </c>
      <c r="AG84">
        <f t="shared" si="31"/>
        <v>-1.1054241814834589E-28</v>
      </c>
      <c r="AH84">
        <f t="shared" si="32"/>
        <v>-2.5105801861472437E-24</v>
      </c>
      <c r="AI84">
        <f t="shared" si="23"/>
        <v>-2.5106907285653919E-24</v>
      </c>
      <c r="AJ84">
        <f t="shared" si="33"/>
        <v>-2.2469210722282362E-2</v>
      </c>
      <c r="AK84">
        <f t="shared" si="46"/>
        <v>-1.4679884338557818E-2</v>
      </c>
      <c r="AL84">
        <f t="shared" si="24"/>
        <v>-3.714909506084018E-2</v>
      </c>
      <c r="AN84">
        <f t="shared" si="34"/>
        <v>0</v>
      </c>
      <c r="AO84">
        <f t="shared" si="34"/>
        <v>0</v>
      </c>
      <c r="AP84">
        <f t="shared" si="34"/>
        <v>-1.1399062225061625E-32</v>
      </c>
      <c r="AQ84">
        <f t="shared" si="34"/>
        <v>-2.5888939506003979E-28</v>
      </c>
      <c r="AR84">
        <f t="shared" si="34"/>
        <v>-2.5890079412226484E-28</v>
      </c>
      <c r="AS84">
        <f t="shared" si="34"/>
        <v>-2.3170103880629748E-6</v>
      </c>
      <c r="AT84">
        <f t="shared" si="34"/>
        <v>-1.5137801202011442E-6</v>
      </c>
      <c r="AU84">
        <f t="shared" si="25"/>
        <v>-3.830790508264119E-6</v>
      </c>
      <c r="AW84">
        <v>81</v>
      </c>
      <c r="AX84">
        <f>IF(Z84&gt;0, (R84*SUMPRODUCT(K84:$K$98, X84:$X$98)-K84*$AZ$3)/Z84, 0)</f>
        <v>-4.2346509562150435E+28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25</v>
      </c>
      <c r="R85">
        <f t="shared" si="28"/>
        <v>50000</v>
      </c>
      <c r="S85">
        <f t="shared" si="29"/>
        <v>-5.0454479419493531E+29</v>
      </c>
      <c r="U85">
        <f t="shared" si="38"/>
        <v>0.91506238500000003</v>
      </c>
      <c r="V85">
        <f t="shared" si="39"/>
        <v>0.01</v>
      </c>
      <c r="W85">
        <f t="shared" si="40"/>
        <v>4.4216967259338357E-30</v>
      </c>
      <c r="X85">
        <f t="shared" si="41"/>
        <v>4.0461283517797069E-30</v>
      </c>
      <c r="Y85">
        <f t="shared" si="42"/>
        <v>4.4216967259338357E-32</v>
      </c>
      <c r="Z85">
        <f t="shared" si="43"/>
        <v>3.3135140689479046E-31</v>
      </c>
      <c r="AB85">
        <f t="shared" si="44"/>
        <v>-0.18724342268568644</v>
      </c>
      <c r="AC85">
        <f t="shared" si="45"/>
        <v>-0.16718162739793432</v>
      </c>
      <c r="AE85">
        <f t="shared" si="30"/>
        <v>0</v>
      </c>
      <c r="AF85">
        <f t="shared" si="31"/>
        <v>0</v>
      </c>
      <c r="AG85">
        <f t="shared" si="31"/>
        <v>-8.2837851723697613E-30</v>
      </c>
      <c r="AH85">
        <f t="shared" si="32"/>
        <v>-2.0230641758898535E-25</v>
      </c>
      <c r="AI85">
        <f t="shared" si="23"/>
        <v>-2.0231470137415771E-25</v>
      </c>
      <c r="AJ85">
        <f t="shared" si="33"/>
        <v>-2.0061795287752121E-2</v>
      </c>
      <c r="AK85">
        <f t="shared" si="46"/>
        <v>-1.3107039587998052E-2</v>
      </c>
      <c r="AL85">
        <f t="shared" si="24"/>
        <v>-3.3168834875750175E-2</v>
      </c>
      <c r="AN85">
        <f t="shared" si="34"/>
        <v>0</v>
      </c>
      <c r="AO85">
        <f t="shared" si="34"/>
        <v>0</v>
      </c>
      <c r="AP85">
        <f t="shared" si="34"/>
        <v>-7.6269512177027848E-34</v>
      </c>
      <c r="AQ85">
        <f t="shared" si="34"/>
        <v>-1.8626523332907674E-29</v>
      </c>
      <c r="AR85">
        <f t="shared" si="34"/>
        <v>-1.8627286028029444E-29</v>
      </c>
      <c r="AS85">
        <f t="shared" si="34"/>
        <v>-1.8471064955859183E-6</v>
      </c>
      <c r="AT85">
        <f t="shared" si="34"/>
        <v>-1.2067762437828E-6</v>
      </c>
      <c r="AU85">
        <f t="shared" si="25"/>
        <v>-3.0538827393687184E-6</v>
      </c>
      <c r="AW85">
        <v>82</v>
      </c>
      <c r="AX85">
        <f>IF(Z85&gt;0, (R85*SUMPRODUCT(K85:$K$98, X85:$X$98)-K85*$AZ$3)/Z85, 0)</f>
        <v>-5.0454479419493531E+29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25</v>
      </c>
      <c r="R86">
        <f t="shared" si="28"/>
        <v>50000</v>
      </c>
      <c r="S86">
        <f t="shared" si="29"/>
        <v>-6.458526157881394E+30</v>
      </c>
      <c r="U86">
        <f t="shared" si="38"/>
        <v>0.92024934599999997</v>
      </c>
      <c r="V86">
        <f t="shared" si="39"/>
        <v>0.01</v>
      </c>
      <c r="W86">
        <f t="shared" si="40"/>
        <v>3.3135140689479046E-31</v>
      </c>
      <c r="X86">
        <f t="shared" si="41"/>
        <v>3.0492591549111078E-31</v>
      </c>
      <c r="Y86">
        <f t="shared" si="42"/>
        <v>3.3135140689479047E-33</v>
      </c>
      <c r="Z86">
        <f t="shared" si="43"/>
        <v>2.3111977334731776E-32</v>
      </c>
      <c r="AB86">
        <f t="shared" si="44"/>
        <v>-0.16718162739793432</v>
      </c>
      <c r="AC86">
        <f t="shared" si="45"/>
        <v>-0.14926931017672707</v>
      </c>
      <c r="AE86">
        <f t="shared" si="30"/>
        <v>0</v>
      </c>
      <c r="AF86">
        <f t="shared" si="31"/>
        <v>0</v>
      </c>
      <c r="AG86">
        <f t="shared" si="31"/>
        <v>-5.7779943336829436E-31</v>
      </c>
      <c r="AH86">
        <f t="shared" si="32"/>
        <v>-1.524629577455554E-26</v>
      </c>
      <c r="AI86">
        <f t="shared" si="23"/>
        <v>-1.5246873573988908E-26</v>
      </c>
      <c r="AJ86">
        <f t="shared" si="33"/>
        <v>-1.7912317221207258E-2</v>
      </c>
      <c r="AK86">
        <f t="shared" si="46"/>
        <v>-1.1702713917855405E-2</v>
      </c>
      <c r="AL86">
        <f t="shared" si="24"/>
        <v>-2.9615031139062664E-2</v>
      </c>
      <c r="AN86">
        <f t="shared" si="34"/>
        <v>0</v>
      </c>
      <c r="AO86">
        <f t="shared" si="34"/>
        <v>0</v>
      </c>
      <c r="AP86">
        <f t="shared" si="34"/>
        <v>-4.7498646023291628E-35</v>
      </c>
      <c r="AQ86">
        <f t="shared" si="34"/>
        <v>-1.2533387267973019E-30</v>
      </c>
      <c r="AR86">
        <f t="shared" si="34"/>
        <v>-1.2533862254433251E-30</v>
      </c>
      <c r="AS86">
        <f t="shared" si="34"/>
        <v>-1.4725019894658154E-6</v>
      </c>
      <c r="AT86">
        <f t="shared" si="34"/>
        <v>-9.6203463311766581E-7</v>
      </c>
      <c r="AU86">
        <f t="shared" si="25"/>
        <v>-2.4345366225834814E-6</v>
      </c>
      <c r="AW86">
        <v>83</v>
      </c>
      <c r="AX86">
        <f>IF(Z86&gt;0, (R86*SUMPRODUCT(K86:$K$98, X86:$X$98)-K86*$AZ$3)/Z86, 0)</f>
        <v>-6.458526157881394E+30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25</v>
      </c>
      <c r="R87">
        <f t="shared" si="28"/>
        <v>50000</v>
      </c>
      <c r="S87">
        <f t="shared" si="29"/>
        <v>-8.9315789292294275E+31</v>
      </c>
      <c r="U87">
        <f t="shared" si="38"/>
        <v>0.92543648599999995</v>
      </c>
      <c r="V87">
        <f t="shared" si="39"/>
        <v>0.01</v>
      </c>
      <c r="W87">
        <f t="shared" si="40"/>
        <v>2.3111977334731776E-32</v>
      </c>
      <c r="X87">
        <f t="shared" si="41"/>
        <v>2.1388667089165818E-32</v>
      </c>
      <c r="Y87">
        <f t="shared" si="42"/>
        <v>2.3111977334731775E-34</v>
      </c>
      <c r="Z87">
        <f t="shared" si="43"/>
        <v>1.4921904722186403E-33</v>
      </c>
      <c r="AB87">
        <f t="shared" si="44"/>
        <v>-0.14926931017672707</v>
      </c>
      <c r="AC87">
        <f t="shared" si="45"/>
        <v>-0.13327616980064916</v>
      </c>
      <c r="AE87">
        <f t="shared" si="30"/>
        <v>0</v>
      </c>
      <c r="AF87">
        <f t="shared" si="31"/>
        <v>0</v>
      </c>
      <c r="AG87">
        <f t="shared" si="31"/>
        <v>-3.730476180546601E-32</v>
      </c>
      <c r="AH87">
        <f t="shared" si="32"/>
        <v>-1.0694333544582909E-27</v>
      </c>
      <c r="AI87">
        <f t="shared" si="23"/>
        <v>-1.0694706592200964E-27</v>
      </c>
      <c r="AJ87">
        <f t="shared" si="33"/>
        <v>-1.5993140376077908E-2</v>
      </c>
      <c r="AK87">
        <f t="shared" si="46"/>
        <v>-1.0448851712370895E-2</v>
      </c>
      <c r="AL87">
        <f t="shared" si="24"/>
        <v>-2.6441992088448801E-2</v>
      </c>
      <c r="AN87">
        <f t="shared" si="34"/>
        <v>0</v>
      </c>
      <c r="AO87">
        <f t="shared" si="34"/>
        <v>0</v>
      </c>
      <c r="AP87">
        <f t="shared" si="34"/>
        <v>-2.7381066942016421E-36</v>
      </c>
      <c r="AQ87">
        <f t="shared" si="34"/>
        <v>-7.8494607259915854E-32</v>
      </c>
      <c r="AR87">
        <f t="shared" si="34"/>
        <v>-7.8497345366610049E-32</v>
      </c>
      <c r="AS87">
        <f t="shared" si="34"/>
        <v>-1.1738695706838451E-6</v>
      </c>
      <c r="AT87">
        <f t="shared" si="34"/>
        <v>-7.6692811951344517E-7</v>
      </c>
      <c r="AU87">
        <f t="shared" si="25"/>
        <v>-1.9407976901972901E-6</v>
      </c>
      <c r="AW87">
        <v>84</v>
      </c>
      <c r="AX87">
        <f>IF(Z87&gt;0, (R87*SUMPRODUCT(K87:$K$98, X87:$X$98)-K87*$AZ$3)/Z87, 0)</f>
        <v>-8.9315789292294275E+31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25</v>
      </c>
      <c r="R88">
        <f t="shared" si="28"/>
        <v>50000</v>
      </c>
      <c r="S88">
        <f t="shared" si="29"/>
        <v>-1.3430634733014333E+33</v>
      </c>
      <c r="U88">
        <f t="shared" si="38"/>
        <v>0.93062362499999995</v>
      </c>
      <c r="V88">
        <f t="shared" si="39"/>
        <v>0.01</v>
      </c>
      <c r="W88">
        <f t="shared" si="40"/>
        <v>1.4921904722186403E-33</v>
      </c>
      <c r="X88">
        <f t="shared" si="41"/>
        <v>1.3886677064465728E-33</v>
      </c>
      <c r="Y88">
        <f t="shared" si="42"/>
        <v>1.4921904722186403E-35</v>
      </c>
      <c r="Z88">
        <f t="shared" si="43"/>
        <v>8.860086104988113E-35</v>
      </c>
      <c r="AB88">
        <f t="shared" si="44"/>
        <v>-0.13327616980064916</v>
      </c>
      <c r="AC88">
        <f t="shared" si="45"/>
        <v>-0.11899658017915103</v>
      </c>
      <c r="AE88">
        <f t="shared" si="30"/>
        <v>0</v>
      </c>
      <c r="AF88">
        <f t="shared" si="31"/>
        <v>0</v>
      </c>
      <c r="AG88">
        <f t="shared" si="31"/>
        <v>-2.2150215262470284E-33</v>
      </c>
      <c r="AH88">
        <f t="shared" si="32"/>
        <v>-6.9433385322328637E-29</v>
      </c>
      <c r="AI88">
        <f t="shared" ref="AI88:AI89" si="49">SUM(AE88:AH88)</f>
        <v>-6.943560034385488E-29</v>
      </c>
      <c r="AJ88">
        <f t="shared" si="33"/>
        <v>-1.4279589621498126E-2</v>
      </c>
      <c r="AK88">
        <f t="shared" si="46"/>
        <v>-9.3293318860454416E-3</v>
      </c>
      <c r="AL88">
        <f t="shared" ref="AL88:AL89" si="50">SUM(AI88:AK88)</f>
        <v>-2.3608921507543568E-2</v>
      </c>
      <c r="AN88">
        <f t="shared" si="34"/>
        <v>0</v>
      </c>
      <c r="AO88">
        <f t="shared" si="34"/>
        <v>0</v>
      </c>
      <c r="AP88">
        <f t="shared" si="34"/>
        <v>-1.4515968737939922E-37</v>
      </c>
      <c r="AQ88">
        <f t="shared" si="34"/>
        <v>-4.5502621024905325E-33</v>
      </c>
      <c r="AR88">
        <f t="shared" si="34"/>
        <v>-4.5504072621779116E-33</v>
      </c>
      <c r="AS88">
        <f t="shared" si="34"/>
        <v>-9.3580163479260568E-7</v>
      </c>
      <c r="AT88">
        <f t="shared" si="34"/>
        <v>-6.113904013978356E-7</v>
      </c>
      <c r="AU88">
        <f t="shared" si="25"/>
        <v>-1.5471920361904413E-6</v>
      </c>
      <c r="AW88">
        <v>85</v>
      </c>
      <c r="AX88">
        <f>IF(Z88&gt;0, (R88*SUMPRODUCT(K88:$K$98, X88:$X$98)-K88*$AZ$3)/Z88, 0)</f>
        <v>-1.3430634733014333E+33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8.860086104988113E-35</v>
      </c>
      <c r="X89">
        <f t="shared" si="41"/>
        <v>8.860086104988113E-35</v>
      </c>
      <c r="Y89">
        <f t="shared" si="42"/>
        <v>8.8600861049881135E-37</v>
      </c>
      <c r="Z89">
        <f t="shared" si="43"/>
        <v>0</v>
      </c>
      <c r="AB89">
        <f t="shared" si="44"/>
        <v>-0.11899658017915103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-4.4300430524940567E-30</v>
      </c>
      <c r="AI89">
        <f t="shared" si="49"/>
        <v>-4.4300430524940567E-30</v>
      </c>
      <c r="AJ89">
        <f t="shared" si="33"/>
        <v>-0.11899658017915103</v>
      </c>
      <c r="AK89">
        <f t="shared" si="46"/>
        <v>-8.3297606125405724E-3</v>
      </c>
      <c r="AL89">
        <f t="shared" si="50"/>
        <v>-0.12732634079169161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-2.5921372746321288E-34</v>
      </c>
      <c r="AR89">
        <f t="shared" si="34"/>
        <v>-2.5921372746321288E-34</v>
      </c>
      <c r="AS89">
        <f t="shared" si="34"/>
        <v>-6.9628097826830768E-6</v>
      </c>
      <c r="AT89">
        <f t="shared" si="34"/>
        <v>-4.8739668478781531E-7</v>
      </c>
      <c r="AU89">
        <f t="shared" si="25"/>
        <v>-7.450206467470892E-6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3835.2346482109738</v>
      </c>
      <c r="AO91" s="8">
        <f t="shared" ref="AO91:AU91" si="51">SUM(AO3:AO89)</f>
        <v>-383.52346482109738</v>
      </c>
      <c r="AP91" s="8">
        <f t="shared" si="51"/>
        <v>-1682.9272603730044</v>
      </c>
      <c r="AQ91" s="8">
        <f t="shared" si="51"/>
        <v>-1815.7932922360842</v>
      </c>
      <c r="AR91" s="8">
        <f t="shared" si="51"/>
        <v>-47.009369219212907</v>
      </c>
      <c r="AS91" s="8">
        <f t="shared" si="51"/>
        <v>-519.4766128718544</v>
      </c>
      <c r="AT91" s="8">
        <f t="shared" si="51"/>
        <v>303.02802417524833</v>
      </c>
      <c r="AU91" s="8">
        <f t="shared" si="51"/>
        <v>-263.45795791581878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9037.947386845166</v>
      </c>
      <c r="K3">
        <v>1</v>
      </c>
      <c r="L3" s="2">
        <v>0</v>
      </c>
      <c r="O3">
        <f>$C$3</f>
        <v>9037.947386845166</v>
      </c>
      <c r="P3">
        <f>O3*C5</f>
        <v>903.79473868451669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9037.947386845166</v>
      </c>
      <c r="AF3">
        <f t="shared" ref="AF3:AG34" si="3">-$Z3*P3</f>
        <v>-903.79473868451669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6611.7200611606486</v>
      </c>
      <c r="AJ3">
        <f t="shared" ref="AJ3:AJ66" si="6">AB3-AC3</f>
        <v>0</v>
      </c>
      <c r="AL3">
        <f t="shared" ref="AL3:AL23" si="7">SUM(AI3:AK3)</f>
        <v>6611.7200611606486</v>
      </c>
      <c r="AN3">
        <f t="shared" ref="AN3:AU34" si="8">AE3*$K3</f>
        <v>9037.947386845166</v>
      </c>
      <c r="AO3">
        <f t="shared" si="8"/>
        <v>-903.79473868451669</v>
      </c>
      <c r="AP3">
        <f t="shared" si="8"/>
        <v>-1522.432587</v>
      </c>
      <c r="AQ3">
        <f t="shared" si="8"/>
        <v>0</v>
      </c>
      <c r="AR3">
        <f t="shared" si="8"/>
        <v>6611.7200611606486</v>
      </c>
      <c r="AS3">
        <f t="shared" si="8"/>
        <v>0</v>
      </c>
      <c r="AT3">
        <f t="shared" si="8"/>
        <v>0</v>
      </c>
      <c r="AU3">
        <f t="shared" si="8"/>
        <v>6611.7200611606486</v>
      </c>
      <c r="AW3">
        <v>0</v>
      </c>
      <c r="AX3">
        <f>IF(Z3&gt;0, (R3*SUMPRODUCT(K3:$K$98, X3:$X$98)-K3*$AZ$3)/Z3, 0)</f>
        <v>0</v>
      </c>
      <c r="AZ3">
        <f>C6*ABS(SUMPRODUCT(X4:X79, K4:K79))/1</f>
        <v>4800.1368534854091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50000</v>
      </c>
      <c r="S4">
        <f t="shared" si="1"/>
        <v>520.7255018571127</v>
      </c>
      <c r="U4">
        <f t="shared" ref="U4:U67" si="12">M4</f>
        <v>2.3387939999999999E-3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2.3387939999999999E-3</v>
      </c>
      <c r="Y4">
        <f t="shared" ref="Y4:Y67" si="16">V4*W4</f>
        <v>0.01</v>
      </c>
      <c r="Z4">
        <f t="shared" ref="Z4:Z67" si="17">MAX(0, W4-X4-Y4)</f>
        <v>0.98766120599999996</v>
      </c>
      <c r="AB4">
        <f t="shared" ref="AB4:AB67" si="18">AC3</f>
        <v>0</v>
      </c>
      <c r="AC4">
        <f t="shared" ref="AC4:AC67" si="19">S4*Z4</f>
        <v>514.30037715915114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-514.30037715915114</v>
      </c>
      <c r="AK4">
        <f t="shared" ref="AK4:AK67" si="20">G4*SUM(AB4:AB4, AE4:AF4)</f>
        <v>0</v>
      </c>
      <c r="AL4">
        <f t="shared" si="7"/>
        <v>-631.24007715915116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-104.41044642857142</v>
      </c>
      <c r="AR4">
        <f t="shared" si="8"/>
        <v>-104.41044642857142</v>
      </c>
      <c r="AS4">
        <f t="shared" si="8"/>
        <v>-459.19676532067064</v>
      </c>
      <c r="AT4">
        <f t="shared" si="8"/>
        <v>0</v>
      </c>
      <c r="AU4">
        <f t="shared" si="8"/>
        <v>-563.60721174924208</v>
      </c>
      <c r="AW4">
        <v>1</v>
      </c>
      <c r="AX4">
        <f>IF(Z4&gt;0, (R4*SUMPRODUCT(K4:$K$98, X4:$X$98)-K4*$AZ$3)/Z4, 0)</f>
        <v>520.7255018571127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2.4879479999999998E-3</v>
      </c>
      <c r="Q5" s="4">
        <f t="shared" ref="Q5:Q68" si="22">$C$8</f>
        <v>25</v>
      </c>
      <c r="R5">
        <f t="shared" si="0"/>
        <v>50000</v>
      </c>
      <c r="S5">
        <f t="shared" si="1"/>
        <v>891.07180394721581</v>
      </c>
      <c r="U5">
        <f t="shared" si="12"/>
        <v>2.4879479999999998E-3</v>
      </c>
      <c r="V5">
        <f t="shared" si="13"/>
        <v>0.01</v>
      </c>
      <c r="W5">
        <f t="shared" si="14"/>
        <v>0.98766120599999996</v>
      </c>
      <c r="X5">
        <f t="shared" si="15"/>
        <v>2.4572497221452879E-3</v>
      </c>
      <c r="Y5">
        <f t="shared" si="16"/>
        <v>9.8766120599999997E-3</v>
      </c>
      <c r="Z5">
        <f t="shared" si="17"/>
        <v>0.97532734421785461</v>
      </c>
      <c r="AB5">
        <f t="shared" si="18"/>
        <v>514.30037715915114</v>
      </c>
      <c r="AC5">
        <f t="shared" si="19"/>
        <v>869.08669605125078</v>
      </c>
      <c r="AE5">
        <f t="shared" si="2"/>
        <v>0</v>
      </c>
      <c r="AF5">
        <f t="shared" si="3"/>
        <v>0</v>
      </c>
      <c r="AG5">
        <f t="shared" si="3"/>
        <v>-24.383183605446366</v>
      </c>
      <c r="AH5">
        <f t="shared" si="4"/>
        <v>-122.86248610726439</v>
      </c>
      <c r="AI5">
        <f t="shared" si="5"/>
        <v>-147.24566971271076</v>
      </c>
      <c r="AJ5">
        <f t="shared" si="6"/>
        <v>-354.78631889209964</v>
      </c>
      <c r="AK5">
        <f t="shared" si="20"/>
        <v>36.001026401140585</v>
      </c>
      <c r="AL5">
        <f t="shared" si="7"/>
        <v>-466.03096220366984</v>
      </c>
      <c r="AN5">
        <f t="shared" si="8"/>
        <v>0</v>
      </c>
      <c r="AO5">
        <f t="shared" si="8"/>
        <v>0</v>
      </c>
      <c r="AP5">
        <f t="shared" si="8"/>
        <v>-19.438124685464256</v>
      </c>
      <c r="AQ5">
        <f t="shared" si="8"/>
        <v>-97.945221705408457</v>
      </c>
      <c r="AR5">
        <f t="shared" si="8"/>
        <v>-117.38334639087273</v>
      </c>
      <c r="AS5">
        <f t="shared" si="8"/>
        <v>-282.83348125964574</v>
      </c>
      <c r="AT5">
        <f t="shared" si="8"/>
        <v>28.699797832541918</v>
      </c>
      <c r="AU5">
        <f t="shared" si="8"/>
        <v>-371.51702981797655</v>
      </c>
      <c r="AW5">
        <v>2</v>
      </c>
      <c r="AX5">
        <f>IF(Z5&gt;0, (R5*SUMPRODUCT(K5:$K$98, X5:$X$98)-K5*$AZ$3)/Z5, 0)</f>
        <v>891.07180394721581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2.6637029999999999E-3</v>
      </c>
      <c r="Q6" s="4">
        <f t="shared" si="22"/>
        <v>25</v>
      </c>
      <c r="R6">
        <f t="shared" si="0"/>
        <v>50000</v>
      </c>
      <c r="S6">
        <f t="shared" si="1"/>
        <v>1226.550275197613</v>
      </c>
      <c r="U6">
        <f t="shared" si="12"/>
        <v>2.6637029999999999E-3</v>
      </c>
      <c r="V6">
        <f t="shared" si="13"/>
        <v>0.01</v>
      </c>
      <c r="W6">
        <f t="shared" si="14"/>
        <v>0.97532734421785461</v>
      </c>
      <c r="X6">
        <f t="shared" si="15"/>
        <v>2.5979823727751319E-3</v>
      </c>
      <c r="Y6">
        <f t="shared" si="16"/>
        <v>9.7532734421785471E-3</v>
      </c>
      <c r="Z6">
        <f t="shared" si="17"/>
        <v>0.96297608840290094</v>
      </c>
      <c r="AB6">
        <f t="shared" si="18"/>
        <v>869.08669605125078</v>
      </c>
      <c r="AC6">
        <f t="shared" si="19"/>
        <v>1181.138586239299</v>
      </c>
      <c r="AE6">
        <f t="shared" si="2"/>
        <v>0</v>
      </c>
      <c r="AF6">
        <f t="shared" si="3"/>
        <v>0</v>
      </c>
      <c r="AG6">
        <f t="shared" si="3"/>
        <v>-24.074402210072524</v>
      </c>
      <c r="AH6">
        <f t="shared" si="4"/>
        <v>-129.89911863875659</v>
      </c>
      <c r="AI6">
        <f t="shared" si="5"/>
        <v>-153.97352084882911</v>
      </c>
      <c r="AJ6">
        <f t="shared" si="6"/>
        <v>-312.05189018804822</v>
      </c>
      <c r="AK6">
        <f t="shared" si="20"/>
        <v>60.836068723587559</v>
      </c>
      <c r="AL6">
        <f t="shared" si="7"/>
        <v>-405.18934231328979</v>
      </c>
      <c r="AN6">
        <f t="shared" si="8"/>
        <v>0</v>
      </c>
      <c r="AO6">
        <f t="shared" si="8"/>
        <v>0</v>
      </c>
      <c r="AP6">
        <f t="shared" si="8"/>
        <v>-17.13568397104515</v>
      </c>
      <c r="AQ6">
        <f t="shared" si="8"/>
        <v>-92.459626855437833</v>
      </c>
      <c r="AR6">
        <f t="shared" si="8"/>
        <v>-109.59531082648299</v>
      </c>
      <c r="AS6">
        <f t="shared" si="8"/>
        <v>-222.11237172869227</v>
      </c>
      <c r="AT6">
        <f t="shared" si="8"/>
        <v>43.301912072068852</v>
      </c>
      <c r="AU6">
        <f t="shared" si="8"/>
        <v>-288.40577048310644</v>
      </c>
      <c r="AW6">
        <v>3</v>
      </c>
      <c r="AX6">
        <f>IF(Z6&gt;0, (R6*SUMPRODUCT(K6:$K$98, X6:$X$98)-K6*$AZ$3)/Z6, 0)</f>
        <v>1226.550275197613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2.8651079999999999E-3</v>
      </c>
      <c r="Q7" s="4">
        <f t="shared" si="22"/>
        <v>25</v>
      </c>
      <c r="R7">
        <f t="shared" si="0"/>
        <v>50000</v>
      </c>
      <c r="S7">
        <f t="shared" si="1"/>
        <v>1530.3673990204061</v>
      </c>
      <c r="U7">
        <f t="shared" si="12"/>
        <v>2.8651079999999999E-3</v>
      </c>
      <c r="V7">
        <f t="shared" si="13"/>
        <v>0.01</v>
      </c>
      <c r="W7">
        <f t="shared" si="14"/>
        <v>0.96297608840290094</v>
      </c>
      <c r="X7">
        <f t="shared" si="15"/>
        <v>2.7590304946918586E-3</v>
      </c>
      <c r="Y7">
        <f t="shared" si="16"/>
        <v>9.6297608840290091E-3</v>
      </c>
      <c r="Z7">
        <f t="shared" si="17"/>
        <v>0.9505872970241801</v>
      </c>
      <c r="AB7">
        <f t="shared" si="18"/>
        <v>1181.138586239299</v>
      </c>
      <c r="AC7">
        <f t="shared" si="19"/>
        <v>1454.7478092887327</v>
      </c>
      <c r="AE7">
        <f t="shared" si="2"/>
        <v>0</v>
      </c>
      <c r="AF7">
        <f t="shared" si="3"/>
        <v>0</v>
      </c>
      <c r="AG7">
        <f t="shared" si="3"/>
        <v>-23.764682425604502</v>
      </c>
      <c r="AH7">
        <f t="shared" si="4"/>
        <v>-137.95152473459294</v>
      </c>
      <c r="AI7">
        <f t="shared" si="5"/>
        <v>-161.71620716019743</v>
      </c>
      <c r="AJ7">
        <f t="shared" si="6"/>
        <v>-273.60922304943369</v>
      </c>
      <c r="AK7">
        <f t="shared" si="20"/>
        <v>82.679701036750942</v>
      </c>
      <c r="AL7">
        <f t="shared" si="7"/>
        <v>-352.64572917288018</v>
      </c>
      <c r="AN7">
        <f t="shared" si="8"/>
        <v>0</v>
      </c>
      <c r="AO7">
        <f t="shared" si="8"/>
        <v>0</v>
      </c>
      <c r="AP7">
        <f t="shared" si="8"/>
        <v>-15.102885309021236</v>
      </c>
      <c r="AQ7">
        <f t="shared" si="8"/>
        <v>-87.670687912345045</v>
      </c>
      <c r="AR7">
        <f t="shared" si="8"/>
        <v>-102.77357322136628</v>
      </c>
      <c r="AS7">
        <f t="shared" si="8"/>
        <v>-173.88360766621494</v>
      </c>
      <c r="AT7">
        <f t="shared" si="8"/>
        <v>52.544444725961888</v>
      </c>
      <c r="AU7">
        <f t="shared" si="8"/>
        <v>-224.11273616161935</v>
      </c>
      <c r="AW7">
        <v>4</v>
      </c>
      <c r="AX7">
        <f>IF(Z7&gt;0, (R7*SUMPRODUCT(K7:$K$98, X7:$X$98)-K7*$AZ$3)/Z7, 0)</f>
        <v>1530.3673990204061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4.466869E-3</v>
      </c>
      <c r="Q8" s="4">
        <f t="shared" si="22"/>
        <v>25</v>
      </c>
      <c r="R8">
        <f t="shared" si="0"/>
        <v>50000</v>
      </c>
      <c r="S8">
        <f t="shared" si="1"/>
        <v>1808.1346355850153</v>
      </c>
      <c r="U8">
        <f t="shared" si="12"/>
        <v>4.466869E-3</v>
      </c>
      <c r="V8">
        <f t="shared" si="13"/>
        <v>0.01</v>
      </c>
      <c r="W8">
        <f t="shared" si="14"/>
        <v>0.9505872970241801</v>
      </c>
      <c r="X8">
        <f t="shared" si="15"/>
        <v>4.2461489288711024E-3</v>
      </c>
      <c r="Y8">
        <f t="shared" si="16"/>
        <v>9.5058729702418004E-3</v>
      </c>
      <c r="Z8">
        <f t="shared" si="17"/>
        <v>0.93683527512506726</v>
      </c>
      <c r="AB8">
        <f t="shared" si="18"/>
        <v>1454.7478092887327</v>
      </c>
      <c r="AC8">
        <f t="shared" si="19"/>
        <v>1693.924308791451</v>
      </c>
      <c r="AE8">
        <f t="shared" si="2"/>
        <v>0</v>
      </c>
      <c r="AF8">
        <f t="shared" si="3"/>
        <v>0</v>
      </c>
      <c r="AG8">
        <f t="shared" si="3"/>
        <v>-23.420881878126682</v>
      </c>
      <c r="AH8">
        <f t="shared" si="4"/>
        <v>-212.30744644355511</v>
      </c>
      <c r="AI8">
        <f t="shared" si="5"/>
        <v>-235.7283283216818</v>
      </c>
      <c r="AJ8">
        <f t="shared" si="6"/>
        <v>-239.17649950271834</v>
      </c>
      <c r="AK8">
        <f t="shared" si="20"/>
        <v>101.83234665021129</v>
      </c>
      <c r="AL8">
        <f t="shared" si="7"/>
        <v>-373.07248117418885</v>
      </c>
      <c r="AN8">
        <f t="shared" si="8"/>
        <v>0</v>
      </c>
      <c r="AO8">
        <f t="shared" si="8"/>
        <v>0</v>
      </c>
      <c r="AP8">
        <f t="shared" si="8"/>
        <v>-13.289637362262146</v>
      </c>
      <c r="AQ8">
        <f t="shared" si="8"/>
        <v>-120.4689467811114</v>
      </c>
      <c r="AR8">
        <f t="shared" si="8"/>
        <v>-133.75858414337355</v>
      </c>
      <c r="AS8">
        <f t="shared" si="8"/>
        <v>-135.71516907460861</v>
      </c>
      <c r="AT8">
        <f t="shared" si="8"/>
        <v>57.782408270175829</v>
      </c>
      <c r="AU8">
        <f t="shared" si="8"/>
        <v>-211.6913449478063</v>
      </c>
      <c r="AW8">
        <v>5</v>
      </c>
      <c r="AX8">
        <f>IF(Z8&gt;0, (R8*SUMPRODUCT(K8:$K$98, X8:$X$98)-K8*$AZ$3)/Z8, 0)</f>
        <v>1808.1346355850153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6.2254789999999999E-3</v>
      </c>
      <c r="Q9" s="4">
        <f t="shared" si="22"/>
        <v>25</v>
      </c>
      <c r="R9">
        <f t="shared" si="0"/>
        <v>50000</v>
      </c>
      <c r="S9">
        <f t="shared" si="1"/>
        <v>2023.8856679902972</v>
      </c>
      <c r="U9">
        <f t="shared" si="12"/>
        <v>6.2254789999999999E-3</v>
      </c>
      <c r="V9">
        <f t="shared" si="13"/>
        <v>0.01</v>
      </c>
      <c r="W9">
        <f t="shared" si="14"/>
        <v>0.93683527512506726</v>
      </c>
      <c r="X9">
        <f t="shared" si="15"/>
        <v>5.8322483317503285E-3</v>
      </c>
      <c r="Y9">
        <f t="shared" si="16"/>
        <v>9.3683527512506727E-3</v>
      </c>
      <c r="Z9">
        <f t="shared" si="17"/>
        <v>0.92163467404206623</v>
      </c>
      <c r="AB9">
        <f t="shared" si="18"/>
        <v>1693.924308791451</v>
      </c>
      <c r="AC9">
        <f t="shared" si="19"/>
        <v>1865.2832079166469</v>
      </c>
      <c r="AE9">
        <f t="shared" si="2"/>
        <v>0</v>
      </c>
      <c r="AF9">
        <f t="shared" si="3"/>
        <v>0</v>
      </c>
      <c r="AG9">
        <f t="shared" si="3"/>
        <v>-23.040866851051657</v>
      </c>
      <c r="AH9">
        <f t="shared" si="4"/>
        <v>-291.61241658751641</v>
      </c>
      <c r="AI9">
        <f t="shared" si="5"/>
        <v>-314.65328343856805</v>
      </c>
      <c r="AJ9">
        <f t="shared" si="6"/>
        <v>-171.35889912519588</v>
      </c>
      <c r="AK9">
        <f t="shared" si="20"/>
        <v>118.57470161540158</v>
      </c>
      <c r="AL9">
        <f t="shared" si="7"/>
        <v>-367.43748094836235</v>
      </c>
      <c r="AN9">
        <f t="shared" si="8"/>
        <v>0</v>
      </c>
      <c r="AO9">
        <f t="shared" si="8"/>
        <v>0</v>
      </c>
      <c r="AP9">
        <f t="shared" si="8"/>
        <v>-11.673220205645666</v>
      </c>
      <c r="AQ9">
        <f t="shared" si="8"/>
        <v>-147.73992556496137</v>
      </c>
      <c r="AR9">
        <f t="shared" si="8"/>
        <v>-159.41314577060703</v>
      </c>
      <c r="AS9">
        <f t="shared" si="8"/>
        <v>-86.815751187509406</v>
      </c>
      <c r="AT9">
        <f t="shared" si="8"/>
        <v>60.073634022677176</v>
      </c>
      <c r="AU9">
        <f t="shared" si="8"/>
        <v>-186.15526293543925</v>
      </c>
      <c r="AW9">
        <v>6</v>
      </c>
      <c r="AX9">
        <f>IF(Z9&gt;0, (R9*SUMPRODUCT(K9:$K$98, X9:$X$98)-K9*$AZ$3)/Z9, 0)</f>
        <v>2023.8856679902972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8.1133709999999994E-3</v>
      </c>
      <c r="Q10" s="4">
        <f t="shared" si="22"/>
        <v>25</v>
      </c>
      <c r="R10">
        <f t="shared" si="0"/>
        <v>50000</v>
      </c>
      <c r="S10">
        <f t="shared" si="1"/>
        <v>2185.8931980448169</v>
      </c>
      <c r="U10">
        <f t="shared" si="12"/>
        <v>8.1133709999999994E-3</v>
      </c>
      <c r="V10">
        <f t="shared" si="13"/>
        <v>0.01</v>
      </c>
      <c r="W10">
        <f t="shared" si="14"/>
        <v>0.92163467404206623</v>
      </c>
      <c r="X10">
        <f t="shared" si="15"/>
        <v>7.4775640369673527E-3</v>
      </c>
      <c r="Y10">
        <f t="shared" si="16"/>
        <v>9.2163467404206625E-3</v>
      </c>
      <c r="Z10">
        <f t="shared" si="17"/>
        <v>0.90494076326467821</v>
      </c>
      <c r="AB10">
        <f t="shared" si="18"/>
        <v>1865.2832079166469</v>
      </c>
      <c r="AC10">
        <f t="shared" si="19"/>
        <v>1978.1038590537451</v>
      </c>
      <c r="AE10">
        <f t="shared" si="2"/>
        <v>0</v>
      </c>
      <c r="AF10">
        <f t="shared" si="3"/>
        <v>0</v>
      </c>
      <c r="AG10">
        <f t="shared" si="3"/>
        <v>-22.623519081616955</v>
      </c>
      <c r="AH10">
        <f t="shared" si="4"/>
        <v>-373.87820184836761</v>
      </c>
      <c r="AI10">
        <f t="shared" si="5"/>
        <v>-396.50172092998457</v>
      </c>
      <c r="AJ10">
        <f t="shared" si="6"/>
        <v>-112.82065113709814</v>
      </c>
      <c r="AK10">
        <f t="shared" si="20"/>
        <v>130.56982455416531</v>
      </c>
      <c r="AL10">
        <f t="shared" si="7"/>
        <v>-378.75254751291743</v>
      </c>
      <c r="AN10">
        <f t="shared" si="8"/>
        <v>0</v>
      </c>
      <c r="AO10">
        <f t="shared" si="8"/>
        <v>0</v>
      </c>
      <c r="AP10">
        <f t="shared" si="8"/>
        <v>-10.233731104728667</v>
      </c>
      <c r="AQ10">
        <f t="shared" si="8"/>
        <v>-169.12351123767777</v>
      </c>
      <c r="AR10">
        <f t="shared" si="8"/>
        <v>-179.35724234240647</v>
      </c>
      <c r="AS10">
        <f t="shared" si="8"/>
        <v>-51.034333015663748</v>
      </c>
      <c r="AT10">
        <f t="shared" si="8"/>
        <v>59.063157683752536</v>
      </c>
      <c r="AU10">
        <f t="shared" si="8"/>
        <v>-171.32841767431768</v>
      </c>
      <c r="AW10">
        <v>7</v>
      </c>
      <c r="AX10">
        <f>IF(Z10&gt;0, (R10*SUMPRODUCT(K10:$K$98, X10:$X$98)-K10*$AZ$3)/Z10, 0)</f>
        <v>2185.8931980448169</v>
      </c>
    </row>
    <row r="11" spans="1:52" x14ac:dyDescent="0.25">
      <c r="A11" t="s">
        <v>33</v>
      </c>
      <c r="C11" s="12">
        <f>AU81</f>
        <v>1169.9745602495914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1.0286442999999999E-2</v>
      </c>
      <c r="Q11" s="4">
        <f t="shared" si="22"/>
        <v>25</v>
      </c>
      <c r="R11">
        <f t="shared" si="0"/>
        <v>50000</v>
      </c>
      <c r="S11">
        <f t="shared" si="1"/>
        <v>2302.8011278087502</v>
      </c>
      <c r="U11">
        <f t="shared" si="12"/>
        <v>1.0286442999999999E-2</v>
      </c>
      <c r="V11">
        <f t="shared" si="13"/>
        <v>0.01</v>
      </c>
      <c r="W11">
        <f t="shared" si="14"/>
        <v>0.90494076326467821</v>
      </c>
      <c r="X11">
        <f t="shared" si="15"/>
        <v>9.3086215796986064E-3</v>
      </c>
      <c r="Y11">
        <f t="shared" si="16"/>
        <v>9.0494076326467828E-3</v>
      </c>
      <c r="Z11">
        <f t="shared" si="17"/>
        <v>0.88658273405233279</v>
      </c>
      <c r="AB11">
        <f t="shared" si="18"/>
        <v>1978.1038590537451</v>
      </c>
      <c r="AC11">
        <f t="shared" si="19"/>
        <v>2041.6237198714771</v>
      </c>
      <c r="AE11">
        <f t="shared" si="2"/>
        <v>0</v>
      </c>
      <c r="AF11">
        <f t="shared" si="3"/>
        <v>0</v>
      </c>
      <c r="AG11">
        <f t="shared" si="3"/>
        <v>-22.164568351308318</v>
      </c>
      <c r="AH11">
        <f t="shared" si="4"/>
        <v>-465.43107898493031</v>
      </c>
      <c r="AI11">
        <f t="shared" si="5"/>
        <v>-487.59564733623864</v>
      </c>
      <c r="AJ11">
        <f t="shared" si="6"/>
        <v>-63.519860817732024</v>
      </c>
      <c r="AK11">
        <f t="shared" si="20"/>
        <v>138.46727013376216</v>
      </c>
      <c r="AL11">
        <f t="shared" si="7"/>
        <v>-412.64823802020857</v>
      </c>
      <c r="AN11">
        <f t="shared" si="8"/>
        <v>0</v>
      </c>
      <c r="AO11">
        <f t="shared" si="8"/>
        <v>0</v>
      </c>
      <c r="AP11">
        <f t="shared" si="8"/>
        <v>-8.9518974124957698</v>
      </c>
      <c r="AQ11">
        <f t="shared" si="8"/>
        <v>-187.9798065823544</v>
      </c>
      <c r="AR11">
        <f t="shared" si="8"/>
        <v>-196.93170399485018</v>
      </c>
      <c r="AS11">
        <f t="shared" si="8"/>
        <v>-25.654606427865865</v>
      </c>
      <c r="AT11">
        <f t="shared" si="8"/>
        <v>55.924608031115163</v>
      </c>
      <c r="AU11">
        <f t="shared" si="8"/>
        <v>-166.6617023916009</v>
      </c>
      <c r="AW11">
        <v>8</v>
      </c>
      <c r="AX11">
        <f>IF(Z11&gt;0, (R11*SUMPRODUCT(K11:$K$98, X11:$X$98)-K11*$AZ$3)/Z11, 0)</f>
        <v>2302.8011278087502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1.2759904000000001E-2</v>
      </c>
      <c r="Q12" s="4">
        <f t="shared" si="22"/>
        <v>25</v>
      </c>
      <c r="R12">
        <f t="shared" si="0"/>
        <v>50000</v>
      </c>
      <c r="S12">
        <f t="shared" si="1"/>
        <v>2379.21425006653</v>
      </c>
      <c r="U12">
        <f t="shared" si="12"/>
        <v>1.2759904000000001E-2</v>
      </c>
      <c r="V12">
        <f t="shared" si="13"/>
        <v>0.01</v>
      </c>
      <c r="W12">
        <f t="shared" si="14"/>
        <v>0.88658273405233279</v>
      </c>
      <c r="X12">
        <f t="shared" si="15"/>
        <v>1.1312710574565298E-2</v>
      </c>
      <c r="Y12">
        <f t="shared" si="16"/>
        <v>8.865827340523328E-3</v>
      </c>
      <c r="Z12">
        <f t="shared" si="17"/>
        <v>0.86640419613724418</v>
      </c>
      <c r="AB12">
        <f t="shared" si="18"/>
        <v>2041.6237198714771</v>
      </c>
      <c r="AC12">
        <f t="shared" si="19"/>
        <v>2061.361209767168</v>
      </c>
      <c r="AE12">
        <f t="shared" si="2"/>
        <v>0</v>
      </c>
      <c r="AF12">
        <f t="shared" si="3"/>
        <v>0</v>
      </c>
      <c r="AG12">
        <f t="shared" si="3"/>
        <v>-21.660104903431105</v>
      </c>
      <c r="AH12">
        <f t="shared" si="4"/>
        <v>-565.63552872826494</v>
      </c>
      <c r="AI12">
        <f t="shared" si="5"/>
        <v>-587.29563363169609</v>
      </c>
      <c r="AJ12">
        <f t="shared" si="6"/>
        <v>-19.737489895690942</v>
      </c>
      <c r="AK12">
        <f t="shared" si="20"/>
        <v>142.91366039100342</v>
      </c>
      <c r="AL12">
        <f t="shared" si="7"/>
        <v>-464.11946313638362</v>
      </c>
      <c r="AN12">
        <f t="shared" si="8"/>
        <v>0</v>
      </c>
      <c r="AO12">
        <f t="shared" si="8"/>
        <v>0</v>
      </c>
      <c r="AP12">
        <f t="shared" si="8"/>
        <v>-7.810850970329926</v>
      </c>
      <c r="AQ12">
        <f t="shared" si="8"/>
        <v>-203.97384214516862</v>
      </c>
      <c r="AR12">
        <f t="shared" si="8"/>
        <v>-211.78469311549856</v>
      </c>
      <c r="AS12">
        <f t="shared" si="8"/>
        <v>-7.1175367243587857</v>
      </c>
      <c r="AT12">
        <f t="shared" si="8"/>
        <v>51.536098643808728</v>
      </c>
      <c r="AU12">
        <f t="shared" si="8"/>
        <v>-167.36613119604863</v>
      </c>
      <c r="AW12">
        <v>9</v>
      </c>
      <c r="AX12">
        <f>IF(Z12&gt;0, (R12*SUMPRODUCT(K12:$K$98, X12:$X$98)-K12*$AZ$3)/Z12, 0)</f>
        <v>2379.21425006653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1.5498582E-2</v>
      </c>
      <c r="Q13" s="4">
        <f t="shared" si="22"/>
        <v>25</v>
      </c>
      <c r="R13">
        <f t="shared" si="0"/>
        <v>50000</v>
      </c>
      <c r="S13">
        <f t="shared" si="1"/>
        <v>2419.5427220088459</v>
      </c>
      <c r="U13">
        <f t="shared" si="12"/>
        <v>1.5498582E-2</v>
      </c>
      <c r="V13">
        <f t="shared" si="13"/>
        <v>0.01</v>
      </c>
      <c r="W13">
        <f t="shared" si="14"/>
        <v>0.86640419613724418</v>
      </c>
      <c r="X13">
        <f t="shared" si="15"/>
        <v>1.3428036478977163E-2</v>
      </c>
      <c r="Y13">
        <f t="shared" si="16"/>
        <v>8.6640419613724425E-3</v>
      </c>
      <c r="Z13">
        <f t="shared" si="17"/>
        <v>0.84431211769689452</v>
      </c>
      <c r="AB13">
        <f t="shared" si="18"/>
        <v>2061.361209767168</v>
      </c>
      <c r="AC13">
        <f t="shared" si="19"/>
        <v>2042.8492394773973</v>
      </c>
      <c r="AE13">
        <f t="shared" si="2"/>
        <v>0</v>
      </c>
      <c r="AF13">
        <f t="shared" si="3"/>
        <v>0</v>
      </c>
      <c r="AG13">
        <f t="shared" si="3"/>
        <v>-21.107802942422364</v>
      </c>
      <c r="AH13">
        <f t="shared" si="4"/>
        <v>-671.40182394885812</v>
      </c>
      <c r="AI13">
        <f t="shared" si="5"/>
        <v>-692.5096268912805</v>
      </c>
      <c r="AJ13">
        <f t="shared" si="6"/>
        <v>18.511970289770716</v>
      </c>
      <c r="AK13">
        <f t="shared" si="20"/>
        <v>144.29528468370177</v>
      </c>
      <c r="AL13">
        <f t="shared" si="7"/>
        <v>-529.70237191780802</v>
      </c>
      <c r="AN13">
        <f t="shared" si="8"/>
        <v>0</v>
      </c>
      <c r="AO13">
        <f t="shared" si="8"/>
        <v>0</v>
      </c>
      <c r="AP13">
        <f t="shared" si="8"/>
        <v>-6.7961476306903457</v>
      </c>
      <c r="AQ13">
        <f t="shared" si="8"/>
        <v>-216.17341830971054</v>
      </c>
      <c r="AR13">
        <f t="shared" si="8"/>
        <v>-222.96956594040091</v>
      </c>
      <c r="AS13">
        <f t="shared" si="8"/>
        <v>5.9603589898682827</v>
      </c>
      <c r="AT13">
        <f t="shared" si="8"/>
        <v>46.459219834387348</v>
      </c>
      <c r="AU13">
        <f t="shared" si="8"/>
        <v>-170.54998711614527</v>
      </c>
      <c r="AW13">
        <v>10</v>
      </c>
      <c r="AX13">
        <f>IF(Z13&gt;0, (R13*SUMPRODUCT(K13:$K$98, X13:$X$98)-K13*$AZ$3)/Z13, 0)</f>
        <v>2419.5427220088459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1.8608946000000001E-2</v>
      </c>
      <c r="Q14" s="4">
        <f t="shared" si="22"/>
        <v>25</v>
      </c>
      <c r="R14">
        <f t="shared" si="0"/>
        <v>50000</v>
      </c>
      <c r="S14">
        <f t="shared" si="1"/>
        <v>2429.1278380316908</v>
      </c>
      <c r="U14">
        <f t="shared" si="12"/>
        <v>1.8608946000000001E-2</v>
      </c>
      <c r="V14">
        <f t="shared" si="13"/>
        <v>0.01</v>
      </c>
      <c r="W14">
        <f t="shared" si="14"/>
        <v>0.84431211769689452</v>
      </c>
      <c r="X14">
        <f t="shared" si="15"/>
        <v>1.5711758605367155E-2</v>
      </c>
      <c r="Y14">
        <f t="shared" si="16"/>
        <v>8.4431211769689461E-3</v>
      </c>
      <c r="Z14">
        <f t="shared" si="17"/>
        <v>0.82015723791455841</v>
      </c>
      <c r="AB14">
        <f t="shared" si="18"/>
        <v>2042.8492394773973</v>
      </c>
      <c r="AC14">
        <f t="shared" si="19"/>
        <v>1992.2667781814343</v>
      </c>
      <c r="AE14">
        <f t="shared" si="2"/>
        <v>0</v>
      </c>
      <c r="AF14">
        <f t="shared" si="3"/>
        <v>0</v>
      </c>
      <c r="AG14">
        <f t="shared" si="3"/>
        <v>-20.50393094786396</v>
      </c>
      <c r="AH14">
        <f t="shared" si="4"/>
        <v>-785.5879302683577</v>
      </c>
      <c r="AI14">
        <f t="shared" si="5"/>
        <v>-806.09186121622167</v>
      </c>
      <c r="AJ14">
        <f t="shared" si="6"/>
        <v>50.582461295962958</v>
      </c>
      <c r="AK14">
        <f t="shared" si="20"/>
        <v>142.99944676341784</v>
      </c>
      <c r="AL14">
        <f t="shared" si="7"/>
        <v>-612.50995315684088</v>
      </c>
      <c r="AN14">
        <f t="shared" si="8"/>
        <v>0</v>
      </c>
      <c r="AO14">
        <f t="shared" si="8"/>
        <v>0</v>
      </c>
      <c r="AP14">
        <f t="shared" si="8"/>
        <v>-5.894390187603479</v>
      </c>
      <c r="AQ14">
        <f t="shared" si="8"/>
        <v>-225.83775762061529</v>
      </c>
      <c r="AR14">
        <f t="shared" si="8"/>
        <v>-231.73214780821877</v>
      </c>
      <c r="AS14">
        <f t="shared" si="8"/>
        <v>14.541248909093577</v>
      </c>
      <c r="AT14">
        <f t="shared" si="8"/>
        <v>41.108923843836223</v>
      </c>
      <c r="AU14">
        <f t="shared" si="8"/>
        <v>-176.08197505528898</v>
      </c>
      <c r="AW14">
        <v>11</v>
      </c>
      <c r="AX14">
        <f>IF(Z14&gt;0, (R14*SUMPRODUCT(K14:$K$98, X14:$X$98)-K14*$AZ$3)/Z14, 0)</f>
        <v>2429.1278380316908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2.2132820000000001E-2</v>
      </c>
      <c r="Q15" s="4">
        <f t="shared" si="22"/>
        <v>25</v>
      </c>
      <c r="R15">
        <f t="shared" si="0"/>
        <v>50000</v>
      </c>
      <c r="S15">
        <f t="shared" si="1"/>
        <v>2411.5270803150388</v>
      </c>
      <c r="U15">
        <f t="shared" si="12"/>
        <v>2.2132820000000001E-2</v>
      </c>
      <c r="V15">
        <f t="shared" si="13"/>
        <v>0.01</v>
      </c>
      <c r="W15">
        <f t="shared" si="14"/>
        <v>0.82015723791455841</v>
      </c>
      <c r="X15">
        <f t="shared" si="15"/>
        <v>1.8152392518460098E-2</v>
      </c>
      <c r="Y15">
        <f t="shared" si="16"/>
        <v>8.2015723791455837E-3</v>
      </c>
      <c r="Z15">
        <f t="shared" si="17"/>
        <v>0.79380327301695275</v>
      </c>
      <c r="AB15">
        <f t="shared" si="18"/>
        <v>1992.2667781814343</v>
      </c>
      <c r="AC15">
        <f t="shared" si="19"/>
        <v>1914.2780893230936</v>
      </c>
      <c r="AE15">
        <f t="shared" si="2"/>
        <v>0</v>
      </c>
      <c r="AF15">
        <f t="shared" si="3"/>
        <v>0</v>
      </c>
      <c r="AG15">
        <f t="shared" si="3"/>
        <v>-19.845081825423819</v>
      </c>
      <c r="AH15">
        <f t="shared" si="4"/>
        <v>-907.61962592300483</v>
      </c>
      <c r="AI15">
        <f t="shared" si="5"/>
        <v>-927.46470774842862</v>
      </c>
      <c r="AJ15">
        <f t="shared" si="6"/>
        <v>77.988688858340765</v>
      </c>
      <c r="AK15">
        <f t="shared" si="20"/>
        <v>139.45867447270041</v>
      </c>
      <c r="AL15">
        <f t="shared" si="7"/>
        <v>-710.01734441738745</v>
      </c>
      <c r="AN15">
        <f t="shared" si="8"/>
        <v>0</v>
      </c>
      <c r="AO15">
        <f t="shared" si="8"/>
        <v>0</v>
      </c>
      <c r="AP15">
        <f t="shared" si="8"/>
        <v>-5.0937382220495095</v>
      </c>
      <c r="AQ15">
        <f t="shared" si="8"/>
        <v>-232.96335184284649</v>
      </c>
      <c r="AR15">
        <f t="shared" si="8"/>
        <v>-238.05709006489599</v>
      </c>
      <c r="AS15">
        <f t="shared" si="8"/>
        <v>20.017753961403642</v>
      </c>
      <c r="AT15">
        <f t="shared" si="8"/>
        <v>35.795568232321131</v>
      </c>
      <c r="AU15">
        <f t="shared" si="8"/>
        <v>-182.24376787117123</v>
      </c>
      <c r="AW15">
        <v>12</v>
      </c>
      <c r="AX15">
        <f>IF(Z15&gt;0, (R15*SUMPRODUCT(K15:$K$98, X15:$X$98)-K15*$AZ$3)/Z15, 0)</f>
        <v>2411.5270803150388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2.5807838999999999E-2</v>
      </c>
      <c r="Q16" s="4">
        <f t="shared" si="22"/>
        <v>25</v>
      </c>
      <c r="R16">
        <f t="shared" si="0"/>
        <v>50000</v>
      </c>
      <c r="S16">
        <f t="shared" si="1"/>
        <v>2369.1832250074331</v>
      </c>
      <c r="U16">
        <f t="shared" si="12"/>
        <v>2.5807838999999999E-2</v>
      </c>
      <c r="V16">
        <f t="shared" si="13"/>
        <v>0.01</v>
      </c>
      <c r="W16">
        <f t="shared" si="14"/>
        <v>0.79380327301695275</v>
      </c>
      <c r="X16">
        <f t="shared" si="15"/>
        <v>2.048634706769456E-2</v>
      </c>
      <c r="Y16">
        <f t="shared" si="16"/>
        <v>7.9380327301695284E-3</v>
      </c>
      <c r="Z16">
        <f t="shared" si="17"/>
        <v>0.76537889321908859</v>
      </c>
      <c r="AB16">
        <f t="shared" si="18"/>
        <v>1914.2780893230936</v>
      </c>
      <c r="AC16">
        <f t="shared" si="19"/>
        <v>1813.3228345894199</v>
      </c>
      <c r="AE16">
        <f t="shared" si="2"/>
        <v>0</v>
      </c>
      <c r="AF16">
        <f t="shared" si="3"/>
        <v>0</v>
      </c>
      <c r="AG16">
        <f t="shared" si="3"/>
        <v>-19.134472330477216</v>
      </c>
      <c r="AH16">
        <f t="shared" si="4"/>
        <v>-1024.317353384728</v>
      </c>
      <c r="AI16">
        <f t="shared" si="5"/>
        <v>-1043.4518257152051</v>
      </c>
      <c r="AJ16">
        <f t="shared" si="6"/>
        <v>100.95525473367366</v>
      </c>
      <c r="AK16">
        <f t="shared" si="20"/>
        <v>133.99946625261657</v>
      </c>
      <c r="AL16">
        <f t="shared" si="7"/>
        <v>-808.49710472891491</v>
      </c>
      <c r="AN16">
        <f t="shared" si="8"/>
        <v>0</v>
      </c>
      <c r="AO16">
        <f t="shared" si="8"/>
        <v>0</v>
      </c>
      <c r="AP16">
        <f t="shared" si="8"/>
        <v>-4.3851271998984052</v>
      </c>
      <c r="AQ16">
        <f t="shared" si="8"/>
        <v>-234.74709989785711</v>
      </c>
      <c r="AR16">
        <f t="shared" si="8"/>
        <v>-239.1322270977555</v>
      </c>
      <c r="AS16">
        <f t="shared" si="8"/>
        <v>23.136338742938491</v>
      </c>
      <c r="AT16">
        <f t="shared" si="8"/>
        <v>30.709219156270429</v>
      </c>
      <c r="AU16">
        <f t="shared" si="8"/>
        <v>-185.28666919854658</v>
      </c>
      <c r="AW16">
        <v>13</v>
      </c>
      <c r="AX16">
        <f>IF(Z16&gt;0, (R16*SUMPRODUCT(K16:$K$98, X16:$X$98)-K16*$AZ$3)/Z16, 0)</f>
        <v>2369.1832250074331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2.9740472E-2</v>
      </c>
      <c r="Q17" s="4">
        <f t="shared" si="22"/>
        <v>25</v>
      </c>
      <c r="R17">
        <f t="shared" si="0"/>
        <v>50000</v>
      </c>
      <c r="S17">
        <f t="shared" si="1"/>
        <v>2308.1999370403187</v>
      </c>
      <c r="U17">
        <f t="shared" si="12"/>
        <v>2.9740472E-2</v>
      </c>
      <c r="V17">
        <f t="shared" si="13"/>
        <v>0.01</v>
      </c>
      <c r="W17">
        <f t="shared" si="14"/>
        <v>0.76537889321908859</v>
      </c>
      <c r="X17">
        <f t="shared" si="15"/>
        <v>2.2762729543173293E-2</v>
      </c>
      <c r="Y17">
        <f t="shared" si="16"/>
        <v>7.653788932190886E-3</v>
      </c>
      <c r="Z17">
        <f t="shared" si="17"/>
        <v>0.73496237474372439</v>
      </c>
      <c r="AB17">
        <f t="shared" si="18"/>
        <v>1813.3228345894199</v>
      </c>
      <c r="AC17">
        <f t="shared" si="19"/>
        <v>1696.4401071104678</v>
      </c>
      <c r="AE17">
        <f t="shared" si="2"/>
        <v>0</v>
      </c>
      <c r="AF17">
        <f t="shared" si="3"/>
        <v>0</v>
      </c>
      <c r="AG17">
        <f t="shared" si="3"/>
        <v>-18.374059368593109</v>
      </c>
      <c r="AH17">
        <f t="shared" si="4"/>
        <v>-1138.1364771586648</v>
      </c>
      <c r="AI17">
        <f t="shared" si="5"/>
        <v>-1156.510536527258</v>
      </c>
      <c r="AJ17">
        <f t="shared" si="6"/>
        <v>116.88272747895212</v>
      </c>
      <c r="AK17">
        <f t="shared" si="20"/>
        <v>126.93259842125941</v>
      </c>
      <c r="AL17">
        <f t="shared" si="7"/>
        <v>-912.69521062704644</v>
      </c>
      <c r="AN17">
        <f t="shared" si="8"/>
        <v>0</v>
      </c>
      <c r="AO17">
        <f t="shared" si="8"/>
        <v>0</v>
      </c>
      <c r="AP17">
        <f t="shared" si="8"/>
        <v>-3.759696584995003</v>
      </c>
      <c r="AQ17">
        <f t="shared" si="8"/>
        <v>-232.8852726875302</v>
      </c>
      <c r="AR17">
        <f t="shared" si="8"/>
        <v>-236.64496927252523</v>
      </c>
      <c r="AS17">
        <f t="shared" si="8"/>
        <v>23.916521794778866</v>
      </c>
      <c r="AT17">
        <f t="shared" si="8"/>
        <v>25.972924503807796</v>
      </c>
      <c r="AU17">
        <f t="shared" si="8"/>
        <v>-186.75552297393858</v>
      </c>
      <c r="AW17">
        <v>14</v>
      </c>
      <c r="AX17">
        <f>IF(Z17&gt;0, (R17*SUMPRODUCT(K17:$K$98, X17:$X$98)-K17*$AZ$3)/Z17, 0)</f>
        <v>2308.1999370403187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3.4073305999999998E-2</v>
      </c>
      <c r="Q18" s="4">
        <f t="shared" si="22"/>
        <v>25</v>
      </c>
      <c r="R18">
        <f t="shared" si="0"/>
        <v>50000</v>
      </c>
      <c r="S18">
        <f t="shared" si="1"/>
        <v>2232.9312941866283</v>
      </c>
      <c r="U18">
        <f t="shared" si="12"/>
        <v>3.4073305999999998E-2</v>
      </c>
      <c r="V18">
        <f t="shared" si="13"/>
        <v>0.01</v>
      </c>
      <c r="W18">
        <f t="shared" si="14"/>
        <v>0.73496237474372439</v>
      </c>
      <c r="X18">
        <f t="shared" si="15"/>
        <v>2.5042597893129591E-2</v>
      </c>
      <c r="Y18">
        <f t="shared" si="16"/>
        <v>7.3496237474372436E-3</v>
      </c>
      <c r="Z18">
        <f t="shared" si="17"/>
        <v>0.70257015310315762</v>
      </c>
      <c r="AB18">
        <f t="shared" si="18"/>
        <v>1696.4401071104678</v>
      </c>
      <c r="AC18">
        <f t="shared" si="19"/>
        <v>1568.7908812255314</v>
      </c>
      <c r="AE18">
        <f t="shared" si="2"/>
        <v>0</v>
      </c>
      <c r="AF18">
        <f t="shared" si="3"/>
        <v>0</v>
      </c>
      <c r="AG18">
        <f t="shared" si="3"/>
        <v>-17.564253827578941</v>
      </c>
      <c r="AH18">
        <f t="shared" si="4"/>
        <v>-1252.1298946564796</v>
      </c>
      <c r="AI18">
        <f t="shared" si="5"/>
        <v>-1269.6941484840586</v>
      </c>
      <c r="AJ18">
        <f t="shared" si="6"/>
        <v>127.64922588493641</v>
      </c>
      <c r="AK18">
        <f t="shared" si="20"/>
        <v>118.75080749773275</v>
      </c>
      <c r="AL18">
        <f t="shared" si="7"/>
        <v>-1023.2941151013895</v>
      </c>
      <c r="AN18">
        <f t="shared" si="8"/>
        <v>0</v>
      </c>
      <c r="AO18">
        <f t="shared" si="8"/>
        <v>0</v>
      </c>
      <c r="AP18">
        <f t="shared" si="8"/>
        <v>-3.2089235061940746</v>
      </c>
      <c r="AQ18">
        <f t="shared" si="8"/>
        <v>-228.75945037087453</v>
      </c>
      <c r="AR18">
        <f t="shared" si="8"/>
        <v>-231.96837387706861</v>
      </c>
      <c r="AS18">
        <f t="shared" si="8"/>
        <v>23.321036322447135</v>
      </c>
      <c r="AT18">
        <f t="shared" si="8"/>
        <v>21.69532855194042</v>
      </c>
      <c r="AU18">
        <f t="shared" si="8"/>
        <v>-186.95200900268108</v>
      </c>
      <c r="AW18">
        <v>15</v>
      </c>
      <c r="AX18">
        <f>IF(Z18&gt;0, (R18*SUMPRODUCT(K18:$K$98, X18:$X$98)-K18*$AZ$3)/Z18, 0)</f>
        <v>2232.9312941866283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3.9255977999999997E-2</v>
      </c>
      <c r="Q19" s="4">
        <f t="shared" si="22"/>
        <v>25</v>
      </c>
      <c r="R19">
        <f t="shared" si="0"/>
        <v>50000</v>
      </c>
      <c r="S19">
        <f t="shared" si="1"/>
        <v>2146.8093878669247</v>
      </c>
      <c r="U19">
        <f t="shared" si="12"/>
        <v>3.9255977999999997E-2</v>
      </c>
      <c r="V19">
        <f t="shared" si="13"/>
        <v>0.01</v>
      </c>
      <c r="W19">
        <f t="shared" si="14"/>
        <v>0.70257015310315762</v>
      </c>
      <c r="X19">
        <f t="shared" si="15"/>
        <v>2.7580078473674184E-2</v>
      </c>
      <c r="Y19">
        <f t="shared" si="16"/>
        <v>7.025701531031576E-3</v>
      </c>
      <c r="Z19">
        <f t="shared" si="17"/>
        <v>0.66796437309845191</v>
      </c>
      <c r="AB19">
        <f t="shared" si="18"/>
        <v>1568.7908812255314</v>
      </c>
      <c r="AC19">
        <f t="shared" si="19"/>
        <v>1433.9921869284017</v>
      </c>
      <c r="AE19">
        <f t="shared" si="2"/>
        <v>0</v>
      </c>
      <c r="AF19">
        <f t="shared" si="3"/>
        <v>0</v>
      </c>
      <c r="AG19">
        <f t="shared" si="3"/>
        <v>-16.699109327461297</v>
      </c>
      <c r="AH19">
        <f t="shared" si="4"/>
        <v>-1379.0039236837092</v>
      </c>
      <c r="AI19">
        <f t="shared" si="5"/>
        <v>-1395.7030330111704</v>
      </c>
      <c r="AJ19">
        <f t="shared" si="6"/>
        <v>134.79869429712971</v>
      </c>
      <c r="AK19">
        <f t="shared" si="20"/>
        <v>109.81536168578721</v>
      </c>
      <c r="AL19">
        <f t="shared" si="7"/>
        <v>-1151.0889770282536</v>
      </c>
      <c r="AN19">
        <f t="shared" si="8"/>
        <v>0</v>
      </c>
      <c r="AO19">
        <f t="shared" si="8"/>
        <v>0</v>
      </c>
      <c r="AP19">
        <f t="shared" si="8"/>
        <v>-2.7239864647940149</v>
      </c>
      <c r="AQ19">
        <f t="shared" si="8"/>
        <v>-224.94541171935259</v>
      </c>
      <c r="AR19">
        <f t="shared" si="8"/>
        <v>-227.66939818414659</v>
      </c>
      <c r="AS19">
        <f t="shared" si="8"/>
        <v>21.988587028019055</v>
      </c>
      <c r="AT19">
        <f t="shared" si="8"/>
        <v>17.913264294079571</v>
      </c>
      <c r="AU19">
        <f t="shared" si="8"/>
        <v>-187.76754686204796</v>
      </c>
      <c r="AW19">
        <v>16</v>
      </c>
      <c r="AX19">
        <f>IF(Z19&gt;0, (R19*SUMPRODUCT(K19:$K$98, X19:$X$98)-K19*$AZ$3)/Z19, 0)</f>
        <v>2146.8093878669247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4.4782766000000002E-2</v>
      </c>
      <c r="Q20" s="4">
        <f t="shared" si="22"/>
        <v>25</v>
      </c>
      <c r="R20">
        <f t="shared" si="0"/>
        <v>50000</v>
      </c>
      <c r="S20">
        <f t="shared" si="1"/>
        <v>2047.8283168030273</v>
      </c>
      <c r="U20">
        <f t="shared" si="12"/>
        <v>4.4782766000000002E-2</v>
      </c>
      <c r="V20">
        <f t="shared" si="13"/>
        <v>0.01</v>
      </c>
      <c r="W20">
        <f t="shared" si="14"/>
        <v>0.66796437309845191</v>
      </c>
      <c r="X20">
        <f t="shared" si="15"/>
        <v>2.9913292216804669E-2</v>
      </c>
      <c r="Y20">
        <f t="shared" si="16"/>
        <v>6.6796437309845193E-3</v>
      </c>
      <c r="Z20">
        <f t="shared" si="17"/>
        <v>0.63137143715066268</v>
      </c>
      <c r="AB20">
        <f t="shared" si="18"/>
        <v>1433.9921869284017</v>
      </c>
      <c r="AC20">
        <f t="shared" si="19"/>
        <v>1292.9403074177499</v>
      </c>
      <c r="AE20">
        <f t="shared" si="2"/>
        <v>0</v>
      </c>
      <c r="AF20">
        <f t="shared" si="3"/>
        <v>0</v>
      </c>
      <c r="AG20">
        <f t="shared" si="3"/>
        <v>-15.784285928766566</v>
      </c>
      <c r="AH20">
        <f t="shared" si="4"/>
        <v>-1495.6646108402335</v>
      </c>
      <c r="AI20">
        <f t="shared" si="5"/>
        <v>-1511.4488967690002</v>
      </c>
      <c r="AJ20">
        <f t="shared" si="6"/>
        <v>141.05187951065182</v>
      </c>
      <c r="AK20">
        <f t="shared" si="20"/>
        <v>100.37945308498813</v>
      </c>
      <c r="AL20">
        <f t="shared" si="7"/>
        <v>-1270.0175641733601</v>
      </c>
      <c r="AN20">
        <f t="shared" si="8"/>
        <v>0</v>
      </c>
      <c r="AO20">
        <f t="shared" si="8"/>
        <v>0</v>
      </c>
      <c r="AP20">
        <f t="shared" si="8"/>
        <v>-2.2988919211661041</v>
      </c>
      <c r="AQ20">
        <f t="shared" si="8"/>
        <v>-217.83508650006715</v>
      </c>
      <c r="AR20">
        <f t="shared" si="8"/>
        <v>-220.13397842123328</v>
      </c>
      <c r="AS20">
        <f t="shared" si="8"/>
        <v>20.543408028447388</v>
      </c>
      <c r="AT20">
        <f t="shared" si="8"/>
        <v>14.619699287605568</v>
      </c>
      <c r="AU20">
        <f t="shared" si="8"/>
        <v>-184.97087110518032</v>
      </c>
      <c r="AW20">
        <v>17</v>
      </c>
      <c r="AX20">
        <f>IF(Z20&gt;0, (R20*SUMPRODUCT(K20:$K$98, X20:$X$98)-K20*$AZ$3)/Z20, 0)</f>
        <v>2047.8283168030273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5.0287691000000002E-2</v>
      </c>
      <c r="Q21" s="4">
        <f t="shared" si="22"/>
        <v>25</v>
      </c>
      <c r="R21">
        <f t="shared" si="0"/>
        <v>50000</v>
      </c>
      <c r="S21">
        <f t="shared" si="1"/>
        <v>1938.3037278105542</v>
      </c>
      <c r="U21">
        <f t="shared" si="12"/>
        <v>5.0287691000000002E-2</v>
      </c>
      <c r="V21">
        <f t="shared" si="13"/>
        <v>0.01</v>
      </c>
      <c r="W21">
        <f t="shared" si="14"/>
        <v>0.63137143715066268</v>
      </c>
      <c r="X21">
        <f t="shared" si="15"/>
        <v>3.1750211737658449E-2</v>
      </c>
      <c r="Y21">
        <f t="shared" si="16"/>
        <v>6.3137143715066273E-3</v>
      </c>
      <c r="Z21">
        <f t="shared" si="17"/>
        <v>0.59330751104149759</v>
      </c>
      <c r="AB21">
        <f t="shared" si="18"/>
        <v>1292.9403074177499</v>
      </c>
      <c r="AC21">
        <f t="shared" si="19"/>
        <v>1150.0101603897363</v>
      </c>
      <c r="AE21">
        <f t="shared" si="2"/>
        <v>0</v>
      </c>
      <c r="AF21">
        <f t="shared" si="3"/>
        <v>0</v>
      </c>
      <c r="AG21">
        <f t="shared" si="3"/>
        <v>-14.83268777603744</v>
      </c>
      <c r="AH21">
        <f t="shared" si="4"/>
        <v>-1587.5105868829223</v>
      </c>
      <c r="AI21">
        <f t="shared" si="5"/>
        <v>-1602.3432746589597</v>
      </c>
      <c r="AJ21">
        <f t="shared" si="6"/>
        <v>142.93014702801361</v>
      </c>
      <c r="AK21">
        <f t="shared" si="20"/>
        <v>90.505821519242502</v>
      </c>
      <c r="AL21">
        <f t="shared" si="7"/>
        <v>-1368.9073061117035</v>
      </c>
      <c r="AN21">
        <f t="shared" si="8"/>
        <v>0</v>
      </c>
      <c r="AO21">
        <f t="shared" si="8"/>
        <v>0</v>
      </c>
      <c r="AP21">
        <f t="shared" si="8"/>
        <v>-1.9288366387325406</v>
      </c>
      <c r="AQ21">
        <f t="shared" si="8"/>
        <v>-206.43922602499535</v>
      </c>
      <c r="AR21">
        <f t="shared" si="8"/>
        <v>-208.36806266372787</v>
      </c>
      <c r="AS21">
        <f t="shared" si="8"/>
        <v>18.586577734916229</v>
      </c>
      <c r="AT21">
        <f t="shared" si="8"/>
        <v>11.769339933584153</v>
      </c>
      <c r="AU21">
        <f t="shared" si="8"/>
        <v>-178.01214499522749</v>
      </c>
      <c r="AW21">
        <v>18</v>
      </c>
      <c r="AX21">
        <f>IF(Z21&gt;0, (R21*SUMPRODUCT(K21:$K$98, X21:$X$98)-K21*$AZ$3)/Z21, 0)</f>
        <v>1938.3037278105542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5.6343962999999997E-2</v>
      </c>
      <c r="Q22" s="4">
        <f t="shared" si="22"/>
        <v>25</v>
      </c>
      <c r="R22">
        <f t="shared" si="0"/>
        <v>50000</v>
      </c>
      <c r="S22">
        <f t="shared" si="1"/>
        <v>1824.0982230726606</v>
      </c>
      <c r="U22">
        <f t="shared" si="12"/>
        <v>5.6343962999999997E-2</v>
      </c>
      <c r="V22">
        <f t="shared" si="13"/>
        <v>0.01</v>
      </c>
      <c r="W22">
        <f t="shared" si="14"/>
        <v>0.59330751104149759</v>
      </c>
      <c r="X22">
        <f t="shared" si="15"/>
        <v>3.3429296449744232E-2</v>
      </c>
      <c r="Y22">
        <f t="shared" si="16"/>
        <v>5.9330751104149761E-3</v>
      </c>
      <c r="Z22">
        <f t="shared" si="17"/>
        <v>0.55394513948133839</v>
      </c>
      <c r="AB22">
        <f t="shared" si="18"/>
        <v>1150.0101603897363</v>
      </c>
      <c r="AC22">
        <f t="shared" si="19"/>
        <v>1010.4503446076465</v>
      </c>
      <c r="AE22">
        <f t="shared" si="2"/>
        <v>0</v>
      </c>
      <c r="AF22">
        <f t="shared" si="3"/>
        <v>0</v>
      </c>
      <c r="AG22">
        <f t="shared" si="3"/>
        <v>-13.84862848703346</v>
      </c>
      <c r="AH22">
        <f t="shared" si="4"/>
        <v>-1671.4648224872117</v>
      </c>
      <c r="AI22">
        <f t="shared" si="5"/>
        <v>-1685.3134509742451</v>
      </c>
      <c r="AJ22">
        <f t="shared" si="6"/>
        <v>139.5598157820898</v>
      </c>
      <c r="AK22">
        <f t="shared" si="20"/>
        <v>80.500711227281542</v>
      </c>
      <c r="AL22">
        <f t="shared" si="7"/>
        <v>-1465.2529239648738</v>
      </c>
      <c r="AN22">
        <f t="shared" si="8"/>
        <v>0</v>
      </c>
      <c r="AO22">
        <f t="shared" si="8"/>
        <v>0</v>
      </c>
      <c r="AP22">
        <f t="shared" si="8"/>
        <v>-1.6079196179816291</v>
      </c>
      <c r="AQ22">
        <f t="shared" si="8"/>
        <v>-194.06839322462613</v>
      </c>
      <c r="AR22">
        <f t="shared" si="8"/>
        <v>-195.67631284260776</v>
      </c>
      <c r="AS22">
        <f t="shared" si="8"/>
        <v>16.203840393872369</v>
      </c>
      <c r="AT22">
        <f t="shared" si="8"/>
        <v>9.3466781179821563</v>
      </c>
      <c r="AU22">
        <f t="shared" si="8"/>
        <v>-170.12579433075325</v>
      </c>
      <c r="AW22">
        <v>19</v>
      </c>
      <c r="AX22">
        <f>IF(Z22&gt;0, (R22*SUMPRODUCT(K22:$K$98, X22:$X$98)-K22*$AZ$3)/Z22, 0)</f>
        <v>1824.0982230726606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6.2785228999999998E-2</v>
      </c>
      <c r="Q23" s="4">
        <f t="shared" si="22"/>
        <v>25</v>
      </c>
      <c r="R23">
        <f t="shared" si="0"/>
        <v>50000</v>
      </c>
      <c r="S23">
        <f t="shared" si="1"/>
        <v>1705.7070967243926</v>
      </c>
      <c r="U23">
        <f t="shared" si="12"/>
        <v>6.2785228999999998E-2</v>
      </c>
      <c r="V23">
        <f t="shared" si="13"/>
        <v>0.01</v>
      </c>
      <c r="W23">
        <f t="shared" si="14"/>
        <v>0.55394513948133839</v>
      </c>
      <c r="X23">
        <f t="shared" si="15"/>
        <v>3.4779572435772774E-2</v>
      </c>
      <c r="Y23">
        <f t="shared" si="16"/>
        <v>5.5394513948133842E-3</v>
      </c>
      <c r="Z23">
        <f t="shared" si="17"/>
        <v>0.51362611565075222</v>
      </c>
      <c r="AB23">
        <f t="shared" si="18"/>
        <v>1010.4503446076465</v>
      </c>
      <c r="AC23">
        <f t="shared" si="19"/>
        <v>876.09571052847173</v>
      </c>
      <c r="AE23">
        <f t="shared" si="2"/>
        <v>0</v>
      </c>
      <c r="AF23">
        <f t="shared" si="3"/>
        <v>0</v>
      </c>
      <c r="AG23">
        <f t="shared" si="3"/>
        <v>-12.840652891268805</v>
      </c>
      <c r="AH23">
        <f t="shared" si="4"/>
        <v>-1738.9786217886387</v>
      </c>
      <c r="AI23">
        <f t="shared" si="5"/>
        <v>-1751.8192746799075</v>
      </c>
      <c r="AJ23">
        <f t="shared" si="6"/>
        <v>134.35463407917473</v>
      </c>
      <c r="AK23">
        <f t="shared" si="20"/>
        <v>70.731524122535262</v>
      </c>
      <c r="AL23">
        <f t="shared" si="7"/>
        <v>-1546.7331164781974</v>
      </c>
      <c r="AN23">
        <f t="shared" si="8"/>
        <v>0</v>
      </c>
      <c r="AO23">
        <f t="shared" si="8"/>
        <v>0</v>
      </c>
      <c r="AP23">
        <f t="shared" si="8"/>
        <v>-1.3311489467618245</v>
      </c>
      <c r="AQ23">
        <f t="shared" si="8"/>
        <v>-180.27428826530198</v>
      </c>
      <c r="AR23">
        <f t="shared" si="8"/>
        <v>-181.60543721206378</v>
      </c>
      <c r="AS23">
        <f t="shared" si="8"/>
        <v>13.928110288587648</v>
      </c>
      <c r="AT23">
        <f t="shared" si="8"/>
        <v>7.3325082950099025</v>
      </c>
      <c r="AU23">
        <f t="shared" si="8"/>
        <v>-160.34481862846621</v>
      </c>
      <c r="AW23">
        <v>20</v>
      </c>
      <c r="AX23">
        <f>IF(Z23&gt;0, (R23*SUMPRODUCT(K23:$K$98, X23:$X$98)-K23*$AZ$3)/Z23, 0)</f>
        <v>1705.7070967243926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6.9956555000000004E-2</v>
      </c>
      <c r="Q24" s="4">
        <f t="shared" si="22"/>
        <v>25</v>
      </c>
      <c r="R24">
        <f t="shared" si="0"/>
        <v>50000</v>
      </c>
      <c r="S24">
        <f t="shared" si="1"/>
        <v>1585.2799830802053</v>
      </c>
      <c r="U24">
        <f t="shared" si="12"/>
        <v>6.9956555000000004E-2</v>
      </c>
      <c r="V24">
        <f t="shared" si="13"/>
        <v>0.01</v>
      </c>
      <c r="W24">
        <f t="shared" si="14"/>
        <v>0.51362611565075222</v>
      </c>
      <c r="X24">
        <f t="shared" si="15"/>
        <v>3.5931513608958209E-2</v>
      </c>
      <c r="Y24">
        <f t="shared" si="16"/>
        <v>5.1362611565075227E-3</v>
      </c>
      <c r="Z24">
        <f t="shared" si="17"/>
        <v>0.47255834088528653</v>
      </c>
      <c r="AB24">
        <f t="shared" si="18"/>
        <v>876.09571052847173</v>
      </c>
      <c r="AC24">
        <f t="shared" si="19"/>
        <v>749.13727864303689</v>
      </c>
      <c r="AE24">
        <f t="shared" si="2"/>
        <v>0</v>
      </c>
      <c r="AF24">
        <f t="shared" si="3"/>
        <v>0</v>
      </c>
      <c r="AG24">
        <f t="shared" si="3"/>
        <v>-11.813958522132163</v>
      </c>
      <c r="AH24">
        <f t="shared" si="4"/>
        <v>-1796.5756804479104</v>
      </c>
      <c r="AI24">
        <f t="shared" ref="AI24:AI79" si="23">SUM(AE24:AH24)</f>
        <v>-1808.3896389700426</v>
      </c>
      <c r="AJ24">
        <f t="shared" si="6"/>
        <v>126.95843188543483</v>
      </c>
      <c r="AK24">
        <f t="shared" si="20"/>
        <v>61.326699736993028</v>
      </c>
      <c r="AL24">
        <f t="shared" ref="AL24:AL79" si="24">SUM(AI24:AK24)</f>
        <v>-1620.1045073476146</v>
      </c>
      <c r="AN24">
        <f t="shared" si="8"/>
        <v>0</v>
      </c>
      <c r="AO24">
        <f t="shared" si="8"/>
        <v>0</v>
      </c>
      <c r="AP24">
        <f t="shared" si="8"/>
        <v>-1.0934954132025632</v>
      </c>
      <c r="AQ24">
        <f t="shared" si="8"/>
        <v>-166.29034733452795</v>
      </c>
      <c r="AR24">
        <f t="shared" si="8"/>
        <v>-167.38384274773051</v>
      </c>
      <c r="AS24">
        <f t="shared" si="8"/>
        <v>11.751223154714234</v>
      </c>
      <c r="AT24">
        <f t="shared" si="8"/>
        <v>5.676375513222113</v>
      </c>
      <c r="AU24">
        <f t="shared" si="8"/>
        <v>-149.95624407979415</v>
      </c>
      <c r="AW24">
        <v>21</v>
      </c>
      <c r="AX24">
        <f>IF(Z24&gt;0, (R24*SUMPRODUCT(K24:$K$98, X24:$X$98)-K24*$AZ$3)/Z24, 0)</f>
        <v>1585.2799830802053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7.8227725999999997E-2</v>
      </c>
      <c r="Q25" s="4">
        <f t="shared" si="22"/>
        <v>25</v>
      </c>
      <c r="R25">
        <f t="shared" si="0"/>
        <v>50000</v>
      </c>
      <c r="S25">
        <f t="shared" si="1"/>
        <v>1463.2181929813619</v>
      </c>
      <c r="U25">
        <f t="shared" si="12"/>
        <v>7.8227725999999997E-2</v>
      </c>
      <c r="V25">
        <f t="shared" si="13"/>
        <v>0.01</v>
      </c>
      <c r="W25">
        <f t="shared" si="14"/>
        <v>0.47255834088528653</v>
      </c>
      <c r="X25">
        <f t="shared" si="15"/>
        <v>3.696716440978879E-2</v>
      </c>
      <c r="Y25">
        <f t="shared" si="16"/>
        <v>4.7255834088528658E-3</v>
      </c>
      <c r="Z25">
        <f t="shared" si="17"/>
        <v>0.43086559306664485</v>
      </c>
      <c r="AB25">
        <f t="shared" si="18"/>
        <v>749.13727864303689</v>
      </c>
      <c r="AC25">
        <f t="shared" si="19"/>
        <v>630.45037450481891</v>
      </c>
      <c r="AE25">
        <f t="shared" si="2"/>
        <v>0</v>
      </c>
      <c r="AF25">
        <f t="shared" si="3"/>
        <v>0</v>
      </c>
      <c r="AG25">
        <f t="shared" si="3"/>
        <v>-10.771639826666121</v>
      </c>
      <c r="AH25">
        <f t="shared" si="4"/>
        <v>-1848.3582204894394</v>
      </c>
      <c r="AI25">
        <f t="shared" si="23"/>
        <v>-1859.1298603161056</v>
      </c>
      <c r="AJ25">
        <f t="shared" si="6"/>
        <v>118.68690413821798</v>
      </c>
      <c r="AK25">
        <f t="shared" si="20"/>
        <v>52.439609505012591</v>
      </c>
      <c r="AL25">
        <f t="shared" si="24"/>
        <v>-1688.0033466728748</v>
      </c>
      <c r="AN25">
        <f t="shared" si="8"/>
        <v>0</v>
      </c>
      <c r="AO25">
        <f t="shared" si="8"/>
        <v>0</v>
      </c>
      <c r="AP25">
        <f t="shared" si="8"/>
        <v>-0.89019535670024152</v>
      </c>
      <c r="AQ25">
        <f t="shared" si="8"/>
        <v>-152.75296351119084</v>
      </c>
      <c r="AR25">
        <f t="shared" si="8"/>
        <v>-153.64315886789109</v>
      </c>
      <c r="AS25">
        <f t="shared" si="8"/>
        <v>9.8085837128912772</v>
      </c>
      <c r="AT25">
        <f t="shared" si="8"/>
        <v>4.3337409753501035</v>
      </c>
      <c r="AU25">
        <f t="shared" si="8"/>
        <v>-139.5008341796497</v>
      </c>
      <c r="AW25">
        <v>22</v>
      </c>
      <c r="AX25">
        <f>IF(Z25&gt;0, (R25*SUMPRODUCT(K25:$K$98, X25:$X$98)-K25*$AZ$3)/Z25, 0)</f>
        <v>1463.2181929813619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8.7072107999999995E-2</v>
      </c>
      <c r="Q26" s="4">
        <f t="shared" si="22"/>
        <v>25</v>
      </c>
      <c r="R26">
        <f t="shared" si="0"/>
        <v>50000</v>
      </c>
      <c r="S26">
        <f t="shared" si="1"/>
        <v>1337.1368862559018</v>
      </c>
      <c r="U26">
        <f t="shared" si="12"/>
        <v>8.7072107999999995E-2</v>
      </c>
      <c r="V26">
        <f t="shared" si="13"/>
        <v>0.01</v>
      </c>
      <c r="W26">
        <f t="shared" si="14"/>
        <v>0.43086559306664485</v>
      </c>
      <c r="X26">
        <f t="shared" si="15"/>
        <v>3.7516375452982947E-2</v>
      </c>
      <c r="Y26">
        <f t="shared" si="16"/>
        <v>4.3086559306664482E-3</v>
      </c>
      <c r="Z26">
        <f t="shared" si="17"/>
        <v>0.3890405616829955</v>
      </c>
      <c r="AB26">
        <f t="shared" si="18"/>
        <v>630.45037450481891</v>
      </c>
      <c r="AC26">
        <f t="shared" si="19"/>
        <v>520.20048527604774</v>
      </c>
      <c r="AE26">
        <f t="shared" si="2"/>
        <v>0</v>
      </c>
      <c r="AF26">
        <f t="shared" si="3"/>
        <v>0</v>
      </c>
      <c r="AG26">
        <f t="shared" si="3"/>
        <v>-9.7260140420748868</v>
      </c>
      <c r="AH26">
        <f t="shared" si="4"/>
        <v>-1875.8187726491474</v>
      </c>
      <c r="AI26">
        <f t="shared" si="23"/>
        <v>-1885.5447866912223</v>
      </c>
      <c r="AJ26">
        <f t="shared" si="6"/>
        <v>110.24988922877117</v>
      </c>
      <c r="AK26">
        <f t="shared" si="20"/>
        <v>44.131526215337331</v>
      </c>
      <c r="AL26">
        <f t="shared" si="24"/>
        <v>-1731.1633712471137</v>
      </c>
      <c r="AN26">
        <f t="shared" si="8"/>
        <v>0</v>
      </c>
      <c r="AO26">
        <f t="shared" si="8"/>
        <v>0</v>
      </c>
      <c r="AP26">
        <f t="shared" si="8"/>
        <v>-0.71766269365494395</v>
      </c>
      <c r="AQ26">
        <f t="shared" si="8"/>
        <v>-138.41283257089634</v>
      </c>
      <c r="AR26">
        <f t="shared" si="8"/>
        <v>-139.13049526455129</v>
      </c>
      <c r="AS26">
        <f t="shared" si="8"/>
        <v>8.1351139466584268</v>
      </c>
      <c r="AT26">
        <f t="shared" si="8"/>
        <v>3.2563751030783163</v>
      </c>
      <c r="AU26">
        <f t="shared" si="8"/>
        <v>-127.73900621481452</v>
      </c>
      <c r="AW26">
        <v>23</v>
      </c>
      <c r="AX26">
        <f>IF(Z26&gt;0, (R26*SUMPRODUCT(K26:$K$98, X26:$X$98)-K26*$AZ$3)/Z26, 0)</f>
        <v>1337.1368862559018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9.6466888000000001E-2</v>
      </c>
      <c r="Q27" s="4">
        <f t="shared" si="22"/>
        <v>25</v>
      </c>
      <c r="R27">
        <f t="shared" si="0"/>
        <v>50000</v>
      </c>
      <c r="S27">
        <f t="shared" si="1"/>
        <v>1207.4566278998286</v>
      </c>
      <c r="U27">
        <f t="shared" si="12"/>
        <v>9.6466888000000001E-2</v>
      </c>
      <c r="V27">
        <f t="shared" si="13"/>
        <v>0.01</v>
      </c>
      <c r="W27">
        <f t="shared" si="14"/>
        <v>0.3890405616829955</v>
      </c>
      <c r="X27">
        <f t="shared" si="15"/>
        <v>3.7529532291330617E-2</v>
      </c>
      <c r="Y27">
        <f t="shared" si="16"/>
        <v>3.8904056168299552E-3</v>
      </c>
      <c r="Z27">
        <f t="shared" si="17"/>
        <v>0.34762062377483494</v>
      </c>
      <c r="AB27">
        <f t="shared" si="18"/>
        <v>520.20048527604774</v>
      </c>
      <c r="AC27">
        <f t="shared" si="19"/>
        <v>419.73682617159716</v>
      </c>
      <c r="AE27">
        <f t="shared" si="2"/>
        <v>0</v>
      </c>
      <c r="AF27">
        <f t="shared" si="3"/>
        <v>0</v>
      </c>
      <c r="AG27">
        <f t="shared" si="3"/>
        <v>-8.6905155943708738</v>
      </c>
      <c r="AH27">
        <f t="shared" si="4"/>
        <v>-1876.4766145665308</v>
      </c>
      <c r="AI27">
        <f t="shared" si="23"/>
        <v>-1885.1671301609017</v>
      </c>
      <c r="AJ27">
        <f t="shared" si="6"/>
        <v>100.46365910445058</v>
      </c>
      <c r="AK27">
        <f t="shared" si="20"/>
        <v>36.414033969323349</v>
      </c>
      <c r="AL27">
        <f t="shared" si="24"/>
        <v>-1748.2894370871279</v>
      </c>
      <c r="AN27">
        <f t="shared" si="8"/>
        <v>0</v>
      </c>
      <c r="AO27">
        <f t="shared" si="8"/>
        <v>0</v>
      </c>
      <c r="AP27">
        <f t="shared" si="8"/>
        <v>-0.572549446453397</v>
      </c>
      <c r="AQ27">
        <f t="shared" si="8"/>
        <v>-123.62622623319602</v>
      </c>
      <c r="AR27">
        <f t="shared" si="8"/>
        <v>-124.19877567964943</v>
      </c>
      <c r="AS27">
        <f t="shared" si="8"/>
        <v>6.6187571708856705</v>
      </c>
      <c r="AT27">
        <f t="shared" si="8"/>
        <v>2.3990331489394876</v>
      </c>
      <c r="AU27">
        <f t="shared" si="8"/>
        <v>-115.18098535982428</v>
      </c>
      <c r="AW27">
        <v>24</v>
      </c>
      <c r="AX27">
        <f>IF(Z27&gt;0, (R27*SUMPRODUCT(K27:$K$98, X27:$X$98)-K27*$AZ$3)/Z27, 0)</f>
        <v>1207.4566278998286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0.107048017</v>
      </c>
      <c r="Q28" s="4">
        <f t="shared" si="22"/>
        <v>25</v>
      </c>
      <c r="R28">
        <f t="shared" si="0"/>
        <v>50000</v>
      </c>
      <c r="S28">
        <f t="shared" si="1"/>
        <v>1075.1353637435475</v>
      </c>
      <c r="U28">
        <f t="shared" si="12"/>
        <v>0.107048017</v>
      </c>
      <c r="V28">
        <f t="shared" si="13"/>
        <v>0.01</v>
      </c>
      <c r="W28">
        <f t="shared" si="14"/>
        <v>0.34762062377483494</v>
      </c>
      <c r="X28">
        <f t="shared" si="15"/>
        <v>3.7212098443399136E-2</v>
      </c>
      <c r="Y28">
        <f t="shared" si="16"/>
        <v>3.4762062377483496E-3</v>
      </c>
      <c r="Z28">
        <f t="shared" si="17"/>
        <v>0.30693231909368746</v>
      </c>
      <c r="AB28">
        <f t="shared" si="18"/>
        <v>419.73682617159716</v>
      </c>
      <c r="AC28">
        <f t="shared" si="19"/>
        <v>329.99379053344222</v>
      </c>
      <c r="AE28">
        <f t="shared" si="2"/>
        <v>0</v>
      </c>
      <c r="AF28">
        <f t="shared" si="3"/>
        <v>0</v>
      </c>
      <c r="AG28">
        <f t="shared" si="3"/>
        <v>-7.6733079773421862</v>
      </c>
      <c r="AH28">
        <f t="shared" si="4"/>
        <v>-1860.6049221699568</v>
      </c>
      <c r="AI28">
        <f t="shared" si="23"/>
        <v>-1868.2782301472989</v>
      </c>
      <c r="AJ28">
        <f t="shared" si="6"/>
        <v>89.743035638154936</v>
      </c>
      <c r="AK28">
        <f t="shared" si="20"/>
        <v>29.381577832011804</v>
      </c>
      <c r="AL28">
        <f t="shared" si="24"/>
        <v>-1749.1536166771323</v>
      </c>
      <c r="AN28">
        <f t="shared" si="8"/>
        <v>0</v>
      </c>
      <c r="AO28">
        <f t="shared" si="8"/>
        <v>0</v>
      </c>
      <c r="AP28">
        <f t="shared" si="8"/>
        <v>-0.45136934742105284</v>
      </c>
      <c r="AQ28">
        <f t="shared" si="8"/>
        <v>-109.44693370943541</v>
      </c>
      <c r="AR28">
        <f t="shared" si="8"/>
        <v>-109.89830305685646</v>
      </c>
      <c r="AS28">
        <f t="shared" si="8"/>
        <v>5.2789820962730118</v>
      </c>
      <c r="AT28">
        <f t="shared" si="8"/>
        <v>1.7283215598013306</v>
      </c>
      <c r="AU28">
        <f t="shared" si="8"/>
        <v>-102.89099940078212</v>
      </c>
      <c r="AW28">
        <v>25</v>
      </c>
      <c r="AX28">
        <f>IF(Z28&gt;0, (R28*SUMPRODUCT(K28:$K$98, X28:$X$98)-K28*$AZ$3)/Z28, 0)</f>
        <v>1075.1353637435475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0.118979948</v>
      </c>
      <c r="Q29" s="4">
        <f t="shared" si="22"/>
        <v>25</v>
      </c>
      <c r="R29">
        <f t="shared" si="0"/>
        <v>50000</v>
      </c>
      <c r="S29">
        <f t="shared" si="1"/>
        <v>938.115363314089</v>
      </c>
      <c r="U29">
        <f t="shared" si="12"/>
        <v>0.118979948</v>
      </c>
      <c r="V29">
        <f t="shared" si="13"/>
        <v>0.01</v>
      </c>
      <c r="W29">
        <f t="shared" si="14"/>
        <v>0.30693231909368746</v>
      </c>
      <c r="X29">
        <f t="shared" si="15"/>
        <v>3.6518791365286345E-2</v>
      </c>
      <c r="Y29">
        <f t="shared" si="16"/>
        <v>3.0693231909368745E-3</v>
      </c>
      <c r="Z29">
        <f t="shared" si="17"/>
        <v>0.26734420453746421</v>
      </c>
      <c r="AB29">
        <f t="shared" si="18"/>
        <v>329.99379053344222</v>
      </c>
      <c r="AC29">
        <f t="shared" si="19"/>
        <v>250.79970556957937</v>
      </c>
      <c r="AE29">
        <f t="shared" si="2"/>
        <v>0</v>
      </c>
      <c r="AF29">
        <f t="shared" si="3"/>
        <v>0</v>
      </c>
      <c r="AG29">
        <f t="shared" si="3"/>
        <v>-6.683605113436605</v>
      </c>
      <c r="AH29">
        <f t="shared" si="4"/>
        <v>-1825.9395682643171</v>
      </c>
      <c r="AI29">
        <f t="shared" si="23"/>
        <v>-1832.6231733777538</v>
      </c>
      <c r="AJ29">
        <f t="shared" si="6"/>
        <v>79.194084963862849</v>
      </c>
      <c r="AK29">
        <f t="shared" si="20"/>
        <v>23.099565337340959</v>
      </c>
      <c r="AL29">
        <f t="shared" si="24"/>
        <v>-1730.32952307655</v>
      </c>
      <c r="AN29">
        <f t="shared" si="8"/>
        <v>0</v>
      </c>
      <c r="AO29">
        <f t="shared" si="8"/>
        <v>0</v>
      </c>
      <c r="AP29">
        <f t="shared" si="8"/>
        <v>-0.35102835041240305</v>
      </c>
      <c r="AQ29">
        <f t="shared" si="8"/>
        <v>-95.899824080269283</v>
      </c>
      <c r="AR29">
        <f t="shared" si="8"/>
        <v>-96.250852430681689</v>
      </c>
      <c r="AS29">
        <f t="shared" si="8"/>
        <v>4.159337443709398</v>
      </c>
      <c r="AT29">
        <f t="shared" si="8"/>
        <v>1.2132078688055532</v>
      </c>
      <c r="AU29">
        <f t="shared" si="8"/>
        <v>-90.878307118166731</v>
      </c>
      <c r="AW29">
        <v>26</v>
      </c>
      <c r="AX29">
        <f>IF(Z29&gt;0, (R29*SUMPRODUCT(K29:$K$98, X29:$X$98)-K29*$AZ$3)/Z29, 0)</f>
        <v>938.115363314089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0.132636267</v>
      </c>
      <c r="Q30" s="4">
        <f t="shared" si="22"/>
        <v>25</v>
      </c>
      <c r="R30">
        <f t="shared" si="0"/>
        <v>50000</v>
      </c>
      <c r="S30">
        <f t="shared" si="1"/>
        <v>793.64068416067551</v>
      </c>
      <c r="U30">
        <f t="shared" si="12"/>
        <v>0.132636267</v>
      </c>
      <c r="V30">
        <f t="shared" si="13"/>
        <v>0.01</v>
      </c>
      <c r="W30">
        <f t="shared" si="14"/>
        <v>0.26734420453746421</v>
      </c>
      <c r="X30">
        <f t="shared" si="15"/>
        <v>3.5459537293933717E-2</v>
      </c>
      <c r="Y30">
        <f t="shared" si="16"/>
        <v>2.6734420453746422E-3</v>
      </c>
      <c r="Z30">
        <f t="shared" si="17"/>
        <v>0.22921122519815584</v>
      </c>
      <c r="AB30">
        <f t="shared" si="18"/>
        <v>250.79970556957937</v>
      </c>
      <c r="AC30">
        <f t="shared" si="19"/>
        <v>181.91135358357107</v>
      </c>
      <c r="AE30">
        <f t="shared" si="2"/>
        <v>0</v>
      </c>
      <c r="AF30">
        <f t="shared" si="3"/>
        <v>0</v>
      </c>
      <c r="AG30">
        <f t="shared" si="3"/>
        <v>-5.7302806299538958</v>
      </c>
      <c r="AH30">
        <f t="shared" si="4"/>
        <v>-1772.9768646966859</v>
      </c>
      <c r="AI30">
        <f t="shared" si="23"/>
        <v>-1778.7071453266399</v>
      </c>
      <c r="AJ30">
        <f t="shared" si="6"/>
        <v>68.888351986008303</v>
      </c>
      <c r="AK30">
        <f t="shared" si="20"/>
        <v>17.555979389870558</v>
      </c>
      <c r="AL30">
        <f t="shared" si="24"/>
        <v>-1692.262813950761</v>
      </c>
      <c r="AN30">
        <f t="shared" si="8"/>
        <v>0</v>
      </c>
      <c r="AO30">
        <f t="shared" si="8"/>
        <v>0</v>
      </c>
      <c r="AP30">
        <f t="shared" si="8"/>
        <v>-0.26871337223072311</v>
      </c>
      <c r="AQ30">
        <f t="shared" si="8"/>
        <v>-83.141232160480442</v>
      </c>
      <c r="AR30">
        <f t="shared" si="8"/>
        <v>-83.409945532711177</v>
      </c>
      <c r="AS30">
        <f t="shared" si="8"/>
        <v>3.2304214339544939</v>
      </c>
      <c r="AT30">
        <f t="shared" si="8"/>
        <v>0.82326272120169208</v>
      </c>
      <c r="AU30">
        <f t="shared" si="8"/>
        <v>-79.356261377554986</v>
      </c>
      <c r="AW30">
        <v>27</v>
      </c>
      <c r="AX30">
        <f>IF(Z30&gt;0, (R30*SUMPRODUCT(K30:$K$98, X30:$X$98)-K30*$AZ$3)/Z30, 0)</f>
        <v>793.64068416067551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0.148393413</v>
      </c>
      <c r="Q31" s="4">
        <f t="shared" si="22"/>
        <v>25</v>
      </c>
      <c r="R31">
        <f t="shared" si="0"/>
        <v>50000</v>
      </c>
      <c r="S31">
        <f t="shared" si="1"/>
        <v>637.03416700926891</v>
      </c>
      <c r="U31">
        <f t="shared" si="12"/>
        <v>0.148393413</v>
      </c>
      <c r="V31">
        <f t="shared" si="13"/>
        <v>0.01</v>
      </c>
      <c r="W31">
        <f t="shared" si="14"/>
        <v>0.22921122519815584</v>
      </c>
      <c r="X31">
        <f t="shared" si="15"/>
        <v>3.4013436005065949E-2</v>
      </c>
      <c r="Y31">
        <f t="shared" si="16"/>
        <v>2.2921122519815587E-3</v>
      </c>
      <c r="Z31">
        <f t="shared" si="17"/>
        <v>0.19290567694110833</v>
      </c>
      <c r="AB31">
        <f t="shared" si="18"/>
        <v>181.91135358357107</v>
      </c>
      <c r="AC31">
        <f t="shared" si="19"/>
        <v>122.88750722153807</v>
      </c>
      <c r="AE31">
        <f t="shared" si="2"/>
        <v>0</v>
      </c>
      <c r="AF31">
        <f t="shared" si="3"/>
        <v>0</v>
      </c>
      <c r="AG31">
        <f t="shared" si="3"/>
        <v>-4.8226419235277085</v>
      </c>
      <c r="AH31">
        <f t="shared" si="4"/>
        <v>-1700.6718002532975</v>
      </c>
      <c r="AI31">
        <f t="shared" si="23"/>
        <v>-1705.4944421768253</v>
      </c>
      <c r="AJ31">
        <f t="shared" si="6"/>
        <v>59.023846362032998</v>
      </c>
      <c r="AK31">
        <f t="shared" si="20"/>
        <v>12.733794750849976</v>
      </c>
      <c r="AL31">
        <f t="shared" si="24"/>
        <v>-1633.7368010639423</v>
      </c>
      <c r="AN31">
        <f t="shared" si="8"/>
        <v>0</v>
      </c>
      <c r="AO31">
        <f t="shared" si="8"/>
        <v>0</v>
      </c>
      <c r="AP31">
        <f t="shared" si="8"/>
        <v>-0.20192048578960667</v>
      </c>
      <c r="AQ31">
        <f t="shared" si="8"/>
        <v>-71.205882900100775</v>
      </c>
      <c r="AR31">
        <f t="shared" si="8"/>
        <v>-71.407803385890375</v>
      </c>
      <c r="AS31">
        <f t="shared" si="8"/>
        <v>2.4712852248990607</v>
      </c>
      <c r="AT31">
        <f t="shared" si="8"/>
        <v>0.53315466145078338</v>
      </c>
      <c r="AU31">
        <f t="shared" si="8"/>
        <v>-68.403363499540532</v>
      </c>
      <c r="AW31">
        <v>28</v>
      </c>
      <c r="AX31">
        <f>IF(Z31&gt;0, (R31*SUMPRODUCT(K31:$K$98, X31:$X$98)-K31*$AZ$3)/Z31, 0)</f>
        <v>637.03416700926891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0.16656033000000001</v>
      </c>
      <c r="Q32" s="4">
        <f t="shared" si="22"/>
        <v>25</v>
      </c>
      <c r="R32">
        <f t="shared" si="0"/>
        <v>50000</v>
      </c>
      <c r="S32">
        <f t="shared" si="1"/>
        <v>460.91760777589161</v>
      </c>
      <c r="U32">
        <f t="shared" si="12"/>
        <v>0.16656033000000001</v>
      </c>
      <c r="V32">
        <f t="shared" si="13"/>
        <v>0.01</v>
      </c>
      <c r="W32">
        <f t="shared" si="14"/>
        <v>0.19290567694110833</v>
      </c>
      <c r="X32">
        <f t="shared" si="15"/>
        <v>3.2130433210184398E-2</v>
      </c>
      <c r="Y32">
        <f t="shared" si="16"/>
        <v>1.9290567694110834E-3</v>
      </c>
      <c r="Z32">
        <f t="shared" si="17"/>
        <v>0.15884618696151287</v>
      </c>
      <c r="AB32">
        <f t="shared" si="18"/>
        <v>122.88750722153807</v>
      </c>
      <c r="AC32">
        <f t="shared" si="19"/>
        <v>73.215004498622534</v>
      </c>
      <c r="AE32">
        <f t="shared" si="2"/>
        <v>0</v>
      </c>
      <c r="AF32">
        <f t="shared" si="3"/>
        <v>0</v>
      </c>
      <c r="AG32">
        <f t="shared" si="3"/>
        <v>-3.9711546740378219</v>
      </c>
      <c r="AH32">
        <f t="shared" si="4"/>
        <v>-1606.5216605092198</v>
      </c>
      <c r="AI32">
        <f t="shared" si="23"/>
        <v>-1610.4928151832576</v>
      </c>
      <c r="AJ32">
        <f t="shared" si="6"/>
        <v>49.672502722915539</v>
      </c>
      <c r="AK32">
        <f t="shared" si="20"/>
        <v>8.6021255055076651</v>
      </c>
      <c r="AL32">
        <f t="shared" si="24"/>
        <v>-1552.2181869548342</v>
      </c>
      <c r="AN32">
        <f t="shared" si="8"/>
        <v>0</v>
      </c>
      <c r="AO32">
        <f t="shared" si="8"/>
        <v>0</v>
      </c>
      <c r="AP32">
        <f t="shared" si="8"/>
        <v>-0.1484547662364584</v>
      </c>
      <c r="AQ32">
        <f t="shared" si="8"/>
        <v>-60.05704061942356</v>
      </c>
      <c r="AR32">
        <f t="shared" si="8"/>
        <v>-60.205495385660015</v>
      </c>
      <c r="AS32">
        <f t="shared" si="8"/>
        <v>1.8569208165876736</v>
      </c>
      <c r="AT32">
        <f t="shared" si="8"/>
        <v>0.32157562116772243</v>
      </c>
      <c r="AU32">
        <f t="shared" si="8"/>
        <v>-58.026998947904616</v>
      </c>
      <c r="AW32">
        <v>29</v>
      </c>
      <c r="AX32">
        <f>IF(Z32&gt;0, (R32*SUMPRODUCT(K32:$K$98, X32:$X$98)-K32*$AZ$3)/Z32, 0)</f>
        <v>460.91760777589161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0.18820168900000001</v>
      </c>
      <c r="Q33" s="4">
        <f t="shared" si="22"/>
        <v>25</v>
      </c>
      <c r="R33">
        <f t="shared" si="0"/>
        <v>50000</v>
      </c>
      <c r="S33">
        <f t="shared" si="1"/>
        <v>254.26769756415425</v>
      </c>
      <c r="U33">
        <f t="shared" si="12"/>
        <v>0.18820168900000001</v>
      </c>
      <c r="V33">
        <f t="shared" si="13"/>
        <v>0.01</v>
      </c>
      <c r="W33">
        <f t="shared" si="14"/>
        <v>0.15884618696151287</v>
      </c>
      <c r="X33">
        <f t="shared" si="15"/>
        <v>2.98951206773665E-2</v>
      </c>
      <c r="Y33">
        <f t="shared" si="16"/>
        <v>1.5884618696151288E-3</v>
      </c>
      <c r="Z33">
        <f t="shared" si="17"/>
        <v>0.12736260441453126</v>
      </c>
      <c r="AB33">
        <f t="shared" si="18"/>
        <v>73.215004498622534</v>
      </c>
      <c r="AC33">
        <f t="shared" si="19"/>
        <v>32.384196180257049</v>
      </c>
      <c r="AE33">
        <f t="shared" si="2"/>
        <v>0</v>
      </c>
      <c r="AF33">
        <f t="shared" si="3"/>
        <v>0</v>
      </c>
      <c r="AG33">
        <f t="shared" si="3"/>
        <v>-3.1840651103632815</v>
      </c>
      <c r="AH33">
        <f t="shared" si="4"/>
        <v>-1494.7560338683249</v>
      </c>
      <c r="AI33">
        <f t="shared" si="23"/>
        <v>-1497.9400989786882</v>
      </c>
      <c r="AJ33">
        <f t="shared" si="6"/>
        <v>40.830808318365484</v>
      </c>
      <c r="AK33">
        <f t="shared" si="20"/>
        <v>5.1250503149035778</v>
      </c>
      <c r="AL33">
        <f t="shared" si="24"/>
        <v>-1451.984240345419</v>
      </c>
      <c r="AN33">
        <f t="shared" si="8"/>
        <v>0</v>
      </c>
      <c r="AO33">
        <f t="shared" si="8"/>
        <v>0</v>
      </c>
      <c r="AP33">
        <f t="shared" si="8"/>
        <v>-0.10627748288240373</v>
      </c>
      <c r="AQ33">
        <f t="shared" si="8"/>
        <v>-49.891853117502933</v>
      </c>
      <c r="AR33">
        <f t="shared" si="8"/>
        <v>-49.998130600385331</v>
      </c>
      <c r="AS33">
        <f t="shared" si="8"/>
        <v>1.362847612005867</v>
      </c>
      <c r="AT33">
        <f t="shared" si="8"/>
        <v>0.17106353929159401</v>
      </c>
      <c r="AU33">
        <f t="shared" si="8"/>
        <v>-48.464219449087871</v>
      </c>
      <c r="AW33">
        <v>30</v>
      </c>
      <c r="AX33">
        <f>IF(Z33&gt;0, (R33*SUMPRODUCT(K33:$K$98, X33:$X$98)-K33*$AZ$3)/Z33, 0)</f>
        <v>254.26769756415425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0.21316064300000001</v>
      </c>
      <c r="Q34" s="4">
        <f t="shared" si="22"/>
        <v>25</v>
      </c>
      <c r="R34">
        <f t="shared" si="0"/>
        <v>50000</v>
      </c>
      <c r="S34">
        <f t="shared" si="1"/>
        <v>-3.4503448361247799</v>
      </c>
      <c r="U34">
        <f t="shared" si="12"/>
        <v>0.21316064300000001</v>
      </c>
      <c r="V34">
        <f t="shared" si="13"/>
        <v>0.01</v>
      </c>
      <c r="W34">
        <f t="shared" si="14"/>
        <v>0.12736260441453126</v>
      </c>
      <c r="X34">
        <f t="shared" si="15"/>
        <v>2.7148694651156123E-2</v>
      </c>
      <c r="Y34">
        <f t="shared" si="16"/>
        <v>1.2736260441453125E-3</v>
      </c>
      <c r="Z34">
        <f t="shared" si="17"/>
        <v>9.8940283719229818E-2</v>
      </c>
      <c r="AB34">
        <f t="shared" si="18"/>
        <v>32.384196180257049</v>
      </c>
      <c r="AC34">
        <f t="shared" si="19"/>
        <v>-0.34137809701536526</v>
      </c>
      <c r="AE34">
        <f t="shared" si="2"/>
        <v>0</v>
      </c>
      <c r="AF34">
        <f t="shared" si="3"/>
        <v>0</v>
      </c>
      <c r="AG34">
        <f t="shared" si="3"/>
        <v>-2.4735070929807454</v>
      </c>
      <c r="AH34">
        <f t="shared" si="4"/>
        <v>-1357.4347325578062</v>
      </c>
      <c r="AI34">
        <f t="shared" si="23"/>
        <v>-1359.908239650787</v>
      </c>
      <c r="AJ34">
        <f t="shared" si="6"/>
        <v>32.725574277272415</v>
      </c>
      <c r="AK34">
        <f t="shared" si="20"/>
        <v>2.2668937326179939</v>
      </c>
      <c r="AL34">
        <f t="shared" si="24"/>
        <v>-1324.9157716408965</v>
      </c>
      <c r="AN34">
        <f t="shared" si="8"/>
        <v>0</v>
      </c>
      <c r="AO34">
        <f t="shared" si="8"/>
        <v>0</v>
      </c>
      <c r="AP34">
        <f t="shared" si="8"/>
        <v>-7.3714760237450896E-2</v>
      </c>
      <c r="AQ34">
        <f t="shared" si="8"/>
        <v>-40.453886763633349</v>
      </c>
      <c r="AR34">
        <f t="shared" si="8"/>
        <v>-40.5276015238708</v>
      </c>
      <c r="AS34">
        <f t="shared" si="8"/>
        <v>0.97527832781549462</v>
      </c>
      <c r="AT34">
        <f t="shared" si="8"/>
        <v>6.7557327188556532E-2</v>
      </c>
      <c r="AU34">
        <f t="shared" ref="AU34:AU79" si="25">AL34*$K34</f>
        <v>-39.484765868866745</v>
      </c>
      <c r="AW34">
        <v>31</v>
      </c>
      <c r="AX34">
        <f>IF(Z34&gt;0, (R34*SUMPRODUCT(K34:$K$98, X34:$X$98)-K34*$AZ$3)/Z34, 0)</f>
        <v>-3.4503448361247799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0.241823134</v>
      </c>
      <c r="Q35" s="4">
        <f t="shared" si="22"/>
        <v>25</v>
      </c>
      <c r="R35">
        <f t="shared" si="0"/>
        <v>50000</v>
      </c>
      <c r="S35">
        <f t="shared" si="1"/>
        <v>-344.04982358211061</v>
      </c>
      <c r="U35">
        <f t="shared" si="12"/>
        <v>0.241823134</v>
      </c>
      <c r="V35">
        <f t="shared" si="13"/>
        <v>0.01</v>
      </c>
      <c r="W35">
        <f t="shared" si="14"/>
        <v>9.8940283719229818E-2</v>
      </c>
      <c r="X35">
        <f t="shared" si="15"/>
        <v>2.3926049487833331E-2</v>
      </c>
      <c r="Y35">
        <f t="shared" si="16"/>
        <v>9.8940283719229825E-4</v>
      </c>
      <c r="Z35">
        <f t="shared" si="17"/>
        <v>7.4024831394204182E-2</v>
      </c>
      <c r="AB35">
        <f t="shared" si="18"/>
        <v>-0.34137809701536526</v>
      </c>
      <c r="AC35">
        <f t="shared" si="19"/>
        <v>-25.46823018187143</v>
      </c>
      <c r="AE35">
        <f t="shared" si="2"/>
        <v>0</v>
      </c>
      <c r="AF35">
        <f t="shared" ref="AF35:AG66" si="26">-$Z35*P35</f>
        <v>0</v>
      </c>
      <c r="AG35">
        <f t="shared" si="26"/>
        <v>-1.8506207848551046</v>
      </c>
      <c r="AH35">
        <f t="shared" si="4"/>
        <v>-1196.3024743916665</v>
      </c>
      <c r="AI35">
        <f t="shared" si="23"/>
        <v>-1198.1530951765217</v>
      </c>
      <c r="AJ35">
        <f t="shared" si="6"/>
        <v>25.126852084856065</v>
      </c>
      <c r="AK35">
        <f t="shared" si="20"/>
        <v>-2.3896466791075571E-2</v>
      </c>
      <c r="AL35">
        <f t="shared" si="24"/>
        <v>-1173.0501395584567</v>
      </c>
      <c r="AN35">
        <f t="shared" ref="AN35:AT66" si="27">AE35*$K35</f>
        <v>0</v>
      </c>
      <c r="AO35">
        <f t="shared" si="27"/>
        <v>0</v>
      </c>
      <c r="AP35">
        <f t="shared" si="27"/>
        <v>-4.9242569903926274E-2</v>
      </c>
      <c r="AQ35">
        <f t="shared" si="27"/>
        <v>-31.832025611926714</v>
      </c>
      <c r="AR35">
        <f t="shared" si="27"/>
        <v>-31.881268181830642</v>
      </c>
      <c r="AS35">
        <f t="shared" si="27"/>
        <v>0.6685922801580424</v>
      </c>
      <c r="AT35">
        <f t="shared" si="27"/>
        <v>-6.3585335582866257E-4</v>
      </c>
      <c r="AU35">
        <f t="shared" si="25"/>
        <v>-31.213311755028432</v>
      </c>
      <c r="AW35">
        <v>32</v>
      </c>
      <c r="AX35">
        <f>IF(Z35&gt;0, (R35*SUMPRODUCT(K35:$K$98, X35:$X$98)-K35*$AZ$3)/Z35, 0)</f>
        <v>-344.04982358211061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0.27493253200000001</v>
      </c>
      <c r="Q36" s="4">
        <f t="shared" si="22"/>
        <v>25</v>
      </c>
      <c r="R36">
        <f t="shared" si="0"/>
        <v>50000</v>
      </c>
      <c r="S36">
        <f t="shared" si="1"/>
        <v>-823.9776778754208</v>
      </c>
      <c r="U36">
        <f t="shared" si="12"/>
        <v>0.27493253200000001</v>
      </c>
      <c r="V36">
        <f t="shared" si="13"/>
        <v>0.01</v>
      </c>
      <c r="W36">
        <f t="shared" si="14"/>
        <v>7.4024831394204182E-2</v>
      </c>
      <c r="X36">
        <f t="shared" si="15"/>
        <v>2.0351834326081647E-2</v>
      </c>
      <c r="Y36">
        <f t="shared" si="16"/>
        <v>7.4024831394204184E-4</v>
      </c>
      <c r="Z36">
        <f t="shared" si="17"/>
        <v>5.2932748754180491E-2</v>
      </c>
      <c r="AB36">
        <f t="shared" si="18"/>
        <v>-25.46823018187143</v>
      </c>
      <c r="AC36">
        <f t="shared" si="19"/>
        <v>-43.615403402032712</v>
      </c>
      <c r="AE36">
        <f t="shared" si="2"/>
        <v>0</v>
      </c>
      <c r="AF36">
        <f t="shared" si="26"/>
        <v>0</v>
      </c>
      <c r="AG36">
        <f t="shared" si="26"/>
        <v>-1.3233187188545124</v>
      </c>
      <c r="AH36">
        <f t="shared" si="4"/>
        <v>-1017.5917163040823</v>
      </c>
      <c r="AI36">
        <f t="shared" si="23"/>
        <v>-1018.9150350229368</v>
      </c>
      <c r="AJ36">
        <f t="shared" si="6"/>
        <v>18.147173220161282</v>
      </c>
      <c r="AK36">
        <f t="shared" si="20"/>
        <v>-1.7827761127310002</v>
      </c>
      <c r="AL36">
        <f t="shared" si="24"/>
        <v>-1002.5506379155064</v>
      </c>
      <c r="AN36">
        <f t="shared" si="27"/>
        <v>0</v>
      </c>
      <c r="AO36">
        <f t="shared" si="27"/>
        <v>0</v>
      </c>
      <c r="AP36">
        <f t="shared" si="27"/>
        <v>-3.1439071231262106E-2</v>
      </c>
      <c r="AQ36">
        <f t="shared" si="27"/>
        <v>-24.175686474774011</v>
      </c>
      <c r="AR36">
        <f t="shared" si="27"/>
        <v>-24.207125546005269</v>
      </c>
      <c r="AS36">
        <f t="shared" si="27"/>
        <v>0.43113594887296958</v>
      </c>
      <c r="AT36">
        <f t="shared" si="27"/>
        <v>-4.2354743720438952E-2</v>
      </c>
      <c r="AU36">
        <f t="shared" si="25"/>
        <v>-23.81834434085274</v>
      </c>
      <c r="AW36">
        <v>33</v>
      </c>
      <c r="AX36">
        <f>IF(Z36&gt;0, (R36*SUMPRODUCT(K36:$K$98, X36:$X$98)-K36*$AZ$3)/Z36, 0)</f>
        <v>-823.9776778754208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0.31195269799999997</v>
      </c>
      <c r="Q37" s="4">
        <f t="shared" si="22"/>
        <v>25</v>
      </c>
      <c r="R37">
        <f t="shared" si="0"/>
        <v>50000</v>
      </c>
      <c r="S37">
        <f t="shared" si="1"/>
        <v>-1548.3718738654461</v>
      </c>
      <c r="U37">
        <f t="shared" si="12"/>
        <v>0.31195269799999997</v>
      </c>
      <c r="V37">
        <f t="shared" si="13"/>
        <v>0.01</v>
      </c>
      <c r="W37">
        <f t="shared" si="14"/>
        <v>5.2932748754180491E-2</v>
      </c>
      <c r="X37">
        <f t="shared" si="15"/>
        <v>1.6512513786422742E-2</v>
      </c>
      <c r="Y37">
        <f t="shared" si="16"/>
        <v>5.293274875418049E-4</v>
      </c>
      <c r="Z37">
        <f t="shared" si="17"/>
        <v>3.5890907480215943E-2</v>
      </c>
      <c r="AB37">
        <f t="shared" si="18"/>
        <v>-43.615403402032712</v>
      </c>
      <c r="AC37">
        <f t="shared" si="19"/>
        <v>-55.572471669873316</v>
      </c>
      <c r="AE37">
        <f t="shared" si="2"/>
        <v>0</v>
      </c>
      <c r="AF37">
        <f t="shared" si="26"/>
        <v>0</v>
      </c>
      <c r="AG37">
        <f t="shared" si="26"/>
        <v>-0.89727268700539853</v>
      </c>
      <c r="AH37">
        <f t="shared" si="4"/>
        <v>-825.62568932113709</v>
      </c>
      <c r="AI37">
        <f t="shared" si="23"/>
        <v>-826.52296200814249</v>
      </c>
      <c r="AJ37">
        <f t="shared" si="6"/>
        <v>11.957068267840604</v>
      </c>
      <c r="AK37">
        <f t="shared" si="20"/>
        <v>-3.0530782381422901</v>
      </c>
      <c r="AL37">
        <f t="shared" si="24"/>
        <v>-817.61897197844416</v>
      </c>
      <c r="AN37">
        <f t="shared" si="27"/>
        <v>0</v>
      </c>
      <c r="AO37">
        <f t="shared" si="27"/>
        <v>0</v>
      </c>
      <c r="AP37">
        <f t="shared" si="27"/>
        <v>-1.9033194130127756E-2</v>
      </c>
      <c r="AQ37">
        <f t="shared" si="27"/>
        <v>-17.513398380725704</v>
      </c>
      <c r="AR37">
        <f t="shared" si="27"/>
        <v>-17.532431574855831</v>
      </c>
      <c r="AS37">
        <f t="shared" si="27"/>
        <v>0.25363660887588274</v>
      </c>
      <c r="AT37">
        <f t="shared" si="27"/>
        <v>-6.4762732269238232E-2</v>
      </c>
      <c r="AU37">
        <f t="shared" si="25"/>
        <v>-17.343557698249189</v>
      </c>
      <c r="AW37">
        <v>34</v>
      </c>
      <c r="AX37">
        <f>IF(Z37&gt;0, (R37*SUMPRODUCT(K37:$K$98, X37:$X$98)-K37*$AZ$3)/Z37, 0)</f>
        <v>-1548.3718738654461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0.35315455400000001</v>
      </c>
      <c r="Q38" s="4">
        <f t="shared" si="22"/>
        <v>25</v>
      </c>
      <c r="R38">
        <f t="shared" si="0"/>
        <v>50000</v>
      </c>
      <c r="S38">
        <f t="shared" si="1"/>
        <v>-2720.2386860962497</v>
      </c>
      <c r="U38">
        <f t="shared" si="12"/>
        <v>0.35315455400000001</v>
      </c>
      <c r="V38">
        <f t="shared" si="13"/>
        <v>0.01</v>
      </c>
      <c r="W38">
        <f t="shared" si="14"/>
        <v>3.5890907480215943E-2</v>
      </c>
      <c r="X38">
        <f t="shared" si="15"/>
        <v>1.2675037423830925E-2</v>
      </c>
      <c r="Y38">
        <f t="shared" si="16"/>
        <v>3.5890907480215945E-4</v>
      </c>
      <c r="Z38">
        <f t="shared" si="17"/>
        <v>2.2856960981582859E-2</v>
      </c>
      <c r="AB38">
        <f t="shared" si="18"/>
        <v>-55.572471669873316</v>
      </c>
      <c r="AC38">
        <f t="shared" si="19"/>
        <v>-62.1763895086942</v>
      </c>
      <c r="AE38">
        <f t="shared" si="2"/>
        <v>0</v>
      </c>
      <c r="AF38">
        <f t="shared" si="26"/>
        <v>0</v>
      </c>
      <c r="AG38">
        <f t="shared" si="26"/>
        <v>-0.57142402453957153</v>
      </c>
      <c r="AH38">
        <f t="shared" si="4"/>
        <v>-633.75187119154623</v>
      </c>
      <c r="AI38">
        <f t="shared" si="23"/>
        <v>-634.32329521608585</v>
      </c>
      <c r="AJ38">
        <f t="shared" si="6"/>
        <v>6.6039178388208839</v>
      </c>
      <c r="AK38">
        <f t="shared" si="20"/>
        <v>-3.8900730168911326</v>
      </c>
      <c r="AL38">
        <f t="shared" si="24"/>
        <v>-631.60945039415617</v>
      </c>
      <c r="AN38">
        <f t="shared" si="27"/>
        <v>0</v>
      </c>
      <c r="AO38">
        <f t="shared" si="27"/>
        <v>0</v>
      </c>
      <c r="AP38">
        <f t="shared" si="27"/>
        <v>-1.0822502682683746E-2</v>
      </c>
      <c r="AQ38">
        <f t="shared" si="27"/>
        <v>-12.00296282896551</v>
      </c>
      <c r="AR38">
        <f t="shared" si="27"/>
        <v>-12.013785331648194</v>
      </c>
      <c r="AS38">
        <f t="shared" si="27"/>
        <v>0.12507510265157332</v>
      </c>
      <c r="AT38">
        <f t="shared" si="27"/>
        <v>-7.3676156152276823E-2</v>
      </c>
      <c r="AU38">
        <f t="shared" si="25"/>
        <v>-11.9623863851489</v>
      </c>
      <c r="AW38">
        <v>35</v>
      </c>
      <c r="AX38">
        <f>IF(Z38&gt;0, (R38*SUMPRODUCT(K38:$K$98, X38:$X$98)-K38*$AZ$3)/Z38, 0)</f>
        <v>-2720.2386860962497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0.39812553899999997</v>
      </c>
      <c r="Q39" s="4">
        <f t="shared" si="22"/>
        <v>25</v>
      </c>
      <c r="R39">
        <f t="shared" si="0"/>
        <v>50000</v>
      </c>
      <c r="S39">
        <f t="shared" si="1"/>
        <v>-4763.2018266376663</v>
      </c>
      <c r="U39">
        <f t="shared" si="12"/>
        <v>0.39812553899999997</v>
      </c>
      <c r="V39">
        <f t="shared" si="13"/>
        <v>0.01</v>
      </c>
      <c r="W39">
        <f t="shared" si="14"/>
        <v>2.2856960981582859E-2</v>
      </c>
      <c r="X39">
        <f t="shared" si="15"/>
        <v>9.0999399106946443E-3</v>
      </c>
      <c r="Y39">
        <f t="shared" si="16"/>
        <v>2.2856960981582858E-4</v>
      </c>
      <c r="Z39">
        <f t="shared" si="17"/>
        <v>1.3528451461072385E-2</v>
      </c>
      <c r="AB39">
        <f t="shared" si="18"/>
        <v>-62.1763895086942</v>
      </c>
      <c r="AC39">
        <f t="shared" si="19"/>
        <v>-64.438744710958986</v>
      </c>
      <c r="AE39">
        <f t="shared" si="2"/>
        <v>0</v>
      </c>
      <c r="AF39">
        <f t="shared" si="26"/>
        <v>0</v>
      </c>
      <c r="AG39">
        <f t="shared" si="26"/>
        <v>-0.33821128652680965</v>
      </c>
      <c r="AH39">
        <f t="shared" si="4"/>
        <v>-454.99699553473221</v>
      </c>
      <c r="AI39">
        <f t="shared" si="23"/>
        <v>-455.33520682125902</v>
      </c>
      <c r="AJ39">
        <f t="shared" si="6"/>
        <v>2.2623552022647857</v>
      </c>
      <c r="AK39">
        <f t="shared" si="20"/>
        <v>-4.3523472656085946</v>
      </c>
      <c r="AL39">
        <f t="shared" si="24"/>
        <v>-457.42519888460288</v>
      </c>
      <c r="AN39">
        <f t="shared" si="27"/>
        <v>0</v>
      </c>
      <c r="AO39">
        <f t="shared" si="27"/>
        <v>0</v>
      </c>
      <c r="AP39">
        <f t="shared" si="27"/>
        <v>-5.7192526267718698E-3</v>
      </c>
      <c r="AQ39">
        <f t="shared" si="27"/>
        <v>-7.6941334176293044</v>
      </c>
      <c r="AR39">
        <f t="shared" si="27"/>
        <v>-7.6998526702560763</v>
      </c>
      <c r="AS39">
        <f t="shared" si="27"/>
        <v>3.8257093860225806E-2</v>
      </c>
      <c r="AT39">
        <f t="shared" si="27"/>
        <v>-7.3599476194541907E-2</v>
      </c>
      <c r="AU39">
        <f t="shared" si="25"/>
        <v>-7.7351950525903934</v>
      </c>
      <c r="AW39">
        <v>36</v>
      </c>
      <c r="AX39">
        <f>IF(Z39&gt;0, (R39*SUMPRODUCT(K39:$K$98, X39:$X$98)-K39*$AZ$3)/Z39, 0)</f>
        <v>-4763.2018266376663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0.44755673899999998</v>
      </c>
      <c r="Q40" s="4">
        <f t="shared" si="22"/>
        <v>25</v>
      </c>
      <c r="R40">
        <f t="shared" si="0"/>
        <v>50000</v>
      </c>
      <c r="S40">
        <f t="shared" si="1"/>
        <v>-8644.3580690676663</v>
      </c>
      <c r="U40">
        <f t="shared" si="12"/>
        <v>0.44755673899999998</v>
      </c>
      <c r="V40">
        <f t="shared" si="13"/>
        <v>0.01</v>
      </c>
      <c r="W40">
        <f t="shared" si="14"/>
        <v>1.3528451461072385E-2</v>
      </c>
      <c r="X40">
        <f t="shared" si="15"/>
        <v>6.0547496196373422E-3</v>
      </c>
      <c r="Y40">
        <f t="shared" si="16"/>
        <v>1.3528451461072385E-4</v>
      </c>
      <c r="Z40">
        <f t="shared" si="17"/>
        <v>7.3384173268243192E-3</v>
      </c>
      <c r="AB40">
        <f t="shared" si="18"/>
        <v>-64.438744710958986</v>
      </c>
      <c r="AC40">
        <f t="shared" si="19"/>
        <v>-63.435907033319779</v>
      </c>
      <c r="AE40">
        <f t="shared" si="2"/>
        <v>0</v>
      </c>
      <c r="AF40">
        <f t="shared" si="26"/>
        <v>0</v>
      </c>
      <c r="AG40">
        <f t="shared" si="26"/>
        <v>-0.18346043317060798</v>
      </c>
      <c r="AH40">
        <f t="shared" si="4"/>
        <v>-302.73748098186712</v>
      </c>
      <c r="AI40">
        <f t="shared" si="23"/>
        <v>-302.9209414150377</v>
      </c>
      <c r="AJ40">
        <f t="shared" si="6"/>
        <v>-1.0028376776392065</v>
      </c>
      <c r="AK40">
        <f t="shared" si="20"/>
        <v>-4.5107121297671293</v>
      </c>
      <c r="AL40">
        <f t="shared" si="24"/>
        <v>-308.43449122244402</v>
      </c>
      <c r="AN40">
        <f t="shared" si="27"/>
        <v>0</v>
      </c>
      <c r="AO40">
        <f t="shared" si="27"/>
        <v>0</v>
      </c>
      <c r="AP40">
        <f t="shared" si="27"/>
        <v>-2.7699732547758469E-3</v>
      </c>
      <c r="AQ40">
        <f t="shared" si="27"/>
        <v>-4.5708750984914319</v>
      </c>
      <c r="AR40">
        <f t="shared" si="27"/>
        <v>-4.573645071746208</v>
      </c>
      <c r="AS40">
        <f t="shared" si="27"/>
        <v>-1.5141322289143916E-2</v>
      </c>
      <c r="AT40">
        <f t="shared" si="27"/>
        <v>-6.8104886397105102E-2</v>
      </c>
      <c r="AU40">
        <f t="shared" si="25"/>
        <v>-4.6568912804324567</v>
      </c>
      <c r="AW40">
        <v>37</v>
      </c>
      <c r="AX40">
        <f>IF(Z40&gt;0, (R40*SUMPRODUCT(K40:$K$98, X40:$X$98)-K40*$AZ$3)/Z40, 0)</f>
        <v>-8644.3580690676663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0.50316588799999995</v>
      </c>
      <c r="Q41" s="4">
        <f t="shared" si="22"/>
        <v>25</v>
      </c>
      <c r="R41">
        <f t="shared" si="0"/>
        <v>50000</v>
      </c>
      <c r="S41">
        <f t="shared" si="1"/>
        <v>-16862.163758020502</v>
      </c>
      <c r="U41">
        <f t="shared" si="12"/>
        <v>0.50316588799999995</v>
      </c>
      <c r="V41">
        <f t="shared" si="13"/>
        <v>0.01</v>
      </c>
      <c r="W41">
        <f t="shared" si="14"/>
        <v>7.3384173268243192E-3</v>
      </c>
      <c r="X41">
        <f t="shared" si="15"/>
        <v>3.6924412707661446E-3</v>
      </c>
      <c r="Y41">
        <f t="shared" si="16"/>
        <v>7.3384173268243192E-5</v>
      </c>
      <c r="Z41">
        <f t="shared" si="17"/>
        <v>3.5725918827899314E-3</v>
      </c>
      <c r="AB41">
        <f t="shared" si="18"/>
        <v>-63.435907033319779</v>
      </c>
      <c r="AC41">
        <f t="shared" si="19"/>
        <v>-60.241629368178614</v>
      </c>
      <c r="AE41">
        <f t="shared" si="2"/>
        <v>0</v>
      </c>
      <c r="AF41">
        <f t="shared" si="26"/>
        <v>0</v>
      </c>
      <c r="AG41">
        <f t="shared" si="26"/>
        <v>-8.9314797069748292E-2</v>
      </c>
      <c r="AH41">
        <f t="shared" si="4"/>
        <v>-184.62206353830723</v>
      </c>
      <c r="AI41">
        <f t="shared" si="23"/>
        <v>-184.71137833537699</v>
      </c>
      <c r="AJ41">
        <f t="shared" si="6"/>
        <v>-3.1942776651411648</v>
      </c>
      <c r="AK41">
        <f t="shared" si="20"/>
        <v>-4.4405134923323848</v>
      </c>
      <c r="AL41">
        <f t="shared" si="24"/>
        <v>-192.34616949285052</v>
      </c>
      <c r="AN41">
        <f t="shared" si="27"/>
        <v>0</v>
      </c>
      <c r="AO41">
        <f t="shared" si="27"/>
        <v>0</v>
      </c>
      <c r="AP41">
        <f t="shared" si="27"/>
        <v>-1.2040334551362047E-3</v>
      </c>
      <c r="AQ41">
        <f t="shared" si="27"/>
        <v>-2.4888500937063203</v>
      </c>
      <c r="AR41">
        <f t="shared" si="27"/>
        <v>-2.4900541271614562</v>
      </c>
      <c r="AS41">
        <f t="shared" si="27"/>
        <v>-4.3061366089438335E-2</v>
      </c>
      <c r="AT41">
        <f t="shared" si="27"/>
        <v>-5.9861601640058056E-2</v>
      </c>
      <c r="AU41">
        <f t="shared" si="25"/>
        <v>-2.5929770948909527</v>
      </c>
      <c r="AW41">
        <v>38</v>
      </c>
      <c r="AX41">
        <f>IF(Z41&gt;0, (R41*SUMPRODUCT(K41:$K$98, X41:$X$98)-K41*$AZ$3)/Z41, 0)</f>
        <v>-16862.163758020502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0.56565928300000001</v>
      </c>
      <c r="Q42" s="4">
        <f t="shared" si="22"/>
        <v>25</v>
      </c>
      <c r="R42">
        <f t="shared" si="0"/>
        <v>50000</v>
      </c>
      <c r="S42">
        <f t="shared" si="1"/>
        <v>-36805.703939974745</v>
      </c>
      <c r="U42">
        <f t="shared" si="12"/>
        <v>0.56565928300000001</v>
      </c>
      <c r="V42">
        <f t="shared" si="13"/>
        <v>0.01</v>
      </c>
      <c r="W42">
        <f t="shared" si="14"/>
        <v>3.5725918827899314E-3</v>
      </c>
      <c r="X42">
        <f t="shared" si="15"/>
        <v>2.0208697628705725E-3</v>
      </c>
      <c r="Y42">
        <f t="shared" si="16"/>
        <v>3.5725918827899312E-5</v>
      </c>
      <c r="Z42">
        <f t="shared" si="17"/>
        <v>1.5159962010914596E-3</v>
      </c>
      <c r="AB42">
        <f t="shared" si="18"/>
        <v>-60.241629368178614</v>
      </c>
      <c r="AC42">
        <f t="shared" si="19"/>
        <v>-55.797307351498681</v>
      </c>
      <c r="AE42">
        <f t="shared" si="2"/>
        <v>0</v>
      </c>
      <c r="AF42">
        <f t="shared" si="26"/>
        <v>0</v>
      </c>
      <c r="AG42">
        <f t="shared" si="26"/>
        <v>-3.789990502728649E-2</v>
      </c>
      <c r="AH42">
        <f t="shared" si="4"/>
        <v>-101.04348814352862</v>
      </c>
      <c r="AI42">
        <f t="shared" si="23"/>
        <v>-101.08138804855591</v>
      </c>
      <c r="AJ42">
        <f t="shared" si="6"/>
        <v>-4.4443220166799335</v>
      </c>
      <c r="AK42">
        <f t="shared" si="20"/>
        <v>-4.2169140557725031</v>
      </c>
      <c r="AL42">
        <f t="shared" si="24"/>
        <v>-109.74262412100835</v>
      </c>
      <c r="AN42">
        <f t="shared" si="27"/>
        <v>0</v>
      </c>
      <c r="AO42">
        <f t="shared" si="27"/>
        <v>0</v>
      </c>
      <c r="AP42">
        <f t="shared" si="27"/>
        <v>-4.5617894611114685E-4</v>
      </c>
      <c r="AQ42">
        <f t="shared" si="27"/>
        <v>-1.2162012516792109</v>
      </c>
      <c r="AR42">
        <f t="shared" si="27"/>
        <v>-1.2166574306253222</v>
      </c>
      <c r="AS42">
        <f t="shared" si="27"/>
        <v>-5.3493699582834404E-2</v>
      </c>
      <c r="AT42">
        <f t="shared" si="27"/>
        <v>-5.0756523226604788E-2</v>
      </c>
      <c r="AU42">
        <f t="shared" si="25"/>
        <v>-1.3209076534347612</v>
      </c>
      <c r="AW42">
        <v>39</v>
      </c>
      <c r="AX42">
        <f>IF(Z42&gt;0, (R42*SUMPRODUCT(K42:$K$98, X42:$X$98)-K42*$AZ$3)/Z42, 0)</f>
        <v>-36805.703939974745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0.63613866799999996</v>
      </c>
      <c r="Q43" s="4">
        <f t="shared" si="22"/>
        <v>25</v>
      </c>
      <c r="R43">
        <f t="shared" si="0"/>
        <v>50000</v>
      </c>
      <c r="S43">
        <f t="shared" si="1"/>
        <v>-94739.389820045457</v>
      </c>
      <c r="U43">
        <f t="shared" si="12"/>
        <v>0.63613866799999996</v>
      </c>
      <c r="V43">
        <f t="shared" si="13"/>
        <v>0.01</v>
      </c>
      <c r="W43">
        <f t="shared" si="14"/>
        <v>1.5159962010914596E-3</v>
      </c>
      <c r="X43">
        <f t="shared" si="15"/>
        <v>9.6438380405538117E-4</v>
      </c>
      <c r="Y43">
        <f t="shared" si="16"/>
        <v>1.5159962010914597E-5</v>
      </c>
      <c r="Z43">
        <f t="shared" si="17"/>
        <v>5.3645243502516387E-4</v>
      </c>
      <c r="AB43">
        <f t="shared" si="18"/>
        <v>-55.797307351498681</v>
      </c>
      <c r="AC43">
        <f t="shared" si="19"/>
        <v>-50.823176361761604</v>
      </c>
      <c r="AE43">
        <f t="shared" si="2"/>
        <v>0</v>
      </c>
      <c r="AF43">
        <f t="shared" si="26"/>
        <v>0</v>
      </c>
      <c r="AG43">
        <f t="shared" si="26"/>
        <v>-1.3411310875629096E-2</v>
      </c>
      <c r="AH43">
        <f t="shared" si="4"/>
        <v>-48.219190202769056</v>
      </c>
      <c r="AI43">
        <f t="shared" si="23"/>
        <v>-48.232601513644688</v>
      </c>
      <c r="AJ43">
        <f t="shared" si="6"/>
        <v>-4.9741309897370769</v>
      </c>
      <c r="AK43">
        <f t="shared" si="20"/>
        <v>-3.9058115146049079</v>
      </c>
      <c r="AL43">
        <f t="shared" si="24"/>
        <v>-57.112544017986671</v>
      </c>
      <c r="AN43">
        <f t="shared" si="27"/>
        <v>0</v>
      </c>
      <c r="AO43">
        <f t="shared" si="27"/>
        <v>0</v>
      </c>
      <c r="AP43">
        <f t="shared" si="27"/>
        <v>-1.4412865134039881E-4</v>
      </c>
      <c r="AQ43">
        <f t="shared" si="27"/>
        <v>-0.51820190562283686</v>
      </c>
      <c r="AR43">
        <f t="shared" si="27"/>
        <v>-0.51834603427417736</v>
      </c>
      <c r="AS43">
        <f t="shared" si="27"/>
        <v>-5.3455981879001739E-2</v>
      </c>
      <c r="AT43">
        <f t="shared" si="27"/>
        <v>-4.1974968085541409E-2</v>
      </c>
      <c r="AU43">
        <f t="shared" si="25"/>
        <v>-0.61377698423872051</v>
      </c>
      <c r="AW43">
        <v>40</v>
      </c>
      <c r="AX43">
        <f>IF(Z43&gt;0, (R43*SUMPRODUCT(K43:$K$98, X43:$X$98)-K43*$AZ$3)/Z43, 0)</f>
        <v>-94739.389820045457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0.71227412300000004</v>
      </c>
      <c r="Q44" s="4">
        <f t="shared" si="22"/>
        <v>25</v>
      </c>
      <c r="R44">
        <f t="shared" si="0"/>
        <v>50000</v>
      </c>
      <c r="S44">
        <f t="shared" si="1"/>
        <v>-307505.89710759837</v>
      </c>
      <c r="U44">
        <f t="shared" si="12"/>
        <v>0.71227412300000004</v>
      </c>
      <c r="V44">
        <f t="shared" si="13"/>
        <v>0.01</v>
      </c>
      <c r="W44">
        <f t="shared" si="14"/>
        <v>5.3645243502516387E-4</v>
      </c>
      <c r="X44">
        <f t="shared" si="15"/>
        <v>3.8210118768876311E-4</v>
      </c>
      <c r="Y44">
        <f t="shared" si="16"/>
        <v>5.3645243502516387E-6</v>
      </c>
      <c r="Z44">
        <f t="shared" si="17"/>
        <v>1.4898672298614912E-4</v>
      </c>
      <c r="AB44">
        <f t="shared" si="18"/>
        <v>-50.823176361761604</v>
      </c>
      <c r="AC44">
        <f t="shared" si="19"/>
        <v>-45.814295908977037</v>
      </c>
      <c r="AE44">
        <f t="shared" si="2"/>
        <v>0</v>
      </c>
      <c r="AF44">
        <f t="shared" si="26"/>
        <v>0</v>
      </c>
      <c r="AG44">
        <f t="shared" si="26"/>
        <v>-3.7246680746537281E-3</v>
      </c>
      <c r="AH44">
        <f t="shared" si="4"/>
        <v>-19.105059384438157</v>
      </c>
      <c r="AI44">
        <f t="shared" si="23"/>
        <v>-19.10878405251281</v>
      </c>
      <c r="AJ44">
        <f t="shared" si="6"/>
        <v>-5.0088804527845667</v>
      </c>
      <c r="AK44">
        <f t="shared" si="20"/>
        <v>-3.5576223453233125</v>
      </c>
      <c r="AL44">
        <f t="shared" si="24"/>
        <v>-27.67528685062069</v>
      </c>
      <c r="AN44">
        <f t="shared" si="27"/>
        <v>0</v>
      </c>
      <c r="AO44">
        <f t="shared" si="27"/>
        <v>0</v>
      </c>
      <c r="AP44">
        <f t="shared" si="27"/>
        <v>-3.573951436994596E-5</v>
      </c>
      <c r="AQ44">
        <f t="shared" si="27"/>
        <v>-0.18331983702259882</v>
      </c>
      <c r="AR44">
        <f t="shared" si="27"/>
        <v>-0.18335557653696877</v>
      </c>
      <c r="AS44">
        <f t="shared" si="27"/>
        <v>-4.8061988701175194E-2</v>
      </c>
      <c r="AT44">
        <f t="shared" si="27"/>
        <v>-3.4136651208938648E-2</v>
      </c>
      <c r="AU44">
        <f t="shared" si="25"/>
        <v>-0.26555421644708266</v>
      </c>
      <c r="AW44">
        <v>41</v>
      </c>
      <c r="AX44">
        <f>IF(Z44&gt;0, (R44*SUMPRODUCT(K44:$K$98, X44:$X$98)-K44*$AZ$3)/Z44, 0)</f>
        <v>-307505.89710759837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0.79182603500000004</v>
      </c>
      <c r="Q45" s="4">
        <f t="shared" si="22"/>
        <v>25</v>
      </c>
      <c r="R45">
        <f t="shared" si="0"/>
        <v>50000</v>
      </c>
      <c r="S45">
        <f t="shared" si="1"/>
        <v>-1390764.3685313859</v>
      </c>
      <c r="U45">
        <f t="shared" si="12"/>
        <v>0.79182603500000004</v>
      </c>
      <c r="V45">
        <f t="shared" si="13"/>
        <v>0.01</v>
      </c>
      <c r="W45">
        <f t="shared" si="14"/>
        <v>1.4898672298614912E-4</v>
      </c>
      <c r="X45">
        <f t="shared" si="15"/>
        <v>1.1797156612976583E-4</v>
      </c>
      <c r="Y45">
        <f t="shared" si="16"/>
        <v>1.4898672298614913E-6</v>
      </c>
      <c r="Z45">
        <f t="shared" si="17"/>
        <v>2.9525289626521807E-5</v>
      </c>
      <c r="AB45">
        <f t="shared" si="18"/>
        <v>-45.814295908977037</v>
      </c>
      <c r="AC45">
        <f t="shared" si="19"/>
        <v>-41.06272078313588</v>
      </c>
      <c r="AE45">
        <f t="shared" si="2"/>
        <v>0</v>
      </c>
      <c r="AF45">
        <f t="shared" si="26"/>
        <v>0</v>
      </c>
      <c r="AG45">
        <f t="shared" si="26"/>
        <v>-7.3813224066304522E-4</v>
      </c>
      <c r="AH45">
        <f t="shared" si="4"/>
        <v>-5.8985783064882913</v>
      </c>
      <c r="AI45">
        <f t="shared" si="23"/>
        <v>-5.8993164387289543</v>
      </c>
      <c r="AJ45">
        <f t="shared" si="6"/>
        <v>-4.7515751258411569</v>
      </c>
      <c r="AK45">
        <f t="shared" si="20"/>
        <v>-3.2070007136283931</v>
      </c>
      <c r="AL45">
        <f t="shared" si="24"/>
        <v>-13.857892278198504</v>
      </c>
      <c r="AN45">
        <f t="shared" si="27"/>
        <v>0</v>
      </c>
      <c r="AO45">
        <f t="shared" si="27"/>
        <v>0</v>
      </c>
      <c r="AP45">
        <f t="shared" si="27"/>
        <v>-6.3237868480952379E-6</v>
      </c>
      <c r="AQ45">
        <f t="shared" si="27"/>
        <v>-5.0534782064963986E-2</v>
      </c>
      <c r="AR45">
        <f t="shared" si="27"/>
        <v>-5.0541105851812075E-2</v>
      </c>
      <c r="AS45">
        <f t="shared" si="27"/>
        <v>-4.0708082689274595E-2</v>
      </c>
      <c r="AT45">
        <f t="shared" si="27"/>
        <v>-2.7475278571300343E-2</v>
      </c>
      <c r="AU45">
        <f t="shared" si="25"/>
        <v>-0.11872446711238702</v>
      </c>
      <c r="AW45">
        <v>42</v>
      </c>
      <c r="AX45">
        <f>IF(Z45&gt;0, (R45*SUMPRODUCT(K45:$K$98, X45:$X$98)-K45*$AZ$3)/Z45, 0)</f>
        <v>-1390764.3685313859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0.79399978000000004</v>
      </c>
      <c r="Q46" s="4">
        <f t="shared" si="22"/>
        <v>25</v>
      </c>
      <c r="R46">
        <f t="shared" si="0"/>
        <v>50000</v>
      </c>
      <c r="S46">
        <f t="shared" si="1"/>
        <v>-6343067.6304960586</v>
      </c>
      <c r="U46">
        <f t="shared" si="12"/>
        <v>0.79399978000000004</v>
      </c>
      <c r="V46">
        <f t="shared" si="13"/>
        <v>0.01</v>
      </c>
      <c r="W46">
        <f t="shared" si="14"/>
        <v>2.9525289626521807E-5</v>
      </c>
      <c r="X46">
        <f t="shared" si="15"/>
        <v>2.3443073467894599E-5</v>
      </c>
      <c r="Y46">
        <f t="shared" si="16"/>
        <v>2.9525289626521806E-7</v>
      </c>
      <c r="Z46">
        <f t="shared" si="17"/>
        <v>5.7869632623619903E-6</v>
      </c>
      <c r="AB46">
        <f t="shared" si="18"/>
        <v>-41.06272078313588</v>
      </c>
      <c r="AC46">
        <f t="shared" si="19"/>
        <v>-36.707099348358213</v>
      </c>
      <c r="AE46">
        <f t="shared" si="2"/>
        <v>0</v>
      </c>
      <c r="AF46">
        <f t="shared" si="26"/>
        <v>0</v>
      </c>
      <c r="AG46">
        <f t="shared" si="26"/>
        <v>-1.4467408155904976E-4</v>
      </c>
      <c r="AH46">
        <f t="shared" si="4"/>
        <v>-1.17215367339473</v>
      </c>
      <c r="AI46">
        <f t="shared" si="23"/>
        <v>-1.1722983474762891</v>
      </c>
      <c r="AJ46">
        <f t="shared" si="6"/>
        <v>-4.3556214347776674</v>
      </c>
      <c r="AK46">
        <f t="shared" si="20"/>
        <v>-2.8743904548195118</v>
      </c>
      <c r="AL46">
        <f t="shared" si="24"/>
        <v>-8.4023102370734684</v>
      </c>
      <c r="AN46">
        <f t="shared" si="27"/>
        <v>0</v>
      </c>
      <c r="AO46">
        <f t="shared" si="27"/>
        <v>0</v>
      </c>
      <c r="AP46">
        <f t="shared" si="27"/>
        <v>-1.1066639405890828E-6</v>
      </c>
      <c r="AQ46">
        <f t="shared" si="27"/>
        <v>-8.9662238681330574E-3</v>
      </c>
      <c r="AR46">
        <f t="shared" si="27"/>
        <v>-8.9673305320736481E-3</v>
      </c>
      <c r="AS46">
        <f t="shared" si="27"/>
        <v>-3.3317710600139008E-2</v>
      </c>
      <c r="AT46">
        <f t="shared" si="27"/>
        <v>-2.1987243556295642E-2</v>
      </c>
      <c r="AU46">
        <f t="shared" si="25"/>
        <v>-6.4272284688508305E-2</v>
      </c>
      <c r="AW46">
        <v>43</v>
      </c>
      <c r="AX46">
        <f>IF(Z46&gt;0, (R46*SUMPRODUCT(K46:$K$98, X46:$X$98)-K46*$AZ$3)/Z46, 0)</f>
        <v>-6343067.6304960586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0.79634782599999998</v>
      </c>
      <c r="Q47" s="4">
        <f t="shared" si="22"/>
        <v>25</v>
      </c>
      <c r="R47">
        <f t="shared" si="0"/>
        <v>50000</v>
      </c>
      <c r="S47">
        <f t="shared" si="1"/>
        <v>-29252454.39327446</v>
      </c>
      <c r="U47">
        <f t="shared" si="12"/>
        <v>0.79634782599999998</v>
      </c>
      <c r="V47">
        <f t="shared" si="13"/>
        <v>0.01</v>
      </c>
      <c r="W47">
        <f t="shared" si="14"/>
        <v>5.7869632623619903E-6</v>
      </c>
      <c r="X47">
        <f t="shared" si="15"/>
        <v>4.6084356131238389E-6</v>
      </c>
      <c r="Y47">
        <f t="shared" si="16"/>
        <v>5.7869632623619904E-8</v>
      </c>
      <c r="Z47">
        <f t="shared" si="17"/>
        <v>1.1206580166145316E-6</v>
      </c>
      <c r="AB47">
        <f t="shared" si="18"/>
        <v>-36.707099348358213</v>
      </c>
      <c r="AC47">
        <f t="shared" si="19"/>
        <v>-32.781997521473997</v>
      </c>
      <c r="AE47">
        <f t="shared" si="2"/>
        <v>0</v>
      </c>
      <c r="AF47">
        <f t="shared" si="26"/>
        <v>0</v>
      </c>
      <c r="AG47">
        <f t="shared" si="26"/>
        <v>-2.8016450415363289E-5</v>
      </c>
      <c r="AH47">
        <f t="shared" si="4"/>
        <v>-0.23042178065619195</v>
      </c>
      <c r="AI47">
        <f t="shared" si="23"/>
        <v>-0.23044979710660732</v>
      </c>
      <c r="AJ47">
        <f t="shared" si="6"/>
        <v>-3.9251018268842159</v>
      </c>
      <c r="AK47">
        <f t="shared" si="20"/>
        <v>-2.569496954385075</v>
      </c>
      <c r="AL47">
        <f t="shared" si="24"/>
        <v>-6.7250485783758984</v>
      </c>
      <c r="AN47">
        <f t="shared" si="27"/>
        <v>0</v>
      </c>
      <c r="AO47">
        <f t="shared" si="27"/>
        <v>0</v>
      </c>
      <c r="AP47">
        <f t="shared" si="27"/>
        <v>-1.9134631962721664E-7</v>
      </c>
      <c r="AQ47">
        <f t="shared" si="27"/>
        <v>-1.5737311128584093E-3</v>
      </c>
      <c r="AR47">
        <f t="shared" si="27"/>
        <v>-1.5739224591780365E-3</v>
      </c>
      <c r="AS47">
        <f t="shared" si="27"/>
        <v>-2.6807599735207934E-2</v>
      </c>
      <c r="AT47">
        <f t="shared" si="27"/>
        <v>-1.7549110548469558E-2</v>
      </c>
      <c r="AU47">
        <f t="shared" si="25"/>
        <v>-4.5930632742855533E-2</v>
      </c>
      <c r="AW47">
        <v>44</v>
      </c>
      <c r="AX47">
        <f>IF(Z47&gt;0, (R47*SUMPRODUCT(K47:$K$98, X47:$X$98)-K47*$AZ$3)/Z47, 0)</f>
        <v>-29252454.39327446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0.79893513299999996</v>
      </c>
      <c r="Q48" s="4">
        <f t="shared" si="22"/>
        <v>25</v>
      </c>
      <c r="R48">
        <f t="shared" si="0"/>
        <v>50000</v>
      </c>
      <c r="S48">
        <f t="shared" si="1"/>
        <v>-136704804.0929482</v>
      </c>
      <c r="U48">
        <f t="shared" si="12"/>
        <v>0.79893513299999996</v>
      </c>
      <c r="V48">
        <f t="shared" si="13"/>
        <v>0.01</v>
      </c>
      <c r="W48">
        <f t="shared" si="14"/>
        <v>1.1206580166145316E-6</v>
      </c>
      <c r="X48">
        <f t="shared" si="15"/>
        <v>8.9533306155144693E-7</v>
      </c>
      <c r="Y48">
        <f t="shared" si="16"/>
        <v>1.1206580166145317E-8</v>
      </c>
      <c r="Z48">
        <f t="shared" si="17"/>
        <v>2.1411837489693935E-7</v>
      </c>
      <c r="AB48">
        <f t="shared" si="18"/>
        <v>-32.781997521473997</v>
      </c>
      <c r="AC48">
        <f t="shared" si="19"/>
        <v>-29.27101049298653</v>
      </c>
      <c r="AE48">
        <f t="shared" si="2"/>
        <v>0</v>
      </c>
      <c r="AF48">
        <f t="shared" si="26"/>
        <v>0</v>
      </c>
      <c r="AG48">
        <f t="shared" si="26"/>
        <v>-5.3529593724234841E-6</v>
      </c>
      <c r="AH48">
        <f t="shared" si="4"/>
        <v>-4.4766653077572348E-2</v>
      </c>
      <c r="AI48">
        <f t="shared" si="23"/>
        <v>-4.477200603694477E-2</v>
      </c>
      <c r="AJ48">
        <f t="shared" si="6"/>
        <v>-3.5109870284874667</v>
      </c>
      <c r="AK48">
        <f t="shared" si="20"/>
        <v>-2.29473982650318</v>
      </c>
      <c r="AL48">
        <f t="shared" si="24"/>
        <v>-5.8504988610275914</v>
      </c>
      <c r="AN48">
        <f t="shared" si="27"/>
        <v>0</v>
      </c>
      <c r="AO48">
        <f t="shared" si="27"/>
        <v>0</v>
      </c>
      <c r="AP48">
        <f t="shared" si="27"/>
        <v>-3.2642463491530044E-8</v>
      </c>
      <c r="AQ48">
        <f t="shared" si="27"/>
        <v>-2.7298803092934074E-4</v>
      </c>
      <c r="AR48">
        <f t="shared" si="27"/>
        <v>-2.7302067339283228E-4</v>
      </c>
      <c r="AS48">
        <f t="shared" si="27"/>
        <v>-2.1410075796026586E-2</v>
      </c>
      <c r="AT48">
        <f t="shared" si="27"/>
        <v>-1.3993373720540181E-2</v>
      </c>
      <c r="AU48">
        <f t="shared" si="25"/>
        <v>-3.5676470189959598E-2</v>
      </c>
      <c r="AW48">
        <v>45</v>
      </c>
      <c r="AX48">
        <f>IF(Z48&gt;0, (R48*SUMPRODUCT(K48:$K$98, X48:$X$98)-K48*$AZ$3)/Z48, 0)</f>
        <v>-136704804.0929482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0.80179641700000004</v>
      </c>
      <c r="Q49" s="4">
        <f t="shared" si="22"/>
        <v>25</v>
      </c>
      <c r="R49">
        <f t="shared" si="0"/>
        <v>50000</v>
      </c>
      <c r="S49">
        <f t="shared" si="1"/>
        <v>-648547541.32517922</v>
      </c>
      <c r="U49">
        <f t="shared" si="12"/>
        <v>0.80179641700000004</v>
      </c>
      <c r="V49">
        <f t="shared" si="13"/>
        <v>0.01</v>
      </c>
      <c r="W49">
        <f t="shared" si="14"/>
        <v>2.1411837489693935E-7</v>
      </c>
      <c r="X49">
        <f t="shared" si="15"/>
        <v>1.7167934580622872E-7</v>
      </c>
      <c r="Y49">
        <f t="shared" si="16"/>
        <v>2.1411837489693935E-9</v>
      </c>
      <c r="Z49">
        <f t="shared" si="17"/>
        <v>4.0297845341741241E-8</v>
      </c>
      <c r="AB49">
        <f t="shared" si="18"/>
        <v>-29.27101049298653</v>
      </c>
      <c r="AC49">
        <f t="shared" si="19"/>
        <v>-26.135068517088609</v>
      </c>
      <c r="AE49">
        <f t="shared" si="2"/>
        <v>0</v>
      </c>
      <c r="AF49">
        <f t="shared" si="26"/>
        <v>0</v>
      </c>
      <c r="AG49">
        <f t="shared" si="26"/>
        <v>-1.0074461335435311E-6</v>
      </c>
      <c r="AH49">
        <f t="shared" si="4"/>
        <v>-8.583967290311436E-3</v>
      </c>
      <c r="AI49">
        <f t="shared" si="23"/>
        <v>-8.5849747364449801E-3</v>
      </c>
      <c r="AJ49">
        <f t="shared" si="6"/>
        <v>-3.1359419758979215</v>
      </c>
      <c r="AK49">
        <f t="shared" si="20"/>
        <v>-2.0489707345090573</v>
      </c>
      <c r="AL49">
        <f t="shared" si="24"/>
        <v>-5.1934976851434236</v>
      </c>
      <c r="AN49">
        <f t="shared" si="27"/>
        <v>0</v>
      </c>
      <c r="AO49">
        <f t="shared" si="27"/>
        <v>0</v>
      </c>
      <c r="AP49">
        <f t="shared" si="27"/>
        <v>-5.4852040955827179E-9</v>
      </c>
      <c r="AQ49">
        <f t="shared" si="27"/>
        <v>-4.6736804052789459E-5</v>
      </c>
      <c r="AR49">
        <f t="shared" si="27"/>
        <v>-4.6742289256885047E-5</v>
      </c>
      <c r="AS49">
        <f t="shared" si="27"/>
        <v>-1.7074145402893429E-2</v>
      </c>
      <c r="AT49">
        <f t="shared" si="27"/>
        <v>-1.115595394180207E-2</v>
      </c>
      <c r="AU49">
        <f t="shared" si="25"/>
        <v>-2.8276841633952384E-2</v>
      </c>
      <c r="AW49">
        <v>46</v>
      </c>
      <c r="AX49">
        <f>IF(Z49&gt;0, (R49*SUMPRODUCT(K49:$K$98, X49:$X$98)-K49*$AZ$3)/Z49, 0)</f>
        <v>-648547541.32517922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0.804638195</v>
      </c>
      <c r="Q50" s="4">
        <f t="shared" si="22"/>
        <v>25</v>
      </c>
      <c r="R50">
        <f t="shared" si="0"/>
        <v>50000</v>
      </c>
      <c r="S50">
        <f t="shared" si="1"/>
        <v>-3123951642.3717332</v>
      </c>
      <c r="U50">
        <f t="shared" si="12"/>
        <v>0.804638195</v>
      </c>
      <c r="V50">
        <f t="shared" si="13"/>
        <v>0.01</v>
      </c>
      <c r="W50">
        <f t="shared" si="14"/>
        <v>4.0297845341741241E-8</v>
      </c>
      <c r="X50">
        <f t="shared" si="15"/>
        <v>3.2425185538167833E-8</v>
      </c>
      <c r="Y50">
        <f t="shared" si="16"/>
        <v>4.0297845341741244E-10</v>
      </c>
      <c r="Z50">
        <f t="shared" si="17"/>
        <v>7.4696813501559966E-9</v>
      </c>
      <c r="AB50">
        <f t="shared" si="18"/>
        <v>-26.135068517088609</v>
      </c>
      <c r="AC50">
        <f t="shared" si="19"/>
        <v>-23.334923321813331</v>
      </c>
      <c r="AE50">
        <f t="shared" si="2"/>
        <v>0</v>
      </c>
      <c r="AF50">
        <f t="shared" si="26"/>
        <v>0</v>
      </c>
      <c r="AG50">
        <f t="shared" si="26"/>
        <v>-1.8674203375389991E-7</v>
      </c>
      <c r="AH50">
        <f t="shared" si="4"/>
        <v>-1.6212592769083917E-3</v>
      </c>
      <c r="AI50">
        <f t="shared" si="23"/>
        <v>-1.6214460189421457E-3</v>
      </c>
      <c r="AJ50">
        <f t="shared" si="6"/>
        <v>-2.8001451952752774</v>
      </c>
      <c r="AK50">
        <f t="shared" si="20"/>
        <v>-1.8294547961962029</v>
      </c>
      <c r="AL50">
        <f t="shared" si="24"/>
        <v>-4.6312214374904226</v>
      </c>
      <c r="AN50">
        <f t="shared" si="27"/>
        <v>0</v>
      </c>
      <c r="AO50">
        <f t="shared" si="27"/>
        <v>0</v>
      </c>
      <c r="AP50">
        <f t="shared" si="27"/>
        <v>-9.0781011781303993E-10</v>
      </c>
      <c r="AQ50">
        <f t="shared" si="27"/>
        <v>-7.8814370047790819E-6</v>
      </c>
      <c r="AR50">
        <f t="shared" si="27"/>
        <v>-7.8823448148968944E-6</v>
      </c>
      <c r="AS50">
        <f t="shared" si="27"/>
        <v>-1.3612361869028752E-2</v>
      </c>
      <c r="AT50">
        <f t="shared" si="27"/>
        <v>-8.8935390746424387E-3</v>
      </c>
      <c r="AU50">
        <f t="shared" si="25"/>
        <v>-2.2513783288486088E-2</v>
      </c>
      <c r="AW50">
        <v>47</v>
      </c>
      <c r="AX50">
        <f>IF(Z50&gt;0, (R50*SUMPRODUCT(K50:$K$98, X50:$X$98)-K50*$AZ$3)/Z50, 0)</f>
        <v>-3123951642.3717332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0.80770724299999996</v>
      </c>
      <c r="Q51" s="4">
        <f t="shared" si="22"/>
        <v>25</v>
      </c>
      <c r="R51">
        <f t="shared" si="0"/>
        <v>50000</v>
      </c>
      <c r="S51">
        <f t="shared" si="1"/>
        <v>-15300901162.364241</v>
      </c>
      <c r="U51">
        <f t="shared" si="12"/>
        <v>0.80770724299999996</v>
      </c>
      <c r="V51">
        <f t="shared" si="13"/>
        <v>0.01</v>
      </c>
      <c r="W51">
        <f t="shared" si="14"/>
        <v>7.4696813501559966E-9</v>
      </c>
      <c r="X51">
        <f t="shared" si="15"/>
        <v>6.0333157294230169E-9</v>
      </c>
      <c r="Y51">
        <f t="shared" si="16"/>
        <v>7.4696813501559969E-11</v>
      </c>
      <c r="Z51">
        <f t="shared" si="17"/>
        <v>1.3616688072314197E-9</v>
      </c>
      <c r="AB51">
        <f t="shared" si="18"/>
        <v>-23.334923321813331</v>
      </c>
      <c r="AC51">
        <f t="shared" si="19"/>
        <v>-20.834759835322359</v>
      </c>
      <c r="AE51">
        <f t="shared" si="2"/>
        <v>0</v>
      </c>
      <c r="AF51">
        <f t="shared" si="26"/>
        <v>0</v>
      </c>
      <c r="AG51">
        <f t="shared" si="26"/>
        <v>-3.4041720180785489E-8</v>
      </c>
      <c r="AH51">
        <f t="shared" si="4"/>
        <v>-3.0166578647115085E-4</v>
      </c>
      <c r="AI51">
        <f t="shared" si="23"/>
        <v>-3.0169982819133165E-4</v>
      </c>
      <c r="AJ51">
        <f t="shared" si="6"/>
        <v>-2.5001634864909725</v>
      </c>
      <c r="AK51">
        <f t="shared" si="20"/>
        <v>-1.6334446325269334</v>
      </c>
      <c r="AL51">
        <f t="shared" si="24"/>
        <v>-4.1339098188460977</v>
      </c>
      <c r="AN51">
        <f t="shared" si="27"/>
        <v>0</v>
      </c>
      <c r="AO51">
        <f t="shared" si="27"/>
        <v>0</v>
      </c>
      <c r="AP51">
        <f t="shared" si="27"/>
        <v>-1.4775643679342316E-10</v>
      </c>
      <c r="AQ51">
        <f t="shared" si="27"/>
        <v>-1.3093657275469207E-6</v>
      </c>
      <c r="AR51">
        <f t="shared" si="27"/>
        <v>-1.3095134839837142E-6</v>
      </c>
      <c r="AS51">
        <f t="shared" si="27"/>
        <v>-1.0851838455961478E-2</v>
      </c>
      <c r="AT51">
        <f t="shared" si="27"/>
        <v>-7.089887271259308E-3</v>
      </c>
      <c r="AU51">
        <f t="shared" si="25"/>
        <v>-1.7943035240704772E-2</v>
      </c>
      <c r="AW51">
        <v>48</v>
      </c>
      <c r="AX51">
        <f>IF(Z51&gt;0, (R51*SUMPRODUCT(K51:$K$98, X51:$X$98)-K51*$AZ$3)/Z51, 0)</f>
        <v>-15300901162.364241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0.81092303399999999</v>
      </c>
      <c r="Q52" s="4">
        <f t="shared" si="22"/>
        <v>25</v>
      </c>
      <c r="R52">
        <f t="shared" si="0"/>
        <v>50000</v>
      </c>
      <c r="S52">
        <f t="shared" si="1"/>
        <v>-76288536927.120422</v>
      </c>
      <c r="U52">
        <f t="shared" si="12"/>
        <v>0.81092303399999999</v>
      </c>
      <c r="V52">
        <f t="shared" si="13"/>
        <v>0.01</v>
      </c>
      <c r="W52">
        <f t="shared" si="14"/>
        <v>1.3616688072314197E-9</v>
      </c>
      <c r="X52">
        <f t="shared" si="15"/>
        <v>1.104208600463264E-9</v>
      </c>
      <c r="Y52">
        <f t="shared" si="16"/>
        <v>1.3616688072314197E-11</v>
      </c>
      <c r="Z52">
        <f t="shared" si="17"/>
        <v>2.4384351869584148E-10</v>
      </c>
      <c r="AB52">
        <f t="shared" si="18"/>
        <v>-20.834759835322359</v>
      </c>
      <c r="AC52">
        <f t="shared" si="19"/>
        <v>-18.602465280466681</v>
      </c>
      <c r="AE52">
        <f t="shared" si="2"/>
        <v>0</v>
      </c>
      <c r="AF52">
        <f t="shared" si="26"/>
        <v>0</v>
      </c>
      <c r="AG52">
        <f t="shared" si="26"/>
        <v>-6.0960879673960371E-9</v>
      </c>
      <c r="AH52">
        <f t="shared" si="4"/>
        <v>-5.5210430023163198E-5</v>
      </c>
      <c r="AI52">
        <f t="shared" si="23"/>
        <v>-5.5216526111130594E-5</v>
      </c>
      <c r="AJ52">
        <f t="shared" si="6"/>
        <v>-2.2322945548556774</v>
      </c>
      <c r="AK52">
        <f t="shared" si="20"/>
        <v>-1.4584331884725652</v>
      </c>
      <c r="AL52">
        <f t="shared" si="24"/>
        <v>-3.6907829598543538</v>
      </c>
      <c r="AN52">
        <f t="shared" si="27"/>
        <v>0</v>
      </c>
      <c r="AO52">
        <f t="shared" si="27"/>
        <v>0</v>
      </c>
      <c r="AP52">
        <f t="shared" si="27"/>
        <v>-2.3624798578515165E-11</v>
      </c>
      <c r="AQ52">
        <f t="shared" si="27"/>
        <v>-2.1396267503134274E-7</v>
      </c>
      <c r="AR52">
        <f t="shared" si="27"/>
        <v>-2.1398629982992126E-7</v>
      </c>
      <c r="AS52">
        <f t="shared" si="27"/>
        <v>-8.6510413741467951E-3</v>
      </c>
      <c r="AT52">
        <f t="shared" si="27"/>
        <v>-5.6520165886982171E-3</v>
      </c>
      <c r="AU52">
        <f t="shared" si="25"/>
        <v>-1.4303271949144842E-2</v>
      </c>
      <c r="AW52">
        <v>49</v>
      </c>
      <c r="AX52">
        <f>IF(Z52&gt;0, (R52*SUMPRODUCT(K52:$K$98, X52:$X$98)-K52*$AZ$3)/Z52, 0)</f>
        <v>-76288536927.120422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0.81424565900000001</v>
      </c>
      <c r="Q53" s="4">
        <f t="shared" si="22"/>
        <v>25</v>
      </c>
      <c r="R53">
        <f t="shared" si="0"/>
        <v>50000</v>
      </c>
      <c r="S53">
        <f t="shared" si="1"/>
        <v>-387556662848.18005</v>
      </c>
      <c r="U53">
        <f t="shared" si="12"/>
        <v>0.81424565900000001</v>
      </c>
      <c r="V53">
        <f t="shared" si="13"/>
        <v>0.01</v>
      </c>
      <c r="W53">
        <f t="shared" si="14"/>
        <v>2.4384351869584148E-10</v>
      </c>
      <c r="X53">
        <f t="shared" si="15"/>
        <v>1.9854852657337427E-10</v>
      </c>
      <c r="Y53">
        <f t="shared" si="16"/>
        <v>2.4384351869584147E-12</v>
      </c>
      <c r="Z53">
        <f t="shared" si="17"/>
        <v>4.2856556935508796E-11</v>
      </c>
      <c r="AB53">
        <f t="shared" si="18"/>
        <v>-18.602465280466681</v>
      </c>
      <c r="AC53">
        <f t="shared" si="19"/>
        <v>-16.609344187088816</v>
      </c>
      <c r="AE53">
        <f t="shared" si="2"/>
        <v>0</v>
      </c>
      <c r="AF53">
        <f t="shared" si="26"/>
        <v>0</v>
      </c>
      <c r="AG53">
        <f t="shared" si="26"/>
        <v>-1.0714139233877199E-9</v>
      </c>
      <c r="AH53">
        <f t="shared" si="4"/>
        <v>-9.9274263286687128E-6</v>
      </c>
      <c r="AI53">
        <f t="shared" si="23"/>
        <v>-9.928497742592101E-6</v>
      </c>
      <c r="AJ53">
        <f t="shared" si="6"/>
        <v>-1.9931210933778658</v>
      </c>
      <c r="AK53">
        <f t="shared" si="20"/>
        <v>-1.3021725696326678</v>
      </c>
      <c r="AL53">
        <f t="shared" si="24"/>
        <v>-3.2953035915082762</v>
      </c>
      <c r="AN53">
        <f t="shared" si="27"/>
        <v>0</v>
      </c>
      <c r="AO53">
        <f t="shared" si="27"/>
        <v>0</v>
      </c>
      <c r="AP53">
        <f t="shared" si="27"/>
        <v>-3.7072865227005971E-12</v>
      </c>
      <c r="AQ53">
        <f t="shared" si="27"/>
        <v>-3.4350695870188115E-8</v>
      </c>
      <c r="AR53">
        <f t="shared" si="27"/>
        <v>-3.4354403156710813E-8</v>
      </c>
      <c r="AS53">
        <f t="shared" si="27"/>
        <v>-6.8965605227776262E-3</v>
      </c>
      <c r="AT53">
        <f t="shared" si="27"/>
        <v>-4.5057532968820905E-3</v>
      </c>
      <c r="AU53">
        <f t="shared" si="25"/>
        <v>-1.1402348174062873E-2</v>
      </c>
      <c r="AW53">
        <v>50</v>
      </c>
      <c r="AX53">
        <f>IF(Z53&gt;0, (R53*SUMPRODUCT(K53:$K$98, X53:$X$98)-K53*$AZ$3)/Z53, 0)</f>
        <v>-387556662848.18005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0.81781076600000002</v>
      </c>
      <c r="Q54" s="4">
        <f t="shared" si="22"/>
        <v>25</v>
      </c>
      <c r="R54">
        <f t="shared" si="0"/>
        <v>50000</v>
      </c>
      <c r="S54">
        <f t="shared" si="1"/>
        <v>-2009607263747.5603</v>
      </c>
      <c r="U54">
        <f t="shared" si="12"/>
        <v>0.81781076600000002</v>
      </c>
      <c r="V54">
        <f t="shared" si="13"/>
        <v>0.01</v>
      </c>
      <c r="W54">
        <f t="shared" si="14"/>
        <v>4.2856556935508796E-11</v>
      </c>
      <c r="X54">
        <f t="shared" si="15"/>
        <v>3.5048553655551062E-11</v>
      </c>
      <c r="Y54">
        <f t="shared" si="16"/>
        <v>4.28565569355088E-13</v>
      </c>
      <c r="Z54">
        <f t="shared" si="17"/>
        <v>7.3794377106026458E-12</v>
      </c>
      <c r="AB54">
        <f t="shared" si="18"/>
        <v>-16.609344187088816</v>
      </c>
      <c r="AC54">
        <f t="shared" si="19"/>
        <v>-14.829771625599744</v>
      </c>
      <c r="AE54">
        <f t="shared" si="2"/>
        <v>0</v>
      </c>
      <c r="AF54">
        <f t="shared" si="26"/>
        <v>0</v>
      </c>
      <c r="AG54">
        <f t="shared" si="26"/>
        <v>-1.8448594276506614E-10</v>
      </c>
      <c r="AH54">
        <f t="shared" si="4"/>
        <v>-1.7524276827775531E-6</v>
      </c>
      <c r="AI54">
        <f t="shared" si="23"/>
        <v>-1.7526121687203181E-6</v>
      </c>
      <c r="AJ54">
        <f t="shared" si="6"/>
        <v>-1.7795725614890721</v>
      </c>
      <c r="AK54">
        <f t="shared" si="20"/>
        <v>-1.1626540930962173</v>
      </c>
      <c r="AL54">
        <f t="shared" si="24"/>
        <v>-2.942228407197458</v>
      </c>
      <c r="AN54">
        <f t="shared" si="27"/>
        <v>0</v>
      </c>
      <c r="AO54">
        <f t="shared" si="27"/>
        <v>0</v>
      </c>
      <c r="AP54">
        <f t="shared" si="27"/>
        <v>-5.699596665735172E-13</v>
      </c>
      <c r="AQ54">
        <f t="shared" si="27"/>
        <v>-5.4140336266272356E-9</v>
      </c>
      <c r="AR54">
        <f t="shared" si="27"/>
        <v>-5.4146035862938085E-9</v>
      </c>
      <c r="AS54">
        <f t="shared" si="27"/>
        <v>-5.4978963089959299E-3</v>
      </c>
      <c r="AT54">
        <f t="shared" si="27"/>
        <v>-3.5919589823996934E-3</v>
      </c>
      <c r="AU54">
        <f t="shared" si="25"/>
        <v>-9.0898607059992087E-3</v>
      </c>
      <c r="AW54">
        <v>51</v>
      </c>
      <c r="AX54">
        <f>IF(Z54&gt;0, (R54*SUMPRODUCT(K54:$K$98, X54:$X$98)-K54*$AZ$3)/Z54, 0)</f>
        <v>-2009607263747.5603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0.82147716100000001</v>
      </c>
      <c r="Q55" s="4">
        <f t="shared" si="22"/>
        <v>25</v>
      </c>
      <c r="R55">
        <f t="shared" si="0"/>
        <v>50000</v>
      </c>
      <c r="S55">
        <f t="shared" si="1"/>
        <v>-10647175249732.023</v>
      </c>
      <c r="U55">
        <f t="shared" si="12"/>
        <v>0.82147716100000001</v>
      </c>
      <c r="V55">
        <f t="shared" si="13"/>
        <v>0.01</v>
      </c>
      <c r="W55">
        <f t="shared" si="14"/>
        <v>7.3794377106026458E-12</v>
      </c>
      <c r="X55">
        <f t="shared" si="15"/>
        <v>6.0620395402822014E-12</v>
      </c>
      <c r="Y55">
        <f t="shared" si="16"/>
        <v>7.379437710602646E-14</v>
      </c>
      <c r="Z55">
        <f t="shared" si="17"/>
        <v>1.243603793214418E-12</v>
      </c>
      <c r="AB55">
        <f t="shared" si="18"/>
        <v>-14.829771625599744</v>
      </c>
      <c r="AC55">
        <f t="shared" si="19"/>
        <v>-13.240867527585412</v>
      </c>
      <c r="AE55">
        <f t="shared" si="2"/>
        <v>0</v>
      </c>
      <c r="AF55">
        <f t="shared" si="26"/>
        <v>0</v>
      </c>
      <c r="AG55">
        <f t="shared" si="26"/>
        <v>-3.1090094830360452E-11</v>
      </c>
      <c r="AH55">
        <f t="shared" si="4"/>
        <v>-3.0310197701411007E-7</v>
      </c>
      <c r="AI55">
        <f t="shared" si="23"/>
        <v>-3.0313306710894045E-7</v>
      </c>
      <c r="AJ55">
        <f t="shared" si="6"/>
        <v>-1.5889040980143321</v>
      </c>
      <c r="AK55">
        <f t="shared" si="20"/>
        <v>-1.0380840137919822</v>
      </c>
      <c r="AL55">
        <f t="shared" si="24"/>
        <v>-2.6269884149393814</v>
      </c>
      <c r="AN55">
        <f t="shared" si="27"/>
        <v>0</v>
      </c>
      <c r="AO55">
        <f t="shared" si="27"/>
        <v>0</v>
      </c>
      <c r="AP55">
        <f t="shared" si="27"/>
        <v>-8.5760018862912946E-14</v>
      </c>
      <c r="AQ55">
        <f t="shared" si="27"/>
        <v>-8.36087229966642E-10</v>
      </c>
      <c r="AR55">
        <f t="shared" si="27"/>
        <v>-8.36172989985505E-10</v>
      </c>
      <c r="AS55">
        <f t="shared" si="27"/>
        <v>-4.3828893466095926E-3</v>
      </c>
      <c r="AT55">
        <f t="shared" si="27"/>
        <v>-2.8634877149731949E-3</v>
      </c>
      <c r="AU55">
        <f t="shared" si="25"/>
        <v>-7.2463778977557777E-3</v>
      </c>
      <c r="AW55">
        <v>52</v>
      </c>
      <c r="AX55">
        <f>IF(Z55&gt;0, (R55*SUMPRODUCT(K55:$K$98, X55:$X$98)-K55*$AZ$3)/Z55, 0)</f>
        <v>-10647175249732.023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0.825360447</v>
      </c>
      <c r="Q56" s="4">
        <f t="shared" si="22"/>
        <v>25</v>
      </c>
      <c r="R56">
        <f t="shared" si="0"/>
        <v>50000</v>
      </c>
      <c r="S56">
        <f t="shared" si="1"/>
        <v>-57740720867740.289</v>
      </c>
      <c r="U56">
        <f t="shared" si="12"/>
        <v>0.825360447</v>
      </c>
      <c r="V56">
        <f t="shared" si="13"/>
        <v>0.01</v>
      </c>
      <c r="W56">
        <f t="shared" si="14"/>
        <v>1.243603793214418E-12</v>
      </c>
      <c r="X56">
        <f t="shared" si="15"/>
        <v>1.0264213826583477E-12</v>
      </c>
      <c r="Y56">
        <f t="shared" si="16"/>
        <v>1.243603793214418E-14</v>
      </c>
      <c r="Z56">
        <f t="shared" si="17"/>
        <v>2.0474637262392613E-13</v>
      </c>
      <c r="AB56">
        <f t="shared" si="18"/>
        <v>-13.240867527585412</v>
      </c>
      <c r="AC56">
        <f t="shared" si="19"/>
        <v>-11.82220315036046</v>
      </c>
      <c r="AE56">
        <f t="shared" si="2"/>
        <v>0</v>
      </c>
      <c r="AF56">
        <f t="shared" si="26"/>
        <v>0</v>
      </c>
      <c r="AG56">
        <f t="shared" si="26"/>
        <v>-5.1186593155981528E-12</v>
      </c>
      <c r="AH56">
        <f t="shared" si="4"/>
        <v>-5.1321069132917382E-8</v>
      </c>
      <c r="AI56">
        <f t="shared" si="23"/>
        <v>-5.1326187792232982E-8</v>
      </c>
      <c r="AJ56">
        <f t="shared" si="6"/>
        <v>-1.4186643772249514</v>
      </c>
      <c r="AK56">
        <f t="shared" si="20"/>
        <v>-0.92686072693097887</v>
      </c>
      <c r="AL56">
        <f t="shared" si="24"/>
        <v>-2.3455251554821182</v>
      </c>
      <c r="AN56">
        <f t="shared" si="27"/>
        <v>0</v>
      </c>
      <c r="AO56">
        <f t="shared" si="27"/>
        <v>0</v>
      </c>
      <c r="AP56">
        <f t="shared" si="27"/>
        <v>-1.2606688545412098E-14</v>
      </c>
      <c r="AQ56">
        <f t="shared" si="27"/>
        <v>-1.2639808482753977E-10</v>
      </c>
      <c r="AR56">
        <f t="shared" si="27"/>
        <v>-1.2641069151608517E-10</v>
      </c>
      <c r="AS56">
        <f t="shared" si="27"/>
        <v>-3.4940125629470669E-3</v>
      </c>
      <c r="AT56">
        <f t="shared" si="27"/>
        <v>-2.2827548756343954E-3</v>
      </c>
      <c r="AU56">
        <f t="shared" si="25"/>
        <v>-5.7767675649921541E-3</v>
      </c>
      <c r="AW56">
        <v>53</v>
      </c>
      <c r="AX56">
        <f>IF(Z56&gt;0, (R56*SUMPRODUCT(K56:$K$98, X56:$X$98)-K56*$AZ$3)/Z56, 0)</f>
        <v>-57740720867740.289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0.82947136099999996</v>
      </c>
      <c r="Q57" s="4">
        <f t="shared" si="22"/>
        <v>25</v>
      </c>
      <c r="R57">
        <f t="shared" si="0"/>
        <v>50000</v>
      </c>
      <c r="S57">
        <f t="shared" si="1"/>
        <v>-321152757428051</v>
      </c>
      <c r="U57">
        <f t="shared" si="12"/>
        <v>0.82947136099999996</v>
      </c>
      <c r="V57">
        <f t="shared" si="13"/>
        <v>0.01</v>
      </c>
      <c r="W57">
        <f t="shared" si="14"/>
        <v>2.0474637262392613E-13</v>
      </c>
      <c r="X57">
        <f t="shared" si="15"/>
        <v>1.6983125236018114E-13</v>
      </c>
      <c r="Y57">
        <f t="shared" si="16"/>
        <v>2.0474637262392615E-15</v>
      </c>
      <c r="Z57">
        <f t="shared" si="17"/>
        <v>3.2867656537505728E-14</v>
      </c>
      <c r="AB57">
        <f t="shared" si="18"/>
        <v>-11.82220315036046</v>
      </c>
      <c r="AC57">
        <f t="shared" si="19"/>
        <v>-10.555538527218072</v>
      </c>
      <c r="AE57">
        <f t="shared" si="2"/>
        <v>0</v>
      </c>
      <c r="AF57">
        <f t="shared" si="26"/>
        <v>0</v>
      </c>
      <c r="AG57">
        <f t="shared" si="26"/>
        <v>-8.2169141343764316E-13</v>
      </c>
      <c r="AH57">
        <f t="shared" si="4"/>
        <v>-8.4915626180090574E-9</v>
      </c>
      <c r="AI57">
        <f t="shared" si="23"/>
        <v>-8.4923843094224947E-9</v>
      </c>
      <c r="AJ57">
        <f t="shared" si="6"/>
        <v>-1.2666646231423879</v>
      </c>
      <c r="AK57">
        <f t="shared" si="20"/>
        <v>-0.82755422052523231</v>
      </c>
      <c r="AL57">
        <f t="shared" si="24"/>
        <v>-2.0942188521600045</v>
      </c>
      <c r="AN57">
        <f t="shared" si="27"/>
        <v>0</v>
      </c>
      <c r="AO57">
        <f t="shared" si="27"/>
        <v>0</v>
      </c>
      <c r="AP57">
        <f t="shared" si="27"/>
        <v>-1.8069058522249052E-15</v>
      </c>
      <c r="AQ57">
        <f t="shared" si="27"/>
        <v>-1.867301268833229E-11</v>
      </c>
      <c r="AR57">
        <f t="shared" si="27"/>
        <v>-1.8674819594184515E-11</v>
      </c>
      <c r="AS57">
        <f t="shared" si="27"/>
        <v>-2.7854054246313773E-3</v>
      </c>
      <c r="AT57">
        <f t="shared" si="27"/>
        <v>-1.819798210917947E-3</v>
      </c>
      <c r="AU57">
        <f t="shared" si="25"/>
        <v>-4.605203654224144E-3</v>
      </c>
      <c r="AW57">
        <v>54</v>
      </c>
      <c r="AX57">
        <f>IF(Z57&gt;0, (R57*SUMPRODUCT(K57:$K$98, X57:$X$98)-K57*$AZ$3)/Z57, 0)</f>
        <v>-321152757428051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0.83365815200000004</v>
      </c>
      <c r="Q58" s="4">
        <f t="shared" si="22"/>
        <v>25</v>
      </c>
      <c r="R58">
        <f t="shared" si="0"/>
        <v>50000</v>
      </c>
      <c r="S58">
        <f t="shared" si="1"/>
        <v>-1834080491477878.8</v>
      </c>
      <c r="U58">
        <f t="shared" si="12"/>
        <v>0.83365815200000004</v>
      </c>
      <c r="V58">
        <f t="shared" si="13"/>
        <v>0.01</v>
      </c>
      <c r="W58">
        <f t="shared" si="14"/>
        <v>3.2867656537505728E-14</v>
      </c>
      <c r="X58">
        <f t="shared" si="15"/>
        <v>2.7400389809627746E-14</v>
      </c>
      <c r="Y58">
        <f t="shared" si="16"/>
        <v>3.2867656537505729E-16</v>
      </c>
      <c r="Z58">
        <f t="shared" si="17"/>
        <v>5.1385901625029252E-15</v>
      </c>
      <c r="AB58">
        <f t="shared" si="18"/>
        <v>-10.555538527218072</v>
      </c>
      <c r="AC58">
        <f t="shared" si="19"/>
        <v>-9.4245879707467584</v>
      </c>
      <c r="AE58">
        <f t="shared" si="2"/>
        <v>0</v>
      </c>
      <c r="AF58">
        <f t="shared" si="26"/>
        <v>0</v>
      </c>
      <c r="AG58">
        <f t="shared" si="26"/>
        <v>-1.2846475406257313E-13</v>
      </c>
      <c r="AH58">
        <f t="shared" si="4"/>
        <v>-1.3700194904813873E-9</v>
      </c>
      <c r="AI58">
        <f t="shared" si="23"/>
        <v>-1.3701479552354499E-9</v>
      </c>
      <c r="AJ58">
        <f t="shared" si="6"/>
        <v>-1.1309505564713138</v>
      </c>
      <c r="AK58">
        <f t="shared" si="20"/>
        <v>-0.73888769690526512</v>
      </c>
      <c r="AL58">
        <f t="shared" si="24"/>
        <v>-1.8698382547467269</v>
      </c>
      <c r="AN58">
        <f t="shared" si="27"/>
        <v>0</v>
      </c>
      <c r="AO58">
        <f t="shared" si="27"/>
        <v>0</v>
      </c>
      <c r="AP58">
        <f t="shared" si="27"/>
        <v>-2.5222767865969331E-16</v>
      </c>
      <c r="AQ58">
        <f t="shared" si="27"/>
        <v>-2.689896060006785E-12</v>
      </c>
      <c r="AR58">
        <f t="shared" si="27"/>
        <v>-2.6901482876854448E-12</v>
      </c>
      <c r="AS58">
        <f t="shared" si="27"/>
        <v>-2.2205081511984504E-3</v>
      </c>
      <c r="AT58">
        <f t="shared" si="27"/>
        <v>-1.4507319921372771E-3</v>
      </c>
      <c r="AU58">
        <f t="shared" si="25"/>
        <v>-3.6712401460258755E-3</v>
      </c>
      <c r="AW58">
        <v>55</v>
      </c>
      <c r="AX58">
        <f>IF(Z58&gt;0, (R58*SUMPRODUCT(K58:$K$98, X58:$X$98)-K58*$AZ$3)/Z58, 0)</f>
        <v>-1834080491477878.8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0.83803355999999996</v>
      </c>
      <c r="Q59" s="4">
        <f t="shared" si="22"/>
        <v>25</v>
      </c>
      <c r="R59">
        <f t="shared" si="0"/>
        <v>50000</v>
      </c>
      <c r="S59">
        <f t="shared" si="1"/>
        <v>-1.0775878328079674E+16</v>
      </c>
      <c r="U59">
        <f t="shared" si="12"/>
        <v>0.83803355999999996</v>
      </c>
      <c r="V59">
        <f t="shared" si="13"/>
        <v>0.01</v>
      </c>
      <c r="W59">
        <f t="shared" si="14"/>
        <v>5.1385901625029252E-15</v>
      </c>
      <c r="X59">
        <f t="shared" si="15"/>
        <v>4.3063110072633044E-15</v>
      </c>
      <c r="Y59">
        <f t="shared" si="16"/>
        <v>5.1385901625029251E-17</v>
      </c>
      <c r="Z59">
        <f t="shared" si="17"/>
        <v>7.8089325361459149E-16</v>
      </c>
      <c r="AB59">
        <f t="shared" si="18"/>
        <v>-9.4245879707467584</v>
      </c>
      <c r="AC59">
        <f t="shared" si="19"/>
        <v>-8.4148106881691014</v>
      </c>
      <c r="AE59">
        <f t="shared" si="2"/>
        <v>0</v>
      </c>
      <c r="AF59">
        <f t="shared" si="26"/>
        <v>0</v>
      </c>
      <c r="AG59">
        <f t="shared" si="26"/>
        <v>-1.9522331340364787E-14</v>
      </c>
      <c r="AH59">
        <f t="shared" si="4"/>
        <v>-2.1531555036316521E-10</v>
      </c>
      <c r="AI59">
        <f t="shared" si="23"/>
        <v>-2.1533507269450557E-10</v>
      </c>
      <c r="AJ59">
        <f t="shared" si="6"/>
        <v>-1.009777282577657</v>
      </c>
      <c r="AK59">
        <f t="shared" si="20"/>
        <v>-0.65972115795227315</v>
      </c>
      <c r="AL59">
        <f t="shared" si="24"/>
        <v>-1.6694984407452651</v>
      </c>
      <c r="AN59">
        <f t="shared" si="27"/>
        <v>0</v>
      </c>
      <c r="AO59">
        <f t="shared" si="27"/>
        <v>0</v>
      </c>
      <c r="AP59">
        <f t="shared" si="27"/>
        <v>-3.422334142444427E-17</v>
      </c>
      <c r="AQ59">
        <f t="shared" si="27"/>
        <v>-3.7745582049592634E-13</v>
      </c>
      <c r="AR59">
        <f t="shared" si="27"/>
        <v>-3.7749004383735077E-13</v>
      </c>
      <c r="AS59">
        <f t="shared" si="27"/>
        <v>-1.7701755032120542E-3</v>
      </c>
      <c r="AT59">
        <f t="shared" si="27"/>
        <v>-1.1565146621012369E-3</v>
      </c>
      <c r="AU59">
        <f t="shared" si="25"/>
        <v>-2.926690165690781E-3</v>
      </c>
      <c r="AW59">
        <v>56</v>
      </c>
      <c r="AX59">
        <f>IF(Z59&gt;0, (R59*SUMPRODUCT(K59:$K$98, X59:$X$98)-K59*$AZ$3)/Z59, 0)</f>
        <v>-1.0775878328079674E+16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0.84243849400000004</v>
      </c>
      <c r="Q60" s="4">
        <f t="shared" si="22"/>
        <v>25</v>
      </c>
      <c r="R60">
        <f t="shared" si="0"/>
        <v>50000</v>
      </c>
      <c r="S60">
        <f t="shared" si="1"/>
        <v>-6.5202099087995568E+16</v>
      </c>
      <c r="U60">
        <f t="shared" si="12"/>
        <v>0.84243849400000004</v>
      </c>
      <c r="V60">
        <f t="shared" si="13"/>
        <v>0.01</v>
      </c>
      <c r="W60">
        <f t="shared" si="14"/>
        <v>7.8089325361459149E-16</v>
      </c>
      <c r="X60">
        <f t="shared" si="15"/>
        <v>6.5785453654983657E-16</v>
      </c>
      <c r="Y60">
        <f t="shared" si="16"/>
        <v>7.8089325361459152E-18</v>
      </c>
      <c r="Z60">
        <f t="shared" si="17"/>
        <v>1.1522978452860901E-16</v>
      </c>
      <c r="AB60">
        <f t="shared" si="18"/>
        <v>-8.4148106881691014</v>
      </c>
      <c r="AC60">
        <f t="shared" si="19"/>
        <v>-7.5132238287227429</v>
      </c>
      <c r="AE60">
        <f t="shared" si="2"/>
        <v>0</v>
      </c>
      <c r="AF60">
        <f t="shared" si="26"/>
        <v>0</v>
      </c>
      <c r="AG60">
        <f t="shared" si="26"/>
        <v>-2.8807446132152254E-15</v>
      </c>
      <c r="AH60">
        <f t="shared" si="4"/>
        <v>-3.2892726827491825E-11</v>
      </c>
      <c r="AI60">
        <f t="shared" si="23"/>
        <v>-3.2895607572105042E-11</v>
      </c>
      <c r="AJ60">
        <f t="shared" si="6"/>
        <v>-0.90158685944635852</v>
      </c>
      <c r="AK60">
        <f t="shared" si="20"/>
        <v>-0.58903674817183715</v>
      </c>
      <c r="AL60">
        <f t="shared" si="24"/>
        <v>-1.4906236076510913</v>
      </c>
      <c r="AN60">
        <f t="shared" si="27"/>
        <v>0</v>
      </c>
      <c r="AO60">
        <f t="shared" si="27"/>
        <v>0</v>
      </c>
      <c r="AP60">
        <f t="shared" si="27"/>
        <v>-4.5089712508421246E-18</v>
      </c>
      <c r="AQ60">
        <f t="shared" si="27"/>
        <v>-5.1484036087958292E-14</v>
      </c>
      <c r="AR60">
        <f t="shared" si="27"/>
        <v>-5.1488545059209136E-14</v>
      </c>
      <c r="AS60">
        <f t="shared" si="27"/>
        <v>-1.411173073354611E-3</v>
      </c>
      <c r="AT60">
        <f t="shared" si="27"/>
        <v>-9.2196640792535102E-4</v>
      </c>
      <c r="AU60">
        <f t="shared" si="25"/>
        <v>-2.3331394813314505E-3</v>
      </c>
      <c r="AW60">
        <v>57</v>
      </c>
      <c r="AX60">
        <f>IF(Z60&gt;0, (R60*SUMPRODUCT(K60:$K$98, X60:$X$98)-K60*$AZ$3)/Z60, 0)</f>
        <v>-6.5202099087995568E+16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0.84677131100000003</v>
      </c>
      <c r="Q61" s="4">
        <f t="shared" si="22"/>
        <v>25</v>
      </c>
      <c r="R61">
        <f t="shared" si="0"/>
        <v>50000</v>
      </c>
      <c r="S61">
        <f t="shared" si="1"/>
        <v>-4.0645599918879699E+17</v>
      </c>
      <c r="U61">
        <f t="shared" si="12"/>
        <v>0.84677131100000003</v>
      </c>
      <c r="V61">
        <f t="shared" si="13"/>
        <v>0.01</v>
      </c>
      <c r="W61">
        <f t="shared" si="14"/>
        <v>1.1522978452860901E-16</v>
      </c>
      <c r="X61">
        <f t="shared" si="15"/>
        <v>9.7573275711537773E-17</v>
      </c>
      <c r="Y61">
        <f t="shared" si="16"/>
        <v>1.15229784528609E-18</v>
      </c>
      <c r="Z61">
        <f t="shared" si="17"/>
        <v>1.6504210971785143E-17</v>
      </c>
      <c r="AB61">
        <f t="shared" si="18"/>
        <v>-7.5132238287227429</v>
      </c>
      <c r="AC61">
        <f t="shared" si="19"/>
        <v>-6.7082355613596363</v>
      </c>
      <c r="AE61">
        <f t="shared" si="2"/>
        <v>0</v>
      </c>
      <c r="AF61">
        <f t="shared" si="26"/>
        <v>0</v>
      </c>
      <c r="AG61">
        <f t="shared" si="26"/>
        <v>-4.1260527429462856E-16</v>
      </c>
      <c r="AH61">
        <f t="shared" si="4"/>
        <v>-4.878663785576889E-12</v>
      </c>
      <c r="AI61">
        <f t="shared" si="23"/>
        <v>-4.8790763908511839E-12</v>
      </c>
      <c r="AJ61">
        <f t="shared" si="6"/>
        <v>-0.80498826736310658</v>
      </c>
      <c r="AK61">
        <f t="shared" si="20"/>
        <v>-0.52592566801059204</v>
      </c>
      <c r="AL61">
        <f t="shared" si="24"/>
        <v>-1.3309139353785777</v>
      </c>
      <c r="AN61">
        <f t="shared" si="27"/>
        <v>0</v>
      </c>
      <c r="AO61">
        <f t="shared" si="27"/>
        <v>0</v>
      </c>
      <c r="AP61">
        <f t="shared" si="27"/>
        <v>-5.7661967946143496E-19</v>
      </c>
      <c r="AQ61">
        <f t="shared" si="27"/>
        <v>-6.8179776738158843E-15</v>
      </c>
      <c r="AR61">
        <f t="shared" si="27"/>
        <v>-6.818554293495346E-15</v>
      </c>
      <c r="AS61">
        <f t="shared" si="27"/>
        <v>-1.124978534243553E-3</v>
      </c>
      <c r="AT61">
        <f t="shared" si="27"/>
        <v>-7.349859757058287E-4</v>
      </c>
      <c r="AU61">
        <f t="shared" si="25"/>
        <v>-1.8599645099562003E-3</v>
      </c>
      <c r="AW61">
        <v>58</v>
      </c>
      <c r="AX61">
        <f>IF(Z61&gt;0, (R61*SUMPRODUCT(K61:$K$98, X61:$X$98)-K61*$AZ$3)/Z61, 0)</f>
        <v>-4.0645599918879699E+17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0.85120774200000004</v>
      </c>
      <c r="Q62" s="4">
        <f t="shared" si="22"/>
        <v>25</v>
      </c>
      <c r="R62">
        <f t="shared" si="0"/>
        <v>50000</v>
      </c>
      <c r="S62">
        <f t="shared" si="1"/>
        <v>-2.6147506162256896E+18</v>
      </c>
      <c r="U62">
        <f t="shared" si="12"/>
        <v>0.85120774200000004</v>
      </c>
      <c r="V62">
        <f t="shared" si="13"/>
        <v>0.01</v>
      </c>
      <c r="W62">
        <f t="shared" si="14"/>
        <v>1.6504210971785143E-17</v>
      </c>
      <c r="X62">
        <f t="shared" si="15"/>
        <v>1.4048512154784858E-17</v>
      </c>
      <c r="Y62">
        <f t="shared" si="16"/>
        <v>1.6504210971785144E-19</v>
      </c>
      <c r="Z62">
        <f t="shared" si="17"/>
        <v>2.2906567072824336E-18</v>
      </c>
      <c r="AB62">
        <f t="shared" si="18"/>
        <v>-6.7082355613596363</v>
      </c>
      <c r="AC62">
        <f t="shared" si="19"/>
        <v>-5.9894960369282524</v>
      </c>
      <c r="AE62">
        <f t="shared" si="2"/>
        <v>0</v>
      </c>
      <c r="AF62">
        <f t="shared" si="26"/>
        <v>0</v>
      </c>
      <c r="AG62">
        <f t="shared" si="26"/>
        <v>-5.7266417682060834E-17</v>
      </c>
      <c r="AH62">
        <f t="shared" si="4"/>
        <v>-7.0242560773924292E-13</v>
      </c>
      <c r="AI62">
        <f t="shared" si="23"/>
        <v>-7.0248287415692503E-13</v>
      </c>
      <c r="AJ62">
        <f t="shared" si="6"/>
        <v>-0.71873952443138389</v>
      </c>
      <c r="AK62">
        <f t="shared" si="20"/>
        <v>-0.46957648929517459</v>
      </c>
      <c r="AL62">
        <f t="shared" si="24"/>
        <v>-1.188316013727261</v>
      </c>
      <c r="AN62">
        <f t="shared" si="27"/>
        <v>0</v>
      </c>
      <c r="AO62">
        <f t="shared" si="27"/>
        <v>0</v>
      </c>
      <c r="AP62">
        <f t="shared" si="27"/>
        <v>-7.1455667249722095E-20</v>
      </c>
      <c r="AQ62">
        <f t="shared" si="27"/>
        <v>-8.7646988454844975E-16</v>
      </c>
      <c r="AR62">
        <f t="shared" si="27"/>
        <v>-8.7654134021569951E-16</v>
      </c>
      <c r="AS62">
        <f t="shared" si="27"/>
        <v>-8.9682599987532974E-4</v>
      </c>
      <c r="AT62">
        <f t="shared" si="27"/>
        <v>-5.8592631991855352E-4</v>
      </c>
      <c r="AU62">
        <f t="shared" si="25"/>
        <v>-1.4827523197947598E-3</v>
      </c>
      <c r="AW62">
        <v>59</v>
      </c>
      <c r="AX62">
        <f>IF(Z62&gt;0, (R62*SUMPRODUCT(K62:$K$98, X62:$X$98)-K62*$AZ$3)/Z62, 0)</f>
        <v>-2.6147506162256896E+18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0.85572183800000001</v>
      </c>
      <c r="Q63" s="4">
        <f t="shared" si="22"/>
        <v>25</v>
      </c>
      <c r="R63">
        <f t="shared" si="0"/>
        <v>50000</v>
      </c>
      <c r="S63">
        <f t="shared" si="1"/>
        <v>-1.7386287760531192E+19</v>
      </c>
      <c r="U63">
        <f t="shared" si="12"/>
        <v>0.85572183800000001</v>
      </c>
      <c r="V63">
        <f t="shared" si="13"/>
        <v>0.01</v>
      </c>
      <c r="W63">
        <f t="shared" si="14"/>
        <v>2.2906567072824336E-18</v>
      </c>
      <c r="X63">
        <f t="shared" si="15"/>
        <v>1.9601649677827522E-18</v>
      </c>
      <c r="Y63">
        <f t="shared" si="16"/>
        <v>2.2906567072824337E-20</v>
      </c>
      <c r="Z63">
        <f t="shared" si="17"/>
        <v>3.0758517242685702E-19</v>
      </c>
      <c r="AB63">
        <f t="shared" si="18"/>
        <v>-5.9894960369282524</v>
      </c>
      <c r="AC63">
        <f t="shared" si="19"/>
        <v>-5.3477643186859405</v>
      </c>
      <c r="AE63">
        <f t="shared" si="2"/>
        <v>0</v>
      </c>
      <c r="AF63">
        <f t="shared" si="26"/>
        <v>0</v>
      </c>
      <c r="AG63">
        <f t="shared" si="26"/>
        <v>-7.6896293106714257E-18</v>
      </c>
      <c r="AH63">
        <f t="shared" si="4"/>
        <v>-9.8008248389137616E-14</v>
      </c>
      <c r="AI63">
        <f t="shared" si="23"/>
        <v>-9.8015938018448283E-14</v>
      </c>
      <c r="AJ63">
        <f t="shared" si="6"/>
        <v>-0.6417317182423119</v>
      </c>
      <c r="AK63">
        <f t="shared" si="20"/>
        <v>-0.41926472258497771</v>
      </c>
      <c r="AL63">
        <f t="shared" si="24"/>
        <v>-1.0609964408273878</v>
      </c>
      <c r="AN63">
        <f t="shared" si="27"/>
        <v>0</v>
      </c>
      <c r="AO63">
        <f t="shared" si="27"/>
        <v>0</v>
      </c>
      <c r="AP63">
        <f t="shared" si="27"/>
        <v>-8.5669068417645303E-21</v>
      </c>
      <c r="AQ63">
        <f t="shared" si="27"/>
        <v>-1.0918959806151537E-16</v>
      </c>
      <c r="AR63">
        <f t="shared" si="27"/>
        <v>-1.0919816496835714E-16</v>
      </c>
      <c r="AS63">
        <f t="shared" si="27"/>
        <v>-7.1494419632919044E-4</v>
      </c>
      <c r="AT63">
        <f t="shared" si="27"/>
        <v>-4.6709687493507178E-4</v>
      </c>
      <c r="AU63">
        <f t="shared" si="25"/>
        <v>-1.1820410712643716E-3</v>
      </c>
      <c r="AW63">
        <v>60</v>
      </c>
      <c r="AX63">
        <f>IF(Z63&gt;0, (R63*SUMPRODUCT(K63:$K$98, X63:$X$98)-K63*$AZ$3)/Z63, 0)</f>
        <v>-1.7386287760531192E+19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0.86028443099999996</v>
      </c>
      <c r="Q64" s="4">
        <f t="shared" si="22"/>
        <v>25</v>
      </c>
      <c r="R64">
        <f t="shared" si="0"/>
        <v>50000</v>
      </c>
      <c r="S64">
        <f t="shared" si="1"/>
        <v>-1.1967315361165312E+20</v>
      </c>
      <c r="U64">
        <f t="shared" si="12"/>
        <v>0.86028443099999996</v>
      </c>
      <c r="V64">
        <f t="shared" si="13"/>
        <v>0.01</v>
      </c>
      <c r="W64">
        <f t="shared" si="14"/>
        <v>3.0758517242685702E-19</v>
      </c>
      <c r="X64">
        <f t="shared" si="15"/>
        <v>2.6461073504527558E-19</v>
      </c>
      <c r="Y64">
        <f t="shared" si="16"/>
        <v>3.0758517242685704E-21</v>
      </c>
      <c r="Z64">
        <f t="shared" si="17"/>
        <v>3.9898585657312876E-20</v>
      </c>
      <c r="AB64">
        <f t="shared" si="18"/>
        <v>-5.3477643186859405</v>
      </c>
      <c r="AC64">
        <f t="shared" si="19"/>
        <v>-4.7747895702553036</v>
      </c>
      <c r="AE64">
        <f t="shared" si="2"/>
        <v>0</v>
      </c>
      <c r="AF64">
        <f t="shared" si="26"/>
        <v>0</v>
      </c>
      <c r="AG64">
        <f t="shared" si="26"/>
        <v>-9.9746464143282182E-19</v>
      </c>
      <c r="AH64">
        <f t="shared" si="4"/>
        <v>-1.3230536752263779E-14</v>
      </c>
      <c r="AI64">
        <f t="shared" si="23"/>
        <v>-1.3231534216905211E-14</v>
      </c>
      <c r="AJ64">
        <f t="shared" si="6"/>
        <v>-0.57297474843063689</v>
      </c>
      <c r="AK64">
        <f t="shared" si="20"/>
        <v>-0.37434350230801589</v>
      </c>
      <c r="AL64">
        <f t="shared" si="24"/>
        <v>-0.94731825073866593</v>
      </c>
      <c r="AN64">
        <f t="shared" si="27"/>
        <v>0</v>
      </c>
      <c r="AO64">
        <f t="shared" si="27"/>
        <v>0</v>
      </c>
      <c r="AP64">
        <f t="shared" si="27"/>
        <v>-9.9219749602632048E-22</v>
      </c>
      <c r="AQ64">
        <f t="shared" si="27"/>
        <v>-1.3160672460352509E-17</v>
      </c>
      <c r="AR64">
        <f t="shared" si="27"/>
        <v>-1.3161664657848535E-17</v>
      </c>
      <c r="AS64">
        <f t="shared" si="27"/>
        <v>-5.6994913610426668E-4</v>
      </c>
      <c r="AT64">
        <f t="shared" si="27"/>
        <v>-3.7236676892145397E-4</v>
      </c>
      <c r="AU64">
        <f t="shared" si="25"/>
        <v>-9.4231590502573371E-4</v>
      </c>
      <c r="AW64">
        <v>61</v>
      </c>
      <c r="AX64">
        <f>IF(Z64&gt;0, (R64*SUMPRODUCT(K64:$K$98, X64:$X$98)-K64*$AZ$3)/Z64, 0)</f>
        <v>-1.1967315361165312E+20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0.86486670799999998</v>
      </c>
      <c r="Q65" s="4">
        <f t="shared" si="22"/>
        <v>25</v>
      </c>
      <c r="R65">
        <f t="shared" si="0"/>
        <v>50000</v>
      </c>
      <c r="S65">
        <f t="shared" si="1"/>
        <v>-8.5389769822729955E+20</v>
      </c>
      <c r="U65">
        <f t="shared" si="12"/>
        <v>0.86486670799999998</v>
      </c>
      <c r="V65">
        <f t="shared" si="13"/>
        <v>0.01</v>
      </c>
      <c r="W65">
        <f t="shared" si="14"/>
        <v>3.9898585657312876E-20</v>
      </c>
      <c r="X65">
        <f t="shared" si="15"/>
        <v>3.4506958431296203E-20</v>
      </c>
      <c r="Y65">
        <f t="shared" si="16"/>
        <v>3.9898585657312878E-22</v>
      </c>
      <c r="Z65">
        <f t="shared" si="17"/>
        <v>4.9926413694435442E-21</v>
      </c>
      <c r="AB65">
        <f t="shared" si="18"/>
        <v>-4.7747895702553036</v>
      </c>
      <c r="AC65">
        <f t="shared" si="19"/>
        <v>-4.2632049734422353</v>
      </c>
      <c r="AE65">
        <f t="shared" si="2"/>
        <v>0</v>
      </c>
      <c r="AF65">
        <f t="shared" si="26"/>
        <v>0</v>
      </c>
      <c r="AG65">
        <f t="shared" si="26"/>
        <v>-1.2481603423608861E-19</v>
      </c>
      <c r="AH65">
        <f t="shared" si="4"/>
        <v>-1.72534792156481E-15</v>
      </c>
      <c r="AI65">
        <f t="shared" si="23"/>
        <v>-1.7254727375990461E-15</v>
      </c>
      <c r="AJ65">
        <f t="shared" si="6"/>
        <v>-0.51158459681306834</v>
      </c>
      <c r="AK65">
        <f t="shared" si="20"/>
        <v>-0.33423526991787128</v>
      </c>
      <c r="AL65">
        <f t="shared" si="24"/>
        <v>-0.84581986673094134</v>
      </c>
      <c r="AN65">
        <f t="shared" si="27"/>
        <v>0</v>
      </c>
      <c r="AO65">
        <f t="shared" si="27"/>
        <v>0</v>
      </c>
      <c r="AP65">
        <f t="shared" si="27"/>
        <v>-1.1085440981422359E-22</v>
      </c>
      <c r="AQ65">
        <f t="shared" si="27"/>
        <v>-1.532354610846655E-18</v>
      </c>
      <c r="AR65">
        <f t="shared" si="27"/>
        <v>-1.5324654652564694E-18</v>
      </c>
      <c r="AS65">
        <f t="shared" si="27"/>
        <v>-4.5435996181781424E-4</v>
      </c>
      <c r="AT65">
        <f t="shared" si="27"/>
        <v>-2.9684850838763863E-4</v>
      </c>
      <c r="AU65">
        <f t="shared" si="25"/>
        <v>-7.5120847020545439E-4</v>
      </c>
      <c r="AW65">
        <v>62</v>
      </c>
      <c r="AX65">
        <f>IF(Z65&gt;0, (R65*SUMPRODUCT(K65:$K$98, X65:$X$98)-K65*$AZ$3)/Z65, 0)</f>
        <v>-8.5389769822729955E+20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0.86947332300000002</v>
      </c>
      <c r="Q66" s="4">
        <f t="shared" si="22"/>
        <v>25</v>
      </c>
      <c r="R66">
        <f t="shared" si="0"/>
        <v>50000</v>
      </c>
      <c r="S66">
        <f t="shared" si="1"/>
        <v>-6.3256424063820943E+21</v>
      </c>
      <c r="U66">
        <f t="shared" si="12"/>
        <v>0.86947332300000002</v>
      </c>
      <c r="V66">
        <f t="shared" si="13"/>
        <v>0.01</v>
      </c>
      <c r="W66">
        <f t="shared" si="14"/>
        <v>4.9926413694435442E-21</v>
      </c>
      <c r="X66">
        <f t="shared" si="15"/>
        <v>4.340968482037349E-21</v>
      </c>
      <c r="Y66">
        <f t="shared" si="16"/>
        <v>4.9926413694435442E-23</v>
      </c>
      <c r="Z66">
        <f t="shared" si="17"/>
        <v>6.0174647371175977E-22</v>
      </c>
      <c r="AB66">
        <f t="shared" si="18"/>
        <v>-4.2632049734422353</v>
      </c>
      <c r="AC66">
        <f t="shared" si="19"/>
        <v>-3.8064330120019956</v>
      </c>
      <c r="AE66">
        <f t="shared" si="2"/>
        <v>0</v>
      </c>
      <c r="AF66">
        <f t="shared" si="26"/>
        <v>0</v>
      </c>
      <c r="AG66">
        <f t="shared" si="26"/>
        <v>-1.5043661842793995E-20</v>
      </c>
      <c r="AH66">
        <f t="shared" si="4"/>
        <v>-2.1704842410186745E-16</v>
      </c>
      <c r="AI66">
        <f t="shared" si="23"/>
        <v>-2.1706346776371025E-16</v>
      </c>
      <c r="AJ66">
        <f t="shared" si="6"/>
        <v>-0.45677196144023968</v>
      </c>
      <c r="AK66">
        <f t="shared" si="20"/>
        <v>-0.29842434814095647</v>
      </c>
      <c r="AL66">
        <f t="shared" si="24"/>
        <v>-0.75519630958119643</v>
      </c>
      <c r="AN66">
        <f t="shared" si="27"/>
        <v>0</v>
      </c>
      <c r="AO66">
        <f t="shared" si="27"/>
        <v>0</v>
      </c>
      <c r="AP66">
        <f t="shared" si="27"/>
        <v>-1.1929387183664783E-23</v>
      </c>
      <c r="AQ66">
        <f t="shared" si="27"/>
        <v>-1.7211598583995854E-19</v>
      </c>
      <c r="AR66">
        <f t="shared" si="27"/>
        <v>-1.7212791522714221E-19</v>
      </c>
      <c r="AS66">
        <f t="shared" si="27"/>
        <v>-3.6221297976547702E-4</v>
      </c>
      <c r="AT66">
        <f t="shared" si="27"/>
        <v>-2.3664581344677821E-4</v>
      </c>
      <c r="AU66">
        <f t="shared" si="25"/>
        <v>-5.9885879321225539E-4</v>
      </c>
      <c r="AW66">
        <v>63</v>
      </c>
      <c r="AX66">
        <f>IF(Z66&gt;0, (R66*SUMPRODUCT(K66:$K$98, X66:$X$98)-K66*$AZ$3)/Z66, 0)</f>
        <v>-6.3256424063820943E+21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0.874112687</v>
      </c>
      <c r="Q67" s="4">
        <f t="shared" si="22"/>
        <v>25</v>
      </c>
      <c r="R67">
        <f t="shared" ref="R67:R79" si="28">$C$6</f>
        <v>50000</v>
      </c>
      <c r="S67">
        <f t="shared" ref="S67:S79" si="29">AX67</f>
        <v>-4.873609422369038E+22</v>
      </c>
      <c r="U67">
        <f t="shared" si="12"/>
        <v>0.874112687</v>
      </c>
      <c r="V67">
        <f t="shared" si="13"/>
        <v>0.01</v>
      </c>
      <c r="W67">
        <f t="shared" si="14"/>
        <v>6.0174647371175977E-22</v>
      </c>
      <c r="X67">
        <f t="shared" si="15"/>
        <v>5.259942270289612E-22</v>
      </c>
      <c r="Y67">
        <f t="shared" si="16"/>
        <v>6.017464737117598E-24</v>
      </c>
      <c r="Z67">
        <f t="shared" si="17"/>
        <v>6.9734781945680962E-23</v>
      </c>
      <c r="AB67">
        <f t="shared" si="18"/>
        <v>-3.8064330120019956</v>
      </c>
      <c r="AC67">
        <f t="shared" si="19"/>
        <v>-3.3986009035732101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-1.743369548642024E-21</v>
      </c>
      <c r="AH67">
        <f t="shared" ref="AH67:AH79" si="32">-X67*R67</f>
        <v>-2.6299711351448061E-17</v>
      </c>
      <c r="AI67">
        <f t="shared" si="23"/>
        <v>-2.6301454720996701E-17</v>
      </c>
      <c r="AJ67">
        <f t="shared" ref="AJ67:AJ79" si="33">AB67-AC67</f>
        <v>-0.40783210842878548</v>
      </c>
      <c r="AK67">
        <f t="shared" si="20"/>
        <v>-0.2664503108401397</v>
      </c>
      <c r="AL67">
        <f t="shared" si="24"/>
        <v>-0.67428241926892518</v>
      </c>
      <c r="AN67">
        <f t="shared" ref="AN67:AT79" si="34">AE67*$K67</f>
        <v>0</v>
      </c>
      <c r="AO67">
        <f t="shared" si="34"/>
        <v>0</v>
      </c>
      <c r="AP67">
        <f t="shared" si="34"/>
        <v>-1.2343434164745971E-24</v>
      </c>
      <c r="AQ67">
        <f t="shared" si="34"/>
        <v>-1.8620765509601044E-20</v>
      </c>
      <c r="AR67">
        <f t="shared" si="34"/>
        <v>-1.862199985301752E-20</v>
      </c>
      <c r="AS67">
        <f t="shared" si="34"/>
        <v>-2.8875396983854996E-4</v>
      </c>
      <c r="AT67">
        <f t="shared" si="34"/>
        <v>-1.8865259362785253E-4</v>
      </c>
      <c r="AU67">
        <f t="shared" si="25"/>
        <v>-4.7740656346640243E-4</v>
      </c>
      <c r="AW67">
        <v>64</v>
      </c>
      <c r="AX67">
        <f>IF(Z67&gt;0, (R67*SUMPRODUCT(K67:$K$98, X67:$X$98)-K67*$AZ$3)/Z67, 0)</f>
        <v>-4.873609422369038E+22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0.87875849299999997</v>
      </c>
      <c r="Q68" s="4">
        <f t="shared" si="22"/>
        <v>25</v>
      </c>
      <c r="R68">
        <f t="shared" si="28"/>
        <v>50000</v>
      </c>
      <c r="S68">
        <f t="shared" si="29"/>
        <v>-3.9117026563277914E+23</v>
      </c>
      <c r="U68">
        <f t="shared" ref="U68:U79" si="38">M68</f>
        <v>0.87875849299999997</v>
      </c>
      <c r="V68">
        <f t="shared" ref="V68:V79" si="39">$C$10</f>
        <v>0.01</v>
      </c>
      <c r="W68">
        <f t="shared" ref="W68:W79" si="40">Z67</f>
        <v>6.9734781945680962E-23</v>
      </c>
      <c r="X68">
        <f t="shared" ref="X68:X79" si="41">U68*W68</f>
        <v>6.1280031892270202E-23</v>
      </c>
      <c r="Y68">
        <f t="shared" ref="Y68:Y79" si="42">V68*W68</f>
        <v>6.9734781945680961E-25</v>
      </c>
      <c r="Z68">
        <f t="shared" ref="Z68:Z79" si="43">MAX(0, W68-X68-Y68)</f>
        <v>7.7574022339539493E-24</v>
      </c>
      <c r="AB68">
        <f t="shared" ref="AB68:AB79" si="44">AC67</f>
        <v>-3.3986009035732101</v>
      </c>
      <c r="AC68">
        <f t="shared" ref="AC68:AC79" si="45">S68*Z68</f>
        <v>-3.0344650924760805</v>
      </c>
      <c r="AE68">
        <f t="shared" si="30"/>
        <v>0</v>
      </c>
      <c r="AF68">
        <f t="shared" si="31"/>
        <v>0</v>
      </c>
      <c r="AG68">
        <f t="shared" si="31"/>
        <v>-1.9393505584884874E-22</v>
      </c>
      <c r="AH68">
        <f t="shared" si="32"/>
        <v>-3.0640015946135103E-18</v>
      </c>
      <c r="AI68">
        <f t="shared" si="23"/>
        <v>-3.0641955296693592E-18</v>
      </c>
      <c r="AJ68">
        <f t="shared" si="33"/>
        <v>-0.36413581109712956</v>
      </c>
      <c r="AK68">
        <f t="shared" ref="AK68:AK79" si="46">G68*SUM(AB68:AB68, AE68:AF68)</f>
        <v>-0.23790206325012472</v>
      </c>
      <c r="AL68">
        <f t="shared" si="24"/>
        <v>-0.60203787434725431</v>
      </c>
      <c r="AN68">
        <f t="shared" si="34"/>
        <v>0</v>
      </c>
      <c r="AO68">
        <f t="shared" si="34"/>
        <v>0</v>
      </c>
      <c r="AP68">
        <f t="shared" si="34"/>
        <v>-1.2259841232514547E-25</v>
      </c>
      <c r="AQ68">
        <f t="shared" si="34"/>
        <v>-1.9369460009030146E-21</v>
      </c>
      <c r="AR68">
        <f t="shared" si="34"/>
        <v>-1.9370685993153399E-21</v>
      </c>
      <c r="AS68">
        <f t="shared" si="34"/>
        <v>-2.301928968738438E-4</v>
      </c>
      <c r="AT68">
        <f t="shared" si="34"/>
        <v>-1.5039269262424467E-4</v>
      </c>
      <c r="AU68">
        <f t="shared" si="25"/>
        <v>-3.8058558949808849E-4</v>
      </c>
      <c r="AW68">
        <v>65</v>
      </c>
      <c r="AX68">
        <f>IF(Z68&gt;0, (R68*SUMPRODUCT(K68:$K$98, X68:$X$98)-K68*$AZ$3)/Z68, 0)</f>
        <v>-3.9117026563277914E+23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25</v>
      </c>
      <c r="R69">
        <f t="shared" si="28"/>
        <v>50000</v>
      </c>
      <c r="S69">
        <f t="shared" si="29"/>
        <v>-3.2758520787604005E+24</v>
      </c>
      <c r="U69">
        <f t="shared" si="38"/>
        <v>0.88338371900000001</v>
      </c>
      <c r="V69">
        <f t="shared" si="39"/>
        <v>0.01</v>
      </c>
      <c r="W69">
        <f t="shared" si="40"/>
        <v>7.7574022339539493E-24</v>
      </c>
      <c r="X69">
        <f t="shared" si="41"/>
        <v>6.8527628352091484E-24</v>
      </c>
      <c r="Y69">
        <f t="shared" si="42"/>
        <v>7.757402233953949E-26</v>
      </c>
      <c r="Z69">
        <f t="shared" si="43"/>
        <v>8.2706537640526143E-25</v>
      </c>
      <c r="AB69">
        <f t="shared" si="44"/>
        <v>-3.0344650924760805</v>
      </c>
      <c r="AC69">
        <f t="shared" si="45"/>
        <v>-2.7093438325679289</v>
      </c>
      <c r="AE69">
        <f t="shared" si="30"/>
        <v>0</v>
      </c>
      <c r="AF69">
        <f t="shared" si="31"/>
        <v>0</v>
      </c>
      <c r="AG69">
        <f t="shared" si="31"/>
        <v>-2.0676634410131535E-23</v>
      </c>
      <c r="AH69">
        <f t="shared" si="32"/>
        <v>-3.4263814176045742E-19</v>
      </c>
      <c r="AI69">
        <f t="shared" si="23"/>
        <v>-3.4265881839486754E-19</v>
      </c>
      <c r="AJ69">
        <f t="shared" si="33"/>
        <v>-0.32512125990815166</v>
      </c>
      <c r="AK69">
        <f t="shared" si="46"/>
        <v>-0.21241255647332566</v>
      </c>
      <c r="AL69">
        <f t="shared" si="24"/>
        <v>-0.53753381638147735</v>
      </c>
      <c r="AN69">
        <f t="shared" si="34"/>
        <v>0</v>
      </c>
      <c r="AO69">
        <f t="shared" si="34"/>
        <v>0</v>
      </c>
      <c r="AP69">
        <f t="shared" si="34"/>
        <v>-1.1670523909474611E-26</v>
      </c>
      <c r="AQ69">
        <f t="shared" si="34"/>
        <v>-1.9339543111300439E-22</v>
      </c>
      <c r="AR69">
        <f t="shared" si="34"/>
        <v>-1.9340710163691386E-22</v>
      </c>
      <c r="AS69">
        <f t="shared" si="34"/>
        <v>-1.8350836804356186E-4</v>
      </c>
      <c r="AT69">
        <f t="shared" si="34"/>
        <v>-1.1989213378846036E-4</v>
      </c>
      <c r="AU69">
        <f t="shared" si="25"/>
        <v>-3.0340050183202223E-4</v>
      </c>
      <c r="AW69">
        <v>66</v>
      </c>
      <c r="AX69">
        <f>IF(Z69&gt;0, (R69*SUMPRODUCT(K69:$K$98, X69:$X$98)-K69*$AZ$3)/Z69, 0)</f>
        <v>-3.2758520787604005E+24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25</v>
      </c>
      <c r="R70">
        <f t="shared" si="28"/>
        <v>50000</v>
      </c>
      <c r="S70">
        <f t="shared" si="29"/>
        <v>-2.888860305953151E+25</v>
      </c>
      <c r="U70">
        <f t="shared" si="38"/>
        <v>0.88875356999999999</v>
      </c>
      <c r="V70">
        <f t="shared" si="39"/>
        <v>0.01</v>
      </c>
      <c r="W70">
        <f t="shared" si="40"/>
        <v>8.2706537640526143E-25</v>
      </c>
      <c r="X70">
        <f t="shared" si="41"/>
        <v>7.3505730590356985E-25</v>
      </c>
      <c r="Y70">
        <f t="shared" si="42"/>
        <v>8.2706537640526145E-27</v>
      </c>
      <c r="Z70">
        <f t="shared" si="43"/>
        <v>8.3737416737638967E-26</v>
      </c>
      <c r="AB70">
        <f t="shared" si="44"/>
        <v>-2.7093438325679289</v>
      </c>
      <c r="AC70">
        <f t="shared" si="45"/>
        <v>-2.4190569933642223</v>
      </c>
      <c r="AE70">
        <f t="shared" si="30"/>
        <v>0</v>
      </c>
      <c r="AF70">
        <f t="shared" si="31"/>
        <v>0</v>
      </c>
      <c r="AG70">
        <f t="shared" si="31"/>
        <v>-2.093435418440974E-24</v>
      </c>
      <c r="AH70">
        <f t="shared" si="32"/>
        <v>-3.6752865295178491E-20</v>
      </c>
      <c r="AI70">
        <f t="shared" si="23"/>
        <v>-3.6754958730596932E-20</v>
      </c>
      <c r="AJ70">
        <f t="shared" si="33"/>
        <v>-0.29028683920370657</v>
      </c>
      <c r="AK70">
        <f t="shared" si="46"/>
        <v>-0.18965406827975503</v>
      </c>
      <c r="AL70">
        <f t="shared" si="24"/>
        <v>-0.47994090748346163</v>
      </c>
      <c r="AN70">
        <f t="shared" si="34"/>
        <v>0</v>
      </c>
      <c r="AO70">
        <f t="shared" si="34"/>
        <v>0</v>
      </c>
      <c r="AP70">
        <f t="shared" si="34"/>
        <v>-1.0549990018428105E-27</v>
      </c>
      <c r="AQ70">
        <f t="shared" si="34"/>
        <v>-1.8521821050564138E-23</v>
      </c>
      <c r="AR70">
        <f t="shared" si="34"/>
        <v>-1.852287604956598E-23</v>
      </c>
      <c r="AS70">
        <f t="shared" si="34"/>
        <v>-1.4629174748370671E-4</v>
      </c>
      <c r="AT70">
        <f t="shared" si="34"/>
        <v>-9.5577275022688417E-5</v>
      </c>
      <c r="AU70">
        <f t="shared" si="25"/>
        <v>-2.4186902250639513E-4</v>
      </c>
      <c r="AW70">
        <v>67</v>
      </c>
      <c r="AX70">
        <f>IF(Z70&gt;0, (R70*SUMPRODUCT(K70:$K$98, X70:$X$98)-K70*$AZ$3)/Z70, 0)</f>
        <v>-2.888860305953151E+25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25</v>
      </c>
      <c r="R71">
        <f t="shared" si="28"/>
        <v>50000</v>
      </c>
      <c r="S71">
        <f t="shared" si="29"/>
        <v>-2.6894524945389253E+26</v>
      </c>
      <c r="U71">
        <f t="shared" si="38"/>
        <v>0.89409425099999995</v>
      </c>
      <c r="V71">
        <f t="shared" si="39"/>
        <v>0.01</v>
      </c>
      <c r="W71">
        <f t="shared" si="40"/>
        <v>8.3737416737638967E-26</v>
      </c>
      <c r="X71">
        <f t="shared" si="41"/>
        <v>7.486914289871417E-26</v>
      </c>
      <c r="Y71">
        <f t="shared" si="42"/>
        <v>8.3737416737638966E-28</v>
      </c>
      <c r="Z71">
        <f t="shared" si="43"/>
        <v>8.0308996715484066E-27</v>
      </c>
      <c r="AB71">
        <f t="shared" si="44"/>
        <v>-2.4190569933642223</v>
      </c>
      <c r="AC71">
        <f t="shared" si="45"/>
        <v>-2.1598723155037698</v>
      </c>
      <c r="AE71">
        <f t="shared" si="30"/>
        <v>0</v>
      </c>
      <c r="AF71">
        <f t="shared" si="31"/>
        <v>0</v>
      </c>
      <c r="AG71">
        <f t="shared" si="31"/>
        <v>-2.0077249178871016E-25</v>
      </c>
      <c r="AH71">
        <f t="shared" si="32"/>
        <v>-3.7434571449357084E-21</v>
      </c>
      <c r="AI71">
        <f t="shared" si="23"/>
        <v>-3.7436579174274971E-21</v>
      </c>
      <c r="AJ71">
        <f t="shared" si="33"/>
        <v>-0.25918467786045252</v>
      </c>
      <c r="AK71">
        <f t="shared" si="46"/>
        <v>-0.16933398953549558</v>
      </c>
      <c r="AL71">
        <f t="shared" si="24"/>
        <v>-0.42851866739594813</v>
      </c>
      <c r="AN71">
        <f t="shared" si="34"/>
        <v>0</v>
      </c>
      <c r="AO71">
        <f t="shared" si="34"/>
        <v>0</v>
      </c>
      <c r="AP71">
        <f t="shared" si="34"/>
        <v>-9.0339704880345695E-29</v>
      </c>
      <c r="AQ71">
        <f t="shared" si="34"/>
        <v>-1.6844081113542768E-24</v>
      </c>
      <c r="AR71">
        <f t="shared" si="34"/>
        <v>-1.6844984510591572E-24</v>
      </c>
      <c r="AS71">
        <f t="shared" si="34"/>
        <v>-1.1662288543025096E-4</v>
      </c>
      <c r="AT71">
        <f t="shared" si="34"/>
        <v>-7.6193618481097263E-5</v>
      </c>
      <c r="AU71">
        <f t="shared" si="25"/>
        <v>-1.9281650391134825E-4</v>
      </c>
      <c r="AW71">
        <v>68</v>
      </c>
      <c r="AX71">
        <f>IF(Z71&gt;0, (R71*SUMPRODUCT(K71:$K$98, X71:$X$98)-K71*$AZ$3)/Z71, 0)</f>
        <v>-2.6894524945389253E+26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25</v>
      </c>
      <c r="R72">
        <f t="shared" si="28"/>
        <v>50000</v>
      </c>
      <c r="S72">
        <f t="shared" si="29"/>
        <v>-2.6504129465573522E+27</v>
      </c>
      <c r="U72">
        <f t="shared" si="38"/>
        <v>0.89939914200000004</v>
      </c>
      <c r="V72">
        <f t="shared" si="39"/>
        <v>0.01</v>
      </c>
      <c r="W72">
        <f t="shared" si="40"/>
        <v>8.0308996715484066E-27</v>
      </c>
      <c r="X72">
        <f t="shared" si="41"/>
        <v>7.2229842740787194E-27</v>
      </c>
      <c r="Y72">
        <f t="shared" si="42"/>
        <v>8.0308996715484072E-29</v>
      </c>
      <c r="Z72">
        <f t="shared" si="43"/>
        <v>7.2760640075420314E-28</v>
      </c>
      <c r="AB72">
        <f t="shared" si="44"/>
        <v>-2.1598723155037698</v>
      </c>
      <c r="AC72">
        <f t="shared" si="45"/>
        <v>-1.9284574245569372</v>
      </c>
      <c r="AE72">
        <f t="shared" si="30"/>
        <v>0</v>
      </c>
      <c r="AF72">
        <f t="shared" si="31"/>
        <v>0</v>
      </c>
      <c r="AG72">
        <f t="shared" si="31"/>
        <v>-1.8190160018855079E-26</v>
      </c>
      <c r="AH72">
        <f t="shared" si="32"/>
        <v>-3.6114921370393595E-22</v>
      </c>
      <c r="AI72">
        <f t="shared" si="23"/>
        <v>-3.6116740386395481E-22</v>
      </c>
      <c r="AJ72">
        <f t="shared" si="33"/>
        <v>-0.23141489094683254</v>
      </c>
      <c r="AK72">
        <f t="shared" si="46"/>
        <v>-0.15119106208526389</v>
      </c>
      <c r="AL72">
        <f t="shared" si="24"/>
        <v>-0.38260595303209644</v>
      </c>
      <c r="AN72">
        <f t="shared" si="34"/>
        <v>0</v>
      </c>
      <c r="AO72">
        <f t="shared" si="34"/>
        <v>0</v>
      </c>
      <c r="AP72">
        <f t="shared" si="34"/>
        <v>-7.3079060478804456E-30</v>
      </c>
      <c r="AQ72">
        <f t="shared" si="34"/>
        <v>-1.450918804605645E-25</v>
      </c>
      <c r="AR72">
        <f t="shared" si="34"/>
        <v>-1.4509918836661238E-25</v>
      </c>
      <c r="AS72">
        <f t="shared" si="34"/>
        <v>-9.2971050247330129E-5</v>
      </c>
      <c r="AT72">
        <f t="shared" si="34"/>
        <v>-6.0741086161589006E-5</v>
      </c>
      <c r="AU72">
        <f t="shared" si="25"/>
        <v>-1.5371213640891915E-4</v>
      </c>
      <c r="AW72">
        <v>69</v>
      </c>
      <c r="AX72">
        <f>IF(Z72&gt;0, (R72*SUMPRODUCT(K72:$K$98, X72:$X$98)-K72*$AZ$3)/Z72, 0)</f>
        <v>-2.6504129465573522E+27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25</v>
      </c>
      <c r="R73">
        <f t="shared" si="28"/>
        <v>50000</v>
      </c>
      <c r="S73">
        <f t="shared" si="29"/>
        <v>-2.7730080634116312E+28</v>
      </c>
      <c r="U73">
        <f t="shared" si="38"/>
        <v>0.90466162100000003</v>
      </c>
      <c r="V73">
        <f t="shared" si="39"/>
        <v>0.01</v>
      </c>
      <c r="W73">
        <f t="shared" si="40"/>
        <v>7.2760640075420314E-28</v>
      </c>
      <c r="X73">
        <f t="shared" si="41"/>
        <v>6.5823758595627303E-28</v>
      </c>
      <c r="Y73">
        <f t="shared" si="42"/>
        <v>7.2760640075420313E-30</v>
      </c>
      <c r="Z73">
        <f t="shared" si="43"/>
        <v>6.2092750790388079E-29</v>
      </c>
      <c r="AB73">
        <f t="shared" si="44"/>
        <v>-1.9284574245569372</v>
      </c>
      <c r="AC73">
        <f t="shared" si="45"/>
        <v>-1.7218369862115508</v>
      </c>
      <c r="AE73">
        <f t="shared" si="30"/>
        <v>0</v>
      </c>
      <c r="AF73">
        <f t="shared" si="31"/>
        <v>0</v>
      </c>
      <c r="AG73">
        <f t="shared" si="31"/>
        <v>-1.5523187697597019E-27</v>
      </c>
      <c r="AH73">
        <f t="shared" si="32"/>
        <v>-3.2911879297813653E-23</v>
      </c>
      <c r="AI73">
        <f t="shared" si="23"/>
        <v>-3.2913431616583414E-23</v>
      </c>
      <c r="AJ73">
        <f t="shared" si="33"/>
        <v>-0.20662043834538646</v>
      </c>
      <c r="AK73">
        <f t="shared" si="46"/>
        <v>-0.13499201971898561</v>
      </c>
      <c r="AL73">
        <f t="shared" si="24"/>
        <v>-0.34161245806437207</v>
      </c>
      <c r="AN73">
        <f t="shared" si="34"/>
        <v>0</v>
      </c>
      <c r="AO73">
        <f t="shared" si="34"/>
        <v>0</v>
      </c>
      <c r="AP73">
        <f t="shared" si="34"/>
        <v>-5.5682576429501206E-31</v>
      </c>
      <c r="AQ73">
        <f t="shared" si="34"/>
        <v>-1.1805682377484334E-26</v>
      </c>
      <c r="AR73">
        <f t="shared" si="34"/>
        <v>-1.1806239203248629E-26</v>
      </c>
      <c r="AS73">
        <f t="shared" si="34"/>
        <v>-7.411595204665995E-5</v>
      </c>
      <c r="AT73">
        <f t="shared" si="34"/>
        <v>-4.842242200381776E-5</v>
      </c>
      <c r="AU73">
        <f t="shared" si="25"/>
        <v>-1.2253837405047771E-4</v>
      </c>
      <c r="AW73">
        <v>70</v>
      </c>
      <c r="AX73">
        <f>IF(Z73&gt;0, (R73*SUMPRODUCT(K73:$K$98, X73:$X$98)-K73*$AZ$3)/Z73, 0)</f>
        <v>-2.7730080634116312E+28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25</v>
      </c>
      <c r="R74">
        <f t="shared" si="28"/>
        <v>50000</v>
      </c>
      <c r="S74">
        <f t="shared" si="29"/>
        <v>-3.090056359633288E+29</v>
      </c>
      <c r="U74">
        <f t="shared" si="38"/>
        <v>0.90987524600000003</v>
      </c>
      <c r="V74">
        <f t="shared" si="39"/>
        <v>0.01</v>
      </c>
      <c r="W74">
        <f t="shared" si="40"/>
        <v>6.2092750790388079E-29</v>
      </c>
      <c r="X74">
        <f t="shared" si="41"/>
        <v>5.6496656900221046E-29</v>
      </c>
      <c r="Y74">
        <f t="shared" si="42"/>
        <v>6.2092750790388077E-31</v>
      </c>
      <c r="Z74">
        <f t="shared" si="43"/>
        <v>4.9751663822631511E-30</v>
      </c>
      <c r="AB74">
        <f t="shared" si="44"/>
        <v>-1.7218369862115508</v>
      </c>
      <c r="AC74">
        <f t="shared" si="45"/>
        <v>-1.5373544519745987</v>
      </c>
      <c r="AE74">
        <f t="shared" si="30"/>
        <v>0</v>
      </c>
      <c r="AF74">
        <f t="shared" si="31"/>
        <v>0</v>
      </c>
      <c r="AG74">
        <f t="shared" si="31"/>
        <v>-1.2437915955657878E-28</v>
      </c>
      <c r="AH74">
        <f t="shared" si="32"/>
        <v>-2.8248328450110522E-24</v>
      </c>
      <c r="AI74">
        <f t="shared" si="23"/>
        <v>-2.8249572241706087E-24</v>
      </c>
      <c r="AJ74">
        <f t="shared" si="33"/>
        <v>-0.18448253423695204</v>
      </c>
      <c r="AK74">
        <f t="shared" si="46"/>
        <v>-0.12052858903480856</v>
      </c>
      <c r="AL74">
        <f t="shared" si="24"/>
        <v>-0.30501112327176061</v>
      </c>
      <c r="AN74">
        <f t="shared" si="34"/>
        <v>0</v>
      </c>
      <c r="AO74">
        <f t="shared" si="34"/>
        <v>0</v>
      </c>
      <c r="AP74">
        <f t="shared" si="34"/>
        <v>-3.9835292308035562E-32</v>
      </c>
      <c r="AQ74">
        <f t="shared" si="34"/>
        <v>-9.0471782011975364E-28</v>
      </c>
      <c r="AR74">
        <f t="shared" si="34"/>
        <v>-9.0475765541206174E-28</v>
      </c>
      <c r="AS74">
        <f t="shared" si="34"/>
        <v>-5.9084783200462274E-5</v>
      </c>
      <c r="AT74">
        <f t="shared" si="34"/>
        <v>-3.8602058357635321E-5</v>
      </c>
      <c r="AU74">
        <f t="shared" si="25"/>
        <v>-9.7686841558097595E-5</v>
      </c>
      <c r="AW74">
        <v>71</v>
      </c>
      <c r="AX74">
        <f>IF(Z74&gt;0, (R74*SUMPRODUCT(K74:$K$98, X74:$X$98)-K74*$AZ$3)/Z74, 0)</f>
        <v>-3.090056359633288E+29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25</v>
      </c>
      <c r="R75">
        <f t="shared" si="28"/>
        <v>50000</v>
      </c>
      <c r="S75">
        <f t="shared" si="29"/>
        <v>-3.6817009622333497E+30</v>
      </c>
      <c r="U75">
        <f t="shared" si="38"/>
        <v>0.91506238500000003</v>
      </c>
      <c r="V75">
        <f t="shared" si="39"/>
        <v>0.01</v>
      </c>
      <c r="W75">
        <f t="shared" si="40"/>
        <v>4.9751663822631511E-30</v>
      </c>
      <c r="X75">
        <f t="shared" si="41"/>
        <v>4.552587615525541E-30</v>
      </c>
      <c r="Y75">
        <f t="shared" si="42"/>
        <v>4.9751663822631515E-32</v>
      </c>
      <c r="Z75">
        <f t="shared" si="43"/>
        <v>3.7282710291497858E-31</v>
      </c>
      <c r="AB75">
        <f t="shared" si="44"/>
        <v>-1.5373544519745987</v>
      </c>
      <c r="AC75">
        <f t="shared" si="45"/>
        <v>-1.3726379035487488</v>
      </c>
      <c r="AE75">
        <f t="shared" si="30"/>
        <v>0</v>
      </c>
      <c r="AF75">
        <f t="shared" si="31"/>
        <v>0</v>
      </c>
      <c r="AG75">
        <f t="shared" si="31"/>
        <v>-9.3206775728744647E-30</v>
      </c>
      <c r="AH75">
        <f t="shared" si="32"/>
        <v>-2.2762938077627705E-25</v>
      </c>
      <c r="AI75">
        <f t="shared" si="23"/>
        <v>-2.2763870145384991E-25</v>
      </c>
      <c r="AJ75">
        <f t="shared" si="33"/>
        <v>-0.16471654842584993</v>
      </c>
      <c r="AK75">
        <f t="shared" si="46"/>
        <v>-0.10761481163822192</v>
      </c>
      <c r="AL75">
        <f t="shared" si="24"/>
        <v>-0.27233136006407188</v>
      </c>
      <c r="AN75">
        <f t="shared" si="34"/>
        <v>0</v>
      </c>
      <c r="AO75">
        <f t="shared" si="34"/>
        <v>0</v>
      </c>
      <c r="AP75">
        <f t="shared" si="34"/>
        <v>-2.6653230342785965E-33</v>
      </c>
      <c r="AQ75">
        <f t="shared" si="34"/>
        <v>-6.5092459976005672E-29</v>
      </c>
      <c r="AR75">
        <f t="shared" si="34"/>
        <v>-6.5095125299039952E-29</v>
      </c>
      <c r="AS75">
        <f t="shared" si="34"/>
        <v>-4.7102027423837883E-5</v>
      </c>
      <c r="AT75">
        <f t="shared" si="34"/>
        <v>-3.0773324583574074E-5</v>
      </c>
      <c r="AU75">
        <f t="shared" si="25"/>
        <v>-7.7875352007411957E-5</v>
      </c>
      <c r="AW75">
        <v>72</v>
      </c>
      <c r="AX75">
        <f>IF(Z75&gt;0, (R75*SUMPRODUCT(K75:$K$98, X75:$X$98)-K75*$AZ$3)/Z75, 0)</f>
        <v>-3.6817009622333497E+30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25</v>
      </c>
      <c r="R76">
        <f t="shared" si="28"/>
        <v>50000</v>
      </c>
      <c r="S76">
        <f t="shared" si="29"/>
        <v>-4.712834666746011E+31</v>
      </c>
      <c r="U76">
        <f t="shared" si="38"/>
        <v>0.92024934599999997</v>
      </c>
      <c r="V76">
        <f t="shared" si="39"/>
        <v>0.01</v>
      </c>
      <c r="W76">
        <f t="shared" si="40"/>
        <v>3.7282710291497858E-31</v>
      </c>
      <c r="X76">
        <f t="shared" si="41"/>
        <v>3.4309389762858374E-31</v>
      </c>
      <c r="Y76">
        <f t="shared" si="42"/>
        <v>3.7282710291497862E-33</v>
      </c>
      <c r="Z76">
        <f t="shared" si="43"/>
        <v>2.6004934257245055E-32</v>
      </c>
      <c r="AB76">
        <f t="shared" si="44"/>
        <v>-1.3726379035487488</v>
      </c>
      <c r="AC76">
        <f t="shared" si="45"/>
        <v>-1.2255695567399543</v>
      </c>
      <c r="AE76">
        <f t="shared" si="30"/>
        <v>0</v>
      </c>
      <c r="AF76">
        <f t="shared" si="31"/>
        <v>0</v>
      </c>
      <c r="AG76">
        <f t="shared" si="31"/>
        <v>-6.5012335643112639E-31</v>
      </c>
      <c r="AH76">
        <f t="shared" si="32"/>
        <v>-1.7154694881429187E-26</v>
      </c>
      <c r="AI76">
        <f t="shared" si="23"/>
        <v>-1.7155345004785617E-26</v>
      </c>
      <c r="AJ76">
        <f t="shared" si="33"/>
        <v>-0.14706834680879455</v>
      </c>
      <c r="AK76">
        <f t="shared" si="46"/>
        <v>-9.6084653248412422E-2</v>
      </c>
      <c r="AL76">
        <f t="shared" si="24"/>
        <v>-0.24315300005720697</v>
      </c>
      <c r="AN76">
        <f t="shared" si="34"/>
        <v>0</v>
      </c>
      <c r="AO76">
        <f t="shared" si="34"/>
        <v>0</v>
      </c>
      <c r="AP76">
        <f t="shared" si="34"/>
        <v>-1.6598930782338971E-34</v>
      </c>
      <c r="AQ76">
        <f t="shared" si="34"/>
        <v>-4.3799317485243107E-30</v>
      </c>
      <c r="AR76">
        <f t="shared" si="34"/>
        <v>-4.3800977378321336E-30</v>
      </c>
      <c r="AS76">
        <f t="shared" si="34"/>
        <v>-3.7549447882523809E-5</v>
      </c>
      <c r="AT76">
        <f t="shared" si="34"/>
        <v>-2.453230594991555E-5</v>
      </c>
      <c r="AU76">
        <f t="shared" si="25"/>
        <v>-6.208175383243936E-5</v>
      </c>
      <c r="AW76">
        <v>73</v>
      </c>
      <c r="AX76">
        <f>IF(Z76&gt;0, (R76*SUMPRODUCT(K76:$K$98, X76:$X$98)-K76*$AZ$3)/Z76, 0)</f>
        <v>-4.712834666746011E+31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25</v>
      </c>
      <c r="R77">
        <f t="shared" si="28"/>
        <v>50000</v>
      </c>
      <c r="S77">
        <f t="shared" si="29"/>
        <v>-6.5174397033422509E+32</v>
      </c>
      <c r="U77">
        <f t="shared" si="38"/>
        <v>0.92543648599999995</v>
      </c>
      <c r="V77">
        <f t="shared" si="39"/>
        <v>0.01</v>
      </c>
      <c r="W77">
        <f t="shared" si="40"/>
        <v>2.6004934257245055E-32</v>
      </c>
      <c r="X77">
        <f t="shared" si="41"/>
        <v>2.4065914977685882E-32</v>
      </c>
      <c r="Y77">
        <f t="shared" si="42"/>
        <v>2.6004934257245056E-34</v>
      </c>
      <c r="Z77">
        <f t="shared" si="43"/>
        <v>1.678969936986723E-33</v>
      </c>
      <c r="AB77">
        <f t="shared" si="44"/>
        <v>-1.2255695567399543</v>
      </c>
      <c r="AC77">
        <f t="shared" si="45"/>
        <v>-1.0942585328035306</v>
      </c>
      <c r="AE77">
        <f t="shared" si="30"/>
        <v>0</v>
      </c>
      <c r="AF77">
        <f t="shared" si="31"/>
        <v>0</v>
      </c>
      <c r="AG77">
        <f t="shared" si="31"/>
        <v>-4.1974248424668075E-32</v>
      </c>
      <c r="AH77">
        <f t="shared" si="32"/>
        <v>-1.2032957488842941E-27</v>
      </c>
      <c r="AI77">
        <f t="shared" si="23"/>
        <v>-1.2033377231327188E-27</v>
      </c>
      <c r="AJ77">
        <f t="shared" si="33"/>
        <v>-0.13131102393642369</v>
      </c>
      <c r="AK77">
        <f t="shared" si="46"/>
        <v>-8.5789868971796801E-2</v>
      </c>
      <c r="AL77">
        <f t="shared" si="24"/>
        <v>-0.21710089290822049</v>
      </c>
      <c r="AN77">
        <f t="shared" si="34"/>
        <v>0</v>
      </c>
      <c r="AO77">
        <f t="shared" si="34"/>
        <v>0</v>
      </c>
      <c r="AP77">
        <f t="shared" si="34"/>
        <v>-9.5686187495586999E-36</v>
      </c>
      <c r="AQ77">
        <f t="shared" si="34"/>
        <v>-2.743081459743751E-31</v>
      </c>
      <c r="AR77">
        <f t="shared" si="34"/>
        <v>-2.7431771459312466E-31</v>
      </c>
      <c r="AS77">
        <f t="shared" si="34"/>
        <v>-2.9934189957369104E-5</v>
      </c>
      <c r="AT77">
        <f t="shared" si="34"/>
        <v>-1.9557004105481145E-5</v>
      </c>
      <c r="AU77">
        <f t="shared" si="25"/>
        <v>-4.9491194062850253E-5</v>
      </c>
      <c r="AW77">
        <v>74</v>
      </c>
      <c r="AX77">
        <f>IF(Z77&gt;0, (R77*SUMPRODUCT(K77:$K$98, X77:$X$98)-K77*$AZ$3)/Z77, 0)</f>
        <v>-6.5174397033422509E+32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25</v>
      </c>
      <c r="R78">
        <f t="shared" si="28"/>
        <v>50000</v>
      </c>
      <c r="S78">
        <f t="shared" si="29"/>
        <v>-9.8004342506086973E+33</v>
      </c>
      <c r="U78">
        <f t="shared" si="38"/>
        <v>0.93062362499999995</v>
      </c>
      <c r="V78">
        <f t="shared" si="39"/>
        <v>0.01</v>
      </c>
      <c r="W78">
        <f t="shared" si="40"/>
        <v>1.678969936986723E-33</v>
      </c>
      <c r="X78">
        <f t="shared" si="41"/>
        <v>1.5624890890246056E-33</v>
      </c>
      <c r="Y78">
        <f t="shared" si="42"/>
        <v>1.678969936986723E-35</v>
      </c>
      <c r="Z78">
        <f t="shared" si="43"/>
        <v>9.9691148592250133E-35</v>
      </c>
      <c r="AB78">
        <f t="shared" si="44"/>
        <v>-1.0942585328035306</v>
      </c>
      <c r="AC78">
        <f t="shared" si="45"/>
        <v>-0.97701654714600927</v>
      </c>
      <c r="AE78">
        <f t="shared" si="30"/>
        <v>0</v>
      </c>
      <c r="AF78">
        <f t="shared" si="31"/>
        <v>0</v>
      </c>
      <c r="AG78">
        <f t="shared" si="31"/>
        <v>-2.4922787148062532E-33</v>
      </c>
      <c r="AH78">
        <f t="shared" si="32"/>
        <v>-7.8124454451230278E-29</v>
      </c>
      <c r="AI78">
        <f t="shared" si="23"/>
        <v>-7.8126946729945079E-29</v>
      </c>
      <c r="AJ78">
        <f t="shared" si="33"/>
        <v>-0.11724198565752131</v>
      </c>
      <c r="AK78">
        <f t="shared" si="46"/>
        <v>-7.6598097296247142E-2</v>
      </c>
      <c r="AL78">
        <f t="shared" si="24"/>
        <v>-0.19384008295376845</v>
      </c>
      <c r="AN78">
        <f t="shared" si="34"/>
        <v>0</v>
      </c>
      <c r="AO78">
        <f t="shared" si="34"/>
        <v>0</v>
      </c>
      <c r="AP78">
        <f t="shared" si="34"/>
        <v>-5.0727669205877589E-37</v>
      </c>
      <c r="AQ78">
        <f t="shared" si="34"/>
        <v>-1.5901397619566578E-32</v>
      </c>
      <c r="AR78">
        <f t="shared" si="34"/>
        <v>-1.5901904896258634E-32</v>
      </c>
      <c r="AS78">
        <f t="shared" si="34"/>
        <v>-2.3863352963463919E-5</v>
      </c>
      <c r="AT78">
        <f t="shared" si="34"/>
        <v>-1.5590723936129737E-5</v>
      </c>
      <c r="AU78">
        <f t="shared" si="25"/>
        <v>-3.9454076899593659E-5</v>
      </c>
      <c r="AW78">
        <v>75</v>
      </c>
      <c r="AX78">
        <f>IF(Z78&gt;0, (R78*SUMPRODUCT(K78:$K$98, X78:$X$98)-K78*$AZ$3)/Z78, 0)</f>
        <v>-9.8004342506086973E+33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9.9691148592250133E-35</v>
      </c>
      <c r="X79">
        <f t="shared" si="41"/>
        <v>9.9691148592250133E-35</v>
      </c>
      <c r="Y79">
        <f t="shared" si="42"/>
        <v>9.9691148592250128E-37</v>
      </c>
      <c r="Z79">
        <f t="shared" si="43"/>
        <v>0</v>
      </c>
      <c r="AB79">
        <f t="shared" si="44"/>
        <v>-0.97701654714600927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-4.9845574296125066E-30</v>
      </c>
      <c r="AI79">
        <f t="shared" si="23"/>
        <v>-4.9845574296125066E-30</v>
      </c>
      <c r="AJ79">
        <f t="shared" si="33"/>
        <v>-0.97701654714600927</v>
      </c>
      <c r="AK79">
        <f t="shared" si="46"/>
        <v>-6.8391158300220661E-2</v>
      </c>
      <c r="AL79">
        <f t="shared" si="24"/>
        <v>-1.0454077054462299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-9.0585123581924266E-34</v>
      </c>
      <c r="AR79">
        <f t="shared" si="34"/>
        <v>-9.0585123581924266E-34</v>
      </c>
      <c r="AS79">
        <f t="shared" si="34"/>
        <v>-1.7755470954958243E-4</v>
      </c>
      <c r="AT79">
        <f t="shared" si="34"/>
        <v>-1.2428829668470773E-5</v>
      </c>
      <c r="AU79">
        <f t="shared" si="25"/>
        <v>-1.899835392180532E-4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9037.947386845166</v>
      </c>
      <c r="AO81" s="8">
        <f t="shared" ref="AO81:AU81" si="49">SUM(AO3:AO79)</f>
        <v>-903.79473868451669</v>
      </c>
      <c r="AP81" s="8">
        <f t="shared" si="49"/>
        <v>-1670.0936807224855</v>
      </c>
      <c r="AQ81" s="8">
        <f t="shared" si="49"/>
        <v>-4800.1368534854091</v>
      </c>
      <c r="AR81" s="8">
        <f t="shared" si="49"/>
        <v>1663.9221139527531</v>
      </c>
      <c r="AS81" s="8">
        <f t="shared" si="49"/>
        <v>-1185.4741288875912</v>
      </c>
      <c r="AT81" s="8">
        <f t="shared" si="49"/>
        <v>691.52657518442845</v>
      </c>
      <c r="AU81" s="8">
        <f t="shared" si="49"/>
        <v>1169.9745602495914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20970.274951290965</v>
      </c>
      <c r="K3">
        <v>1</v>
      </c>
      <c r="L3" s="2">
        <v>0</v>
      </c>
      <c r="O3">
        <f>$C$3</f>
        <v>20970.274951290965</v>
      </c>
      <c r="P3" s="2">
        <f>O3*C5</f>
        <v>2097.0274951290967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20970.274951290965</v>
      </c>
      <c r="AF3">
        <f t="shared" ref="AF3:AG34" si="3">-$Z3*P3</f>
        <v>-2097.0274951290967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17350.81486916187</v>
      </c>
      <c r="AJ3">
        <f t="shared" ref="AJ3:AJ66" si="6">AB3-AC3</f>
        <v>0</v>
      </c>
      <c r="AL3">
        <f t="shared" ref="AL3:AL23" si="7">SUM(AI3:AK3)</f>
        <v>17350.81486916187</v>
      </c>
      <c r="AN3">
        <f t="shared" ref="AN3:AU34" si="8">AE3*$K3</f>
        <v>20970.274951290965</v>
      </c>
      <c r="AO3">
        <f t="shared" si="8"/>
        <v>-2097.0274951290967</v>
      </c>
      <c r="AP3">
        <f t="shared" si="8"/>
        <v>-1522.432587</v>
      </c>
      <c r="AQ3">
        <f t="shared" si="8"/>
        <v>0</v>
      </c>
      <c r="AR3">
        <f t="shared" si="8"/>
        <v>17350.81486916187</v>
      </c>
      <c r="AS3">
        <f t="shared" si="8"/>
        <v>0</v>
      </c>
      <c r="AT3">
        <f t="shared" si="8"/>
        <v>0</v>
      </c>
      <c r="AU3">
        <f t="shared" si="8"/>
        <v>17350.81486916187</v>
      </c>
      <c r="AW3">
        <v>0</v>
      </c>
      <c r="AX3">
        <f>IF(Z3&gt;0, (R3*SUMPRODUCT(K3:$K$98, X3:$X$98)-K3*$AZ$3)/Z3, 0)</f>
        <v>0</v>
      </c>
      <c r="AZ3">
        <f>C6*ABS(SUMPRODUCT(X4:X69, K4:K69))/1</f>
        <v>12404.790195898519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50000</v>
      </c>
      <c r="S4">
        <f t="shared" si="1"/>
        <v>1368.2282314350714</v>
      </c>
      <c r="U4">
        <f t="shared" ref="U4:U67" si="12">M4</f>
        <v>1.8608946000000001E-2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1.8608946000000001E-2</v>
      </c>
      <c r="Y4">
        <f t="shared" ref="Y4:Y67" si="16">V4*W4</f>
        <v>0.01</v>
      </c>
      <c r="Z4">
        <f t="shared" ref="Z4:Z67" si="17">MAX(0, W4-X4-Y4)</f>
        <v>0.97139105400000003</v>
      </c>
      <c r="AB4">
        <f t="shared" ref="AB4:AB67" si="18">AC3</f>
        <v>0</v>
      </c>
      <c r="AC4">
        <f>S4*Z4</f>
        <v>1329.0846638462699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-1329.0846638462699</v>
      </c>
      <c r="AK4">
        <f t="shared" ref="AK4:AK67" si="19">G4*SUM(AB4:AB4, AE4:AF4)</f>
        <v>0</v>
      </c>
      <c r="AL4">
        <f t="shared" si="7"/>
        <v>-2259.5319638462697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-830.75651785714285</v>
      </c>
      <c r="AR4">
        <f t="shared" si="8"/>
        <v>-830.75651785714285</v>
      </c>
      <c r="AS4">
        <f t="shared" si="8"/>
        <v>-1186.6827355770265</v>
      </c>
      <c r="AT4">
        <f t="shared" si="8"/>
        <v>0</v>
      </c>
      <c r="AU4">
        <f t="shared" si="8"/>
        <v>-2017.4392534341694</v>
      </c>
      <c r="AW4">
        <v>1</v>
      </c>
      <c r="AX4">
        <f>IF(Z4&gt;0, (R4*SUMPRODUCT(K4:$K$98, X4:$X$98)-K4*$AZ$3)/Z4, 0)</f>
        <v>1368.2282314350714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25</v>
      </c>
      <c r="R5">
        <f t="shared" si="0"/>
        <v>50000</v>
      </c>
      <c r="S5">
        <f t="shared" si="1"/>
        <v>1792.2263035655794</v>
      </c>
      <c r="U5">
        <f t="shared" si="12"/>
        <v>2.2132820000000001E-2</v>
      </c>
      <c r="V5">
        <f t="shared" si="13"/>
        <v>0.01</v>
      </c>
      <c r="W5">
        <f t="shared" si="14"/>
        <v>0.97139105400000003</v>
      </c>
      <c r="X5">
        <f t="shared" si="15"/>
        <v>2.149962334779228E-2</v>
      </c>
      <c r="Y5">
        <f t="shared" si="16"/>
        <v>9.7139105400000005E-3</v>
      </c>
      <c r="Z5">
        <f t="shared" si="17"/>
        <v>0.94017752011220768</v>
      </c>
      <c r="AB5">
        <f t="shared" si="18"/>
        <v>1329.0846638462699</v>
      </c>
      <c r="AC5">
        <f>S5*Z5</f>
        <v>1685.0108815661551</v>
      </c>
      <c r="AE5">
        <f t="shared" si="2"/>
        <v>0</v>
      </c>
      <c r="AF5">
        <f t="shared" si="3"/>
        <v>0</v>
      </c>
      <c r="AG5">
        <f t="shared" si="3"/>
        <v>-23.504438002805191</v>
      </c>
      <c r="AH5">
        <f t="shared" si="4"/>
        <v>-1074.981167389614</v>
      </c>
      <c r="AI5">
        <f t="shared" si="5"/>
        <v>-1098.4856053924193</v>
      </c>
      <c r="AJ5">
        <f t="shared" si="6"/>
        <v>-355.92621771988524</v>
      </c>
      <c r="AK5">
        <f t="shared" si="19"/>
        <v>93.035926469238902</v>
      </c>
      <c r="AL5">
        <f t="shared" si="7"/>
        <v>-1361.3758966430657</v>
      </c>
      <c r="AN5">
        <f t="shared" si="8"/>
        <v>0</v>
      </c>
      <c r="AO5">
        <f t="shared" si="8"/>
        <v>0</v>
      </c>
      <c r="AP5">
        <f t="shared" si="8"/>
        <v>-18.737594071113829</v>
      </c>
      <c r="AQ5">
        <f t="shared" si="8"/>
        <v>-856.96840512564881</v>
      </c>
      <c r="AR5">
        <f t="shared" si="8"/>
        <v>-875.70599919676272</v>
      </c>
      <c r="AS5">
        <f t="shared" si="8"/>
        <v>-283.742201626184</v>
      </c>
      <c r="AT5">
        <f t="shared" si="8"/>
        <v>74.167670973564171</v>
      </c>
      <c r="AU5">
        <f t="shared" si="8"/>
        <v>-1085.2805298493827</v>
      </c>
      <c r="AW5">
        <v>2</v>
      </c>
      <c r="AX5">
        <f>IF(Z5&gt;0, (R5*SUMPRODUCT(K5:$K$98, X5:$X$98)-K5*$AZ$3)/Z5, 0)</f>
        <v>1792.2263035655794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25</v>
      </c>
      <c r="R6">
        <f t="shared" si="0"/>
        <v>50000</v>
      </c>
      <c r="S6">
        <f t="shared" si="1"/>
        <v>2082.2460821236127</v>
      </c>
      <c r="U6">
        <f t="shared" si="12"/>
        <v>2.5807838999999999E-2</v>
      </c>
      <c r="V6">
        <f t="shared" si="13"/>
        <v>0.01</v>
      </c>
      <c r="W6">
        <f t="shared" si="14"/>
        <v>0.94017752011220768</v>
      </c>
      <c r="X6">
        <f t="shared" si="15"/>
        <v>2.4263950070475118E-2</v>
      </c>
      <c r="Y6">
        <f t="shared" si="16"/>
        <v>9.4017752011220767E-3</v>
      </c>
      <c r="Z6">
        <f t="shared" si="17"/>
        <v>0.90651179484061051</v>
      </c>
      <c r="AB6">
        <f t="shared" si="18"/>
        <v>1685.0108815661551</v>
      </c>
      <c r="AC6">
        <f t="shared" ref="AC6:AC69" si="22">S6*Z6</f>
        <v>1887.5806332057055</v>
      </c>
      <c r="AE6">
        <f t="shared" si="2"/>
        <v>0</v>
      </c>
      <c r="AF6">
        <f t="shared" si="3"/>
        <v>0</v>
      </c>
      <c r="AG6">
        <f t="shared" si="3"/>
        <v>-22.662794871015262</v>
      </c>
      <c r="AH6">
        <f t="shared" si="4"/>
        <v>-1213.1975035237558</v>
      </c>
      <c r="AI6">
        <f t="shared" si="5"/>
        <v>-1235.860298394771</v>
      </c>
      <c r="AJ6">
        <f t="shared" si="6"/>
        <v>-202.5697516395503</v>
      </c>
      <c r="AK6">
        <f t="shared" si="19"/>
        <v>117.95076170963087</v>
      </c>
      <c r="AL6">
        <f t="shared" si="7"/>
        <v>-1320.4792883246905</v>
      </c>
      <c r="AN6">
        <f t="shared" si="8"/>
        <v>0</v>
      </c>
      <c r="AO6">
        <f t="shared" si="8"/>
        <v>0</v>
      </c>
      <c r="AP6">
        <f t="shared" si="8"/>
        <v>-16.130929749435744</v>
      </c>
      <c r="AQ6">
        <f t="shared" si="8"/>
        <v>-863.53001970475043</v>
      </c>
      <c r="AR6">
        <f t="shared" si="8"/>
        <v>-879.66094945418615</v>
      </c>
      <c r="AS6">
        <f t="shared" si="8"/>
        <v>-144.18514802150023</v>
      </c>
      <c r="AT6">
        <f t="shared" si="8"/>
        <v>83.95502239946164</v>
      </c>
      <c r="AU6">
        <f t="shared" si="8"/>
        <v>-939.89107507622475</v>
      </c>
      <c r="AW6">
        <v>3</v>
      </c>
      <c r="AX6">
        <f>IF(Z6&gt;0, (R6*SUMPRODUCT(K6:$K$98, X6:$X$98)-K6*$AZ$3)/Z6, 0)</f>
        <v>2082.2460821236127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25</v>
      </c>
      <c r="R7">
        <f t="shared" si="0"/>
        <v>50000</v>
      </c>
      <c r="S7">
        <f t="shared" si="1"/>
        <v>2263.1788375757505</v>
      </c>
      <c r="U7">
        <f t="shared" si="12"/>
        <v>2.9740472E-2</v>
      </c>
      <c r="V7">
        <f t="shared" si="13"/>
        <v>0.01</v>
      </c>
      <c r="W7">
        <f t="shared" si="14"/>
        <v>0.90651179484061051</v>
      </c>
      <c r="X7">
        <f t="shared" si="15"/>
        <v>2.6960088652126922E-2</v>
      </c>
      <c r="Y7">
        <f t="shared" si="16"/>
        <v>9.0651179484061047E-3</v>
      </c>
      <c r="Z7">
        <f t="shared" si="17"/>
        <v>0.87048658824007741</v>
      </c>
      <c r="AB7">
        <f t="shared" si="18"/>
        <v>1887.5806332057055</v>
      </c>
      <c r="AC7">
        <f t="shared" si="22"/>
        <v>1970.0668248984593</v>
      </c>
      <c r="AE7">
        <f t="shared" si="2"/>
        <v>0</v>
      </c>
      <c r="AF7">
        <f t="shared" si="3"/>
        <v>0</v>
      </c>
      <c r="AG7">
        <f t="shared" si="3"/>
        <v>-21.762164706001936</v>
      </c>
      <c r="AH7">
        <f t="shared" si="4"/>
        <v>-1348.0044326063462</v>
      </c>
      <c r="AI7">
        <f t="shared" si="5"/>
        <v>-1369.766597312348</v>
      </c>
      <c r="AJ7">
        <f t="shared" si="6"/>
        <v>-82.486191692753891</v>
      </c>
      <c r="AK7">
        <f t="shared" si="19"/>
        <v>132.13064432439938</v>
      </c>
      <c r="AL7">
        <f t="shared" si="7"/>
        <v>-1320.1221446807026</v>
      </c>
      <c r="AN7">
        <f t="shared" si="8"/>
        <v>0</v>
      </c>
      <c r="AO7">
        <f t="shared" si="8"/>
        <v>0</v>
      </c>
      <c r="AP7">
        <f t="shared" si="8"/>
        <v>-13.830249095887789</v>
      </c>
      <c r="AQ7">
        <f t="shared" si="8"/>
        <v>-856.68118669117996</v>
      </c>
      <c r="AR7">
        <f t="shared" si="8"/>
        <v>-870.51143578706763</v>
      </c>
      <c r="AS7">
        <f t="shared" si="8"/>
        <v>-52.421466039511508</v>
      </c>
      <c r="AT7">
        <f t="shared" si="8"/>
        <v>83.971413179434521</v>
      </c>
      <c r="AU7">
        <f t="shared" si="8"/>
        <v>-838.96148864714473</v>
      </c>
      <c r="AW7">
        <v>4</v>
      </c>
      <c r="AX7">
        <f>IF(Z7&gt;0, (R7*SUMPRODUCT(K7:$K$98, X7:$X$98)-K7*$AZ$3)/Z7, 0)</f>
        <v>2263.1788375757505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25</v>
      </c>
      <c r="R8">
        <f t="shared" si="0"/>
        <v>50000</v>
      </c>
      <c r="S8">
        <f t="shared" si="1"/>
        <v>2353.0737807202458</v>
      </c>
      <c r="U8">
        <f t="shared" si="12"/>
        <v>3.4073305999999998E-2</v>
      </c>
      <c r="V8">
        <f t="shared" si="13"/>
        <v>0.01</v>
      </c>
      <c r="W8">
        <f t="shared" si="14"/>
        <v>0.87048658824007741</v>
      </c>
      <c r="X8">
        <f t="shared" si="15"/>
        <v>2.9660355890000156E-2</v>
      </c>
      <c r="Y8">
        <f t="shared" si="16"/>
        <v>8.7048658824007748E-3</v>
      </c>
      <c r="Z8">
        <f t="shared" si="17"/>
        <v>0.83212136646767643</v>
      </c>
      <c r="AB8">
        <f t="shared" si="18"/>
        <v>1970.0668248984593</v>
      </c>
      <c r="AC8">
        <f t="shared" si="22"/>
        <v>1958.0429698121925</v>
      </c>
      <c r="AE8">
        <f t="shared" si="2"/>
        <v>0</v>
      </c>
      <c r="AF8">
        <f t="shared" si="3"/>
        <v>0</v>
      </c>
      <c r="AG8">
        <f t="shared" si="3"/>
        <v>-20.803034161691912</v>
      </c>
      <c r="AH8">
        <f t="shared" si="4"/>
        <v>-1483.0177945000078</v>
      </c>
      <c r="AI8">
        <f t="shared" si="5"/>
        <v>-1503.8208286616996</v>
      </c>
      <c r="AJ8">
        <f t="shared" si="6"/>
        <v>12.023855086266849</v>
      </c>
      <c r="AK8">
        <f t="shared" si="19"/>
        <v>137.90467774289218</v>
      </c>
      <c r="AL8">
        <f t="shared" si="7"/>
        <v>-1353.8922958325406</v>
      </c>
      <c r="AN8">
        <f t="shared" si="8"/>
        <v>0</v>
      </c>
      <c r="AO8">
        <f t="shared" si="8"/>
        <v>0</v>
      </c>
      <c r="AP8">
        <f t="shared" si="8"/>
        <v>-11.804200263775449</v>
      </c>
      <c r="AQ8">
        <f t="shared" si="8"/>
        <v>-841.50412410787123</v>
      </c>
      <c r="AR8">
        <f t="shared" si="8"/>
        <v>-853.30832437164668</v>
      </c>
      <c r="AS8">
        <f t="shared" si="8"/>
        <v>6.8226582852164857</v>
      </c>
      <c r="AT8">
        <f t="shared" si="8"/>
        <v>78.250817680536016</v>
      </c>
      <c r="AU8">
        <f t="shared" si="8"/>
        <v>-768.23484840589424</v>
      </c>
      <c r="AW8">
        <v>5</v>
      </c>
      <c r="AX8">
        <f>IF(Z8&gt;0, (R8*SUMPRODUCT(K8:$K$98, X8:$X$98)-K8*$AZ$3)/Z8, 0)</f>
        <v>2353.0737807202458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25</v>
      </c>
      <c r="R9">
        <f t="shared" si="0"/>
        <v>50000</v>
      </c>
      <c r="S9">
        <f t="shared" si="1"/>
        <v>2364.5756556946189</v>
      </c>
      <c r="U9">
        <f t="shared" si="12"/>
        <v>3.9255977999999997E-2</v>
      </c>
      <c r="V9">
        <f t="shared" si="13"/>
        <v>0.01</v>
      </c>
      <c r="W9">
        <f t="shared" si="14"/>
        <v>0.83212136646767643</v>
      </c>
      <c r="X9">
        <f t="shared" si="15"/>
        <v>3.2665738055385043E-2</v>
      </c>
      <c r="Y9">
        <f t="shared" si="16"/>
        <v>8.3212136646767642E-3</v>
      </c>
      <c r="Z9">
        <f t="shared" si="17"/>
        <v>0.79113441474761459</v>
      </c>
      <c r="AB9">
        <f t="shared" si="18"/>
        <v>1958.0429698121925</v>
      </c>
      <c r="AC9">
        <f t="shared" si="22"/>
        <v>1870.6971774944193</v>
      </c>
      <c r="AE9">
        <f t="shared" si="2"/>
        <v>0</v>
      </c>
      <c r="AF9">
        <f t="shared" si="3"/>
        <v>0</v>
      </c>
      <c r="AG9">
        <f t="shared" si="3"/>
        <v>-19.778360368690365</v>
      </c>
      <c r="AH9">
        <f t="shared" si="4"/>
        <v>-1633.2869027692523</v>
      </c>
      <c r="AI9">
        <f t="shared" si="5"/>
        <v>-1653.0652631379426</v>
      </c>
      <c r="AJ9">
        <f t="shared" si="6"/>
        <v>87.345792317773203</v>
      </c>
      <c r="AK9">
        <f t="shared" si="19"/>
        <v>137.06300788685348</v>
      </c>
      <c r="AL9">
        <f t="shared" si="7"/>
        <v>-1428.6564629333159</v>
      </c>
      <c r="AN9">
        <f t="shared" si="8"/>
        <v>0</v>
      </c>
      <c r="AO9">
        <f t="shared" si="8"/>
        <v>0</v>
      </c>
      <c r="AP9">
        <f t="shared" si="8"/>
        <v>-10.020332888638688</v>
      </c>
      <c r="AQ9">
        <f t="shared" si="8"/>
        <v>-827.47397475421997</v>
      </c>
      <c r="AR9">
        <f t="shared" si="8"/>
        <v>-837.49430764285864</v>
      </c>
      <c r="AS9">
        <f t="shared" si="8"/>
        <v>44.252096692074851</v>
      </c>
      <c r="AT9">
        <f t="shared" si="8"/>
        <v>69.440385357652545</v>
      </c>
      <c r="AU9">
        <f t="shared" si="8"/>
        <v>-723.8018255931313</v>
      </c>
      <c r="AW9">
        <v>6</v>
      </c>
      <c r="AX9">
        <f>IF(Z9&gt;0, (R9*SUMPRODUCT(K9:$K$98, X9:$X$98)-K9*$AZ$3)/Z9, 0)</f>
        <v>2364.5756556946189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25</v>
      </c>
      <c r="R10">
        <f t="shared" si="0"/>
        <v>50000</v>
      </c>
      <c r="S10">
        <f t="shared" si="1"/>
        <v>2295.5240670193693</v>
      </c>
      <c r="U10">
        <f t="shared" si="12"/>
        <v>4.4782766000000002E-2</v>
      </c>
      <c r="V10">
        <f t="shared" si="13"/>
        <v>0.01</v>
      </c>
      <c r="W10">
        <f t="shared" si="14"/>
        <v>0.79113441474761459</v>
      </c>
      <c r="X10">
        <f t="shared" si="15"/>
        <v>3.5429187370189373E-2</v>
      </c>
      <c r="Y10">
        <f t="shared" si="16"/>
        <v>7.9113441474761466E-3</v>
      </c>
      <c r="Z10">
        <f t="shared" si="17"/>
        <v>0.747793883229949</v>
      </c>
      <c r="AB10">
        <f t="shared" si="18"/>
        <v>1870.6971774944193</v>
      </c>
      <c r="AC10">
        <f t="shared" si="22"/>
        <v>1716.5788561242198</v>
      </c>
      <c r="AE10">
        <f t="shared" si="2"/>
        <v>0</v>
      </c>
      <c r="AF10">
        <f t="shared" si="3"/>
        <v>0</v>
      </c>
      <c r="AG10">
        <f t="shared" si="3"/>
        <v>-18.694847080748726</v>
      </c>
      <c r="AH10">
        <f t="shared" si="4"/>
        <v>-1771.4593685094687</v>
      </c>
      <c r="AI10">
        <f t="shared" si="5"/>
        <v>-1790.1542155902175</v>
      </c>
      <c r="AJ10">
        <f t="shared" si="6"/>
        <v>154.11832137019951</v>
      </c>
      <c r="AK10">
        <f t="shared" si="19"/>
        <v>130.94880242460937</v>
      </c>
      <c r="AL10">
        <f t="shared" si="7"/>
        <v>-1505.0870917954087</v>
      </c>
      <c r="AN10">
        <f t="shared" si="8"/>
        <v>0</v>
      </c>
      <c r="AO10">
        <f t="shared" si="8"/>
        <v>0</v>
      </c>
      <c r="AP10">
        <f t="shared" si="8"/>
        <v>-8.4565994078199012</v>
      </c>
      <c r="AQ10">
        <f t="shared" si="8"/>
        <v>-801.31825534644713</v>
      </c>
      <c r="AR10">
        <f t="shared" si="8"/>
        <v>-809.77485475426704</v>
      </c>
      <c r="AS10">
        <f t="shared" si="8"/>
        <v>69.715301740848943</v>
      </c>
      <c r="AT10">
        <f t="shared" si="8"/>
        <v>59.234588026077951</v>
      </c>
      <c r="AU10">
        <f t="shared" si="8"/>
        <v>-680.82496498734019</v>
      </c>
      <c r="AW10">
        <v>7</v>
      </c>
      <c r="AX10">
        <f>IF(Z10&gt;0, (R10*SUMPRODUCT(K10:$K$98, X10:$X$98)-K10*$AZ$3)/Z10, 0)</f>
        <v>2295.5240670193693</v>
      </c>
    </row>
    <row r="11" spans="1:52" x14ac:dyDescent="0.25">
      <c r="A11" t="s">
        <v>33</v>
      </c>
      <c r="C11" s="12">
        <f>AU71</f>
        <v>4418.3127413822831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25</v>
      </c>
      <c r="R11">
        <f t="shared" si="0"/>
        <v>50000</v>
      </c>
      <c r="S11">
        <f t="shared" si="1"/>
        <v>2158.029052933734</v>
      </c>
      <c r="U11">
        <f t="shared" si="12"/>
        <v>5.0287691000000002E-2</v>
      </c>
      <c r="V11">
        <f t="shared" si="13"/>
        <v>0.01</v>
      </c>
      <c r="W11">
        <f t="shared" si="14"/>
        <v>0.747793883229949</v>
      </c>
      <c r="X11">
        <f t="shared" si="15"/>
        <v>3.7604827731557759E-2</v>
      </c>
      <c r="Y11">
        <f t="shared" si="16"/>
        <v>7.4779388322994897E-3</v>
      </c>
      <c r="Z11">
        <f t="shared" si="17"/>
        <v>0.70271111666609176</v>
      </c>
      <c r="AB11">
        <f t="shared" si="18"/>
        <v>1716.5788561242198</v>
      </c>
      <c r="AC11">
        <f t="shared" si="22"/>
        <v>1516.4710055849328</v>
      </c>
      <c r="AE11">
        <f t="shared" si="2"/>
        <v>0</v>
      </c>
      <c r="AF11">
        <f t="shared" si="3"/>
        <v>0</v>
      </c>
      <c r="AG11">
        <f t="shared" si="3"/>
        <v>-17.567777916652293</v>
      </c>
      <c r="AH11">
        <f t="shared" si="4"/>
        <v>-1880.2413865778879</v>
      </c>
      <c r="AI11">
        <f t="shared" si="5"/>
        <v>-1897.8091644945403</v>
      </c>
      <c r="AJ11">
        <f t="shared" si="6"/>
        <v>200.10785053928703</v>
      </c>
      <c r="AK11">
        <f t="shared" si="19"/>
        <v>120.16051992869539</v>
      </c>
      <c r="AL11">
        <f t="shared" si="7"/>
        <v>-1577.5407940265579</v>
      </c>
      <c r="AN11">
        <f t="shared" si="8"/>
        <v>0</v>
      </c>
      <c r="AO11">
        <f t="shared" si="8"/>
        <v>0</v>
      </c>
      <c r="AP11">
        <f t="shared" si="8"/>
        <v>-7.0953308534022064</v>
      </c>
      <c r="AQ11">
        <f t="shared" si="8"/>
        <v>-759.39796059148239</v>
      </c>
      <c r="AR11">
        <f t="shared" si="8"/>
        <v>-766.49329144488456</v>
      </c>
      <c r="AS11">
        <f t="shared" si="8"/>
        <v>80.820204619820402</v>
      </c>
      <c r="AT11">
        <f t="shared" si="8"/>
        <v>48.530818664480819</v>
      </c>
      <c r="AU11">
        <f t="shared" si="8"/>
        <v>-637.1422681605834</v>
      </c>
      <c r="AW11">
        <v>8</v>
      </c>
      <c r="AX11">
        <f>IF(Z11&gt;0, (R11*SUMPRODUCT(K11:$K$98, X11:$X$98)-K11*$AZ$3)/Z11, 0)</f>
        <v>2158.029052933734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25</v>
      </c>
      <c r="R12">
        <f t="shared" si="0"/>
        <v>50000</v>
      </c>
      <c r="S12">
        <f t="shared" si="1"/>
        <v>1972.0878384012678</v>
      </c>
      <c r="U12">
        <f t="shared" si="12"/>
        <v>5.6343962999999997E-2</v>
      </c>
      <c r="V12">
        <f t="shared" si="13"/>
        <v>0.01</v>
      </c>
      <c r="W12">
        <f t="shared" si="14"/>
        <v>0.70271111666609176</v>
      </c>
      <c r="X12">
        <f t="shared" si="15"/>
        <v>3.9593529157122956E-2</v>
      </c>
      <c r="Y12">
        <f t="shared" si="16"/>
        <v>7.0271111666609177E-3</v>
      </c>
      <c r="Z12">
        <f t="shared" si="17"/>
        <v>0.65609047634230788</v>
      </c>
      <c r="AB12">
        <f t="shared" si="18"/>
        <v>1516.4710055849328</v>
      </c>
      <c r="AC12">
        <f t="shared" si="22"/>
        <v>1293.8680492855601</v>
      </c>
      <c r="AE12">
        <f t="shared" si="2"/>
        <v>0</v>
      </c>
      <c r="AF12">
        <f t="shared" si="3"/>
        <v>0</v>
      </c>
      <c r="AG12">
        <f t="shared" si="3"/>
        <v>-16.402261908557698</v>
      </c>
      <c r="AH12">
        <f t="shared" si="4"/>
        <v>-1979.6764578561479</v>
      </c>
      <c r="AI12">
        <f t="shared" si="5"/>
        <v>-1996.0787197647055</v>
      </c>
      <c r="AJ12">
        <f t="shared" si="6"/>
        <v>222.60295629937264</v>
      </c>
      <c r="AK12">
        <f t="shared" si="19"/>
        <v>106.1529703909453</v>
      </c>
      <c r="AL12">
        <f t="shared" si="7"/>
        <v>-1667.3227930743876</v>
      </c>
      <c r="AN12">
        <f t="shared" si="8"/>
        <v>0</v>
      </c>
      <c r="AO12">
        <f t="shared" si="8"/>
        <v>0</v>
      </c>
      <c r="AP12">
        <f t="shared" si="8"/>
        <v>-5.914820076599403</v>
      </c>
      <c r="AQ12">
        <f t="shared" si="8"/>
        <v>-713.89117692295054</v>
      </c>
      <c r="AR12">
        <f t="shared" si="8"/>
        <v>-719.80599699954996</v>
      </c>
      <c r="AS12">
        <f t="shared" si="8"/>
        <v>80.27285763209025</v>
      </c>
      <c r="AT12">
        <f t="shared" si="8"/>
        <v>38.279825304547664</v>
      </c>
      <c r="AU12">
        <f t="shared" si="8"/>
        <v>-601.25331406291207</v>
      </c>
      <c r="AW12">
        <v>9</v>
      </c>
      <c r="AX12">
        <f>IF(Z12&gt;0, (R12*SUMPRODUCT(K12:$K$98, X12:$X$98)-K12*$AZ$3)/Z12, 0)</f>
        <v>1972.0878384012678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25</v>
      </c>
      <c r="R13">
        <f t="shared" si="0"/>
        <v>50000</v>
      </c>
      <c r="S13">
        <f t="shared" si="1"/>
        <v>1741.2363672008828</v>
      </c>
      <c r="U13">
        <f t="shared" si="12"/>
        <v>6.2785228999999998E-2</v>
      </c>
      <c r="V13">
        <f t="shared" si="13"/>
        <v>0.01</v>
      </c>
      <c r="W13">
        <f t="shared" si="14"/>
        <v>0.65609047634230788</v>
      </c>
      <c r="X13">
        <f t="shared" si="15"/>
        <v>4.1192790801870882E-2</v>
      </c>
      <c r="Y13">
        <f t="shared" si="16"/>
        <v>6.5609047634230793E-3</v>
      </c>
      <c r="Z13">
        <f t="shared" si="17"/>
        <v>0.60833678077701392</v>
      </c>
      <c r="AB13">
        <f t="shared" si="18"/>
        <v>1293.8680492855601</v>
      </c>
      <c r="AC13">
        <f t="shared" si="22"/>
        <v>1059.2581261948476</v>
      </c>
      <c r="AE13">
        <f t="shared" si="2"/>
        <v>0</v>
      </c>
      <c r="AF13">
        <f t="shared" si="3"/>
        <v>0</v>
      </c>
      <c r="AG13">
        <f t="shared" si="3"/>
        <v>-15.208419519425348</v>
      </c>
      <c r="AH13">
        <f t="shared" si="4"/>
        <v>-2059.6395400935439</v>
      </c>
      <c r="AI13">
        <f t="shared" si="5"/>
        <v>-2074.8479596129691</v>
      </c>
      <c r="AJ13">
        <f t="shared" si="6"/>
        <v>234.60992309071253</v>
      </c>
      <c r="AK13">
        <f t="shared" si="19"/>
        <v>90.570763449989215</v>
      </c>
      <c r="AL13">
        <f t="shared" si="7"/>
        <v>-1749.6672730722673</v>
      </c>
      <c r="AN13">
        <f t="shared" si="8"/>
        <v>0</v>
      </c>
      <c r="AO13">
        <f t="shared" si="8"/>
        <v>0</v>
      </c>
      <c r="AP13">
        <f t="shared" si="8"/>
        <v>-4.8967040560984971</v>
      </c>
      <c r="AQ13">
        <f t="shared" si="8"/>
        <v>-663.14880893409099</v>
      </c>
      <c r="AR13">
        <f t="shared" si="8"/>
        <v>-668.04551299018942</v>
      </c>
      <c r="AS13">
        <f t="shared" si="8"/>
        <v>75.538116273810985</v>
      </c>
      <c r="AT13">
        <f t="shared" si="8"/>
        <v>29.161361848483342</v>
      </c>
      <c r="AU13">
        <f t="shared" si="8"/>
        <v>-563.34603486789513</v>
      </c>
      <c r="AW13">
        <v>10</v>
      </c>
      <c r="AX13">
        <f>IF(Z13&gt;0, (R13*SUMPRODUCT(K13:$K$98, X13:$X$98)-K13*$AZ$3)/Z13, 0)</f>
        <v>1741.2363672008828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25</v>
      </c>
      <c r="R14">
        <f t="shared" si="0"/>
        <v>50000</v>
      </c>
      <c r="S14">
        <f t="shared" si="1"/>
        <v>1472.2967724152825</v>
      </c>
      <c r="U14">
        <f t="shared" si="12"/>
        <v>6.9956555000000004E-2</v>
      </c>
      <c r="V14">
        <f t="shared" si="13"/>
        <v>0.01</v>
      </c>
      <c r="W14">
        <f t="shared" si="14"/>
        <v>0.60833678077701392</v>
      </c>
      <c r="X14">
        <f t="shared" si="15"/>
        <v>4.255714546295012E-2</v>
      </c>
      <c r="Y14">
        <f t="shared" si="16"/>
        <v>6.0833678077701391E-3</v>
      </c>
      <c r="Z14">
        <f t="shared" si="17"/>
        <v>0.55969626750629364</v>
      </c>
      <c r="AB14">
        <f t="shared" si="18"/>
        <v>1059.2581261948476</v>
      </c>
      <c r="AC14">
        <f t="shared" si="22"/>
        <v>824.03900818239663</v>
      </c>
      <c r="AE14">
        <f t="shared" si="2"/>
        <v>0</v>
      </c>
      <c r="AF14">
        <f t="shared" si="3"/>
        <v>0</v>
      </c>
      <c r="AG14">
        <f t="shared" si="3"/>
        <v>-13.992406687657342</v>
      </c>
      <c r="AH14">
        <f t="shared" si="4"/>
        <v>-2127.857273147506</v>
      </c>
      <c r="AI14">
        <f t="shared" si="5"/>
        <v>-2141.8496798351634</v>
      </c>
      <c r="AJ14">
        <f t="shared" si="6"/>
        <v>235.21911801245096</v>
      </c>
      <c r="AK14">
        <f t="shared" si="19"/>
        <v>74.148068833639343</v>
      </c>
      <c r="AL14">
        <f t="shared" si="7"/>
        <v>-1832.4824929890731</v>
      </c>
      <c r="AN14">
        <f t="shared" si="8"/>
        <v>0</v>
      </c>
      <c r="AO14">
        <f t="shared" si="8"/>
        <v>0</v>
      </c>
      <c r="AP14">
        <f t="shared" si="8"/>
        <v>-4.0224825615342272</v>
      </c>
      <c r="AQ14">
        <f t="shared" si="8"/>
        <v>-611.70811896281714</v>
      </c>
      <c r="AR14">
        <f t="shared" si="8"/>
        <v>-615.73060152435141</v>
      </c>
      <c r="AS14">
        <f t="shared" si="8"/>
        <v>67.619875655783673</v>
      </c>
      <c r="AT14">
        <f t="shared" si="8"/>
        <v>21.315797954746941</v>
      </c>
      <c r="AU14">
        <f t="shared" si="8"/>
        <v>-526.79492791382074</v>
      </c>
      <c r="AW14">
        <v>11</v>
      </c>
      <c r="AX14">
        <f>IF(Z14&gt;0, (R14*SUMPRODUCT(K14:$K$98, X14:$X$98)-K14*$AZ$3)/Z14, 0)</f>
        <v>1472.2967724152825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25</v>
      </c>
      <c r="R15">
        <f t="shared" si="0"/>
        <v>50000</v>
      </c>
      <c r="S15">
        <f t="shared" si="1"/>
        <v>1164.7910468514451</v>
      </c>
      <c r="U15">
        <f t="shared" si="12"/>
        <v>7.8227725999999997E-2</v>
      </c>
      <c r="V15">
        <f t="shared" si="13"/>
        <v>0.01</v>
      </c>
      <c r="W15">
        <f t="shared" si="14"/>
        <v>0.55969626750629364</v>
      </c>
      <c r="X15">
        <f t="shared" si="15"/>
        <v>4.378376625770504E-2</v>
      </c>
      <c r="Y15">
        <f t="shared" si="16"/>
        <v>5.5969626750629366E-3</v>
      </c>
      <c r="Z15">
        <f t="shared" si="17"/>
        <v>0.51031553857352563</v>
      </c>
      <c r="AB15">
        <f t="shared" si="18"/>
        <v>824.03900818239663</v>
      </c>
      <c r="AC15">
        <f t="shared" si="22"/>
        <v>594.41097039961596</v>
      </c>
      <c r="AE15">
        <f t="shared" si="2"/>
        <v>0</v>
      </c>
      <c r="AF15">
        <f t="shared" si="3"/>
        <v>0</v>
      </c>
      <c r="AG15">
        <f t="shared" si="3"/>
        <v>-12.757888464338141</v>
      </c>
      <c r="AH15">
        <f t="shared" si="4"/>
        <v>-2189.1883128852519</v>
      </c>
      <c r="AI15">
        <f t="shared" si="5"/>
        <v>-2201.94620134959</v>
      </c>
      <c r="AJ15">
        <f t="shared" si="6"/>
        <v>229.62803778278067</v>
      </c>
      <c r="AK15">
        <f t="shared" si="19"/>
        <v>57.682730572767767</v>
      </c>
      <c r="AL15">
        <f t="shared" si="7"/>
        <v>-1914.6354329940416</v>
      </c>
      <c r="AN15">
        <f t="shared" si="8"/>
        <v>0</v>
      </c>
      <c r="AO15">
        <f t="shared" si="8"/>
        <v>0</v>
      </c>
      <c r="AP15">
        <f t="shared" si="8"/>
        <v>-3.2746322073708991</v>
      </c>
      <c r="AQ15">
        <f t="shared" si="8"/>
        <v>-561.91011368478144</v>
      </c>
      <c r="AR15">
        <f t="shared" si="8"/>
        <v>-565.18474589215236</v>
      </c>
      <c r="AS15">
        <f t="shared" si="8"/>
        <v>58.939797940762531</v>
      </c>
      <c r="AT15">
        <f t="shared" si="8"/>
        <v>14.805720231109001</v>
      </c>
      <c r="AU15">
        <f t="shared" si="8"/>
        <v>-491.43922772028083</v>
      </c>
      <c r="AW15">
        <v>12</v>
      </c>
      <c r="AX15">
        <f>IF(Z15&gt;0, (R15*SUMPRODUCT(K15:$K$98, X15:$X$98)-K15*$AZ$3)/Z15, 0)</f>
        <v>1164.7910468514451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25</v>
      </c>
      <c r="R16">
        <f t="shared" si="0"/>
        <v>50000</v>
      </c>
      <c r="S16">
        <f t="shared" si="1"/>
        <v>810.8973911207687</v>
      </c>
      <c r="U16">
        <f t="shared" si="12"/>
        <v>8.7072107999999995E-2</v>
      </c>
      <c r="V16">
        <f t="shared" si="13"/>
        <v>0.01</v>
      </c>
      <c r="W16">
        <f t="shared" si="14"/>
        <v>0.51031553857352563</v>
      </c>
      <c r="X16">
        <f t="shared" si="15"/>
        <v>4.4434249688752189E-2</v>
      </c>
      <c r="Y16">
        <f t="shared" si="16"/>
        <v>5.1031553857352561E-3</v>
      </c>
      <c r="Z16">
        <f t="shared" si="17"/>
        <v>0.46077813349903818</v>
      </c>
      <c r="AB16">
        <f t="shared" si="18"/>
        <v>594.41097039961596</v>
      </c>
      <c r="AC16">
        <f t="shared" si="22"/>
        <v>373.64378633986735</v>
      </c>
      <c r="AE16">
        <f t="shared" si="2"/>
        <v>0</v>
      </c>
      <c r="AF16">
        <f t="shared" si="3"/>
        <v>0</v>
      </c>
      <c r="AG16">
        <f t="shared" si="3"/>
        <v>-11.519453337475955</v>
      </c>
      <c r="AH16">
        <f t="shared" si="4"/>
        <v>-2221.7124844376094</v>
      </c>
      <c r="AI16">
        <f t="shared" si="5"/>
        <v>-2233.2319377750855</v>
      </c>
      <c r="AJ16">
        <f t="shared" si="6"/>
        <v>220.76718405974862</v>
      </c>
      <c r="AK16">
        <f t="shared" si="19"/>
        <v>41.608767927973119</v>
      </c>
      <c r="AL16">
        <f t="shared" si="7"/>
        <v>-1970.8559857873638</v>
      </c>
      <c r="AN16">
        <f t="shared" si="8"/>
        <v>0</v>
      </c>
      <c r="AO16">
        <f t="shared" si="8"/>
        <v>0</v>
      </c>
      <c r="AP16">
        <f t="shared" si="8"/>
        <v>-2.6399613893542075</v>
      </c>
      <c r="AQ16">
        <f t="shared" si="8"/>
        <v>-509.15915932228086</v>
      </c>
      <c r="AR16">
        <f t="shared" si="8"/>
        <v>-511.79912071163511</v>
      </c>
      <c r="AS16">
        <f t="shared" si="8"/>
        <v>50.594140614131952</v>
      </c>
      <c r="AT16">
        <f t="shared" si="8"/>
        <v>9.5356556921925204</v>
      </c>
      <c r="AU16">
        <f t="shared" si="8"/>
        <v>-451.66932440531065</v>
      </c>
      <c r="AW16">
        <v>13</v>
      </c>
      <c r="AX16">
        <f>IF(Z16&gt;0, (R16*SUMPRODUCT(K16:$K$98, X16:$X$98)-K16*$AZ$3)/Z16, 0)</f>
        <v>810.8973911207687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25</v>
      </c>
      <c r="R17">
        <f t="shared" si="0"/>
        <v>50000</v>
      </c>
      <c r="S17">
        <f t="shared" si="1"/>
        <v>410.65849388887625</v>
      </c>
      <c r="U17">
        <f t="shared" si="12"/>
        <v>9.6466888000000001E-2</v>
      </c>
      <c r="V17">
        <f t="shared" si="13"/>
        <v>0.01</v>
      </c>
      <c r="W17">
        <f t="shared" si="14"/>
        <v>0.46077813349903818</v>
      </c>
      <c r="X17">
        <f t="shared" si="15"/>
        <v>4.4449832597100766E-2</v>
      </c>
      <c r="Y17">
        <f t="shared" si="16"/>
        <v>4.6077813349903818E-3</v>
      </c>
      <c r="Z17">
        <f t="shared" si="17"/>
        <v>0.411720519566947</v>
      </c>
      <c r="AB17">
        <f t="shared" si="18"/>
        <v>373.64378633986735</v>
      </c>
      <c r="AC17">
        <f t="shared" si="22"/>
        <v>169.07652846850806</v>
      </c>
      <c r="AE17">
        <f t="shared" si="2"/>
        <v>0</v>
      </c>
      <c r="AF17">
        <f t="shared" si="3"/>
        <v>0</v>
      </c>
      <c r="AG17">
        <f t="shared" si="3"/>
        <v>-10.293012989173675</v>
      </c>
      <c r="AH17">
        <f t="shared" si="4"/>
        <v>-2222.4916298550384</v>
      </c>
      <c r="AI17">
        <f t="shared" si="5"/>
        <v>-2232.7846428442122</v>
      </c>
      <c r="AJ17">
        <f t="shared" si="6"/>
        <v>204.56725787135929</v>
      </c>
      <c r="AK17">
        <f t="shared" si="19"/>
        <v>26.155065043790717</v>
      </c>
      <c r="AL17">
        <f t="shared" si="7"/>
        <v>-2002.0623199290621</v>
      </c>
      <c r="AN17">
        <f t="shared" si="8"/>
        <v>0</v>
      </c>
      <c r="AO17">
        <f t="shared" si="8"/>
        <v>0</v>
      </c>
      <c r="AP17">
        <f t="shared" si="8"/>
        <v>-2.1061543890977754</v>
      </c>
      <c r="AQ17">
        <f t="shared" si="8"/>
        <v>-454.76582084135129</v>
      </c>
      <c r="AR17">
        <f t="shared" si="8"/>
        <v>-456.8719752304491</v>
      </c>
      <c r="AS17">
        <f t="shared" si="8"/>
        <v>41.858513972986692</v>
      </c>
      <c r="AT17">
        <f t="shared" si="8"/>
        <v>5.3518445082172175</v>
      </c>
      <c r="AU17">
        <f t="shared" si="8"/>
        <v>-409.66161674924518</v>
      </c>
      <c r="AW17">
        <v>14</v>
      </c>
      <c r="AX17">
        <f>IF(Z17&gt;0, (R17*SUMPRODUCT(K17:$K$98, X17:$X$98)-K17*$AZ$3)/Z17, 0)</f>
        <v>410.65849388887625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25</v>
      </c>
      <c r="R18">
        <f t="shared" si="0"/>
        <v>50000</v>
      </c>
      <c r="S18">
        <f t="shared" si="1"/>
        <v>-37.774759476617433</v>
      </c>
      <c r="U18">
        <f t="shared" si="12"/>
        <v>0.107048017</v>
      </c>
      <c r="V18">
        <f t="shared" si="13"/>
        <v>0.01</v>
      </c>
      <c r="W18">
        <f t="shared" si="14"/>
        <v>0.411720519566947</v>
      </c>
      <c r="X18">
        <f t="shared" si="15"/>
        <v>4.4073865177851369E-2</v>
      </c>
      <c r="Y18">
        <f t="shared" si="16"/>
        <v>4.1172051956694699E-3</v>
      </c>
      <c r="Z18">
        <f t="shared" si="17"/>
        <v>0.36352944919342611</v>
      </c>
      <c r="AB18">
        <f t="shared" si="18"/>
        <v>169.07652846850806</v>
      </c>
      <c r="AC18">
        <f t="shared" si="22"/>
        <v>-13.732237505948889</v>
      </c>
      <c r="AE18">
        <f t="shared" si="2"/>
        <v>0</v>
      </c>
      <c r="AF18">
        <f t="shared" si="3"/>
        <v>0</v>
      </c>
      <c r="AG18">
        <f t="shared" si="3"/>
        <v>-9.0882362298356529</v>
      </c>
      <c r="AH18">
        <f t="shared" si="4"/>
        <v>-2203.6932588925683</v>
      </c>
      <c r="AI18">
        <f t="shared" si="5"/>
        <v>-2212.7814951224041</v>
      </c>
      <c r="AJ18">
        <f t="shared" si="6"/>
        <v>182.80876597445695</v>
      </c>
      <c r="AK18">
        <f t="shared" si="19"/>
        <v>11.835356992795566</v>
      </c>
      <c r="AL18">
        <f t="shared" si="7"/>
        <v>-2018.1373721551515</v>
      </c>
      <c r="AN18">
        <f t="shared" si="8"/>
        <v>0</v>
      </c>
      <c r="AO18">
        <f t="shared" si="8"/>
        <v>0</v>
      </c>
      <c r="AP18">
        <f t="shared" si="8"/>
        <v>-1.660386780676816</v>
      </c>
      <c r="AQ18">
        <f t="shared" si="8"/>
        <v>-402.60651937279147</v>
      </c>
      <c r="AR18">
        <f t="shared" si="8"/>
        <v>-404.26690615346826</v>
      </c>
      <c r="AS18">
        <f t="shared" si="8"/>
        <v>33.398478069855251</v>
      </c>
      <c r="AT18">
        <f t="shared" si="8"/>
        <v>2.1622754733108467</v>
      </c>
      <c r="AU18">
        <f t="shared" si="8"/>
        <v>-368.70615261030218</v>
      </c>
      <c r="AW18">
        <v>15</v>
      </c>
      <c r="AX18">
        <f>IF(Z18&gt;0, (R18*SUMPRODUCT(K18:$K$98, X18:$X$98)-K18*$AZ$3)/Z18, 0)</f>
        <v>-37.774759476617433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25</v>
      </c>
      <c r="R19">
        <f t="shared" si="0"/>
        <v>50000</v>
      </c>
      <c r="S19">
        <f t="shared" si="1"/>
        <v>-548.00141773271332</v>
      </c>
      <c r="U19">
        <f t="shared" si="12"/>
        <v>0.118979948</v>
      </c>
      <c r="V19">
        <f t="shared" si="13"/>
        <v>0.01</v>
      </c>
      <c r="W19">
        <f t="shared" si="14"/>
        <v>0.36352944919342611</v>
      </c>
      <c r="X19">
        <f t="shared" si="15"/>
        <v>4.3252714961502479E-2</v>
      </c>
      <c r="Y19">
        <f t="shared" si="16"/>
        <v>3.6352944919342614E-3</v>
      </c>
      <c r="Z19">
        <f t="shared" si="17"/>
        <v>0.31664143973998937</v>
      </c>
      <c r="AB19">
        <f t="shared" si="18"/>
        <v>-13.732237505948889</v>
      </c>
      <c r="AC19">
        <f t="shared" si="22"/>
        <v>-173.5199578904417</v>
      </c>
      <c r="AE19">
        <f t="shared" si="2"/>
        <v>0</v>
      </c>
      <c r="AF19">
        <f t="shared" si="3"/>
        <v>0</v>
      </c>
      <c r="AG19">
        <f t="shared" si="3"/>
        <v>-7.916035993499734</v>
      </c>
      <c r="AH19">
        <f t="shared" si="4"/>
        <v>-2162.635748075124</v>
      </c>
      <c r="AI19">
        <f t="shared" si="5"/>
        <v>-2170.5517840686239</v>
      </c>
      <c r="AJ19">
        <f t="shared" si="6"/>
        <v>159.78772038449281</v>
      </c>
      <c r="AK19">
        <f t="shared" si="19"/>
        <v>-0.96125662541642232</v>
      </c>
      <c r="AL19">
        <f t="shared" si="7"/>
        <v>-2011.7253203095474</v>
      </c>
      <c r="AN19">
        <f t="shared" si="8"/>
        <v>0</v>
      </c>
      <c r="AO19">
        <f t="shared" si="8"/>
        <v>0</v>
      </c>
      <c r="AP19">
        <f t="shared" si="8"/>
        <v>-1.291276946468958</v>
      </c>
      <c r="AQ19">
        <f t="shared" si="8"/>
        <v>-352.77273718716958</v>
      </c>
      <c r="AR19">
        <f t="shared" si="8"/>
        <v>-354.06401413363858</v>
      </c>
      <c r="AS19">
        <f t="shared" si="8"/>
        <v>26.064838491228681</v>
      </c>
      <c r="AT19">
        <f t="shared" si="8"/>
        <v>-0.15680177819555469</v>
      </c>
      <c r="AU19">
        <f t="shared" si="8"/>
        <v>-328.15597742060544</v>
      </c>
      <c r="AW19">
        <v>16</v>
      </c>
      <c r="AX19">
        <f>IF(Z19&gt;0, (R19*SUMPRODUCT(K19:$K$98, X19:$X$98)-K19*$AZ$3)/Z19, 0)</f>
        <v>-548.00141773271332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25</v>
      </c>
      <c r="R20">
        <f t="shared" si="0"/>
        <v>50000</v>
      </c>
      <c r="S20">
        <f t="shared" si="1"/>
        <v>-1140.0241089814492</v>
      </c>
      <c r="U20">
        <f t="shared" si="12"/>
        <v>0.132636267</v>
      </c>
      <c r="V20">
        <f t="shared" si="13"/>
        <v>0.01</v>
      </c>
      <c r="W20">
        <f t="shared" si="14"/>
        <v>0.31664143973998937</v>
      </c>
      <c r="X20">
        <f t="shared" si="15"/>
        <v>4.199813854461764E-2</v>
      </c>
      <c r="Y20">
        <f t="shared" si="16"/>
        <v>3.1664143973998936E-3</v>
      </c>
      <c r="Z20">
        <f t="shared" si="17"/>
        <v>0.27147688679797183</v>
      </c>
      <c r="AB20">
        <f t="shared" si="18"/>
        <v>-173.5199578904417</v>
      </c>
      <c r="AC20">
        <f t="shared" si="22"/>
        <v>-309.49019598091559</v>
      </c>
      <c r="AE20">
        <f t="shared" si="2"/>
        <v>0</v>
      </c>
      <c r="AF20">
        <f t="shared" si="3"/>
        <v>0</v>
      </c>
      <c r="AG20">
        <f t="shared" si="3"/>
        <v>-6.7869221699492961</v>
      </c>
      <c r="AH20">
        <f t="shared" si="4"/>
        <v>-2099.906927230882</v>
      </c>
      <c r="AI20">
        <f t="shared" si="5"/>
        <v>-2106.6938494008314</v>
      </c>
      <c r="AJ20">
        <f t="shared" si="6"/>
        <v>135.97023809047388</v>
      </c>
      <c r="AK20">
        <f t="shared" si="19"/>
        <v>-12.14639705233092</v>
      </c>
      <c r="AL20">
        <f t="shared" si="7"/>
        <v>-1982.8700083626884</v>
      </c>
      <c r="AN20">
        <f t="shared" si="8"/>
        <v>0</v>
      </c>
      <c r="AO20">
        <f t="shared" si="8"/>
        <v>0</v>
      </c>
      <c r="AP20">
        <f t="shared" si="8"/>
        <v>-0.98847680639416691</v>
      </c>
      <c r="AQ20">
        <f t="shared" si="8"/>
        <v>-305.83956043357392</v>
      </c>
      <c r="AR20">
        <f t="shared" si="8"/>
        <v>-306.82803723996807</v>
      </c>
      <c r="AS20">
        <f t="shared" si="8"/>
        <v>19.803295712956473</v>
      </c>
      <c r="AT20">
        <f t="shared" si="8"/>
        <v>-1.7690539933763949</v>
      </c>
      <c r="AU20">
        <f t="shared" si="8"/>
        <v>-288.79379552038802</v>
      </c>
      <c r="AW20">
        <v>17</v>
      </c>
      <c r="AX20">
        <f>IF(Z20&gt;0, (R20*SUMPRODUCT(K20:$K$98, X20:$X$98)-K20*$AZ$3)/Z20, 0)</f>
        <v>-1140.0241089814492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25</v>
      </c>
      <c r="R21">
        <f t="shared" si="0"/>
        <v>50000</v>
      </c>
      <c r="S21">
        <f t="shared" si="1"/>
        <v>-1845.9476602229834</v>
      </c>
      <c r="U21">
        <f t="shared" si="12"/>
        <v>0.148393413</v>
      </c>
      <c r="V21">
        <f t="shared" si="13"/>
        <v>0.01</v>
      </c>
      <c r="W21">
        <f t="shared" si="14"/>
        <v>0.27147688679797183</v>
      </c>
      <c r="X21">
        <f t="shared" si="15"/>
        <v>4.0285381782565681E-2</v>
      </c>
      <c r="Y21">
        <f t="shared" si="16"/>
        <v>2.7147688679797183E-3</v>
      </c>
      <c r="Z21">
        <f t="shared" si="17"/>
        <v>0.22847673614742642</v>
      </c>
      <c r="AB21">
        <f t="shared" si="18"/>
        <v>-309.49019598091559</v>
      </c>
      <c r="AC21">
        <f t="shared" si="22"/>
        <v>-421.75609650672573</v>
      </c>
      <c r="AE21">
        <f t="shared" si="2"/>
        <v>0</v>
      </c>
      <c r="AF21">
        <f t="shared" si="3"/>
        <v>0</v>
      </c>
      <c r="AG21">
        <f t="shared" si="3"/>
        <v>-5.7119184036856607</v>
      </c>
      <c r="AH21">
        <f t="shared" si="4"/>
        <v>-2014.2690891282841</v>
      </c>
      <c r="AI21">
        <f t="shared" si="5"/>
        <v>-2019.9810075319697</v>
      </c>
      <c r="AJ21">
        <f t="shared" si="6"/>
        <v>112.26590052581014</v>
      </c>
      <c r="AK21">
        <f t="shared" si="19"/>
        <v>-21.664313718664093</v>
      </c>
      <c r="AL21">
        <f t="shared" si="7"/>
        <v>-1929.3794207248236</v>
      </c>
      <c r="AN21">
        <f t="shared" si="8"/>
        <v>0</v>
      </c>
      <c r="AO21">
        <f t="shared" si="8"/>
        <v>0</v>
      </c>
      <c r="AP21">
        <f t="shared" si="8"/>
        <v>-0.74277552799826285</v>
      </c>
      <c r="AQ21">
        <f t="shared" si="8"/>
        <v>-261.93472673601894</v>
      </c>
      <c r="AR21">
        <f t="shared" si="8"/>
        <v>-262.67750226401722</v>
      </c>
      <c r="AS21">
        <f t="shared" si="8"/>
        <v>14.599011688516432</v>
      </c>
      <c r="AT21">
        <f t="shared" si="8"/>
        <v>-2.8172184761458463</v>
      </c>
      <c r="AU21">
        <f t="shared" si="8"/>
        <v>-250.89570905164663</v>
      </c>
      <c r="AW21">
        <v>18</v>
      </c>
      <c r="AX21">
        <f>IF(Z21&gt;0, (R21*SUMPRODUCT(K21:$K$98, X21:$X$98)-K21*$AZ$3)/Z21, 0)</f>
        <v>-1845.9476602229834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25</v>
      </c>
      <c r="R22">
        <f t="shared" si="0"/>
        <v>50000</v>
      </c>
      <c r="S22">
        <f t="shared" si="1"/>
        <v>-2715.3495542393657</v>
      </c>
      <c r="U22">
        <f t="shared" si="12"/>
        <v>0.16656033000000001</v>
      </c>
      <c r="V22">
        <f t="shared" si="13"/>
        <v>0.01</v>
      </c>
      <c r="W22">
        <f t="shared" si="14"/>
        <v>0.22847673614742642</v>
      </c>
      <c r="X22">
        <f t="shared" si="15"/>
        <v>3.8055160570038271E-2</v>
      </c>
      <c r="Y22">
        <f t="shared" si="16"/>
        <v>2.2847673614742642E-3</v>
      </c>
      <c r="Z22">
        <f t="shared" si="17"/>
        <v>0.18813680821591389</v>
      </c>
      <c r="AB22">
        <f t="shared" si="18"/>
        <v>-421.75609650672573</v>
      </c>
      <c r="AC22">
        <f t="shared" si="22"/>
        <v>-510.85719832509881</v>
      </c>
      <c r="AE22">
        <f t="shared" si="2"/>
        <v>0</v>
      </c>
      <c r="AF22">
        <f t="shared" si="3"/>
        <v>0</v>
      </c>
      <c r="AG22">
        <f t="shared" si="3"/>
        <v>-4.7034202053978476</v>
      </c>
      <c r="AH22">
        <f t="shared" si="4"/>
        <v>-1902.7580285019135</v>
      </c>
      <c r="AI22">
        <f t="shared" si="5"/>
        <v>-1907.4614487073113</v>
      </c>
      <c r="AJ22">
        <f t="shared" si="6"/>
        <v>89.101101818373081</v>
      </c>
      <c r="AK22">
        <f t="shared" si="19"/>
        <v>-29.522926755470802</v>
      </c>
      <c r="AL22">
        <f t="shared" si="7"/>
        <v>-1847.883273644409</v>
      </c>
      <c r="AN22">
        <f t="shared" si="8"/>
        <v>0</v>
      </c>
      <c r="AO22">
        <f t="shared" si="8"/>
        <v>0</v>
      </c>
      <c r="AP22">
        <f t="shared" si="8"/>
        <v>-0.54609896040979045</v>
      </c>
      <c r="AQ22">
        <f t="shared" si="8"/>
        <v>-220.92310189163371</v>
      </c>
      <c r="AR22">
        <f t="shared" si="8"/>
        <v>-221.46920085204349</v>
      </c>
      <c r="AS22">
        <f t="shared" si="8"/>
        <v>10.345241749512066</v>
      </c>
      <c r="AT22">
        <f t="shared" si="8"/>
        <v>-3.427811869948211</v>
      </c>
      <c r="AU22">
        <f t="shared" si="8"/>
        <v>-214.55177097247963</v>
      </c>
      <c r="AW22">
        <v>19</v>
      </c>
      <c r="AX22">
        <f>IF(Z22&gt;0, (R22*SUMPRODUCT(K22:$K$98, X22:$X$98)-K22*$AZ$3)/Z22, 0)</f>
        <v>-2715.3495542393657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25</v>
      </c>
      <c r="R23">
        <f t="shared" si="0"/>
        <v>50000</v>
      </c>
      <c r="S23">
        <f t="shared" si="1"/>
        <v>-3828.1278158487557</v>
      </c>
      <c r="U23">
        <f t="shared" si="12"/>
        <v>0.18820168900000001</v>
      </c>
      <c r="V23">
        <f t="shared" si="13"/>
        <v>0.01</v>
      </c>
      <c r="W23">
        <f t="shared" si="14"/>
        <v>0.18813680821591389</v>
      </c>
      <c r="X23">
        <f t="shared" si="15"/>
        <v>3.5407665069304074E-2</v>
      </c>
      <c r="Y23">
        <f t="shared" si="16"/>
        <v>1.8813680821591389E-3</v>
      </c>
      <c r="Z23">
        <f t="shared" si="17"/>
        <v>0.15084777506445068</v>
      </c>
      <c r="AB23">
        <f t="shared" si="18"/>
        <v>-510.85719832509881</v>
      </c>
      <c r="AC23">
        <f t="shared" si="22"/>
        <v>-577.46456368311999</v>
      </c>
      <c r="AE23">
        <f t="shared" si="2"/>
        <v>0</v>
      </c>
      <c r="AF23">
        <f t="shared" si="3"/>
        <v>0</v>
      </c>
      <c r="AG23">
        <f t="shared" si="3"/>
        <v>-3.771194376611267</v>
      </c>
      <c r="AH23">
        <f t="shared" si="4"/>
        <v>-1770.3832534652038</v>
      </c>
      <c r="AI23">
        <f t="shared" si="5"/>
        <v>-1774.154447841815</v>
      </c>
      <c r="AJ23">
        <f t="shared" si="6"/>
        <v>66.607365358021184</v>
      </c>
      <c r="AK23">
        <f t="shared" si="19"/>
        <v>-35.760003882756919</v>
      </c>
      <c r="AL23">
        <f t="shared" si="7"/>
        <v>-1743.3070863665509</v>
      </c>
      <c r="AN23">
        <f t="shared" si="8"/>
        <v>0</v>
      </c>
      <c r="AO23">
        <f t="shared" si="8"/>
        <v>0</v>
      </c>
      <c r="AP23">
        <f t="shared" si="8"/>
        <v>-0.39094752151377304</v>
      </c>
      <c r="AQ23">
        <f t="shared" si="8"/>
        <v>-183.52990483976197</v>
      </c>
      <c r="AR23">
        <f t="shared" si="8"/>
        <v>-183.92085236127573</v>
      </c>
      <c r="AS23">
        <f t="shared" si="8"/>
        <v>6.9049700972135595</v>
      </c>
      <c r="AT23">
        <f t="shared" si="8"/>
        <v>-3.7071239217982641</v>
      </c>
      <c r="AU23">
        <f t="shared" si="8"/>
        <v>-180.72300618586047</v>
      </c>
      <c r="AW23">
        <v>20</v>
      </c>
      <c r="AX23">
        <f>IF(Z23&gt;0, (R23*SUMPRODUCT(K23:$K$98, X23:$X$98)-K23*$AZ$3)/Z23, 0)</f>
        <v>-3828.1278158487557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25</v>
      </c>
      <c r="R24">
        <f t="shared" si="0"/>
        <v>50000</v>
      </c>
      <c r="S24">
        <f t="shared" si="1"/>
        <v>-5318.2171840643614</v>
      </c>
      <c r="U24">
        <f t="shared" si="12"/>
        <v>0.21316064300000001</v>
      </c>
      <c r="V24">
        <f t="shared" si="13"/>
        <v>0.01</v>
      </c>
      <c r="W24">
        <f t="shared" si="14"/>
        <v>0.15084777506445068</v>
      </c>
      <c r="X24">
        <f t="shared" si="15"/>
        <v>3.2154808727857677E-2</v>
      </c>
      <c r="Y24">
        <f t="shared" si="16"/>
        <v>1.5084777506445069E-3</v>
      </c>
      <c r="Z24">
        <f t="shared" si="17"/>
        <v>0.1171844885859485</v>
      </c>
      <c r="AB24">
        <f t="shared" si="18"/>
        <v>-577.46456368311999</v>
      </c>
      <c r="AC24">
        <f t="shared" si="22"/>
        <v>-623.21256090358531</v>
      </c>
      <c r="AE24">
        <f t="shared" si="2"/>
        <v>0</v>
      </c>
      <c r="AF24">
        <f t="shared" si="3"/>
        <v>0</v>
      </c>
      <c r="AG24">
        <f t="shared" si="3"/>
        <v>-2.9296122146487127</v>
      </c>
      <c r="AH24">
        <f t="shared" si="4"/>
        <v>-1607.7404363928838</v>
      </c>
      <c r="AI24">
        <f t="shared" ref="AI24:AI69" si="23">SUM(AE24:AH24)</f>
        <v>-1610.6700486075324</v>
      </c>
      <c r="AJ24">
        <f t="shared" si="6"/>
        <v>45.747997220465322</v>
      </c>
      <c r="AK24">
        <f t="shared" si="19"/>
        <v>-40.422519457818403</v>
      </c>
      <c r="AL24">
        <f t="shared" ref="AL24:AL69" si="24">SUM(AI24:AK24)</f>
        <v>-1605.3445708448855</v>
      </c>
      <c r="AN24">
        <f t="shared" si="8"/>
        <v>0</v>
      </c>
      <c r="AO24">
        <f t="shared" si="8"/>
        <v>0</v>
      </c>
      <c r="AP24">
        <f t="shared" si="8"/>
        <v>-0.27116376895848493</v>
      </c>
      <c r="AQ24">
        <f t="shared" si="8"/>
        <v>-148.81183047345036</v>
      </c>
      <c r="AR24">
        <f t="shared" si="8"/>
        <v>-149.08299424240883</v>
      </c>
      <c r="AS24">
        <f t="shared" si="8"/>
        <v>4.2344168578267505</v>
      </c>
      <c r="AT24">
        <f t="shared" si="8"/>
        <v>-3.7414927041100117</v>
      </c>
      <c r="AU24">
        <f t="shared" si="8"/>
        <v>-148.5900700886921</v>
      </c>
      <c r="AW24">
        <v>21</v>
      </c>
      <c r="AX24">
        <f>IF(Z24&gt;0, (R24*SUMPRODUCT(K24:$K$98, X24:$X$98)-K24*$AZ$3)/Z24, 0)</f>
        <v>-5318.2171840643614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25</v>
      </c>
      <c r="R25">
        <f t="shared" si="0"/>
        <v>50000</v>
      </c>
      <c r="S25">
        <f t="shared" si="1"/>
        <v>-7402.4166342414301</v>
      </c>
      <c r="U25">
        <f t="shared" si="12"/>
        <v>0.241823134</v>
      </c>
      <c r="V25">
        <f t="shared" si="13"/>
        <v>0.01</v>
      </c>
      <c r="W25">
        <f t="shared" si="14"/>
        <v>0.1171844885859485</v>
      </c>
      <c r="X25">
        <f t="shared" si="15"/>
        <v>2.8337920286041294E-2</v>
      </c>
      <c r="Y25">
        <f t="shared" si="16"/>
        <v>1.171844885859485E-3</v>
      </c>
      <c r="Z25">
        <f t="shared" si="17"/>
        <v>8.7674723414047723E-2</v>
      </c>
      <c r="AB25">
        <f t="shared" si="18"/>
        <v>-623.21256090358531</v>
      </c>
      <c r="AC25">
        <f t="shared" si="22"/>
        <v>-649.00483100266342</v>
      </c>
      <c r="AE25">
        <f t="shared" si="2"/>
        <v>0</v>
      </c>
      <c r="AF25">
        <f t="shared" si="3"/>
        <v>0</v>
      </c>
      <c r="AG25">
        <f t="shared" si="3"/>
        <v>-2.1918680853511932</v>
      </c>
      <c r="AH25">
        <f t="shared" si="4"/>
        <v>-1416.8960143020647</v>
      </c>
      <c r="AI25">
        <f t="shared" si="23"/>
        <v>-1419.0878823874159</v>
      </c>
      <c r="AJ25">
        <f t="shared" si="6"/>
        <v>25.79227009907811</v>
      </c>
      <c r="AK25">
        <f t="shared" si="19"/>
        <v>-43.624879263250975</v>
      </c>
      <c r="AL25">
        <f t="shared" si="24"/>
        <v>-1436.9204915515888</v>
      </c>
      <c r="AN25">
        <f t="shared" si="8"/>
        <v>0</v>
      </c>
      <c r="AO25">
        <f t="shared" si="8"/>
        <v>0</v>
      </c>
      <c r="AP25">
        <f t="shared" si="8"/>
        <v>-0.18114148110009584</v>
      </c>
      <c r="AQ25">
        <f t="shared" si="8"/>
        <v>-117.09584363712989</v>
      </c>
      <c r="AR25">
        <f t="shared" si="8"/>
        <v>-117.27698511822999</v>
      </c>
      <c r="AS25">
        <f t="shared" si="8"/>
        <v>2.1315379506208481</v>
      </c>
      <c r="AT25">
        <f t="shared" si="8"/>
        <v>-3.6052695394266818</v>
      </c>
      <c r="AU25">
        <f t="shared" si="8"/>
        <v>-118.75071670703582</v>
      </c>
      <c r="AW25">
        <v>22</v>
      </c>
      <c r="AX25">
        <f>IF(Z25&gt;0, (R25*SUMPRODUCT(K25:$K$98, X25:$X$98)-K25*$AZ$3)/Z25, 0)</f>
        <v>-7402.4166342414301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25</v>
      </c>
      <c r="R26">
        <f t="shared" si="0"/>
        <v>50000</v>
      </c>
      <c r="S26">
        <f t="shared" si="1"/>
        <v>-10467.8065564178</v>
      </c>
      <c r="U26">
        <f t="shared" si="12"/>
        <v>0.27493253200000001</v>
      </c>
      <c r="V26">
        <f t="shared" si="13"/>
        <v>0.01</v>
      </c>
      <c r="W26">
        <f t="shared" si="14"/>
        <v>8.7674723414047723E-2</v>
      </c>
      <c r="X26">
        <f t="shared" si="15"/>
        <v>2.4104633700623827E-2</v>
      </c>
      <c r="Y26">
        <f t="shared" si="16"/>
        <v>8.7674723414047728E-4</v>
      </c>
      <c r="Z26">
        <f t="shared" si="17"/>
        <v>6.2693342479283418E-2</v>
      </c>
      <c r="AB26">
        <f t="shared" si="18"/>
        <v>-649.00483100266342</v>
      </c>
      <c r="AC26">
        <f t="shared" si="22"/>
        <v>-656.26178144838946</v>
      </c>
      <c r="AE26">
        <f t="shared" si="2"/>
        <v>0</v>
      </c>
      <c r="AF26">
        <f t="shared" si="3"/>
        <v>0</v>
      </c>
      <c r="AG26">
        <f t="shared" si="3"/>
        <v>-1.5673335619820854</v>
      </c>
      <c r="AH26">
        <f t="shared" si="4"/>
        <v>-1205.2316850311913</v>
      </c>
      <c r="AI26">
        <f t="shared" si="23"/>
        <v>-1206.7990185931735</v>
      </c>
      <c r="AJ26">
        <f t="shared" si="6"/>
        <v>7.2569504457260336</v>
      </c>
      <c r="AK26">
        <f t="shared" si="19"/>
        <v>-45.430338170186445</v>
      </c>
      <c r="AL26">
        <f t="shared" si="24"/>
        <v>-1244.9724063176338</v>
      </c>
      <c r="AN26">
        <f t="shared" si="8"/>
        <v>0</v>
      </c>
      <c r="AO26">
        <f t="shared" si="8"/>
        <v>0</v>
      </c>
      <c r="AP26">
        <f t="shared" si="8"/>
        <v>-0.11565033950001372</v>
      </c>
      <c r="AQ26">
        <f t="shared" si="8"/>
        <v>-88.931582230499103</v>
      </c>
      <c r="AR26">
        <f t="shared" si="8"/>
        <v>-89.047232569999125</v>
      </c>
      <c r="AS26">
        <f t="shared" si="8"/>
        <v>0.53547553829041561</v>
      </c>
      <c r="AT26">
        <f t="shared" si="8"/>
        <v>-3.3522117821161976</v>
      </c>
      <c r="AU26">
        <f t="shared" si="8"/>
        <v>-91.863968813824897</v>
      </c>
      <c r="AW26">
        <v>23</v>
      </c>
      <c r="AX26">
        <f>IF(Z26&gt;0, (R26*SUMPRODUCT(K26:$K$98, X26:$X$98)-K26*$AZ$3)/Z26, 0)</f>
        <v>-10467.8065564178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25</v>
      </c>
      <c r="R27">
        <f t="shared" si="0"/>
        <v>50000</v>
      </c>
      <c r="S27">
        <f t="shared" si="1"/>
        <v>-15223.179467045937</v>
      </c>
      <c r="U27">
        <f t="shared" si="12"/>
        <v>0.31195269799999997</v>
      </c>
      <c r="V27">
        <f t="shared" si="13"/>
        <v>0.01</v>
      </c>
      <c r="W27">
        <f t="shared" si="14"/>
        <v>6.2693342479283418E-2</v>
      </c>
      <c r="X27">
        <f t="shared" si="15"/>
        <v>1.955735733305047E-2</v>
      </c>
      <c r="Y27">
        <f t="shared" si="16"/>
        <v>6.2693342479283414E-4</v>
      </c>
      <c r="Z27">
        <f t="shared" si="17"/>
        <v>4.2509051721440108E-2</v>
      </c>
      <c r="AB27">
        <f t="shared" si="18"/>
        <v>-656.26178144838946</v>
      </c>
      <c r="AC27">
        <f t="shared" si="22"/>
        <v>-647.12292332942081</v>
      </c>
      <c r="AE27">
        <f t="shared" si="2"/>
        <v>0</v>
      </c>
      <c r="AF27">
        <f t="shared" si="3"/>
        <v>0</v>
      </c>
      <c r="AG27">
        <f t="shared" si="3"/>
        <v>-1.0627262930360026</v>
      </c>
      <c r="AH27">
        <f t="shared" si="4"/>
        <v>-977.8678666525235</v>
      </c>
      <c r="AI27">
        <f t="shared" si="23"/>
        <v>-978.93059294555951</v>
      </c>
      <c r="AJ27">
        <f t="shared" si="6"/>
        <v>-9.138858118968642</v>
      </c>
      <c r="AK27">
        <f t="shared" si="19"/>
        <v>-45.938324701387266</v>
      </c>
      <c r="AL27">
        <f t="shared" si="24"/>
        <v>-1034.0077757659153</v>
      </c>
      <c r="AN27">
        <f t="shared" si="8"/>
        <v>0</v>
      </c>
      <c r="AO27">
        <f t="shared" si="8"/>
        <v>0</v>
      </c>
      <c r="AP27">
        <f t="shared" si="8"/>
        <v>-7.001464345836457E-2</v>
      </c>
      <c r="AQ27">
        <f t="shared" si="8"/>
        <v>-64.423991842223657</v>
      </c>
      <c r="AR27">
        <f t="shared" si="8"/>
        <v>-64.494006485682021</v>
      </c>
      <c r="AS27">
        <f t="shared" si="8"/>
        <v>-0.60208719499000196</v>
      </c>
      <c r="AT27">
        <f t="shared" si="8"/>
        <v>-3.0265134551754698</v>
      </c>
      <c r="AU27">
        <f t="shared" si="8"/>
        <v>-68.122607135847488</v>
      </c>
      <c r="AW27">
        <v>24</v>
      </c>
      <c r="AX27">
        <f>IF(Z27&gt;0, (R27*SUMPRODUCT(K27:$K$98, X27:$X$98)-K27*$AZ$3)/Z27, 0)</f>
        <v>-15223.179467045937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25</v>
      </c>
      <c r="R28">
        <f t="shared" si="0"/>
        <v>50000</v>
      </c>
      <c r="S28">
        <f t="shared" si="1"/>
        <v>-23049.314012061346</v>
      </c>
      <c r="U28">
        <f t="shared" si="12"/>
        <v>0.35315455400000001</v>
      </c>
      <c r="V28">
        <f t="shared" si="13"/>
        <v>0.01</v>
      </c>
      <c r="W28">
        <f t="shared" si="14"/>
        <v>4.2509051721440108E-2</v>
      </c>
      <c r="X28">
        <f t="shared" si="15"/>
        <v>1.5012265201648113E-2</v>
      </c>
      <c r="Y28">
        <f t="shared" si="16"/>
        <v>4.2509051721440107E-4</v>
      </c>
      <c r="Z28">
        <f t="shared" si="17"/>
        <v>2.7071696002577594E-2</v>
      </c>
      <c r="AB28">
        <f t="shared" si="18"/>
        <v>-647.12292332942081</v>
      </c>
      <c r="AC28">
        <f t="shared" si="22"/>
        <v>-623.98402200247688</v>
      </c>
      <c r="AE28">
        <f t="shared" si="2"/>
        <v>0</v>
      </c>
      <c r="AF28">
        <f t="shared" si="3"/>
        <v>0</v>
      </c>
      <c r="AG28">
        <f t="shared" si="3"/>
        <v>-0.67679240006443986</v>
      </c>
      <c r="AH28">
        <f t="shared" si="4"/>
        <v>-750.61326008240565</v>
      </c>
      <c r="AI28">
        <f t="shared" si="23"/>
        <v>-751.29005248247006</v>
      </c>
      <c r="AJ28">
        <f t="shared" si="6"/>
        <v>-23.138901326943937</v>
      </c>
      <c r="AK28">
        <f t="shared" si="19"/>
        <v>-45.298604633059462</v>
      </c>
      <c r="AL28">
        <f t="shared" si="24"/>
        <v>-819.72755844247342</v>
      </c>
      <c r="AN28">
        <f t="shared" si="8"/>
        <v>0</v>
      </c>
      <c r="AO28">
        <f t="shared" si="8"/>
        <v>0</v>
      </c>
      <c r="AP28">
        <f t="shared" si="8"/>
        <v>-3.9811166821226041E-2</v>
      </c>
      <c r="AQ28">
        <f t="shared" si="8"/>
        <v>-44.153553900013847</v>
      </c>
      <c r="AR28">
        <f t="shared" si="8"/>
        <v>-44.193365066835071</v>
      </c>
      <c r="AS28">
        <f t="shared" si="8"/>
        <v>-1.3611066860371721</v>
      </c>
      <c r="AT28">
        <f t="shared" si="8"/>
        <v>-2.6646137067197944</v>
      </c>
      <c r="AU28">
        <f t="shared" si="8"/>
        <v>-48.219085459592037</v>
      </c>
      <c r="AW28">
        <v>25</v>
      </c>
      <c r="AX28">
        <f>IF(Z28&gt;0, (R28*SUMPRODUCT(K28:$K$98, X28:$X$98)-K28*$AZ$3)/Z28, 0)</f>
        <v>-23049.314012061346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25</v>
      </c>
      <c r="R29">
        <f t="shared" si="0"/>
        <v>50000</v>
      </c>
      <c r="S29">
        <f t="shared" si="1"/>
        <v>-36819.24400875673</v>
      </c>
      <c r="U29">
        <f t="shared" si="12"/>
        <v>0.39812553899999997</v>
      </c>
      <c r="V29">
        <f t="shared" si="13"/>
        <v>0.01</v>
      </c>
      <c r="W29">
        <f t="shared" si="14"/>
        <v>2.7071696002577594E-2</v>
      </c>
      <c r="X29">
        <f t="shared" si="15"/>
        <v>1.077793356267035E-2</v>
      </c>
      <c r="Y29">
        <f t="shared" si="16"/>
        <v>2.7071696002577595E-4</v>
      </c>
      <c r="Z29">
        <f t="shared" si="17"/>
        <v>1.6023045479881471E-2</v>
      </c>
      <c r="AB29">
        <f t="shared" si="18"/>
        <v>-623.98402200247688</v>
      </c>
      <c r="AC29">
        <f t="shared" si="22"/>
        <v>-589.95642128716247</v>
      </c>
      <c r="AE29">
        <f t="shared" si="2"/>
        <v>0</v>
      </c>
      <c r="AF29">
        <f t="shared" si="3"/>
        <v>0</v>
      </c>
      <c r="AG29">
        <f t="shared" si="3"/>
        <v>-0.40057613699703676</v>
      </c>
      <c r="AH29">
        <f t="shared" si="4"/>
        <v>-538.89667813351753</v>
      </c>
      <c r="AI29">
        <f t="shared" si="23"/>
        <v>-539.2972542705146</v>
      </c>
      <c r="AJ29">
        <f t="shared" si="6"/>
        <v>-34.027600715314406</v>
      </c>
      <c r="AK29">
        <f t="shared" si="19"/>
        <v>-43.678881540173386</v>
      </c>
      <c r="AL29">
        <f t="shared" si="24"/>
        <v>-617.0037365260024</v>
      </c>
      <c r="AN29">
        <f t="shared" si="8"/>
        <v>0</v>
      </c>
      <c r="AO29">
        <f t="shared" si="8"/>
        <v>0</v>
      </c>
      <c r="AP29">
        <f t="shared" si="8"/>
        <v>-2.1038582950084147E-2</v>
      </c>
      <c r="AQ29">
        <f t="shared" si="8"/>
        <v>-28.30328973021345</v>
      </c>
      <c r="AR29">
        <f t="shared" si="8"/>
        <v>-28.324328313163537</v>
      </c>
      <c r="AS29">
        <f t="shared" si="8"/>
        <v>-1.7871571322452007</v>
      </c>
      <c r="AT29">
        <f t="shared" si="8"/>
        <v>-2.2940502131224929</v>
      </c>
      <c r="AU29">
        <f t="shared" si="8"/>
        <v>-32.405535658531228</v>
      </c>
      <c r="AW29">
        <v>26</v>
      </c>
      <c r="AX29">
        <f>IF(Z29&gt;0, (R29*SUMPRODUCT(K29:$K$98, X29:$X$98)-K29*$AZ$3)/Z29, 0)</f>
        <v>-36819.24400875673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25</v>
      </c>
      <c r="R30">
        <f t="shared" si="0"/>
        <v>50000</v>
      </c>
      <c r="S30">
        <f t="shared" si="1"/>
        <v>-63101.793431744227</v>
      </c>
      <c r="U30">
        <f t="shared" si="12"/>
        <v>0.44755673899999998</v>
      </c>
      <c r="V30">
        <f t="shared" si="13"/>
        <v>0.01</v>
      </c>
      <c r="W30">
        <f t="shared" si="14"/>
        <v>1.6023045479881471E-2</v>
      </c>
      <c r="X30">
        <f t="shared" si="15"/>
        <v>7.1712219838244414E-3</v>
      </c>
      <c r="Y30">
        <f t="shared" si="16"/>
        <v>1.6023045479881471E-4</v>
      </c>
      <c r="Z30">
        <f t="shared" si="17"/>
        <v>8.6915930412582165E-3</v>
      </c>
      <c r="AB30">
        <f t="shared" si="18"/>
        <v>-589.95642128716247</v>
      </c>
      <c r="AC30">
        <f t="shared" si="22"/>
        <v>-548.45510868226154</v>
      </c>
      <c r="AE30">
        <f t="shared" si="2"/>
        <v>0</v>
      </c>
      <c r="AF30">
        <f t="shared" si="3"/>
        <v>0</v>
      </c>
      <c r="AG30">
        <f t="shared" si="3"/>
        <v>-0.21728982603145541</v>
      </c>
      <c r="AH30">
        <f t="shared" si="4"/>
        <v>-358.56109919122207</v>
      </c>
      <c r="AI30">
        <f t="shared" si="23"/>
        <v>-358.77838901725352</v>
      </c>
      <c r="AJ30">
        <f t="shared" si="6"/>
        <v>-41.501312604900932</v>
      </c>
      <c r="AK30">
        <f t="shared" si="19"/>
        <v>-41.296949490101376</v>
      </c>
      <c r="AL30">
        <f t="shared" si="24"/>
        <v>-441.57665111225583</v>
      </c>
      <c r="AN30">
        <f t="shared" si="8"/>
        <v>0</v>
      </c>
      <c r="AO30">
        <f t="shared" si="8"/>
        <v>0</v>
      </c>
      <c r="AP30">
        <f t="shared" si="8"/>
        <v>-1.0189497805591649E-2</v>
      </c>
      <c r="AQ30">
        <f t="shared" si="8"/>
        <v>-16.814213532715463</v>
      </c>
      <c r="AR30">
        <f t="shared" si="8"/>
        <v>-16.824403030521058</v>
      </c>
      <c r="AS30">
        <f t="shared" si="8"/>
        <v>-1.9461451161344032</v>
      </c>
      <c r="AT30">
        <f t="shared" si="8"/>
        <v>-1.9365617980940433</v>
      </c>
      <c r="AU30">
        <f t="shared" si="8"/>
        <v>-20.707109944749504</v>
      </c>
      <c r="AW30">
        <v>27</v>
      </c>
      <c r="AX30">
        <f>IF(Z30&gt;0, (R30*SUMPRODUCT(K30:$K$98, X30:$X$98)-K30*$AZ$3)/Z30, 0)</f>
        <v>-63101.793431744227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25</v>
      </c>
      <c r="R31">
        <f t="shared" si="0"/>
        <v>50000</v>
      </c>
      <c r="S31">
        <f t="shared" si="1"/>
        <v>-118860.91264668986</v>
      </c>
      <c r="U31">
        <f t="shared" si="12"/>
        <v>0.50316588799999995</v>
      </c>
      <c r="V31">
        <f t="shared" si="13"/>
        <v>0.01</v>
      </c>
      <c r="W31">
        <f t="shared" si="14"/>
        <v>8.6915930412582165E-3</v>
      </c>
      <c r="X31">
        <f t="shared" si="15"/>
        <v>4.3733131307393111E-3</v>
      </c>
      <c r="Y31">
        <f t="shared" si="16"/>
        <v>8.691593041258216E-5</v>
      </c>
      <c r="Z31">
        <f t="shared" si="17"/>
        <v>4.2313639801063235E-3</v>
      </c>
      <c r="AB31">
        <f t="shared" si="18"/>
        <v>-548.45510868226154</v>
      </c>
      <c r="AC31">
        <f t="shared" si="22"/>
        <v>-502.94378441576765</v>
      </c>
      <c r="AE31">
        <f t="shared" si="2"/>
        <v>0</v>
      </c>
      <c r="AF31">
        <f t="shared" si="3"/>
        <v>0</v>
      </c>
      <c r="AG31">
        <f t="shared" si="3"/>
        <v>-0.10578409950265809</v>
      </c>
      <c r="AH31">
        <f t="shared" si="4"/>
        <v>-218.66565653696554</v>
      </c>
      <c r="AI31">
        <f t="shared" si="23"/>
        <v>-218.77144063646821</v>
      </c>
      <c r="AJ31">
        <f t="shared" si="6"/>
        <v>-45.511324266493887</v>
      </c>
      <c r="AK31">
        <f t="shared" si="19"/>
        <v>-38.391857607758311</v>
      </c>
      <c r="AL31">
        <f t="shared" si="24"/>
        <v>-302.67462251072038</v>
      </c>
      <c r="AN31">
        <f t="shared" si="8"/>
        <v>0</v>
      </c>
      <c r="AO31">
        <f t="shared" si="8"/>
        <v>0</v>
      </c>
      <c r="AP31">
        <f t="shared" si="8"/>
        <v>-4.4291027820635345E-3</v>
      </c>
      <c r="AQ31">
        <f t="shared" si="8"/>
        <v>-9.1553709136153074</v>
      </c>
      <c r="AR31">
        <f t="shared" si="8"/>
        <v>-9.1598000163973712</v>
      </c>
      <c r="AS31">
        <f t="shared" si="8"/>
        <v>-1.9055258197765219</v>
      </c>
      <c r="AT31">
        <f t="shared" si="8"/>
        <v>-1.6074389642541382</v>
      </c>
      <c r="AU31">
        <f t="shared" si="8"/>
        <v>-12.67276480042803</v>
      </c>
      <c r="AW31">
        <v>28</v>
      </c>
      <c r="AX31">
        <f>IF(Z31&gt;0, (R31*SUMPRODUCT(K31:$K$98, X31:$X$98)-K31*$AZ$3)/Z31, 0)</f>
        <v>-118860.91264668986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25</v>
      </c>
      <c r="R32">
        <f t="shared" si="0"/>
        <v>50000</v>
      </c>
      <c r="S32">
        <f t="shared" si="1"/>
        <v>-254213.96756137698</v>
      </c>
      <c r="U32">
        <f t="shared" si="12"/>
        <v>0.56565928300000001</v>
      </c>
      <c r="V32">
        <f t="shared" si="13"/>
        <v>0.01</v>
      </c>
      <c r="W32">
        <f t="shared" si="14"/>
        <v>4.2313639801063235E-3</v>
      </c>
      <c r="X32">
        <f t="shared" si="15"/>
        <v>2.3935103150989692E-3</v>
      </c>
      <c r="Y32">
        <f t="shared" si="16"/>
        <v>4.2313639801063237E-5</v>
      </c>
      <c r="Z32">
        <f t="shared" si="17"/>
        <v>1.795540025206291E-3</v>
      </c>
      <c r="AB32">
        <f t="shared" si="18"/>
        <v>-502.94378441576765</v>
      </c>
      <c r="AC32">
        <f t="shared" si="22"/>
        <v>-456.45135372294607</v>
      </c>
      <c r="AE32">
        <f t="shared" si="2"/>
        <v>0</v>
      </c>
      <c r="AF32">
        <f t="shared" si="3"/>
        <v>0</v>
      </c>
      <c r="AG32">
        <f t="shared" si="3"/>
        <v>-4.4888500630157278E-2</v>
      </c>
      <c r="AH32">
        <f t="shared" si="4"/>
        <v>-119.67551575494846</v>
      </c>
      <c r="AI32">
        <f t="shared" si="23"/>
        <v>-119.72040425557861</v>
      </c>
      <c r="AJ32">
        <f t="shared" si="6"/>
        <v>-46.492430692821586</v>
      </c>
      <c r="AK32">
        <f t="shared" si="19"/>
        <v>-35.206064909103738</v>
      </c>
      <c r="AL32">
        <f t="shared" si="24"/>
        <v>-201.41889985750393</v>
      </c>
      <c r="AN32">
        <f t="shared" si="8"/>
        <v>0</v>
      </c>
      <c r="AO32">
        <f t="shared" si="8"/>
        <v>0</v>
      </c>
      <c r="AP32">
        <f t="shared" si="8"/>
        <v>-1.6780791519710133E-3</v>
      </c>
      <c r="AQ32">
        <f t="shared" si="8"/>
        <v>-4.4738626857774353</v>
      </c>
      <c r="AR32">
        <f t="shared" si="8"/>
        <v>-4.4755407649294066</v>
      </c>
      <c r="AS32">
        <f t="shared" si="8"/>
        <v>-1.7380393101761706</v>
      </c>
      <c r="AT32">
        <f t="shared" si="8"/>
        <v>-1.316117997205162</v>
      </c>
      <c r="AU32">
        <f t="shared" si="8"/>
        <v>-7.5296980723107385</v>
      </c>
      <c r="AW32">
        <v>29</v>
      </c>
      <c r="AX32">
        <f>IF(Z32&gt;0, (R32*SUMPRODUCT(K32:$K$98, X32:$X$98)-K32*$AZ$3)/Z32, 0)</f>
        <v>-254213.96756137698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25</v>
      </c>
      <c r="R33">
        <f t="shared" si="0"/>
        <v>50000</v>
      </c>
      <c r="S33">
        <f t="shared" si="1"/>
        <v>-647242.18179905554</v>
      </c>
      <c r="U33">
        <f t="shared" si="12"/>
        <v>0.63613866799999996</v>
      </c>
      <c r="V33">
        <f t="shared" si="13"/>
        <v>0.01</v>
      </c>
      <c r="W33">
        <f t="shared" si="14"/>
        <v>1.795540025206291E-3</v>
      </c>
      <c r="X33">
        <f t="shared" si="15"/>
        <v>1.1422124399754164E-3</v>
      </c>
      <c r="Y33">
        <f t="shared" si="16"/>
        <v>1.7955400252062911E-5</v>
      </c>
      <c r="Z33">
        <f t="shared" si="17"/>
        <v>6.3537218497881172E-4</v>
      </c>
      <c r="AB33">
        <f t="shared" si="18"/>
        <v>-456.45135372294607</v>
      </c>
      <c r="AC33">
        <f t="shared" si="22"/>
        <v>-411.2396792601192</v>
      </c>
      <c r="AE33">
        <f t="shared" si="2"/>
        <v>0</v>
      </c>
      <c r="AF33">
        <f t="shared" si="3"/>
        <v>0</v>
      </c>
      <c r="AG33">
        <f t="shared" si="3"/>
        <v>-1.5884304624470293E-2</v>
      </c>
      <c r="AH33">
        <f t="shared" si="4"/>
        <v>-57.110621998770824</v>
      </c>
      <c r="AI33">
        <f t="shared" si="23"/>
        <v>-57.126506303395296</v>
      </c>
      <c r="AJ33">
        <f t="shared" si="6"/>
        <v>-45.211674462826863</v>
      </c>
      <c r="AK33">
        <f t="shared" si="19"/>
        <v>-31.951594760606227</v>
      </c>
      <c r="AL33">
        <f t="shared" si="24"/>
        <v>-134.28977552682841</v>
      </c>
      <c r="AN33">
        <f t="shared" si="8"/>
        <v>0</v>
      </c>
      <c r="AO33">
        <f t="shared" si="8"/>
        <v>0</v>
      </c>
      <c r="AP33">
        <f t="shared" si="8"/>
        <v>-5.3018511064097606E-4</v>
      </c>
      <c r="AQ33">
        <f t="shared" si="8"/>
        <v>-1.9062339938096606</v>
      </c>
      <c r="AR33">
        <f t="shared" si="8"/>
        <v>-1.9067641789203018</v>
      </c>
      <c r="AS33">
        <f t="shared" si="8"/>
        <v>-1.5090718287038025</v>
      </c>
      <c r="AT33">
        <f t="shared" si="8"/>
        <v>-1.0664778977614555</v>
      </c>
      <c r="AU33">
        <f t="shared" si="8"/>
        <v>-4.4823139053855607</v>
      </c>
      <c r="AW33">
        <v>30</v>
      </c>
      <c r="AX33">
        <f>IF(Z33&gt;0, (R33*SUMPRODUCT(K33:$K$98, X33:$X$98)-K33*$AZ$3)/Z33, 0)</f>
        <v>-647242.18179905554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25</v>
      </c>
      <c r="R34">
        <f t="shared" si="0"/>
        <v>50000</v>
      </c>
      <c r="S34">
        <f t="shared" si="1"/>
        <v>-2089908.7334475715</v>
      </c>
      <c r="U34">
        <f t="shared" si="12"/>
        <v>0.71227412300000004</v>
      </c>
      <c r="V34">
        <f t="shared" si="13"/>
        <v>0.01</v>
      </c>
      <c r="W34">
        <f t="shared" si="14"/>
        <v>6.3537218497881172E-4</v>
      </c>
      <c r="X34">
        <f t="shared" si="15"/>
        <v>4.5255916583437689E-4</v>
      </c>
      <c r="Y34">
        <f t="shared" si="16"/>
        <v>6.3537218497881174E-6</v>
      </c>
      <c r="Z34">
        <f t="shared" si="17"/>
        <v>1.764592972946467E-4</v>
      </c>
      <c r="AB34">
        <f t="shared" si="18"/>
        <v>-411.2396792601192</v>
      </c>
      <c r="AC34">
        <f t="shared" si="22"/>
        <v>-368.78382651410357</v>
      </c>
      <c r="AE34">
        <f t="shared" si="2"/>
        <v>0</v>
      </c>
      <c r="AF34">
        <f t="shared" si="3"/>
        <v>0</v>
      </c>
      <c r="AG34">
        <f t="shared" si="3"/>
        <v>-4.4114824323661676E-3</v>
      </c>
      <c r="AH34">
        <f t="shared" si="4"/>
        <v>-22.627958291718844</v>
      </c>
      <c r="AI34">
        <f t="shared" si="23"/>
        <v>-22.632369774151211</v>
      </c>
      <c r="AJ34">
        <f t="shared" si="6"/>
        <v>-42.455852746015637</v>
      </c>
      <c r="AK34">
        <f t="shared" si="19"/>
        <v>-28.786777548208345</v>
      </c>
      <c r="AL34">
        <f t="shared" si="24"/>
        <v>-93.875000068375201</v>
      </c>
      <c r="AN34">
        <f t="shared" si="8"/>
        <v>0</v>
      </c>
      <c r="AO34">
        <f t="shared" si="8"/>
        <v>0</v>
      </c>
      <c r="AP34">
        <f t="shared" si="8"/>
        <v>-1.3146975430813134E-4</v>
      </c>
      <c r="AQ34">
        <f t="shared" si="8"/>
        <v>-0.67435202626689139</v>
      </c>
      <c r="AR34">
        <f t="shared" si="8"/>
        <v>-0.6744834960211995</v>
      </c>
      <c r="AS34">
        <f t="shared" si="8"/>
        <v>-1.2652573403691574</v>
      </c>
      <c r="AT34">
        <f t="shared" si="8"/>
        <v>-0.85789541942159742</v>
      </c>
      <c r="AU34">
        <f t="shared" ref="AU34:AU69" si="25">AL34*$K34</f>
        <v>-2.7976362558119545</v>
      </c>
      <c r="AW34">
        <v>31</v>
      </c>
      <c r="AX34">
        <f>IF(Z34&gt;0, (R34*SUMPRODUCT(K34:$K$98, X34:$X$98)-K34*$AZ$3)/Z34, 0)</f>
        <v>-2089908.7334475715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25</v>
      </c>
      <c r="R35">
        <f t="shared" si="0"/>
        <v>50000</v>
      </c>
      <c r="S35">
        <f t="shared" si="1"/>
        <v>-9432444.4195466209</v>
      </c>
      <c r="U35">
        <f t="shared" si="12"/>
        <v>0.79182603500000004</v>
      </c>
      <c r="V35">
        <f t="shared" si="13"/>
        <v>0.01</v>
      </c>
      <c r="W35">
        <f t="shared" si="14"/>
        <v>1.764592972946467E-4</v>
      </c>
      <c r="X35">
        <f t="shared" si="15"/>
        <v>1.3972506571570634E-4</v>
      </c>
      <c r="Y35">
        <f t="shared" si="16"/>
        <v>1.7645929729464671E-6</v>
      </c>
      <c r="Z35">
        <f t="shared" si="17"/>
        <v>3.4969638605993902E-5</v>
      </c>
      <c r="AB35">
        <f t="shared" si="18"/>
        <v>-368.78382651410357</v>
      </c>
      <c r="AC35">
        <f t="shared" si="22"/>
        <v>-329.84917252266928</v>
      </c>
      <c r="AE35">
        <f t="shared" si="2"/>
        <v>0</v>
      </c>
      <c r="AF35">
        <f t="shared" ref="AF35:AG69" si="26">-$Z35*P35</f>
        <v>0</v>
      </c>
      <c r="AG35">
        <f t="shared" si="26"/>
        <v>-8.742409651498475E-4</v>
      </c>
      <c r="AH35">
        <f t="shared" si="4"/>
        <v>-6.9862532857853168</v>
      </c>
      <c r="AI35">
        <f t="shared" si="23"/>
        <v>-6.9871275267504664</v>
      </c>
      <c r="AJ35">
        <f t="shared" si="6"/>
        <v>-38.934653991434288</v>
      </c>
      <c r="AK35">
        <f t="shared" si="19"/>
        <v>-25.814867855987252</v>
      </c>
      <c r="AL35">
        <f t="shared" si="24"/>
        <v>-71.736649374172003</v>
      </c>
      <c r="AN35">
        <f t="shared" ref="AN35:AT69" si="27">AE35*$K35</f>
        <v>0</v>
      </c>
      <c r="AO35">
        <f t="shared" si="27"/>
        <v>0</v>
      </c>
      <c r="AP35">
        <f t="shared" si="27"/>
        <v>-2.3262395079301971E-5</v>
      </c>
      <c r="AQ35">
        <f t="shared" si="27"/>
        <v>-0.18589495406469964</v>
      </c>
      <c r="AR35">
        <f t="shared" si="27"/>
        <v>-0.18591821645977893</v>
      </c>
      <c r="AS35">
        <f t="shared" si="27"/>
        <v>-1.0359996151283346</v>
      </c>
      <c r="AT35">
        <f t="shared" si="27"/>
        <v>-0.68689946928192536</v>
      </c>
      <c r="AU35">
        <f t="shared" si="25"/>
        <v>-1.9088173008700389</v>
      </c>
      <c r="AW35">
        <v>32</v>
      </c>
      <c r="AX35">
        <f>IF(Z35&gt;0, (R35*SUMPRODUCT(K35:$K$98, X35:$X$98)-K35*$AZ$3)/Z35, 0)</f>
        <v>-9432444.4195466209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25</v>
      </c>
      <c r="R36">
        <f t="shared" si="0"/>
        <v>50000</v>
      </c>
      <c r="S36">
        <f t="shared" si="1"/>
        <v>-42992039.539085597</v>
      </c>
      <c r="U36">
        <f t="shared" si="12"/>
        <v>0.79399978000000004</v>
      </c>
      <c r="V36">
        <f t="shared" si="13"/>
        <v>0.01</v>
      </c>
      <c r="W36">
        <f t="shared" si="14"/>
        <v>3.4969638605993902E-5</v>
      </c>
      <c r="X36">
        <f t="shared" si="15"/>
        <v>2.7765885359838665E-5</v>
      </c>
      <c r="Y36">
        <f t="shared" si="16"/>
        <v>3.49696386059939E-7</v>
      </c>
      <c r="Z36">
        <f t="shared" si="17"/>
        <v>6.8540568600952979E-6</v>
      </c>
      <c r="AB36">
        <f t="shared" si="18"/>
        <v>-329.84917252266928</v>
      </c>
      <c r="AC36">
        <f t="shared" si="22"/>
        <v>-294.66988353235791</v>
      </c>
      <c r="AE36">
        <f t="shared" si="2"/>
        <v>0</v>
      </c>
      <c r="AF36">
        <f t="shared" si="26"/>
        <v>0</v>
      </c>
      <c r="AG36">
        <f t="shared" si="26"/>
        <v>-1.7135142150238246E-4</v>
      </c>
      <c r="AH36">
        <f t="shared" si="4"/>
        <v>-1.3882942679919332</v>
      </c>
      <c r="AI36">
        <f t="shared" si="23"/>
        <v>-1.3884656194134357</v>
      </c>
      <c r="AJ36">
        <f t="shared" si="6"/>
        <v>-35.179288990311363</v>
      </c>
      <c r="AK36">
        <f t="shared" si="19"/>
        <v>-23.089442076586852</v>
      </c>
      <c r="AL36">
        <f t="shared" si="24"/>
        <v>-59.65719668631165</v>
      </c>
      <c r="AN36">
        <f t="shared" si="27"/>
        <v>0</v>
      </c>
      <c r="AO36">
        <f t="shared" si="27"/>
        <v>0</v>
      </c>
      <c r="AP36">
        <f t="shared" si="27"/>
        <v>-4.0709237082768784E-6</v>
      </c>
      <c r="AQ36">
        <f t="shared" si="27"/>
        <v>-3.2982743884355084E-2</v>
      </c>
      <c r="AR36">
        <f t="shared" si="27"/>
        <v>-3.2986814808063362E-2</v>
      </c>
      <c r="AS36">
        <f t="shared" si="27"/>
        <v>-0.83578064503533211</v>
      </c>
      <c r="AT36">
        <f t="shared" si="27"/>
        <v>-0.54855312162762671</v>
      </c>
      <c r="AU36">
        <f t="shared" si="25"/>
        <v>-1.4173205814710221</v>
      </c>
      <c r="AW36">
        <v>33</v>
      </c>
      <c r="AX36">
        <f>IF(Z36&gt;0, (R36*SUMPRODUCT(K36:$K$98, X36:$X$98)-K36*$AZ$3)/Z36, 0)</f>
        <v>-42992039.539085597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25</v>
      </c>
      <c r="R37">
        <f t="shared" si="0"/>
        <v>50000</v>
      </c>
      <c r="S37">
        <f t="shared" si="1"/>
        <v>-198241702.81252101</v>
      </c>
      <c r="U37">
        <f t="shared" si="12"/>
        <v>0.79634782599999998</v>
      </c>
      <c r="V37">
        <f t="shared" si="13"/>
        <v>0.01</v>
      </c>
      <c r="W37">
        <f t="shared" si="14"/>
        <v>6.8540568600952979E-6</v>
      </c>
      <c r="X37">
        <f t="shared" si="15"/>
        <v>5.4582132798172768E-6</v>
      </c>
      <c r="Y37">
        <f t="shared" si="16"/>
        <v>6.8540568600952975E-8</v>
      </c>
      <c r="Z37">
        <f t="shared" si="17"/>
        <v>1.3273030116770682E-6</v>
      </c>
      <c r="AB37">
        <f t="shared" si="18"/>
        <v>-294.66988353235791</v>
      </c>
      <c r="AC37">
        <f t="shared" si="22"/>
        <v>-263.12680918304943</v>
      </c>
      <c r="AE37">
        <f t="shared" si="2"/>
        <v>0</v>
      </c>
      <c r="AF37">
        <f t="shared" si="26"/>
        <v>0</v>
      </c>
      <c r="AG37">
        <f t="shared" si="26"/>
        <v>-3.3182575291926701E-5</v>
      </c>
      <c r="AH37">
        <f t="shared" si="4"/>
        <v>-0.27291066399086383</v>
      </c>
      <c r="AI37">
        <f t="shared" si="23"/>
        <v>-0.27294384656615578</v>
      </c>
      <c r="AJ37">
        <f t="shared" si="6"/>
        <v>-31.543074349308483</v>
      </c>
      <c r="AK37">
        <f t="shared" si="19"/>
        <v>-20.626891847265057</v>
      </c>
      <c r="AL37">
        <f t="shared" si="24"/>
        <v>-52.442910043139698</v>
      </c>
      <c r="AN37">
        <f t="shared" si="27"/>
        <v>0</v>
      </c>
      <c r="AO37">
        <f t="shared" si="27"/>
        <v>0</v>
      </c>
      <c r="AP37">
        <f t="shared" si="27"/>
        <v>-7.0387788062139201E-7</v>
      </c>
      <c r="AQ37">
        <f t="shared" si="27"/>
        <v>-5.7890557944609827E-3</v>
      </c>
      <c r="AR37">
        <f t="shared" si="27"/>
        <v>-5.7897596723416036E-3</v>
      </c>
      <c r="AS37">
        <f t="shared" si="27"/>
        <v>-0.66910033732903473</v>
      </c>
      <c r="AT37">
        <f t="shared" si="27"/>
        <v>-0.43754328256710129</v>
      </c>
      <c r="AU37">
        <f t="shared" si="25"/>
        <v>-1.1124333795684778</v>
      </c>
      <c r="AW37">
        <v>34</v>
      </c>
      <c r="AX37">
        <f>IF(Z37&gt;0, (R37*SUMPRODUCT(K37:$K$98, X37:$X$98)-K37*$AZ$3)/Z37, 0)</f>
        <v>-198241702.81252101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25</v>
      </c>
      <c r="R38">
        <f t="shared" si="0"/>
        <v>50000</v>
      </c>
      <c r="S38">
        <f t="shared" si="1"/>
        <v>-926414780.57023466</v>
      </c>
      <c r="U38">
        <f t="shared" si="12"/>
        <v>0.79893513299999996</v>
      </c>
      <c r="V38">
        <f t="shared" si="13"/>
        <v>0.01</v>
      </c>
      <c r="W38">
        <f t="shared" si="14"/>
        <v>1.3273030116770682E-6</v>
      </c>
      <c r="X38">
        <f t="shared" si="15"/>
        <v>1.0604290081655189E-6</v>
      </c>
      <c r="Y38">
        <f t="shared" si="16"/>
        <v>1.3273030116770682E-8</v>
      </c>
      <c r="Z38">
        <f t="shared" si="17"/>
        <v>2.5360097339477853E-7</v>
      </c>
      <c r="AB38">
        <f t="shared" si="18"/>
        <v>-263.12680918304943</v>
      </c>
      <c r="AC38">
        <f t="shared" si="22"/>
        <v>-234.93969011992166</v>
      </c>
      <c r="AE38">
        <f t="shared" si="2"/>
        <v>0</v>
      </c>
      <c r="AF38">
        <f t="shared" si="26"/>
        <v>0</v>
      </c>
      <c r="AG38">
        <f t="shared" si="26"/>
        <v>-6.3400243348694631E-6</v>
      </c>
      <c r="AH38">
        <f t="shared" si="4"/>
        <v>-5.3021450408275946E-2</v>
      </c>
      <c r="AI38">
        <f t="shared" si="23"/>
        <v>-5.3027790432610813E-2</v>
      </c>
      <c r="AJ38">
        <f t="shared" si="6"/>
        <v>-28.187119063127767</v>
      </c>
      <c r="AK38">
        <f t="shared" si="19"/>
        <v>-18.418876642813462</v>
      </c>
      <c r="AL38">
        <f t="shared" si="24"/>
        <v>-46.659023496373841</v>
      </c>
      <c r="AN38">
        <f t="shared" si="27"/>
        <v>0</v>
      </c>
      <c r="AO38">
        <f t="shared" si="27"/>
        <v>0</v>
      </c>
      <c r="AP38">
        <f t="shared" si="27"/>
        <v>-1.200770836117573E-7</v>
      </c>
      <c r="AQ38">
        <f t="shared" si="27"/>
        <v>-1.0042013717321606E-3</v>
      </c>
      <c r="AR38">
        <f t="shared" si="27"/>
        <v>-1.0043214488157724E-3</v>
      </c>
      <c r="AS38">
        <f t="shared" si="27"/>
        <v>-0.53385079831676052</v>
      </c>
      <c r="AT38">
        <f t="shared" si="27"/>
        <v>-0.3488448740661329</v>
      </c>
      <c r="AU38">
        <f t="shared" si="25"/>
        <v>-0.88369999383170916</v>
      </c>
      <c r="AW38">
        <v>35</v>
      </c>
      <c r="AX38">
        <f>IF(Z38&gt;0, (R38*SUMPRODUCT(K38:$K$98, X38:$X$98)-K38*$AZ$3)/Z38, 0)</f>
        <v>-926414780.57023466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25</v>
      </c>
      <c r="R39">
        <f t="shared" si="0"/>
        <v>50000</v>
      </c>
      <c r="S39">
        <f t="shared" si="1"/>
        <v>-4395025265.1347675</v>
      </c>
      <c r="U39">
        <f t="shared" si="12"/>
        <v>0.80179641700000004</v>
      </c>
      <c r="V39">
        <f t="shared" si="13"/>
        <v>0.01</v>
      </c>
      <c r="W39">
        <f t="shared" si="14"/>
        <v>2.5360097339477853E-7</v>
      </c>
      <c r="X39">
        <f t="shared" si="15"/>
        <v>2.0333635181564576E-7</v>
      </c>
      <c r="Y39">
        <f t="shared" si="16"/>
        <v>2.5360097339477853E-9</v>
      </c>
      <c r="Z39">
        <f t="shared" si="17"/>
        <v>4.7728611845184981E-8</v>
      </c>
      <c r="AB39">
        <f t="shared" si="18"/>
        <v>-234.93969011992166</v>
      </c>
      <c r="AC39">
        <f t="shared" si="22"/>
        <v>-209.76845492939853</v>
      </c>
      <c r="AE39">
        <f t="shared" si="2"/>
        <v>0</v>
      </c>
      <c r="AF39">
        <f t="shared" si="26"/>
        <v>0</v>
      </c>
      <c r="AG39">
        <f t="shared" si="26"/>
        <v>-1.1932152961296245E-6</v>
      </c>
      <c r="AH39">
        <f t="shared" si="4"/>
        <v>-1.0166817590782288E-2</v>
      </c>
      <c r="AI39">
        <f t="shared" si="23"/>
        <v>-1.0168010806078417E-2</v>
      </c>
      <c r="AJ39">
        <f t="shared" si="6"/>
        <v>-25.171235190523134</v>
      </c>
      <c r="AK39">
        <f t="shared" si="19"/>
        <v>-16.445778308394519</v>
      </c>
      <c r="AL39">
        <f t="shared" si="24"/>
        <v>-41.627181509723734</v>
      </c>
      <c r="AN39">
        <f t="shared" si="27"/>
        <v>0</v>
      </c>
      <c r="AO39">
        <f t="shared" si="27"/>
        <v>0</v>
      </c>
      <c r="AP39">
        <f t="shared" si="27"/>
        <v>-2.0177622653502945E-8</v>
      </c>
      <c r="AQ39">
        <f t="shared" si="27"/>
        <v>-1.7192388464949359E-4</v>
      </c>
      <c r="AR39">
        <f t="shared" si="27"/>
        <v>-1.7194406227214712E-4</v>
      </c>
      <c r="AS39">
        <f t="shared" si="27"/>
        <v>-0.42565301253209464</v>
      </c>
      <c r="AT39">
        <f t="shared" si="27"/>
        <v>-0.27810296266424966</v>
      </c>
      <c r="AU39">
        <f t="shared" si="25"/>
        <v>-0.70392791925861653</v>
      </c>
      <c r="AW39">
        <v>36</v>
      </c>
      <c r="AX39">
        <f>IF(Z39&gt;0, (R39*SUMPRODUCT(K39:$K$98, X39:$X$98)-K39*$AZ$3)/Z39, 0)</f>
        <v>-4395025265.1347675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25</v>
      </c>
      <c r="R40">
        <f t="shared" si="0"/>
        <v>50000</v>
      </c>
      <c r="S40">
        <f t="shared" si="1"/>
        <v>-21170126387.080753</v>
      </c>
      <c r="U40">
        <f t="shared" si="12"/>
        <v>0.804638195</v>
      </c>
      <c r="V40">
        <f t="shared" si="13"/>
        <v>0.01</v>
      </c>
      <c r="W40">
        <f t="shared" si="14"/>
        <v>4.7728611845184981E-8</v>
      </c>
      <c r="X40">
        <f t="shared" si="15"/>
        <v>3.8404264084965262E-8</v>
      </c>
      <c r="Y40">
        <f t="shared" si="16"/>
        <v>4.772861184518498E-10</v>
      </c>
      <c r="Z40">
        <f t="shared" si="17"/>
        <v>8.8470616417678691E-9</v>
      </c>
      <c r="AB40">
        <f t="shared" si="18"/>
        <v>-209.76845492939853</v>
      </c>
      <c r="AC40">
        <f t="shared" si="22"/>
        <v>-187.29341311051994</v>
      </c>
      <c r="AE40">
        <f t="shared" si="2"/>
        <v>0</v>
      </c>
      <c r="AF40">
        <f t="shared" si="26"/>
        <v>0</v>
      </c>
      <c r="AG40">
        <f t="shared" si="26"/>
        <v>-2.2117654104419672E-7</v>
      </c>
      <c r="AH40">
        <f t="shared" si="4"/>
        <v>-1.9202132042482631E-3</v>
      </c>
      <c r="AI40">
        <f t="shared" si="23"/>
        <v>-1.9204343807893074E-3</v>
      </c>
      <c r="AJ40">
        <f t="shared" si="6"/>
        <v>-22.475041818878594</v>
      </c>
      <c r="AK40">
        <f t="shared" si="19"/>
        <v>-14.683791845057899</v>
      </c>
      <c r="AL40">
        <f t="shared" si="24"/>
        <v>-37.160754098317284</v>
      </c>
      <c r="AN40">
        <f t="shared" si="27"/>
        <v>0</v>
      </c>
      <c r="AO40">
        <f t="shared" si="27"/>
        <v>0</v>
      </c>
      <c r="AP40">
        <f t="shared" si="27"/>
        <v>-3.3394290675555317E-9</v>
      </c>
      <c r="AQ40">
        <f t="shared" si="27"/>
        <v>-2.8992296198760211E-5</v>
      </c>
      <c r="AR40">
        <f t="shared" si="27"/>
        <v>-2.8995635627827769E-5</v>
      </c>
      <c r="AS40">
        <f t="shared" si="27"/>
        <v>-0.33933891718422188</v>
      </c>
      <c r="AT40">
        <f t="shared" si="27"/>
        <v>-0.2217029033812527</v>
      </c>
      <c r="AU40">
        <f t="shared" si="25"/>
        <v>-0.56107081620110244</v>
      </c>
      <c r="AW40">
        <v>37</v>
      </c>
      <c r="AX40">
        <f>IF(Z40&gt;0, (R40*SUMPRODUCT(K40:$K$98, X40:$X$98)-K40*$AZ$3)/Z40, 0)</f>
        <v>-21170126387.080753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25</v>
      </c>
      <c r="R41">
        <f t="shared" si="0"/>
        <v>50000</v>
      </c>
      <c r="S41">
        <f t="shared" si="1"/>
        <v>-103689810430.34915</v>
      </c>
      <c r="U41">
        <f t="shared" si="12"/>
        <v>0.80770724299999996</v>
      </c>
      <c r="V41">
        <f t="shared" si="13"/>
        <v>0.01</v>
      </c>
      <c r="W41">
        <f t="shared" si="14"/>
        <v>8.8470616417678691E-9</v>
      </c>
      <c r="X41">
        <f t="shared" si="15"/>
        <v>7.1458357673233786E-9</v>
      </c>
      <c r="Y41">
        <f t="shared" si="16"/>
        <v>8.8470616417678698E-11</v>
      </c>
      <c r="Z41">
        <f t="shared" si="17"/>
        <v>1.6127552580268118E-9</v>
      </c>
      <c r="AB41">
        <f t="shared" si="18"/>
        <v>-187.29341311051994</v>
      </c>
      <c r="AC41">
        <f t="shared" si="22"/>
        <v>-167.22628697534896</v>
      </c>
      <c r="AE41">
        <f t="shared" si="2"/>
        <v>0</v>
      </c>
      <c r="AF41">
        <f t="shared" si="26"/>
        <v>0</v>
      </c>
      <c r="AG41">
        <f t="shared" si="26"/>
        <v>-4.0318881450670296E-8</v>
      </c>
      <c r="AH41">
        <f t="shared" si="4"/>
        <v>-3.5729178836616893E-4</v>
      </c>
      <c r="AI41">
        <f t="shared" si="23"/>
        <v>-3.5733210724761961E-4</v>
      </c>
      <c r="AJ41">
        <f t="shared" si="6"/>
        <v>-20.06712613517098</v>
      </c>
      <c r="AK41">
        <f t="shared" si="19"/>
        <v>-13.110538917736397</v>
      </c>
      <c r="AL41">
        <f t="shared" si="24"/>
        <v>-33.178022385014621</v>
      </c>
      <c r="AN41">
        <f t="shared" si="27"/>
        <v>0</v>
      </c>
      <c r="AO41">
        <f t="shared" si="27"/>
        <v>0</v>
      </c>
      <c r="AP41">
        <f t="shared" si="27"/>
        <v>-5.4353011743806903E-10</v>
      </c>
      <c r="AQ41">
        <f t="shared" si="27"/>
        <v>-4.8165732952666764E-6</v>
      </c>
      <c r="AR41">
        <f t="shared" si="27"/>
        <v>-4.8171168253841146E-6</v>
      </c>
      <c r="AS41">
        <f t="shared" si="27"/>
        <v>-0.27052058570222809</v>
      </c>
      <c r="AT41">
        <f t="shared" si="27"/>
        <v>-0.17674033855210461</v>
      </c>
      <c r="AU41">
        <f t="shared" si="25"/>
        <v>-0.44726574137115804</v>
      </c>
      <c r="AW41">
        <v>38</v>
      </c>
      <c r="AX41">
        <f>IF(Z41&gt;0, (R41*SUMPRODUCT(K41:$K$98, X41:$X$98)-K41*$AZ$3)/Z41, 0)</f>
        <v>-103689810430.34915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25</v>
      </c>
      <c r="R42">
        <f t="shared" si="0"/>
        <v>50000</v>
      </c>
      <c r="S42">
        <f t="shared" si="1"/>
        <v>-516985475890.60107</v>
      </c>
      <c r="U42">
        <f t="shared" si="12"/>
        <v>0.81092303399999999</v>
      </c>
      <c r="V42">
        <f t="shared" si="13"/>
        <v>0.01</v>
      </c>
      <c r="W42">
        <f t="shared" si="14"/>
        <v>1.6127552580268118E-9</v>
      </c>
      <c r="X42">
        <f t="shared" si="15"/>
        <v>1.3078203869385551E-9</v>
      </c>
      <c r="Y42">
        <f t="shared" si="16"/>
        <v>1.612755258026812E-11</v>
      </c>
      <c r="Z42">
        <f t="shared" si="17"/>
        <v>2.8880731850798854E-10</v>
      </c>
      <c r="AB42">
        <f t="shared" si="18"/>
        <v>-167.22628697534896</v>
      </c>
      <c r="AC42">
        <f t="shared" si="22"/>
        <v>-149.30918899954085</v>
      </c>
      <c r="AE42">
        <f t="shared" si="2"/>
        <v>0</v>
      </c>
      <c r="AF42">
        <f t="shared" si="26"/>
        <v>0</v>
      </c>
      <c r="AG42">
        <f t="shared" si="26"/>
        <v>-7.2201829626997138E-9</v>
      </c>
      <c r="AH42">
        <f t="shared" si="4"/>
        <v>-6.5391019346927758E-5</v>
      </c>
      <c r="AI42">
        <f t="shared" si="23"/>
        <v>-6.5398239529890456E-5</v>
      </c>
      <c r="AJ42">
        <f t="shared" si="6"/>
        <v>-17.917097975808105</v>
      </c>
      <c r="AK42">
        <f t="shared" si="19"/>
        <v>-11.705840088274428</v>
      </c>
      <c r="AL42">
        <f t="shared" si="24"/>
        <v>-29.623003462322064</v>
      </c>
      <c r="AN42">
        <f t="shared" si="27"/>
        <v>0</v>
      </c>
      <c r="AO42">
        <f t="shared" si="27"/>
        <v>0</v>
      </c>
      <c r="AP42">
        <f t="shared" si="27"/>
        <v>-8.6905111036100956E-11</v>
      </c>
      <c r="AQ42">
        <f t="shared" si="27"/>
        <v>-7.8707337839867008E-7</v>
      </c>
      <c r="AR42">
        <f t="shared" si="27"/>
        <v>-7.8716028350970619E-7</v>
      </c>
      <c r="AS42">
        <f t="shared" si="27"/>
        <v>-0.21565760827341821</v>
      </c>
      <c r="AT42">
        <f t="shared" si="27"/>
        <v>-0.14089633710084698</v>
      </c>
      <c r="AU42">
        <f t="shared" si="25"/>
        <v>-0.35655473253454872</v>
      </c>
      <c r="AW42">
        <v>39</v>
      </c>
      <c r="AX42">
        <f>IF(Z42&gt;0, (R42*SUMPRODUCT(K42:$K$98, X42:$X$98)-K42*$AZ$3)/Z42, 0)</f>
        <v>-516985475890.60107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25</v>
      </c>
      <c r="R43">
        <f t="shared" si="0"/>
        <v>50000</v>
      </c>
      <c r="S43">
        <f t="shared" si="1"/>
        <v>-2626360035567.9146</v>
      </c>
      <c r="U43">
        <f t="shared" si="12"/>
        <v>0.81424565900000001</v>
      </c>
      <c r="V43">
        <f t="shared" si="13"/>
        <v>0.01</v>
      </c>
      <c r="W43">
        <f t="shared" si="14"/>
        <v>2.8880731850798854E-10</v>
      </c>
      <c r="X43">
        <f t="shared" si="15"/>
        <v>2.3516010538256002E-10</v>
      </c>
      <c r="Y43">
        <f t="shared" si="16"/>
        <v>2.8880731850798857E-12</v>
      </c>
      <c r="Z43">
        <f t="shared" si="17"/>
        <v>5.0759139940348641E-11</v>
      </c>
      <c r="AB43">
        <f t="shared" si="18"/>
        <v>-149.30918899954085</v>
      </c>
      <c r="AC43">
        <f t="shared" si="22"/>
        <v>-133.31177657913082</v>
      </c>
      <c r="AE43">
        <f t="shared" si="2"/>
        <v>0</v>
      </c>
      <c r="AF43">
        <f t="shared" si="26"/>
        <v>0</v>
      </c>
      <c r="AG43">
        <f t="shared" si="26"/>
        <v>-1.268978498508716E-9</v>
      </c>
      <c r="AH43">
        <f t="shared" si="4"/>
        <v>-1.1758005269128001E-5</v>
      </c>
      <c r="AI43">
        <f t="shared" si="23"/>
        <v>-1.1759274247626509E-5</v>
      </c>
      <c r="AJ43">
        <f t="shared" si="6"/>
        <v>-15.997412420410029</v>
      </c>
      <c r="AK43">
        <f t="shared" si="19"/>
        <v>-10.451643229967861</v>
      </c>
      <c r="AL43">
        <f t="shared" si="24"/>
        <v>-26.449067409652137</v>
      </c>
      <c r="AN43">
        <f t="shared" si="27"/>
        <v>0</v>
      </c>
      <c r="AO43">
        <f t="shared" si="27"/>
        <v>0</v>
      </c>
      <c r="AP43">
        <f t="shared" si="27"/>
        <v>-1.3637455821144422E-11</v>
      </c>
      <c r="AQ43">
        <f t="shared" si="27"/>
        <v>-1.2636090965367533E-7</v>
      </c>
      <c r="AR43">
        <f t="shared" si="27"/>
        <v>-1.2637454710949647E-7</v>
      </c>
      <c r="AS43">
        <f t="shared" si="27"/>
        <v>-0.17192096272107985</v>
      </c>
      <c r="AT43">
        <f t="shared" si="27"/>
        <v>-0.11232170046581044</v>
      </c>
      <c r="AU43">
        <f t="shared" si="25"/>
        <v>-0.28424278956143739</v>
      </c>
      <c r="AW43">
        <v>40</v>
      </c>
      <c r="AX43">
        <f>IF(Z43&gt;0, (R43*SUMPRODUCT(K43:$K$98, X43:$X$98)-K43*$AZ$3)/Z43, 0)</f>
        <v>-2626360035567.9146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25</v>
      </c>
      <c r="R44">
        <f t="shared" si="0"/>
        <v>50000</v>
      </c>
      <c r="S44">
        <f t="shared" si="1"/>
        <v>-13618530410817.496</v>
      </c>
      <c r="U44">
        <f t="shared" si="12"/>
        <v>0.81781076600000002</v>
      </c>
      <c r="V44">
        <f t="shared" si="13"/>
        <v>0.01</v>
      </c>
      <c r="W44">
        <f t="shared" si="14"/>
        <v>5.0759139940348641E-11</v>
      </c>
      <c r="X44">
        <f t="shared" si="15"/>
        <v>4.1511371116117718E-11</v>
      </c>
      <c r="Y44">
        <f t="shared" si="16"/>
        <v>5.0759139940348642E-13</v>
      </c>
      <c r="Z44">
        <f t="shared" si="17"/>
        <v>8.7401774248274361E-12</v>
      </c>
      <c r="AB44">
        <f t="shared" si="18"/>
        <v>-133.31177657913082</v>
      </c>
      <c r="AC44">
        <f t="shared" si="22"/>
        <v>-119.02837205595299</v>
      </c>
      <c r="AE44">
        <f t="shared" si="2"/>
        <v>0</v>
      </c>
      <c r="AF44">
        <f t="shared" si="26"/>
        <v>0</v>
      </c>
      <c r="AG44">
        <f t="shared" si="26"/>
        <v>-2.1850443562068591E-10</v>
      </c>
      <c r="AH44">
        <f t="shared" si="4"/>
        <v>-2.0755685558058858E-6</v>
      </c>
      <c r="AI44">
        <f t="shared" si="23"/>
        <v>-2.0757870602415066E-6</v>
      </c>
      <c r="AJ44">
        <f t="shared" si="6"/>
        <v>-14.283404523177836</v>
      </c>
      <c r="AK44">
        <f t="shared" si="19"/>
        <v>-9.3318243605391586</v>
      </c>
      <c r="AL44">
        <f t="shared" si="24"/>
        <v>-23.615230959504053</v>
      </c>
      <c r="AN44">
        <f t="shared" si="27"/>
        <v>0</v>
      </c>
      <c r="AO44">
        <f t="shared" si="27"/>
        <v>0</v>
      </c>
      <c r="AP44">
        <f t="shared" si="27"/>
        <v>-2.0966277424568738E-12</v>
      </c>
      <c r="AQ44">
        <f t="shared" si="27"/>
        <v>-1.9915818198895141E-8</v>
      </c>
      <c r="AR44">
        <f t="shared" si="27"/>
        <v>-1.9917914826637597E-8</v>
      </c>
      <c r="AS44">
        <f t="shared" si="27"/>
        <v>-0.13705434443452347</v>
      </c>
      <c r="AT44">
        <f t="shared" si="27"/>
        <v>-8.9542172388691832E-2</v>
      </c>
      <c r="AU44">
        <f t="shared" si="25"/>
        <v>-0.22659653674113012</v>
      </c>
      <c r="AW44">
        <v>41</v>
      </c>
      <c r="AX44">
        <f>IF(Z44&gt;0, (R44*SUMPRODUCT(K44:$K$98, X44:$X$98)-K44*$AZ$3)/Z44, 0)</f>
        <v>-13618530410817.496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25</v>
      </c>
      <c r="R45">
        <f t="shared" si="0"/>
        <v>50000</v>
      </c>
      <c r="S45">
        <f t="shared" si="1"/>
        <v>-72152844247453.875</v>
      </c>
      <c r="U45">
        <f t="shared" si="12"/>
        <v>0.82147716100000001</v>
      </c>
      <c r="V45">
        <f t="shared" si="13"/>
        <v>0.01</v>
      </c>
      <c r="W45">
        <f t="shared" si="14"/>
        <v>8.7401774248274361E-12</v>
      </c>
      <c r="X45">
        <f t="shared" si="15"/>
        <v>7.1798561375835334E-12</v>
      </c>
      <c r="Y45">
        <f t="shared" si="16"/>
        <v>8.7401774248274363E-14</v>
      </c>
      <c r="Z45">
        <f t="shared" si="17"/>
        <v>1.4729195129956283E-12</v>
      </c>
      <c r="AB45">
        <f t="shared" si="18"/>
        <v>-119.02837205595299</v>
      </c>
      <c r="AC45">
        <f t="shared" si="22"/>
        <v>-106.27533221020919</v>
      </c>
      <c r="AE45">
        <f t="shared" si="2"/>
        <v>0</v>
      </c>
      <c r="AF45">
        <f t="shared" si="26"/>
        <v>0</v>
      </c>
      <c r="AG45">
        <f t="shared" si="26"/>
        <v>-3.6822987824890706E-11</v>
      </c>
      <c r="AH45">
        <f t="shared" si="4"/>
        <v>-3.5899280687917666E-7</v>
      </c>
      <c r="AI45">
        <f t="shared" si="23"/>
        <v>-3.5902962986700157E-7</v>
      </c>
      <c r="AJ45">
        <f t="shared" si="6"/>
        <v>-12.7530398457438</v>
      </c>
      <c r="AK45">
        <f t="shared" si="19"/>
        <v>-8.3319860439167091</v>
      </c>
      <c r="AL45">
        <f t="shared" si="24"/>
        <v>-21.085026248690138</v>
      </c>
      <c r="AN45">
        <f t="shared" si="27"/>
        <v>0</v>
      </c>
      <c r="AO45">
        <f t="shared" si="27"/>
        <v>0</v>
      </c>
      <c r="AP45">
        <f t="shared" si="27"/>
        <v>-3.1547291025445806E-13</v>
      </c>
      <c r="AQ45">
        <f t="shared" si="27"/>
        <v>-3.0755925099059135E-9</v>
      </c>
      <c r="AR45">
        <f t="shared" si="27"/>
        <v>-3.0759079828161679E-9</v>
      </c>
      <c r="AS45">
        <f t="shared" si="27"/>
        <v>-0.10925888507092656</v>
      </c>
      <c r="AT45">
        <f t="shared" si="27"/>
        <v>-7.1382471677031406E-2</v>
      </c>
      <c r="AU45">
        <f t="shared" si="25"/>
        <v>-0.18064135982386595</v>
      </c>
      <c r="AW45">
        <v>42</v>
      </c>
      <c r="AX45">
        <f>IF(Z45&gt;0, (R45*SUMPRODUCT(K45:$K$98, X45:$X$98)-K45*$AZ$3)/Z45, 0)</f>
        <v>-72152844247453.875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25</v>
      </c>
      <c r="R46">
        <f t="shared" si="0"/>
        <v>50000</v>
      </c>
      <c r="S46">
        <f t="shared" si="1"/>
        <v>-391292257490657.81</v>
      </c>
      <c r="U46">
        <f t="shared" si="12"/>
        <v>0.825360447</v>
      </c>
      <c r="V46">
        <f t="shared" si="13"/>
        <v>0.01</v>
      </c>
      <c r="W46">
        <f t="shared" si="14"/>
        <v>1.4729195129956283E-12</v>
      </c>
      <c r="X46">
        <f t="shared" si="15"/>
        <v>1.215689507641094E-12</v>
      </c>
      <c r="Y46">
        <f t="shared" si="16"/>
        <v>1.4729195129956283E-14</v>
      </c>
      <c r="Z46">
        <f t="shared" si="17"/>
        <v>2.4250081022457799E-13</v>
      </c>
      <c r="AB46">
        <f t="shared" si="18"/>
        <v>-106.27533221020919</v>
      </c>
      <c r="AC46">
        <f t="shared" si="22"/>
        <v>-94.888689476088715</v>
      </c>
      <c r="AE46">
        <f t="shared" si="2"/>
        <v>0</v>
      </c>
      <c r="AF46">
        <f t="shared" si="26"/>
        <v>0</v>
      </c>
      <c r="AG46">
        <f t="shared" si="26"/>
        <v>-6.0625202556144501E-12</v>
      </c>
      <c r="AH46">
        <f t="shared" si="4"/>
        <v>-6.07844753820547E-8</v>
      </c>
      <c r="AI46">
        <f t="shared" si="23"/>
        <v>-6.079053790231031E-8</v>
      </c>
      <c r="AJ46">
        <f t="shared" si="6"/>
        <v>-11.386642734120471</v>
      </c>
      <c r="AK46">
        <f t="shared" si="19"/>
        <v>-7.4392732547146441</v>
      </c>
      <c r="AL46">
        <f t="shared" si="24"/>
        <v>-18.825916049625654</v>
      </c>
      <c r="AN46">
        <f t="shared" si="27"/>
        <v>0</v>
      </c>
      <c r="AO46">
        <f t="shared" si="27"/>
        <v>0</v>
      </c>
      <c r="AP46">
        <f t="shared" si="27"/>
        <v>-4.6374391899913487E-14</v>
      </c>
      <c r="AQ46">
        <f t="shared" si="27"/>
        <v>-4.6496225397144711E-10</v>
      </c>
      <c r="AR46">
        <f t="shared" si="27"/>
        <v>-4.6500862836334698E-10</v>
      </c>
      <c r="AS46">
        <f t="shared" si="27"/>
        <v>-8.7100514359087486E-2</v>
      </c>
      <c r="AT46">
        <f t="shared" si="27"/>
        <v>-5.6905669394702277E-2</v>
      </c>
      <c r="AU46">
        <f t="shared" si="25"/>
        <v>-0.14400618421879841</v>
      </c>
      <c r="AW46">
        <v>43</v>
      </c>
      <c r="AX46">
        <f>IF(Z46&gt;0, (R46*SUMPRODUCT(K46:$K$98, X46:$X$98)-K46*$AZ$3)/Z46, 0)</f>
        <v>-391292257490657.81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25</v>
      </c>
      <c r="R47">
        <f t="shared" si="0"/>
        <v>50000</v>
      </c>
      <c r="S47">
        <f t="shared" si="1"/>
        <v>-2176359864652603.8</v>
      </c>
      <c r="U47">
        <f t="shared" si="12"/>
        <v>0.82947136099999996</v>
      </c>
      <c r="V47">
        <f t="shared" si="13"/>
        <v>0.01</v>
      </c>
      <c r="W47">
        <f t="shared" si="14"/>
        <v>2.4250081022457799E-13</v>
      </c>
      <c r="X47">
        <f t="shared" si="15"/>
        <v>2.0114747710058343E-13</v>
      </c>
      <c r="Y47">
        <f t="shared" si="16"/>
        <v>2.42500810224578E-15</v>
      </c>
      <c r="Z47">
        <f t="shared" si="17"/>
        <v>3.8928325021748784E-14</v>
      </c>
      <c r="AB47">
        <f t="shared" si="18"/>
        <v>-94.888689476088715</v>
      </c>
      <c r="AC47">
        <f t="shared" si="22"/>
        <v>-84.722044175485749</v>
      </c>
      <c r="AE47">
        <f t="shared" si="2"/>
        <v>0</v>
      </c>
      <c r="AF47">
        <f t="shared" si="26"/>
        <v>0</v>
      </c>
      <c r="AG47">
        <f t="shared" si="26"/>
        <v>-9.7320812554371957E-13</v>
      </c>
      <c r="AH47">
        <f t="shared" si="4"/>
        <v>-1.0057373855029172E-8</v>
      </c>
      <c r="AI47">
        <f t="shared" si="23"/>
        <v>-1.0058347063154715E-8</v>
      </c>
      <c r="AJ47">
        <f t="shared" si="6"/>
        <v>-10.166645300602966</v>
      </c>
      <c r="AK47">
        <f t="shared" si="19"/>
        <v>-6.6422082633262107</v>
      </c>
      <c r="AL47">
        <f t="shared" si="24"/>
        <v>-16.808853573987523</v>
      </c>
      <c r="AN47">
        <f t="shared" si="27"/>
        <v>0</v>
      </c>
      <c r="AO47">
        <f t="shared" si="27"/>
        <v>0</v>
      </c>
      <c r="AP47">
        <f t="shared" si="27"/>
        <v>-6.6468018001301198E-15</v>
      </c>
      <c r="AQ47">
        <f t="shared" si="27"/>
        <v>-6.8689696365658243E-11</v>
      </c>
      <c r="AR47">
        <f t="shared" si="27"/>
        <v>-6.8696343167458367E-11</v>
      </c>
      <c r="AS47">
        <f t="shared" si="27"/>
        <v>-6.9435996794188812E-2</v>
      </c>
      <c r="AT47">
        <f t="shared" si="27"/>
        <v>-4.5364851240684061E-2</v>
      </c>
      <c r="AU47">
        <f t="shared" si="25"/>
        <v>-0.11480084810356921</v>
      </c>
      <c r="AW47">
        <v>44</v>
      </c>
      <c r="AX47">
        <f>IF(Z47&gt;0, (R47*SUMPRODUCT(K47:$K$98, X47:$X$98)-K47*$AZ$3)/Z47, 0)</f>
        <v>-2176359864652603.8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25</v>
      </c>
      <c r="R48">
        <f t="shared" si="0"/>
        <v>50000</v>
      </c>
      <c r="S48">
        <f t="shared" si="1"/>
        <v>-1.2429035958332966E+16</v>
      </c>
      <c r="U48">
        <f t="shared" si="12"/>
        <v>0.83365815200000004</v>
      </c>
      <c r="V48">
        <f t="shared" si="13"/>
        <v>0.01</v>
      </c>
      <c r="W48">
        <f t="shared" si="14"/>
        <v>3.8928325021748784E-14</v>
      </c>
      <c r="X48">
        <f t="shared" si="15"/>
        <v>3.2452915498086456E-14</v>
      </c>
      <c r="Y48">
        <f t="shared" si="16"/>
        <v>3.8928325021748786E-16</v>
      </c>
      <c r="Z48">
        <f t="shared" si="17"/>
        <v>6.0861262734448412E-15</v>
      </c>
      <c r="AB48">
        <f t="shared" si="18"/>
        <v>-84.722044175485749</v>
      </c>
      <c r="AC48">
        <f t="shared" si="22"/>
        <v>-75.644682299600944</v>
      </c>
      <c r="AE48">
        <f t="shared" si="2"/>
        <v>0</v>
      </c>
      <c r="AF48">
        <f t="shared" si="26"/>
        <v>0</v>
      </c>
      <c r="AG48">
        <f t="shared" si="26"/>
        <v>-1.5215315683612102E-13</v>
      </c>
      <c r="AH48">
        <f t="shared" si="4"/>
        <v>-1.6226457749043228E-9</v>
      </c>
      <c r="AI48">
        <f t="shared" si="23"/>
        <v>-1.6227979280611589E-9</v>
      </c>
      <c r="AJ48">
        <f t="shared" si="6"/>
        <v>-9.0773618758848045</v>
      </c>
      <c r="AK48">
        <f t="shared" si="19"/>
        <v>-5.9305430922840028</v>
      </c>
      <c r="AL48">
        <f t="shared" si="24"/>
        <v>-15.007904969791605</v>
      </c>
      <c r="AN48">
        <f t="shared" si="27"/>
        <v>0</v>
      </c>
      <c r="AO48">
        <f t="shared" si="27"/>
        <v>0</v>
      </c>
      <c r="AP48">
        <f t="shared" si="27"/>
        <v>-9.2783328278756143E-16</v>
      </c>
      <c r="AQ48">
        <f t="shared" si="27"/>
        <v>-9.894929473940623E-12</v>
      </c>
      <c r="AR48">
        <f t="shared" si="27"/>
        <v>-9.8958573072234103E-12</v>
      </c>
      <c r="AS48">
        <f t="shared" si="27"/>
        <v>-5.5353951528092207E-2</v>
      </c>
      <c r="AT48">
        <f t="shared" si="27"/>
        <v>-3.6164581665259675E-2</v>
      </c>
      <c r="AU48">
        <f t="shared" si="25"/>
        <v>-9.1518533203247737E-2</v>
      </c>
      <c r="AW48">
        <v>45</v>
      </c>
      <c r="AX48">
        <f>IF(Z48&gt;0, (R48*SUMPRODUCT(K48:$K$98, X48:$X$98)-K48*$AZ$3)/Z48, 0)</f>
        <v>-1.2429035958332966E+16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25</v>
      </c>
      <c r="R49">
        <f t="shared" si="0"/>
        <v>50000</v>
      </c>
      <c r="S49">
        <f t="shared" si="1"/>
        <v>-7.3025027987937856E+16</v>
      </c>
      <c r="U49">
        <f t="shared" si="12"/>
        <v>0.83803355999999996</v>
      </c>
      <c r="V49">
        <f t="shared" si="13"/>
        <v>0.01</v>
      </c>
      <c r="W49">
        <f t="shared" si="14"/>
        <v>6.0861262734448412E-15</v>
      </c>
      <c r="X49">
        <f t="shared" si="15"/>
        <v>5.1003780675445133E-15</v>
      </c>
      <c r="Y49">
        <f t="shared" si="16"/>
        <v>6.0861262734448412E-17</v>
      </c>
      <c r="Z49">
        <f t="shared" si="17"/>
        <v>9.2488694316587955E-16</v>
      </c>
      <c r="AB49">
        <f t="shared" si="18"/>
        <v>-75.644682299600944</v>
      </c>
      <c r="AC49">
        <f t="shared" si="22"/>
        <v>-67.539894910366641</v>
      </c>
      <c r="AE49">
        <f t="shared" si="2"/>
        <v>0</v>
      </c>
      <c r="AF49">
        <f t="shared" si="26"/>
        <v>0</v>
      </c>
      <c r="AG49">
        <f t="shared" si="26"/>
        <v>-2.3122173579146989E-14</v>
      </c>
      <c r="AH49">
        <f t="shared" si="4"/>
        <v>-2.5501890337722565E-10</v>
      </c>
      <c r="AI49">
        <f t="shared" si="23"/>
        <v>-2.5504202555080479E-10</v>
      </c>
      <c r="AJ49">
        <f t="shared" si="6"/>
        <v>-8.1047873892343034</v>
      </c>
      <c r="AK49">
        <f t="shared" si="19"/>
        <v>-5.2951277609720666</v>
      </c>
      <c r="AL49">
        <f t="shared" si="24"/>
        <v>-13.399915150461412</v>
      </c>
      <c r="AN49">
        <f t="shared" si="27"/>
        <v>0</v>
      </c>
      <c r="AO49">
        <f t="shared" si="27"/>
        <v>0</v>
      </c>
      <c r="AP49">
        <f t="shared" si="27"/>
        <v>-1.2589242937387416E-16</v>
      </c>
      <c r="AQ49">
        <f t="shared" si="27"/>
        <v>-1.3884918376088333E-12</v>
      </c>
      <c r="AR49">
        <f t="shared" si="27"/>
        <v>-1.3886177300382072E-12</v>
      </c>
      <c r="AS49">
        <f t="shared" si="27"/>
        <v>-4.4127831256731143E-2</v>
      </c>
      <c r="AT49">
        <f t="shared" si="27"/>
        <v>-2.88301830877618E-2</v>
      </c>
      <c r="AU49">
        <f t="shared" si="25"/>
        <v>-7.2958014345881561E-2</v>
      </c>
      <c r="AW49">
        <v>46</v>
      </c>
      <c r="AX49">
        <f>IF(Z49&gt;0, (R49*SUMPRODUCT(K49:$K$98, X49:$X$98)-K49*$AZ$3)/Z49, 0)</f>
        <v>-7.3025027987937856E+16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25</v>
      </c>
      <c r="R50">
        <f t="shared" si="0"/>
        <v>50000</v>
      </c>
      <c r="S50">
        <f t="shared" si="1"/>
        <v>-4.4185587158736634E+17</v>
      </c>
      <c r="U50">
        <f t="shared" si="12"/>
        <v>0.84243849400000004</v>
      </c>
      <c r="V50">
        <f t="shared" si="13"/>
        <v>0.01</v>
      </c>
      <c r="W50">
        <f t="shared" si="14"/>
        <v>9.2488694316587955E-16</v>
      </c>
      <c r="X50">
        <f t="shared" si="15"/>
        <v>7.7916036352092718E-16</v>
      </c>
      <c r="Y50">
        <f t="shared" si="16"/>
        <v>9.2488694316587954E-18</v>
      </c>
      <c r="Z50">
        <f t="shared" si="17"/>
        <v>1.3647771021329359E-16</v>
      </c>
      <c r="AB50">
        <f t="shared" si="18"/>
        <v>-67.539894910366641</v>
      </c>
      <c r="AC50">
        <f t="shared" si="22"/>
        <v>-60.303477598542848</v>
      </c>
      <c r="AE50">
        <f t="shared" si="2"/>
        <v>0</v>
      </c>
      <c r="AF50">
        <f t="shared" si="26"/>
        <v>0</v>
      </c>
      <c r="AG50">
        <f t="shared" si="26"/>
        <v>-3.4119427553323395E-15</v>
      </c>
      <c r="AH50">
        <f t="shared" si="4"/>
        <v>-3.8958018176046362E-11</v>
      </c>
      <c r="AI50">
        <f t="shared" si="23"/>
        <v>-3.8961430118801695E-11</v>
      </c>
      <c r="AJ50">
        <f t="shared" si="6"/>
        <v>-7.2364173118237929</v>
      </c>
      <c r="AK50">
        <f t="shared" si="19"/>
        <v>-4.7277926437256657</v>
      </c>
      <c r="AL50">
        <f t="shared" si="24"/>
        <v>-11.964209955588419</v>
      </c>
      <c r="AN50">
        <f t="shared" si="27"/>
        <v>0</v>
      </c>
      <c r="AO50">
        <f t="shared" si="27"/>
        <v>0</v>
      </c>
      <c r="AP50">
        <f t="shared" si="27"/>
        <v>-1.6586496850363844E-17</v>
      </c>
      <c r="AQ50">
        <f t="shared" si="27"/>
        <v>-1.8938683679951411E-13</v>
      </c>
      <c r="AR50">
        <f t="shared" si="27"/>
        <v>-1.8940342329636449E-13</v>
      </c>
      <c r="AS50">
        <f t="shared" si="27"/>
        <v>-3.5178436907506834E-2</v>
      </c>
      <c r="AT50">
        <f t="shared" si="27"/>
        <v>-2.2983245446241626E-2</v>
      </c>
      <c r="AU50">
        <f t="shared" si="25"/>
        <v>-5.8161682353937857E-2</v>
      </c>
      <c r="AW50">
        <v>47</v>
      </c>
      <c r="AX50">
        <f>IF(Z50&gt;0, (R50*SUMPRODUCT(K50:$K$98, X50:$X$98)-K50*$AZ$3)/Z50, 0)</f>
        <v>-4.4185587158736634E+17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25</v>
      </c>
      <c r="R51">
        <f t="shared" si="0"/>
        <v>50000</v>
      </c>
      <c r="S51">
        <f t="shared" si="1"/>
        <v>-2.7544353984846566E+18</v>
      </c>
      <c r="U51">
        <f t="shared" si="12"/>
        <v>0.84677131100000003</v>
      </c>
      <c r="V51">
        <f t="shared" si="13"/>
        <v>0.01</v>
      </c>
      <c r="W51">
        <f t="shared" si="14"/>
        <v>1.3647771021329359E-16</v>
      </c>
      <c r="X51">
        <f t="shared" si="15"/>
        <v>1.1556540959958871E-16</v>
      </c>
      <c r="Y51">
        <f t="shared" si="16"/>
        <v>1.364777102132936E-18</v>
      </c>
      <c r="Z51">
        <f t="shared" si="17"/>
        <v>1.9547523511571941E-17</v>
      </c>
      <c r="AB51">
        <f t="shared" si="18"/>
        <v>-60.303477598542848</v>
      </c>
      <c r="AC51">
        <f t="shared" si="22"/>
        <v>-53.842390712984852</v>
      </c>
      <c r="AE51">
        <f t="shared" si="2"/>
        <v>0</v>
      </c>
      <c r="AF51">
        <f t="shared" si="26"/>
        <v>0</v>
      </c>
      <c r="AG51">
        <f t="shared" si="26"/>
        <v>-4.8868808778929857E-16</v>
      </c>
      <c r="AH51">
        <f t="shared" si="4"/>
        <v>-5.7782704799794359E-12</v>
      </c>
      <c r="AI51">
        <f t="shared" si="23"/>
        <v>-5.778759168067225E-12</v>
      </c>
      <c r="AJ51">
        <f t="shared" si="6"/>
        <v>-6.4610868855579966</v>
      </c>
      <c r="AK51">
        <f t="shared" si="19"/>
        <v>-4.2212434318979994</v>
      </c>
      <c r="AL51">
        <f t="shared" si="24"/>
        <v>-10.682330317461775</v>
      </c>
      <c r="AN51">
        <f t="shared" si="27"/>
        <v>0</v>
      </c>
      <c r="AO51">
        <f t="shared" si="27"/>
        <v>0</v>
      </c>
      <c r="AP51">
        <f t="shared" si="27"/>
        <v>-2.1211269633752155E-18</v>
      </c>
      <c r="AQ51">
        <f t="shared" si="27"/>
        <v>-2.5080303005142794E-14</v>
      </c>
      <c r="AR51">
        <f t="shared" si="27"/>
        <v>-2.508242413210617E-14</v>
      </c>
      <c r="AS51">
        <f t="shared" si="27"/>
        <v>-2.8044034524483806E-2</v>
      </c>
      <c r="AT51">
        <f t="shared" si="27"/>
        <v>-1.8322102555996558E-2</v>
      </c>
      <c r="AU51">
        <f t="shared" si="25"/>
        <v>-4.6366137080505444E-2</v>
      </c>
      <c r="AW51">
        <v>48</v>
      </c>
      <c r="AX51">
        <f>IF(Z51&gt;0, (R51*SUMPRODUCT(K51:$K$98, X51:$X$98)-K51*$AZ$3)/Z51, 0)</f>
        <v>-2.7544353984846566E+18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25</v>
      </c>
      <c r="R52">
        <f t="shared" si="0"/>
        <v>50000</v>
      </c>
      <c r="S52">
        <f t="shared" si="1"/>
        <v>-1.7719412851368036E+19</v>
      </c>
      <c r="U52">
        <f t="shared" si="12"/>
        <v>0.85120774200000004</v>
      </c>
      <c r="V52">
        <f t="shared" si="13"/>
        <v>0.01</v>
      </c>
      <c r="W52">
        <f t="shared" si="14"/>
        <v>1.9547523511571941E-17</v>
      </c>
      <c r="X52">
        <f t="shared" si="15"/>
        <v>1.6639003349977064E-17</v>
      </c>
      <c r="Y52">
        <f t="shared" si="16"/>
        <v>1.9547523511571942E-19</v>
      </c>
      <c r="Z52">
        <f t="shared" si="17"/>
        <v>2.7130449264791575E-18</v>
      </c>
      <c r="AB52">
        <f t="shared" si="18"/>
        <v>-53.842390712984852</v>
      </c>
      <c r="AC52">
        <f t="shared" si="22"/>
        <v>-48.073563136593634</v>
      </c>
      <c r="AE52">
        <f t="shared" si="2"/>
        <v>0</v>
      </c>
      <c r="AF52">
        <f t="shared" si="26"/>
        <v>0</v>
      </c>
      <c r="AG52">
        <f t="shared" si="26"/>
        <v>-6.7826123161978932E-17</v>
      </c>
      <c r="AH52">
        <f t="shared" si="4"/>
        <v>-8.3195016749885318E-13</v>
      </c>
      <c r="AI52">
        <f t="shared" si="23"/>
        <v>-8.3201799362201518E-13</v>
      </c>
      <c r="AJ52">
        <f t="shared" si="6"/>
        <v>-5.7688275763912173</v>
      </c>
      <c r="AK52">
        <f t="shared" si="19"/>
        <v>-3.76896734990894</v>
      </c>
      <c r="AL52">
        <f t="shared" si="24"/>
        <v>-9.5377949263009896</v>
      </c>
      <c r="AN52">
        <f t="shared" si="27"/>
        <v>0</v>
      </c>
      <c r="AO52">
        <f t="shared" si="27"/>
        <v>0</v>
      </c>
      <c r="AP52">
        <f t="shared" si="27"/>
        <v>-2.628535720995797E-19</v>
      </c>
      <c r="AQ52">
        <f t="shared" si="27"/>
        <v>-3.2241423089105961E-15</v>
      </c>
      <c r="AR52">
        <f t="shared" si="27"/>
        <v>-3.2244051624826955E-15</v>
      </c>
      <c r="AS52">
        <f t="shared" si="27"/>
        <v>-2.2356532624748508E-2</v>
      </c>
      <c r="AT52">
        <f t="shared" si="27"/>
        <v>-1.4606267981502403E-2</v>
      </c>
      <c r="AU52">
        <f t="shared" si="25"/>
        <v>-3.6962800606254134E-2</v>
      </c>
      <c r="AW52">
        <v>49</v>
      </c>
      <c r="AX52">
        <f>IF(Z52&gt;0, (R52*SUMPRODUCT(K52:$K$98, X52:$X$98)-K52*$AZ$3)/Z52, 0)</f>
        <v>-1.7719412851368036E+19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25</v>
      </c>
      <c r="R53">
        <f t="shared" si="0"/>
        <v>50000</v>
      </c>
      <c r="S53">
        <f t="shared" si="1"/>
        <v>-1.1782187137457691E+20</v>
      </c>
      <c r="U53">
        <f t="shared" si="12"/>
        <v>0.85572183800000001</v>
      </c>
      <c r="V53">
        <f t="shared" si="13"/>
        <v>0.01</v>
      </c>
      <c r="W53">
        <f t="shared" si="14"/>
        <v>2.7130449264791575E-18</v>
      </c>
      <c r="X53">
        <f t="shared" si="15"/>
        <v>2.3216117910633194E-18</v>
      </c>
      <c r="Y53">
        <f t="shared" si="16"/>
        <v>2.7130449264791574E-20</v>
      </c>
      <c r="Z53">
        <f t="shared" si="17"/>
        <v>3.6430268615104655E-19</v>
      </c>
      <c r="AB53">
        <f t="shared" si="18"/>
        <v>-48.073563136593634</v>
      </c>
      <c r="AC53">
        <f t="shared" si="22"/>
        <v>-42.922824229101465</v>
      </c>
      <c r="AE53">
        <f t="shared" si="2"/>
        <v>0</v>
      </c>
      <c r="AF53">
        <f t="shared" si="26"/>
        <v>0</v>
      </c>
      <c r="AG53">
        <f t="shared" si="26"/>
        <v>-9.1075671537761644E-18</v>
      </c>
      <c r="AH53">
        <f t="shared" si="4"/>
        <v>-1.1608058955316596E-13</v>
      </c>
      <c r="AI53">
        <f t="shared" si="23"/>
        <v>-1.1608969712031973E-13</v>
      </c>
      <c r="AJ53">
        <f t="shared" si="6"/>
        <v>-5.150738907492169</v>
      </c>
      <c r="AK53">
        <f t="shared" si="19"/>
        <v>-3.3651494195615546</v>
      </c>
      <c r="AL53">
        <f t="shared" si="24"/>
        <v>-8.5158883270538404</v>
      </c>
      <c r="AN53">
        <f t="shared" si="27"/>
        <v>0</v>
      </c>
      <c r="AO53">
        <f t="shared" si="27"/>
        <v>0</v>
      </c>
      <c r="AP53">
        <f t="shared" si="27"/>
        <v>-3.1513834407737555E-20</v>
      </c>
      <c r="AQ53">
        <f t="shared" si="27"/>
        <v>-4.0165989614628182E-16</v>
      </c>
      <c r="AR53">
        <f t="shared" si="27"/>
        <v>-4.0169140998068954E-16</v>
      </c>
      <c r="AS53">
        <f t="shared" si="27"/>
        <v>-1.7822490931719191E-2</v>
      </c>
      <c r="AT53">
        <f t="shared" si="27"/>
        <v>-1.164402740872322E-2</v>
      </c>
      <c r="AU53">
        <f t="shared" si="25"/>
        <v>-2.9466518340442813E-2</v>
      </c>
      <c r="AW53">
        <v>50</v>
      </c>
      <c r="AX53">
        <f>IF(Z53&gt;0, (R53*SUMPRODUCT(K53:$K$98, X53:$X$98)-K53*$AZ$3)/Z53, 0)</f>
        <v>-1.1782187137457691E+20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25</v>
      </c>
      <c r="R54">
        <f t="shared" si="0"/>
        <v>50000</v>
      </c>
      <c r="S54">
        <f t="shared" si="1"/>
        <v>-8.1099054070823584E+20</v>
      </c>
      <c r="U54">
        <f t="shared" si="12"/>
        <v>0.86028443099999996</v>
      </c>
      <c r="V54">
        <f t="shared" si="13"/>
        <v>0.01</v>
      </c>
      <c r="W54">
        <f t="shared" si="14"/>
        <v>3.6430268615104655E-19</v>
      </c>
      <c r="X54">
        <f t="shared" si="15"/>
        <v>3.1340392906722465E-19</v>
      </c>
      <c r="Y54">
        <f t="shared" si="16"/>
        <v>3.6430268615104652E-21</v>
      </c>
      <c r="Z54">
        <f t="shared" si="17"/>
        <v>4.7255730222311434E-20</v>
      </c>
      <c r="AB54">
        <f t="shared" si="18"/>
        <v>-42.922824229101465</v>
      </c>
      <c r="AC54">
        <f t="shared" si="22"/>
        <v>-38.323950204554869</v>
      </c>
      <c r="AE54">
        <f t="shared" si="2"/>
        <v>0</v>
      </c>
      <c r="AF54">
        <f t="shared" si="26"/>
        <v>0</v>
      </c>
      <c r="AG54">
        <f t="shared" si="26"/>
        <v>-1.1813932555577858E-18</v>
      </c>
      <c r="AH54">
        <f t="shared" si="4"/>
        <v>-1.5670196453361231E-14</v>
      </c>
      <c r="AI54">
        <f t="shared" si="23"/>
        <v>-1.5671377846616788E-14</v>
      </c>
      <c r="AJ54">
        <f t="shared" si="6"/>
        <v>-4.5988740245465962</v>
      </c>
      <c r="AK54">
        <f t="shared" si="19"/>
        <v>-3.004597696037103</v>
      </c>
      <c r="AL54">
        <f t="shared" si="24"/>
        <v>-7.6034717205837152</v>
      </c>
      <c r="AN54">
        <f t="shared" si="27"/>
        <v>0</v>
      </c>
      <c r="AO54">
        <f t="shared" si="27"/>
        <v>0</v>
      </c>
      <c r="AP54">
        <f t="shared" si="27"/>
        <v>-3.6498526442602277E-21</v>
      </c>
      <c r="AQ54">
        <f t="shared" si="27"/>
        <v>-4.8412251968015559E-17</v>
      </c>
      <c r="AR54">
        <f t="shared" si="27"/>
        <v>-4.841590182065982E-17</v>
      </c>
      <c r="AS54">
        <f t="shared" si="27"/>
        <v>-1.420798065347517E-2</v>
      </c>
      <c r="AT54">
        <f t="shared" si="27"/>
        <v>-9.282547360270425E-3</v>
      </c>
      <c r="AU54">
        <f t="shared" si="25"/>
        <v>-2.3490528013745644E-2</v>
      </c>
      <c r="AW54">
        <v>51</v>
      </c>
      <c r="AX54">
        <f>IF(Z54&gt;0, (R54*SUMPRODUCT(K54:$K$98, X54:$X$98)-K54*$AZ$3)/Z54, 0)</f>
        <v>-8.1099054070823584E+20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25</v>
      </c>
      <c r="R55">
        <f t="shared" si="0"/>
        <v>50000</v>
      </c>
      <c r="S55">
        <f t="shared" si="1"/>
        <v>-5.7866190962268045E+21</v>
      </c>
      <c r="U55">
        <f t="shared" si="12"/>
        <v>0.86486670799999998</v>
      </c>
      <c r="V55">
        <f t="shared" si="13"/>
        <v>0.01</v>
      </c>
      <c r="W55">
        <f t="shared" si="14"/>
        <v>4.7255730222311434E-20</v>
      </c>
      <c r="X55">
        <f t="shared" si="15"/>
        <v>4.0869907831506598E-20</v>
      </c>
      <c r="Y55">
        <f t="shared" si="16"/>
        <v>4.7255730222311431E-22</v>
      </c>
      <c r="Z55">
        <f t="shared" si="17"/>
        <v>5.9132650885817217E-21</v>
      </c>
      <c r="AB55">
        <f t="shared" si="18"/>
        <v>-38.323950204554869</v>
      </c>
      <c r="AC55">
        <f t="shared" si="22"/>
        <v>-34.217812682638275</v>
      </c>
      <c r="AE55">
        <f t="shared" si="2"/>
        <v>0</v>
      </c>
      <c r="AF55">
        <f t="shared" si="26"/>
        <v>0</v>
      </c>
      <c r="AG55">
        <f t="shared" si="26"/>
        <v>-1.4783162721454305E-19</v>
      </c>
      <c r="AH55">
        <f t="shared" si="4"/>
        <v>-2.0434953915753298E-15</v>
      </c>
      <c r="AI55">
        <f t="shared" si="23"/>
        <v>-2.0436432232025442E-15</v>
      </c>
      <c r="AJ55">
        <f t="shared" si="6"/>
        <v>-4.1061375219165939</v>
      </c>
      <c r="AK55">
        <f t="shared" si="19"/>
        <v>-2.6826765143188411</v>
      </c>
      <c r="AL55">
        <f t="shared" si="24"/>
        <v>-6.7888140362354363</v>
      </c>
      <c r="AN55">
        <f t="shared" si="27"/>
        <v>0</v>
      </c>
      <c r="AO55">
        <f t="shared" si="27"/>
        <v>0</v>
      </c>
      <c r="AP55">
        <f t="shared" si="27"/>
        <v>-4.0778399704570283E-22</v>
      </c>
      <c r="AQ55">
        <f t="shared" si="27"/>
        <v>-5.6368500734400677E-18</v>
      </c>
      <c r="AR55">
        <f t="shared" si="27"/>
        <v>-5.6372578574371124E-18</v>
      </c>
      <c r="AS55">
        <f t="shared" si="27"/>
        <v>-1.1326515189313723E-2</v>
      </c>
      <c r="AT55">
        <f t="shared" si="27"/>
        <v>-7.3999899236849654E-3</v>
      </c>
      <c r="AU55">
        <f t="shared" si="25"/>
        <v>-1.8726505112998691E-2</v>
      </c>
      <c r="AW55">
        <v>52</v>
      </c>
      <c r="AX55">
        <f>IF(Z55&gt;0, (R55*SUMPRODUCT(K55:$K$98, X55:$X$98)-K55*$AZ$3)/Z55, 0)</f>
        <v>-5.7866190962268045E+21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25</v>
      </c>
      <c r="R56">
        <f t="shared" si="0"/>
        <v>50000</v>
      </c>
      <c r="S56">
        <f t="shared" si="1"/>
        <v>-4.2867059157863005E+22</v>
      </c>
      <c r="U56">
        <f t="shared" si="12"/>
        <v>0.86947332300000002</v>
      </c>
      <c r="V56">
        <f t="shared" si="13"/>
        <v>0.01</v>
      </c>
      <c r="W56">
        <f t="shared" si="14"/>
        <v>5.9132650885817217E-21</v>
      </c>
      <c r="X56">
        <f t="shared" si="15"/>
        <v>5.1414262463490388E-21</v>
      </c>
      <c r="Y56">
        <f t="shared" si="16"/>
        <v>5.913265088581722E-23</v>
      </c>
      <c r="Z56">
        <f t="shared" si="17"/>
        <v>7.1270619134686567E-22</v>
      </c>
      <c r="AB56">
        <f t="shared" si="18"/>
        <v>-34.217812682638275</v>
      </c>
      <c r="AC56">
        <f t="shared" si="22"/>
        <v>-30.551618466641322</v>
      </c>
      <c r="AE56">
        <f t="shared" si="2"/>
        <v>0</v>
      </c>
      <c r="AF56">
        <f t="shared" si="26"/>
        <v>0</v>
      </c>
      <c r="AG56">
        <f t="shared" si="26"/>
        <v>-1.7817654783671642E-20</v>
      </c>
      <c r="AH56">
        <f t="shared" si="4"/>
        <v>-2.5707131231745193E-16</v>
      </c>
      <c r="AI56">
        <f t="shared" si="23"/>
        <v>-2.5708912997223561E-16</v>
      </c>
      <c r="AJ56">
        <f t="shared" si="6"/>
        <v>-3.6661942159969527</v>
      </c>
      <c r="AK56">
        <f t="shared" si="19"/>
        <v>-2.3952468877846793</v>
      </c>
      <c r="AL56">
        <f t="shared" si="24"/>
        <v>-6.0614411037816325</v>
      </c>
      <c r="AN56">
        <f t="shared" si="27"/>
        <v>0</v>
      </c>
      <c r="AO56">
        <f t="shared" si="27"/>
        <v>0</v>
      </c>
      <c r="AP56">
        <f t="shared" si="27"/>
        <v>-4.3882901872943201E-23</v>
      </c>
      <c r="AQ56">
        <f t="shared" si="27"/>
        <v>-6.3313804817419537E-19</v>
      </c>
      <c r="AR56">
        <f t="shared" si="27"/>
        <v>-6.3318193107606826E-19</v>
      </c>
      <c r="AS56">
        <f t="shared" si="27"/>
        <v>-9.0294285629095219E-3</v>
      </c>
      <c r="AT56">
        <f t="shared" si="27"/>
        <v>-5.8992266611008967E-3</v>
      </c>
      <c r="AU56">
        <f t="shared" si="25"/>
        <v>-1.492865522401042E-2</v>
      </c>
      <c r="AW56">
        <v>53</v>
      </c>
      <c r="AX56">
        <f>IF(Z56&gt;0, (R56*SUMPRODUCT(K56:$K$98, X56:$X$98)-K56*$AZ$3)/Z56, 0)</f>
        <v>-4.2867059157863005E+22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25</v>
      </c>
      <c r="R57">
        <f t="shared" si="0"/>
        <v>50000</v>
      </c>
      <c r="S57">
        <f t="shared" si="1"/>
        <v>-3.3027049270162701E+23</v>
      </c>
      <c r="U57">
        <f t="shared" si="12"/>
        <v>0.874112687</v>
      </c>
      <c r="V57">
        <f t="shared" si="13"/>
        <v>0.01</v>
      </c>
      <c r="W57">
        <f t="shared" si="14"/>
        <v>7.1270619134686567E-22</v>
      </c>
      <c r="X57">
        <f t="shared" si="15"/>
        <v>6.2298552395974488E-22</v>
      </c>
      <c r="Y57">
        <f t="shared" si="16"/>
        <v>7.1270619134686575E-24</v>
      </c>
      <c r="Z57">
        <f t="shared" si="17"/>
        <v>8.2593605473652125E-23</v>
      </c>
      <c r="AB57">
        <f t="shared" si="18"/>
        <v>-30.551618466641322</v>
      </c>
      <c r="AC57">
        <f t="shared" si="22"/>
        <v>-27.278230773786884</v>
      </c>
      <c r="AE57">
        <f t="shared" si="2"/>
        <v>0</v>
      </c>
      <c r="AF57">
        <f t="shared" si="26"/>
        <v>0</v>
      </c>
      <c r="AG57">
        <f t="shared" si="26"/>
        <v>-2.0648401368413033E-21</v>
      </c>
      <c r="AH57">
        <f t="shared" si="4"/>
        <v>-3.1149276197987244E-17</v>
      </c>
      <c r="AI57">
        <f t="shared" si="23"/>
        <v>-3.1151341038124087E-17</v>
      </c>
      <c r="AJ57">
        <f t="shared" si="6"/>
        <v>-3.2733876928544383</v>
      </c>
      <c r="AK57">
        <f t="shared" si="19"/>
        <v>-2.1386132926648926</v>
      </c>
      <c r="AL57">
        <f t="shared" si="24"/>
        <v>-5.412000985519331</v>
      </c>
      <c r="AN57">
        <f t="shared" si="27"/>
        <v>0</v>
      </c>
      <c r="AO57">
        <f t="shared" si="27"/>
        <v>0</v>
      </c>
      <c r="AP57">
        <f t="shared" si="27"/>
        <v>-4.5405996291946925E-24</v>
      </c>
      <c r="AQ57">
        <f t="shared" si="27"/>
        <v>-6.849750226699234E-20</v>
      </c>
      <c r="AR57">
        <f t="shared" si="27"/>
        <v>-6.8502042866621541E-20</v>
      </c>
      <c r="AS57">
        <f t="shared" si="27"/>
        <v>-7.1982051681358152E-3</v>
      </c>
      <c r="AT57">
        <f t="shared" si="27"/>
        <v>-4.7028273765153837E-3</v>
      </c>
      <c r="AU57">
        <f t="shared" si="25"/>
        <v>-1.1901032544651198E-2</v>
      </c>
      <c r="AW57">
        <v>54</v>
      </c>
      <c r="AX57">
        <f>IF(Z57&gt;0, (R57*SUMPRODUCT(K57:$K$98, X57:$X$98)-K57*$AZ$3)/Z57, 0)</f>
        <v>-3.3027049270162701E+23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25</v>
      </c>
      <c r="R58">
        <f t="shared" si="0"/>
        <v>50000</v>
      </c>
      <c r="S58">
        <f t="shared" si="1"/>
        <v>-2.6508483787764166E+24</v>
      </c>
      <c r="U58">
        <f t="shared" si="12"/>
        <v>0.87875849299999997</v>
      </c>
      <c r="V58">
        <f t="shared" si="13"/>
        <v>0.01</v>
      </c>
      <c r="W58">
        <f t="shared" si="14"/>
        <v>8.2593605473652125E-23</v>
      </c>
      <c r="X58">
        <f t="shared" si="15"/>
        <v>7.257983227746309E-23</v>
      </c>
      <c r="Y58">
        <f t="shared" si="16"/>
        <v>8.2593605473652128E-25</v>
      </c>
      <c r="Z58">
        <f t="shared" si="17"/>
        <v>9.1878371414525147E-24</v>
      </c>
      <c r="AB58">
        <f t="shared" si="18"/>
        <v>-27.278230773786884</v>
      </c>
      <c r="AC58">
        <f t="shared" si="22"/>
        <v>-24.355563190881146</v>
      </c>
      <c r="AE58">
        <f t="shared" si="2"/>
        <v>0</v>
      </c>
      <c r="AF58">
        <f t="shared" si="26"/>
        <v>0</v>
      </c>
      <c r="AG58">
        <f t="shared" si="26"/>
        <v>-2.2969592853631288E-22</v>
      </c>
      <c r="AH58">
        <f t="shared" si="4"/>
        <v>-3.6289916138731548E-18</v>
      </c>
      <c r="AI58">
        <f t="shared" si="23"/>
        <v>-3.6292213098016909E-18</v>
      </c>
      <c r="AJ58">
        <f t="shared" si="6"/>
        <v>-2.9226675829057385</v>
      </c>
      <c r="AK58">
        <f t="shared" si="19"/>
        <v>-1.909476154165082</v>
      </c>
      <c r="AL58">
        <f t="shared" si="24"/>
        <v>-4.8321437370708207</v>
      </c>
      <c r="AN58">
        <f t="shared" si="27"/>
        <v>0</v>
      </c>
      <c r="AO58">
        <f t="shared" si="27"/>
        <v>0</v>
      </c>
      <c r="AP58">
        <f t="shared" si="27"/>
        <v>-4.5098495128148117E-25</v>
      </c>
      <c r="AQ58">
        <f t="shared" si="27"/>
        <v>-7.1251615847633675E-21</v>
      </c>
      <c r="AR58">
        <f t="shared" si="27"/>
        <v>-7.1256125697146482E-21</v>
      </c>
      <c r="AS58">
        <f t="shared" si="27"/>
        <v>-5.7383650893939649E-3</v>
      </c>
      <c r="AT58">
        <f t="shared" si="27"/>
        <v>-3.7490651917373892E-3</v>
      </c>
      <c r="AU58">
        <f t="shared" si="25"/>
        <v>-9.4874302811313541E-3</v>
      </c>
      <c r="AW58">
        <v>55</v>
      </c>
      <c r="AX58">
        <f>IF(Z58&gt;0, (R58*SUMPRODUCT(K58:$K$98, X58:$X$98)-K58*$AZ$3)/Z58, 0)</f>
        <v>-2.6508483787764166E+24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25</v>
      </c>
      <c r="R59">
        <f t="shared" si="0"/>
        <v>50000</v>
      </c>
      <c r="S59">
        <f t="shared" si="1"/>
        <v>-2.2199507311850448E+25</v>
      </c>
      <c r="U59">
        <f t="shared" si="12"/>
        <v>0.88338371900000001</v>
      </c>
      <c r="V59">
        <f t="shared" si="13"/>
        <v>0.01</v>
      </c>
      <c r="W59">
        <f t="shared" si="14"/>
        <v>9.1878371414525147E-24</v>
      </c>
      <c r="X59">
        <f t="shared" si="15"/>
        <v>8.1163857435826521E-24</v>
      </c>
      <c r="Y59">
        <f t="shared" si="16"/>
        <v>9.187837141452515E-26</v>
      </c>
      <c r="Z59">
        <f t="shared" si="17"/>
        <v>9.7957302645533749E-25</v>
      </c>
      <c r="AB59">
        <f t="shared" si="18"/>
        <v>-24.355563190881146</v>
      </c>
      <c r="AC59">
        <f t="shared" si="22"/>
        <v>-21.746038563286739</v>
      </c>
      <c r="AE59">
        <f t="shared" si="2"/>
        <v>0</v>
      </c>
      <c r="AF59">
        <f t="shared" si="26"/>
        <v>0</v>
      </c>
      <c r="AG59">
        <f t="shared" si="26"/>
        <v>-2.4489325661383438E-23</v>
      </c>
      <c r="AH59">
        <f t="shared" si="4"/>
        <v>-4.058192871791326E-19</v>
      </c>
      <c r="AI59">
        <f t="shared" si="23"/>
        <v>-4.0584377650479399E-19</v>
      </c>
      <c r="AJ59">
        <f t="shared" si="6"/>
        <v>-2.6095246275944071</v>
      </c>
      <c r="AK59">
        <f t="shared" si="19"/>
        <v>-1.7048894233616803</v>
      </c>
      <c r="AL59">
        <f t="shared" si="24"/>
        <v>-4.3144140509560875</v>
      </c>
      <c r="AN59">
        <f t="shared" si="27"/>
        <v>0</v>
      </c>
      <c r="AO59">
        <f t="shared" si="27"/>
        <v>0</v>
      </c>
      <c r="AP59">
        <f t="shared" si="27"/>
        <v>-4.2930659189819351E-26</v>
      </c>
      <c r="AQ59">
        <f t="shared" si="27"/>
        <v>-7.114156490644082E-22</v>
      </c>
      <c r="AR59">
        <f t="shared" si="27"/>
        <v>-7.1145857972359803E-22</v>
      </c>
      <c r="AS59">
        <f t="shared" si="27"/>
        <v>-4.574589516417378E-3</v>
      </c>
      <c r="AT59">
        <f t="shared" si="27"/>
        <v>-2.9887318173926888E-3</v>
      </c>
      <c r="AU59">
        <f t="shared" si="25"/>
        <v>-7.5633213338100668E-3</v>
      </c>
      <c r="AW59">
        <v>56</v>
      </c>
      <c r="AX59">
        <f>IF(Z59&gt;0, (R59*SUMPRODUCT(K59:$K$98, X59:$X$98)-K59*$AZ$3)/Z59, 0)</f>
        <v>-2.2199507311850448E+25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25</v>
      </c>
      <c r="R60">
        <f t="shared" si="0"/>
        <v>50000</v>
      </c>
      <c r="S60">
        <f t="shared" si="1"/>
        <v>-1.9576975377102228E+26</v>
      </c>
      <c r="U60">
        <f t="shared" si="12"/>
        <v>0.88875356999999999</v>
      </c>
      <c r="V60">
        <f t="shared" si="13"/>
        <v>0.01</v>
      </c>
      <c r="W60">
        <f t="shared" si="14"/>
        <v>9.7957302645533749E-25</v>
      </c>
      <c r="X60">
        <f t="shared" si="15"/>
        <v>8.7059902433788564E-25</v>
      </c>
      <c r="Y60">
        <f t="shared" si="16"/>
        <v>9.7957302645533744E-27</v>
      </c>
      <c r="Z60">
        <f t="shared" si="17"/>
        <v>9.9178271852898474E-26</v>
      </c>
      <c r="AB60">
        <f t="shared" si="18"/>
        <v>-21.746038563286739</v>
      </c>
      <c r="AC60">
        <f t="shared" si="22"/>
        <v>-19.416105860077444</v>
      </c>
      <c r="AE60">
        <f t="shared" si="2"/>
        <v>0</v>
      </c>
      <c r="AF60">
        <f t="shared" si="26"/>
        <v>0</v>
      </c>
      <c r="AG60">
        <f t="shared" si="26"/>
        <v>-2.4794567963224617E-24</v>
      </c>
      <c r="AH60">
        <f t="shared" si="4"/>
        <v>-4.352995121689428E-20</v>
      </c>
      <c r="AI60">
        <f t="shared" si="23"/>
        <v>-4.3532430673690601E-20</v>
      </c>
      <c r="AJ60">
        <f t="shared" si="6"/>
        <v>-2.3299327032092947</v>
      </c>
      <c r="AK60">
        <f t="shared" si="19"/>
        <v>-1.5222226994300718</v>
      </c>
      <c r="AL60">
        <f t="shared" si="24"/>
        <v>-3.8521554026393665</v>
      </c>
      <c r="AN60">
        <f t="shared" si="27"/>
        <v>0</v>
      </c>
      <c r="AO60">
        <f t="shared" si="27"/>
        <v>0</v>
      </c>
      <c r="AP60">
        <f t="shared" si="27"/>
        <v>-3.8808714111749119E-27</v>
      </c>
      <c r="AQ60">
        <f t="shared" si="27"/>
        <v>-6.8133529673937943E-23</v>
      </c>
      <c r="AR60">
        <f t="shared" si="27"/>
        <v>-6.8137410545349123E-23</v>
      </c>
      <c r="AS60">
        <f t="shared" si="27"/>
        <v>-3.6468347547970212E-3</v>
      </c>
      <c r="AT60">
        <f t="shared" si="27"/>
        <v>-2.382598706467386E-3</v>
      </c>
      <c r="AU60">
        <f t="shared" si="25"/>
        <v>-6.0294334612644067E-3</v>
      </c>
      <c r="AW60">
        <v>57</v>
      </c>
      <c r="AX60">
        <f>IF(Z60&gt;0, (R60*SUMPRODUCT(K60:$K$98, X60:$X$98)-K60*$AZ$3)/Z60, 0)</f>
        <v>-1.9576975377102228E+26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25</v>
      </c>
      <c r="R61">
        <f t="shared" si="0"/>
        <v>50000</v>
      </c>
      <c r="S61">
        <f t="shared" si="1"/>
        <v>-1.8225645994364868E+27</v>
      </c>
      <c r="U61">
        <f t="shared" si="12"/>
        <v>0.89409425099999995</v>
      </c>
      <c r="V61">
        <f t="shared" si="13"/>
        <v>0.01</v>
      </c>
      <c r="W61">
        <f t="shared" si="14"/>
        <v>9.9178271852898474E-26</v>
      </c>
      <c r="X61">
        <f t="shared" si="15"/>
        <v>8.8674722687791642E-26</v>
      </c>
      <c r="Y61">
        <f t="shared" si="16"/>
        <v>9.917827185289847E-28</v>
      </c>
      <c r="Z61">
        <f t="shared" si="17"/>
        <v>9.5117664465778481E-27</v>
      </c>
      <c r="AB61">
        <f t="shared" si="18"/>
        <v>-19.416105860077444</v>
      </c>
      <c r="AC61">
        <f t="shared" si="22"/>
        <v>-17.335808803640571</v>
      </c>
      <c r="AE61">
        <f t="shared" si="2"/>
        <v>0</v>
      </c>
      <c r="AF61">
        <f t="shared" si="26"/>
        <v>0</v>
      </c>
      <c r="AG61">
        <f t="shared" si="26"/>
        <v>-2.3779416116444621E-25</v>
      </c>
      <c r="AH61">
        <f t="shared" si="4"/>
        <v>-4.4337361343895824E-21</v>
      </c>
      <c r="AI61">
        <f t="shared" si="23"/>
        <v>-4.4339739285507468E-21</v>
      </c>
      <c r="AJ61">
        <f t="shared" si="6"/>
        <v>-2.0802970564368728</v>
      </c>
      <c r="AK61">
        <f t="shared" si="19"/>
        <v>-1.3591274102054212</v>
      </c>
      <c r="AL61">
        <f t="shared" si="24"/>
        <v>-3.439424466642294</v>
      </c>
      <c r="AN61">
        <f t="shared" si="27"/>
        <v>0</v>
      </c>
      <c r="AO61">
        <f t="shared" si="27"/>
        <v>0</v>
      </c>
      <c r="AP61">
        <f t="shared" si="27"/>
        <v>-3.3231953523340797E-28</v>
      </c>
      <c r="AQ61">
        <f t="shared" si="27"/>
        <v>-6.1961871742888314E-24</v>
      </c>
      <c r="AR61">
        <f t="shared" si="27"/>
        <v>-6.1965194938240647E-24</v>
      </c>
      <c r="AS61">
        <f t="shared" si="27"/>
        <v>-2.9072343389644649E-3</v>
      </c>
      <c r="AT61">
        <f t="shared" si="27"/>
        <v>-1.8993931014567806E-3</v>
      </c>
      <c r="AU61">
        <f t="shared" si="25"/>
        <v>-4.8066274404212454E-3</v>
      </c>
      <c r="AW61">
        <v>58</v>
      </c>
      <c r="AX61">
        <f>IF(Z61&gt;0, (R61*SUMPRODUCT(K61:$K$98, X61:$X$98)-K61*$AZ$3)/Z61, 0)</f>
        <v>-1.8225645994364868E+27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25</v>
      </c>
      <c r="R62">
        <f t="shared" si="0"/>
        <v>50000</v>
      </c>
      <c r="S62">
        <f t="shared" si="1"/>
        <v>-1.7961086206550443E+28</v>
      </c>
      <c r="U62">
        <f t="shared" si="12"/>
        <v>0.89939914200000004</v>
      </c>
      <c r="V62">
        <f t="shared" si="13"/>
        <v>0.01</v>
      </c>
      <c r="W62">
        <f t="shared" si="14"/>
        <v>9.5117664465778481E-27</v>
      </c>
      <c r="X62">
        <f t="shared" si="15"/>
        <v>8.5548745809565057E-27</v>
      </c>
      <c r="Y62">
        <f t="shared" si="16"/>
        <v>9.5117664465778477E-29</v>
      </c>
      <c r="Z62">
        <f t="shared" si="17"/>
        <v>8.6177420115556385E-28</v>
      </c>
      <c r="AB62">
        <f t="shared" si="18"/>
        <v>-17.335808803640571</v>
      </c>
      <c r="AC62">
        <f t="shared" si="22"/>
        <v>-15.478400717536225</v>
      </c>
      <c r="AE62">
        <f t="shared" si="2"/>
        <v>0</v>
      </c>
      <c r="AF62">
        <f t="shared" si="26"/>
        <v>0</v>
      </c>
      <c r="AG62">
        <f t="shared" si="26"/>
        <v>-2.1544355028889096E-26</v>
      </c>
      <c r="AH62">
        <f t="shared" si="4"/>
        <v>-4.2774372904782526E-22</v>
      </c>
      <c r="AI62">
        <f t="shared" si="23"/>
        <v>-4.2776527340285413E-22</v>
      </c>
      <c r="AJ62">
        <f t="shared" si="6"/>
        <v>-1.8574080861043463</v>
      </c>
      <c r="AK62">
        <f t="shared" si="19"/>
        <v>-1.21350661625484</v>
      </c>
      <c r="AL62">
        <f t="shared" si="24"/>
        <v>-3.0709147023591861</v>
      </c>
      <c r="AN62">
        <f t="shared" si="27"/>
        <v>0</v>
      </c>
      <c r="AO62">
        <f t="shared" si="27"/>
        <v>0</v>
      </c>
      <c r="AP62">
        <f t="shared" si="27"/>
        <v>-2.6882531269917841E-29</v>
      </c>
      <c r="AQ62">
        <f t="shared" si="27"/>
        <v>-5.3372840153351051E-25</v>
      </c>
      <c r="AR62">
        <f t="shared" si="27"/>
        <v>-5.337552840647804E-25</v>
      </c>
      <c r="AS62">
        <f t="shared" si="27"/>
        <v>-2.317629415628554E-3</v>
      </c>
      <c r="AT62">
        <f t="shared" si="27"/>
        <v>-1.5141845515439891E-3</v>
      </c>
      <c r="AU62">
        <f t="shared" si="25"/>
        <v>-3.8318139671725429E-3</v>
      </c>
      <c r="AW62">
        <v>59</v>
      </c>
      <c r="AX62">
        <f>IF(Z62&gt;0, (R62*SUMPRODUCT(K62:$K$98, X62:$X$98)-K62*$AZ$3)/Z62, 0)</f>
        <v>-1.7961086206550443E+28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25</v>
      </c>
      <c r="R63">
        <f t="shared" si="0"/>
        <v>50000</v>
      </c>
      <c r="S63">
        <f t="shared" si="1"/>
        <v>-1.8791878051716309E+29</v>
      </c>
      <c r="U63">
        <f t="shared" si="12"/>
        <v>0.90466162100000003</v>
      </c>
      <c r="V63">
        <f t="shared" si="13"/>
        <v>0.01</v>
      </c>
      <c r="W63">
        <f t="shared" si="14"/>
        <v>8.6177420115556385E-28</v>
      </c>
      <c r="X63">
        <f t="shared" si="15"/>
        <v>7.7961404575337253E-28</v>
      </c>
      <c r="Y63">
        <f t="shared" si="16"/>
        <v>8.6177420115556381E-30</v>
      </c>
      <c r="Z63">
        <f t="shared" si="17"/>
        <v>7.3542413390635687E-29</v>
      </c>
      <c r="AB63">
        <f t="shared" si="18"/>
        <v>-15.478400717536225</v>
      </c>
      <c r="AC63">
        <f t="shared" si="22"/>
        <v>-13.820000640657343</v>
      </c>
      <c r="AE63">
        <f t="shared" si="2"/>
        <v>0</v>
      </c>
      <c r="AF63">
        <f t="shared" si="26"/>
        <v>0</v>
      </c>
      <c r="AG63">
        <f t="shared" si="26"/>
        <v>-1.8385603347658923E-27</v>
      </c>
      <c r="AH63">
        <f t="shared" si="4"/>
        <v>-3.8980702287668624E-23</v>
      </c>
      <c r="AI63">
        <f t="shared" si="23"/>
        <v>-3.8982540848003392E-23</v>
      </c>
      <c r="AJ63">
        <f t="shared" si="6"/>
        <v>-1.6584000768788822</v>
      </c>
      <c r="AK63">
        <f t="shared" si="19"/>
        <v>-1.0834880502275359</v>
      </c>
      <c r="AL63">
        <f t="shared" si="24"/>
        <v>-2.7418881271064182</v>
      </c>
      <c r="AN63">
        <f t="shared" si="27"/>
        <v>0</v>
      </c>
      <c r="AO63">
        <f t="shared" si="27"/>
        <v>0</v>
      </c>
      <c r="AP63">
        <f t="shared" si="27"/>
        <v>-2.0483139660639269E-30</v>
      </c>
      <c r="AQ63">
        <f t="shared" si="27"/>
        <v>-4.3427846991476892E-26</v>
      </c>
      <c r="AR63">
        <f t="shared" si="27"/>
        <v>-4.3429895305442958E-26</v>
      </c>
      <c r="AS63">
        <f t="shared" si="27"/>
        <v>-1.8475999805712341E-3</v>
      </c>
      <c r="AT63">
        <f t="shared" si="27"/>
        <v>-1.2070986539732059E-3</v>
      </c>
      <c r="AU63">
        <f t="shared" si="25"/>
        <v>-3.0546986345444398E-3</v>
      </c>
      <c r="AW63">
        <v>60</v>
      </c>
      <c r="AX63">
        <f>IF(Z63&gt;0, (R63*SUMPRODUCT(K63:$K$98, X63:$X$98)-K63*$AZ$3)/Z63, 0)</f>
        <v>-1.8791878051716309E+29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25</v>
      </c>
      <c r="R64">
        <f t="shared" si="0"/>
        <v>50000</v>
      </c>
      <c r="S64">
        <f t="shared" si="1"/>
        <v>-2.0940423163327611E+30</v>
      </c>
      <c r="U64">
        <f t="shared" si="12"/>
        <v>0.90987524600000003</v>
      </c>
      <c r="V64">
        <f t="shared" si="13"/>
        <v>0.01</v>
      </c>
      <c r="W64">
        <f t="shared" si="14"/>
        <v>7.3542413390635687E-29</v>
      </c>
      <c r="X64">
        <f t="shared" si="15"/>
        <v>6.6914421475238337E-29</v>
      </c>
      <c r="Y64">
        <f t="shared" si="16"/>
        <v>7.3542413390635689E-31</v>
      </c>
      <c r="Z64">
        <f t="shared" si="17"/>
        <v>5.8925677814909933E-30</v>
      </c>
      <c r="AB64">
        <f t="shared" si="18"/>
        <v>-13.820000640657343</v>
      </c>
      <c r="AC64">
        <f t="shared" si="22"/>
        <v>-12.339286286301199</v>
      </c>
      <c r="AE64">
        <f t="shared" si="2"/>
        <v>0</v>
      </c>
      <c r="AF64">
        <f t="shared" si="26"/>
        <v>0</v>
      </c>
      <c r="AG64">
        <f t="shared" si="26"/>
        <v>-1.4731419453727484E-28</v>
      </c>
      <c r="AH64">
        <f t="shared" si="4"/>
        <v>-3.3457210737619167E-24</v>
      </c>
      <c r="AI64">
        <f t="shared" si="23"/>
        <v>-3.3458683879564541E-24</v>
      </c>
      <c r="AJ64">
        <f t="shared" si="6"/>
        <v>-1.4807143543561434</v>
      </c>
      <c r="AK64">
        <f t="shared" si="19"/>
        <v>-0.96740004484601405</v>
      </c>
      <c r="AL64">
        <f t="shared" si="24"/>
        <v>-2.4481143992021575</v>
      </c>
      <c r="AN64">
        <f t="shared" si="27"/>
        <v>0</v>
      </c>
      <c r="AO64">
        <f t="shared" si="27"/>
        <v>0</v>
      </c>
      <c r="AP64">
        <f t="shared" si="27"/>
        <v>-1.4653629700503264E-31</v>
      </c>
      <c r="AQ64">
        <f t="shared" si="27"/>
        <v>-3.3280538817100905E-27</v>
      </c>
      <c r="AR64">
        <f t="shared" si="27"/>
        <v>-3.328200418007096E-27</v>
      </c>
      <c r="AS64">
        <f t="shared" si="27"/>
        <v>-1.4728953926747706E-3</v>
      </c>
      <c r="AT64">
        <f t="shared" si="27"/>
        <v>-9.6229165654751719E-4</v>
      </c>
      <c r="AU64">
        <f t="shared" si="25"/>
        <v>-2.4351870492222878E-3</v>
      </c>
      <c r="AW64">
        <v>61</v>
      </c>
      <c r="AX64">
        <f>IF(Z64&gt;0, (R64*SUMPRODUCT(K64:$K$98, X64:$X$98)-K64*$AZ$3)/Z64, 0)</f>
        <v>-2.0940423163327611E+30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25</v>
      </c>
      <c r="R65">
        <f t="shared" si="0"/>
        <v>50000</v>
      </c>
      <c r="S65">
        <f t="shared" si="1"/>
        <v>-2.4949828461752133E+31</v>
      </c>
      <c r="U65">
        <f t="shared" si="12"/>
        <v>0.91506238500000003</v>
      </c>
      <c r="V65">
        <f t="shared" si="13"/>
        <v>0.01</v>
      </c>
      <c r="W65">
        <f t="shared" si="14"/>
        <v>5.8925677814909933E-30</v>
      </c>
      <c r="X65">
        <f t="shared" si="15"/>
        <v>5.3920671279053075E-30</v>
      </c>
      <c r="Y65">
        <f t="shared" si="16"/>
        <v>5.8925677814909932E-32</v>
      </c>
      <c r="Z65">
        <f t="shared" si="17"/>
        <v>4.4157497577077587E-31</v>
      </c>
      <c r="AB65">
        <f t="shared" si="18"/>
        <v>-12.339286286301199</v>
      </c>
      <c r="AC65">
        <f t="shared" si="22"/>
        <v>-11.017219898483212</v>
      </c>
      <c r="AE65">
        <f t="shared" si="2"/>
        <v>0</v>
      </c>
      <c r="AF65">
        <f t="shared" si="26"/>
        <v>0</v>
      </c>
      <c r="AG65">
        <f t="shared" si="26"/>
        <v>-1.1039374394269397E-29</v>
      </c>
      <c r="AH65">
        <f t="shared" si="4"/>
        <v>-2.6960335639526538E-25</v>
      </c>
      <c r="AI65">
        <f t="shared" si="23"/>
        <v>-2.6961439576965963E-25</v>
      </c>
      <c r="AJ65">
        <f t="shared" si="6"/>
        <v>-1.322066387817987</v>
      </c>
      <c r="AK65">
        <f t="shared" si="19"/>
        <v>-0.86375004004108402</v>
      </c>
      <c r="AL65">
        <f t="shared" si="24"/>
        <v>-2.1858164278590708</v>
      </c>
      <c r="AN65">
        <f t="shared" si="27"/>
        <v>0</v>
      </c>
      <c r="AO65">
        <f t="shared" si="27"/>
        <v>0</v>
      </c>
      <c r="AP65">
        <f t="shared" si="27"/>
        <v>-9.804536257579267E-33</v>
      </c>
      <c r="AQ65">
        <f t="shared" si="27"/>
        <v>-2.3944616683302411E-28</v>
      </c>
      <c r="AR65">
        <f t="shared" si="27"/>
        <v>-2.3945597136928169E-28</v>
      </c>
      <c r="AS65">
        <f t="shared" si="27"/>
        <v>-1.1741831893134348E-3</v>
      </c>
      <c r="AT65">
        <f t="shared" si="27"/>
        <v>-7.6713301701810993E-4</v>
      </c>
      <c r="AU65">
        <f t="shared" si="25"/>
        <v>-1.9413162063315445E-3</v>
      </c>
      <c r="AW65">
        <v>62</v>
      </c>
      <c r="AX65">
        <f>IF(Z65&gt;0, (R65*SUMPRODUCT(K65:$K$98, X65:$X$98)-K65*$AZ$3)/Z65, 0)</f>
        <v>-2.4949828461752133E+31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25</v>
      </c>
      <c r="R66">
        <f t="shared" si="0"/>
        <v>50000</v>
      </c>
      <c r="S66">
        <f t="shared" si="1"/>
        <v>-3.1937524994583992E+32</v>
      </c>
      <c r="U66">
        <f t="shared" si="12"/>
        <v>0.92024934599999997</v>
      </c>
      <c r="V66">
        <f t="shared" si="13"/>
        <v>0.01</v>
      </c>
      <c r="W66">
        <f t="shared" si="14"/>
        <v>4.4157497577077587E-31</v>
      </c>
      <c r="X66">
        <f t="shared" si="15"/>
        <v>4.063590826630223E-31</v>
      </c>
      <c r="Y66">
        <f t="shared" si="16"/>
        <v>4.4157497577077586E-33</v>
      </c>
      <c r="Z66">
        <f t="shared" si="17"/>
        <v>3.0800143350045815E-32</v>
      </c>
      <c r="AB66">
        <f t="shared" si="18"/>
        <v>-11.017219898483212</v>
      </c>
      <c r="AC66">
        <f t="shared" si="22"/>
        <v>-9.836803480788582</v>
      </c>
      <c r="AE66">
        <f t="shared" si="2"/>
        <v>0</v>
      </c>
      <c r="AF66">
        <f t="shared" si="26"/>
        <v>0</v>
      </c>
      <c r="AG66">
        <f t="shared" si="26"/>
        <v>-7.7000358375114541E-31</v>
      </c>
      <c r="AH66">
        <f t="shared" si="4"/>
        <v>-2.0317954133151114E-26</v>
      </c>
      <c r="AI66">
        <f t="shared" si="23"/>
        <v>-2.0318724136734866E-26</v>
      </c>
      <c r="AJ66">
        <f t="shared" si="6"/>
        <v>-1.1804164176946301</v>
      </c>
      <c r="AK66">
        <f t="shared" si="19"/>
        <v>-0.77120539289382495</v>
      </c>
      <c r="AL66">
        <f t="shared" si="24"/>
        <v>-1.9516218105884551</v>
      </c>
      <c r="AN66">
        <f t="shared" si="27"/>
        <v>0</v>
      </c>
      <c r="AO66">
        <f t="shared" si="27"/>
        <v>0</v>
      </c>
      <c r="AP66">
        <f t="shared" si="27"/>
        <v>-6.1060072869006018E-34</v>
      </c>
      <c r="AQ66">
        <f t="shared" si="27"/>
        <v>-1.6111817997983228E-29</v>
      </c>
      <c r="AR66">
        <f t="shared" si="27"/>
        <v>-1.6112428598711918E-29</v>
      </c>
      <c r="AS66">
        <f t="shared" si="27"/>
        <v>-9.3605164964399997E-4</v>
      </c>
      <c r="AT66">
        <f t="shared" si="27"/>
        <v>-6.1155374443407995E-4</v>
      </c>
      <c r="AU66">
        <f t="shared" si="25"/>
        <v>-1.5476053940780799E-3</v>
      </c>
      <c r="AW66">
        <v>63</v>
      </c>
      <c r="AX66">
        <f>IF(Z66&gt;0, (R66*SUMPRODUCT(K66:$K$98, X66:$X$98)-K66*$AZ$3)/Z66, 0)</f>
        <v>-3.1937524994583992E+32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25</v>
      </c>
      <c r="R67">
        <f t="shared" ref="R67:R69" si="28">$C$6</f>
        <v>50000</v>
      </c>
      <c r="S67">
        <f t="shared" ref="S67:S69" si="29">AX67</f>
        <v>-4.4166814273140186E+33</v>
      </c>
      <c r="U67">
        <f t="shared" si="12"/>
        <v>0.92543648599999995</v>
      </c>
      <c r="V67">
        <f t="shared" si="13"/>
        <v>0.01</v>
      </c>
      <c r="W67">
        <f t="shared" si="14"/>
        <v>3.0800143350045815E-32</v>
      </c>
      <c r="X67">
        <f t="shared" si="15"/>
        <v>2.8503576430162668E-32</v>
      </c>
      <c r="Y67">
        <f t="shared" si="16"/>
        <v>3.0800143350045816E-34</v>
      </c>
      <c r="Z67">
        <f t="shared" si="17"/>
        <v>1.9885654863826888E-33</v>
      </c>
      <c r="AB67">
        <f t="shared" si="18"/>
        <v>-9.836803480788582</v>
      </c>
      <c r="AC67">
        <f t="shared" si="22"/>
        <v>-8.7828602507040898</v>
      </c>
      <c r="AE67">
        <f t="shared" ref="AE67:AE69" si="30">$Z67*O67</f>
        <v>0</v>
      </c>
      <c r="AF67">
        <f t="shared" si="26"/>
        <v>0</v>
      </c>
      <c r="AG67">
        <f t="shared" si="26"/>
        <v>-4.971413715956722E-32</v>
      </c>
      <c r="AH67">
        <f t="shared" ref="AH67:AH69" si="31">-X67*R67</f>
        <v>-1.4251788215081333E-27</v>
      </c>
      <c r="AI67">
        <f t="shared" si="23"/>
        <v>-1.4252285356452929E-27</v>
      </c>
      <c r="AJ67">
        <f t="shared" ref="AJ67:AJ69" si="32">AB67-AC67</f>
        <v>-1.0539432300844922</v>
      </c>
      <c r="AK67">
        <f t="shared" si="19"/>
        <v>-0.68857624365520076</v>
      </c>
      <c r="AL67">
        <f t="shared" si="24"/>
        <v>-1.742519473739693</v>
      </c>
      <c r="AN67">
        <f t="shared" si="27"/>
        <v>0</v>
      </c>
      <c r="AO67">
        <f t="shared" si="27"/>
        <v>0</v>
      </c>
      <c r="AP67">
        <f t="shared" si="27"/>
        <v>-3.5198686334991851E-35</v>
      </c>
      <c r="AQ67">
        <f t="shared" si="27"/>
        <v>-1.0090574869785154E-30</v>
      </c>
      <c r="AR67">
        <f t="shared" si="27"/>
        <v>-1.0090926856648503E-30</v>
      </c>
      <c r="AS67">
        <f t="shared" si="27"/>
        <v>-7.4621464416773026E-4</v>
      </c>
      <c r="AT67">
        <f t="shared" si="27"/>
        <v>-4.875269008562499E-4</v>
      </c>
      <c r="AU67">
        <f t="shared" si="25"/>
        <v>-1.2337415450239802E-3</v>
      </c>
      <c r="AW67">
        <v>64</v>
      </c>
      <c r="AX67">
        <f>IF(Z67&gt;0, (R67*SUMPRODUCT(K67:$K$98, X67:$X$98)-K67*$AZ$3)/Z67, 0)</f>
        <v>-4.4166814273140186E+33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25</v>
      </c>
      <c r="R68">
        <f t="shared" si="28"/>
        <v>50000</v>
      </c>
      <c r="S68">
        <f t="shared" si="29"/>
        <v>-6.6414724039684074E+34</v>
      </c>
      <c r="U68">
        <f t="shared" ref="U68:U69" si="36">M68</f>
        <v>0.93062362499999995</v>
      </c>
      <c r="V68">
        <f t="shared" ref="V68:V69" si="37">$C$10</f>
        <v>0.01</v>
      </c>
      <c r="W68">
        <f t="shared" ref="W68:W69" si="38">Z67</f>
        <v>1.9885654863826888E-33</v>
      </c>
      <c r="X68">
        <f t="shared" ref="X68:X69" si="39">U68*W68</f>
        <v>1.8506060214873458E-33</v>
      </c>
      <c r="Y68">
        <f t="shared" ref="Y68:Y69" si="40">V68*W68</f>
        <v>1.9885654863826888E-35</v>
      </c>
      <c r="Z68">
        <f>MAX(0, W68-X68-Y68)</f>
        <v>1.1807381003151611E-34</v>
      </c>
      <c r="AB68">
        <f t="shared" ref="AB68:AB69" si="41">AC67</f>
        <v>-8.7828602507040898</v>
      </c>
      <c r="AC68">
        <f t="shared" si="22"/>
        <v>-7.8418395095572233</v>
      </c>
      <c r="AE68">
        <f t="shared" si="30"/>
        <v>0</v>
      </c>
      <c r="AF68">
        <f t="shared" si="26"/>
        <v>0</v>
      </c>
      <c r="AG68">
        <f t="shared" si="26"/>
        <v>-2.9518452507879027E-33</v>
      </c>
      <c r="AH68">
        <f t="shared" si="31"/>
        <v>-9.2530301074367288E-29</v>
      </c>
      <c r="AI68">
        <f t="shared" si="23"/>
        <v>-9.2533252919618073E-29</v>
      </c>
      <c r="AJ68">
        <f t="shared" si="32"/>
        <v>-0.94102074114686651</v>
      </c>
      <c r="AK68">
        <f t="shared" ref="AK68:AK69" si="42">G68*SUM(AB68:AB68, AE68:AF68)</f>
        <v>-0.61480021754928638</v>
      </c>
      <c r="AL68">
        <f t="shared" si="24"/>
        <v>-1.5558209586961529</v>
      </c>
      <c r="AN68">
        <f t="shared" si="27"/>
        <v>0</v>
      </c>
      <c r="AO68">
        <f t="shared" si="27"/>
        <v>0</v>
      </c>
      <c r="AP68">
        <f t="shared" si="27"/>
        <v>-1.8660449994052279E-36</v>
      </c>
      <c r="AQ68">
        <f t="shared" si="27"/>
        <v>-5.8494159057692994E-32</v>
      </c>
      <c r="AR68">
        <f t="shared" si="27"/>
        <v>-5.8496025102692402E-32</v>
      </c>
      <c r="AS68">
        <f t="shared" si="27"/>
        <v>-5.9487774566942687E-4</v>
      </c>
      <c r="AT68">
        <f t="shared" si="27"/>
        <v>-3.8865346050402573E-4</v>
      </c>
      <c r="AU68">
        <f t="shared" si="25"/>
        <v>-9.835312061734526E-4</v>
      </c>
      <c r="AW68">
        <v>65</v>
      </c>
      <c r="AX68">
        <f>IF(Z68&gt;0, (R68*SUMPRODUCT(K68:$K$98, X68:$X$98)-K68*$AZ$3)/Z68, 0)</f>
        <v>-6.6414724039684074E+34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25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1.1807381003151611E-34</v>
      </c>
      <c r="X69">
        <f t="shared" si="39"/>
        <v>1.1807381003151611E-34</v>
      </c>
      <c r="Y69">
        <f t="shared" si="40"/>
        <v>1.1807381003151611E-36</v>
      </c>
      <c r="Z69">
        <f t="shared" ref="Z69" si="45">MAX(0, W69-X69-Y69)</f>
        <v>0</v>
      </c>
      <c r="AB69">
        <f t="shared" si="41"/>
        <v>-7.8418395095572233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-5.9036905015758052E-30</v>
      </c>
      <c r="AI69">
        <f t="shared" si="23"/>
        <v>-5.9036905015758052E-30</v>
      </c>
      <c r="AJ69">
        <f t="shared" si="32"/>
        <v>-7.8418395095572233</v>
      </c>
      <c r="AK69">
        <f t="shared" si="42"/>
        <v>-0.54892876566900572</v>
      </c>
      <c r="AL69">
        <f t="shared" si="24"/>
        <v>-8.3907682752262289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-3.3322232132236206E-33</v>
      </c>
      <c r="AR69">
        <f t="shared" si="27"/>
        <v>-3.3322232132236206E-33</v>
      </c>
      <c r="AS69">
        <f t="shared" si="27"/>
        <v>-4.4261737028975226E-3</v>
      </c>
      <c r="AT69">
        <f t="shared" si="27"/>
        <v>-3.0983215920282666E-4</v>
      </c>
      <c r="AU69">
        <f t="shared" si="25"/>
        <v>-4.7360058621003492E-3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20970.274951290965</v>
      </c>
      <c r="AO71" s="8">
        <f t="shared" si="46"/>
        <v>-2097.0274951290967</v>
      </c>
      <c r="AP71" s="8">
        <f t="shared" si="46"/>
        <v>-1637.6983470524206</v>
      </c>
      <c r="AQ71" s="8">
        <f t="shared" si="46"/>
        <v>-12404.790195898524</v>
      </c>
      <c r="AR71" s="8">
        <f t="shared" si="46"/>
        <v>4830.758913210926</v>
      </c>
      <c r="AS71" s="8">
        <f t="shared" si="46"/>
        <v>-989.87081238875612</v>
      </c>
      <c r="AT71" s="8">
        <f t="shared" si="46"/>
        <v>577.4246405601076</v>
      </c>
      <c r="AU71" s="8">
        <f t="shared" si="46"/>
        <v>4418.3127413822831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3732.9582152376815</v>
      </c>
      <c r="K3">
        <v>1</v>
      </c>
      <c r="L3" s="2">
        <v>0</v>
      </c>
      <c r="O3">
        <f>$C$3</f>
        <v>3732.9582152376815</v>
      </c>
      <c r="P3">
        <f>O3*C5</f>
        <v>373.29582152376815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3732.9582152376815</v>
      </c>
      <c r="AF3">
        <f t="shared" ref="AF3:AG34" si="4">-$Z3*P3</f>
        <v>-373.29582152376815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1837.2298067139134</v>
      </c>
      <c r="AJ3">
        <f t="shared" ref="AJ3:AJ66" si="7">AB3-AC3</f>
        <v>0</v>
      </c>
      <c r="AL3">
        <f t="shared" ref="AL3:AL34" si="8">SUM(AI3:AK3)</f>
        <v>1837.2298067139134</v>
      </c>
      <c r="AN3">
        <f t="shared" ref="AN3:AU34" si="9">AE3*$K3</f>
        <v>3732.9582152376815</v>
      </c>
      <c r="AO3">
        <f t="shared" si="9"/>
        <v>-373.29582152376815</v>
      </c>
      <c r="AP3">
        <f t="shared" si="9"/>
        <v>-1522.432587</v>
      </c>
      <c r="AQ3">
        <f t="shared" si="9"/>
        <v>0</v>
      </c>
      <c r="AR3">
        <f t="shared" si="9"/>
        <v>1837.2298067139134</v>
      </c>
      <c r="AS3">
        <f t="shared" si="9"/>
        <v>0</v>
      </c>
      <c r="AT3">
        <f t="shared" si="9"/>
        <v>0</v>
      </c>
      <c r="AU3">
        <f t="shared" si="9"/>
        <v>1837.2298067139134</v>
      </c>
      <c r="AW3">
        <v>0</v>
      </c>
      <c r="AX3">
        <f>IF(Z3&gt;0, (R3*SUMPRODUCT(K3:$K$98, X3:$X$98)-K3*$AZ$3)/Z3, 0)</f>
        <v>0</v>
      </c>
      <c r="AZ3">
        <f>C6*SUMPRODUCT(X4:X98, K4:K98)/1</f>
        <v>1780.896443259888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100000</v>
      </c>
      <c r="S4">
        <f t="shared" si="1"/>
        <v>192.95265001144296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190.81033320641677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-190.81033320641677</v>
      </c>
      <c r="AK4">
        <f>G4*SUM(AB4, AE4:AF4)</f>
        <v>0</v>
      </c>
      <c r="AL4">
        <f t="shared" si="8"/>
        <v>-301.09143320641675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-98.465267857142848</v>
      </c>
      <c r="AR4">
        <f t="shared" si="9"/>
        <v>-98.465267857142848</v>
      </c>
      <c r="AS4">
        <f t="shared" si="9"/>
        <v>-170.36636893430068</v>
      </c>
      <c r="AT4">
        <f t="shared" si="9"/>
        <v>0</v>
      </c>
      <c r="AU4">
        <f t="shared" si="9"/>
        <v>-268.83163679144349</v>
      </c>
      <c r="AW4">
        <v>1</v>
      </c>
      <c r="AX4">
        <f>IF(Z4&gt;0, (R4*SUMPRODUCT(K4:$K$98, X4:$X$98)-K4*$AZ$3)/Z4, 0)</f>
        <v>192.95265001144296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25</v>
      </c>
      <c r="R5">
        <f t="shared" si="0"/>
        <v>100000</v>
      </c>
      <c r="S5">
        <f t="shared" si="1"/>
        <v>268.64681602694748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190.81033320641677</v>
      </c>
      <c r="AC5">
        <f t="shared" si="2"/>
        <v>262.71143428357482</v>
      </c>
      <c r="AE5">
        <f t="shared" si="3"/>
        <v>0</v>
      </c>
      <c r="AF5">
        <f t="shared" si="4"/>
        <v>0</v>
      </c>
      <c r="AG5">
        <f t="shared" si="4"/>
        <v>-24.447659399881246</v>
      </c>
      <c r="AH5">
        <f t="shared" si="5"/>
        <v>-110.1841114750068</v>
      </c>
      <c r="AI5">
        <f t="shared" si="6"/>
        <v>-134.63177087488805</v>
      </c>
      <c r="AJ5">
        <f t="shared" si="7"/>
        <v>-71.901101077158046</v>
      </c>
      <c r="AK5">
        <f>G5*SUM(AB5, AE5:AF5)</f>
        <v>13.356723324449176</v>
      </c>
      <c r="AL5">
        <f t="shared" si="8"/>
        <v>-193.17614862759692</v>
      </c>
      <c r="AN5">
        <f t="shared" si="9"/>
        <v>0</v>
      </c>
      <c r="AO5">
        <f t="shared" si="9"/>
        <v>0</v>
      </c>
      <c r="AP5">
        <f t="shared" si="9"/>
        <v>-19.489524394037982</v>
      </c>
      <c r="AQ5">
        <f t="shared" si="9"/>
        <v>-87.838099071274542</v>
      </c>
      <c r="AR5">
        <f t="shared" si="9"/>
        <v>-107.32762346531253</v>
      </c>
      <c r="AS5">
        <f t="shared" si="9"/>
        <v>-57.319117567887467</v>
      </c>
      <c r="AT5">
        <f t="shared" si="9"/>
        <v>10.647898058393793</v>
      </c>
      <c r="AU5">
        <f t="shared" si="9"/>
        <v>-153.99884297480619</v>
      </c>
      <c r="AW5">
        <v>2</v>
      </c>
      <c r="AX5">
        <f>IF(Z5&gt;0, (R5*SUMPRODUCT(K5:$K$98, X5:$X$98)-K5*$AZ$3)/Z5, 0)</f>
        <v>268.64681602694748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25</v>
      </c>
      <c r="R6">
        <f t="shared" si="0"/>
        <v>100000</v>
      </c>
      <c r="S6">
        <f t="shared" si="1"/>
        <v>338.13663188779151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262.71143428357482</v>
      </c>
      <c r="AC6">
        <f t="shared" si="2"/>
        <v>326.98616461792585</v>
      </c>
      <c r="AE6">
        <f t="shared" si="3"/>
        <v>0</v>
      </c>
      <c r="AF6">
        <f t="shared" si="4"/>
        <v>0</v>
      </c>
      <c r="AG6">
        <f t="shared" si="4"/>
        <v>-24.175594551260726</v>
      </c>
      <c r="AH6">
        <f t="shared" si="5"/>
        <v>-110.35301848683517</v>
      </c>
      <c r="AI6">
        <f t="shared" si="6"/>
        <v>-134.5286130380959</v>
      </c>
      <c r="AJ6">
        <f t="shared" si="7"/>
        <v>-64.274730334351034</v>
      </c>
      <c r="AK6">
        <f>G6*SUM(AB6, AE6:AF6)</f>
        <v>18.389800399850238</v>
      </c>
      <c r="AL6">
        <f t="shared" si="8"/>
        <v>-180.4135429725967</v>
      </c>
      <c r="AN6">
        <f t="shared" si="9"/>
        <v>0</v>
      </c>
      <c r="AO6">
        <f t="shared" si="9"/>
        <v>0</v>
      </c>
      <c r="AP6">
        <f t="shared" si="9"/>
        <v>-17.207710680732909</v>
      </c>
      <c r="AQ6">
        <f t="shared" si="9"/>
        <v>-78.547098845517453</v>
      </c>
      <c r="AR6">
        <f t="shared" si="9"/>
        <v>-95.754809526250369</v>
      </c>
      <c r="AS6">
        <f t="shared" si="9"/>
        <v>-45.749483485524543</v>
      </c>
      <c r="AT6">
        <f t="shared" si="9"/>
        <v>13.089496685844566</v>
      </c>
      <c r="AU6">
        <f t="shared" si="9"/>
        <v>-128.41479632593035</v>
      </c>
      <c r="AW6">
        <v>3</v>
      </c>
      <c r="AX6">
        <f>IF(Z6&gt;0, (R6*SUMPRODUCT(K6:$K$98, X6:$X$98)-K6*$AZ$3)/Z6, 0)</f>
        <v>338.13663188779151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25</v>
      </c>
      <c r="R7">
        <f t="shared" si="0"/>
        <v>100000</v>
      </c>
      <c r="S7">
        <f t="shared" si="1"/>
        <v>401.83535486424125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326.98616461792585</v>
      </c>
      <c r="AC7">
        <f t="shared" si="2"/>
        <v>384.2540920274314</v>
      </c>
      <c r="AE7">
        <f t="shared" si="3"/>
        <v>0</v>
      </c>
      <c r="AF7">
        <f t="shared" si="4"/>
        <v>0</v>
      </c>
      <c r="AG7">
        <f t="shared" si="4"/>
        <v>-23.906189896932435</v>
      </c>
      <c r="AH7">
        <f t="shared" si="5"/>
        <v>-110.59483526273577</v>
      </c>
      <c r="AI7">
        <f t="shared" si="6"/>
        <v>-134.50102515966822</v>
      </c>
      <c r="AJ7">
        <f t="shared" si="7"/>
        <v>-57.267927409505546</v>
      </c>
      <c r="AK7">
        <f>G7*SUM(AB7, AE7:AF7)</f>
        <v>22.889031523254811</v>
      </c>
      <c r="AL7">
        <f t="shared" si="8"/>
        <v>-168.87992104591896</v>
      </c>
      <c r="AN7">
        <f t="shared" si="9"/>
        <v>0</v>
      </c>
      <c r="AO7">
        <f t="shared" si="9"/>
        <v>0</v>
      </c>
      <c r="AP7">
        <f t="shared" si="9"/>
        <v>-15.192815865279492</v>
      </c>
      <c r="AQ7">
        <f t="shared" si="9"/>
        <v>-70.285017187672707</v>
      </c>
      <c r="AR7">
        <f t="shared" si="9"/>
        <v>-85.477833052952207</v>
      </c>
      <c r="AS7">
        <f t="shared" si="9"/>
        <v>-36.39480318151633</v>
      </c>
      <c r="AT7">
        <f t="shared" si="9"/>
        <v>14.546393330206504</v>
      </c>
      <c r="AU7">
        <f t="shared" si="9"/>
        <v>-107.32624290426203</v>
      </c>
      <c r="AW7">
        <v>4</v>
      </c>
      <c r="AX7">
        <f>IF(Z7&gt;0, (R7*SUMPRODUCT(K7:$K$98, X7:$X$98)-K7*$AZ$3)/Z7, 0)</f>
        <v>401.83535486424125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25</v>
      </c>
      <c r="R8">
        <f t="shared" si="0"/>
        <v>100000</v>
      </c>
      <c r="S8">
        <f t="shared" si="1"/>
        <v>460.28423081558259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384.2540920274314</v>
      </c>
      <c r="AC8">
        <f t="shared" si="2"/>
        <v>435.23249113888573</v>
      </c>
      <c r="AE8">
        <f t="shared" si="3"/>
        <v>0</v>
      </c>
      <c r="AF8">
        <f t="shared" si="4"/>
        <v>0</v>
      </c>
      <c r="AG8">
        <f t="shared" si="4"/>
        <v>-23.639333155498974</v>
      </c>
      <c r="AH8">
        <f t="shared" si="5"/>
        <v>-111.17936985654863</v>
      </c>
      <c r="AI8">
        <f t="shared" si="6"/>
        <v>-134.81870301204759</v>
      </c>
      <c r="AJ8">
        <f t="shared" si="7"/>
        <v>-50.978399111454337</v>
      </c>
      <c r="AK8">
        <f>G8*SUM(AB8, AE8:AF8)</f>
        <v>26.8977864419202</v>
      </c>
      <c r="AL8">
        <f t="shared" si="8"/>
        <v>-158.89931568158173</v>
      </c>
      <c r="AN8">
        <f t="shared" si="9"/>
        <v>0</v>
      </c>
      <c r="AO8">
        <f t="shared" si="9"/>
        <v>0</v>
      </c>
      <c r="AP8">
        <f t="shared" si="9"/>
        <v>-13.413592483709218</v>
      </c>
      <c r="AQ8">
        <f t="shared" si="9"/>
        <v>-63.08616025847661</v>
      </c>
      <c r="AR8">
        <f t="shared" si="9"/>
        <v>-76.499752742185819</v>
      </c>
      <c r="AS8">
        <f t="shared" si="9"/>
        <v>-28.926512717380369</v>
      </c>
      <c r="AT8">
        <f t="shared" si="9"/>
        <v>15.262526386529149</v>
      </c>
      <c r="AU8">
        <f t="shared" si="9"/>
        <v>-90.163739073037036</v>
      </c>
      <c r="AW8">
        <v>5</v>
      </c>
      <c r="AX8">
        <f>IF(Z8&gt;0, (R8*SUMPRODUCT(K8:$K$98, X8:$X$98)-K8*$AZ$3)/Z8, 0)</f>
        <v>460.28423081558259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25</v>
      </c>
      <c r="R9">
        <f t="shared" si="0"/>
        <v>100000</v>
      </c>
      <c r="S9">
        <f t="shared" si="1"/>
        <v>513.82052472421344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435.23249113888573</v>
      </c>
      <c r="AC9">
        <f t="shared" si="2"/>
        <v>480.41723829034441</v>
      </c>
      <c r="AE9">
        <f t="shared" si="3"/>
        <v>0</v>
      </c>
      <c r="AF9">
        <f t="shared" si="4"/>
        <v>0</v>
      </c>
      <c r="AG9">
        <f t="shared" si="4"/>
        <v>-23.374759043938649</v>
      </c>
      <c r="AH9">
        <f t="shared" si="5"/>
        <v>-112.72312002133802</v>
      </c>
      <c r="AI9">
        <f t="shared" si="6"/>
        <v>-136.09787906527666</v>
      </c>
      <c r="AJ9">
        <f t="shared" si="7"/>
        <v>-45.18474715145868</v>
      </c>
      <c r="AK9">
        <f t="shared" ref="AK9:AK72" si="22">G9*SUM(AB9:AB9, AE9:AF9)</f>
        <v>30.466274379722005</v>
      </c>
      <c r="AL9">
        <f t="shared" si="8"/>
        <v>-150.81635183701334</v>
      </c>
      <c r="AN9">
        <f t="shared" si="9"/>
        <v>0</v>
      </c>
      <c r="AO9">
        <f t="shared" si="9"/>
        <v>0</v>
      </c>
      <c r="AP9">
        <f t="shared" si="9"/>
        <v>-11.842380381680357</v>
      </c>
      <c r="AQ9">
        <f t="shared" si="9"/>
        <v>-57.109040679016175</v>
      </c>
      <c r="AR9">
        <f t="shared" si="9"/>
        <v>-68.951421060696532</v>
      </c>
      <c r="AS9">
        <f t="shared" si="9"/>
        <v>-22.891999109457263</v>
      </c>
      <c r="AT9">
        <f t="shared" si="9"/>
        <v>15.435162747094443</v>
      </c>
      <c r="AU9">
        <f t="shared" si="9"/>
        <v>-76.408257423059354</v>
      </c>
      <c r="AW9">
        <v>6</v>
      </c>
      <c r="AX9">
        <f>IF(Z9&gt;0, (R9*SUMPRODUCT(K9:$K$98, X9:$X$98)-K9*$AZ$3)/Z9, 0)</f>
        <v>513.82052472421344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25</v>
      </c>
      <c r="R10">
        <f t="shared" si="0"/>
        <v>100000</v>
      </c>
      <c r="S10">
        <f t="shared" si="1"/>
        <v>562.44737762566751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480.41723829034441</v>
      </c>
      <c r="AC10">
        <f t="shared" si="2"/>
        <v>519.97865065591338</v>
      </c>
      <c r="AE10">
        <f t="shared" si="3"/>
        <v>0</v>
      </c>
      <c r="AF10">
        <f t="shared" si="4"/>
        <v>0</v>
      </c>
      <c r="AG10">
        <f t="shared" si="4"/>
        <v>-23.112324429841202</v>
      </c>
      <c r="AH10">
        <f t="shared" si="5"/>
        <v>-114.74809463223747</v>
      </c>
      <c r="AI10">
        <f t="shared" si="6"/>
        <v>-137.86041906207868</v>
      </c>
      <c r="AJ10">
        <f t="shared" si="7"/>
        <v>-39.56141236556897</v>
      </c>
      <c r="AK10">
        <f t="shared" si="22"/>
        <v>33.62920668032411</v>
      </c>
      <c r="AL10">
        <f t="shared" si="8"/>
        <v>-143.79262474732354</v>
      </c>
      <c r="AN10">
        <f t="shared" si="9"/>
        <v>0</v>
      </c>
      <c r="AO10">
        <f t="shared" si="9"/>
        <v>0</v>
      </c>
      <c r="AP10">
        <f t="shared" si="9"/>
        <v>-10.454841820450383</v>
      </c>
      <c r="AQ10">
        <f t="shared" si="9"/>
        <v>-51.906210568296224</v>
      </c>
      <c r="AR10">
        <f t="shared" si="9"/>
        <v>-62.361052388746607</v>
      </c>
      <c r="AS10">
        <f t="shared" si="9"/>
        <v>-17.895573841184401</v>
      </c>
      <c r="AT10">
        <f t="shared" si="9"/>
        <v>15.212145254246829</v>
      </c>
      <c r="AU10">
        <f t="shared" si="9"/>
        <v>-65.044480975684181</v>
      </c>
      <c r="AW10">
        <v>7</v>
      </c>
      <c r="AX10">
        <f>IF(Z10&gt;0, (R10*SUMPRODUCT(K10:$K$98, X10:$X$98)-K10*$AZ$3)/Z10, 0)</f>
        <v>562.44737762566751</v>
      </c>
    </row>
    <row r="11" spans="1:52" x14ac:dyDescent="0.25">
      <c r="A11" t="s">
        <v>33</v>
      </c>
      <c r="C11" s="12">
        <f>AU100</f>
        <v>-283.31484129874946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25</v>
      </c>
      <c r="R11">
        <f t="shared" si="0"/>
        <v>100000</v>
      </c>
      <c r="S11">
        <f t="shared" si="1"/>
        <v>606.49421727068614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519.97865065591338</v>
      </c>
      <c r="AC11">
        <f t="shared" si="2"/>
        <v>554.38534459171103</v>
      </c>
      <c r="AE11">
        <f t="shared" si="3"/>
        <v>0</v>
      </c>
      <c r="AF11">
        <f t="shared" si="4"/>
        <v>0</v>
      </c>
      <c r="AG11">
        <f t="shared" si="4"/>
        <v>-22.852045774093575</v>
      </c>
      <c r="AH11">
        <f t="shared" si="5"/>
        <v>-116.62164579685624</v>
      </c>
      <c r="AI11">
        <f t="shared" si="6"/>
        <v>-139.47369157094982</v>
      </c>
      <c r="AJ11">
        <f t="shared" si="7"/>
        <v>-34.406693935797648</v>
      </c>
      <c r="AK11">
        <f t="shared" si="22"/>
        <v>36.398505545913942</v>
      </c>
      <c r="AL11">
        <f t="shared" si="8"/>
        <v>-137.48187996083354</v>
      </c>
      <c r="AN11">
        <f t="shared" si="9"/>
        <v>0</v>
      </c>
      <c r="AO11">
        <f t="shared" si="9"/>
        <v>0</v>
      </c>
      <c r="AP11">
        <f t="shared" si="9"/>
        <v>-9.2295580131732162</v>
      </c>
      <c r="AQ11">
        <f t="shared" si="9"/>
        <v>-47.101526756700935</v>
      </c>
      <c r="AR11">
        <f t="shared" si="9"/>
        <v>-56.331084769874153</v>
      </c>
      <c r="AS11">
        <f t="shared" si="9"/>
        <v>-13.896286610888142</v>
      </c>
      <c r="AT11">
        <f t="shared" si="9"/>
        <v>14.700745913508696</v>
      </c>
      <c r="AU11">
        <f t="shared" si="9"/>
        <v>-55.526625467253602</v>
      </c>
      <c r="AW11">
        <v>8</v>
      </c>
      <c r="AX11">
        <f>IF(Z11&gt;0, (R11*SUMPRODUCT(K11:$K$98, X11:$X$98)-K11*$AZ$3)/Z11, 0)</f>
        <v>606.49421727068614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25</v>
      </c>
      <c r="R12">
        <f t="shared" si="0"/>
        <v>100000</v>
      </c>
      <c r="S12">
        <f t="shared" si="1"/>
        <v>646.58391719419569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554.38534459171103</v>
      </c>
      <c r="AC12">
        <f t="shared" si="2"/>
        <v>584.3489111422366</v>
      </c>
      <c r="AE12">
        <f t="shared" si="3"/>
        <v>0</v>
      </c>
      <c r="AF12">
        <f t="shared" si="4"/>
        <v>0</v>
      </c>
      <c r="AG12">
        <f t="shared" si="4"/>
        <v>-22.593699580325804</v>
      </c>
      <c r="AH12">
        <f t="shared" si="5"/>
        <v>-119.30294410734557</v>
      </c>
      <c r="AI12">
        <f t="shared" si="6"/>
        <v>-141.89664368767137</v>
      </c>
      <c r="AJ12">
        <f t="shared" si="7"/>
        <v>-29.96356655052557</v>
      </c>
      <c r="AK12">
        <f t="shared" si="22"/>
        <v>38.806974121419778</v>
      </c>
      <c r="AL12">
        <f t="shared" si="8"/>
        <v>-133.05323611677716</v>
      </c>
      <c r="AN12">
        <f t="shared" si="9"/>
        <v>0</v>
      </c>
      <c r="AO12">
        <f t="shared" si="9"/>
        <v>0</v>
      </c>
      <c r="AP12">
        <f t="shared" si="9"/>
        <v>-8.1475145700875942</v>
      </c>
      <c r="AQ12">
        <f t="shared" si="9"/>
        <v>-43.021837654925882</v>
      </c>
      <c r="AR12">
        <f t="shared" si="9"/>
        <v>-51.169352225013476</v>
      </c>
      <c r="AS12">
        <f t="shared" si="9"/>
        <v>-10.805162482322249</v>
      </c>
      <c r="AT12">
        <f t="shared" si="9"/>
        <v>13.9941839073847</v>
      </c>
      <c r="AU12">
        <f t="shared" si="9"/>
        <v>-47.98033079995102</v>
      </c>
      <c r="AW12">
        <v>9</v>
      </c>
      <c r="AX12">
        <f>IF(Z12&gt;0, (R12*SUMPRODUCT(K12:$K$98, X12:$X$98)-K12*$AZ$3)/Z12, 0)</f>
        <v>646.58391719419569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25</v>
      </c>
      <c r="R13">
        <f t="shared" si="0"/>
        <v>100000</v>
      </c>
      <c r="S13">
        <f t="shared" si="1"/>
        <v>682.86759063089994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584.3489111422366</v>
      </c>
      <c r="AC13">
        <f t="shared" si="2"/>
        <v>610.13519251162029</v>
      </c>
      <c r="AE13">
        <f t="shared" si="3"/>
        <v>0</v>
      </c>
      <c r="AF13">
        <f t="shared" si="4"/>
        <v>0</v>
      </c>
      <c r="AG13">
        <f t="shared" si="4"/>
        <v>-22.337243738127828</v>
      </c>
      <c r="AH13">
        <f t="shared" si="5"/>
        <v>-122.07538557887011</v>
      </c>
      <c r="AI13">
        <f t="shared" si="6"/>
        <v>-144.41262931699794</v>
      </c>
      <c r="AJ13">
        <f t="shared" si="7"/>
        <v>-25.786281369383687</v>
      </c>
      <c r="AK13">
        <f t="shared" si="22"/>
        <v>40.904423779956566</v>
      </c>
      <c r="AL13">
        <f t="shared" si="8"/>
        <v>-129.29448690642505</v>
      </c>
      <c r="AN13">
        <f t="shared" si="9"/>
        <v>0</v>
      </c>
      <c r="AO13">
        <f t="shared" si="9"/>
        <v>0</v>
      </c>
      <c r="AP13">
        <f t="shared" si="9"/>
        <v>-7.1919946628802753</v>
      </c>
      <c r="AQ13">
        <f t="shared" si="9"/>
        <v>-39.305007002885993</v>
      </c>
      <c r="AR13">
        <f t="shared" si="9"/>
        <v>-46.497001665766263</v>
      </c>
      <c r="AS13">
        <f t="shared" si="9"/>
        <v>-8.302492472138832</v>
      </c>
      <c r="AT13">
        <f t="shared" si="9"/>
        <v>13.170129715310049</v>
      </c>
      <c r="AU13">
        <f t="shared" si="9"/>
        <v>-41.629364422595046</v>
      </c>
      <c r="AW13">
        <v>10</v>
      </c>
      <c r="AX13">
        <f>IF(Z13&gt;0, (R13*SUMPRODUCT(K13:$K$98, X13:$X$98)-K13*$AZ$3)/Z13, 0)</f>
        <v>682.86759063089994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25</v>
      </c>
      <c r="R14">
        <f t="shared" si="0"/>
        <v>100000</v>
      </c>
      <c r="S14">
        <f t="shared" si="1"/>
        <v>715.79950791879446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610.13519251162029</v>
      </c>
      <c r="AC14">
        <f t="shared" si="2"/>
        <v>632.26600606615352</v>
      </c>
      <c r="AE14">
        <f t="shared" si="3"/>
        <v>0</v>
      </c>
      <c r="AF14">
        <f t="shared" si="4"/>
        <v>0</v>
      </c>
      <c r="AG14">
        <f t="shared" si="4"/>
        <v>-22.082510502992776</v>
      </c>
      <c r="AH14">
        <f t="shared" si="5"/>
        <v>-125.44319101510236</v>
      </c>
      <c r="AI14">
        <f t="shared" si="6"/>
        <v>-147.52570151809513</v>
      </c>
      <c r="AJ14">
        <f t="shared" si="7"/>
        <v>-22.130813554533233</v>
      </c>
      <c r="AK14">
        <f t="shared" si="22"/>
        <v>42.709463475813422</v>
      </c>
      <c r="AL14">
        <f t="shared" si="8"/>
        <v>-126.94705159681494</v>
      </c>
      <c r="AN14">
        <f t="shared" si="9"/>
        <v>0</v>
      </c>
      <c r="AO14">
        <f t="shared" si="9"/>
        <v>0</v>
      </c>
      <c r="AP14">
        <f t="shared" si="9"/>
        <v>-6.3481940881219847</v>
      </c>
      <c r="AQ14">
        <f t="shared" si="9"/>
        <v>-36.061919838747698</v>
      </c>
      <c r="AR14">
        <f t="shared" si="9"/>
        <v>-42.410113926869684</v>
      </c>
      <c r="AS14">
        <f t="shared" si="9"/>
        <v>-6.3620800611949209</v>
      </c>
      <c r="AT14">
        <f t="shared" si="9"/>
        <v>12.277950168178362</v>
      </c>
      <c r="AU14">
        <f t="shared" si="9"/>
        <v>-36.494243819886243</v>
      </c>
      <c r="AW14">
        <v>11</v>
      </c>
      <c r="AX14">
        <f>IF(Z14&gt;0, (R14*SUMPRODUCT(K14:$K$98, X14:$X$98)-K14*$AZ$3)/Z14, 0)</f>
        <v>715.79950791879446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25</v>
      </c>
      <c r="R15">
        <f t="shared" si="0"/>
        <v>100000</v>
      </c>
      <c r="S15">
        <f t="shared" si="1"/>
        <v>745.63138872997047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632.26600606615352</v>
      </c>
      <c r="AC15">
        <f t="shared" si="2"/>
        <v>651.05749743938713</v>
      </c>
      <c r="AE15">
        <f t="shared" si="3"/>
        <v>0</v>
      </c>
      <c r="AF15">
        <f t="shared" si="4"/>
        <v>0</v>
      </c>
      <c r="AG15">
        <f t="shared" si="4"/>
        <v>-21.829066857966158</v>
      </c>
      <c r="AH15">
        <f t="shared" si="5"/>
        <v>-130.47415998676476</v>
      </c>
      <c r="AI15">
        <f t="shared" si="6"/>
        <v>-152.30322684473091</v>
      </c>
      <c r="AJ15">
        <f t="shared" si="7"/>
        <v>-18.791491373233612</v>
      </c>
      <c r="AK15">
        <f t="shared" si="22"/>
        <v>44.258620424630749</v>
      </c>
      <c r="AL15">
        <f t="shared" si="8"/>
        <v>-126.83609779333378</v>
      </c>
      <c r="AN15">
        <f t="shared" si="9"/>
        <v>0</v>
      </c>
      <c r="AO15">
        <f t="shared" si="9"/>
        <v>0</v>
      </c>
      <c r="AP15">
        <f t="shared" si="9"/>
        <v>-5.6029777646795749</v>
      </c>
      <c r="AQ15">
        <f t="shared" si="9"/>
        <v>-33.489467141574401</v>
      </c>
      <c r="AR15">
        <f t="shared" si="9"/>
        <v>-39.092444906253981</v>
      </c>
      <c r="AS15">
        <f t="shared" si="9"/>
        <v>-4.8233077948072136</v>
      </c>
      <c r="AT15">
        <f t="shared" si="9"/>
        <v>11.36008551112679</v>
      </c>
      <c r="AU15">
        <f t="shared" si="9"/>
        <v>-32.555667189934404</v>
      </c>
      <c r="AW15">
        <v>12</v>
      </c>
      <c r="AX15">
        <f>IF(Z15&gt;0, (R15*SUMPRODUCT(K15:$K$98, X15:$X$98)-K15*$AZ$3)/Z15, 0)</f>
        <v>745.63138872997047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25</v>
      </c>
      <c r="R16">
        <f t="shared" si="0"/>
        <v>100000</v>
      </c>
      <c r="S16">
        <f t="shared" si="1"/>
        <v>772.29686818119649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651.05749743938713</v>
      </c>
      <c r="AC16">
        <f t="shared" si="2"/>
        <v>666.54429030851043</v>
      </c>
      <c r="AE16">
        <f t="shared" si="3"/>
        <v>0</v>
      </c>
      <c r="AF16">
        <f t="shared" si="4"/>
        <v>0</v>
      </c>
      <c r="AG16">
        <f t="shared" si="4"/>
        <v>-21.576686303230147</v>
      </c>
      <c r="AH16">
        <f t="shared" si="5"/>
        <v>-136.35954462538976</v>
      </c>
      <c r="AI16">
        <f t="shared" si="6"/>
        <v>-157.93623092861992</v>
      </c>
      <c r="AJ16">
        <f t="shared" si="7"/>
        <v>-15.486792869123292</v>
      </c>
      <c r="AK16">
        <f t="shared" si="22"/>
        <v>45.574024820757103</v>
      </c>
      <c r="AL16">
        <f t="shared" si="8"/>
        <v>-127.84899897698611</v>
      </c>
      <c r="AN16">
        <f t="shared" si="9"/>
        <v>0</v>
      </c>
      <c r="AO16">
        <f t="shared" si="9"/>
        <v>0</v>
      </c>
      <c r="AP16">
        <f t="shared" si="9"/>
        <v>-4.9448196092277685</v>
      </c>
      <c r="AQ16">
        <f t="shared" si="9"/>
        <v>-31.250088205993606</v>
      </c>
      <c r="AR16">
        <f t="shared" si="9"/>
        <v>-36.194907815221377</v>
      </c>
      <c r="AS16">
        <f t="shared" si="9"/>
        <v>-3.5491732134894725</v>
      </c>
      <c r="AT16">
        <f t="shared" si="9"/>
        <v>10.444390229252942</v>
      </c>
      <c r="AU16">
        <f t="shared" si="9"/>
        <v>-29.299690799457906</v>
      </c>
      <c r="AW16">
        <v>13</v>
      </c>
      <c r="AX16">
        <f>IF(Z16&gt;0, (R16*SUMPRODUCT(K16:$K$98, X16:$X$98)-K16*$AZ$3)/Z16, 0)</f>
        <v>772.29686818119649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25</v>
      </c>
      <c r="R17">
        <f t="shared" si="0"/>
        <v>100000</v>
      </c>
      <c r="S17">
        <f t="shared" si="1"/>
        <v>796.02766197134235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666.54429030851043</v>
      </c>
      <c r="AC17">
        <f t="shared" si="2"/>
        <v>679.02300568349688</v>
      </c>
      <c r="AE17">
        <f t="shared" si="3"/>
        <v>0</v>
      </c>
      <c r="AF17">
        <f t="shared" si="4"/>
        <v>0</v>
      </c>
      <c r="AG17">
        <f t="shared" si="4"/>
        <v>-21.325358342507649</v>
      </c>
      <c r="AH17">
        <f t="shared" si="5"/>
        <v>-142.24439076078997</v>
      </c>
      <c r="AI17">
        <f t="shared" si="6"/>
        <v>-163.56974910329762</v>
      </c>
      <c r="AJ17">
        <f t="shared" si="7"/>
        <v>-12.47871537498645</v>
      </c>
      <c r="AK17">
        <f t="shared" si="22"/>
        <v>46.658100321595732</v>
      </c>
      <c r="AL17">
        <f t="shared" si="8"/>
        <v>-129.39036415668835</v>
      </c>
      <c r="AN17">
        <f t="shared" si="9"/>
        <v>0</v>
      </c>
      <c r="AO17">
        <f t="shared" si="9"/>
        <v>0</v>
      </c>
      <c r="AP17">
        <f t="shared" si="9"/>
        <v>-4.3635908280109037</v>
      </c>
      <c r="AQ17">
        <f t="shared" si="9"/>
        <v>-29.106020583136161</v>
      </c>
      <c r="AR17">
        <f t="shared" si="9"/>
        <v>-33.469611411147064</v>
      </c>
      <c r="AS17">
        <f t="shared" si="9"/>
        <v>-2.5533924017169181</v>
      </c>
      <c r="AT17">
        <f t="shared" si="9"/>
        <v>9.5471717448189324</v>
      </c>
      <c r="AU17">
        <f t="shared" si="9"/>
        <v>-26.475832068045051</v>
      </c>
      <c r="AW17">
        <v>14</v>
      </c>
      <c r="AX17">
        <f>IF(Z17&gt;0, (R17*SUMPRODUCT(K17:$K$98, X17:$X$98)-K17*$AZ$3)/Z17, 0)</f>
        <v>796.02766197134235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25</v>
      </c>
      <c r="R18">
        <f t="shared" si="0"/>
        <v>100000</v>
      </c>
      <c r="S18">
        <f t="shared" si="1"/>
        <v>817.2718100232546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679.02300568349688</v>
      </c>
      <c r="AC18">
        <f t="shared" si="2"/>
        <v>688.96055972623572</v>
      </c>
      <c r="AE18">
        <f t="shared" si="3"/>
        <v>0</v>
      </c>
      <c r="AF18">
        <f t="shared" si="4"/>
        <v>0</v>
      </c>
      <c r="AG18">
        <f t="shared" si="4"/>
        <v>-21.075012966207414</v>
      </c>
      <c r="AH18">
        <f t="shared" si="5"/>
        <v>-148.36717150062859</v>
      </c>
      <c r="AI18">
        <f t="shared" si="6"/>
        <v>-169.44218446683601</v>
      </c>
      <c r="AJ18">
        <f t="shared" si="7"/>
        <v>-9.9375540427388387</v>
      </c>
      <c r="AK18">
        <f t="shared" si="22"/>
        <v>47.531610397844787</v>
      </c>
      <c r="AL18">
        <f t="shared" si="8"/>
        <v>-131.84812811173006</v>
      </c>
      <c r="AN18">
        <f t="shared" si="9"/>
        <v>0</v>
      </c>
      <c r="AO18">
        <f t="shared" si="9"/>
        <v>0</v>
      </c>
      <c r="AP18">
        <f t="shared" si="9"/>
        <v>-3.8503260750206176</v>
      </c>
      <c r="AQ18">
        <f t="shared" si="9"/>
        <v>-27.106127527509106</v>
      </c>
      <c r="AR18">
        <f t="shared" si="9"/>
        <v>-30.956453602529724</v>
      </c>
      <c r="AS18">
        <f t="shared" si="9"/>
        <v>-1.8155539697193148</v>
      </c>
      <c r="AT18">
        <f t="shared" si="9"/>
        <v>8.6838475115527824</v>
      </c>
      <c r="AU18">
        <f t="shared" si="9"/>
        <v>-24.088160060696257</v>
      </c>
      <c r="AW18">
        <v>15</v>
      </c>
      <c r="AX18">
        <f>IF(Z18&gt;0, (R18*SUMPRODUCT(K18:$K$98, X18:$X$98)-K18*$AZ$3)/Z18, 0)</f>
        <v>817.2718100232546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25</v>
      </c>
      <c r="R19">
        <f t="shared" si="0"/>
        <v>100000</v>
      </c>
      <c r="S19">
        <f t="shared" si="1"/>
        <v>836.37685253643542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688.96055972623572</v>
      </c>
      <c r="AC19">
        <f t="shared" si="2"/>
        <v>696.7147666861149</v>
      </c>
      <c r="AE19">
        <f t="shared" si="3"/>
        <v>0</v>
      </c>
      <c r="AF19">
        <f t="shared" si="4"/>
        <v>0</v>
      </c>
      <c r="AG19">
        <f t="shared" si="4"/>
        <v>-20.825384053050524</v>
      </c>
      <c r="AH19">
        <f t="shared" si="5"/>
        <v>-155.51513397925228</v>
      </c>
      <c r="AI19">
        <f t="shared" si="6"/>
        <v>-176.34051803230281</v>
      </c>
      <c r="AJ19">
        <f t="shared" si="7"/>
        <v>-7.7542069598791841</v>
      </c>
      <c r="AK19">
        <f t="shared" si="22"/>
        <v>48.227239180836506</v>
      </c>
      <c r="AL19">
        <f t="shared" si="8"/>
        <v>-135.86748581134549</v>
      </c>
      <c r="AN19">
        <f t="shared" si="9"/>
        <v>0</v>
      </c>
      <c r="AO19">
        <f t="shared" si="9"/>
        <v>0</v>
      </c>
      <c r="AP19">
        <f t="shared" si="9"/>
        <v>-3.3970712552530431</v>
      </c>
      <c r="AQ19">
        <f t="shared" si="9"/>
        <v>-25.367887096437887</v>
      </c>
      <c r="AR19">
        <f t="shared" si="9"/>
        <v>-28.764958351690929</v>
      </c>
      <c r="AS19">
        <f t="shared" si="9"/>
        <v>-1.2648791255703213</v>
      </c>
      <c r="AT19">
        <f t="shared" si="9"/>
        <v>7.866907401279585</v>
      </c>
      <c r="AU19">
        <f t="shared" si="9"/>
        <v>-22.162930075981667</v>
      </c>
      <c r="AW19">
        <v>16</v>
      </c>
      <c r="AX19">
        <f>IF(Z19&gt;0, (R19*SUMPRODUCT(K19:$K$98, X19:$X$98)-K19*$AZ$3)/Z19, 0)</f>
        <v>836.37685253643542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25</v>
      </c>
      <c r="R20">
        <f t="shared" si="0"/>
        <v>100000</v>
      </c>
      <c r="S20">
        <f t="shared" si="1"/>
        <v>853.48694145528123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696.7147666861149</v>
      </c>
      <c r="AC20">
        <f t="shared" si="2"/>
        <v>702.47217823913115</v>
      </c>
      <c r="AE20">
        <f t="shared" si="3"/>
        <v>0</v>
      </c>
      <c r="AF20">
        <f t="shared" si="4"/>
        <v>0</v>
      </c>
      <c r="AG20">
        <f t="shared" si="4"/>
        <v>-20.576535624591553</v>
      </c>
      <c r="AH20">
        <f t="shared" si="5"/>
        <v>-162.37835171386615</v>
      </c>
      <c r="AI20">
        <f t="shared" si="6"/>
        <v>-182.9548873384577</v>
      </c>
      <c r="AJ20">
        <f t="shared" si="7"/>
        <v>-5.7574115530162544</v>
      </c>
      <c r="AK20">
        <f t="shared" si="22"/>
        <v>48.770033668028049</v>
      </c>
      <c r="AL20">
        <f t="shared" si="8"/>
        <v>-139.9422652234459</v>
      </c>
      <c r="AN20">
        <f t="shared" si="9"/>
        <v>0</v>
      </c>
      <c r="AO20">
        <f t="shared" si="9"/>
        <v>0</v>
      </c>
      <c r="AP20">
        <f t="shared" si="9"/>
        <v>-2.9968559696926675</v>
      </c>
      <c r="AQ20">
        <f t="shared" si="9"/>
        <v>-23.649488016873828</v>
      </c>
      <c r="AR20">
        <f t="shared" si="9"/>
        <v>-26.646343986566496</v>
      </c>
      <c r="AS20">
        <f t="shared" si="9"/>
        <v>-0.83853441110919713</v>
      </c>
      <c r="AT20">
        <f t="shared" si="9"/>
        <v>7.1030794107763455</v>
      </c>
      <c r="AU20">
        <f t="shared" si="9"/>
        <v>-20.381798986899348</v>
      </c>
      <c r="AW20">
        <v>17</v>
      </c>
      <c r="AX20">
        <f>IF(Z20&gt;0, (R20*SUMPRODUCT(K20:$K$98, X20:$X$98)-K20*$AZ$3)/Z20, 0)</f>
        <v>853.48694145528123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25</v>
      </c>
      <c r="R21">
        <f t="shared" si="0"/>
        <v>100000</v>
      </c>
      <c r="S21">
        <f t="shared" si="1"/>
        <v>869.00612937010862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702.47217823913115</v>
      </c>
      <c r="AC21">
        <f t="shared" si="2"/>
        <v>706.61313544498398</v>
      </c>
      <c r="AE21">
        <f t="shared" si="3"/>
        <v>0</v>
      </c>
      <c r="AF21">
        <f t="shared" si="4"/>
        <v>0</v>
      </c>
      <c r="AG21">
        <f t="shared" si="4"/>
        <v>-20.32819768363332</v>
      </c>
      <c r="AH21">
        <f t="shared" si="5"/>
        <v>-170.29033884926721</v>
      </c>
      <c r="AI21">
        <f t="shared" si="6"/>
        <v>-190.61853653290052</v>
      </c>
      <c r="AJ21">
        <f t="shared" si="7"/>
        <v>-4.1409572058528283</v>
      </c>
      <c r="AK21">
        <f t="shared" si="22"/>
        <v>49.173052476739187</v>
      </c>
      <c r="AL21">
        <f t="shared" si="8"/>
        <v>-145.58644126201415</v>
      </c>
      <c r="AN21">
        <f t="shared" si="9"/>
        <v>0</v>
      </c>
      <c r="AO21">
        <f t="shared" si="9"/>
        <v>0</v>
      </c>
      <c r="AP21">
        <f t="shared" si="9"/>
        <v>-2.6434704946014054</v>
      </c>
      <c r="AQ21">
        <f t="shared" si="9"/>
        <v>-22.144485864880437</v>
      </c>
      <c r="AR21">
        <f t="shared" si="9"/>
        <v>-24.787956359481843</v>
      </c>
      <c r="AS21">
        <f t="shared" si="9"/>
        <v>-0.53848837774203151</v>
      </c>
      <c r="AT21">
        <f t="shared" si="9"/>
        <v>6.3944435888874898</v>
      </c>
      <c r="AU21">
        <f t="shared" si="9"/>
        <v>-18.932001148336383</v>
      </c>
      <c r="AW21">
        <v>18</v>
      </c>
      <c r="AX21">
        <f>IF(Z21&gt;0, (R21*SUMPRODUCT(K21:$K$98, X21:$X$98)-K21*$AZ$3)/Z21, 0)</f>
        <v>869.00612937010862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25</v>
      </c>
      <c r="R22">
        <f t="shared" si="0"/>
        <v>100000</v>
      </c>
      <c r="S22">
        <f t="shared" si="1"/>
        <v>883.05952093259179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706.61313544498398</v>
      </c>
      <c r="AC22">
        <f t="shared" si="2"/>
        <v>709.28154710039519</v>
      </c>
      <c r="AE22">
        <f t="shared" si="3"/>
        <v>0</v>
      </c>
      <c r="AF22">
        <f t="shared" si="4"/>
        <v>0</v>
      </c>
      <c r="AG22">
        <f t="shared" si="4"/>
        <v>-20.080230445602602</v>
      </c>
      <c r="AH22">
        <f t="shared" si="5"/>
        <v>-178.74104477753446</v>
      </c>
      <c r="AI22">
        <f t="shared" si="6"/>
        <v>-198.82127522313706</v>
      </c>
      <c r="AJ22">
        <f t="shared" si="7"/>
        <v>-2.6684116554112052</v>
      </c>
      <c r="AK22">
        <f t="shared" si="22"/>
        <v>49.46291948114888</v>
      </c>
      <c r="AL22">
        <f t="shared" si="8"/>
        <v>-152.0267673973994</v>
      </c>
      <c r="AN22">
        <f t="shared" si="9"/>
        <v>0</v>
      </c>
      <c r="AO22">
        <f t="shared" si="9"/>
        <v>0</v>
      </c>
      <c r="AP22">
        <f t="shared" si="9"/>
        <v>-2.331450836254815</v>
      </c>
      <c r="AQ22">
        <f t="shared" si="9"/>
        <v>-20.753046607136991</v>
      </c>
      <c r="AR22">
        <f t="shared" si="9"/>
        <v>-23.084497443391808</v>
      </c>
      <c r="AS22">
        <f t="shared" si="9"/>
        <v>-0.30982067672649416</v>
      </c>
      <c r="AT22">
        <f t="shared" si="9"/>
        <v>5.7429801565441343</v>
      </c>
      <c r="AU22">
        <f t="shared" si="9"/>
        <v>-17.651337963574168</v>
      </c>
      <c r="AW22">
        <v>19</v>
      </c>
      <c r="AX22">
        <f>IF(Z22&gt;0, (R22*SUMPRODUCT(K22:$K$98, X22:$X$98)-K22*$AZ$3)/Z22, 0)</f>
        <v>883.05952093259179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25</v>
      </c>
      <c r="R23">
        <f t="shared" si="0"/>
        <v>100000</v>
      </c>
      <c r="S23">
        <f t="shared" si="1"/>
        <v>895.85798707350341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709.28154710039519</v>
      </c>
      <c r="AC23">
        <f t="shared" si="2"/>
        <v>710.68287327923292</v>
      </c>
      <c r="AE23">
        <f t="shared" si="3"/>
        <v>0</v>
      </c>
      <c r="AF23">
        <f t="shared" si="4"/>
        <v>0</v>
      </c>
      <c r="AG23">
        <f t="shared" si="4"/>
        <v>-19.832464618661785</v>
      </c>
      <c r="AH23">
        <f t="shared" si="5"/>
        <v>-187.85408993917076</v>
      </c>
      <c r="AI23">
        <f t="shared" si="6"/>
        <v>-207.68655455783255</v>
      </c>
      <c r="AJ23">
        <f t="shared" si="7"/>
        <v>-1.4013261788377349</v>
      </c>
      <c r="AK23">
        <f t="shared" si="22"/>
        <v>49.649708297027665</v>
      </c>
      <c r="AL23">
        <f t="shared" si="8"/>
        <v>-159.43817243964261</v>
      </c>
      <c r="AN23">
        <f t="shared" si="9"/>
        <v>0</v>
      </c>
      <c r="AO23">
        <f t="shared" si="9"/>
        <v>0</v>
      </c>
      <c r="AP23">
        <f t="shared" si="9"/>
        <v>-2.0559674505938741</v>
      </c>
      <c r="AQ23">
        <f t="shared" si="9"/>
        <v>-19.474225811170513</v>
      </c>
      <c r="AR23">
        <f t="shared" si="9"/>
        <v>-21.530193261764385</v>
      </c>
      <c r="AS23">
        <f t="shared" si="9"/>
        <v>-0.1452709517829901</v>
      </c>
      <c r="AT23">
        <f t="shared" si="9"/>
        <v>5.1470246463526692</v>
      </c>
      <c r="AU23">
        <f t="shared" si="9"/>
        <v>-16.528439567194706</v>
      </c>
      <c r="AW23">
        <v>20</v>
      </c>
      <c r="AX23">
        <f>IF(Z23&gt;0, (R23*SUMPRODUCT(K23:$K$98, X23:$X$98)-K23*$AZ$3)/Z23, 0)</f>
        <v>895.85798707350341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25</v>
      </c>
      <c r="R24">
        <f t="shared" si="0"/>
        <v>100000</v>
      </c>
      <c r="S24">
        <f t="shared" si="1"/>
        <v>907.57809138752953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710.68287327923292</v>
      </c>
      <c r="AC24">
        <f t="shared" si="2"/>
        <v>710.98933745553995</v>
      </c>
      <c r="AE24">
        <f t="shared" si="3"/>
        <v>0</v>
      </c>
      <c r="AF24">
        <f t="shared" si="4"/>
        <v>0</v>
      </c>
      <c r="AG24">
        <f t="shared" si="4"/>
        <v>-19.584797831792098</v>
      </c>
      <c r="AH24">
        <f t="shared" si="5"/>
        <v>-197.36856273228142</v>
      </c>
      <c r="AI24">
        <f t="shared" si="6"/>
        <v>-216.95336056407351</v>
      </c>
      <c r="AJ24">
        <f t="shared" si="7"/>
        <v>-0.30646417630703127</v>
      </c>
      <c r="AK24">
        <f t="shared" si="22"/>
        <v>49.747801129546311</v>
      </c>
      <c r="AL24">
        <f t="shared" si="8"/>
        <v>-167.51202361083423</v>
      </c>
      <c r="AN24">
        <f t="shared" si="9"/>
        <v>0</v>
      </c>
      <c r="AO24">
        <f t="shared" si="9"/>
        <v>0</v>
      </c>
      <c r="AP24">
        <f t="shared" si="9"/>
        <v>-1.8127612821260406</v>
      </c>
      <c r="AQ24">
        <f t="shared" si="9"/>
        <v>-18.268357524179031</v>
      </c>
      <c r="AR24">
        <f t="shared" si="9"/>
        <v>-20.081118806305071</v>
      </c>
      <c r="AS24">
        <f t="shared" si="9"/>
        <v>-2.8366205152560407E-2</v>
      </c>
      <c r="AT24">
        <f t="shared" si="9"/>
        <v>4.6046371544441769</v>
      </c>
      <c r="AU24">
        <f t="shared" si="9"/>
        <v>-15.504847857013454</v>
      </c>
      <c r="AW24">
        <v>21</v>
      </c>
      <c r="AX24">
        <f>IF(Z24&gt;0, (R24*SUMPRODUCT(K24:$K$98, X24:$X$98)-K24*$AZ$3)/Z24, 0)</f>
        <v>907.57809138752953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25</v>
      </c>
      <c r="R25">
        <f t="shared" si="0"/>
        <v>100000</v>
      </c>
      <c r="S25">
        <f t="shared" si="1"/>
        <v>918.43399637718869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710.98933745553995</v>
      </c>
      <c r="AC25">
        <f t="shared" si="2"/>
        <v>710.38231027732274</v>
      </c>
      <c r="AE25">
        <f t="shared" si="3"/>
        <v>0</v>
      </c>
      <c r="AF25">
        <f t="shared" si="4"/>
        <v>0</v>
      </c>
      <c r="AG25">
        <f t="shared" si="4"/>
        <v>-19.336781768735239</v>
      </c>
      <c r="AH25">
        <f t="shared" si="5"/>
        <v>-208.67233895575242</v>
      </c>
      <c r="AI25">
        <f t="shared" si="6"/>
        <v>-228.00912072448767</v>
      </c>
      <c r="AJ25">
        <f t="shared" si="7"/>
        <v>0.60702717821720853</v>
      </c>
      <c r="AK25">
        <f t="shared" si="22"/>
        <v>49.769253621887799</v>
      </c>
      <c r="AL25">
        <f t="shared" si="8"/>
        <v>-177.63283992438267</v>
      </c>
      <c r="AN25">
        <f t="shared" si="9"/>
        <v>0</v>
      </c>
      <c r="AO25">
        <f t="shared" si="9"/>
        <v>0</v>
      </c>
      <c r="AP25">
        <f t="shared" si="9"/>
        <v>-1.5980401889636582</v>
      </c>
      <c r="AQ25">
        <f t="shared" si="9"/>
        <v>-17.245205948153501</v>
      </c>
      <c r="AR25">
        <f t="shared" si="9"/>
        <v>-18.843246137117159</v>
      </c>
      <c r="AS25">
        <f t="shared" si="9"/>
        <v>5.0166249905800764E-2</v>
      </c>
      <c r="AT25">
        <f t="shared" si="9"/>
        <v>4.113056061432907</v>
      </c>
      <c r="AU25">
        <f t="shared" si="9"/>
        <v>-14.680023825778452</v>
      </c>
      <c r="AW25">
        <v>22</v>
      </c>
      <c r="AX25">
        <f>IF(Z25&gt;0, (R25*SUMPRODUCT(K25:$K$98, X25:$X$98)-K25*$AZ$3)/Z25, 0)</f>
        <v>918.43399637718869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25</v>
      </c>
      <c r="R26">
        <f t="shared" si="0"/>
        <v>100000</v>
      </c>
      <c r="S26">
        <f t="shared" si="1"/>
        <v>928.47037962321156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710.38231027732274</v>
      </c>
      <c r="AC26">
        <f t="shared" si="2"/>
        <v>708.90614928092123</v>
      </c>
      <c r="AE26">
        <f t="shared" si="3"/>
        <v>0</v>
      </c>
      <c r="AF26">
        <f t="shared" si="4"/>
        <v>0</v>
      </c>
      <c r="AG26">
        <f t="shared" si="4"/>
        <v>-19.088011982908032</v>
      </c>
      <c r="AH26">
        <f t="shared" si="5"/>
        <v>-221.60787255942992</v>
      </c>
      <c r="AI26">
        <f t="shared" si="6"/>
        <v>-240.69588454233795</v>
      </c>
      <c r="AJ26">
        <f t="shared" si="7"/>
        <v>1.4761609964015179</v>
      </c>
      <c r="AK26">
        <f t="shared" si="22"/>
        <v>49.7267617194126</v>
      </c>
      <c r="AL26">
        <f t="shared" si="8"/>
        <v>-189.49296182652384</v>
      </c>
      <c r="AN26">
        <f t="shared" si="9"/>
        <v>0</v>
      </c>
      <c r="AO26">
        <f t="shared" si="9"/>
        <v>0</v>
      </c>
      <c r="AP26">
        <f t="shared" si="9"/>
        <v>-1.4084653833431253</v>
      </c>
      <c r="AQ26">
        <f t="shared" si="9"/>
        <v>-16.351991891861744</v>
      </c>
      <c r="AR26">
        <f t="shared" si="9"/>
        <v>-17.760457275204867</v>
      </c>
      <c r="AS26">
        <f t="shared" si="9"/>
        <v>0.10892290226633033</v>
      </c>
      <c r="AT26">
        <f t="shared" si="9"/>
        <v>3.6692360928031262</v>
      </c>
      <c r="AU26">
        <f t="shared" si="9"/>
        <v>-13.982298280135412</v>
      </c>
      <c r="AW26">
        <v>23</v>
      </c>
      <c r="AX26">
        <f>IF(Z26&gt;0, (R26*SUMPRODUCT(K26:$K$98, X26:$X$98)-K26*$AZ$3)/Z26, 0)</f>
        <v>928.47037962321156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25</v>
      </c>
      <c r="R27">
        <f t="shared" si="0"/>
        <v>100000</v>
      </c>
      <c r="S27">
        <f t="shared" si="1"/>
        <v>939.07959295789669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708.90614928092123</v>
      </c>
      <c r="AC27">
        <f t="shared" si="2"/>
        <v>706.6336618102664</v>
      </c>
      <c r="AE27">
        <f t="shared" si="3"/>
        <v>0</v>
      </c>
      <c r="AF27">
        <f t="shared" si="4"/>
        <v>0</v>
      </c>
      <c r="AG27">
        <f t="shared" si="4"/>
        <v>-18.811868214080871</v>
      </c>
      <c r="AH27">
        <f t="shared" si="5"/>
        <v>-341.05459599232171</v>
      </c>
      <c r="AI27">
        <f t="shared" si="6"/>
        <v>-359.86646420640255</v>
      </c>
      <c r="AJ27">
        <f t="shared" si="7"/>
        <v>2.2724874706548235</v>
      </c>
      <c r="AK27">
        <f t="shared" si="22"/>
        <v>49.62343044966449</v>
      </c>
      <c r="AL27">
        <f t="shared" si="8"/>
        <v>-307.97054628608322</v>
      </c>
      <c r="AN27">
        <f t="shared" si="9"/>
        <v>0</v>
      </c>
      <c r="AO27">
        <f t="shared" si="9"/>
        <v>0</v>
      </c>
      <c r="AP27">
        <f t="shared" si="9"/>
        <v>-1.2393654456707726</v>
      </c>
      <c r="AQ27">
        <f t="shared" si="9"/>
        <v>-22.469394137244723</v>
      </c>
      <c r="AR27">
        <f t="shared" si="9"/>
        <v>-23.708759582915494</v>
      </c>
      <c r="AS27">
        <f t="shared" si="9"/>
        <v>0.14971625437718233</v>
      </c>
      <c r="AT27">
        <f t="shared" si="9"/>
        <v>3.2692959728968591</v>
      </c>
      <c r="AU27">
        <f t="shared" si="9"/>
        <v>-20.289747355641452</v>
      </c>
      <c r="AW27">
        <v>24</v>
      </c>
      <c r="AX27">
        <f>IF(Z27&gt;0, (R27*SUMPRODUCT(K27:$K$98, X27:$X$98)-K27*$AZ$3)/Z27, 0)</f>
        <v>939.07959295789669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25</v>
      </c>
      <c r="R28">
        <f t="shared" si="0"/>
        <v>100000</v>
      </c>
      <c r="S28">
        <f t="shared" si="1"/>
        <v>941.19648435188287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706.6336618102664</v>
      </c>
      <c r="AC28">
        <f t="shared" si="2"/>
        <v>696.735253763385</v>
      </c>
      <c r="AE28">
        <f t="shared" si="3"/>
        <v>0</v>
      </c>
      <c r="AF28">
        <f t="shared" si="4"/>
        <v>0</v>
      </c>
      <c r="AG28">
        <f t="shared" si="4"/>
        <v>-18.506636641422531</v>
      </c>
      <c r="AH28">
        <f t="shared" si="5"/>
        <v>-468.45156207011183</v>
      </c>
      <c r="AI28">
        <f t="shared" si="6"/>
        <v>-486.95819871153435</v>
      </c>
      <c r="AJ28">
        <f t="shared" si="7"/>
        <v>9.8984080468814</v>
      </c>
      <c r="AK28">
        <f t="shared" si="22"/>
        <v>49.464356326718651</v>
      </c>
      <c r="AL28">
        <f t="shared" si="8"/>
        <v>-427.59543433793431</v>
      </c>
      <c r="AN28">
        <f t="shared" si="9"/>
        <v>0</v>
      </c>
      <c r="AO28">
        <f t="shared" si="9"/>
        <v>0</v>
      </c>
      <c r="AP28">
        <f t="shared" si="9"/>
        <v>-1.0886215604095675</v>
      </c>
      <c r="AQ28">
        <f t="shared" si="9"/>
        <v>-27.555869840532267</v>
      </c>
      <c r="AR28">
        <f t="shared" si="9"/>
        <v>-28.644491400941835</v>
      </c>
      <c r="AS28">
        <f t="shared" si="9"/>
        <v>0.58225709092099898</v>
      </c>
      <c r="AT28">
        <f t="shared" si="9"/>
        <v>2.9096569956164786</v>
      </c>
      <c r="AU28">
        <f t="shared" si="9"/>
        <v>-25.152577314404358</v>
      </c>
      <c r="AW28">
        <v>25</v>
      </c>
      <c r="AX28">
        <f>IF(Z28&gt;0, (R28*SUMPRODUCT(K28:$K$98, X28:$X$98)-K28*$AZ$3)/Z28, 0)</f>
        <v>941.19648435188287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25</v>
      </c>
      <c r="R29">
        <f t="shared" si="0"/>
        <v>100000</v>
      </c>
      <c r="S29">
        <f t="shared" si="1"/>
        <v>936.09018120169571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696.735253763385</v>
      </c>
      <c r="AC29">
        <f t="shared" si="2"/>
        <v>680.40347864639148</v>
      </c>
      <c r="AE29">
        <f t="shared" si="3"/>
        <v>0</v>
      </c>
      <c r="AF29">
        <f t="shared" si="4"/>
        <v>0</v>
      </c>
      <c r="AG29">
        <f t="shared" si="4"/>
        <v>-18.171419065974252</v>
      </c>
      <c r="AH29">
        <f t="shared" si="5"/>
        <v>-600.60483613621989</v>
      </c>
      <c r="AI29">
        <f t="shared" si="6"/>
        <v>-618.77625520219419</v>
      </c>
      <c r="AJ29">
        <f t="shared" si="7"/>
        <v>16.331775116993526</v>
      </c>
      <c r="AK29">
        <f t="shared" si="22"/>
        <v>48.771467763436952</v>
      </c>
      <c r="AL29">
        <f t="shared" si="8"/>
        <v>-553.67301232176374</v>
      </c>
      <c r="AN29">
        <f t="shared" si="9"/>
        <v>0</v>
      </c>
      <c r="AO29">
        <f t="shared" si="9"/>
        <v>0</v>
      </c>
      <c r="AP29">
        <f t="shared" si="9"/>
        <v>-0.95437763768506245</v>
      </c>
      <c r="AQ29">
        <f t="shared" si="9"/>
        <v>-31.544252136434757</v>
      </c>
      <c r="AR29">
        <f t="shared" si="9"/>
        <v>-32.49862977411982</v>
      </c>
      <c r="AS29">
        <f t="shared" si="9"/>
        <v>0.85775804843694492</v>
      </c>
      <c r="AT29">
        <f t="shared" si="9"/>
        <v>2.5615169636178643</v>
      </c>
      <c r="AU29">
        <f t="shared" si="9"/>
        <v>-29.079354762065016</v>
      </c>
      <c r="AW29">
        <v>26</v>
      </c>
      <c r="AX29">
        <f>IF(Z29&gt;0, (R29*SUMPRODUCT(K29:$K$98, X29:$X$98)-K29*$AZ$3)/Z29, 0)</f>
        <v>936.09018120169571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25</v>
      </c>
      <c r="R30">
        <f t="shared" si="0"/>
        <v>100000</v>
      </c>
      <c r="S30">
        <f t="shared" si="1"/>
        <v>925.24950046012009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680.40347864639148</v>
      </c>
      <c r="AC30">
        <f t="shared" si="2"/>
        <v>658.88073965597357</v>
      </c>
      <c r="AE30">
        <f t="shared" si="3"/>
        <v>0</v>
      </c>
      <c r="AF30">
        <f t="shared" si="4"/>
        <v>0</v>
      </c>
      <c r="AG30">
        <f t="shared" si="4"/>
        <v>-17.802785608863253</v>
      </c>
      <c r="AH30">
        <f t="shared" si="5"/>
        <v>-747.67706580502954</v>
      </c>
      <c r="AI30">
        <f t="shared" si="6"/>
        <v>-765.47985141389279</v>
      </c>
      <c r="AJ30">
        <f t="shared" si="7"/>
        <v>21.522738990417906</v>
      </c>
      <c r="AK30">
        <f t="shared" si="22"/>
        <v>47.628243505247411</v>
      </c>
      <c r="AL30">
        <f t="shared" si="8"/>
        <v>-696.3288689182275</v>
      </c>
      <c r="AN30">
        <f t="shared" si="9"/>
        <v>0</v>
      </c>
      <c r="AO30">
        <f t="shared" si="9"/>
        <v>0</v>
      </c>
      <c r="AP30">
        <f t="shared" si="9"/>
        <v>-0.83483634833722298</v>
      </c>
      <c r="AQ30">
        <f t="shared" si="9"/>
        <v>-35.061254180435881</v>
      </c>
      <c r="AR30">
        <f t="shared" si="9"/>
        <v>-35.896090528773101</v>
      </c>
      <c r="AS30">
        <f t="shared" si="9"/>
        <v>1.009278279239074</v>
      </c>
      <c r="AT30">
        <f t="shared" si="9"/>
        <v>2.2334588394886414</v>
      </c>
      <c r="AU30">
        <f t="shared" si="9"/>
        <v>-32.653353410045391</v>
      </c>
      <c r="AW30">
        <v>27</v>
      </c>
      <c r="AX30">
        <f>IF(Z30&gt;0, (R30*SUMPRODUCT(K30:$K$98, X30:$X$98)-K30*$AZ$3)/Z30, 0)</f>
        <v>925.24950046012009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25</v>
      </c>
      <c r="R31">
        <f t="shared" si="0"/>
        <v>100000</v>
      </c>
      <c r="S31">
        <f t="shared" si="1"/>
        <v>909.27399979828203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658.88073965597357</v>
      </c>
      <c r="AC31">
        <f t="shared" si="2"/>
        <v>632.76726507019544</v>
      </c>
      <c r="AE31">
        <f t="shared" si="3"/>
        <v>0</v>
      </c>
      <c r="AF31">
        <f t="shared" si="4"/>
        <v>0</v>
      </c>
      <c r="AG31">
        <f t="shared" si="4"/>
        <v>-17.397595917472945</v>
      </c>
      <c r="AH31">
        <f t="shared" si="5"/>
        <v>-908.64734120670676</v>
      </c>
      <c r="AI31">
        <f t="shared" si="6"/>
        <v>-926.04493712417968</v>
      </c>
      <c r="AJ31">
        <f t="shared" si="7"/>
        <v>26.113474585778135</v>
      </c>
      <c r="AK31">
        <f t="shared" si="22"/>
        <v>46.121651775918153</v>
      </c>
      <c r="AL31">
        <f t="shared" si="8"/>
        <v>-853.80981076248338</v>
      </c>
      <c r="AN31">
        <f t="shared" si="9"/>
        <v>0</v>
      </c>
      <c r="AO31">
        <f t="shared" si="9"/>
        <v>0</v>
      </c>
      <c r="AP31">
        <f t="shared" si="9"/>
        <v>-0.72842460106549756</v>
      </c>
      <c r="AQ31">
        <f t="shared" si="9"/>
        <v>-38.044398787476879</v>
      </c>
      <c r="AR31">
        <f t="shared" si="9"/>
        <v>-38.772823388542371</v>
      </c>
      <c r="AS31">
        <f t="shared" si="9"/>
        <v>1.0933520583999405</v>
      </c>
      <c r="AT31">
        <f t="shared" si="9"/>
        <v>1.9310797856624158</v>
      </c>
      <c r="AU31">
        <f t="shared" si="9"/>
        <v>-35.748391544480015</v>
      </c>
      <c r="AW31">
        <v>28</v>
      </c>
      <c r="AX31">
        <f>IF(Z31&gt;0, (R31*SUMPRODUCT(K31:$K$98, X31:$X$98)-K31*$AZ$3)/Z31, 0)</f>
        <v>909.27399979828203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25</v>
      </c>
      <c r="R32">
        <f t="shared" si="0"/>
        <v>100000</v>
      </c>
      <c r="S32">
        <f t="shared" si="1"/>
        <v>888.74690186110877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632.76726507019544</v>
      </c>
      <c r="AC32">
        <f t="shared" si="2"/>
        <v>602.71195520652009</v>
      </c>
      <c r="AE32">
        <f t="shared" si="3"/>
        <v>0</v>
      </c>
      <c r="AF32">
        <f t="shared" si="4"/>
        <v>0</v>
      </c>
      <c r="AG32">
        <f t="shared" si="4"/>
        <v>-16.953981891368393</v>
      </c>
      <c r="AH32">
        <f t="shared" si="5"/>
        <v>-1078.5522677192787</v>
      </c>
      <c r="AI32">
        <f t="shared" si="6"/>
        <v>-1095.506249610647</v>
      </c>
      <c r="AJ32">
        <f t="shared" si="7"/>
        <v>30.055309863675348</v>
      </c>
      <c r="AK32">
        <f t="shared" si="22"/>
        <v>44.293708554913685</v>
      </c>
      <c r="AL32">
        <f t="shared" si="8"/>
        <v>-1021.157231192058</v>
      </c>
      <c r="AN32">
        <f t="shared" si="9"/>
        <v>0</v>
      </c>
      <c r="AO32">
        <f t="shared" si="9"/>
        <v>0</v>
      </c>
      <c r="AP32">
        <f t="shared" si="9"/>
        <v>-0.63379536307536732</v>
      </c>
      <c r="AQ32">
        <f t="shared" si="9"/>
        <v>-40.319815751538925</v>
      </c>
      <c r="AR32">
        <f t="shared" si="9"/>
        <v>-40.95361111461429</v>
      </c>
      <c r="AS32">
        <f t="shared" si="9"/>
        <v>1.1235659061951084</v>
      </c>
      <c r="AT32">
        <f t="shared" si="9"/>
        <v>1.6558438764057319</v>
      </c>
      <c r="AU32">
        <f t="shared" si="9"/>
        <v>-38.174201332013453</v>
      </c>
      <c r="AW32">
        <v>29</v>
      </c>
      <c r="AX32">
        <f>IF(Z32&gt;0, (R32*SUMPRODUCT(K32:$K$98, X32:$X$98)-K32*$AZ$3)/Z32, 0)</f>
        <v>888.74690186110877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25</v>
      </c>
      <c r="R33">
        <f t="shared" si="0"/>
        <v>100000</v>
      </c>
      <c r="S33">
        <f t="shared" si="1"/>
        <v>864.54415911606611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602.71195520652009</v>
      </c>
      <c r="AC33">
        <f t="shared" si="2"/>
        <v>569.52525456551837</v>
      </c>
      <c r="AE33">
        <f t="shared" si="3"/>
        <v>0</v>
      </c>
      <c r="AF33">
        <f t="shared" si="4"/>
        <v>0</v>
      </c>
      <c r="AG33">
        <f t="shared" si="4"/>
        <v>-16.468946338953259</v>
      </c>
      <c r="AH33">
        <f t="shared" si="5"/>
        <v>-1261.9829340058093</v>
      </c>
      <c r="AI33">
        <f t="shared" si="6"/>
        <v>-1278.4518803447625</v>
      </c>
      <c r="AJ33">
        <f t="shared" si="7"/>
        <v>33.186700641001721</v>
      </c>
      <c r="AK33">
        <f t="shared" si="22"/>
        <v>42.18983686445641</v>
      </c>
      <c r="AL33">
        <f t="shared" si="8"/>
        <v>-1203.0753428393043</v>
      </c>
      <c r="AN33">
        <f t="shared" si="9"/>
        <v>0</v>
      </c>
      <c r="AO33">
        <f t="shared" si="9"/>
        <v>0</v>
      </c>
      <c r="AP33">
        <f t="shared" si="9"/>
        <v>-0.54969923728401238</v>
      </c>
      <c r="AQ33">
        <f t="shared" si="9"/>
        <v>-42.122370308999663</v>
      </c>
      <c r="AR33">
        <f t="shared" si="9"/>
        <v>-42.672069546283673</v>
      </c>
      <c r="AS33">
        <f t="shared" si="9"/>
        <v>1.1077031678209335</v>
      </c>
      <c r="AT33">
        <f t="shared" si="9"/>
        <v>1.4082091633679237</v>
      </c>
      <c r="AU33">
        <f t="shared" si="9"/>
        <v>-40.156157215094815</v>
      </c>
      <c r="AW33">
        <v>30</v>
      </c>
      <c r="AX33">
        <f>IF(Z33&gt;0, (R33*SUMPRODUCT(K33:$K$98, X33:$X$98)-K33*$AZ$3)/Z33, 0)</f>
        <v>864.54415911606611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25</v>
      </c>
      <c r="R34">
        <f t="shared" si="0"/>
        <v>100000</v>
      </c>
      <c r="S34">
        <f t="shared" si="1"/>
        <v>837.17067123353866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569.52525456551837</v>
      </c>
      <c r="AC34">
        <f t="shared" si="2"/>
        <v>533.77173703378389</v>
      </c>
      <c r="AE34">
        <f t="shared" si="3"/>
        <v>0</v>
      </c>
      <c r="AF34">
        <f t="shared" si="4"/>
        <v>0</v>
      </c>
      <c r="AG34">
        <f t="shared" si="4"/>
        <v>-15.939752650654013</v>
      </c>
      <c r="AH34">
        <f t="shared" si="5"/>
        <v>-1458.0168996388459</v>
      </c>
      <c r="AI34">
        <f t="shared" si="6"/>
        <v>-1473.9566522895</v>
      </c>
      <c r="AJ34">
        <f t="shared" si="7"/>
        <v>35.753517531734474</v>
      </c>
      <c r="AK34">
        <f t="shared" si="22"/>
        <v>39.866767819586286</v>
      </c>
      <c r="AL34">
        <f t="shared" si="8"/>
        <v>-1398.336366938179</v>
      </c>
      <c r="AN34">
        <f t="shared" si="9"/>
        <v>0</v>
      </c>
      <c r="AO34">
        <f t="shared" si="9"/>
        <v>0</v>
      </c>
      <c r="AP34">
        <f t="shared" si="9"/>
        <v>-0.47503200949841773</v>
      </c>
      <c r="AQ34">
        <f t="shared" si="9"/>
        <v>-43.451408117658339</v>
      </c>
      <c r="AR34">
        <f t="shared" si="9"/>
        <v>-43.926440127156759</v>
      </c>
      <c r="AS34">
        <f t="shared" si="9"/>
        <v>1.0655162380477639</v>
      </c>
      <c r="AT34">
        <f t="shared" si="9"/>
        <v>1.1880981621611233</v>
      </c>
      <c r="AU34">
        <f t="shared" ref="AU34:AU97" si="23">AL34*$K34</f>
        <v>-41.672825726947863</v>
      </c>
      <c r="AW34">
        <v>31</v>
      </c>
      <c r="AX34">
        <f>IF(Z34&gt;0, (R34*SUMPRODUCT(K34:$K$98, X34:$X$98)-K34*$AZ$3)/Z34, 0)</f>
        <v>837.17067123353866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25</v>
      </c>
      <c r="R35">
        <f t="shared" si="0"/>
        <v>100000</v>
      </c>
      <c r="S35">
        <f t="shared" si="1"/>
        <v>806.83080080222749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533.77173703378389</v>
      </c>
      <c r="AC35">
        <f t="shared" si="2"/>
        <v>496.00680461011245</v>
      </c>
      <c r="AE35">
        <f t="shared" si="3"/>
        <v>0</v>
      </c>
      <c r="AF35">
        <f t="shared" ref="AF35:AG66" si="24">-$Z35*P35</f>
        <v>0</v>
      </c>
      <c r="AG35">
        <f t="shared" si="24"/>
        <v>-15.368984554039569</v>
      </c>
      <c r="AH35">
        <f t="shared" si="5"/>
        <v>-1645.4822804316079</v>
      </c>
      <c r="AI35">
        <f t="shared" ref="AI35:AI66" si="25">SUM(AE35:AH35)</f>
        <v>-1660.8512649856475</v>
      </c>
      <c r="AJ35">
        <f t="shared" si="7"/>
        <v>37.764932423671439</v>
      </c>
      <c r="AK35">
        <f t="shared" si="22"/>
        <v>37.364021592364878</v>
      </c>
      <c r="AL35">
        <f t="shared" ref="AL35:AL98" si="26">SUM(AI35:AK35)</f>
        <v>-1585.7223109696113</v>
      </c>
      <c r="AN35">
        <f t="shared" ref="AN35:AT66" si="27">AE35*$K35</f>
        <v>0</v>
      </c>
      <c r="AO35">
        <f t="shared" si="27"/>
        <v>0</v>
      </c>
      <c r="AP35">
        <f t="shared" si="27"/>
        <v>-0.40894833909147482</v>
      </c>
      <c r="AQ35">
        <f t="shared" si="27"/>
        <v>-43.784105789220121</v>
      </c>
      <c r="AR35">
        <f t="shared" si="27"/>
        <v>-44.193054128311594</v>
      </c>
      <c r="AS35">
        <f t="shared" si="27"/>
        <v>1.0048748722636305</v>
      </c>
      <c r="AT35">
        <f t="shared" si="27"/>
        <v>0.99420716562301781</v>
      </c>
      <c r="AU35">
        <f t="shared" si="23"/>
        <v>-42.19397209042495</v>
      </c>
      <c r="AW35">
        <v>32</v>
      </c>
      <c r="AX35">
        <f>IF(Z35&gt;0, (R35*SUMPRODUCT(K35:$K$98, X35:$X$98)-K35*$AZ$3)/Z35, 0)</f>
        <v>806.83080080222749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25</v>
      </c>
      <c r="R36">
        <f t="shared" si="0"/>
        <v>100000</v>
      </c>
      <c r="S36">
        <f t="shared" si="1"/>
        <v>774.65320972304232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496.00680461011245</v>
      </c>
      <c r="AC36">
        <f t="shared" si="2"/>
        <v>457.29990926195217</v>
      </c>
      <c r="AE36">
        <f t="shared" si="3"/>
        <v>0</v>
      </c>
      <c r="AF36">
        <f t="shared" si="24"/>
        <v>0</v>
      </c>
      <c r="AG36">
        <f t="shared" si="24"/>
        <v>-14.75821385370133</v>
      </c>
      <c r="AH36">
        <f t="shared" si="5"/>
        <v>-1828.3234191913853</v>
      </c>
      <c r="AI36">
        <f t="shared" si="25"/>
        <v>-1843.0816330450866</v>
      </c>
      <c r="AJ36">
        <f t="shared" si="7"/>
        <v>38.706895348160288</v>
      </c>
      <c r="AK36">
        <f t="shared" si="22"/>
        <v>34.720476322707874</v>
      </c>
      <c r="AL36">
        <f t="shared" si="26"/>
        <v>-1769.6542613742185</v>
      </c>
      <c r="AN36">
        <f t="shared" si="27"/>
        <v>0</v>
      </c>
      <c r="AO36">
        <f t="shared" si="27"/>
        <v>0</v>
      </c>
      <c r="AP36">
        <f t="shared" si="27"/>
        <v>-0.35062190988603892</v>
      </c>
      <c r="AQ36">
        <f t="shared" si="27"/>
        <v>-43.436845100701831</v>
      </c>
      <c r="AR36">
        <f t="shared" si="27"/>
        <v>-43.787467010587868</v>
      </c>
      <c r="AS36">
        <f t="shared" si="27"/>
        <v>0.91958862415639109</v>
      </c>
      <c r="AT36">
        <f t="shared" si="27"/>
        <v>0.82488028978978878</v>
      </c>
      <c r="AU36">
        <f t="shared" si="23"/>
        <v>-42.042998096641689</v>
      </c>
      <c r="AW36">
        <v>33</v>
      </c>
      <c r="AX36">
        <f>IF(Z36&gt;0, (R36*SUMPRODUCT(K36:$K$98, X36:$X$98)-K36*$AZ$3)/Z36, 0)</f>
        <v>774.65320972304232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25</v>
      </c>
      <c r="R37">
        <f t="shared" si="0"/>
        <v>100000</v>
      </c>
      <c r="S37">
        <f t="shared" si="1"/>
        <v>741.42878465602746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457.29990926195217</v>
      </c>
      <c r="AC37">
        <f t="shared" si="2"/>
        <v>418.39628776933932</v>
      </c>
      <c r="AE37">
        <f t="shared" si="3"/>
        <v>0</v>
      </c>
      <c r="AF37">
        <f t="shared" si="24"/>
        <v>0</v>
      </c>
      <c r="AG37">
        <f t="shared" si="24"/>
        <v>-14.107770578513712</v>
      </c>
      <c r="AH37">
        <f t="shared" si="5"/>
        <v>-2011.4445466024183</v>
      </c>
      <c r="AI37">
        <f t="shared" si="25"/>
        <v>-2025.5523171809321</v>
      </c>
      <c r="AJ37">
        <f t="shared" si="7"/>
        <v>38.903621492612842</v>
      </c>
      <c r="AK37">
        <f t="shared" si="22"/>
        <v>32.010993648336658</v>
      </c>
      <c r="AL37">
        <f t="shared" si="26"/>
        <v>-1954.6377020399825</v>
      </c>
      <c r="AN37">
        <f t="shared" si="27"/>
        <v>0</v>
      </c>
      <c r="AO37">
        <f t="shared" si="27"/>
        <v>0</v>
      </c>
      <c r="AP37">
        <f t="shared" si="27"/>
        <v>-0.29925789567975636</v>
      </c>
      <c r="AQ37">
        <f t="shared" si="27"/>
        <v>-42.667312949469384</v>
      </c>
      <c r="AR37">
        <f t="shared" si="27"/>
        <v>-42.966570845149143</v>
      </c>
      <c r="AS37">
        <f t="shared" si="27"/>
        <v>0.82523428045621061</v>
      </c>
      <c r="AT37">
        <f t="shared" si="27"/>
        <v>0.67902596973110851</v>
      </c>
      <c r="AU37">
        <f t="shared" si="23"/>
        <v>-41.462310594961821</v>
      </c>
      <c r="AW37">
        <v>34</v>
      </c>
      <c r="AX37">
        <f>IF(Z37&gt;0, (R37*SUMPRODUCT(K37:$K$98, X37:$X$98)-K37*$AZ$3)/Z37, 0)</f>
        <v>741.42878465602746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25</v>
      </c>
      <c r="R38">
        <f t="shared" si="0"/>
        <v>100000</v>
      </c>
      <c r="S38">
        <f t="shared" si="1"/>
        <v>707.85792686112472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418.39628776933932</v>
      </c>
      <c r="AC38">
        <f t="shared" si="2"/>
        <v>379.77649589852081</v>
      </c>
      <c r="AE38">
        <f t="shared" si="3"/>
        <v>0</v>
      </c>
      <c r="AF38">
        <f t="shared" si="24"/>
        <v>0</v>
      </c>
      <c r="AG38">
        <f t="shared" si="24"/>
        <v>-13.412878541269393</v>
      </c>
      <c r="AH38">
        <f t="shared" si="5"/>
        <v>-2215.2573258367261</v>
      </c>
      <c r="AI38">
        <f t="shared" si="25"/>
        <v>-2228.6702043779956</v>
      </c>
      <c r="AJ38">
        <f t="shared" si="7"/>
        <v>38.619791870818517</v>
      </c>
      <c r="AK38">
        <f t="shared" si="22"/>
        <v>29.287740143853757</v>
      </c>
      <c r="AL38">
        <f t="shared" si="26"/>
        <v>-2160.7626723633234</v>
      </c>
      <c r="AN38">
        <f t="shared" si="27"/>
        <v>0</v>
      </c>
      <c r="AO38">
        <f t="shared" si="27"/>
        <v>0</v>
      </c>
      <c r="AP38">
        <f t="shared" si="27"/>
        <v>-0.25403362085163211</v>
      </c>
      <c r="AQ38">
        <f t="shared" si="27"/>
        <v>-41.955933461181466</v>
      </c>
      <c r="AR38">
        <f t="shared" si="27"/>
        <v>-42.209967082033096</v>
      </c>
      <c r="AS38">
        <f t="shared" si="27"/>
        <v>0.7314407220861906</v>
      </c>
      <c r="AT38">
        <f t="shared" si="27"/>
        <v>0.5546960447314051</v>
      </c>
      <c r="AU38">
        <f t="shared" si="23"/>
        <v>-40.923830315215504</v>
      </c>
      <c r="AW38">
        <v>35</v>
      </c>
      <c r="AX38">
        <f>IF(Z38&gt;0, (R38*SUMPRODUCT(K38:$K$98, X38:$X$98)-K38*$AZ$3)/Z38, 0)</f>
        <v>707.85792686112472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25</v>
      </c>
      <c r="R39">
        <f t="shared" si="0"/>
        <v>100000</v>
      </c>
      <c r="S39">
        <f t="shared" si="1"/>
        <v>673.27685666408809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379.77649589852081</v>
      </c>
      <c r="AC39">
        <f t="shared" si="2"/>
        <v>341.43442054327767</v>
      </c>
      <c r="AE39">
        <f t="shared" si="3"/>
        <v>0</v>
      </c>
      <c r="AF39">
        <f t="shared" si="24"/>
        <v>0</v>
      </c>
      <c r="AG39">
        <f t="shared" si="24"/>
        <v>-12.678083954756611</v>
      </c>
      <c r="AH39">
        <f t="shared" si="5"/>
        <v>-2402.6632044003545</v>
      </c>
      <c r="AI39">
        <f t="shared" si="25"/>
        <v>-2415.3412883551109</v>
      </c>
      <c r="AJ39">
        <f t="shared" si="7"/>
        <v>38.342075355243139</v>
      </c>
      <c r="AK39">
        <f t="shared" si="22"/>
        <v>26.584354712896459</v>
      </c>
      <c r="AL39">
        <f t="shared" si="26"/>
        <v>-2350.4148582869711</v>
      </c>
      <c r="AN39">
        <f t="shared" si="27"/>
        <v>0</v>
      </c>
      <c r="AO39">
        <f t="shared" si="27"/>
        <v>0</v>
      </c>
      <c r="AP39">
        <f t="shared" si="27"/>
        <v>-0.21439013968248608</v>
      </c>
      <c r="AQ39">
        <f t="shared" si="27"/>
        <v>-40.629743566897716</v>
      </c>
      <c r="AR39">
        <f t="shared" si="27"/>
        <v>-40.844133706580202</v>
      </c>
      <c r="AS39">
        <f t="shared" si="27"/>
        <v>0.64837580508708592</v>
      </c>
      <c r="AT39">
        <f t="shared" si="27"/>
        <v>0.44954928052265325</v>
      </c>
      <c r="AU39">
        <f t="shared" si="23"/>
        <v>-39.746208620970457</v>
      </c>
      <c r="AW39">
        <v>36</v>
      </c>
      <c r="AX39">
        <f>IF(Z39&gt;0, (R39*SUMPRODUCT(K39:$K$98, X39:$X$98)-K39*$AZ$3)/Z39, 0)</f>
        <v>673.27685666408809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25</v>
      </c>
      <c r="R40">
        <f t="shared" si="0"/>
        <v>100000</v>
      </c>
      <c r="S40">
        <f t="shared" si="1"/>
        <v>637.9840447501316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341.43442054327767</v>
      </c>
      <c r="AC40">
        <f t="shared" si="2"/>
        <v>304.03133599953918</v>
      </c>
      <c r="AE40">
        <f t="shared" si="3"/>
        <v>0</v>
      </c>
      <c r="AF40">
        <f t="shared" si="24"/>
        <v>0</v>
      </c>
      <c r="AG40">
        <f t="shared" si="24"/>
        <v>-11.913751546820187</v>
      </c>
      <c r="AH40">
        <f t="shared" si="5"/>
        <v>-2550.2062735554337</v>
      </c>
      <c r="AI40">
        <f t="shared" si="25"/>
        <v>-2562.1200251022537</v>
      </c>
      <c r="AJ40">
        <f t="shared" si="7"/>
        <v>37.403084543738487</v>
      </c>
      <c r="AK40">
        <f t="shared" si="22"/>
        <v>23.900409438029438</v>
      </c>
      <c r="AL40">
        <f t="shared" si="26"/>
        <v>-2500.8165311204862</v>
      </c>
      <c r="AN40">
        <f t="shared" si="27"/>
        <v>0</v>
      </c>
      <c r="AO40">
        <f t="shared" si="27"/>
        <v>0</v>
      </c>
      <c r="AP40">
        <f t="shared" si="27"/>
        <v>-0.17987951177487635</v>
      </c>
      <c r="AQ40">
        <f t="shared" si="27"/>
        <v>-38.504232492141774</v>
      </c>
      <c r="AR40">
        <f t="shared" si="27"/>
        <v>-38.684112003916653</v>
      </c>
      <c r="AS40">
        <f t="shared" si="27"/>
        <v>0.56472963702166823</v>
      </c>
      <c r="AT40">
        <f t="shared" si="27"/>
        <v>0.36085979836299753</v>
      </c>
      <c r="AU40">
        <f t="shared" si="23"/>
        <v>-37.758522568531994</v>
      </c>
      <c r="AW40">
        <v>37</v>
      </c>
      <c r="AX40">
        <f>IF(Z40&gt;0, (R40*SUMPRODUCT(K40:$K$98, X40:$X$98)-K40*$AZ$3)/Z40, 0)</f>
        <v>637.9840447501316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25</v>
      </c>
      <c r="R41">
        <f t="shared" si="0"/>
        <v>100000</v>
      </c>
      <c r="S41">
        <f t="shared" si="1"/>
        <v>603.25384047315458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304.03133599953918</v>
      </c>
      <c r="AC41">
        <f t="shared" si="2"/>
        <v>268.40804906378952</v>
      </c>
      <c r="AE41">
        <f t="shared" si="3"/>
        <v>0</v>
      </c>
      <c r="AF41">
        <f t="shared" si="24"/>
        <v>0</v>
      </c>
      <c r="AG41">
        <f t="shared" si="24"/>
        <v>-11.123346055006756</v>
      </c>
      <c r="AH41">
        <f t="shared" si="5"/>
        <v>-2685.0719053809175</v>
      </c>
      <c r="AI41">
        <f t="shared" si="25"/>
        <v>-2696.1952514359241</v>
      </c>
      <c r="AJ41">
        <f t="shared" si="7"/>
        <v>35.623286935749661</v>
      </c>
      <c r="AK41">
        <f t="shared" si="22"/>
        <v>21.282193519967745</v>
      </c>
      <c r="AL41">
        <f t="shared" si="26"/>
        <v>-2639.2897709802069</v>
      </c>
      <c r="AN41">
        <f t="shared" si="27"/>
        <v>0</v>
      </c>
      <c r="AO41">
        <f t="shared" si="27"/>
        <v>0</v>
      </c>
      <c r="AP41">
        <f t="shared" si="27"/>
        <v>-0.14995142151895169</v>
      </c>
      <c r="AQ41">
        <f t="shared" si="27"/>
        <v>-36.196873413934632</v>
      </c>
      <c r="AR41">
        <f t="shared" si="27"/>
        <v>-36.346824835453582</v>
      </c>
      <c r="AS41">
        <f t="shared" si="27"/>
        <v>0.4802298237218619</v>
      </c>
      <c r="AT41">
        <f t="shared" si="27"/>
        <v>0.28690064622453637</v>
      </c>
      <c r="AU41">
        <f t="shared" si="23"/>
        <v>-35.579694365507187</v>
      </c>
      <c r="AW41">
        <v>38</v>
      </c>
      <c r="AX41">
        <f>IF(Z41&gt;0, (R41*SUMPRODUCT(K41:$K$98, X41:$X$98)-K41*$AZ$3)/Z41, 0)</f>
        <v>603.25384047315458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25</v>
      </c>
      <c r="R42">
        <f t="shared" si="0"/>
        <v>100000</v>
      </c>
      <c r="S42">
        <f t="shared" si="1"/>
        <v>569.10407546574993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268.40804906378952</v>
      </c>
      <c r="AC42">
        <f t="shared" si="2"/>
        <v>234.78344846806223</v>
      </c>
      <c r="AE42">
        <f t="shared" si="3"/>
        <v>0</v>
      </c>
      <c r="AF42">
        <f t="shared" si="24"/>
        <v>0</v>
      </c>
      <c r="AG42">
        <f t="shared" si="24"/>
        <v>-10.313730765146843</v>
      </c>
      <c r="AH42">
        <f t="shared" si="5"/>
        <v>-2793.5273172393827</v>
      </c>
      <c r="AI42">
        <f t="shared" si="25"/>
        <v>-2803.8410480045295</v>
      </c>
      <c r="AJ42">
        <f t="shared" si="7"/>
        <v>33.624600595727287</v>
      </c>
      <c r="AK42">
        <f t="shared" si="22"/>
        <v>18.788563434465267</v>
      </c>
      <c r="AL42">
        <f t="shared" si="26"/>
        <v>-2751.427883974337</v>
      </c>
      <c r="AN42">
        <f t="shared" si="27"/>
        <v>0</v>
      </c>
      <c r="AO42">
        <f t="shared" si="27"/>
        <v>0</v>
      </c>
      <c r="AP42">
        <f t="shared" si="27"/>
        <v>-0.12414033300430291</v>
      </c>
      <c r="AQ42">
        <f t="shared" si="27"/>
        <v>-33.624051210510387</v>
      </c>
      <c r="AR42">
        <f t="shared" si="27"/>
        <v>-33.748191543514686</v>
      </c>
      <c r="AS42">
        <f t="shared" si="27"/>
        <v>0.40471961215004987</v>
      </c>
      <c r="AT42">
        <f t="shared" si="27"/>
        <v>0.22614692728929109</v>
      </c>
      <c r="AU42">
        <f t="shared" si="23"/>
        <v>-33.117325004075347</v>
      </c>
      <c r="AW42">
        <v>39</v>
      </c>
      <c r="AX42">
        <f>IF(Z42&gt;0, (R42*SUMPRODUCT(K42:$K$98, X42:$X$98)-K42*$AZ$3)/Z42, 0)</f>
        <v>569.10407546574993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25</v>
      </c>
      <c r="R43">
        <f t="shared" si="0"/>
        <v>100000</v>
      </c>
      <c r="S43">
        <f t="shared" si="1"/>
        <v>536.02683606834205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234.78344846806223</v>
      </c>
      <c r="AC43">
        <f t="shared" si="2"/>
        <v>203.45606941666543</v>
      </c>
      <c r="AE43">
        <f t="shared" si="3"/>
        <v>0</v>
      </c>
      <c r="AF43">
        <f t="shared" si="24"/>
        <v>0</v>
      </c>
      <c r="AG43">
        <f t="shared" si="24"/>
        <v>-9.4890803839681883</v>
      </c>
      <c r="AH43">
        <f t="shared" si="5"/>
        <v>-2886.0522941087488</v>
      </c>
      <c r="AI43">
        <f t="shared" si="25"/>
        <v>-2895.5413744927168</v>
      </c>
      <c r="AJ43">
        <f t="shared" si="7"/>
        <v>31.327379051396804</v>
      </c>
      <c r="AK43">
        <f t="shared" si="22"/>
        <v>16.434841392764358</v>
      </c>
      <c r="AL43">
        <f t="shared" si="26"/>
        <v>-2847.7791540485559</v>
      </c>
      <c r="AN43">
        <f t="shared" si="27"/>
        <v>0</v>
      </c>
      <c r="AO43">
        <f t="shared" si="27"/>
        <v>0</v>
      </c>
      <c r="AP43">
        <f t="shared" si="27"/>
        <v>-0.10197723182207684</v>
      </c>
      <c r="AQ43">
        <f t="shared" si="27"/>
        <v>-31.015821548335111</v>
      </c>
      <c r="AR43">
        <f t="shared" si="27"/>
        <v>-31.117798780157187</v>
      </c>
      <c r="AS43">
        <f t="shared" si="27"/>
        <v>0.33666902024560563</v>
      </c>
      <c r="AT43">
        <f t="shared" si="27"/>
        <v>0.17662192360606033</v>
      </c>
      <c r="AU43">
        <f t="shared" si="23"/>
        <v>-30.604507836305523</v>
      </c>
      <c r="AW43">
        <v>40</v>
      </c>
      <c r="AX43">
        <f>IF(Z43&gt;0, (R43*SUMPRODUCT(K43:$K$98, X43:$X$98)-K43*$AZ$3)/Z43, 0)</f>
        <v>536.02683606834205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25</v>
      </c>
      <c r="R44">
        <f t="shared" si="0"/>
        <v>100000</v>
      </c>
      <c r="S44">
        <f t="shared" si="1"/>
        <v>504.1992027918875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203.45606941666543</v>
      </c>
      <c r="AC44">
        <f t="shared" si="2"/>
        <v>174.49084801039604</v>
      </c>
      <c r="AE44">
        <f t="shared" si="3"/>
        <v>0</v>
      </c>
      <c r="AF44">
        <f t="shared" si="24"/>
        <v>0</v>
      </c>
      <c r="AG44">
        <f t="shared" si="24"/>
        <v>-8.6518803998594684</v>
      </c>
      <c r="AH44">
        <f t="shared" si="5"/>
        <v>-2969.2367210761527</v>
      </c>
      <c r="AI44">
        <f t="shared" si="25"/>
        <v>-2977.8886014760124</v>
      </c>
      <c r="AJ44">
        <f t="shared" si="7"/>
        <v>28.965221406269393</v>
      </c>
      <c r="AK44">
        <f t="shared" si="22"/>
        <v>14.241924859166581</v>
      </c>
      <c r="AL44">
        <f t="shared" si="26"/>
        <v>-2934.6814552105766</v>
      </c>
      <c r="AN44">
        <f t="shared" si="27"/>
        <v>0</v>
      </c>
      <c r="AO44">
        <f t="shared" si="27"/>
        <v>0</v>
      </c>
      <c r="AP44">
        <f t="shared" si="27"/>
        <v>-8.3017868352357291E-2</v>
      </c>
      <c r="AQ44">
        <f t="shared" si="27"/>
        <v>-28.490881961485382</v>
      </c>
      <c r="AR44">
        <f t="shared" si="27"/>
        <v>-28.573899829837739</v>
      </c>
      <c r="AS44">
        <f t="shared" si="27"/>
        <v>0.27793159710594378</v>
      </c>
      <c r="AT44">
        <f t="shared" si="27"/>
        <v>0.13665633231148921</v>
      </c>
      <c r="AU44">
        <f t="shared" si="23"/>
        <v>-28.15931190042031</v>
      </c>
      <c r="AW44">
        <v>41</v>
      </c>
      <c r="AX44">
        <f>IF(Z44&gt;0, (R44*SUMPRODUCT(K44:$K$98, X44:$X$98)-K44*$AZ$3)/Z44, 0)</f>
        <v>504.1992027918875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25</v>
      </c>
      <c r="R45">
        <f t="shared" si="0"/>
        <v>100000</v>
      </c>
      <c r="S45">
        <f t="shared" si="1"/>
        <v>473.08756523468605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174.49084801039604</v>
      </c>
      <c r="AC45">
        <f t="shared" si="2"/>
        <v>147.83085903289796</v>
      </c>
      <c r="AE45">
        <f t="shared" si="3"/>
        <v>0</v>
      </c>
      <c r="AF45">
        <f t="shared" si="24"/>
        <v>0</v>
      </c>
      <c r="AG45">
        <f t="shared" si="24"/>
        <v>-7.8120241312812269</v>
      </c>
      <c r="AH45">
        <f t="shared" si="5"/>
        <v>-3013.3498583185874</v>
      </c>
      <c r="AI45">
        <f t="shared" si="25"/>
        <v>-3021.1618824498687</v>
      </c>
      <c r="AJ45">
        <f t="shared" si="7"/>
        <v>26.659988977498074</v>
      </c>
      <c r="AK45">
        <f t="shared" si="22"/>
        <v>12.214359360727723</v>
      </c>
      <c r="AL45">
        <f t="shared" si="26"/>
        <v>-2982.2875341116428</v>
      </c>
      <c r="AN45">
        <f t="shared" si="27"/>
        <v>0</v>
      </c>
      <c r="AO45">
        <f t="shared" si="27"/>
        <v>0</v>
      </c>
      <c r="AP45">
        <f t="shared" si="27"/>
        <v>-6.692781149082809E-2</v>
      </c>
      <c r="AQ45">
        <f t="shared" si="27"/>
        <v>-25.816217139665124</v>
      </c>
      <c r="AR45">
        <f t="shared" si="27"/>
        <v>-25.883144951155952</v>
      </c>
      <c r="AS45">
        <f t="shared" si="27"/>
        <v>0.2284036360677382</v>
      </c>
      <c r="AT45">
        <f t="shared" si="27"/>
        <v>0.10464385760185102</v>
      </c>
      <c r="AU45">
        <f t="shared" si="23"/>
        <v>-25.550097457486363</v>
      </c>
      <c r="AW45">
        <v>42</v>
      </c>
      <c r="AX45">
        <f>IF(Z45&gt;0, (R45*SUMPRODUCT(K45:$K$98, X45:$X$98)-K45*$AZ$3)/Z45, 0)</f>
        <v>473.08756523468605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25</v>
      </c>
      <c r="R46">
        <f t="shared" si="0"/>
        <v>100000</v>
      </c>
      <c r="S46">
        <f t="shared" si="1"/>
        <v>442.85105301913427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147.83085903289796</v>
      </c>
      <c r="AC46">
        <f t="shared" si="2"/>
        <v>123.64936777179292</v>
      </c>
      <c r="AE46">
        <f t="shared" si="3"/>
        <v>0</v>
      </c>
      <c r="AF46">
        <f t="shared" si="24"/>
        <v>0</v>
      </c>
      <c r="AG46">
        <f t="shared" si="24"/>
        <v>-6.9803022330428108</v>
      </c>
      <c r="AH46">
        <f t="shared" si="5"/>
        <v>-3014.4066277024135</v>
      </c>
      <c r="AI46">
        <f t="shared" si="25"/>
        <v>-3021.3869299354565</v>
      </c>
      <c r="AJ46">
        <f t="shared" si="7"/>
        <v>24.181491261105037</v>
      </c>
      <c r="AK46">
        <f t="shared" si="22"/>
        <v>10.348160132302858</v>
      </c>
      <c r="AL46">
        <f t="shared" si="26"/>
        <v>-2986.8572785420488</v>
      </c>
      <c r="AN46">
        <f t="shared" si="27"/>
        <v>0</v>
      </c>
      <c r="AO46">
        <f t="shared" si="27"/>
        <v>0</v>
      </c>
      <c r="AP46">
        <f t="shared" si="27"/>
        <v>-5.3394835429240159E-2</v>
      </c>
      <c r="AQ46">
        <f t="shared" si="27"/>
        <v>-23.058277482752953</v>
      </c>
      <c r="AR46">
        <f t="shared" si="27"/>
        <v>-23.111672318182194</v>
      </c>
      <c r="AS46">
        <f t="shared" si="27"/>
        <v>0.18497289991374416</v>
      </c>
      <c r="AT46">
        <f t="shared" si="27"/>
        <v>7.9156788461704777E-2</v>
      </c>
      <c r="AU46">
        <f t="shared" si="23"/>
        <v>-22.847542629806746</v>
      </c>
      <c r="AW46">
        <v>43</v>
      </c>
      <c r="AX46">
        <f>IF(Z46&gt;0, (R46*SUMPRODUCT(K46:$K$98, X46:$X$98)-K46*$AZ$3)/Z46, 0)</f>
        <v>442.85105301913427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25</v>
      </c>
      <c r="R47">
        <f t="shared" si="0"/>
        <v>100000</v>
      </c>
      <c r="S47">
        <f t="shared" si="1"/>
        <v>413.94681249178331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123.64936777179292</v>
      </c>
      <c r="AC47">
        <f t="shared" si="2"/>
        <v>102.05066696632571</v>
      </c>
      <c r="AE47">
        <f t="shared" si="3"/>
        <v>0</v>
      </c>
      <c r="AF47">
        <f t="shared" si="24"/>
        <v>0</v>
      </c>
      <c r="AG47">
        <f t="shared" si="24"/>
        <v>-6.1632716986044773</v>
      </c>
      <c r="AH47">
        <f t="shared" si="5"/>
        <v>-2988.9100484316191</v>
      </c>
      <c r="AI47">
        <f t="shared" si="25"/>
        <v>-2995.0733201302237</v>
      </c>
      <c r="AJ47">
        <f t="shared" si="7"/>
        <v>21.598700805467217</v>
      </c>
      <c r="AK47">
        <f t="shared" si="22"/>
        <v>8.655455744025506</v>
      </c>
      <c r="AL47">
        <f t="shared" si="26"/>
        <v>-2964.8191635807311</v>
      </c>
      <c r="AN47">
        <f t="shared" si="27"/>
        <v>0</v>
      </c>
      <c r="AO47">
        <f t="shared" si="27"/>
        <v>0</v>
      </c>
      <c r="AP47">
        <f t="shared" si="27"/>
        <v>-4.2093817700184145E-2</v>
      </c>
      <c r="AQ47">
        <f t="shared" si="27"/>
        <v>-20.413611609791079</v>
      </c>
      <c r="AR47">
        <f t="shared" si="27"/>
        <v>-20.455705427491264</v>
      </c>
      <c r="AS47">
        <f t="shared" si="27"/>
        <v>0.14751447262531317</v>
      </c>
      <c r="AT47">
        <f t="shared" si="27"/>
        <v>5.9114897739055962E-2</v>
      </c>
      <c r="AU47">
        <f t="shared" si="23"/>
        <v>-20.249076057126896</v>
      </c>
      <c r="AW47">
        <v>44</v>
      </c>
      <c r="AX47">
        <f>IF(Z47&gt;0, (R47*SUMPRODUCT(K47:$K$98, X47:$X$98)-K47*$AZ$3)/Z47, 0)</f>
        <v>413.94681249178331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25</v>
      </c>
      <c r="R48">
        <f t="shared" si="0"/>
        <v>100000</v>
      </c>
      <c r="S48">
        <f t="shared" si="1"/>
        <v>386.24767307354028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102.05066696632571</v>
      </c>
      <c r="AC48">
        <f t="shared" si="2"/>
        <v>82.940248818396881</v>
      </c>
      <c r="AE48">
        <f t="shared" si="3"/>
        <v>0</v>
      </c>
      <c r="AF48">
        <f t="shared" si="24"/>
        <v>0</v>
      </c>
      <c r="AG48">
        <f t="shared" si="24"/>
        <v>-5.3683332354086009</v>
      </c>
      <c r="AH48">
        <f t="shared" si="5"/>
        <v>-2933.2229848393299</v>
      </c>
      <c r="AI48">
        <f t="shared" si="25"/>
        <v>-2938.5913180747384</v>
      </c>
      <c r="AJ48">
        <f t="shared" si="7"/>
        <v>19.110418147928826</v>
      </c>
      <c r="AK48">
        <f t="shared" si="22"/>
        <v>7.1435466876428002</v>
      </c>
      <c r="AL48">
        <f t="shared" si="26"/>
        <v>-2912.337353239167</v>
      </c>
      <c r="AN48">
        <f t="shared" si="27"/>
        <v>0</v>
      </c>
      <c r="AO48">
        <f t="shared" si="27"/>
        <v>0</v>
      </c>
      <c r="AP48">
        <f t="shared" si="27"/>
        <v>-3.2736213644725821E-2</v>
      </c>
      <c r="AQ48">
        <f t="shared" si="27"/>
        <v>-17.886858003890676</v>
      </c>
      <c r="AR48">
        <f t="shared" si="27"/>
        <v>-17.919594217535401</v>
      </c>
      <c r="AS48">
        <f t="shared" si="27"/>
        <v>0.11653574841522053</v>
      </c>
      <c r="AT48">
        <f t="shared" si="27"/>
        <v>4.3561504156503596E-2</v>
      </c>
      <c r="AU48">
        <f t="shared" si="23"/>
        <v>-17.759496964963681</v>
      </c>
      <c r="AW48">
        <v>45</v>
      </c>
      <c r="AX48">
        <f>IF(Z48&gt;0, (R48*SUMPRODUCT(K48:$K$98, X48:$X$98)-K48*$AZ$3)/Z48, 0)</f>
        <v>386.24767307354028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25</v>
      </c>
      <c r="R49">
        <f t="shared" si="0"/>
        <v>100000</v>
      </c>
      <c r="S49">
        <f t="shared" si="1"/>
        <v>359.67035906955016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82.940248818396881</v>
      </c>
      <c r="AC49">
        <f t="shared" si="2"/>
        <v>66.216956405454681</v>
      </c>
      <c r="AE49">
        <f t="shared" si="3"/>
        <v>0</v>
      </c>
      <c r="AF49">
        <f t="shared" si="24"/>
        <v>0</v>
      </c>
      <c r="AG49">
        <f t="shared" si="24"/>
        <v>-4.6026142226978859</v>
      </c>
      <c r="AH49">
        <f t="shared" si="5"/>
        <v>-2848.1427214265163</v>
      </c>
      <c r="AI49">
        <f t="shared" si="25"/>
        <v>-2852.7453356492142</v>
      </c>
      <c r="AJ49">
        <f t="shared" si="7"/>
        <v>16.7232924129422</v>
      </c>
      <c r="AK49">
        <f t="shared" si="22"/>
        <v>5.8058174172877823</v>
      </c>
      <c r="AL49">
        <f t="shared" si="26"/>
        <v>-2830.2162258189842</v>
      </c>
      <c r="AN49">
        <f t="shared" si="27"/>
        <v>0</v>
      </c>
      <c r="AO49">
        <f t="shared" si="27"/>
        <v>0</v>
      </c>
      <c r="AP49">
        <f t="shared" si="27"/>
        <v>-2.5059680656006843E-2</v>
      </c>
      <c r="AQ49">
        <f t="shared" si="27"/>
        <v>-15.507175619824633</v>
      </c>
      <c r="AR49">
        <f t="shared" si="27"/>
        <v>-15.532235300480638</v>
      </c>
      <c r="AS49">
        <f t="shared" si="27"/>
        <v>9.1052681608345593E-2</v>
      </c>
      <c r="AT49">
        <f t="shared" si="27"/>
        <v>3.161071586378407E-2</v>
      </c>
      <c r="AU49">
        <f t="shared" si="23"/>
        <v>-15.409571903008509</v>
      </c>
      <c r="AW49">
        <v>46</v>
      </c>
      <c r="AX49">
        <f>IF(Z49&gt;0, (R49*SUMPRODUCT(K49:$K$98, X49:$X$98)-K49*$AZ$3)/Z49, 0)</f>
        <v>359.67035906955016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25</v>
      </c>
      <c r="R50">
        <f t="shared" si="0"/>
        <v>100000</v>
      </c>
      <c r="S50">
        <f t="shared" si="1"/>
        <v>333.98393131319938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66.216956405454681</v>
      </c>
      <c r="AC50">
        <f t="shared" si="2"/>
        <v>51.748678634691181</v>
      </c>
      <c r="AE50">
        <f t="shared" si="3"/>
        <v>0</v>
      </c>
      <c r="AF50">
        <f t="shared" si="24"/>
        <v>0</v>
      </c>
      <c r="AG50">
        <f t="shared" si="24"/>
        <v>-3.8735904472424254</v>
      </c>
      <c r="AH50">
        <f t="shared" si="5"/>
        <v>-2731.9905329139251</v>
      </c>
      <c r="AI50">
        <f t="shared" si="25"/>
        <v>-2735.8641233611675</v>
      </c>
      <c r="AJ50">
        <f t="shared" si="7"/>
        <v>14.4682777707635</v>
      </c>
      <c r="AK50">
        <f t="shared" si="22"/>
        <v>4.6351869483818282</v>
      </c>
      <c r="AL50">
        <f t="shared" si="26"/>
        <v>-2716.760658642022</v>
      </c>
      <c r="AN50">
        <f t="shared" si="27"/>
        <v>0</v>
      </c>
      <c r="AO50">
        <f t="shared" si="27"/>
        <v>0</v>
      </c>
      <c r="AP50">
        <f t="shared" si="27"/>
        <v>-1.8830707418046284E-2</v>
      </c>
      <c r="AQ50">
        <f t="shared" si="27"/>
        <v>-13.281041218696192</v>
      </c>
      <c r="AR50">
        <f t="shared" si="27"/>
        <v>-13.299871926114237</v>
      </c>
      <c r="AS50">
        <f t="shared" si="27"/>
        <v>7.0334721559999619E-2</v>
      </c>
      <c r="AT50">
        <f t="shared" si="27"/>
        <v>2.2533060849285601E-2</v>
      </c>
      <c r="AU50">
        <f t="shared" si="23"/>
        <v>-13.207004143704951</v>
      </c>
      <c r="AW50">
        <v>47</v>
      </c>
      <c r="AX50">
        <f>IF(Z50&gt;0, (R50*SUMPRODUCT(K50:$K$98, X50:$X$98)-K50*$AZ$3)/Z50, 0)</f>
        <v>333.98393131319938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25</v>
      </c>
      <c r="R51">
        <f t="shared" si="0"/>
        <v>100000</v>
      </c>
      <c r="S51">
        <f t="shared" si="1"/>
        <v>308.77213782301419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51.748678634691181</v>
      </c>
      <c r="AC51">
        <f t="shared" si="2"/>
        <v>39.395224781228208</v>
      </c>
      <c r="AE51">
        <f t="shared" si="3"/>
        <v>0</v>
      </c>
      <c r="AF51">
        <f t="shared" si="24"/>
        <v>0</v>
      </c>
      <c r="AG51">
        <f t="shared" si="24"/>
        <v>-3.1896680395924553</v>
      </c>
      <c r="AH51">
        <f t="shared" si="5"/>
        <v>-2580.746012710184</v>
      </c>
      <c r="AI51">
        <f t="shared" si="25"/>
        <v>-2583.9356807497766</v>
      </c>
      <c r="AJ51">
        <f t="shared" si="7"/>
        <v>12.353453853462973</v>
      </c>
      <c r="AK51">
        <f t="shared" si="22"/>
        <v>3.622407504428383</v>
      </c>
      <c r="AL51">
        <f t="shared" si="26"/>
        <v>-2567.959819391885</v>
      </c>
      <c r="AN51">
        <f t="shared" si="27"/>
        <v>0</v>
      </c>
      <c r="AO51">
        <f t="shared" si="27"/>
        <v>0</v>
      </c>
      <c r="AP51">
        <f t="shared" si="27"/>
        <v>-1.3844599555520164E-2</v>
      </c>
      <c r="AQ51">
        <f t="shared" si="27"/>
        <v>-11.20160300601156</v>
      </c>
      <c r="AR51">
        <f t="shared" si="27"/>
        <v>-11.215447605567082</v>
      </c>
      <c r="AS51">
        <f t="shared" si="27"/>
        <v>5.3619567806386742E-2</v>
      </c>
      <c r="AT51">
        <f t="shared" si="27"/>
        <v>1.5722884232219313E-2</v>
      </c>
      <c r="AU51">
        <f t="shared" si="23"/>
        <v>-11.146105153528474</v>
      </c>
      <c r="AW51">
        <v>48</v>
      </c>
      <c r="AX51">
        <f>IF(Z51&gt;0, (R51*SUMPRODUCT(K51:$K$98, X51:$X$98)-K51*$AZ$3)/Z51, 0)</f>
        <v>308.77213782301419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25</v>
      </c>
      <c r="R52">
        <f t="shared" si="0"/>
        <v>100000</v>
      </c>
      <c r="S52">
        <f t="shared" si="1"/>
        <v>283.69658011345416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39.395224781228208</v>
      </c>
      <c r="AC52">
        <f t="shared" si="2"/>
        <v>29.021824779889108</v>
      </c>
      <c r="AE52">
        <f t="shared" si="3"/>
        <v>0</v>
      </c>
      <c r="AF52">
        <f t="shared" si="24"/>
        <v>0</v>
      </c>
      <c r="AG52">
        <f t="shared" si="24"/>
        <v>-2.5574704467959117</v>
      </c>
      <c r="AH52">
        <f t="shared" si="5"/>
        <v>-2401.2036496024762</v>
      </c>
      <c r="AI52">
        <f t="shared" si="25"/>
        <v>-2403.761120049272</v>
      </c>
      <c r="AJ52">
        <f t="shared" si="7"/>
        <v>10.3734000013391</v>
      </c>
      <c r="AK52">
        <f t="shared" si="22"/>
        <v>2.757665734685975</v>
      </c>
      <c r="AL52">
        <f t="shared" si="26"/>
        <v>-2390.630054313247</v>
      </c>
      <c r="AN52">
        <f t="shared" si="27"/>
        <v>0</v>
      </c>
      <c r="AO52">
        <f t="shared" si="27"/>
        <v>0</v>
      </c>
      <c r="AP52">
        <f t="shared" si="27"/>
        <v>-9.9112290536494795E-3</v>
      </c>
      <c r="AQ52">
        <f t="shared" si="27"/>
        <v>-9.3056322138483729</v>
      </c>
      <c r="AR52">
        <f t="shared" si="27"/>
        <v>-9.3155434429020207</v>
      </c>
      <c r="AS52">
        <f t="shared" si="27"/>
        <v>4.0201107155395495E-2</v>
      </c>
      <c r="AT52">
        <f t="shared" si="27"/>
        <v>1.0687066505153784E-2</v>
      </c>
      <c r="AU52">
        <f t="shared" si="23"/>
        <v>-9.264655269241473</v>
      </c>
      <c r="AW52">
        <v>49</v>
      </c>
      <c r="AX52">
        <f>IF(Z52&gt;0, (R52*SUMPRODUCT(K52:$K$98, X52:$X$98)-K52*$AZ$3)/Z52, 0)</f>
        <v>283.69658011345416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25</v>
      </c>
      <c r="R53">
        <f t="shared" si="0"/>
        <v>100000</v>
      </c>
      <c r="S53">
        <f t="shared" si="1"/>
        <v>257.40184253388105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29.021824779889108</v>
      </c>
      <c r="AC53">
        <f t="shared" si="2"/>
        <v>20.455659534498299</v>
      </c>
      <c r="AE53">
        <f t="shared" si="3"/>
        <v>0</v>
      </c>
      <c r="AF53">
        <f t="shared" si="24"/>
        <v>0</v>
      </c>
      <c r="AG53">
        <f t="shared" si="24"/>
        <v>-1.9867436974354387</v>
      </c>
      <c r="AH53">
        <f t="shared" si="5"/>
        <v>-2180.6081795700552</v>
      </c>
      <c r="AI53">
        <f t="shared" si="25"/>
        <v>-2182.5949232674907</v>
      </c>
      <c r="AJ53">
        <f t="shared" si="7"/>
        <v>8.5661652453908097</v>
      </c>
      <c r="AK53">
        <f t="shared" si="22"/>
        <v>2.0315277345922378</v>
      </c>
      <c r="AL53">
        <f t="shared" si="26"/>
        <v>-2171.9972302875076</v>
      </c>
      <c r="AN53">
        <f t="shared" si="27"/>
        <v>0</v>
      </c>
      <c r="AO53">
        <f t="shared" si="27"/>
        <v>0</v>
      </c>
      <c r="AP53">
        <f t="shared" si="27"/>
        <v>-6.8744935759971239E-3</v>
      </c>
      <c r="AQ53">
        <f t="shared" si="27"/>
        <v>-7.5452998499864439</v>
      </c>
      <c r="AR53">
        <f t="shared" si="27"/>
        <v>-7.5521743435624407</v>
      </c>
      <c r="AS53">
        <f t="shared" si="27"/>
        <v>2.9640485597806999E-2</v>
      </c>
      <c r="AT53">
        <f t="shared" si="27"/>
        <v>7.0294544681036592E-3</v>
      </c>
      <c r="AU53">
        <f t="shared" si="23"/>
        <v>-7.5155044034965304</v>
      </c>
      <c r="AW53">
        <v>50</v>
      </c>
      <c r="AX53">
        <f>IF(Z53&gt;0, (R53*SUMPRODUCT(K53:$K$98, X53:$X$98)-K53*$AZ$3)/Z53, 0)</f>
        <v>257.40184253388105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25</v>
      </c>
      <c r="R54">
        <f t="shared" si="0"/>
        <v>100000</v>
      </c>
      <c r="S54">
        <f t="shared" si="1"/>
        <v>228.24058744790395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20.455659534498299</v>
      </c>
      <c r="AC54">
        <f t="shared" si="2"/>
        <v>13.570598049206097</v>
      </c>
      <c r="AE54">
        <f t="shared" si="3"/>
        <v>0</v>
      </c>
      <c r="AF54">
        <f t="shared" si="24"/>
        <v>0</v>
      </c>
      <c r="AG54">
        <f t="shared" si="24"/>
        <v>-1.4864356730924988</v>
      </c>
      <c r="AH54">
        <f t="shared" si="5"/>
        <v>-1921.7623494743423</v>
      </c>
      <c r="AI54">
        <f t="shared" si="25"/>
        <v>-1923.2487851474348</v>
      </c>
      <c r="AJ54">
        <f t="shared" si="7"/>
        <v>6.8850614852922014</v>
      </c>
      <c r="AK54">
        <f t="shared" si="22"/>
        <v>1.4318961674148811</v>
      </c>
      <c r="AL54">
        <f t="shared" si="26"/>
        <v>-1914.9318274947277</v>
      </c>
      <c r="AN54">
        <f t="shared" si="27"/>
        <v>0</v>
      </c>
      <c r="AO54">
        <f t="shared" si="27"/>
        <v>0</v>
      </c>
      <c r="AP54">
        <f t="shared" si="27"/>
        <v>-4.5922652312738038E-3</v>
      </c>
      <c r="AQ54">
        <f t="shared" si="27"/>
        <v>-5.9371842186088983</v>
      </c>
      <c r="AR54">
        <f t="shared" si="27"/>
        <v>-5.9417764838401723</v>
      </c>
      <c r="AS54">
        <f t="shared" si="27"/>
        <v>2.1271037184077461E-2</v>
      </c>
      <c r="AT54">
        <f t="shared" si="27"/>
        <v>4.4237682823724724E-3</v>
      </c>
      <c r="AU54">
        <f t="shared" si="23"/>
        <v>-5.9160816783737227</v>
      </c>
      <c r="AW54">
        <v>51</v>
      </c>
      <c r="AX54">
        <f>IF(Z54&gt;0, (R54*SUMPRODUCT(K54:$K$98, X54:$X$98)-K54*$AZ$3)/Z54, 0)</f>
        <v>228.24058744790395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25</v>
      </c>
      <c r="R55">
        <f t="shared" si="0"/>
        <v>100000</v>
      </c>
      <c r="S55">
        <f t="shared" si="1"/>
        <v>193.40715256712681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13.570598049206097</v>
      </c>
      <c r="AC55">
        <f t="shared" si="2"/>
        <v>8.2229123705027796</v>
      </c>
      <c r="AE55">
        <f t="shared" si="3"/>
        <v>0</v>
      </c>
      <c r="AF55">
        <f t="shared" si="24"/>
        <v>0</v>
      </c>
      <c r="AG55">
        <f t="shared" si="24"/>
        <v>-1.0629017931031288</v>
      </c>
      <c r="AH55">
        <f t="shared" si="5"/>
        <v>-1634.6780930337798</v>
      </c>
      <c r="AI55">
        <f t="shared" si="25"/>
        <v>-1635.7409948268828</v>
      </c>
      <c r="AJ55">
        <f t="shared" si="7"/>
        <v>5.3476856787033178</v>
      </c>
      <c r="AK55">
        <f t="shared" si="22"/>
        <v>0.94994186344442688</v>
      </c>
      <c r="AL55">
        <f t="shared" si="26"/>
        <v>-1629.4433672847351</v>
      </c>
      <c r="AN55">
        <f t="shared" si="27"/>
        <v>0</v>
      </c>
      <c r="AO55">
        <f t="shared" si="27"/>
        <v>0</v>
      </c>
      <c r="AP55">
        <f t="shared" si="27"/>
        <v>-2.9319459565280296E-3</v>
      </c>
      <c r="AQ55">
        <f t="shared" si="27"/>
        <v>-4.5091539558916871</v>
      </c>
      <c r="AR55">
        <f t="shared" si="27"/>
        <v>-4.5120859018482147</v>
      </c>
      <c r="AS55">
        <f t="shared" si="27"/>
        <v>1.4751245603492709E-2</v>
      </c>
      <c r="AT55">
        <f t="shared" si="27"/>
        <v>2.620353285256294E-3</v>
      </c>
      <c r="AU55">
        <f t="shared" si="23"/>
        <v>-4.4947143029594665</v>
      </c>
      <c r="AW55">
        <v>52</v>
      </c>
      <c r="AX55">
        <f>IF(Z55&gt;0, (R55*SUMPRODUCT(K55:$K$98, X55:$X$98)-K55*$AZ$3)/Z55, 0)</f>
        <v>193.40715256712681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25</v>
      </c>
      <c r="R56">
        <f t="shared" si="0"/>
        <v>100000</v>
      </c>
      <c r="S56">
        <f t="shared" si="1"/>
        <v>147.08304318294128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8.2229123705027796</v>
      </c>
      <c r="AC56">
        <f t="shared" si="2"/>
        <v>4.2400963966696414</v>
      </c>
      <c r="AE56">
        <f t="shared" si="3"/>
        <v>0</v>
      </c>
      <c r="AF56">
        <f t="shared" si="24"/>
        <v>0</v>
      </c>
      <c r="AG56">
        <f t="shared" si="24"/>
        <v>-0.72069769310453879</v>
      </c>
      <c r="AH56">
        <f t="shared" si="5"/>
        <v>-1326.3003282702352</v>
      </c>
      <c r="AI56">
        <f t="shared" si="25"/>
        <v>-1327.0210259633398</v>
      </c>
      <c r="AJ56">
        <f t="shared" si="7"/>
        <v>3.9828159738331381</v>
      </c>
      <c r="AK56">
        <f t="shared" si="22"/>
        <v>0.57560386593519464</v>
      </c>
      <c r="AL56">
        <f t="shared" si="26"/>
        <v>-1322.4626061235715</v>
      </c>
      <c r="AN56">
        <f t="shared" si="27"/>
        <v>0</v>
      </c>
      <c r="AO56">
        <f t="shared" si="27"/>
        <v>0</v>
      </c>
      <c r="AP56">
        <f t="shared" si="27"/>
        <v>-1.7749982548514644E-3</v>
      </c>
      <c r="AQ56">
        <f t="shared" si="27"/>
        <v>-3.266530184032534</v>
      </c>
      <c r="AR56">
        <f t="shared" si="27"/>
        <v>-3.2683051822873854</v>
      </c>
      <c r="AS56">
        <f t="shared" si="27"/>
        <v>9.8092327345952954E-3</v>
      </c>
      <c r="AT56">
        <f t="shared" si="27"/>
        <v>1.4176482973319682E-3</v>
      </c>
      <c r="AU56">
        <f t="shared" si="23"/>
        <v>-3.2570783012554583</v>
      </c>
      <c r="AW56">
        <v>53</v>
      </c>
      <c r="AX56">
        <f>IF(Z56&gt;0, (R56*SUMPRODUCT(K56:$K$98, X56:$X$98)-K56*$AZ$3)/Z56, 0)</f>
        <v>147.08304318294128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25</v>
      </c>
      <c r="R57">
        <f t="shared" si="0"/>
        <v>100000</v>
      </c>
      <c r="S57">
        <f t="shared" si="1"/>
        <v>78.627212370431778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4.2400963966696414</v>
      </c>
      <c r="AC57">
        <f t="shared" si="2"/>
        <v>1.4435108394751044</v>
      </c>
      <c r="AE57">
        <f t="shared" si="3"/>
        <v>0</v>
      </c>
      <c r="AF57">
        <f t="shared" si="24"/>
        <v>0</v>
      </c>
      <c r="AG57">
        <f t="shared" si="24"/>
        <v>-0.45897304379633108</v>
      </c>
      <c r="AH57">
        <f t="shared" si="5"/>
        <v>-1018.070689508649</v>
      </c>
      <c r="AI57">
        <f t="shared" si="25"/>
        <v>-1018.5296625524453</v>
      </c>
      <c r="AJ57">
        <f t="shared" si="7"/>
        <v>2.7965855571945371</v>
      </c>
      <c r="AK57">
        <f t="shared" si="22"/>
        <v>0.29680674776687493</v>
      </c>
      <c r="AL57">
        <f t="shared" si="26"/>
        <v>-1015.4362702474839</v>
      </c>
      <c r="AN57">
        <f t="shared" si="27"/>
        <v>0</v>
      </c>
      <c r="AO57">
        <f t="shared" si="27"/>
        <v>0</v>
      </c>
      <c r="AP57">
        <f t="shared" si="27"/>
        <v>-1.0092853171965199E-3</v>
      </c>
      <c r="AQ57">
        <f t="shared" si="27"/>
        <v>-2.2387454180101685</v>
      </c>
      <c r="AR57">
        <f t="shared" si="27"/>
        <v>-2.2397547033273648</v>
      </c>
      <c r="AS57">
        <f t="shared" si="27"/>
        <v>6.1497135383244859E-3</v>
      </c>
      <c r="AT57">
        <f t="shared" si="27"/>
        <v>6.5268036241990831E-4</v>
      </c>
      <c r="AU57">
        <f t="shared" si="23"/>
        <v>-2.2329523094266204</v>
      </c>
      <c r="AW57">
        <v>54</v>
      </c>
      <c r="AX57">
        <f>IF(Z57&gt;0, (R57*SUMPRODUCT(K57:$K$98, X57:$X$98)-K57*$AZ$3)/Z57, 0)</f>
        <v>78.627212370431778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25</v>
      </c>
      <c r="R58">
        <f t="shared" si="0"/>
        <v>100000</v>
      </c>
      <c r="S58">
        <f t="shared" si="1"/>
        <v>-34.569763091912591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1.4435108394751044</v>
      </c>
      <c r="AC58">
        <f t="shared" si="2"/>
        <v>-0.37564116171542494</v>
      </c>
      <c r="AE58">
        <f t="shared" si="3"/>
        <v>0</v>
      </c>
      <c r="AF58">
        <f t="shared" si="24"/>
        <v>0</v>
      </c>
      <c r="AG58">
        <f t="shared" si="24"/>
        <v>-0.27165442291048286</v>
      </c>
      <c r="AH58">
        <f t="shared" si="5"/>
        <v>-730.91556179153963</v>
      </c>
      <c r="AI58">
        <f t="shared" si="25"/>
        <v>-731.18721621445013</v>
      </c>
      <c r="AJ58">
        <f t="shared" si="7"/>
        <v>1.8191520011905293</v>
      </c>
      <c r="AK58">
        <f t="shared" si="22"/>
        <v>0.10104575876325732</v>
      </c>
      <c r="AL58">
        <f t="shared" si="26"/>
        <v>-729.26701845449634</v>
      </c>
      <c r="AN58">
        <f t="shared" si="27"/>
        <v>0</v>
      </c>
      <c r="AO58">
        <f t="shared" si="27"/>
        <v>0</v>
      </c>
      <c r="AP58">
        <f t="shared" si="27"/>
        <v>-5.3336625277759298E-4</v>
      </c>
      <c r="AQ58">
        <f t="shared" si="27"/>
        <v>-1.435079503263037</v>
      </c>
      <c r="AR58">
        <f t="shared" si="27"/>
        <v>-1.4356128695158146</v>
      </c>
      <c r="AS58">
        <f t="shared" si="27"/>
        <v>3.5717227634743218E-3</v>
      </c>
      <c r="AT58">
        <f t="shared" si="27"/>
        <v>1.9839322744392342E-4</v>
      </c>
      <c r="AU58">
        <f t="shared" si="23"/>
        <v>-1.4318427535248963</v>
      </c>
      <c r="AW58">
        <v>55</v>
      </c>
      <c r="AX58">
        <f>IF(Z58&gt;0, (R58*SUMPRODUCT(K58:$K$98, X58:$X$98)-K58*$AZ$3)/Z58, 0)</f>
        <v>-34.569763091912591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25</v>
      </c>
      <c r="R59">
        <f t="shared" si="0"/>
        <v>100000</v>
      </c>
      <c r="S59">
        <f t="shared" si="1"/>
        <v>-243.64003807663977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-0.37564116171542494</v>
      </c>
      <c r="AC59">
        <f t="shared" si="2"/>
        <v>-1.4360836856752148</v>
      </c>
      <c r="AE59">
        <f t="shared" si="3"/>
        <v>0</v>
      </c>
      <c r="AF59">
        <f t="shared" si="24"/>
        <v>0</v>
      </c>
      <c r="AG59">
        <f t="shared" si="24"/>
        <v>-0.14735711102863544</v>
      </c>
      <c r="AH59">
        <f t="shared" si="5"/>
        <v>-486.32307061097032</v>
      </c>
      <c r="AI59">
        <f t="shared" si="25"/>
        <v>-486.47042772199893</v>
      </c>
      <c r="AJ59">
        <f t="shared" si="7"/>
        <v>1.0604425239597899</v>
      </c>
      <c r="AK59">
        <f t="shared" si="22"/>
        <v>-2.629488132007975E-2</v>
      </c>
      <c r="AL59">
        <f t="shared" si="26"/>
        <v>-485.43628007935922</v>
      </c>
      <c r="AN59">
        <f t="shared" si="27"/>
        <v>0</v>
      </c>
      <c r="AO59">
        <f t="shared" si="27"/>
        <v>0</v>
      </c>
      <c r="AP59">
        <f t="shared" si="27"/>
        <v>-2.5832225845002485E-4</v>
      </c>
      <c r="AQ59">
        <f t="shared" si="27"/>
        <v>-0.85254164566353274</v>
      </c>
      <c r="AR59">
        <f t="shared" si="27"/>
        <v>-0.85279996792198265</v>
      </c>
      <c r="AS59">
        <f t="shared" si="27"/>
        <v>1.8589934739729284E-3</v>
      </c>
      <c r="AT59">
        <f t="shared" si="27"/>
        <v>-4.6095862499356385E-5</v>
      </c>
      <c r="AU59">
        <f t="shared" si="23"/>
        <v>-0.85098707031050913</v>
      </c>
      <c r="AW59">
        <v>56</v>
      </c>
      <c r="AX59">
        <f>IF(Z59&gt;0, (R59*SUMPRODUCT(K59:$K$98, X59:$X$98)-K59*$AZ$3)/Z59, 0)</f>
        <v>-243.64003807663977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25</v>
      </c>
      <c r="R60">
        <f t="shared" si="0"/>
        <v>100000</v>
      </c>
      <c r="S60">
        <f t="shared" si="1"/>
        <v>-680.99029532072279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-1.4360836856752148</v>
      </c>
      <c r="AC60">
        <f t="shared" si="2"/>
        <v>-1.954128028389418</v>
      </c>
      <c r="AE60">
        <f t="shared" si="3"/>
        <v>0</v>
      </c>
      <c r="AF60">
        <f t="shared" si="24"/>
        <v>0</v>
      </c>
      <c r="AG60">
        <f t="shared" si="24"/>
        <v>-7.1738468294511137E-2</v>
      </c>
      <c r="AH60">
        <f t="shared" si="5"/>
        <v>-296.58028649535174</v>
      </c>
      <c r="AI60">
        <f t="shared" si="25"/>
        <v>-296.65202496364623</v>
      </c>
      <c r="AJ60">
        <f t="shared" si="7"/>
        <v>0.51804434271420319</v>
      </c>
      <c r="AK60">
        <f t="shared" si="22"/>
        <v>-0.10052585799726504</v>
      </c>
      <c r="AL60">
        <f t="shared" si="26"/>
        <v>-296.23450647892929</v>
      </c>
      <c r="AN60">
        <f t="shared" si="27"/>
        <v>0</v>
      </c>
      <c r="AO60">
        <f t="shared" si="27"/>
        <v>0</v>
      </c>
      <c r="AP60">
        <f t="shared" si="27"/>
        <v>-1.1228579223424316E-4</v>
      </c>
      <c r="AQ60">
        <f t="shared" si="27"/>
        <v>-0.46421053058275802</v>
      </c>
      <c r="AR60">
        <f t="shared" si="27"/>
        <v>-0.46432281637499223</v>
      </c>
      <c r="AS60">
        <f t="shared" si="27"/>
        <v>8.1084836095647041E-4</v>
      </c>
      <c r="AT60">
        <f t="shared" si="27"/>
        <v>-1.573441122120191E-4</v>
      </c>
      <c r="AU60">
        <f t="shared" si="23"/>
        <v>-0.46366931212624773</v>
      </c>
      <c r="AW60">
        <v>57</v>
      </c>
      <c r="AX60">
        <f>IF(Z60&gt;0, (R60*SUMPRODUCT(K60:$K$98, X60:$X$98)-K60*$AZ$3)/Z60, 0)</f>
        <v>-680.99029532072279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25</v>
      </c>
      <c r="R61">
        <f t="shared" si="0"/>
        <v>100000</v>
      </c>
      <c r="S61">
        <f t="shared" si="1"/>
        <v>-1740.7786716022372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-1.954128028389418</v>
      </c>
      <c r="AC61">
        <f t="shared" si="2"/>
        <v>-2.1196802527674183</v>
      </c>
      <c r="AE61">
        <f t="shared" si="3"/>
        <v>0</v>
      </c>
      <c r="AF61">
        <f t="shared" si="24"/>
        <v>0</v>
      </c>
      <c r="AG61">
        <f t="shared" si="24"/>
        <v>-3.0441553072574627E-2</v>
      </c>
      <c r="AH61">
        <f t="shared" si="5"/>
        <v>-162.31812215596563</v>
      </c>
      <c r="AI61">
        <f t="shared" si="25"/>
        <v>-162.34856370903819</v>
      </c>
      <c r="AJ61">
        <f t="shared" si="7"/>
        <v>0.16555222437800032</v>
      </c>
      <c r="AK61">
        <f t="shared" si="22"/>
        <v>-0.13678896198725926</v>
      </c>
      <c r="AL61">
        <f t="shared" si="26"/>
        <v>-162.31980044664746</v>
      </c>
      <c r="AN61">
        <f t="shared" si="27"/>
        <v>0</v>
      </c>
      <c r="AO61">
        <f t="shared" si="27"/>
        <v>0</v>
      </c>
      <c r="AP61">
        <f t="shared" si="27"/>
        <v>-4.2542351415706939E-5</v>
      </c>
      <c r="AQ61">
        <f t="shared" si="27"/>
        <v>-0.22684107402253195</v>
      </c>
      <c r="AR61">
        <f t="shared" si="27"/>
        <v>-0.22688361637394766</v>
      </c>
      <c r="AS61">
        <f t="shared" si="27"/>
        <v>2.3136076173084646E-4</v>
      </c>
      <c r="AT61">
        <f t="shared" si="27"/>
        <v>-1.911638370347964E-4</v>
      </c>
      <c r="AU61">
        <f t="shared" si="23"/>
        <v>-0.22684341944925163</v>
      </c>
      <c r="AW61">
        <v>58</v>
      </c>
      <c r="AX61">
        <f>IF(Z61&gt;0, (R61*SUMPRODUCT(K61:$K$98, X61:$X$98)-K61*$AZ$3)/Z61, 0)</f>
        <v>-1740.7786716022372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25</v>
      </c>
      <c r="R62">
        <f t="shared" si="0"/>
        <v>100000</v>
      </c>
      <c r="S62">
        <f t="shared" si="1"/>
        <v>-4826.9704646105656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-2.1196802527674183</v>
      </c>
      <c r="AC62">
        <f t="shared" si="2"/>
        <v>-2.0798621248214171</v>
      </c>
      <c r="AE62">
        <f t="shared" si="3"/>
        <v>0</v>
      </c>
      <c r="AF62">
        <f t="shared" si="24"/>
        <v>0</v>
      </c>
      <c r="AG62">
        <f t="shared" si="24"/>
        <v>-1.0772088518409953E-2</v>
      </c>
      <c r="AH62">
        <f t="shared" si="5"/>
        <v>-77.460196093755712</v>
      </c>
      <c r="AI62">
        <f t="shared" si="25"/>
        <v>-77.47096818227412</v>
      </c>
      <c r="AJ62">
        <f t="shared" si="7"/>
        <v>-3.9818127946001258E-2</v>
      </c>
      <c r="AK62">
        <f t="shared" si="22"/>
        <v>-0.14837761769371929</v>
      </c>
      <c r="AL62">
        <f t="shared" si="26"/>
        <v>-77.659163927913852</v>
      </c>
      <c r="AN62">
        <f t="shared" si="27"/>
        <v>0</v>
      </c>
      <c r="AO62">
        <f t="shared" si="27"/>
        <v>0</v>
      </c>
      <c r="AP62">
        <f t="shared" si="27"/>
        <v>-1.344115458783406E-5</v>
      </c>
      <c r="AQ62">
        <f t="shared" si="27"/>
        <v>-9.6652981297056156E-2</v>
      </c>
      <c r="AR62">
        <f t="shared" si="27"/>
        <v>-9.6666422451643988E-2</v>
      </c>
      <c r="AS62">
        <f t="shared" si="27"/>
        <v>-4.9684108351474861E-5</v>
      </c>
      <c r="AT62">
        <f t="shared" si="27"/>
        <v>-1.8514204496067471E-4</v>
      </c>
      <c r="AU62">
        <f t="shared" si="23"/>
        <v>-9.690124860495615E-2</v>
      </c>
      <c r="AW62">
        <v>59</v>
      </c>
      <c r="AX62">
        <f>IF(Z62&gt;0, (R62*SUMPRODUCT(K62:$K$98, X62:$X$98)-K62*$AZ$3)/Z62, 0)</f>
        <v>-4826.9704646105656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25</v>
      </c>
      <c r="R63">
        <f t="shared" si="0"/>
        <v>100000</v>
      </c>
      <c r="S63">
        <f t="shared" si="1"/>
        <v>-16198.436361797865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-2.0798621248214171</v>
      </c>
      <c r="AC63">
        <f t="shared" si="2"/>
        <v>-1.9384265329322825</v>
      </c>
      <c r="AE63">
        <f t="shared" si="3"/>
        <v>0</v>
      </c>
      <c r="AF63">
        <f t="shared" si="24"/>
        <v>0</v>
      </c>
      <c r="AG63">
        <f t="shared" si="24"/>
        <v>-2.9916877308970341E-3</v>
      </c>
      <c r="AH63">
        <f t="shared" si="5"/>
        <v>-30.690719609315277</v>
      </c>
      <c r="AI63">
        <f t="shared" si="25"/>
        <v>-30.693711297046175</v>
      </c>
      <c r="AJ63">
        <f t="shared" si="7"/>
        <v>-0.14143559188913457</v>
      </c>
      <c r="AK63">
        <f t="shared" si="22"/>
        <v>-0.14559034873749921</v>
      </c>
      <c r="AL63">
        <f t="shared" si="26"/>
        <v>-30.980737237672809</v>
      </c>
      <c r="AN63">
        <f t="shared" si="27"/>
        <v>0</v>
      </c>
      <c r="AO63">
        <f t="shared" si="27"/>
        <v>0</v>
      </c>
      <c r="AP63">
        <f t="shared" si="27"/>
        <v>-3.3329968266060595E-6</v>
      </c>
      <c r="AQ63">
        <f t="shared" si="27"/>
        <v>-3.4192094986274756E-2</v>
      </c>
      <c r="AR63">
        <f t="shared" si="27"/>
        <v>-3.4195427983101365E-2</v>
      </c>
      <c r="AS63">
        <f t="shared" si="27"/>
        <v>-1.5757138489660763E-4</v>
      </c>
      <c r="AT63">
        <f t="shared" si="27"/>
        <v>-1.6220014051434952E-4</v>
      </c>
      <c r="AU63">
        <f t="shared" si="23"/>
        <v>-3.4515199508512319E-2</v>
      </c>
      <c r="AW63">
        <v>60</v>
      </c>
      <c r="AX63">
        <f>IF(Z63&gt;0, (R63*SUMPRODUCT(K63:$K$98, X63:$X$98)-K63*$AZ$3)/Z63, 0)</f>
        <v>-16198.436361797865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25</v>
      </c>
      <c r="R64">
        <f t="shared" si="0"/>
        <v>100000</v>
      </c>
      <c r="S64">
        <f t="shared" si="1"/>
        <v>-74216.347196866816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-1.9384265329322825</v>
      </c>
      <c r="AC64">
        <f t="shared" si="2"/>
        <v>-1.7600395447166008</v>
      </c>
      <c r="AE64">
        <f t="shared" si="3"/>
        <v>0</v>
      </c>
      <c r="AF64">
        <f t="shared" si="24"/>
        <v>0</v>
      </c>
      <c r="AG64">
        <f t="shared" si="24"/>
        <v>-5.9287461967371801E-4</v>
      </c>
      <c r="AH64">
        <f t="shared" si="5"/>
        <v>-9.4755849356573822</v>
      </c>
      <c r="AI64">
        <f t="shared" si="25"/>
        <v>-9.476177810277056</v>
      </c>
      <c r="AJ64">
        <f t="shared" si="7"/>
        <v>-0.17838698821568166</v>
      </c>
      <c r="AK64">
        <f t="shared" si="22"/>
        <v>-0.13568985730525979</v>
      </c>
      <c r="AL64">
        <f t="shared" si="26"/>
        <v>-9.7902546557979964</v>
      </c>
      <c r="AN64">
        <f t="shared" si="27"/>
        <v>0</v>
      </c>
      <c r="AO64">
        <f t="shared" si="27"/>
        <v>0</v>
      </c>
      <c r="AP64">
        <f t="shared" si="27"/>
        <v>-5.8974392541155365E-7</v>
      </c>
      <c r="AQ64">
        <f t="shared" si="27"/>
        <v>-9.4255487924252094E-3</v>
      </c>
      <c r="AR64">
        <f t="shared" si="27"/>
        <v>-9.4261385363506207E-3</v>
      </c>
      <c r="AS64">
        <f t="shared" si="27"/>
        <v>-1.7744500975696645E-4</v>
      </c>
      <c r="AT64">
        <f t="shared" si="27"/>
        <v>-1.3497334247463124E-4</v>
      </c>
      <c r="AU64">
        <f t="shared" si="23"/>
        <v>-9.7385568885822171E-3</v>
      </c>
      <c r="AW64">
        <v>61</v>
      </c>
      <c r="AX64">
        <f>IF(Z64&gt;0, (R64*SUMPRODUCT(K64:$K$98, X64:$X$98)-K64*$AZ$3)/Z64, 0)</f>
        <v>-74216.347196866816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25</v>
      </c>
      <c r="R65">
        <f t="shared" si="0"/>
        <v>100000</v>
      </c>
      <c r="S65">
        <f t="shared" si="1"/>
        <v>-339848.10717976961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-1.7600395447166008</v>
      </c>
      <c r="AC65">
        <f t="shared" si="2"/>
        <v>-1.5796623406501371</v>
      </c>
      <c r="AE65">
        <f t="shared" si="3"/>
        <v>0</v>
      </c>
      <c r="AF65">
        <f t="shared" si="24"/>
        <v>0</v>
      </c>
      <c r="AG65">
        <f t="shared" si="24"/>
        <v>-1.1620355588846509E-4</v>
      </c>
      <c r="AH65">
        <f t="shared" si="5"/>
        <v>-1.882969270354063</v>
      </c>
      <c r="AI65">
        <f t="shared" si="25"/>
        <v>-1.8830854739099514</v>
      </c>
      <c r="AJ65">
        <f t="shared" si="7"/>
        <v>-0.18037720406646374</v>
      </c>
      <c r="AK65">
        <f t="shared" si="22"/>
        <v>-0.12320276813016207</v>
      </c>
      <c r="AL65">
        <f t="shared" si="26"/>
        <v>-2.1866654461065771</v>
      </c>
      <c r="AN65">
        <f t="shared" si="27"/>
        <v>0</v>
      </c>
      <c r="AO65">
        <f t="shared" si="27"/>
        <v>0</v>
      </c>
      <c r="AP65">
        <f t="shared" si="27"/>
        <v>-1.0320530278957868E-7</v>
      </c>
      <c r="AQ65">
        <f t="shared" si="27"/>
        <v>-1.6723448108325353E-3</v>
      </c>
      <c r="AR65">
        <f t="shared" si="27"/>
        <v>-1.6724480161353248E-3</v>
      </c>
      <c r="AS65">
        <f t="shared" si="27"/>
        <v>-1.6020063946997436E-4</v>
      </c>
      <c r="AT65">
        <f t="shared" si="27"/>
        <v>-1.0942159981396746E-4</v>
      </c>
      <c r="AU65">
        <f t="shared" si="23"/>
        <v>-1.9420702554192666E-3</v>
      </c>
      <c r="AW65">
        <v>62</v>
      </c>
      <c r="AX65">
        <f>IF(Z65&gt;0, (R65*SUMPRODUCT(K65:$K$98, X65:$X$98)-K65*$AZ$3)/Z65, 0)</f>
        <v>-339848.10717976961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25</v>
      </c>
      <c r="R66">
        <f t="shared" si="0"/>
        <v>100000</v>
      </c>
      <c r="S66">
        <f t="shared" si="1"/>
        <v>-1568528.0553064675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-1.5796623406501371</v>
      </c>
      <c r="AC66">
        <f t="shared" si="2"/>
        <v>-1.4118679418369613</v>
      </c>
      <c r="AE66">
        <f t="shared" si="3"/>
        <v>0</v>
      </c>
      <c r="AF66">
        <f t="shared" si="24"/>
        <v>0</v>
      </c>
      <c r="AG66">
        <f t="shared" si="24"/>
        <v>-2.2503071224331765E-5</v>
      </c>
      <c r="AH66">
        <f t="shared" si="5"/>
        <v>-0.37015379642099466</v>
      </c>
      <c r="AI66">
        <f t="shared" si="25"/>
        <v>-0.37017629949221897</v>
      </c>
      <c r="AJ66">
        <f t="shared" si="7"/>
        <v>-0.16779439881317582</v>
      </c>
      <c r="AK66">
        <f t="shared" si="22"/>
        <v>-0.1105763638455096</v>
      </c>
      <c r="AL66">
        <f t="shared" si="26"/>
        <v>-0.64854706215090441</v>
      </c>
      <c r="AN66">
        <f t="shared" si="27"/>
        <v>0</v>
      </c>
      <c r="AO66">
        <f t="shared" si="27"/>
        <v>0</v>
      </c>
      <c r="AP66">
        <f t="shared" si="27"/>
        <v>-1.7844581476366228E-8</v>
      </c>
      <c r="AQ66">
        <f t="shared" si="27"/>
        <v>-2.9352613752911679E-4</v>
      </c>
      <c r="AR66">
        <f t="shared" si="27"/>
        <v>-2.9354398211059316E-4</v>
      </c>
      <c r="AS66">
        <f t="shared" si="27"/>
        <v>-1.3305831862017397E-4</v>
      </c>
      <c r="AT66">
        <f t="shared" si="27"/>
        <v>-8.7685317009883267E-5</v>
      </c>
      <c r="AU66">
        <f t="shared" si="23"/>
        <v>-5.142876177406504E-4</v>
      </c>
      <c r="AW66">
        <v>63</v>
      </c>
      <c r="AX66">
        <f>IF(Z66&gt;0, (R66*SUMPRODUCT(K66:$K$98, X66:$X$98)-K66*$AZ$3)/Z66, 0)</f>
        <v>-1568528.0553064675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25</v>
      </c>
      <c r="R67">
        <f t="shared" ref="R67:R98" si="28">$C$6</f>
        <v>100000</v>
      </c>
      <c r="S67">
        <f t="shared" ref="S67:S98" si="29">AX67</f>
        <v>-7331307.6797999833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-1.4118679418369613</v>
      </c>
      <c r="AC67">
        <f t="shared" ref="AC67:AC98" si="30">S67*Z67</f>
        <v>-1.2608518754530547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-4.2995463105684774E-6</v>
      </c>
      <c r="AH67">
        <f t="shared" ref="AH67:AH98" si="33">-X67*R67</f>
        <v>-7.1913976806079888E-2</v>
      </c>
      <c r="AI67">
        <f t="shared" ref="AI67:AI98" si="34">SUM(AE67:AH67)</f>
        <v>-7.1918276352390453E-2</v>
      </c>
      <c r="AJ67">
        <f t="shared" ref="AJ67:AJ98" si="35">AB67-AC67</f>
        <v>-0.15101606638390663</v>
      </c>
      <c r="AK67">
        <f t="shared" si="22"/>
        <v>-9.8830755928587297E-2</v>
      </c>
      <c r="AL67">
        <f t="shared" si="26"/>
        <v>-0.3217650986648844</v>
      </c>
      <c r="AN67">
        <f t="shared" ref="AN67:AU98" si="36">AE67*$K67</f>
        <v>0</v>
      </c>
      <c r="AO67">
        <f t="shared" si="36"/>
        <v>0</v>
      </c>
      <c r="AP67">
        <f t="shared" si="36"/>
        <v>-3.0441719521898015E-9</v>
      </c>
      <c r="AQ67">
        <f t="shared" si="36"/>
        <v>-5.0916653839821381E-5</v>
      </c>
      <c r="AR67">
        <f t="shared" si="36"/>
        <v>-5.0919698011773569E-5</v>
      </c>
      <c r="AS67">
        <f t="shared" si="36"/>
        <v>-1.0692264727697249E-4</v>
      </c>
      <c r="AT67">
        <f t="shared" si="36"/>
        <v>-6.9974316702206335E-5</v>
      </c>
      <c r="AU67">
        <f t="shared" si="23"/>
        <v>-2.2781666199095241E-4</v>
      </c>
      <c r="AW67">
        <v>64</v>
      </c>
      <c r="AX67">
        <f>IF(Z67&gt;0, (R67*SUMPRODUCT(K67:$K$98, X67:$X$98)-K67*$AZ$3)/Z67, 0)</f>
        <v>-7331307.6797999833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25</v>
      </c>
      <c r="R68">
        <f t="shared" si="28"/>
        <v>100000</v>
      </c>
      <c r="S68">
        <f t="shared" si="29"/>
        <v>-34781847.048626453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-1.2608518754530547</v>
      </c>
      <c r="AC68">
        <f t="shared" si="30"/>
        <v>-1.1258049416413267</v>
      </c>
      <c r="AE68">
        <f t="shared" si="31"/>
        <v>0</v>
      </c>
      <c r="AF68">
        <f t="shared" si="32"/>
        <v>0</v>
      </c>
      <c r="AG68">
        <f t="shared" si="32"/>
        <v>-8.0919002092341809E-7</v>
      </c>
      <c r="AH68">
        <f t="shared" si="33"/>
        <v>-1.3789443306157499E-2</v>
      </c>
      <c r="AI68">
        <f t="shared" si="34"/>
        <v>-1.3790252496178422E-2</v>
      </c>
      <c r="AJ68">
        <f t="shared" si="35"/>
        <v>-0.13504693381172794</v>
      </c>
      <c r="AK68">
        <f t="shared" si="22"/>
        <v>-8.8259631281713838E-2</v>
      </c>
      <c r="AL68">
        <f t="shared" si="26"/>
        <v>-0.2370968175896202</v>
      </c>
      <c r="AN68">
        <f t="shared" si="36"/>
        <v>0</v>
      </c>
      <c r="AO68">
        <f t="shared" si="36"/>
        <v>0</v>
      </c>
      <c r="AP68">
        <f t="shared" si="36"/>
        <v>-5.1153934702698681E-10</v>
      </c>
      <c r="AQ68">
        <f t="shared" si="36"/>
        <v>-8.7171648714202794E-6</v>
      </c>
      <c r="AR68">
        <f t="shared" si="36"/>
        <v>-8.717676410767307E-6</v>
      </c>
      <c r="AS68">
        <f t="shared" si="36"/>
        <v>-8.5371567312723863E-5</v>
      </c>
      <c r="AT68">
        <f t="shared" si="36"/>
        <v>-5.5794403029302011E-5</v>
      </c>
      <c r="AU68">
        <f t="shared" si="23"/>
        <v>-1.4988364675279318E-4</v>
      </c>
      <c r="AW68">
        <v>65</v>
      </c>
      <c r="AX68">
        <f>IF(Z68&gt;0, (R68*SUMPRODUCT(K68:$K$98, X68:$X$98)-K68*$AZ$3)/Z68, 0)</f>
        <v>-34781847.048626453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25</v>
      </c>
      <c r="R69">
        <f t="shared" si="28"/>
        <v>100000</v>
      </c>
      <c r="S69">
        <f t="shared" si="29"/>
        <v>-167539667.67635766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-1.1258049416413267</v>
      </c>
      <c r="AC69">
        <f t="shared" si="30"/>
        <v>-1.0051905780333699</v>
      </c>
      <c r="AE69">
        <f t="shared" si="31"/>
        <v>0</v>
      </c>
      <c r="AF69">
        <f t="shared" si="32"/>
        <v>0</v>
      </c>
      <c r="AG69">
        <f t="shared" si="32"/>
        <v>-1.4999292286635252E-7</v>
      </c>
      <c r="AH69">
        <f t="shared" si="33"/>
        <v>-2.6044207913913258E-3</v>
      </c>
      <c r="AI69">
        <f t="shared" si="34"/>
        <v>-2.6045707843141922E-3</v>
      </c>
      <c r="AJ69">
        <f t="shared" si="35"/>
        <v>-0.12061436360795685</v>
      </c>
      <c r="AK69">
        <f t="shared" si="22"/>
        <v>-7.8806345914892884E-2</v>
      </c>
      <c r="AL69">
        <f t="shared" si="26"/>
        <v>-0.20202528030716393</v>
      </c>
      <c r="AN69">
        <f t="shared" si="36"/>
        <v>0</v>
      </c>
      <c r="AO69">
        <f t="shared" si="36"/>
        <v>0</v>
      </c>
      <c r="AP69">
        <f t="shared" si="36"/>
        <v>-8.4660586333431824E-11</v>
      </c>
      <c r="AQ69">
        <f t="shared" si="36"/>
        <v>-1.4700146316545478E-6</v>
      </c>
      <c r="AR69">
        <f t="shared" si="36"/>
        <v>-1.4700992922408812E-6</v>
      </c>
      <c r="AS69">
        <f t="shared" si="36"/>
        <v>-6.8078430289553589E-5</v>
      </c>
      <c r="AT69">
        <f t="shared" si="36"/>
        <v>-4.4480708319117269E-5</v>
      </c>
      <c r="AU69">
        <f t="shared" si="23"/>
        <v>-1.1402923790091175E-4</v>
      </c>
      <c r="AW69">
        <v>66</v>
      </c>
      <c r="AX69">
        <f>IF(Z69&gt;0, (R69*SUMPRODUCT(K69:$K$98, X69:$X$98)-K69*$AZ$3)/Z69, 0)</f>
        <v>-167539667.67635766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25</v>
      </c>
      <c r="R70">
        <f t="shared" si="28"/>
        <v>100000</v>
      </c>
      <c r="S70">
        <f t="shared" si="29"/>
        <v>-820598717.20309532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-1.0051905780333699</v>
      </c>
      <c r="AC70">
        <f t="shared" si="30"/>
        <v>-0.89749286878654755</v>
      </c>
      <c r="AE70">
        <f t="shared" si="31"/>
        <v>0</v>
      </c>
      <c r="AF70">
        <f t="shared" si="32"/>
        <v>0</v>
      </c>
      <c r="AG70">
        <f t="shared" si="32"/>
        <v>-2.7342623439795763E-8</v>
      </c>
      <c r="AH70">
        <f t="shared" si="33"/>
        <v>-4.8460148079157293E-4</v>
      </c>
      <c r="AI70">
        <f t="shared" si="34"/>
        <v>-4.8462882341501274E-4</v>
      </c>
      <c r="AJ70">
        <f t="shared" si="35"/>
        <v>-0.10769770924682232</v>
      </c>
      <c r="AK70">
        <f t="shared" si="22"/>
        <v>-7.0363340462335902E-2</v>
      </c>
      <c r="AL70">
        <f t="shared" si="26"/>
        <v>-0.17854567853257325</v>
      </c>
      <c r="AN70">
        <f t="shared" si="36"/>
        <v>0</v>
      </c>
      <c r="AO70">
        <f t="shared" si="36"/>
        <v>0</v>
      </c>
      <c r="AP70">
        <f t="shared" si="36"/>
        <v>-1.377947472496234E-11</v>
      </c>
      <c r="AQ70">
        <f t="shared" si="36"/>
        <v>-2.4421774563621319E-7</v>
      </c>
      <c r="AR70">
        <f t="shared" si="36"/>
        <v>-2.4423152511093817E-7</v>
      </c>
      <c r="AS70">
        <f t="shared" si="36"/>
        <v>-5.4274889378135546E-5</v>
      </c>
      <c r="AT70">
        <f t="shared" si="36"/>
        <v>-3.546001624897189E-5</v>
      </c>
      <c r="AU70">
        <f t="shared" si="23"/>
        <v>-8.9979137152218389E-5</v>
      </c>
      <c r="AW70">
        <v>67</v>
      </c>
      <c r="AX70">
        <f>IF(Z70&gt;0, (R70*SUMPRODUCT(K70:$K$98, X70:$X$98)-K70*$AZ$3)/Z70, 0)</f>
        <v>-820598717.20309532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25</v>
      </c>
      <c r="R71">
        <f t="shared" si="28"/>
        <v>100000</v>
      </c>
      <c r="S71">
        <f t="shared" si="29"/>
        <v>-4091411850.1974835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-0.89749286878654755</v>
      </c>
      <c r="AC71">
        <f t="shared" si="30"/>
        <v>-0.80133313152085206</v>
      </c>
      <c r="AE71">
        <f t="shared" si="31"/>
        <v>0</v>
      </c>
      <c r="AF71">
        <f t="shared" si="32"/>
        <v>0</v>
      </c>
      <c r="AG71">
        <f t="shared" si="32"/>
        <v>-4.8964340480791086E-9</v>
      </c>
      <c r="AH71">
        <f t="shared" si="33"/>
        <v>-8.869105262927478E-5</v>
      </c>
      <c r="AI71">
        <f t="shared" si="34"/>
        <v>-8.8695949063322861E-5</v>
      </c>
      <c r="AJ71">
        <f t="shared" si="35"/>
        <v>-9.6159737265695489E-2</v>
      </c>
      <c r="AK71">
        <f t="shared" si="22"/>
        <v>-6.2824500815058332E-2</v>
      </c>
      <c r="AL71">
        <f t="shared" si="26"/>
        <v>-0.15907293402981715</v>
      </c>
      <c r="AN71">
        <f t="shared" si="36"/>
        <v>0</v>
      </c>
      <c r="AO71">
        <f t="shared" si="36"/>
        <v>0</v>
      </c>
      <c r="AP71">
        <f t="shared" si="36"/>
        <v>-2.2032022560892321E-12</v>
      </c>
      <c r="AQ71">
        <f t="shared" si="36"/>
        <v>-3.9907476610331338E-8</v>
      </c>
      <c r="AR71">
        <f t="shared" si="36"/>
        <v>-3.9909679812587424E-8</v>
      </c>
      <c r="AS71">
        <f t="shared" si="36"/>
        <v>-4.3268090207779146E-5</v>
      </c>
      <c r="AT71">
        <f t="shared" si="36"/>
        <v>-2.8268548207591424E-5</v>
      </c>
      <c r="AU71">
        <f t="shared" si="23"/>
        <v>-7.1576548095183165E-5</v>
      </c>
      <c r="AW71">
        <v>68</v>
      </c>
      <c r="AX71">
        <f>IF(Z71&gt;0, (R71*SUMPRODUCT(K71:$K$98, X71:$X$98)-K71*$AZ$3)/Z71, 0)</f>
        <v>-4091411850.1974835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25</v>
      </c>
      <c r="R72">
        <f t="shared" si="28"/>
        <v>100000</v>
      </c>
      <c r="S72">
        <f t="shared" si="29"/>
        <v>-20784957297.800724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-0.80133313152085206</v>
      </c>
      <c r="AC72">
        <f t="shared" si="30"/>
        <v>-0.71547604510382778</v>
      </c>
      <c r="AE72">
        <f t="shared" si="31"/>
        <v>0</v>
      </c>
      <c r="AF72">
        <f t="shared" si="32"/>
        <v>0</v>
      </c>
      <c r="AG72">
        <f t="shared" si="32"/>
        <v>-8.6056953937010618E-10</v>
      </c>
      <c r="AH72">
        <f t="shared" si="33"/>
        <v>-1.5947600672912846E-5</v>
      </c>
      <c r="AI72">
        <f t="shared" si="34"/>
        <v>-1.5948461242452215E-5</v>
      </c>
      <c r="AJ72">
        <f t="shared" si="35"/>
        <v>-8.5857086417024275E-2</v>
      </c>
      <c r="AK72">
        <f t="shared" si="22"/>
        <v>-5.6093319206459651E-2</v>
      </c>
      <c r="AL72">
        <f t="shared" si="26"/>
        <v>-0.14196635408472638</v>
      </c>
      <c r="AN72">
        <f t="shared" si="36"/>
        <v>0</v>
      </c>
      <c r="AO72">
        <f t="shared" si="36"/>
        <v>0</v>
      </c>
      <c r="AP72">
        <f t="shared" si="36"/>
        <v>-3.4573425054346091E-13</v>
      </c>
      <c r="AQ72">
        <f t="shared" si="36"/>
        <v>-6.4069566889987975E-9</v>
      </c>
      <c r="AR72">
        <f t="shared" si="36"/>
        <v>-6.4073024232493408E-9</v>
      </c>
      <c r="AS72">
        <f t="shared" si="36"/>
        <v>-3.4493128176442377E-5</v>
      </c>
      <c r="AT72">
        <f t="shared" si="36"/>
        <v>-2.2535519547363289E-5</v>
      </c>
      <c r="AU72">
        <f t="shared" si="23"/>
        <v>-5.703505502622892E-5</v>
      </c>
      <c r="AW72">
        <v>69</v>
      </c>
      <c r="AX72">
        <f>IF(Z72&gt;0, (R72*SUMPRODUCT(K72:$K$98, X72:$X$98)-K72*$AZ$3)/Z72, 0)</f>
        <v>-20784957297.800724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25</v>
      </c>
      <c r="R73">
        <f t="shared" si="28"/>
        <v>100000</v>
      </c>
      <c r="S73">
        <f t="shared" si="29"/>
        <v>-107776760013.87546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-0.71547604510382778</v>
      </c>
      <c r="AC73">
        <f t="shared" si="30"/>
        <v>-0.63881790300676577</v>
      </c>
      <c r="AE73">
        <f t="shared" si="31"/>
        <v>0</v>
      </c>
      <c r="AF73">
        <f t="shared" si="32"/>
        <v>0</v>
      </c>
      <c r="AG73">
        <f t="shared" si="32"/>
        <v>-1.4818080978787141E-10</v>
      </c>
      <c r="AH73">
        <f t="shared" si="33"/>
        <v>-2.8151321367541347E-6</v>
      </c>
      <c r="AI73">
        <f t="shared" si="34"/>
        <v>-2.8152803175639224E-6</v>
      </c>
      <c r="AJ73">
        <f t="shared" si="35"/>
        <v>-7.665814209706201E-2</v>
      </c>
      <c r="AK73">
        <f t="shared" ref="AK73:AK98" si="49">G73*SUM(AB73:AB73, AE73:AF73)</f>
        <v>-5.0083323157267948E-2</v>
      </c>
      <c r="AL73">
        <f t="shared" si="26"/>
        <v>-0.12674428053464754</v>
      </c>
      <c r="AN73">
        <f t="shared" si="36"/>
        <v>0</v>
      </c>
      <c r="AO73">
        <f t="shared" si="36"/>
        <v>0</v>
      </c>
      <c r="AP73">
        <f t="shared" si="36"/>
        <v>-5.3153317650573754E-14</v>
      </c>
      <c r="AQ73">
        <f t="shared" si="36"/>
        <v>-1.0098042581049417E-9</v>
      </c>
      <c r="AR73">
        <f t="shared" si="36"/>
        <v>-1.0098574114225922E-9</v>
      </c>
      <c r="AS73">
        <f t="shared" si="36"/>
        <v>-2.7497721082918969E-5</v>
      </c>
      <c r="AT73">
        <f t="shared" si="36"/>
        <v>-1.7965179084832428E-5</v>
      </c>
      <c r="AU73">
        <f t="shared" si="23"/>
        <v>-4.5463910025162826E-5</v>
      </c>
      <c r="AW73">
        <v>70</v>
      </c>
      <c r="AX73">
        <f>IF(Z73&gt;0, (R73*SUMPRODUCT(K73:$K$98, X73:$X$98)-K73*$AZ$3)/Z73, 0)</f>
        <v>-107776760013.87546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25</v>
      </c>
      <c r="R74">
        <f t="shared" si="28"/>
        <v>100000</v>
      </c>
      <c r="S74">
        <f t="shared" si="29"/>
        <v>-571016075519.49414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-0.63881790300676577</v>
      </c>
      <c r="AC74">
        <f t="shared" si="30"/>
        <v>-0.57037312856655342</v>
      </c>
      <c r="AE74">
        <f t="shared" si="31"/>
        <v>0</v>
      </c>
      <c r="AF74">
        <f t="shared" si="32"/>
        <v>0</v>
      </c>
      <c r="AG74">
        <f t="shared" si="32"/>
        <v>-2.4971850750771083E-11</v>
      </c>
      <c r="AH74">
        <f t="shared" si="33"/>
        <v>-4.8690860375688643E-7</v>
      </c>
      <c r="AI74">
        <f t="shared" si="34"/>
        <v>-4.8693357560763717E-7</v>
      </c>
      <c r="AJ74">
        <f t="shared" si="35"/>
        <v>-6.8444774440212353E-2</v>
      </c>
      <c r="AK74">
        <f t="shared" si="49"/>
        <v>-4.4717253210473609E-2</v>
      </c>
      <c r="AL74">
        <f t="shared" si="26"/>
        <v>-0.11316251458426158</v>
      </c>
      <c r="AN74">
        <f t="shared" si="36"/>
        <v>0</v>
      </c>
      <c r="AO74">
        <f t="shared" si="36"/>
        <v>0</v>
      </c>
      <c r="AP74">
        <f t="shared" si="36"/>
        <v>-7.9978107078066972E-15</v>
      </c>
      <c r="AQ74">
        <f t="shared" si="36"/>
        <v>-1.5594370171901611E-10</v>
      </c>
      <c r="AR74">
        <f t="shared" si="36"/>
        <v>-1.559516995297239E-10</v>
      </c>
      <c r="AS74">
        <f t="shared" si="36"/>
        <v>-2.1921016402616514E-5</v>
      </c>
      <c r="AT74">
        <f t="shared" si="36"/>
        <v>-1.4321730900917945E-5</v>
      </c>
      <c r="AU74">
        <f t="shared" si="23"/>
        <v>-3.6242903255233992E-5</v>
      </c>
      <c r="AW74">
        <v>71</v>
      </c>
      <c r="AX74">
        <f>IF(Z74&gt;0, (R74*SUMPRODUCT(K74:$K$98, X74:$X$98)-K74*$AZ$3)/Z74, 0)</f>
        <v>-571016075519.49414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25</v>
      </c>
      <c r="R75">
        <f t="shared" si="28"/>
        <v>100000</v>
      </c>
      <c r="S75">
        <f t="shared" si="29"/>
        <v>-3096678608270.1602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-0.57037312856655342</v>
      </c>
      <c r="AC75">
        <f t="shared" si="30"/>
        <v>-0.50926172207069653</v>
      </c>
      <c r="AE75">
        <f t="shared" si="31"/>
        <v>0</v>
      </c>
      <c r="AF75">
        <f t="shared" si="32"/>
        <v>0</v>
      </c>
      <c r="AG75">
        <f t="shared" si="32"/>
        <v>-4.1113543451896668E-12</v>
      </c>
      <c r="AH75">
        <f t="shared" si="33"/>
        <v>-8.2443111592294814E-8</v>
      </c>
      <c r="AI75">
        <f t="shared" si="34"/>
        <v>-8.2447222946640007E-8</v>
      </c>
      <c r="AJ75">
        <f t="shared" si="35"/>
        <v>-6.111140649585689E-2</v>
      </c>
      <c r="AK75">
        <f t="shared" si="49"/>
        <v>-3.9926118999658741E-2</v>
      </c>
      <c r="AL75">
        <f t="shared" si="26"/>
        <v>-0.10103760794273858</v>
      </c>
      <c r="AN75">
        <f t="shared" si="36"/>
        <v>0</v>
      </c>
      <c r="AO75">
        <f t="shared" si="36"/>
        <v>0</v>
      </c>
      <c r="AP75">
        <f t="shared" si="36"/>
        <v>-1.175674982064204E-15</v>
      </c>
      <c r="AQ75">
        <f t="shared" si="36"/>
        <v>-2.3575273645774E-11</v>
      </c>
      <c r="AR75">
        <f t="shared" si="36"/>
        <v>-2.3576449320756068E-11</v>
      </c>
      <c r="AS75">
        <f t="shared" si="36"/>
        <v>-1.7475300279090965E-5</v>
      </c>
      <c r="AT75">
        <f t="shared" si="36"/>
        <v>-1.1417196207798917E-5</v>
      </c>
      <c r="AU75">
        <f t="shared" si="23"/>
        <v>-2.8892520063339206E-5</v>
      </c>
      <c r="AW75">
        <v>72</v>
      </c>
      <c r="AX75">
        <f>IF(Z75&gt;0, (R75*SUMPRODUCT(K75:$K$98, X75:$X$98)-K75*$AZ$3)/Z75, 0)</f>
        <v>-3096678608270.1602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25</v>
      </c>
      <c r="R76">
        <f t="shared" si="28"/>
        <v>100000</v>
      </c>
      <c r="S76">
        <f t="shared" si="29"/>
        <v>-17223665707726.297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-0.50926172207069653</v>
      </c>
      <c r="AC76">
        <f t="shared" si="30"/>
        <v>-0.45469796615516417</v>
      </c>
      <c r="AE76">
        <f t="shared" si="31"/>
        <v>0</v>
      </c>
      <c r="AF76">
        <f t="shared" si="32"/>
        <v>0</v>
      </c>
      <c r="AG76">
        <f t="shared" si="32"/>
        <v>-6.5999011748003357E-13</v>
      </c>
      <c r="AH76">
        <f t="shared" si="33"/>
        <v>-1.3641002737030946E-8</v>
      </c>
      <c r="AI76">
        <f t="shared" si="34"/>
        <v>-1.3641662727148426E-8</v>
      </c>
      <c r="AJ76">
        <f t="shared" si="35"/>
        <v>-5.4563755915532364E-2</v>
      </c>
      <c r="AK76">
        <f t="shared" si="49"/>
        <v>-3.5648320544948764E-2</v>
      </c>
      <c r="AL76">
        <f t="shared" si="26"/>
        <v>-9.0212090102143858E-2</v>
      </c>
      <c r="AN76">
        <f t="shared" si="36"/>
        <v>0</v>
      </c>
      <c r="AO76">
        <f t="shared" si="36"/>
        <v>0</v>
      </c>
      <c r="AP76">
        <f t="shared" si="36"/>
        <v>-1.685084864081394E-16</v>
      </c>
      <c r="AQ76">
        <f t="shared" si="36"/>
        <v>-3.4828168838087349E-12</v>
      </c>
      <c r="AR76">
        <f t="shared" si="36"/>
        <v>-3.482985392295143E-12</v>
      </c>
      <c r="AS76">
        <f t="shared" si="36"/>
        <v>-1.3931202420387268E-5</v>
      </c>
      <c r="AT76">
        <f t="shared" si="36"/>
        <v>-9.1017189180915633E-6</v>
      </c>
      <c r="AU76">
        <f t="shared" si="23"/>
        <v>-2.3032924821464224E-5</v>
      </c>
      <c r="AW76">
        <v>73</v>
      </c>
      <c r="AX76">
        <f>IF(Z76&gt;0, (R76*SUMPRODUCT(K76:$K$98, X76:$X$98)-K76*$AZ$3)/Z76, 0)</f>
        <v>-17223665707726.297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25</v>
      </c>
      <c r="R77">
        <f t="shared" si="28"/>
        <v>100000</v>
      </c>
      <c r="S77">
        <f t="shared" si="29"/>
        <v>-98363126380868.203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-0.45469796615516417</v>
      </c>
      <c r="AC77">
        <f t="shared" si="30"/>
        <v>-0.40598032692730091</v>
      </c>
      <c r="AE77">
        <f t="shared" si="31"/>
        <v>0</v>
      </c>
      <c r="AF77">
        <f t="shared" si="32"/>
        <v>0</v>
      </c>
      <c r="AG77">
        <f t="shared" si="32"/>
        <v>-1.0318407462856549E-13</v>
      </c>
      <c r="AH77">
        <f t="shared" si="33"/>
        <v>-2.2008245667066711E-9</v>
      </c>
      <c r="AI77">
        <f t="shared" si="34"/>
        <v>-2.2009277507812997E-9</v>
      </c>
      <c r="AJ77">
        <f t="shared" si="35"/>
        <v>-4.8717639227863263E-2</v>
      </c>
      <c r="AK77">
        <f t="shared" si="49"/>
        <v>-3.1828857630861497E-2</v>
      </c>
      <c r="AL77">
        <f t="shared" si="26"/>
        <v>-8.0546499059652513E-2</v>
      </c>
      <c r="AN77">
        <f t="shared" si="36"/>
        <v>0</v>
      </c>
      <c r="AO77">
        <f t="shared" si="36"/>
        <v>0</v>
      </c>
      <c r="AP77">
        <f t="shared" si="36"/>
        <v>-2.3522257293510159E-17</v>
      </c>
      <c r="AQ77">
        <f t="shared" si="36"/>
        <v>-5.0170883348330942E-13</v>
      </c>
      <c r="AR77">
        <f t="shared" si="36"/>
        <v>-5.0173235574060292E-13</v>
      </c>
      <c r="AS77">
        <f t="shared" si="36"/>
        <v>-1.1105869280461218E-5</v>
      </c>
      <c r="AT77">
        <f t="shared" si="36"/>
        <v>-7.2558345970218341E-6</v>
      </c>
      <c r="AU77">
        <f t="shared" si="23"/>
        <v>-1.8361704379215409E-5</v>
      </c>
      <c r="AW77">
        <v>74</v>
      </c>
      <c r="AX77">
        <f>IF(Z77&gt;0, (R77*SUMPRODUCT(K77:$K$98, X77:$X$98)-K77*$AZ$3)/Z77, 0)</f>
        <v>-98363126380868.203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25</v>
      </c>
      <c r="R78">
        <f t="shared" si="28"/>
        <v>100000</v>
      </c>
      <c r="S78">
        <f t="shared" si="29"/>
        <v>-577918519266651.25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-0.40598032692730091</v>
      </c>
      <c r="AC78">
        <f t="shared" si="30"/>
        <v>-0.36248243475695785</v>
      </c>
      <c r="AE78">
        <f t="shared" si="31"/>
        <v>0</v>
      </c>
      <c r="AF78">
        <f t="shared" si="32"/>
        <v>0</v>
      </c>
      <c r="AG78">
        <f t="shared" si="32"/>
        <v>-1.5680516485997426E-14</v>
      </c>
      <c r="AH78">
        <f t="shared" si="33"/>
        <v>-3.4588686958512963E-10</v>
      </c>
      <c r="AI78">
        <f t="shared" si="34"/>
        <v>-3.4590255010161562E-10</v>
      </c>
      <c r="AJ78">
        <f t="shared" si="35"/>
        <v>-4.3497892170343055E-2</v>
      </c>
      <c r="AK78">
        <f t="shared" si="49"/>
        <v>-2.8418622884911066E-2</v>
      </c>
      <c r="AL78">
        <f t="shared" si="26"/>
        <v>-7.1916515401156678E-2</v>
      </c>
      <c r="AN78">
        <f t="shared" si="36"/>
        <v>0</v>
      </c>
      <c r="AO78">
        <f t="shared" si="36"/>
        <v>0</v>
      </c>
      <c r="AP78">
        <f t="shared" si="36"/>
        <v>-3.1916015193381921E-18</v>
      </c>
      <c r="AQ78">
        <f t="shared" si="36"/>
        <v>-7.0401575067558145E-14</v>
      </c>
      <c r="AR78">
        <f t="shared" si="36"/>
        <v>-7.0404766669077484E-14</v>
      </c>
      <c r="AS78">
        <f t="shared" si="36"/>
        <v>-8.8535309957964692E-6</v>
      </c>
      <c r="AT78">
        <f t="shared" si="36"/>
        <v>-5.7843069173120963E-6</v>
      </c>
      <c r="AU78">
        <f t="shared" si="23"/>
        <v>-1.4637837983513333E-5</v>
      </c>
      <c r="AW78">
        <v>75</v>
      </c>
      <c r="AX78">
        <f>IF(Z78&gt;0, (R78*SUMPRODUCT(K78:$K$98, X78:$X$98)-K78*$AZ$3)/Z78, 0)</f>
        <v>-577918519266651.25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25</v>
      </c>
      <c r="R79">
        <f t="shared" si="28"/>
        <v>100000</v>
      </c>
      <c r="S79">
        <f t="shared" si="29"/>
        <v>-3496837975594742.5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-0.36248243475695785</v>
      </c>
      <c r="AC79">
        <f t="shared" si="30"/>
        <v>-0.32364503103305975</v>
      </c>
      <c r="AE79">
        <f t="shared" si="31"/>
        <v>0</v>
      </c>
      <c r="AF79">
        <f t="shared" si="32"/>
        <v>0</v>
      </c>
      <c r="AG79">
        <f t="shared" si="32"/>
        <v>-2.3138406275316069E-15</v>
      </c>
      <c r="AH79">
        <f t="shared" si="33"/>
        <v>-5.2839482774423382E-11</v>
      </c>
      <c r="AI79">
        <f t="shared" si="34"/>
        <v>-5.2841796615050912E-11</v>
      </c>
      <c r="AJ79">
        <f t="shared" si="35"/>
        <v>-3.8837403723898101E-2</v>
      </c>
      <c r="AK79">
        <f t="shared" si="49"/>
        <v>-2.5373770432987053E-2</v>
      </c>
      <c r="AL79">
        <f t="shared" si="26"/>
        <v>-6.421117420972694E-2</v>
      </c>
      <c r="AN79">
        <f t="shared" si="36"/>
        <v>0</v>
      </c>
      <c r="AO79">
        <f t="shared" si="36"/>
        <v>0</v>
      </c>
      <c r="AP79">
        <f t="shared" si="36"/>
        <v>-4.2049779173699243E-19</v>
      </c>
      <c r="AQ79">
        <f t="shared" si="36"/>
        <v>-9.6025999192834953E-15</v>
      </c>
      <c r="AR79">
        <f t="shared" si="36"/>
        <v>-9.6030204170752322E-15</v>
      </c>
      <c r="AS79">
        <f t="shared" si="36"/>
        <v>-7.0579807046257408E-6</v>
      </c>
      <c r="AT79">
        <f t="shared" si="36"/>
        <v>-4.6112140603628068E-6</v>
      </c>
      <c r="AU79">
        <f t="shared" si="23"/>
        <v>-1.1669194774591566E-5</v>
      </c>
      <c r="AW79">
        <v>76</v>
      </c>
      <c r="AX79">
        <f>IF(Z79&gt;0, (R79*SUMPRODUCT(K79:$K$98, X79:$X$98)-K79*$AZ$3)/Z79, 0)</f>
        <v>-3496837975594742.5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25</v>
      </c>
      <c r="R80">
        <f t="shared" si="28"/>
        <v>100000</v>
      </c>
      <c r="S80">
        <f t="shared" si="29"/>
        <v>-2.1798543194959828E+16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-0.32364503103305975</v>
      </c>
      <c r="AC80">
        <f t="shared" si="30"/>
        <v>-0.28896877770809742</v>
      </c>
      <c r="AE80">
        <f t="shared" si="31"/>
        <v>0</v>
      </c>
      <c r="AF80">
        <f t="shared" si="32"/>
        <v>0</v>
      </c>
      <c r="AG80">
        <f t="shared" si="32"/>
        <v>-3.3140835963628941E-16</v>
      </c>
      <c r="AH80">
        <f t="shared" si="33"/>
        <v>-7.8371754464800057E-12</v>
      </c>
      <c r="AI80">
        <f t="shared" si="34"/>
        <v>-7.8375068548396423E-12</v>
      </c>
      <c r="AJ80">
        <f t="shared" si="35"/>
        <v>-3.4676253324962325E-2</v>
      </c>
      <c r="AK80">
        <f t="shared" si="49"/>
        <v>-2.2655152172314185E-2</v>
      </c>
      <c r="AL80">
        <f t="shared" si="26"/>
        <v>-5.7331405505114022E-2</v>
      </c>
      <c r="AN80">
        <f t="shared" si="36"/>
        <v>0</v>
      </c>
      <c r="AO80">
        <f t="shared" si="36"/>
        <v>0</v>
      </c>
      <c r="AP80">
        <f t="shared" si="36"/>
        <v>-5.3774417355253983E-20</v>
      </c>
      <c r="AQ80">
        <f t="shared" si="36"/>
        <v>-1.2716623799347786E-15</v>
      </c>
      <c r="AR80">
        <f t="shared" si="36"/>
        <v>-1.2717161543521338E-15</v>
      </c>
      <c r="AS80">
        <f t="shared" si="36"/>
        <v>-5.6265790056095262E-6</v>
      </c>
      <c r="AT80">
        <f t="shared" si="36"/>
        <v>-3.6760316169991109E-6</v>
      </c>
      <c r="AU80">
        <f t="shared" si="23"/>
        <v>-9.3026106238803541E-6</v>
      </c>
      <c r="AW80">
        <v>77</v>
      </c>
      <c r="AX80">
        <f>IF(Z80&gt;0, (R80*SUMPRODUCT(K80:$K$98, X80:$X$98)-K80*$AZ$3)/Z80, 0)</f>
        <v>-2.1798543194959828E+16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25</v>
      </c>
      <c r="R81">
        <f t="shared" si="28"/>
        <v>100000</v>
      </c>
      <c r="S81">
        <f t="shared" si="29"/>
        <v>-1.4023105665951434E+17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-0.28896877770809742</v>
      </c>
      <c r="AC81">
        <f t="shared" si="30"/>
        <v>-0.25800783723937382</v>
      </c>
      <c r="AE81">
        <f t="shared" si="31"/>
        <v>0</v>
      </c>
      <c r="AF81">
        <f t="shared" si="32"/>
        <v>0</v>
      </c>
      <c r="AG81">
        <f t="shared" si="32"/>
        <v>-4.5996914553996659E-17</v>
      </c>
      <c r="AH81">
        <f t="shared" si="33"/>
        <v>-1.1283894459437194E-12</v>
      </c>
      <c r="AI81">
        <f t="shared" si="34"/>
        <v>-1.1284354428582734E-12</v>
      </c>
      <c r="AJ81">
        <f t="shared" si="35"/>
        <v>-3.0960940468723608E-2</v>
      </c>
      <c r="AK81">
        <f t="shared" si="49"/>
        <v>-2.0227814439566821E-2</v>
      </c>
      <c r="AL81">
        <f t="shared" si="26"/>
        <v>-5.1188754909418863E-2</v>
      </c>
      <c r="AN81">
        <f t="shared" si="36"/>
        <v>0</v>
      </c>
      <c r="AO81">
        <f t="shared" si="36"/>
        <v>0</v>
      </c>
      <c r="AP81">
        <f t="shared" si="36"/>
        <v>-6.6638150065804346E-21</v>
      </c>
      <c r="AQ81">
        <f t="shared" si="36"/>
        <v>-1.6347571562261197E-16</v>
      </c>
      <c r="AR81">
        <f t="shared" si="36"/>
        <v>-1.6348237943761856E-16</v>
      </c>
      <c r="AS81">
        <f t="shared" si="36"/>
        <v>-4.4854743348300727E-6</v>
      </c>
      <c r="AT81">
        <f t="shared" si="36"/>
        <v>-2.9305098987557531E-6</v>
      </c>
      <c r="AU81">
        <f t="shared" si="23"/>
        <v>-7.4159842337493079E-6</v>
      </c>
      <c r="AW81">
        <v>78</v>
      </c>
      <c r="AX81">
        <f>IF(Z81&gt;0, (R81*SUMPRODUCT(K81:$K$98, X81:$X$98)-K81*$AZ$3)/Z81, 0)</f>
        <v>-1.4023105665951434E+17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25</v>
      </c>
      <c r="R82">
        <f t="shared" si="28"/>
        <v>100000</v>
      </c>
      <c r="S82">
        <f t="shared" si="29"/>
        <v>-9.3243978562092736E+17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-0.25800783723937382</v>
      </c>
      <c r="AC82">
        <f t="shared" si="30"/>
        <v>-0.23036414039229813</v>
      </c>
      <c r="AE82">
        <f t="shared" si="31"/>
        <v>0</v>
      </c>
      <c r="AF82">
        <f t="shared" si="32"/>
        <v>0</v>
      </c>
      <c r="AG82">
        <f t="shared" si="32"/>
        <v>-6.1763811439817205E-18</v>
      </c>
      <c r="AH82">
        <f t="shared" si="33"/>
        <v>-1.5744225705789989E-13</v>
      </c>
      <c r="AI82">
        <f t="shared" si="34"/>
        <v>-1.5744843343904388E-13</v>
      </c>
      <c r="AJ82">
        <f t="shared" si="35"/>
        <v>-2.7643696847075683E-2</v>
      </c>
      <c r="AK82">
        <f t="shared" si="49"/>
        <v>-1.8060548606756169E-2</v>
      </c>
      <c r="AL82">
        <f t="shared" si="26"/>
        <v>-4.5704245453989295E-2</v>
      </c>
      <c r="AN82">
        <f t="shared" si="36"/>
        <v>0</v>
      </c>
      <c r="AO82">
        <f t="shared" si="36"/>
        <v>0</v>
      </c>
      <c r="AP82">
        <f t="shared" si="36"/>
        <v>-7.9893288481396284E-22</v>
      </c>
      <c r="AQ82">
        <f t="shared" si="36"/>
        <v>-2.0365614376867825E-17</v>
      </c>
      <c r="AR82">
        <f t="shared" si="36"/>
        <v>-2.0366413309752639E-17</v>
      </c>
      <c r="AS82">
        <f t="shared" si="36"/>
        <v>-3.5757926776389027E-6</v>
      </c>
      <c r="AT82">
        <f t="shared" si="36"/>
        <v>-2.336184549390757E-6</v>
      </c>
      <c r="AU82">
        <f t="shared" si="23"/>
        <v>-5.9119772270500249E-6</v>
      </c>
      <c r="AW82">
        <v>79</v>
      </c>
      <c r="AX82">
        <f>IF(Z82&gt;0, (R82*SUMPRODUCT(K82:$K$98, X82:$X$98)-K82*$AZ$3)/Z82, 0)</f>
        <v>-9.3243978562092736E+17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25</v>
      </c>
      <c r="R83">
        <f t="shared" si="28"/>
        <v>100000</v>
      </c>
      <c r="S83">
        <f t="shared" si="29"/>
        <v>-6.4181619006414541E+18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-0.23036414039229813</v>
      </c>
      <c r="AC83">
        <f t="shared" si="30"/>
        <v>-0.20568226820740906</v>
      </c>
      <c r="AE83">
        <f t="shared" si="31"/>
        <v>0</v>
      </c>
      <c r="AF83">
        <f t="shared" si="32"/>
        <v>0</v>
      </c>
      <c r="AG83">
        <f t="shared" si="32"/>
        <v>-8.0117279445246015E-19</v>
      </c>
      <c r="AH83">
        <f t="shared" si="33"/>
        <v>-2.1253778152357773E-14</v>
      </c>
      <c r="AI83">
        <f t="shared" si="34"/>
        <v>-2.1254579325152227E-14</v>
      </c>
      <c r="AJ83">
        <f t="shared" si="35"/>
        <v>-2.468187218488907E-2</v>
      </c>
      <c r="AK83">
        <f t="shared" si="49"/>
        <v>-1.612548982746087E-2</v>
      </c>
      <c r="AL83">
        <f t="shared" si="26"/>
        <v>-4.0807362012371194E-2</v>
      </c>
      <c r="AN83">
        <f t="shared" si="36"/>
        <v>0</v>
      </c>
      <c r="AO83">
        <f t="shared" si="36"/>
        <v>0</v>
      </c>
      <c r="AP83">
        <f t="shared" si="36"/>
        <v>-9.2530387273620248E-23</v>
      </c>
      <c r="AQ83">
        <f t="shared" si="36"/>
        <v>-2.454676865069173E-18</v>
      </c>
      <c r="AR83">
        <f t="shared" si="36"/>
        <v>-2.4547693954564471E-18</v>
      </c>
      <c r="AS83">
        <f t="shared" si="36"/>
        <v>-2.8506000300055101E-6</v>
      </c>
      <c r="AT83">
        <f t="shared" si="36"/>
        <v>-1.8623920196036013E-6</v>
      </c>
      <c r="AU83">
        <f t="shared" si="23"/>
        <v>-4.7129920496115661E-6</v>
      </c>
      <c r="AW83">
        <v>80</v>
      </c>
      <c r="AX83">
        <f>IF(Z83&gt;0, (R83*SUMPRODUCT(K83:$K$98, X83:$X$98)-K83*$AZ$3)/Z83, 0)</f>
        <v>-6.4181619006414541E+18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25</v>
      </c>
      <c r="R84">
        <f t="shared" si="28"/>
        <v>100000</v>
      </c>
      <c r="S84">
        <f t="shared" si="29"/>
        <v>-4.5795180526388576E+19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-0.20568226820740906</v>
      </c>
      <c r="AC84">
        <f t="shared" si="30"/>
        <v>-0.1836448823280438</v>
      </c>
      <c r="AE84">
        <f t="shared" si="31"/>
        <v>0</v>
      </c>
      <c r="AF84">
        <f t="shared" si="32"/>
        <v>0</v>
      </c>
      <c r="AG84">
        <f t="shared" si="32"/>
        <v>-1.0025338923067571E-19</v>
      </c>
      <c r="AH84">
        <f t="shared" si="33"/>
        <v>-2.7716307091090395E-15</v>
      </c>
      <c r="AI84">
        <f t="shared" si="34"/>
        <v>-2.77173096249827E-15</v>
      </c>
      <c r="AJ84">
        <f t="shared" si="35"/>
        <v>-2.2037385879365268E-2</v>
      </c>
      <c r="AK84">
        <f t="shared" si="49"/>
        <v>-1.4397758774518635E-2</v>
      </c>
      <c r="AL84">
        <f t="shared" si="26"/>
        <v>-3.6435144653886677E-2</v>
      </c>
      <c r="AN84">
        <f t="shared" si="36"/>
        <v>0</v>
      </c>
      <c r="AO84">
        <f t="shared" si="36"/>
        <v>0</v>
      </c>
      <c r="AP84">
        <f t="shared" si="36"/>
        <v>-1.033806425855626E-23</v>
      </c>
      <c r="AQ84">
        <f t="shared" si="36"/>
        <v>-2.8580875511178946E-19</v>
      </c>
      <c r="AR84">
        <f t="shared" si="36"/>
        <v>-2.8581909317604796E-19</v>
      </c>
      <c r="AS84">
        <f t="shared" si="36"/>
        <v>-2.2724808912671505E-6</v>
      </c>
      <c r="AT84">
        <f t="shared" si="36"/>
        <v>-1.4846875156278709E-6</v>
      </c>
      <c r="AU84">
        <f t="shared" si="23"/>
        <v>-3.7571684068953072E-6</v>
      </c>
      <c r="AW84">
        <v>81</v>
      </c>
      <c r="AX84">
        <f>IF(Z84&gt;0, (R84*SUMPRODUCT(K84:$K$98, X84:$X$98)-K84*$AZ$3)/Z84, 0)</f>
        <v>-4.5795180526388576E+19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25</v>
      </c>
      <c r="R85">
        <f t="shared" si="28"/>
        <v>100000</v>
      </c>
      <c r="S85">
        <f t="shared" si="29"/>
        <v>-3.3924899498737848E+20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-0.1836448823280438</v>
      </c>
      <c r="AC85">
        <f t="shared" si="30"/>
        <v>-0.16396864493575339</v>
      </c>
      <c r="AE85">
        <f t="shared" si="31"/>
        <v>0</v>
      </c>
      <c r="AF85">
        <f t="shared" si="32"/>
        <v>0</v>
      </c>
      <c r="AG85">
        <f t="shared" si="32"/>
        <v>-1.2083207861960927E-20</v>
      </c>
      <c r="AH85">
        <f t="shared" si="33"/>
        <v>-3.4867058990563212E-16</v>
      </c>
      <c r="AI85">
        <f t="shared" si="34"/>
        <v>-3.4868267311349406E-16</v>
      </c>
      <c r="AJ85">
        <f t="shared" si="35"/>
        <v>-1.9676237392290408E-2</v>
      </c>
      <c r="AK85">
        <f t="shared" si="49"/>
        <v>-1.2855141762963066E-2</v>
      </c>
      <c r="AL85">
        <f t="shared" si="26"/>
        <v>-3.2531379155253823E-2</v>
      </c>
      <c r="AN85">
        <f t="shared" si="36"/>
        <v>0</v>
      </c>
      <c r="AO85">
        <f t="shared" si="36"/>
        <v>0</v>
      </c>
      <c r="AP85">
        <f t="shared" si="36"/>
        <v>-1.1125111890145129E-24</v>
      </c>
      <c r="AQ85">
        <f t="shared" si="36"/>
        <v>-3.2102396729551582E-20</v>
      </c>
      <c r="AR85">
        <f t="shared" si="36"/>
        <v>-3.2103509240740592E-20</v>
      </c>
      <c r="AS85">
        <f t="shared" si="36"/>
        <v>-1.8116078533698575E-6</v>
      </c>
      <c r="AT85">
        <f t="shared" si="36"/>
        <v>-1.1835837975349737E-6</v>
      </c>
      <c r="AU85">
        <f t="shared" si="23"/>
        <v>-2.9951916509048634E-6</v>
      </c>
      <c r="AW85">
        <v>82</v>
      </c>
      <c r="AX85">
        <f>IF(Z85&gt;0, (R85*SUMPRODUCT(K85:$K$98, X85:$X$98)-K85*$AZ$3)/Z85, 0)</f>
        <v>-3.3924899498737848E+20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25</v>
      </c>
      <c r="R86">
        <f t="shared" si="28"/>
        <v>100000</v>
      </c>
      <c r="S86">
        <f t="shared" si="29"/>
        <v>-2.6137536589668606E+21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-0.16396864493575339</v>
      </c>
      <c r="AC86">
        <f t="shared" si="30"/>
        <v>-0.14640057583549407</v>
      </c>
      <c r="AE86">
        <f t="shared" si="31"/>
        <v>0</v>
      </c>
      <c r="AF86">
        <f t="shared" si="32"/>
        <v>0</v>
      </c>
      <c r="AG86">
        <f t="shared" si="32"/>
        <v>-1.4002904915431269E-21</v>
      </c>
      <c r="AH86">
        <f t="shared" si="33"/>
        <v>-4.2248341167192765E-17</v>
      </c>
      <c r="AI86">
        <f t="shared" si="34"/>
        <v>-4.224974145768431E-17</v>
      </c>
      <c r="AJ86">
        <f t="shared" si="35"/>
        <v>-1.756806910025932E-2</v>
      </c>
      <c r="AK86">
        <f t="shared" si="49"/>
        <v>-1.1477805145502739E-2</v>
      </c>
      <c r="AL86">
        <f t="shared" si="26"/>
        <v>-2.9045874245762101E-2</v>
      </c>
      <c r="AN86">
        <f t="shared" si="36"/>
        <v>0</v>
      </c>
      <c r="AO86">
        <f t="shared" si="36"/>
        <v>0</v>
      </c>
      <c r="AP86">
        <f t="shared" si="36"/>
        <v>-1.1511243962261342E-25</v>
      </c>
      <c r="AQ86">
        <f t="shared" si="36"/>
        <v>-3.4730719455251457E-21</v>
      </c>
      <c r="AR86">
        <f t="shared" si="36"/>
        <v>-3.473187057964768E-21</v>
      </c>
      <c r="AS86">
        <f t="shared" si="36"/>
        <v>-1.4442026892297994E-6</v>
      </c>
      <c r="AT86">
        <f t="shared" si="36"/>
        <v>-9.4354575696346748E-7</v>
      </c>
      <c r="AU86">
        <f t="shared" si="23"/>
        <v>-2.3877484461932703E-6</v>
      </c>
      <c r="AW86">
        <v>83</v>
      </c>
      <c r="AX86">
        <f>IF(Z86&gt;0, (R86*SUMPRODUCT(K86:$K$98, X86:$X$98)-K86*$AZ$3)/Z86, 0)</f>
        <v>-2.6137536589668606E+21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25</v>
      </c>
      <c r="R87">
        <f t="shared" si="28"/>
        <v>100000</v>
      </c>
      <c r="S87">
        <f t="shared" si="29"/>
        <v>-2.0978757722848482E+22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-0.14640057583549407</v>
      </c>
      <c r="AC87">
        <f t="shared" si="30"/>
        <v>-0.13071479985311971</v>
      </c>
      <c r="AE87">
        <f t="shared" si="31"/>
        <v>0</v>
      </c>
      <c r="AF87">
        <f t="shared" si="32"/>
        <v>0</v>
      </c>
      <c r="AG87">
        <f t="shared" si="32"/>
        <v>-1.5577042451702826E-22</v>
      </c>
      <c r="AH87">
        <f t="shared" si="33"/>
        <v>-4.9220686484426699E-18</v>
      </c>
      <c r="AI87">
        <f t="shared" si="34"/>
        <v>-4.9222244188671869E-18</v>
      </c>
      <c r="AJ87">
        <f t="shared" si="35"/>
        <v>-1.5685775982374361E-2</v>
      </c>
      <c r="AK87">
        <f t="shared" si="49"/>
        <v>-1.0248040308484585E-2</v>
      </c>
      <c r="AL87">
        <f t="shared" si="26"/>
        <v>-2.593381629085895E-2</v>
      </c>
      <c r="AN87">
        <f t="shared" si="36"/>
        <v>0</v>
      </c>
      <c r="AO87">
        <f t="shared" si="36"/>
        <v>0</v>
      </c>
      <c r="AP87">
        <f t="shared" si="36"/>
        <v>-1.1433286837558959E-26</v>
      </c>
      <c r="AQ87">
        <f t="shared" si="36"/>
        <v>-3.6127154988686161E-22</v>
      </c>
      <c r="AR87">
        <f t="shared" si="36"/>
        <v>-3.6128298317369916E-22</v>
      </c>
      <c r="AS87">
        <f t="shared" si="36"/>
        <v>-1.1513095417967127E-6</v>
      </c>
      <c r="AT87">
        <f t="shared" si="36"/>
        <v>-7.5218890064051906E-7</v>
      </c>
      <c r="AU87">
        <f t="shared" si="23"/>
        <v>-1.903498442437232E-6</v>
      </c>
      <c r="AW87">
        <v>84</v>
      </c>
      <c r="AX87">
        <f>IF(Z87&gt;0, (R87*SUMPRODUCT(K87:$K$98, X87:$X$98)-K87*$AZ$3)/Z87, 0)</f>
        <v>-2.0978757722848482E+22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25</v>
      </c>
      <c r="R88">
        <f t="shared" si="28"/>
        <v>100000</v>
      </c>
      <c r="S88">
        <f t="shared" si="29"/>
        <v>-1.7568642899028448E+23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-0.13071479985311971</v>
      </c>
      <c r="AC88">
        <f t="shared" si="30"/>
        <v>-0.11670964272599973</v>
      </c>
      <c r="AE88">
        <f t="shared" si="31"/>
        <v>0</v>
      </c>
      <c r="AF88">
        <f t="shared" si="32"/>
        <v>0</v>
      </c>
      <c r="AG88">
        <f t="shared" si="32"/>
        <v>-1.6607663351796769E-23</v>
      </c>
      <c r="AH88">
        <f t="shared" si="33"/>
        <v>-5.5042022768024477E-19</v>
      </c>
      <c r="AI88">
        <f t="shared" si="34"/>
        <v>-5.5043683534359654E-19</v>
      </c>
      <c r="AJ88">
        <f t="shared" si="35"/>
        <v>-1.4005157127119972E-2</v>
      </c>
      <c r="AK88">
        <f t="shared" si="49"/>
        <v>-9.150035989718381E-3</v>
      </c>
      <c r="AL88">
        <f t="shared" si="26"/>
        <v>-2.3155193116838352E-2</v>
      </c>
      <c r="AN88">
        <f t="shared" si="36"/>
        <v>0</v>
      </c>
      <c r="AO88">
        <f t="shared" si="36"/>
        <v>0</v>
      </c>
      <c r="AP88">
        <f t="shared" si="36"/>
        <v>-1.0883701091310596E-27</v>
      </c>
      <c r="AQ88">
        <f t="shared" si="36"/>
        <v>-3.6071355167702071E-23</v>
      </c>
      <c r="AR88">
        <f t="shared" si="36"/>
        <v>-3.6072443537811199E-23</v>
      </c>
      <c r="AS88">
        <f t="shared" si="36"/>
        <v>-9.1781691788641022E-7</v>
      </c>
      <c r="AT88">
        <f t="shared" si="36"/>
        <v>-5.9964038635245466E-7</v>
      </c>
      <c r="AU88">
        <f t="shared" si="23"/>
        <v>-1.517457304238865E-6</v>
      </c>
      <c r="AW88">
        <v>85</v>
      </c>
      <c r="AX88">
        <f>IF(Z88&gt;0, (R88*SUMPRODUCT(K88:$K$98, X88:$X$98)-K88*$AZ$3)/Z88, 0)</f>
        <v>-1.7568642899028448E+23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25</v>
      </c>
      <c r="R89">
        <f t="shared" si="28"/>
        <v>100000</v>
      </c>
      <c r="S89">
        <f t="shared" si="29"/>
        <v>-1.5493176700357708E+24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-0.11670964272599973</v>
      </c>
      <c r="AC89">
        <f t="shared" si="30"/>
        <v>-0.10420503814821404</v>
      </c>
      <c r="AE89">
        <f t="shared" si="31"/>
        <v>0</v>
      </c>
      <c r="AF89">
        <f t="shared" si="32"/>
        <v>0</v>
      </c>
      <c r="AG89">
        <f t="shared" si="32"/>
        <v>-1.6814666250112563E-24</v>
      </c>
      <c r="AH89">
        <f t="shared" si="33"/>
        <v>-5.9040480373070179E-20</v>
      </c>
      <c r="AI89">
        <f t="shared" si="34"/>
        <v>-5.9042161839695185E-20</v>
      </c>
      <c r="AJ89">
        <f t="shared" si="35"/>
        <v>-1.2504604577785697E-2</v>
      </c>
      <c r="AK89">
        <f t="shared" si="49"/>
        <v>-8.1696749908199816E-3</v>
      </c>
      <c r="AL89">
        <f t="shared" si="26"/>
        <v>-2.067427956860568E-2</v>
      </c>
      <c r="AN89">
        <f t="shared" si="36"/>
        <v>0</v>
      </c>
      <c r="AO89">
        <f t="shared" si="36"/>
        <v>0</v>
      </c>
      <c r="AP89">
        <f t="shared" si="36"/>
        <v>-9.8387132203776907E-29</v>
      </c>
      <c r="AQ89">
        <f t="shared" si="36"/>
        <v>-3.4546172141839959E-24</v>
      </c>
      <c r="AR89">
        <f t="shared" si="36"/>
        <v>-3.4547156013161993E-24</v>
      </c>
      <c r="AS89">
        <f t="shared" si="36"/>
        <v>-7.3167802765179433E-7</v>
      </c>
      <c r="AT89">
        <f t="shared" si="36"/>
        <v>-4.7802964473250518E-7</v>
      </c>
      <c r="AU89">
        <f t="shared" si="23"/>
        <v>-1.2097076723842996E-6</v>
      </c>
      <c r="AW89">
        <v>86</v>
      </c>
      <c r="AX89">
        <f>IF(Z89&gt;0, (R89*SUMPRODUCT(K89:$K$98, X89:$X$98)-K89*$AZ$3)/Z89, 0)</f>
        <v>-1.5493176700357708E+24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25</v>
      </c>
      <c r="R90">
        <f t="shared" si="28"/>
        <v>100000</v>
      </c>
      <c r="S90">
        <f t="shared" si="29"/>
        <v>-1.4423737499263182E+25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-0.10420503814821404</v>
      </c>
      <c r="AC90">
        <f t="shared" si="30"/>
        <v>-9.304021263233396E-2</v>
      </c>
      <c r="AE90">
        <f t="shared" si="31"/>
        <v>0</v>
      </c>
      <c r="AF90">
        <f t="shared" si="32"/>
        <v>0</v>
      </c>
      <c r="AG90">
        <f t="shared" si="32"/>
        <v>-1.6126231609020685E-25</v>
      </c>
      <c r="AH90">
        <f t="shared" si="33"/>
        <v>-6.0135585706837475E-21</v>
      </c>
      <c r="AI90">
        <f t="shared" si="34"/>
        <v>-6.0137198329998375E-21</v>
      </c>
      <c r="AJ90">
        <f t="shared" si="35"/>
        <v>-1.1164825515880078E-2</v>
      </c>
      <c r="AK90">
        <f t="shared" si="49"/>
        <v>-7.2943526703749834E-3</v>
      </c>
      <c r="AL90">
        <f t="shared" si="26"/>
        <v>-1.845917818625506E-2</v>
      </c>
      <c r="AN90">
        <f t="shared" si="36"/>
        <v>0</v>
      </c>
      <c r="AO90">
        <f t="shared" si="36"/>
        <v>0</v>
      </c>
      <c r="AP90">
        <f t="shared" si="36"/>
        <v>-8.4249032196118348E-30</v>
      </c>
      <c r="AQ90">
        <f t="shared" si="36"/>
        <v>-3.1416917598490669E-25</v>
      </c>
      <c r="AR90">
        <f t="shared" si="36"/>
        <v>-3.1417760088812632E-25</v>
      </c>
      <c r="AS90">
        <f t="shared" si="36"/>
        <v>-5.8328924398261617E-7</v>
      </c>
      <c r="AT90">
        <f t="shared" si="36"/>
        <v>-3.8108230606864251E-7</v>
      </c>
      <c r="AU90">
        <f t="shared" si="23"/>
        <v>-9.6437155005125858E-7</v>
      </c>
      <c r="AW90">
        <v>87</v>
      </c>
      <c r="AX90">
        <f>IF(Z90&gt;0, (R90*SUMPRODUCT(K90:$K$98, X90:$X$98)-K90*$AZ$3)/Z90, 0)</f>
        <v>-1.4423737499263182E+25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25</v>
      </c>
      <c r="R91">
        <f t="shared" si="28"/>
        <v>100000</v>
      </c>
      <c r="S91">
        <f t="shared" si="29"/>
        <v>-1.4214365445538677E+26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-9.304021263233396E-2</v>
      </c>
      <c r="AC91">
        <f t="shared" si="30"/>
        <v>-8.3071618421726751E-2</v>
      </c>
      <c r="AE91">
        <f t="shared" si="31"/>
        <v>0</v>
      </c>
      <c r="AF91">
        <f t="shared" si="32"/>
        <v>0</v>
      </c>
      <c r="AG91">
        <f t="shared" si="32"/>
        <v>-1.4610504200839936E-26</v>
      </c>
      <c r="AH91">
        <f t="shared" si="33"/>
        <v>-5.8015675491385933E-22</v>
      </c>
      <c r="AI91">
        <f t="shared" si="34"/>
        <v>-5.8017136541806014E-22</v>
      </c>
      <c r="AJ91">
        <f t="shared" si="35"/>
        <v>-9.9685942106072095E-3</v>
      </c>
      <c r="AK91">
        <f t="shared" si="49"/>
        <v>-6.5128148842633782E-3</v>
      </c>
      <c r="AL91">
        <f t="shared" si="26"/>
        <v>-1.6481409094870586E-2</v>
      </c>
      <c r="AN91">
        <f t="shared" si="36"/>
        <v>0</v>
      </c>
      <c r="AO91">
        <f t="shared" si="36"/>
        <v>0</v>
      </c>
      <c r="AP91">
        <f t="shared" si="36"/>
        <v>-6.8152094666410191E-31</v>
      </c>
      <c r="AQ91">
        <f t="shared" si="36"/>
        <v>-2.7061966882685434E-26</v>
      </c>
      <c r="AR91">
        <f t="shared" si="36"/>
        <v>-2.7062648403632094E-26</v>
      </c>
      <c r="AS91">
        <f t="shared" si="36"/>
        <v>-4.6499461414430481E-7</v>
      </c>
      <c r="AT91">
        <f t="shared" si="36"/>
        <v>-3.0379648124094588E-7</v>
      </c>
      <c r="AU91">
        <f t="shared" si="23"/>
        <v>-7.6879109538525064E-7</v>
      </c>
      <c r="AW91">
        <v>88</v>
      </c>
      <c r="AX91">
        <f>IF(Z91&gt;0, (R91*SUMPRODUCT(K91:$K$98, X91:$X$98)-K91*$AZ$3)/Z91, 0)</f>
        <v>-1.4214365445538677E+26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25</v>
      </c>
      <c r="R92">
        <f t="shared" si="28"/>
        <v>100000</v>
      </c>
      <c r="S92">
        <f t="shared" si="29"/>
        <v>-1.4871852345860658E+27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-8.3071618421726751E-2</v>
      </c>
      <c r="AC92">
        <f t="shared" si="30"/>
        <v>-7.4171087876541725E-2</v>
      </c>
      <c r="AE92">
        <f t="shared" si="31"/>
        <v>0</v>
      </c>
      <c r="AF92">
        <f t="shared" si="32"/>
        <v>0</v>
      </c>
      <c r="AG92">
        <f t="shared" si="32"/>
        <v>-1.2468367448723707E-27</v>
      </c>
      <c r="AH92">
        <f t="shared" si="33"/>
        <v>-5.2870249655836663E-23</v>
      </c>
      <c r="AI92">
        <f t="shared" si="34"/>
        <v>-5.2871496492581538E-23</v>
      </c>
      <c r="AJ92">
        <f t="shared" si="35"/>
        <v>-8.9005305451850258E-3</v>
      </c>
      <c r="AK92">
        <f t="shared" si="49"/>
        <v>-5.8150132895208734E-3</v>
      </c>
      <c r="AL92">
        <f t="shared" si="26"/>
        <v>-1.4715543834705899E-2</v>
      </c>
      <c r="AN92">
        <f t="shared" si="36"/>
        <v>0</v>
      </c>
      <c r="AO92">
        <f t="shared" si="36"/>
        <v>0</v>
      </c>
      <c r="AP92">
        <f t="shared" si="36"/>
        <v>-5.1928475752553495E-32</v>
      </c>
      <c r="AQ92">
        <f t="shared" si="36"/>
        <v>-2.2019494441235744E-27</v>
      </c>
      <c r="AR92">
        <f t="shared" si="36"/>
        <v>-2.2020013725993272E-27</v>
      </c>
      <c r="AS92">
        <f t="shared" si="36"/>
        <v>-3.7069085949003962E-7</v>
      </c>
      <c r="AT92">
        <f t="shared" si="36"/>
        <v>-2.4218469486682546E-7</v>
      </c>
      <c r="AU92">
        <f t="shared" si="23"/>
        <v>-6.1287555435686508E-7</v>
      </c>
      <c r="AW92">
        <v>89</v>
      </c>
      <c r="AX92">
        <f>IF(Z92&gt;0, (R92*SUMPRODUCT(K92:$K$98, X92:$X$98)-K92*$AZ$3)/Z92, 0)</f>
        <v>-1.4871852345860658E+27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25</v>
      </c>
      <c r="R93">
        <f t="shared" si="28"/>
        <v>100000</v>
      </c>
      <c r="S93">
        <f t="shared" si="29"/>
        <v>-1.6572206380213593E+28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-7.4171087876541725E-2</v>
      </c>
      <c r="AC93">
        <f t="shared" si="30"/>
        <v>-6.6224185604055116E-2</v>
      </c>
      <c r="AE93">
        <f t="shared" si="31"/>
        <v>0</v>
      </c>
      <c r="AF93">
        <f t="shared" si="32"/>
        <v>0</v>
      </c>
      <c r="AG93">
        <f t="shared" si="32"/>
        <v>-9.9902487461059458E-29</v>
      </c>
      <c r="AH93">
        <f t="shared" si="33"/>
        <v>-4.5378635598503499E-24</v>
      </c>
      <c r="AI93">
        <f t="shared" si="34"/>
        <v>-4.5379634623378108E-24</v>
      </c>
      <c r="AJ93">
        <f t="shared" si="35"/>
        <v>-7.9469022724866084E-3</v>
      </c>
      <c r="AK93">
        <f t="shared" si="49"/>
        <v>-5.191976151357921E-3</v>
      </c>
      <c r="AL93">
        <f t="shared" si="26"/>
        <v>-1.3138878423844529E-2</v>
      </c>
      <c r="AN93">
        <f t="shared" si="36"/>
        <v>0</v>
      </c>
      <c r="AO93">
        <f t="shared" si="36"/>
        <v>0</v>
      </c>
      <c r="AP93">
        <f t="shared" si="36"/>
        <v>-3.7149610225609939E-33</v>
      </c>
      <c r="AQ93">
        <f t="shared" si="36"/>
        <v>-1.6874440946342729E-28</v>
      </c>
      <c r="AR93">
        <f t="shared" si="36"/>
        <v>-1.6874812442444984E-28</v>
      </c>
      <c r="AS93">
        <f t="shared" si="36"/>
        <v>-2.9551248364958431E-7</v>
      </c>
      <c r="AT93">
        <f t="shared" si="36"/>
        <v>-1.9306815598439522E-7</v>
      </c>
      <c r="AU93">
        <f t="shared" si="23"/>
        <v>-4.8858063963397953E-7</v>
      </c>
      <c r="AW93">
        <v>90</v>
      </c>
      <c r="AX93">
        <f>IF(Z93&gt;0, (R93*SUMPRODUCT(K93:$K$98, X93:$X$98)-K93*$AZ$3)/Z93, 0)</f>
        <v>-1.6572206380213593E+28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25</v>
      </c>
      <c r="R94">
        <f t="shared" si="28"/>
        <v>100000</v>
      </c>
      <c r="S94">
        <f t="shared" si="29"/>
        <v>-1.9745241210941181E+29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-6.6224185604055116E-2</v>
      </c>
      <c r="AC94">
        <f t="shared" si="30"/>
        <v>-5.9128737146477768E-2</v>
      </c>
      <c r="AE94">
        <f t="shared" si="31"/>
        <v>0</v>
      </c>
      <c r="AF94">
        <f t="shared" si="32"/>
        <v>0</v>
      </c>
      <c r="AG94">
        <f t="shared" si="32"/>
        <v>-7.4864541428991904E-30</v>
      </c>
      <c r="AH94">
        <f t="shared" si="33"/>
        <v>-3.656680337741987E-25</v>
      </c>
      <c r="AI94">
        <f t="shared" si="34"/>
        <v>-3.6567552022834161E-25</v>
      </c>
      <c r="AJ94">
        <f t="shared" si="35"/>
        <v>-7.0954484575773483E-3</v>
      </c>
      <c r="AK94">
        <f t="shared" si="49"/>
        <v>-4.6356929922838587E-3</v>
      </c>
      <c r="AL94">
        <f t="shared" si="26"/>
        <v>-1.1731141449861208E-2</v>
      </c>
      <c r="AN94">
        <f t="shared" si="36"/>
        <v>0</v>
      </c>
      <c r="AO94">
        <f t="shared" si="36"/>
        <v>0</v>
      </c>
      <c r="AP94">
        <f t="shared" si="36"/>
        <v>-2.4856278468632287E-34</v>
      </c>
      <c r="AQ94">
        <f t="shared" si="36"/>
        <v>-1.2140789619595364E-29</v>
      </c>
      <c r="AR94">
        <f t="shared" si="36"/>
        <v>-1.214103818238005E-29</v>
      </c>
      <c r="AS94">
        <f t="shared" si="36"/>
        <v>-2.3558074270534526E-7</v>
      </c>
      <c r="AT94">
        <f t="shared" si="36"/>
        <v>-1.5391275190082529E-7</v>
      </c>
      <c r="AU94">
        <f t="shared" si="23"/>
        <v>-3.8949349460617055E-7</v>
      </c>
      <c r="AW94">
        <v>91</v>
      </c>
      <c r="AX94">
        <f>IF(Z94&gt;0, (R94*SUMPRODUCT(K94:$K$98, X94:$X$98)-K94*$AZ$3)/Z94, 0)</f>
        <v>-1.9745241210941181E+29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25</v>
      </c>
      <c r="R95">
        <f t="shared" si="28"/>
        <v>100000</v>
      </c>
      <c r="S95">
        <f t="shared" si="29"/>
        <v>-2.5275289393883026E+30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-5.9128737146477768E-2</v>
      </c>
      <c r="AC95">
        <f t="shared" si="30"/>
        <v>-5.2793515309355152E-2</v>
      </c>
      <c r="AE95">
        <f t="shared" si="31"/>
        <v>0</v>
      </c>
      <c r="AF95">
        <f t="shared" si="32"/>
        <v>0</v>
      </c>
      <c r="AG95">
        <f t="shared" si="32"/>
        <v>-5.2218507260822814E-31</v>
      </c>
      <c r="AH95">
        <f t="shared" si="33"/>
        <v>-2.7557618115447878E-26</v>
      </c>
      <c r="AI95">
        <f t="shared" si="34"/>
        <v>-2.7558140300520488E-26</v>
      </c>
      <c r="AJ95">
        <f t="shared" si="35"/>
        <v>-6.3352218371226163E-3</v>
      </c>
      <c r="AK95">
        <f t="shared" si="49"/>
        <v>-4.1390116002534439E-3</v>
      </c>
      <c r="AL95">
        <f t="shared" si="26"/>
        <v>-1.047423343737606E-2</v>
      </c>
      <c r="AN95">
        <f t="shared" si="36"/>
        <v>0</v>
      </c>
      <c r="AO95">
        <f t="shared" si="36"/>
        <v>0</v>
      </c>
      <c r="AP95">
        <f t="shared" si="36"/>
        <v>-1.5479836421368044E-35</v>
      </c>
      <c r="AQ95">
        <f t="shared" si="36"/>
        <v>-8.1692764302688367E-31</v>
      </c>
      <c r="AR95">
        <f t="shared" si="36"/>
        <v>-8.1694312286330496E-31</v>
      </c>
      <c r="AS95">
        <f t="shared" si="36"/>
        <v>-1.8780352575362298E-7</v>
      </c>
      <c r="AT95">
        <f t="shared" si="36"/>
        <v>-1.2269830349236704E-7</v>
      </c>
      <c r="AU95">
        <f t="shared" si="23"/>
        <v>-3.1050182924599001E-7</v>
      </c>
      <c r="AW95">
        <v>92</v>
      </c>
      <c r="AX95">
        <f>IF(Z95&gt;0, (R95*SUMPRODUCT(K95:$K$98, X95:$X$98)-K95*$AZ$3)/Z95, 0)</f>
        <v>-2.5275289393883026E+30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25</v>
      </c>
      <c r="R96">
        <f t="shared" si="28"/>
        <v>100000</v>
      </c>
      <c r="S96">
        <f t="shared" si="29"/>
        <v>-3.495352293419133E+31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-5.2793515309355152E-2</v>
      </c>
      <c r="AC96">
        <f t="shared" si="30"/>
        <v>-4.713706724049567E-2</v>
      </c>
      <c r="AE96">
        <f t="shared" si="31"/>
        <v>0</v>
      </c>
      <c r="AF96">
        <f t="shared" si="32"/>
        <v>0</v>
      </c>
      <c r="AG96">
        <f t="shared" si="32"/>
        <v>-3.3714103245932379E-32</v>
      </c>
      <c r="AH96">
        <f t="shared" si="33"/>
        <v>-1.9329964745448541E-27</v>
      </c>
      <c r="AI96">
        <f t="shared" si="34"/>
        <v>-1.9330301886481001E-27</v>
      </c>
      <c r="AJ96">
        <f t="shared" si="35"/>
        <v>-5.656448068859482E-3</v>
      </c>
      <c r="AK96">
        <f t="shared" si="49"/>
        <v>-3.6955460716548609E-3</v>
      </c>
      <c r="AL96">
        <f t="shared" si="26"/>
        <v>-9.3519941405143421E-3</v>
      </c>
      <c r="AN96">
        <f t="shared" si="36"/>
        <v>0</v>
      </c>
      <c r="AO96">
        <f t="shared" si="36"/>
        <v>0</v>
      </c>
      <c r="AP96">
        <f t="shared" si="36"/>
        <v>-8.9235056741848769E-37</v>
      </c>
      <c r="AQ96">
        <f t="shared" si="36"/>
        <v>-5.1162876505877347E-32</v>
      </c>
      <c r="AR96">
        <f t="shared" si="36"/>
        <v>-5.1163768856444769E-32</v>
      </c>
      <c r="AS96">
        <f t="shared" si="36"/>
        <v>-1.4971582091328368E-7</v>
      </c>
      <c r="AT96">
        <f t="shared" si="36"/>
        <v>-9.7814336330011997E-8</v>
      </c>
      <c r="AU96">
        <f t="shared" si="23"/>
        <v>-2.4753015724329564E-7</v>
      </c>
      <c r="AW96">
        <v>93</v>
      </c>
      <c r="AX96">
        <f>IF(Z96&gt;0, (R96*SUMPRODUCT(K96:$K$98, X96:$X$98)-K96*$AZ$3)/Z96, 0)</f>
        <v>-3.495352293419133E+31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25</v>
      </c>
      <c r="R97">
        <f t="shared" si="28"/>
        <v>100000</v>
      </c>
      <c r="S97">
        <f t="shared" si="29"/>
        <v>-5.2560471432979258E+32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-4.713706724049567E-2</v>
      </c>
      <c r="AC97">
        <f t="shared" si="30"/>
        <v>-4.2086667179013985E-2</v>
      </c>
      <c r="AE97">
        <f t="shared" si="31"/>
        <v>0</v>
      </c>
      <c r="AF97">
        <f t="shared" si="32"/>
        <v>0</v>
      </c>
      <c r="AG97">
        <f t="shared" si="32"/>
        <v>-2.0018212371192011E-33</v>
      </c>
      <c r="AH97">
        <f t="shared" si="33"/>
        <v>-1.2550056390541542E-28</v>
      </c>
      <c r="AI97">
        <f t="shared" si="34"/>
        <v>-1.2550256572665254E-28</v>
      </c>
      <c r="AJ97">
        <f t="shared" si="35"/>
        <v>-5.0504000614816844E-3</v>
      </c>
      <c r="AK97">
        <f t="shared" si="49"/>
        <v>-3.299594706834697E-3</v>
      </c>
      <c r="AL97">
        <f t="shared" si="26"/>
        <v>-8.3499947683163822E-3</v>
      </c>
      <c r="AN97">
        <f t="shared" si="36"/>
        <v>0</v>
      </c>
      <c r="AO97">
        <f t="shared" si="36"/>
        <v>0</v>
      </c>
      <c r="AP97">
        <f t="shared" si="36"/>
        <v>-4.7307626716520525E-38</v>
      </c>
      <c r="AQ97">
        <f t="shared" si="36"/>
        <v>-2.9658661422207139E-33</v>
      </c>
      <c r="AR97">
        <f t="shared" si="36"/>
        <v>-2.9659134498474305E-33</v>
      </c>
      <c r="AS97">
        <f t="shared" si="36"/>
        <v>-1.1935253580459485E-7</v>
      </c>
      <c r="AT97">
        <f t="shared" si="36"/>
        <v>-7.7976990059001894E-8</v>
      </c>
      <c r="AU97">
        <f t="shared" si="23"/>
        <v>-1.9732952586359679E-7</v>
      </c>
      <c r="AW97">
        <v>94</v>
      </c>
      <c r="AX97">
        <f>IF(Z97&gt;0, (R97*SUMPRODUCT(K97:$K$98, X97:$X$98)-K97*$AZ$3)/Z97, 0)</f>
        <v>-5.2560471432979258E+32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-4.2086667179013985E-2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-8.0072849484768045E-30</v>
      </c>
      <c r="AI98">
        <f t="shared" si="34"/>
        <v>-8.0072849484768045E-30</v>
      </c>
      <c r="AJ98">
        <f t="shared" si="35"/>
        <v>-4.2086667179013985E-2</v>
      </c>
      <c r="AK98">
        <f t="shared" si="49"/>
        <v>-2.9460667025309794E-3</v>
      </c>
      <c r="AL98">
        <f t="shared" si="26"/>
        <v>-4.5032733881544967E-2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-1.68955809701859E-34</v>
      </c>
      <c r="AR98">
        <f t="shared" si="36"/>
        <v>-1.68955809701859E-34</v>
      </c>
      <c r="AS98">
        <f t="shared" si="36"/>
        <v>-8.8803970092704392E-7</v>
      </c>
      <c r="AT98">
        <f t="shared" si="36"/>
        <v>-6.2162779064893091E-8</v>
      </c>
      <c r="AU98">
        <f t="shared" si="36"/>
        <v>-9.5020247999193711E-7</v>
      </c>
      <c r="AW98">
        <v>95</v>
      </c>
    </row>
    <row r="100" spans="5:50" x14ac:dyDescent="0.25">
      <c r="AN100" s="8">
        <f t="shared" ref="AN100:AU100" si="50">SUM(AN3:AN98)</f>
        <v>3732.9582152376815</v>
      </c>
      <c r="AO100" s="8">
        <f t="shared" si="50"/>
        <v>-373.29582152376815</v>
      </c>
      <c r="AP100" s="8">
        <f t="shared" si="50"/>
        <v>-1686.907827461152</v>
      </c>
      <c r="AQ100" s="8">
        <f t="shared" si="50"/>
        <v>-1780.8964432598889</v>
      </c>
      <c r="AR100" s="8">
        <f t="shared" si="50"/>
        <v>-108.14187700712718</v>
      </c>
      <c r="AS100" s="8">
        <f t="shared" si="50"/>
        <v>-420.41511429989288</v>
      </c>
      <c r="AT100" s="8">
        <f t="shared" si="50"/>
        <v>245.24215000827056</v>
      </c>
      <c r="AU100" s="8">
        <f t="shared" si="50"/>
        <v>-283.31484129874946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7110.1455570386333</v>
      </c>
      <c r="K3">
        <v>1</v>
      </c>
      <c r="L3" s="2">
        <v>0</v>
      </c>
      <c r="O3">
        <f>$C$3</f>
        <v>7110.1455570386333</v>
      </c>
      <c r="P3">
        <f>O3*C5</f>
        <v>711.01455570386338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7110.1455570386333</v>
      </c>
      <c r="AF3">
        <f t="shared" ref="AF3:AG34" si="4">-$Z3*P3</f>
        <v>-711.01455570386338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4876.69841433477</v>
      </c>
      <c r="AJ3">
        <f t="shared" ref="AJ3:AJ66" si="7">AB3-AC3</f>
        <v>0</v>
      </c>
      <c r="AL3">
        <f t="shared" ref="AL3:AL34" si="8">SUM(AI3:AK3)</f>
        <v>4876.69841433477</v>
      </c>
      <c r="AN3">
        <f t="shared" ref="AN3:AU34" si="9">AE3*$K3</f>
        <v>7110.1455570386333</v>
      </c>
      <c r="AO3">
        <f t="shared" si="9"/>
        <v>-711.01455570386338</v>
      </c>
      <c r="AP3">
        <f t="shared" si="9"/>
        <v>-1522.432587</v>
      </c>
      <c r="AQ3">
        <f t="shared" si="9"/>
        <v>0</v>
      </c>
      <c r="AR3">
        <f t="shared" si="9"/>
        <v>4876.69841433477</v>
      </c>
      <c r="AS3">
        <f t="shared" si="9"/>
        <v>0</v>
      </c>
      <c r="AT3">
        <f t="shared" si="9"/>
        <v>0</v>
      </c>
      <c r="AU3">
        <f t="shared" si="9"/>
        <v>4876.69841433477</v>
      </c>
      <c r="AW3">
        <v>0</v>
      </c>
      <c r="AX3">
        <f>IF(Z3&gt;0, (R3*SUMPRODUCT(K3:$K$98, X3:$X$98)-K3*$AZ$3)/Z3, 0)</f>
        <v>0</v>
      </c>
      <c r="AZ3">
        <f>C6*SUMPRODUCT(X4:X89, K4:K89)/1</f>
        <v>3631.586584472167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100000</v>
      </c>
      <c r="S4">
        <f t="shared" si="1"/>
        <v>393.56583713202957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389.09856262201811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-389.09856262201811</v>
      </c>
      <c r="AK4">
        <f>G4*SUM(AB4, AE4:AF4)</f>
        <v>0</v>
      </c>
      <c r="AL4">
        <f t="shared" si="8"/>
        <v>-524.17536262201816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-120.60428571428569</v>
      </c>
      <c r="AR4">
        <f t="shared" si="9"/>
        <v>-120.60428571428569</v>
      </c>
      <c r="AS4">
        <f t="shared" si="9"/>
        <v>-347.40943091251614</v>
      </c>
      <c r="AT4">
        <f t="shared" si="9"/>
        <v>0</v>
      </c>
      <c r="AU4">
        <f t="shared" si="9"/>
        <v>-468.01371662680191</v>
      </c>
      <c r="AW4">
        <v>1</v>
      </c>
      <c r="AX4">
        <f>IF(Z4&gt;0, (R4*SUMPRODUCT(K4:$K$98, X4:$X$98)-K4*$AZ$3)/Z4, 0)</f>
        <v>393.56583713202957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25</v>
      </c>
      <c r="R5">
        <f t="shared" si="0"/>
        <v>100000</v>
      </c>
      <c r="S5">
        <f t="shared" si="1"/>
        <v>630.1612918066312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389.09856262201811</v>
      </c>
      <c r="AC5">
        <f t="shared" si="2"/>
        <v>615.90370782024729</v>
      </c>
      <c r="AE5">
        <f t="shared" si="3"/>
        <v>0</v>
      </c>
      <c r="AF5">
        <f t="shared" si="4"/>
        <v>0</v>
      </c>
      <c r="AG5">
        <f t="shared" si="4"/>
        <v>-24.434367670159954</v>
      </c>
      <c r="AH5">
        <f t="shared" si="5"/>
        <v>-138.80328736018078</v>
      </c>
      <c r="AI5">
        <f t="shared" si="6"/>
        <v>-163.23765503034073</v>
      </c>
      <c r="AJ5">
        <f t="shared" si="7"/>
        <v>-226.80514519822918</v>
      </c>
      <c r="AK5">
        <f>G5*SUM(AB5, AE5:AF5)</f>
        <v>27.236899383541271</v>
      </c>
      <c r="AL5">
        <f t="shared" si="8"/>
        <v>-362.80590084502865</v>
      </c>
      <c r="AN5">
        <f t="shared" si="9"/>
        <v>0</v>
      </c>
      <c r="AO5">
        <f t="shared" si="9"/>
        <v>0</v>
      </c>
      <c r="AP5">
        <f t="shared" si="9"/>
        <v>-19.478928308482104</v>
      </c>
      <c r="AQ5">
        <f t="shared" si="9"/>
        <v>-110.65313086749104</v>
      </c>
      <c r="AR5">
        <f t="shared" si="9"/>
        <v>-130.13205917597315</v>
      </c>
      <c r="AS5">
        <f t="shared" si="9"/>
        <v>-180.80767314909849</v>
      </c>
      <c r="AT5">
        <f t="shared" si="9"/>
        <v>21.713089432032262</v>
      </c>
      <c r="AU5">
        <f t="shared" si="9"/>
        <v>-289.22664289303941</v>
      </c>
      <c r="AW5">
        <v>2</v>
      </c>
      <c r="AX5">
        <f>IF(Z5&gt;0, (R5*SUMPRODUCT(K5:$K$98, X5:$X$98)-K5*$AZ$3)/Z5, 0)</f>
        <v>630.1612918066312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25</v>
      </c>
      <c r="R6">
        <f t="shared" si="0"/>
        <v>100000</v>
      </c>
      <c r="S6">
        <f t="shared" si="1"/>
        <v>844.00087171544055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615.90370782024729</v>
      </c>
      <c r="AC6">
        <f t="shared" si="2"/>
        <v>815.43756883893184</v>
      </c>
      <c r="AE6">
        <f t="shared" si="3"/>
        <v>0</v>
      </c>
      <c r="AF6">
        <f t="shared" si="4"/>
        <v>0</v>
      </c>
      <c r="AG6">
        <f t="shared" si="4"/>
        <v>-24.153931475851039</v>
      </c>
      <c r="AH6">
        <f t="shared" si="5"/>
        <v>-144.37007042925737</v>
      </c>
      <c r="AI6">
        <f t="shared" si="6"/>
        <v>-168.52400190510841</v>
      </c>
      <c r="AJ6">
        <f t="shared" si="7"/>
        <v>-199.53386101868455</v>
      </c>
      <c r="AK6">
        <f>G6*SUM(AB6, AE6:AF6)</f>
        <v>43.113259547417314</v>
      </c>
      <c r="AL6">
        <f t="shared" si="8"/>
        <v>-324.94460337637565</v>
      </c>
      <c r="AN6">
        <f t="shared" si="9"/>
        <v>0</v>
      </c>
      <c r="AO6">
        <f t="shared" si="9"/>
        <v>0</v>
      </c>
      <c r="AP6">
        <f t="shared" si="9"/>
        <v>-17.192291331549399</v>
      </c>
      <c r="AQ6">
        <f t="shared" si="9"/>
        <v>-102.75976450697641</v>
      </c>
      <c r="AR6">
        <f t="shared" si="9"/>
        <v>-119.95205583852581</v>
      </c>
      <c r="AS6">
        <f t="shared" si="9"/>
        <v>-142.02426104304598</v>
      </c>
      <c r="AT6">
        <f t="shared" si="9"/>
        <v>30.687166564704604</v>
      </c>
      <c r="AU6">
        <f t="shared" si="9"/>
        <v>-231.28915031686719</v>
      </c>
      <c r="AW6">
        <v>3</v>
      </c>
      <c r="AX6">
        <f>IF(Z6&gt;0, (R6*SUMPRODUCT(K6:$K$98, X6:$X$98)-K6*$AZ$3)/Z6, 0)</f>
        <v>844.00087171544055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25</v>
      </c>
      <c r="R7">
        <f t="shared" si="0"/>
        <v>100000</v>
      </c>
      <c r="S7">
        <f t="shared" si="1"/>
        <v>1036.2765323804483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815.43756883893184</v>
      </c>
      <c r="AC7">
        <f t="shared" si="2"/>
        <v>989.63047565889713</v>
      </c>
      <c r="AE7">
        <f t="shared" si="3"/>
        <v>0</v>
      </c>
      <c r="AF7">
        <f t="shared" si="4"/>
        <v>0</v>
      </c>
      <c r="AG7">
        <f t="shared" si="4"/>
        <v>-23.874671594308911</v>
      </c>
      <c r="AH7">
        <f t="shared" si="5"/>
        <v>-150.88226713447281</v>
      </c>
      <c r="AI7">
        <f t="shared" si="6"/>
        <v>-174.75693872878173</v>
      </c>
      <c r="AJ7">
        <f t="shared" si="7"/>
        <v>-174.19290681996529</v>
      </c>
      <c r="AK7">
        <f>G7*SUM(AB7, AE7:AF7)</f>
        <v>57.080629818725235</v>
      </c>
      <c r="AL7">
        <f t="shared" si="8"/>
        <v>-291.86921573002178</v>
      </c>
      <c r="AN7">
        <f t="shared" si="9"/>
        <v>0</v>
      </c>
      <c r="AO7">
        <f t="shared" si="9"/>
        <v>0</v>
      </c>
      <c r="AP7">
        <f t="shared" si="9"/>
        <v>-15.172785414161607</v>
      </c>
      <c r="AQ7">
        <f t="shared" si="9"/>
        <v>-95.888408474664587</v>
      </c>
      <c r="AR7">
        <f t="shared" si="9"/>
        <v>-111.0611938888262</v>
      </c>
      <c r="AS7">
        <f t="shared" si="9"/>
        <v>-110.70274141397616</v>
      </c>
      <c r="AT7">
        <f t="shared" si="9"/>
        <v>36.275772176533771</v>
      </c>
      <c r="AU7">
        <f t="shared" si="9"/>
        <v>-185.48816312626857</v>
      </c>
      <c r="AW7">
        <v>4</v>
      </c>
      <c r="AX7">
        <f>IF(Z7&gt;0, (R7*SUMPRODUCT(K7:$K$98, X7:$X$98)-K7*$AZ$3)/Z7, 0)</f>
        <v>1036.2765323804483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25</v>
      </c>
      <c r="R8">
        <f t="shared" si="0"/>
        <v>100000</v>
      </c>
      <c r="S8">
        <f t="shared" si="1"/>
        <v>1208.8843081724224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989.63047565889713</v>
      </c>
      <c r="AC8">
        <f t="shared" si="2"/>
        <v>1141.0212380118583</v>
      </c>
      <c r="AE8">
        <f t="shared" si="3"/>
        <v>0</v>
      </c>
      <c r="AF8">
        <f t="shared" si="4"/>
        <v>0</v>
      </c>
      <c r="AG8">
        <f t="shared" si="4"/>
        <v>-23.596576411369778</v>
      </c>
      <c r="AH8">
        <f t="shared" si="5"/>
        <v>-157.39386798416785</v>
      </c>
      <c r="AI8">
        <f t="shared" si="6"/>
        <v>-180.99044439553762</v>
      </c>
      <c r="AJ8">
        <f t="shared" si="7"/>
        <v>-151.39076235296113</v>
      </c>
      <c r="AK8">
        <f t="shared" ref="AK8:AK71" si="22">G8*SUM(AB8:AB8, AE8:AF8)</f>
        <v>69.274133296122812</v>
      </c>
      <c r="AL8">
        <f t="shared" si="8"/>
        <v>-263.10707345237597</v>
      </c>
      <c r="AN8">
        <f t="shared" si="9"/>
        <v>0</v>
      </c>
      <c r="AO8">
        <f t="shared" si="9"/>
        <v>0</v>
      </c>
      <c r="AP8">
        <f t="shared" si="9"/>
        <v>-13.389331158827222</v>
      </c>
      <c r="AQ8">
        <f t="shared" si="9"/>
        <v>-89.309507619644677</v>
      </c>
      <c r="AR8">
        <f t="shared" si="9"/>
        <v>-102.6988387784719</v>
      </c>
      <c r="AS8">
        <f t="shared" si="9"/>
        <v>-85.903184266782432</v>
      </c>
      <c r="AT8">
        <f t="shared" si="9"/>
        <v>39.308003638850096</v>
      </c>
      <c r="AU8">
        <f t="shared" si="9"/>
        <v>-149.29401940640426</v>
      </c>
      <c r="AW8">
        <v>5</v>
      </c>
      <c r="AX8">
        <f>IF(Z8&gt;0, (R8*SUMPRODUCT(K8:$K$98, X8:$X$98)-K8*$AZ$3)/Z8, 0)</f>
        <v>1208.8843081724224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25</v>
      </c>
      <c r="R9">
        <f t="shared" si="0"/>
        <v>100000</v>
      </c>
      <c r="S9">
        <f t="shared" si="1"/>
        <v>1364.19409568267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1141.0212380118583</v>
      </c>
      <c r="AC9">
        <f t="shared" si="2"/>
        <v>1272.4967043454546</v>
      </c>
      <c r="AE9">
        <f t="shared" si="3"/>
        <v>0</v>
      </c>
      <c r="AF9">
        <f t="shared" si="4"/>
        <v>0</v>
      </c>
      <c r="AG9">
        <f t="shared" si="4"/>
        <v>-23.319568461199648</v>
      </c>
      <c r="AH9">
        <f t="shared" si="5"/>
        <v>-164.16874422573991</v>
      </c>
      <c r="AI9">
        <f t="shared" si="6"/>
        <v>-187.48831268693957</v>
      </c>
      <c r="AJ9">
        <f t="shared" si="7"/>
        <v>-131.47546633359639</v>
      </c>
      <c r="AK9">
        <f t="shared" si="22"/>
        <v>79.871486660830087</v>
      </c>
      <c r="AL9">
        <f t="shared" si="8"/>
        <v>-239.09229235970588</v>
      </c>
      <c r="AN9">
        <f t="shared" si="9"/>
        <v>0</v>
      </c>
      <c r="AO9">
        <f t="shared" si="9"/>
        <v>0</v>
      </c>
      <c r="AP9">
        <f t="shared" si="9"/>
        <v>-11.814419114868867</v>
      </c>
      <c r="AQ9">
        <f t="shared" si="9"/>
        <v>-83.172994949359421</v>
      </c>
      <c r="AR9">
        <f t="shared" si="9"/>
        <v>-94.98741406422829</v>
      </c>
      <c r="AS9">
        <f t="shared" si="9"/>
        <v>-66.609562915901037</v>
      </c>
      <c r="AT9">
        <f t="shared" si="9"/>
        <v>40.46538083707577</v>
      </c>
      <c r="AU9">
        <f t="shared" si="9"/>
        <v>-121.13159614305356</v>
      </c>
      <c r="AW9">
        <v>6</v>
      </c>
      <c r="AX9">
        <f>IF(Z9&gt;0, (R9*SUMPRODUCT(K9:$K$98, X9:$X$98)-K9*$AZ$3)/Z9, 0)</f>
        <v>1364.19409568267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25</v>
      </c>
      <c r="R10">
        <f t="shared" si="0"/>
        <v>100000</v>
      </c>
      <c r="S10">
        <f t="shared" si="1"/>
        <v>1504.1790289734231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1272.4967043454546</v>
      </c>
      <c r="AC10">
        <f t="shared" si="2"/>
        <v>1386.4531504257718</v>
      </c>
      <c r="AE10">
        <f t="shared" si="3"/>
        <v>0</v>
      </c>
      <c r="AF10">
        <f t="shared" si="4"/>
        <v>0</v>
      </c>
      <c r="AG10">
        <f t="shared" si="4"/>
        <v>-23.043353279762229</v>
      </c>
      <c r="AH10">
        <f t="shared" si="5"/>
        <v>-172.07798730168139</v>
      </c>
      <c r="AI10">
        <f t="shared" si="6"/>
        <v>-195.12134058144363</v>
      </c>
      <c r="AJ10">
        <f t="shared" si="7"/>
        <v>-113.95644608031716</v>
      </c>
      <c r="AK10">
        <f t="shared" si="22"/>
        <v>89.074769304181828</v>
      </c>
      <c r="AL10">
        <f t="shared" si="8"/>
        <v>-220.00301735757898</v>
      </c>
      <c r="AN10">
        <f t="shared" si="9"/>
        <v>0</v>
      </c>
      <c r="AO10">
        <f t="shared" si="9"/>
        <v>0</v>
      </c>
      <c r="AP10">
        <f t="shared" si="9"/>
        <v>-10.423642774831277</v>
      </c>
      <c r="AQ10">
        <f t="shared" si="9"/>
        <v>-77.839342532667501</v>
      </c>
      <c r="AR10">
        <f t="shared" si="9"/>
        <v>-88.262985307498795</v>
      </c>
      <c r="AS10">
        <f t="shared" si="9"/>
        <v>-51.548108967012489</v>
      </c>
      <c r="AT10">
        <f t="shared" si="9"/>
        <v>40.292902001061464</v>
      </c>
      <c r="AU10">
        <f t="shared" si="9"/>
        <v>-99.518192273449827</v>
      </c>
      <c r="AW10">
        <v>7</v>
      </c>
      <c r="AX10">
        <f>IF(Z10&gt;0, (R10*SUMPRODUCT(K10:$K$98, X10:$X$98)-K10*$AZ$3)/Z10, 0)</f>
        <v>1504.1790289734231</v>
      </c>
    </row>
    <row r="11" spans="1:52" x14ac:dyDescent="0.25">
      <c r="A11" t="s">
        <v>33</v>
      </c>
      <c r="C11" s="12">
        <f>AU91</f>
        <v>651.71997909638333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25</v>
      </c>
      <c r="R11">
        <f t="shared" si="0"/>
        <v>100000</v>
      </c>
      <c r="S11">
        <f t="shared" si="1"/>
        <v>1630.163086425222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1386.4531504257718</v>
      </c>
      <c r="AC11">
        <f t="shared" si="2"/>
        <v>1484.6222373838878</v>
      </c>
      <c r="AE11">
        <f t="shared" si="3"/>
        <v>0</v>
      </c>
      <c r="AF11">
        <f t="shared" si="4"/>
        <v>0</v>
      </c>
      <c r="AG11">
        <f t="shared" si="4"/>
        <v>-22.76800170711002</v>
      </c>
      <c r="AH11">
        <f t="shared" si="5"/>
        <v>-179.67215941835215</v>
      </c>
      <c r="AI11">
        <f t="shared" si="6"/>
        <v>-202.44016112546217</v>
      </c>
      <c r="AJ11">
        <f t="shared" si="7"/>
        <v>-98.16908695811594</v>
      </c>
      <c r="AK11">
        <f t="shared" si="22"/>
        <v>97.05172052980403</v>
      </c>
      <c r="AL11">
        <f t="shared" si="8"/>
        <v>-203.55752755377409</v>
      </c>
      <c r="AN11">
        <f t="shared" si="9"/>
        <v>0</v>
      </c>
      <c r="AO11">
        <f t="shared" si="9"/>
        <v>0</v>
      </c>
      <c r="AP11">
        <f t="shared" si="9"/>
        <v>-9.1956140241073836</v>
      </c>
      <c r="AQ11">
        <f t="shared" si="9"/>
        <v>-72.566571723907884</v>
      </c>
      <c r="AR11">
        <f t="shared" si="9"/>
        <v>-81.76218574801527</v>
      </c>
      <c r="AS11">
        <f t="shared" si="9"/>
        <v>-39.648847728431264</v>
      </c>
      <c r="AT11">
        <f t="shared" si="9"/>
        <v>39.197562168528869</v>
      </c>
      <c r="AU11">
        <f t="shared" si="9"/>
        <v>-82.213471307917672</v>
      </c>
      <c r="AW11">
        <v>8</v>
      </c>
      <c r="AX11">
        <f>IF(Z11&gt;0, (R11*SUMPRODUCT(K11:$K$98, X11:$X$98)-K11*$AZ$3)/Z11, 0)</f>
        <v>1630.163086425222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25</v>
      </c>
      <c r="R12">
        <f t="shared" si="0"/>
        <v>100000</v>
      </c>
      <c r="S12">
        <f t="shared" si="1"/>
        <v>1744.088217043761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1484.6222373838878</v>
      </c>
      <c r="AC12">
        <f t="shared" si="2"/>
        <v>1569.206049133893</v>
      </c>
      <c r="AE12">
        <f t="shared" si="3"/>
        <v>0</v>
      </c>
      <c r="AF12">
        <f t="shared" si="4"/>
        <v>0</v>
      </c>
      <c r="AG12">
        <f t="shared" si="4"/>
        <v>-22.49321499049093</v>
      </c>
      <c r="AH12">
        <f t="shared" si="5"/>
        <v>-188.42679819195374</v>
      </c>
      <c r="AI12">
        <f t="shared" si="6"/>
        <v>-210.92001318244468</v>
      </c>
      <c r="AJ12">
        <f t="shared" si="7"/>
        <v>-84.583811750005225</v>
      </c>
      <c r="AK12">
        <f t="shared" si="22"/>
        <v>103.92355661687215</v>
      </c>
      <c r="AL12">
        <f t="shared" si="8"/>
        <v>-191.58026831557777</v>
      </c>
      <c r="AN12">
        <f t="shared" si="9"/>
        <v>0</v>
      </c>
      <c r="AO12">
        <f t="shared" si="9"/>
        <v>0</v>
      </c>
      <c r="AP12">
        <f t="shared" si="9"/>
        <v>-8.1112788196369756</v>
      </c>
      <c r="AQ12">
        <f t="shared" si="9"/>
        <v>-67.948592403199498</v>
      </c>
      <c r="AR12">
        <f t="shared" si="9"/>
        <v>-76.059871222836478</v>
      </c>
      <c r="AS12">
        <f t="shared" si="9"/>
        <v>-30.501770468206612</v>
      </c>
      <c r="AT12">
        <f t="shared" si="9"/>
        <v>37.475876347784869</v>
      </c>
      <c r="AU12">
        <f t="shared" si="9"/>
        <v>-69.085765343258231</v>
      </c>
      <c r="AW12">
        <v>9</v>
      </c>
      <c r="AX12">
        <f>IF(Z12&gt;0, (R12*SUMPRODUCT(K12:$K$98, X12:$X$98)-K12*$AZ$3)/Z12, 0)</f>
        <v>1744.088217043761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25</v>
      </c>
      <c r="R13">
        <f t="shared" si="0"/>
        <v>100000</v>
      </c>
      <c r="S13">
        <f t="shared" si="1"/>
        <v>1847.0478353689653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1569.206049133893</v>
      </c>
      <c r="AC13">
        <f t="shared" si="2"/>
        <v>1641.5702991181161</v>
      </c>
      <c r="AE13">
        <f t="shared" si="3"/>
        <v>0</v>
      </c>
      <c r="AF13">
        <f t="shared" si="4"/>
        <v>0</v>
      </c>
      <c r="AG13">
        <f t="shared" si="4"/>
        <v>-22.218838457832859</v>
      </c>
      <c r="AH13">
        <f t="shared" si="5"/>
        <v>-197.77753101264898</v>
      </c>
      <c r="AI13">
        <f t="shared" si="6"/>
        <v>-219.99636947048185</v>
      </c>
      <c r="AJ13">
        <f t="shared" si="7"/>
        <v>-72.364249984223079</v>
      </c>
      <c r="AK13">
        <f t="shared" si="22"/>
        <v>109.84442343937252</v>
      </c>
      <c r="AL13">
        <f t="shared" si="8"/>
        <v>-182.51619601533241</v>
      </c>
      <c r="AN13">
        <f t="shared" si="9"/>
        <v>0</v>
      </c>
      <c r="AO13">
        <f t="shared" si="9"/>
        <v>0</v>
      </c>
      <c r="AP13">
        <f t="shared" si="9"/>
        <v>-7.1538713315542752</v>
      </c>
      <c r="AQ13">
        <f t="shared" si="9"/>
        <v>-63.679071785059357</v>
      </c>
      <c r="AR13">
        <f t="shared" si="9"/>
        <v>-70.832943116613635</v>
      </c>
      <c r="AS13">
        <f t="shared" si="9"/>
        <v>-23.299351780878531</v>
      </c>
      <c r="AT13">
        <f t="shared" si="9"/>
        <v>35.366964536213686</v>
      </c>
      <c r="AU13">
        <f t="shared" si="9"/>
        <v>-58.76533036127848</v>
      </c>
      <c r="AW13">
        <v>10</v>
      </c>
      <c r="AX13">
        <f>IF(Z13&gt;0, (R13*SUMPRODUCT(K13:$K$98, X13:$X$98)-K13*$AZ$3)/Z13, 0)</f>
        <v>1847.0478353689653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25</v>
      </c>
      <c r="R14">
        <f t="shared" si="0"/>
        <v>100000</v>
      </c>
      <c r="S14">
        <f t="shared" si="1"/>
        <v>1940.2996299678637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1641.5702991181161</v>
      </c>
      <c r="AC14">
        <f t="shared" si="2"/>
        <v>1703.1705508932555</v>
      </c>
      <c r="AE14">
        <f t="shared" si="3"/>
        <v>0</v>
      </c>
      <c r="AF14">
        <f t="shared" si="4"/>
        <v>0</v>
      </c>
      <c r="AG14">
        <f t="shared" si="4"/>
        <v>-21.944684787182382</v>
      </c>
      <c r="AH14">
        <f t="shared" si="5"/>
        <v>-207.861144288595</v>
      </c>
      <c r="AI14">
        <f t="shared" si="6"/>
        <v>-229.80582907577738</v>
      </c>
      <c r="AJ14">
        <f t="shared" si="7"/>
        <v>-61.600251775139441</v>
      </c>
      <c r="AK14">
        <f t="shared" si="22"/>
        <v>114.90992093826813</v>
      </c>
      <c r="AL14">
        <f t="shared" si="8"/>
        <v>-176.49615991264872</v>
      </c>
      <c r="AN14">
        <f t="shared" si="9"/>
        <v>0</v>
      </c>
      <c r="AO14">
        <f t="shared" si="9"/>
        <v>0</v>
      </c>
      <c r="AP14">
        <f t="shared" si="9"/>
        <v>-6.3085724882961793</v>
      </c>
      <c r="AQ14">
        <f t="shared" si="9"/>
        <v>-59.755111953611248</v>
      </c>
      <c r="AR14">
        <f t="shared" si="9"/>
        <v>-66.063684441907427</v>
      </c>
      <c r="AS14">
        <f t="shared" si="9"/>
        <v>-17.708600391824476</v>
      </c>
      <c r="AT14">
        <f t="shared" si="9"/>
        <v>33.033856393638551</v>
      </c>
      <c r="AU14">
        <f t="shared" si="9"/>
        <v>-50.738428440093358</v>
      </c>
      <c r="AW14">
        <v>11</v>
      </c>
      <c r="AX14">
        <f>IF(Z14&gt;0, (R14*SUMPRODUCT(K14:$K$98, X14:$X$98)-K14*$AZ$3)/Z14, 0)</f>
        <v>1940.2996299678637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25</v>
      </c>
      <c r="R15">
        <f t="shared" si="0"/>
        <v>100000</v>
      </c>
      <c r="S15">
        <f t="shared" si="1"/>
        <v>2024.9424114319261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1703.1705508932555</v>
      </c>
      <c r="AC15">
        <f t="shared" si="2"/>
        <v>1755.2719778326791</v>
      </c>
      <c r="AE15">
        <f t="shared" si="3"/>
        <v>0</v>
      </c>
      <c r="AF15">
        <f t="shared" si="4"/>
        <v>0</v>
      </c>
      <c r="AG15">
        <f t="shared" si="4"/>
        <v>-21.67064070468366</v>
      </c>
      <c r="AH15">
        <f t="shared" si="5"/>
        <v>-218.38893850760331</v>
      </c>
      <c r="AI15">
        <f t="shared" si="6"/>
        <v>-240.05957921228696</v>
      </c>
      <c r="AJ15">
        <f t="shared" si="7"/>
        <v>-52.101426939423618</v>
      </c>
      <c r="AK15">
        <f t="shared" si="22"/>
        <v>119.2219385625279</v>
      </c>
      <c r="AL15">
        <f t="shared" si="8"/>
        <v>-172.93906758918268</v>
      </c>
      <c r="AN15">
        <f t="shared" si="9"/>
        <v>0</v>
      </c>
      <c r="AO15">
        <f t="shared" si="9"/>
        <v>0</v>
      </c>
      <c r="AP15">
        <f t="shared" si="9"/>
        <v>-5.5623137170608095</v>
      </c>
      <c r="AQ15">
        <f t="shared" si="9"/>
        <v>-56.055001089683934</v>
      </c>
      <c r="AR15">
        <f t="shared" si="9"/>
        <v>-61.617314806744737</v>
      </c>
      <c r="AS15">
        <f t="shared" si="9"/>
        <v>-13.373138602263953</v>
      </c>
      <c r="AT15">
        <f t="shared" si="9"/>
        <v>30.601302161666311</v>
      </c>
      <c r="AU15">
        <f t="shared" si="9"/>
        <v>-44.389151247342383</v>
      </c>
      <c r="AW15">
        <v>12</v>
      </c>
      <c r="AX15">
        <f>IF(Z15&gt;0, (R15*SUMPRODUCT(K15:$K$98, X15:$X$98)-K15*$AZ$3)/Z15, 0)</f>
        <v>2024.9424114319261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25</v>
      </c>
      <c r="R16">
        <f t="shared" si="0"/>
        <v>100000</v>
      </c>
      <c r="S16">
        <f t="shared" si="1"/>
        <v>2102.1116287770105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1755.2719778326791</v>
      </c>
      <c r="AC16">
        <f t="shared" si="2"/>
        <v>1799.0888864689191</v>
      </c>
      <c r="AE16">
        <f t="shared" si="3"/>
        <v>0</v>
      </c>
      <c r="AF16">
        <f t="shared" si="4"/>
        <v>0</v>
      </c>
      <c r="AG16">
        <f t="shared" si="4"/>
        <v>-21.396210146979833</v>
      </c>
      <c r="AH16">
        <f t="shared" si="5"/>
        <v>-230.89660262795189</v>
      </c>
      <c r="AI16">
        <f t="shared" si="6"/>
        <v>-252.29281277493172</v>
      </c>
      <c r="AJ16">
        <f t="shared" si="7"/>
        <v>-43.816908636239987</v>
      </c>
      <c r="AK16">
        <f t="shared" si="22"/>
        <v>122.86903844828755</v>
      </c>
      <c r="AL16">
        <f t="shared" si="8"/>
        <v>-173.24068296288414</v>
      </c>
      <c r="AN16">
        <f t="shared" si="9"/>
        <v>0</v>
      </c>
      <c r="AO16">
        <f t="shared" si="9"/>
        <v>0</v>
      </c>
      <c r="AP16">
        <f t="shared" si="9"/>
        <v>-4.9034591322813608</v>
      </c>
      <c r="AQ16">
        <f t="shared" si="9"/>
        <v>-52.915541910985809</v>
      </c>
      <c r="AR16">
        <f t="shared" si="9"/>
        <v>-57.819001043267171</v>
      </c>
      <c r="AS16">
        <f t="shared" si="9"/>
        <v>-10.041704550702248</v>
      </c>
      <c r="AT16">
        <f t="shared" si="9"/>
        <v>28.158412378414987</v>
      </c>
      <c r="AU16">
        <f t="shared" si="9"/>
        <v>-39.702293215554427</v>
      </c>
      <c r="AW16">
        <v>13</v>
      </c>
      <c r="AX16">
        <f>IF(Z16&gt;0, (R16*SUMPRODUCT(K16:$K$98, X16:$X$98)-K16*$AZ$3)/Z16, 0)</f>
        <v>2102.1116287770105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25</v>
      </c>
      <c r="R17">
        <f t="shared" si="0"/>
        <v>100000</v>
      </c>
      <c r="S17">
        <f t="shared" si="1"/>
        <v>2172.4224946234804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1799.0888864689191</v>
      </c>
      <c r="AC17">
        <f t="shared" si="2"/>
        <v>1835.3446925275077</v>
      </c>
      <c r="AE17">
        <f t="shared" si="3"/>
        <v>0</v>
      </c>
      <c r="AF17">
        <f t="shared" si="4"/>
        <v>0</v>
      </c>
      <c r="AG17">
        <f t="shared" si="4"/>
        <v>-21.120945592648241</v>
      </c>
      <c r="AH17">
        <f t="shared" si="5"/>
        <v>-245.20981144717234</v>
      </c>
      <c r="AI17">
        <f t="shared" si="6"/>
        <v>-266.33075703982058</v>
      </c>
      <c r="AJ17">
        <f t="shared" si="7"/>
        <v>-36.255806058588632</v>
      </c>
      <c r="AK17">
        <f t="shared" si="22"/>
        <v>125.93622205282435</v>
      </c>
      <c r="AL17">
        <f t="shared" si="8"/>
        <v>-176.65034104558487</v>
      </c>
      <c r="AN17">
        <f t="shared" si="9"/>
        <v>0</v>
      </c>
      <c r="AO17">
        <f t="shared" si="9"/>
        <v>0</v>
      </c>
      <c r="AP17">
        <f t="shared" si="9"/>
        <v>-4.3217639294383705</v>
      </c>
      <c r="AQ17">
        <f t="shared" si="9"/>
        <v>-50.174785669901368</v>
      </c>
      <c r="AR17">
        <f t="shared" si="9"/>
        <v>-54.496549599339737</v>
      </c>
      <c r="AS17">
        <f t="shared" si="9"/>
        <v>-7.4186562419469348</v>
      </c>
      <c r="AT17">
        <f t="shared" si="9"/>
        <v>25.769046158003697</v>
      </c>
      <c r="AU17">
        <f t="shared" si="9"/>
        <v>-36.146159683282974</v>
      </c>
      <c r="AW17">
        <v>14</v>
      </c>
      <c r="AX17">
        <f>IF(Z17&gt;0, (R17*SUMPRODUCT(K17:$K$98, X17:$X$98)-K17*$AZ$3)/Z17, 0)</f>
        <v>2172.4224946234804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25</v>
      </c>
      <c r="R18">
        <f t="shared" si="0"/>
        <v>100000</v>
      </c>
      <c r="S18">
        <f t="shared" si="1"/>
        <v>2239.6734278620361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1835.3446925275077</v>
      </c>
      <c r="AC18">
        <f t="shared" si="2"/>
        <v>1864.7871818304409</v>
      </c>
      <c r="AE18">
        <f t="shared" si="3"/>
        <v>0</v>
      </c>
      <c r="AF18">
        <f t="shared" si="4"/>
        <v>0</v>
      </c>
      <c r="AG18">
        <f t="shared" si="4"/>
        <v>-20.81539163960327</v>
      </c>
      <c r="AH18">
        <f t="shared" si="5"/>
        <v>-377.37798847394822</v>
      </c>
      <c r="AI18">
        <f t="shared" si="6"/>
        <v>-398.19338011355148</v>
      </c>
      <c r="AJ18">
        <f t="shared" si="7"/>
        <v>-29.442489302933154</v>
      </c>
      <c r="AK18">
        <f t="shared" si="22"/>
        <v>128.47412847692556</v>
      </c>
      <c r="AL18">
        <f t="shared" si="8"/>
        <v>-299.16174093955908</v>
      </c>
      <c r="AN18">
        <f t="shared" si="9"/>
        <v>0</v>
      </c>
      <c r="AO18">
        <f t="shared" si="9"/>
        <v>0</v>
      </c>
      <c r="AP18">
        <f t="shared" si="9"/>
        <v>-3.802894229305589</v>
      </c>
      <c r="AQ18">
        <f t="shared" si="9"/>
        <v>-68.945547577594439</v>
      </c>
      <c r="AR18">
        <f t="shared" si="9"/>
        <v>-72.748441806900018</v>
      </c>
      <c r="AS18">
        <f t="shared" si="9"/>
        <v>-5.3790327179570685</v>
      </c>
      <c r="AT18">
        <f t="shared" si="9"/>
        <v>23.471742941910698</v>
      </c>
      <c r="AU18">
        <f t="shared" si="9"/>
        <v>-54.655731582946395</v>
      </c>
      <c r="AW18">
        <v>15</v>
      </c>
      <c r="AX18">
        <f>IF(Z18&gt;0, (R18*SUMPRODUCT(K18:$K$98, X18:$X$98)-K18*$AZ$3)/Z18, 0)</f>
        <v>2239.6734278620361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25</v>
      </c>
      <c r="R19">
        <f t="shared" si="0"/>
        <v>100000</v>
      </c>
      <c r="S19">
        <f t="shared" si="1"/>
        <v>2279.2267546184667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1864.7871818304409</v>
      </c>
      <c r="AC19">
        <f t="shared" si="2"/>
        <v>1866.9284869071635</v>
      </c>
      <c r="AE19">
        <f t="shared" si="3"/>
        <v>0</v>
      </c>
      <c r="AF19">
        <f t="shared" si="4"/>
        <v>0</v>
      </c>
      <c r="AG19">
        <f t="shared" si="4"/>
        <v>-20.477651939678111</v>
      </c>
      <c r="AH19">
        <f t="shared" si="5"/>
        <v>-518.34313411650294</v>
      </c>
      <c r="AI19">
        <f t="shared" si="6"/>
        <v>-538.82078605618108</v>
      </c>
      <c r="AJ19">
        <f t="shared" si="7"/>
        <v>-2.1413050767225741</v>
      </c>
      <c r="AK19">
        <f t="shared" si="22"/>
        <v>130.53510272813088</v>
      </c>
      <c r="AL19">
        <f t="shared" si="8"/>
        <v>-410.42698840477277</v>
      </c>
      <c r="AN19">
        <f t="shared" si="9"/>
        <v>0</v>
      </c>
      <c r="AO19">
        <f t="shared" si="9"/>
        <v>0</v>
      </c>
      <c r="AP19">
        <f t="shared" si="9"/>
        <v>-3.3403486150435442</v>
      </c>
      <c r="AQ19">
        <f t="shared" si="9"/>
        <v>-84.552993442011172</v>
      </c>
      <c r="AR19">
        <f t="shared" si="9"/>
        <v>-87.893342057054724</v>
      </c>
      <c r="AS19">
        <f t="shared" si="9"/>
        <v>-0.34929324262791406</v>
      </c>
      <c r="AT19">
        <f t="shared" si="9"/>
        <v>21.293102885864013</v>
      </c>
      <c r="AU19">
        <f t="shared" si="9"/>
        <v>-66.949532413818631</v>
      </c>
      <c r="AW19">
        <v>16</v>
      </c>
      <c r="AX19">
        <f>IF(Z19&gt;0, (R19*SUMPRODUCT(K19:$K$98, X19:$X$98)-K19*$AZ$3)/Z19, 0)</f>
        <v>2279.2267546184667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25</v>
      </c>
      <c r="R20">
        <f t="shared" si="0"/>
        <v>100000</v>
      </c>
      <c r="S20">
        <f t="shared" si="1"/>
        <v>2295.0594849530562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1866.9284869071635</v>
      </c>
      <c r="AC20">
        <f t="shared" si="2"/>
        <v>1845.8458976207921</v>
      </c>
      <c r="AE20">
        <f t="shared" si="3"/>
        <v>0</v>
      </c>
      <c r="AF20">
        <f t="shared" si="4"/>
        <v>0</v>
      </c>
      <c r="AG20">
        <f t="shared" si="4"/>
        <v>-20.106732632885848</v>
      </c>
      <c r="AH20">
        <f t="shared" si="5"/>
        <v>-664.57114958191244</v>
      </c>
      <c r="AI20">
        <f t="shared" si="6"/>
        <v>-684.67788221479827</v>
      </c>
      <c r="AJ20">
        <f t="shared" si="7"/>
        <v>21.082589286371331</v>
      </c>
      <c r="AK20">
        <f t="shared" si="22"/>
        <v>130.68499408350146</v>
      </c>
      <c r="AL20">
        <f t="shared" si="8"/>
        <v>-532.91029884492548</v>
      </c>
      <c r="AN20">
        <f t="shared" si="9"/>
        <v>0</v>
      </c>
      <c r="AO20">
        <f t="shared" si="9"/>
        <v>0</v>
      </c>
      <c r="AP20">
        <f t="shared" si="9"/>
        <v>-2.9284318225981458</v>
      </c>
      <c r="AQ20">
        <f t="shared" si="9"/>
        <v>-96.791027082801605</v>
      </c>
      <c r="AR20">
        <f t="shared" si="9"/>
        <v>-99.719458905399748</v>
      </c>
      <c r="AS20">
        <f t="shared" si="9"/>
        <v>3.0705598217384451</v>
      </c>
      <c r="AT20">
        <f t="shared" si="9"/>
        <v>19.033529832899969</v>
      </c>
      <c r="AU20">
        <f t="shared" si="9"/>
        <v>-77.615369250761333</v>
      </c>
      <c r="AW20">
        <v>17</v>
      </c>
      <c r="AX20">
        <f>IF(Z20&gt;0, (R20*SUMPRODUCT(K20:$K$98, X20:$X$98)-K20*$AZ$3)/Z20, 0)</f>
        <v>2295.0594849530562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25</v>
      </c>
      <c r="R21">
        <f t="shared" si="0"/>
        <v>100000</v>
      </c>
      <c r="S21">
        <f t="shared" si="1"/>
        <v>2291.6641378402023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1845.8458976207921</v>
      </c>
      <c r="AC21">
        <f t="shared" si="2"/>
        <v>1805.7248742483828</v>
      </c>
      <c r="AE21">
        <f t="shared" si="3"/>
        <v>0</v>
      </c>
      <c r="AF21">
        <f t="shared" si="4"/>
        <v>0</v>
      </c>
      <c r="AG21">
        <f t="shared" si="4"/>
        <v>-19.698838547412571</v>
      </c>
      <c r="AH21">
        <f t="shared" si="5"/>
        <v>-827.30703657768083</v>
      </c>
      <c r="AI21">
        <f t="shared" si="6"/>
        <v>-847.00587512509344</v>
      </c>
      <c r="AJ21">
        <f t="shared" si="7"/>
        <v>40.121023372409354</v>
      </c>
      <c r="AK21">
        <f t="shared" si="22"/>
        <v>129.20921283345547</v>
      </c>
      <c r="AL21">
        <f t="shared" si="8"/>
        <v>-677.67563891922862</v>
      </c>
      <c r="AN21">
        <f t="shared" si="9"/>
        <v>0</v>
      </c>
      <c r="AO21">
        <f t="shared" si="9"/>
        <v>0</v>
      </c>
      <c r="AP21">
        <f t="shared" si="9"/>
        <v>-2.5616288904907343</v>
      </c>
      <c r="AQ21">
        <f t="shared" si="9"/>
        <v>-107.58266793764977</v>
      </c>
      <c r="AR21">
        <f t="shared" si="9"/>
        <v>-110.14429682814051</v>
      </c>
      <c r="AS21">
        <f t="shared" si="9"/>
        <v>5.2173214344313328</v>
      </c>
      <c r="AT21">
        <f t="shared" si="9"/>
        <v>16.802313076230604</v>
      </c>
      <c r="AU21">
        <f t="shared" si="9"/>
        <v>-88.124662317478581</v>
      </c>
      <c r="AW21">
        <v>18</v>
      </c>
      <c r="AX21">
        <f>IF(Z21&gt;0, (R21*SUMPRODUCT(K21:$K$98, X21:$X$98)-K21*$AZ$3)/Z21, 0)</f>
        <v>2291.6641378402023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25</v>
      </c>
      <c r="R22">
        <f t="shared" si="0"/>
        <v>100000</v>
      </c>
      <c r="S22">
        <f t="shared" si="1"/>
        <v>2271.0330765928793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1805.7248742483828</v>
      </c>
      <c r="AC22">
        <f t="shared" si="2"/>
        <v>1748.7404239092982</v>
      </c>
      <c r="AE22">
        <f t="shared" si="3"/>
        <v>0</v>
      </c>
      <c r="AF22">
        <f t="shared" si="4"/>
        <v>0</v>
      </c>
      <c r="AG22">
        <f t="shared" si="4"/>
        <v>-19.250494873161962</v>
      </c>
      <c r="AH22">
        <f t="shared" si="5"/>
        <v>-1005.4211551059354</v>
      </c>
      <c r="AI22">
        <f t="shared" si="6"/>
        <v>-1024.6716499790973</v>
      </c>
      <c r="AJ22">
        <f t="shared" si="7"/>
        <v>56.98445033908456</v>
      </c>
      <c r="AK22">
        <f t="shared" si="22"/>
        <v>126.40074119738681</v>
      </c>
      <c r="AL22">
        <f t="shared" si="8"/>
        <v>-841.28645844262599</v>
      </c>
      <c r="AN22">
        <f t="shared" si="9"/>
        <v>0</v>
      </c>
      <c r="AO22">
        <f t="shared" si="9"/>
        <v>0</v>
      </c>
      <c r="AP22">
        <f t="shared" si="9"/>
        <v>-2.2351129132674452</v>
      </c>
      <c r="AQ22">
        <f t="shared" si="9"/>
        <v>-116.73620973674386</v>
      </c>
      <c r="AR22">
        <f t="shared" si="9"/>
        <v>-118.9713226500113</v>
      </c>
      <c r="AS22">
        <f t="shared" si="9"/>
        <v>6.6162808617405124</v>
      </c>
      <c r="AT22">
        <f t="shared" si="9"/>
        <v>14.675982656982507</v>
      </c>
      <c r="AU22">
        <f t="shared" si="9"/>
        <v>-97.679059131288284</v>
      </c>
      <c r="AW22">
        <v>19</v>
      </c>
      <c r="AX22">
        <f>IF(Z22&gt;0, (R22*SUMPRODUCT(K22:$K$98, X22:$X$98)-K22*$AZ$3)/Z22, 0)</f>
        <v>2271.0330765928793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25</v>
      </c>
      <c r="R23">
        <f t="shared" si="0"/>
        <v>100000</v>
      </c>
      <c r="S23">
        <f t="shared" si="1"/>
        <v>2235.093105895688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1748.7404239092982</v>
      </c>
      <c r="AC23">
        <f t="shared" si="2"/>
        <v>1677.1811941712731</v>
      </c>
      <c r="AE23">
        <f t="shared" si="3"/>
        <v>0</v>
      </c>
      <c r="AF23">
        <f t="shared" si="4"/>
        <v>0</v>
      </c>
      <c r="AG23">
        <f t="shared" si="4"/>
        <v>-18.759634551098063</v>
      </c>
      <c r="AH23">
        <f t="shared" si="5"/>
        <v>-1193.4214933291209</v>
      </c>
      <c r="AI23">
        <f t="shared" si="6"/>
        <v>-1212.181127880219</v>
      </c>
      <c r="AJ23">
        <f t="shared" si="7"/>
        <v>71.559229738025124</v>
      </c>
      <c r="AK23">
        <f t="shared" si="22"/>
        <v>122.41182967365089</v>
      </c>
      <c r="AL23">
        <f t="shared" si="8"/>
        <v>-1018.210068468543</v>
      </c>
      <c r="AN23">
        <f t="shared" si="9"/>
        <v>0</v>
      </c>
      <c r="AO23">
        <f t="shared" si="9"/>
        <v>0</v>
      </c>
      <c r="AP23">
        <f t="shared" si="9"/>
        <v>-1.9447506280082469</v>
      </c>
      <c r="AQ23">
        <f t="shared" si="9"/>
        <v>-123.71814559119423</v>
      </c>
      <c r="AR23">
        <f t="shared" si="9"/>
        <v>-125.66289621920248</v>
      </c>
      <c r="AS23">
        <f t="shared" si="9"/>
        <v>7.4183138586068562</v>
      </c>
      <c r="AT23">
        <f t="shared" si="9"/>
        <v>12.690038389875598</v>
      </c>
      <c r="AU23">
        <f t="shared" si="9"/>
        <v>-105.55454397072002</v>
      </c>
      <c r="AW23">
        <v>20</v>
      </c>
      <c r="AX23">
        <f>IF(Z23&gt;0, (R23*SUMPRODUCT(K23:$K$98, X23:$X$98)-K23*$AZ$3)/Z23, 0)</f>
        <v>2235.093105895688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25</v>
      </c>
      <c r="R24">
        <f t="shared" si="0"/>
        <v>100000</v>
      </c>
      <c r="S24">
        <f t="shared" si="1"/>
        <v>2186.5290874118364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1677.1811941712731</v>
      </c>
      <c r="AC24">
        <f t="shared" si="2"/>
        <v>1593.7996378646496</v>
      </c>
      <c r="AE24">
        <f t="shared" si="3"/>
        <v>0</v>
      </c>
      <c r="AF24">
        <f t="shared" si="4"/>
        <v>0</v>
      </c>
      <c r="AG24">
        <f t="shared" si="4"/>
        <v>-18.222941179245961</v>
      </c>
      <c r="AH24">
        <f t="shared" si="5"/>
        <v>-1396.3881053644723</v>
      </c>
      <c r="AI24">
        <f t="shared" si="6"/>
        <v>-1414.6110465437182</v>
      </c>
      <c r="AJ24">
        <f t="shared" si="7"/>
        <v>83.381556306623452</v>
      </c>
      <c r="AK24">
        <f t="shared" si="22"/>
        <v>117.40268359198913</v>
      </c>
      <c r="AL24">
        <f t="shared" si="8"/>
        <v>-1213.8268066451055</v>
      </c>
      <c r="AN24">
        <f t="shared" si="9"/>
        <v>0</v>
      </c>
      <c r="AO24">
        <f t="shared" si="9"/>
        <v>0</v>
      </c>
      <c r="AP24">
        <f t="shared" si="9"/>
        <v>-1.6867083592036538</v>
      </c>
      <c r="AQ24">
        <f t="shared" si="9"/>
        <v>-129.24914078596981</v>
      </c>
      <c r="AR24">
        <f t="shared" si="9"/>
        <v>-130.93584914517348</v>
      </c>
      <c r="AS24">
        <f t="shared" si="9"/>
        <v>7.7177644729472492</v>
      </c>
      <c r="AT24">
        <f t="shared" si="9"/>
        <v>10.866746803368855</v>
      </c>
      <c r="AU24">
        <f t="shared" si="9"/>
        <v>-112.35133786885736</v>
      </c>
      <c r="AW24">
        <v>21</v>
      </c>
      <c r="AX24">
        <f>IF(Z24&gt;0, (R24*SUMPRODUCT(K24:$K$98, X24:$X$98)-K24*$AZ$3)/Z24, 0)</f>
        <v>2186.5290874118364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25</v>
      </c>
      <c r="R25">
        <f t="shared" si="0"/>
        <v>100000</v>
      </c>
      <c r="S25">
        <f t="shared" si="1"/>
        <v>2126.9666182339342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1593.7996378646496</v>
      </c>
      <c r="AC25">
        <f t="shared" si="2"/>
        <v>1500.5653089399029</v>
      </c>
      <c r="AE25">
        <f t="shared" si="3"/>
        <v>0</v>
      </c>
      <c r="AF25">
        <f t="shared" si="4"/>
        <v>0</v>
      </c>
      <c r="AG25">
        <f t="shared" si="4"/>
        <v>-17.637386690462662</v>
      </c>
      <c r="AH25">
        <f t="shared" si="5"/>
        <v>-1613.3003079633543</v>
      </c>
      <c r="AI25">
        <f t="shared" si="6"/>
        <v>-1630.9376946538168</v>
      </c>
      <c r="AJ25">
        <f t="shared" si="7"/>
        <v>93.234328924746706</v>
      </c>
      <c r="AK25">
        <f t="shared" si="22"/>
        <v>111.56597465052549</v>
      </c>
      <c r="AL25">
        <f t="shared" si="8"/>
        <v>-1426.1373910785446</v>
      </c>
      <c r="AN25">
        <f t="shared" si="9"/>
        <v>0</v>
      </c>
      <c r="AO25">
        <f t="shared" si="9"/>
        <v>0</v>
      </c>
      <c r="AP25">
        <f t="shared" si="9"/>
        <v>-1.4575979134864887</v>
      </c>
      <c r="AQ25">
        <f t="shared" si="9"/>
        <v>-133.32718752410648</v>
      </c>
      <c r="AR25">
        <f t="shared" si="9"/>
        <v>-134.78478543759294</v>
      </c>
      <c r="AS25">
        <f t="shared" si="9"/>
        <v>7.7051190003964765</v>
      </c>
      <c r="AT25">
        <f t="shared" si="9"/>
        <v>9.2200922234487024</v>
      </c>
      <c r="AU25">
        <f t="shared" si="9"/>
        <v>-117.85957421374776</v>
      </c>
      <c r="AW25">
        <v>22</v>
      </c>
      <c r="AX25">
        <f>IF(Z25&gt;0, (R25*SUMPRODUCT(K25:$K$98, X25:$X$98)-K25*$AZ$3)/Z25, 0)</f>
        <v>2126.9666182339342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25</v>
      </c>
      <c r="R26">
        <f t="shared" si="0"/>
        <v>100000</v>
      </c>
      <c r="S26">
        <f t="shared" si="1"/>
        <v>2057.2271457286147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1500.5653089399029</v>
      </c>
      <c r="AC26">
        <f t="shared" si="2"/>
        <v>1399.394203434746</v>
      </c>
      <c r="AE26">
        <f t="shared" si="3"/>
        <v>0</v>
      </c>
      <c r="AF26">
        <f t="shared" si="4"/>
        <v>0</v>
      </c>
      <c r="AG26">
        <f t="shared" si="4"/>
        <v>-17.005829987469834</v>
      </c>
      <c r="AH26">
        <f t="shared" si="5"/>
        <v>-1820.731344352813</v>
      </c>
      <c r="AI26">
        <f t="shared" si="6"/>
        <v>-1837.7371743402828</v>
      </c>
      <c r="AJ26">
        <f t="shared" si="7"/>
        <v>101.1711055051569</v>
      </c>
      <c r="AK26">
        <f t="shared" si="22"/>
        <v>105.03957162579322</v>
      </c>
      <c r="AL26">
        <f t="shared" si="8"/>
        <v>-1631.5264972093325</v>
      </c>
      <c r="AN26">
        <f t="shared" si="9"/>
        <v>0</v>
      </c>
      <c r="AO26">
        <f t="shared" si="9"/>
        <v>0</v>
      </c>
      <c r="AP26">
        <f t="shared" si="9"/>
        <v>-1.2548254304228827</v>
      </c>
      <c r="AQ26">
        <f t="shared" si="9"/>
        <v>-134.34804384998299</v>
      </c>
      <c r="AR26">
        <f t="shared" si="9"/>
        <v>-135.60286928040586</v>
      </c>
      <c r="AS26">
        <f t="shared" si="9"/>
        <v>7.4652090550950883</v>
      </c>
      <c r="AT26">
        <f t="shared" si="9"/>
        <v>7.75065526198299</v>
      </c>
      <c r="AU26">
        <f t="shared" si="9"/>
        <v>-120.38700496332777</v>
      </c>
      <c r="AW26">
        <v>23</v>
      </c>
      <c r="AX26">
        <f>IF(Z26&gt;0, (R26*SUMPRODUCT(K26:$K$98, X26:$X$98)-K26*$AZ$3)/Z26, 0)</f>
        <v>2057.2271457286147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25</v>
      </c>
      <c r="R27">
        <f t="shared" si="0"/>
        <v>100000</v>
      </c>
      <c r="S27">
        <f t="shared" si="1"/>
        <v>1980.6431918212031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1399.394203434746</v>
      </c>
      <c r="AC27">
        <f t="shared" si="2"/>
        <v>1293.7569471016832</v>
      </c>
      <c r="AE27">
        <f t="shared" si="3"/>
        <v>0</v>
      </c>
      <c r="AF27">
        <f t="shared" si="4"/>
        <v>0</v>
      </c>
      <c r="AG27">
        <f t="shared" si="4"/>
        <v>-16.330010277016029</v>
      </c>
      <c r="AH27">
        <f t="shared" si="5"/>
        <v>-2023.0456423164278</v>
      </c>
      <c r="AI27">
        <f t="shared" si="6"/>
        <v>-2039.3756525934439</v>
      </c>
      <c r="AJ27">
        <f t="shared" si="7"/>
        <v>105.63725633306285</v>
      </c>
      <c r="AK27">
        <f t="shared" si="22"/>
        <v>97.957594240432229</v>
      </c>
      <c r="AL27">
        <f t="shared" si="8"/>
        <v>-1835.7808020199489</v>
      </c>
      <c r="AN27">
        <f t="shared" si="9"/>
        <v>0</v>
      </c>
      <c r="AO27">
        <f t="shared" si="9"/>
        <v>0</v>
      </c>
      <c r="AP27">
        <f t="shared" si="9"/>
        <v>-1.0758554245895304</v>
      </c>
      <c r="AQ27">
        <f t="shared" si="9"/>
        <v>-133.28250206564175</v>
      </c>
      <c r="AR27">
        <f t="shared" si="9"/>
        <v>-134.35835749023127</v>
      </c>
      <c r="AS27">
        <f t="shared" si="9"/>
        <v>6.9596046381330057</v>
      </c>
      <c r="AT27">
        <f t="shared" si="9"/>
        <v>6.4536523465413689</v>
      </c>
      <c r="AU27">
        <f t="shared" si="9"/>
        <v>-120.94510050555691</v>
      </c>
      <c r="AW27">
        <v>24</v>
      </c>
      <c r="AX27">
        <f>IF(Z27&gt;0, (R27*SUMPRODUCT(K27:$K$98, X27:$X$98)-K27*$AZ$3)/Z27, 0)</f>
        <v>1980.6431918212031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25</v>
      </c>
      <c r="R28">
        <f t="shared" si="0"/>
        <v>100000</v>
      </c>
      <c r="S28">
        <f t="shared" si="1"/>
        <v>1899.5625141754783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1293.7569471016832</v>
      </c>
      <c r="AC28">
        <f t="shared" si="2"/>
        <v>1186.1090767475762</v>
      </c>
      <c r="AE28">
        <f t="shared" si="3"/>
        <v>0</v>
      </c>
      <c r="AF28">
        <f t="shared" si="4"/>
        <v>0</v>
      </c>
      <c r="AG28">
        <f t="shared" si="4"/>
        <v>-15.610292737093957</v>
      </c>
      <c r="AH28">
        <f t="shared" si="5"/>
        <v>-2225.6697486076478</v>
      </c>
      <c r="AI28">
        <f t="shared" si="6"/>
        <v>-2241.2800413447417</v>
      </c>
      <c r="AJ28">
        <f t="shared" si="7"/>
        <v>107.647870354107</v>
      </c>
      <c r="AK28">
        <f t="shared" si="22"/>
        <v>90.562986297117831</v>
      </c>
      <c r="AL28">
        <f t="shared" si="8"/>
        <v>-2043.0691846935169</v>
      </c>
      <c r="AN28">
        <f t="shared" si="9"/>
        <v>0</v>
      </c>
      <c r="AO28">
        <f t="shared" si="9"/>
        <v>0</v>
      </c>
      <c r="AP28">
        <f t="shared" si="9"/>
        <v>-0.91824903504449651</v>
      </c>
      <c r="AQ28">
        <f t="shared" si="9"/>
        <v>-130.92125390642499</v>
      </c>
      <c r="AR28">
        <f t="shared" si="9"/>
        <v>-131.83950294146948</v>
      </c>
      <c r="AS28">
        <f t="shared" si="9"/>
        <v>6.3322036775368939</v>
      </c>
      <c r="AT28">
        <f t="shared" si="9"/>
        <v>5.3272143052429088</v>
      </c>
      <c r="AU28">
        <f t="shared" si="9"/>
        <v>-120.18008495868968</v>
      </c>
      <c r="AW28">
        <v>25</v>
      </c>
      <c r="AX28">
        <f>IF(Z28&gt;0, (R28*SUMPRODUCT(K28:$K$98, X28:$X$98)-K28*$AZ$3)/Z28, 0)</f>
        <v>1899.5625141754783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25</v>
      </c>
      <c r="R29">
        <f t="shared" si="0"/>
        <v>100000</v>
      </c>
      <c r="S29">
        <f t="shared" si="1"/>
        <v>1815.9951749188986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1186.1090767475762</v>
      </c>
      <c r="AC29">
        <f t="shared" si="2"/>
        <v>1078.0758868693074</v>
      </c>
      <c r="AE29">
        <f t="shared" si="3"/>
        <v>0</v>
      </c>
      <c r="AF29">
        <f t="shared" si="4"/>
        <v>0</v>
      </c>
      <c r="AG29">
        <f t="shared" si="4"/>
        <v>-14.841392501462094</v>
      </c>
      <c r="AH29">
        <f t="shared" si="5"/>
        <v>-2451.1892330436804</v>
      </c>
      <c r="AI29">
        <f t="shared" si="6"/>
        <v>-2466.0306255451424</v>
      </c>
      <c r="AJ29">
        <f t="shared" si="7"/>
        <v>108.03318987826879</v>
      </c>
      <c r="AK29">
        <f t="shared" si="22"/>
        <v>83.027635372330337</v>
      </c>
      <c r="AL29">
        <f t="shared" si="8"/>
        <v>-2274.9698002945433</v>
      </c>
      <c r="AN29">
        <f t="shared" si="9"/>
        <v>0</v>
      </c>
      <c r="AO29">
        <f t="shared" si="9"/>
        <v>0</v>
      </c>
      <c r="AP29">
        <f t="shared" si="9"/>
        <v>-0.77948194712127084</v>
      </c>
      <c r="AQ29">
        <f t="shared" si="9"/>
        <v>-128.73844256509992</v>
      </c>
      <c r="AR29">
        <f t="shared" si="9"/>
        <v>-129.51792451222119</v>
      </c>
      <c r="AS29">
        <f t="shared" si="9"/>
        <v>5.6739905768100272</v>
      </c>
      <c r="AT29">
        <f t="shared" si="9"/>
        <v>4.3606786141208262</v>
      </c>
      <c r="AU29">
        <f t="shared" si="9"/>
        <v>-119.48325532129033</v>
      </c>
      <c r="AW29">
        <v>26</v>
      </c>
      <c r="AX29">
        <f>IF(Z29&gt;0, (R29*SUMPRODUCT(K29:$K$98, X29:$X$98)-K29*$AZ$3)/Z29, 0)</f>
        <v>1815.9951749188986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25</v>
      </c>
      <c r="R30">
        <f t="shared" si="0"/>
        <v>100000</v>
      </c>
      <c r="S30">
        <f t="shared" si="1"/>
        <v>1728.2394387095328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1078.0758868693074</v>
      </c>
      <c r="AC30">
        <f t="shared" si="2"/>
        <v>969.77321575791848</v>
      </c>
      <c r="AE30">
        <f t="shared" si="3"/>
        <v>0</v>
      </c>
      <c r="AF30">
        <f t="shared" si="4"/>
        <v>0</v>
      </c>
      <c r="AG30">
        <f t="shared" si="4"/>
        <v>-14.028339968940342</v>
      </c>
      <c r="AH30">
        <f t="shared" si="5"/>
        <v>-2658.5544300285269</v>
      </c>
      <c r="AI30">
        <f t="shared" si="6"/>
        <v>-2672.582769997467</v>
      </c>
      <c r="AJ30">
        <f t="shared" si="7"/>
        <v>108.30267111138892</v>
      </c>
      <c r="AK30">
        <f t="shared" si="22"/>
        <v>75.465312080851518</v>
      </c>
      <c r="AL30">
        <f t="shared" si="8"/>
        <v>-2488.8147868052265</v>
      </c>
      <c r="AN30">
        <f t="shared" si="9"/>
        <v>0</v>
      </c>
      <c r="AO30">
        <f t="shared" si="9"/>
        <v>0</v>
      </c>
      <c r="AP30">
        <f t="shared" si="9"/>
        <v>-0.65783908036687655</v>
      </c>
      <c r="AQ30">
        <f t="shared" si="9"/>
        <v>-124.66913442555801</v>
      </c>
      <c r="AR30">
        <f t="shared" si="9"/>
        <v>-125.32697350592488</v>
      </c>
      <c r="AS30">
        <f t="shared" si="9"/>
        <v>5.0786999547298581</v>
      </c>
      <c r="AT30">
        <f t="shared" si="9"/>
        <v>3.5388386372715392</v>
      </c>
      <c r="AU30">
        <f t="shared" si="9"/>
        <v>-116.70943491392349</v>
      </c>
      <c r="AW30">
        <v>27</v>
      </c>
      <c r="AX30">
        <f>IF(Z30&gt;0, (R30*SUMPRODUCT(K30:$K$98, X30:$X$98)-K30*$AZ$3)/Z30, 0)</f>
        <v>1728.2394387095328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25</v>
      </c>
      <c r="R31">
        <f t="shared" si="0"/>
        <v>100000</v>
      </c>
      <c r="S31">
        <f t="shared" si="1"/>
        <v>1637.2909378021768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969.77321575791848</v>
      </c>
      <c r="AC31">
        <f t="shared" si="2"/>
        <v>863.35030584460242</v>
      </c>
      <c r="AE31">
        <f t="shared" si="3"/>
        <v>0</v>
      </c>
      <c r="AF31">
        <f t="shared" si="4"/>
        <v>0</v>
      </c>
      <c r="AG31">
        <f t="shared" si="4"/>
        <v>-13.182603743649917</v>
      </c>
      <c r="AH31">
        <f t="shared" si="5"/>
        <v>-2821.8113024040863</v>
      </c>
      <c r="AI31">
        <f t="shared" si="6"/>
        <v>-2834.9939061477362</v>
      </c>
      <c r="AJ31">
        <f t="shared" si="7"/>
        <v>106.42290991331606</v>
      </c>
      <c r="AK31">
        <f t="shared" si="22"/>
        <v>67.884125103054302</v>
      </c>
      <c r="AL31">
        <f t="shared" si="8"/>
        <v>-2660.6868711313655</v>
      </c>
      <c r="AN31">
        <f t="shared" si="9"/>
        <v>0</v>
      </c>
      <c r="AO31">
        <f t="shared" si="9"/>
        <v>0</v>
      </c>
      <c r="AP31">
        <f t="shared" si="9"/>
        <v>-0.55194596532320905</v>
      </c>
      <c r="AQ31">
        <f t="shared" si="9"/>
        <v>-118.14717286147734</v>
      </c>
      <c r="AR31">
        <f t="shared" si="9"/>
        <v>-118.69911882680056</v>
      </c>
      <c r="AS31">
        <f t="shared" si="9"/>
        <v>4.4558493061664812</v>
      </c>
      <c r="AT31">
        <f t="shared" si="9"/>
        <v>2.8422586075361154</v>
      </c>
      <c r="AU31">
        <f t="shared" si="9"/>
        <v>-111.40101091309793</v>
      </c>
      <c r="AW31">
        <v>28</v>
      </c>
      <c r="AX31">
        <f>IF(Z31&gt;0, (R31*SUMPRODUCT(K31:$K$98, X31:$X$98)-K31*$AZ$3)/Z31, 0)</f>
        <v>1637.2909378021768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25</v>
      </c>
      <c r="R32">
        <f t="shared" si="0"/>
        <v>100000</v>
      </c>
      <c r="S32">
        <f t="shared" si="1"/>
        <v>1546.7446333710225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863.35030584460242</v>
      </c>
      <c r="AC32">
        <f t="shared" si="2"/>
        <v>761.49440486905542</v>
      </c>
      <c r="AE32">
        <f t="shared" si="3"/>
        <v>0</v>
      </c>
      <c r="AF32">
        <f t="shared" si="4"/>
        <v>0</v>
      </c>
      <c r="AG32">
        <f t="shared" si="4"/>
        <v>-12.308017568637547</v>
      </c>
      <c r="AH32">
        <f t="shared" si="5"/>
        <v>-2971.0405503034899</v>
      </c>
      <c r="AI32">
        <f t="shared" si="6"/>
        <v>-2983.3485678721277</v>
      </c>
      <c r="AJ32">
        <f t="shared" si="7"/>
        <v>101.855900975547</v>
      </c>
      <c r="AK32">
        <f t="shared" si="22"/>
        <v>60.434521409122176</v>
      </c>
      <c r="AL32">
        <f t="shared" si="8"/>
        <v>-2821.0581454874587</v>
      </c>
      <c r="AN32">
        <f t="shared" si="9"/>
        <v>0</v>
      </c>
      <c r="AO32">
        <f t="shared" si="9"/>
        <v>0</v>
      </c>
      <c r="AP32">
        <f t="shared" si="9"/>
        <v>-0.46011400234089889</v>
      </c>
      <c r="AQ32">
        <f t="shared" si="9"/>
        <v>-111.06722517203633</v>
      </c>
      <c r="AR32">
        <f t="shared" si="9"/>
        <v>-111.52733917437723</v>
      </c>
      <c r="AS32">
        <f t="shared" si="9"/>
        <v>3.8077071306199817</v>
      </c>
      <c r="AT32">
        <f t="shared" si="9"/>
        <v>2.2592403179504119</v>
      </c>
      <c r="AU32">
        <f t="shared" si="9"/>
        <v>-105.46039172580684</v>
      </c>
      <c r="AW32">
        <v>29</v>
      </c>
      <c r="AX32">
        <f>IF(Z32&gt;0, (R32*SUMPRODUCT(K32:$K$98, X32:$X$98)-K32*$AZ$3)/Z32, 0)</f>
        <v>1546.7446333710225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25</v>
      </c>
      <c r="R33">
        <f t="shared" si="0"/>
        <v>100000</v>
      </c>
      <c r="S33">
        <f t="shared" si="1"/>
        <v>1456.7181932485526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761.49440486905542</v>
      </c>
      <c r="AC33">
        <f t="shared" si="2"/>
        <v>664.97295816659971</v>
      </c>
      <c r="AE33">
        <f t="shared" si="3"/>
        <v>0</v>
      </c>
      <c r="AF33">
        <f t="shared" si="4"/>
        <v>0</v>
      </c>
      <c r="AG33">
        <f t="shared" si="4"/>
        <v>-11.41217569136824</v>
      </c>
      <c r="AH33">
        <f t="shared" si="5"/>
        <v>-3091.0468063317267</v>
      </c>
      <c r="AI33">
        <f t="shared" si="6"/>
        <v>-3102.4589820230949</v>
      </c>
      <c r="AJ33">
        <f t="shared" si="7"/>
        <v>96.521446702455705</v>
      </c>
      <c r="AK33">
        <f t="shared" si="22"/>
        <v>53.304608340833887</v>
      </c>
      <c r="AL33">
        <f t="shared" si="8"/>
        <v>-2952.6329269798052</v>
      </c>
      <c r="AN33">
        <f t="shared" si="9"/>
        <v>0</v>
      </c>
      <c r="AO33">
        <f t="shared" si="9"/>
        <v>0</v>
      </c>
      <c r="AP33">
        <f t="shared" si="9"/>
        <v>-0.38091473153072325</v>
      </c>
      <c r="AQ33">
        <f t="shared" si="9"/>
        <v>-103.17272501099956</v>
      </c>
      <c r="AR33">
        <f t="shared" si="9"/>
        <v>-103.55363974253028</v>
      </c>
      <c r="AS33">
        <f t="shared" si="9"/>
        <v>3.2216855008139897</v>
      </c>
      <c r="AT33">
        <f t="shared" si="9"/>
        <v>1.779197159649119</v>
      </c>
      <c r="AU33">
        <f t="shared" si="9"/>
        <v>-98.552757082067174</v>
      </c>
      <c r="AW33">
        <v>30</v>
      </c>
      <c r="AX33">
        <f>IF(Z33&gt;0, (R33*SUMPRODUCT(K33:$K$98, X33:$X$98)-K33*$AZ$3)/Z33, 0)</f>
        <v>1456.7181932485526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25</v>
      </c>
      <c r="R34">
        <f t="shared" si="0"/>
        <v>100000</v>
      </c>
      <c r="S34">
        <f t="shared" si="1"/>
        <v>1368.5811871078397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664.97295816659971</v>
      </c>
      <c r="AC34">
        <f t="shared" si="2"/>
        <v>574.7875353605823</v>
      </c>
      <c r="AE34">
        <f t="shared" si="3"/>
        <v>0</v>
      </c>
      <c r="AF34">
        <f t="shared" si="4"/>
        <v>0</v>
      </c>
      <c r="AG34">
        <f t="shared" si="4"/>
        <v>-10.499697438031692</v>
      </c>
      <c r="AH34">
        <f t="shared" si="5"/>
        <v>-3193.4259856914614</v>
      </c>
      <c r="AI34">
        <f t="shared" si="6"/>
        <v>-3203.9256831294929</v>
      </c>
      <c r="AJ34">
        <f t="shared" si="7"/>
        <v>90.185422806017414</v>
      </c>
      <c r="AK34">
        <f t="shared" si="22"/>
        <v>46.548107071661981</v>
      </c>
      <c r="AL34">
        <f t="shared" si="8"/>
        <v>-3067.1921532518136</v>
      </c>
      <c r="AN34">
        <f t="shared" si="9"/>
        <v>0</v>
      </c>
      <c r="AO34">
        <f t="shared" si="9"/>
        <v>0</v>
      </c>
      <c r="AP34">
        <f t="shared" si="9"/>
        <v>-0.31290901950783634</v>
      </c>
      <c r="AQ34">
        <f t="shared" si="9"/>
        <v>-95.169579880854556</v>
      </c>
      <c r="AR34">
        <f t="shared" si="9"/>
        <v>-95.482488900362384</v>
      </c>
      <c r="AS34">
        <f t="shared" si="9"/>
        <v>2.6876805156226249</v>
      </c>
      <c r="AT34">
        <f t="shared" si="9"/>
        <v>1.3872135487429815</v>
      </c>
      <c r="AU34">
        <f t="shared" ref="AU34:AU89" si="23">AL34*$K34</f>
        <v>-91.40759483599679</v>
      </c>
      <c r="AW34">
        <v>31</v>
      </c>
      <c r="AX34">
        <f>IF(Z34&gt;0, (R34*SUMPRODUCT(K34:$K$98, X34:$X$98)-K34*$AZ$3)/Z34, 0)</f>
        <v>1368.5811871078397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25</v>
      </c>
      <c r="R35">
        <f t="shared" si="0"/>
        <v>100000</v>
      </c>
      <c r="S35">
        <f t="shared" si="1"/>
        <v>1282.7657842317888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574.7875353605823</v>
      </c>
      <c r="AC35">
        <f t="shared" si="2"/>
        <v>491.2137610198908</v>
      </c>
      <c r="AE35">
        <f t="shared" si="3"/>
        <v>0</v>
      </c>
      <c r="AF35">
        <f t="shared" ref="AF35:AG66" si="24">-$Z35*P35</f>
        <v>0</v>
      </c>
      <c r="AG35">
        <f t="shared" si="24"/>
        <v>-9.5733330093861291</v>
      </c>
      <c r="AH35">
        <f t="shared" si="5"/>
        <v>-3285.4698170609804</v>
      </c>
      <c r="AI35">
        <f t="shared" ref="AI35:AI66" si="25">SUM(AE35:AH35)</f>
        <v>-3295.0431500703667</v>
      </c>
      <c r="AJ35">
        <f t="shared" si="7"/>
        <v>83.5737743406915</v>
      </c>
      <c r="AK35">
        <f t="shared" si="22"/>
        <v>40.235127475240766</v>
      </c>
      <c r="AL35">
        <f t="shared" ref="AL35:AL89" si="26">SUM(AI35:AK35)</f>
        <v>-3171.2342482544341</v>
      </c>
      <c r="AN35">
        <f t="shared" ref="AN35:AT66" si="27">AE35*$K35</f>
        <v>0</v>
      </c>
      <c r="AO35">
        <f t="shared" si="27"/>
        <v>0</v>
      </c>
      <c r="AP35">
        <f t="shared" si="27"/>
        <v>-0.25473372167122349</v>
      </c>
      <c r="AQ35">
        <f t="shared" si="27"/>
        <v>-87.422003717813126</v>
      </c>
      <c r="AR35">
        <f t="shared" si="27"/>
        <v>-87.676737439484342</v>
      </c>
      <c r="AS35">
        <f t="shared" si="27"/>
        <v>2.2237875305332624</v>
      </c>
      <c r="AT35">
        <f t="shared" si="27"/>
        <v>1.0706034934369624</v>
      </c>
      <c r="AU35">
        <f t="shared" si="23"/>
        <v>-84.382346415514121</v>
      </c>
      <c r="AW35">
        <v>32</v>
      </c>
      <c r="AX35">
        <f>IF(Z35&gt;0, (R35*SUMPRODUCT(K35:$K$98, X35:$X$98)-K35*$AZ$3)/Z35, 0)</f>
        <v>1282.7657842317888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25</v>
      </c>
      <c r="R36">
        <f t="shared" si="0"/>
        <v>100000</v>
      </c>
      <c r="S36">
        <f t="shared" si="1"/>
        <v>1197.7780738848201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491.2137610198908</v>
      </c>
      <c r="AC36">
        <f t="shared" si="2"/>
        <v>414.14515510579463</v>
      </c>
      <c r="AE36">
        <f t="shared" si="3"/>
        <v>0</v>
      </c>
      <c r="AF36">
        <f t="shared" si="24"/>
        <v>0</v>
      </c>
      <c r="AG36">
        <f t="shared" si="24"/>
        <v>-8.6440293935790358</v>
      </c>
      <c r="AH36">
        <f t="shared" si="5"/>
        <v>-3334.2811428529367</v>
      </c>
      <c r="AI36">
        <f t="shared" si="25"/>
        <v>-3342.9251722465156</v>
      </c>
      <c r="AJ36">
        <f t="shared" si="7"/>
        <v>77.068605914096167</v>
      </c>
      <c r="AK36">
        <f t="shared" si="22"/>
        <v>34.384963271392358</v>
      </c>
      <c r="AL36">
        <f t="shared" si="26"/>
        <v>-3231.4716030610271</v>
      </c>
      <c r="AN36">
        <f t="shared" si="27"/>
        <v>0</v>
      </c>
      <c r="AO36">
        <f t="shared" si="27"/>
        <v>0</v>
      </c>
      <c r="AP36">
        <f t="shared" si="27"/>
        <v>-0.20536266279456478</v>
      </c>
      <c r="AQ36">
        <f t="shared" si="27"/>
        <v>-79.21500758785254</v>
      </c>
      <c r="AR36">
        <f t="shared" si="27"/>
        <v>-79.420370250647096</v>
      </c>
      <c r="AS36">
        <f t="shared" si="27"/>
        <v>1.8309764356123506</v>
      </c>
      <c r="AT36">
        <f t="shared" si="27"/>
        <v>0.81690925562467298</v>
      </c>
      <c r="AU36">
        <f t="shared" si="23"/>
        <v>-76.772484559410074</v>
      </c>
      <c r="AW36">
        <v>33</v>
      </c>
      <c r="AX36">
        <f>IF(Z36&gt;0, (R36*SUMPRODUCT(K36:$K$98, X36:$X$98)-K36*$AZ$3)/Z36, 0)</f>
        <v>1197.7780738848201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25</v>
      </c>
      <c r="R37">
        <f t="shared" si="0"/>
        <v>100000</v>
      </c>
      <c r="S37">
        <f t="shared" si="1"/>
        <v>1114.0161857136966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414.14515510579463</v>
      </c>
      <c r="AC37">
        <f t="shared" si="2"/>
        <v>344.17425269983227</v>
      </c>
      <c r="AE37">
        <f t="shared" si="3"/>
        <v>0</v>
      </c>
      <c r="AF37">
        <f t="shared" si="24"/>
        <v>0</v>
      </c>
      <c r="AG37">
        <f t="shared" si="24"/>
        <v>-7.723726484264148</v>
      </c>
      <c r="AH37">
        <f t="shared" si="5"/>
        <v>-3335.4504615163864</v>
      </c>
      <c r="AI37">
        <f t="shared" si="25"/>
        <v>-3343.1741880006507</v>
      </c>
      <c r="AJ37">
        <f t="shared" si="7"/>
        <v>69.970902405962363</v>
      </c>
      <c r="AK37">
        <f t="shared" si="22"/>
        <v>28.990160857405627</v>
      </c>
      <c r="AL37">
        <f t="shared" si="26"/>
        <v>-3244.2131247372827</v>
      </c>
      <c r="AN37">
        <f t="shared" si="27"/>
        <v>0</v>
      </c>
      <c r="AO37">
        <f t="shared" si="27"/>
        <v>0</v>
      </c>
      <c r="AP37">
        <f t="shared" si="27"/>
        <v>-0.16383780283520899</v>
      </c>
      <c r="AQ37">
        <f t="shared" si="27"/>
        <v>-70.752489254232302</v>
      </c>
      <c r="AR37">
        <f t="shared" si="27"/>
        <v>-70.916327057067505</v>
      </c>
      <c r="AS37">
        <f t="shared" si="27"/>
        <v>1.4842419570327254</v>
      </c>
      <c r="AT37">
        <f t="shared" si="27"/>
        <v>0.61494723672482898</v>
      </c>
      <c r="AU37">
        <f t="shared" si="23"/>
        <v>-68.817137863309952</v>
      </c>
      <c r="AW37">
        <v>34</v>
      </c>
      <c r="AX37">
        <f>IF(Z37&gt;0, (R37*SUMPRODUCT(K37:$K$98, X37:$X$98)-K37*$AZ$3)/Z37, 0)</f>
        <v>1114.0161857136966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25</v>
      </c>
      <c r="R38">
        <f t="shared" si="0"/>
        <v>100000</v>
      </c>
      <c r="S38">
        <f t="shared" si="1"/>
        <v>1032.5830708719679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344.17425269983227</v>
      </c>
      <c r="AC38">
        <f t="shared" si="2"/>
        <v>281.67542878657355</v>
      </c>
      <c r="AE38">
        <f t="shared" si="3"/>
        <v>0</v>
      </c>
      <c r="AF38">
        <f t="shared" si="24"/>
        <v>0</v>
      </c>
      <c r="AG38">
        <f t="shared" si="24"/>
        <v>-6.8196796154306476</v>
      </c>
      <c r="AH38">
        <f t="shared" si="5"/>
        <v>-3307.2384159634353</v>
      </c>
      <c r="AI38">
        <f t="shared" si="25"/>
        <v>-3314.058095578866</v>
      </c>
      <c r="AJ38">
        <f t="shared" si="7"/>
        <v>62.498823913258718</v>
      </c>
      <c r="AK38">
        <f t="shared" si="22"/>
        <v>24.092197688988261</v>
      </c>
      <c r="AL38">
        <f t="shared" si="26"/>
        <v>-3227.4670739766193</v>
      </c>
      <c r="AN38">
        <f t="shared" si="27"/>
        <v>0</v>
      </c>
      <c r="AO38">
        <f t="shared" si="27"/>
        <v>0</v>
      </c>
      <c r="AP38">
        <f t="shared" si="27"/>
        <v>-0.12916152937831321</v>
      </c>
      <c r="AQ38">
        <f t="shared" si="27"/>
        <v>-62.637542511236077</v>
      </c>
      <c r="AR38">
        <f t="shared" si="27"/>
        <v>-62.766704040614393</v>
      </c>
      <c r="AS38">
        <f t="shared" si="27"/>
        <v>1.183698375319151</v>
      </c>
      <c r="AT38">
        <f t="shared" si="27"/>
        <v>0.45629491047548054</v>
      </c>
      <c r="AU38">
        <f t="shared" si="23"/>
        <v>-61.126710754819761</v>
      </c>
      <c r="AW38">
        <v>35</v>
      </c>
      <c r="AX38">
        <f>IF(Z38&gt;0, (R38*SUMPRODUCT(K38:$K$98, X38:$X$98)-K38*$AZ$3)/Z38, 0)</f>
        <v>1032.5830708719679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25</v>
      </c>
      <c r="R39">
        <f t="shared" si="0"/>
        <v>100000</v>
      </c>
      <c r="S39">
        <f t="shared" si="1"/>
        <v>952.87992018537386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281.67542878657355</v>
      </c>
      <c r="AC39">
        <f t="shared" si="2"/>
        <v>226.40723032977806</v>
      </c>
      <c r="AE39">
        <f t="shared" si="3"/>
        <v>0</v>
      </c>
      <c r="AF39">
        <f t="shared" si="24"/>
        <v>0</v>
      </c>
      <c r="AG39">
        <f t="shared" si="24"/>
        <v>-5.9400776932557422</v>
      </c>
      <c r="AH39">
        <f t="shared" si="5"/>
        <v>-3245.6205040823938</v>
      </c>
      <c r="AI39">
        <f t="shared" si="25"/>
        <v>-3251.5605817756496</v>
      </c>
      <c r="AJ39">
        <f t="shared" si="7"/>
        <v>55.268198456795488</v>
      </c>
      <c r="AK39">
        <f t="shared" si="22"/>
        <v>19.717280015060151</v>
      </c>
      <c r="AL39">
        <f t="shared" si="26"/>
        <v>-3176.5751033037941</v>
      </c>
      <c r="AN39">
        <f t="shared" si="27"/>
        <v>0</v>
      </c>
      <c r="AO39">
        <f t="shared" si="27"/>
        <v>0</v>
      </c>
      <c r="AP39">
        <f t="shared" si="27"/>
        <v>-0.10044846610312309</v>
      </c>
      <c r="AQ39">
        <f t="shared" si="27"/>
        <v>-54.884400175114912</v>
      </c>
      <c r="AR39">
        <f t="shared" si="27"/>
        <v>-54.984848641218036</v>
      </c>
      <c r="AS39">
        <f t="shared" si="27"/>
        <v>0.93460153990431738</v>
      </c>
      <c r="AT39">
        <f t="shared" si="27"/>
        <v>0.33342502160994636</v>
      </c>
      <c r="AU39">
        <f t="shared" si="23"/>
        <v>-53.716822079703775</v>
      </c>
      <c r="AW39">
        <v>36</v>
      </c>
      <c r="AX39">
        <f>IF(Z39&gt;0, (R39*SUMPRODUCT(K39:$K$98, X39:$X$98)-K39*$AZ$3)/Z39, 0)</f>
        <v>952.87992018537386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25</v>
      </c>
      <c r="R40">
        <f t="shared" si="0"/>
        <v>100000</v>
      </c>
      <c r="S40">
        <f t="shared" si="1"/>
        <v>874.28502173826962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226.40723032977806</v>
      </c>
      <c r="AC40">
        <f t="shared" si="2"/>
        <v>178.10260163184222</v>
      </c>
      <c r="AE40">
        <f t="shared" si="3"/>
        <v>0</v>
      </c>
      <c r="AF40">
        <f t="shared" si="24"/>
        <v>0</v>
      </c>
      <c r="AG40">
        <f t="shared" si="24"/>
        <v>-5.0928071853997716</v>
      </c>
      <c r="AH40">
        <f t="shared" si="5"/>
        <v>-3151.4789236936508</v>
      </c>
      <c r="AI40">
        <f t="shared" si="25"/>
        <v>-3156.5717308790504</v>
      </c>
      <c r="AJ40">
        <f t="shared" si="7"/>
        <v>48.30462869793584</v>
      </c>
      <c r="AK40">
        <f t="shared" si="22"/>
        <v>15.848506123084466</v>
      </c>
      <c r="AL40">
        <f t="shared" si="26"/>
        <v>-3092.4185960580303</v>
      </c>
      <c r="AN40">
        <f t="shared" si="27"/>
        <v>0</v>
      </c>
      <c r="AO40">
        <f t="shared" si="27"/>
        <v>0</v>
      </c>
      <c r="AP40">
        <f t="shared" si="27"/>
        <v>-7.6893635600265686E-2</v>
      </c>
      <c r="AQ40">
        <f t="shared" si="27"/>
        <v>-47.582534177836727</v>
      </c>
      <c r="AR40">
        <f t="shared" si="27"/>
        <v>-47.659427813436992</v>
      </c>
      <c r="AS40">
        <f t="shared" si="27"/>
        <v>0.72932635807488377</v>
      </c>
      <c r="AT40">
        <f t="shared" si="27"/>
        <v>0.23928831590771796</v>
      </c>
      <c r="AU40">
        <f t="shared" si="23"/>
        <v>-46.690813139454391</v>
      </c>
      <c r="AW40">
        <v>37</v>
      </c>
      <c r="AX40">
        <f>IF(Z40&gt;0, (R40*SUMPRODUCT(K40:$K$98, X40:$X$98)-K40*$AZ$3)/Z40, 0)</f>
        <v>874.28502173826962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25</v>
      </c>
      <c r="R41">
        <f t="shared" si="0"/>
        <v>100000</v>
      </c>
      <c r="S41">
        <f t="shared" si="1"/>
        <v>795.55766421030603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178.10260163184222</v>
      </c>
      <c r="AC41">
        <f t="shared" si="2"/>
        <v>136.39486341577259</v>
      </c>
      <c r="AE41">
        <f t="shared" si="3"/>
        <v>0</v>
      </c>
      <c r="AF41">
        <f t="shared" si="24"/>
        <v>0</v>
      </c>
      <c r="AG41">
        <f t="shared" si="24"/>
        <v>-4.2861400735533781</v>
      </c>
      <c r="AH41">
        <f t="shared" si="5"/>
        <v>-3022.9561599695835</v>
      </c>
      <c r="AI41">
        <f t="shared" si="25"/>
        <v>-3027.2423000431368</v>
      </c>
      <c r="AJ41">
        <f t="shared" si="7"/>
        <v>41.707738216069629</v>
      </c>
      <c r="AK41">
        <f t="shared" si="22"/>
        <v>12.467182114228956</v>
      </c>
      <c r="AL41">
        <f t="shared" si="26"/>
        <v>-2973.0673797128384</v>
      </c>
      <c r="AN41">
        <f t="shared" si="27"/>
        <v>0</v>
      </c>
      <c r="AO41">
        <f t="shared" si="27"/>
        <v>0</v>
      </c>
      <c r="AP41">
        <f t="shared" si="27"/>
        <v>-5.7780526981751165E-2</v>
      </c>
      <c r="AQ41">
        <f t="shared" si="27"/>
        <v>-40.751817945363321</v>
      </c>
      <c r="AR41">
        <f t="shared" si="27"/>
        <v>-40.809598472345066</v>
      </c>
      <c r="AS41">
        <f t="shared" si="27"/>
        <v>0.56225299499918768</v>
      </c>
      <c r="AT41">
        <f t="shared" si="27"/>
        <v>0.16806738468078219</v>
      </c>
      <c r="AU41">
        <f t="shared" si="23"/>
        <v>-40.079278092665099</v>
      </c>
      <c r="AW41">
        <v>38</v>
      </c>
      <c r="AX41">
        <f>IF(Z41&gt;0, (R41*SUMPRODUCT(K41:$K$98, X41:$X$98)-K41*$AZ$3)/Z41, 0)</f>
        <v>795.55766421030603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25</v>
      </c>
      <c r="R42">
        <f t="shared" si="0"/>
        <v>100000</v>
      </c>
      <c r="S42">
        <f t="shared" si="1"/>
        <v>714.63304332173959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136.39486341577259</v>
      </c>
      <c r="AC42">
        <f t="shared" si="2"/>
        <v>100.88839900770124</v>
      </c>
      <c r="AE42">
        <f t="shared" si="3"/>
        <v>0</v>
      </c>
      <c r="AF42">
        <f t="shared" si="24"/>
        <v>0</v>
      </c>
      <c r="AG42">
        <f t="shared" si="24"/>
        <v>-3.5293777677405691</v>
      </c>
      <c r="AH42">
        <f t="shared" si="5"/>
        <v>-2855.6036203090998</v>
      </c>
      <c r="AI42">
        <f t="shared" si="25"/>
        <v>-2859.1329980768405</v>
      </c>
      <c r="AJ42">
        <f t="shared" si="7"/>
        <v>35.506464408071352</v>
      </c>
      <c r="AK42">
        <f t="shared" si="22"/>
        <v>9.5476404391040823</v>
      </c>
      <c r="AL42">
        <f t="shared" si="26"/>
        <v>-2814.078893229665</v>
      </c>
      <c r="AN42">
        <f t="shared" si="27"/>
        <v>0</v>
      </c>
      <c r="AO42">
        <f t="shared" si="27"/>
        <v>0</v>
      </c>
      <c r="AP42">
        <f t="shared" si="27"/>
        <v>-4.2481051848463632E-2</v>
      </c>
      <c r="AQ42">
        <f t="shared" si="27"/>
        <v>-34.371227291622773</v>
      </c>
      <c r="AR42">
        <f t="shared" si="27"/>
        <v>-34.413708343471242</v>
      </c>
      <c r="AS42">
        <f t="shared" si="27"/>
        <v>0.42737050401961413</v>
      </c>
      <c r="AT42">
        <f t="shared" si="27"/>
        <v>0.1149193527061063</v>
      </c>
      <c r="AU42">
        <f t="shared" si="23"/>
        <v>-33.871418486745519</v>
      </c>
      <c r="AW42">
        <v>39</v>
      </c>
      <c r="AX42">
        <f>IF(Z42&gt;0, (R42*SUMPRODUCT(K42:$K$98, X42:$X$98)-K42*$AZ$3)/Z42, 0)</f>
        <v>714.63304332173959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25</v>
      </c>
      <c r="R43">
        <f t="shared" si="0"/>
        <v>100000</v>
      </c>
      <c r="S43">
        <f t="shared" si="1"/>
        <v>629.0134185685954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100.88839900770124</v>
      </c>
      <c r="AC43">
        <f t="shared" si="2"/>
        <v>71.200523088660589</v>
      </c>
      <c r="AE43">
        <f t="shared" si="3"/>
        <v>0</v>
      </c>
      <c r="AF43">
        <f t="shared" si="24"/>
        <v>0</v>
      </c>
      <c r="AG43">
        <f t="shared" si="24"/>
        <v>-2.829849133055339</v>
      </c>
      <c r="AH43">
        <f t="shared" si="5"/>
        <v>-2656.9394280312995</v>
      </c>
      <c r="AI43">
        <f t="shared" si="25"/>
        <v>-2659.7692771643547</v>
      </c>
      <c r="AJ43">
        <f t="shared" si="7"/>
        <v>29.68787591904065</v>
      </c>
      <c r="AK43">
        <f t="shared" si="22"/>
        <v>7.0621879305390873</v>
      </c>
      <c r="AL43">
        <f t="shared" si="26"/>
        <v>-2623.0192133147748</v>
      </c>
      <c r="AN43">
        <f t="shared" si="27"/>
        <v>0</v>
      </c>
      <c r="AO43">
        <f t="shared" si="27"/>
        <v>0</v>
      </c>
      <c r="AP43">
        <f t="shared" si="27"/>
        <v>-3.0411817519287114E-2</v>
      </c>
      <c r="AQ43">
        <f t="shared" si="27"/>
        <v>-28.55359181563367</v>
      </c>
      <c r="AR43">
        <f t="shared" si="27"/>
        <v>-28.584003633152953</v>
      </c>
      <c r="AS43">
        <f t="shared" si="27"/>
        <v>0.31904961096293416</v>
      </c>
      <c r="AT43">
        <f t="shared" si="27"/>
        <v>7.5895908414940441E-2</v>
      </c>
      <c r="AU43">
        <f t="shared" si="23"/>
        <v>-28.189058113775079</v>
      </c>
      <c r="AW43">
        <v>40</v>
      </c>
      <c r="AX43">
        <f>IF(Z43&gt;0, (R43*SUMPRODUCT(K43:$K$98, X43:$X$98)-K43*$AZ$3)/Z43, 0)</f>
        <v>629.0134185685954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25</v>
      </c>
      <c r="R44">
        <f t="shared" si="0"/>
        <v>100000</v>
      </c>
      <c r="S44">
        <f t="shared" si="1"/>
        <v>532.54425780320605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71.200523088660589</v>
      </c>
      <c r="AC44">
        <f t="shared" si="2"/>
        <v>46.828494998546645</v>
      </c>
      <c r="AE44">
        <f t="shared" si="3"/>
        <v>0</v>
      </c>
      <c r="AF44">
        <f t="shared" si="24"/>
        <v>0</v>
      </c>
      <c r="AG44">
        <f t="shared" si="24"/>
        <v>-2.1983381809297167</v>
      </c>
      <c r="AH44">
        <f t="shared" si="5"/>
        <v>-2412.8498431802745</v>
      </c>
      <c r="AI44">
        <f t="shared" si="25"/>
        <v>-2415.0481813612041</v>
      </c>
      <c r="AJ44">
        <f t="shared" si="7"/>
        <v>24.372028090113943</v>
      </c>
      <c r="AK44">
        <f t="shared" si="22"/>
        <v>4.9840366162062413</v>
      </c>
      <c r="AL44">
        <f t="shared" si="26"/>
        <v>-2385.6921166548841</v>
      </c>
      <c r="AN44">
        <f t="shared" si="27"/>
        <v>0</v>
      </c>
      <c r="AO44">
        <f t="shared" si="27"/>
        <v>0</v>
      </c>
      <c r="AP44">
        <f t="shared" si="27"/>
        <v>-2.1093836399003869E-2</v>
      </c>
      <c r="AQ44">
        <f t="shared" si="27"/>
        <v>-23.152152061463951</v>
      </c>
      <c r="AR44">
        <f t="shared" si="27"/>
        <v>-23.173245897862955</v>
      </c>
      <c r="AS44">
        <f t="shared" si="27"/>
        <v>0.23385827426577668</v>
      </c>
      <c r="AT44">
        <f t="shared" si="27"/>
        <v>4.7823603256727722E-2</v>
      </c>
      <c r="AU44">
        <f t="shared" si="23"/>
        <v>-22.891564020340454</v>
      </c>
      <c r="AW44">
        <v>41</v>
      </c>
      <c r="AX44">
        <f>IF(Z44&gt;0, (R44*SUMPRODUCT(K44:$K$98, X44:$X$98)-K44*$AZ$3)/Z44, 0)</f>
        <v>532.54425780320605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25</v>
      </c>
      <c r="R45">
        <f t="shared" si="0"/>
        <v>100000</v>
      </c>
      <c r="S45">
        <f t="shared" si="1"/>
        <v>416.62794438220919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46.828494998546645</v>
      </c>
      <c r="AC45">
        <f t="shared" si="2"/>
        <v>27.409881977725341</v>
      </c>
      <c r="AE45">
        <f t="shared" si="3"/>
        <v>0</v>
      </c>
      <c r="AF45">
        <f t="shared" si="24"/>
        <v>0</v>
      </c>
      <c r="AG45">
        <f t="shared" si="24"/>
        <v>-1.6447457706161364</v>
      </c>
      <c r="AH45">
        <f t="shared" si="5"/>
        <v>-2126.4361140171327</v>
      </c>
      <c r="AI45">
        <f t="shared" si="25"/>
        <v>-2128.080859787749</v>
      </c>
      <c r="AJ45">
        <f t="shared" si="7"/>
        <v>19.418613020821304</v>
      </c>
      <c r="AK45">
        <f t="shared" si="22"/>
        <v>3.2779946498982655</v>
      </c>
      <c r="AL45">
        <f t="shared" si="26"/>
        <v>-2105.3842521170295</v>
      </c>
      <c r="AN45">
        <f t="shared" si="27"/>
        <v>0</v>
      </c>
      <c r="AO45">
        <f t="shared" si="27"/>
        <v>0</v>
      </c>
      <c r="AP45">
        <f t="shared" si="27"/>
        <v>-1.4091000365110212E-2</v>
      </c>
      <c r="AQ45">
        <f t="shared" si="27"/>
        <v>-18.217777236037108</v>
      </c>
      <c r="AR45">
        <f t="shared" si="27"/>
        <v>-18.231868236402217</v>
      </c>
      <c r="AS45">
        <f t="shared" si="27"/>
        <v>0.16636472824844145</v>
      </c>
      <c r="AT45">
        <f t="shared" si="27"/>
        <v>2.8083503623324423E-2</v>
      </c>
      <c r="AU45">
        <f t="shared" si="23"/>
        <v>-18.037420004530453</v>
      </c>
      <c r="AW45">
        <v>42</v>
      </c>
      <c r="AX45">
        <f>IF(Z45&gt;0, (R45*SUMPRODUCT(K45:$K$98, X45:$X$98)-K45*$AZ$3)/Z45, 0)</f>
        <v>416.62794438220919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25</v>
      </c>
      <c r="R46">
        <f t="shared" si="0"/>
        <v>100000</v>
      </c>
      <c r="S46">
        <f t="shared" si="1"/>
        <v>266.25238242871785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27.409881977725341</v>
      </c>
      <c r="AC46">
        <f t="shared" si="2"/>
        <v>12.525621742261968</v>
      </c>
      <c r="AE46">
        <f t="shared" si="3"/>
        <v>0</v>
      </c>
      <c r="AF46">
        <f t="shared" si="24"/>
        <v>0</v>
      </c>
      <c r="AG46">
        <f t="shared" si="24"/>
        <v>-1.1761041936981895</v>
      </c>
      <c r="AH46">
        <f t="shared" si="5"/>
        <v>-1808.7764768471425</v>
      </c>
      <c r="AI46">
        <f t="shared" si="25"/>
        <v>-1809.9525810408406</v>
      </c>
      <c r="AJ46">
        <f t="shared" si="7"/>
        <v>14.884260235463373</v>
      </c>
      <c r="AK46">
        <f t="shared" si="22"/>
        <v>1.918691738440774</v>
      </c>
      <c r="AL46">
        <f t="shared" si="26"/>
        <v>-1793.1496290669363</v>
      </c>
      <c r="AN46">
        <f t="shared" si="27"/>
        <v>0</v>
      </c>
      <c r="AO46">
        <f t="shared" si="27"/>
        <v>0</v>
      </c>
      <c r="AP46">
        <f t="shared" si="27"/>
        <v>-8.9964428148807465E-3</v>
      </c>
      <c r="AQ46">
        <f t="shared" si="27"/>
        <v>-13.835980031402412</v>
      </c>
      <c r="AR46">
        <f t="shared" si="27"/>
        <v>-13.844976474217294</v>
      </c>
      <c r="AS46">
        <f t="shared" si="27"/>
        <v>0.11385504512920078</v>
      </c>
      <c r="AT46">
        <f t="shared" si="27"/>
        <v>1.467676129101207E-2</v>
      </c>
      <c r="AU46">
        <f t="shared" si="23"/>
        <v>-13.716444667797079</v>
      </c>
      <c r="AW46">
        <v>43</v>
      </c>
      <c r="AX46">
        <f>IF(Z46&gt;0, (R46*SUMPRODUCT(K46:$K$98, X46:$X$98)-K46*$AZ$3)/Z46, 0)</f>
        <v>266.25238242871785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25</v>
      </c>
      <c r="R47">
        <f t="shared" si="0"/>
        <v>100000</v>
      </c>
      <c r="S47">
        <f t="shared" si="1"/>
        <v>52.228579964830431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12.525621742261968</v>
      </c>
      <c r="AC47">
        <f t="shared" si="2"/>
        <v>1.6659961756575861</v>
      </c>
      <c r="AE47">
        <f t="shared" si="3"/>
        <v>0</v>
      </c>
      <c r="AF47">
        <f t="shared" si="24"/>
        <v>0</v>
      </c>
      <c r="AG47">
        <f t="shared" si="24"/>
        <v>-0.79745427540794289</v>
      </c>
      <c r="AH47">
        <f t="shared" si="5"/>
        <v>-1467.5555054130591</v>
      </c>
      <c r="AI47">
        <f t="shared" si="25"/>
        <v>-1468.3529596884671</v>
      </c>
      <c r="AJ47">
        <f t="shared" si="7"/>
        <v>10.859625566604382</v>
      </c>
      <c r="AK47">
        <f t="shared" si="22"/>
        <v>0.87679352195833793</v>
      </c>
      <c r="AL47">
        <f t="shared" si="26"/>
        <v>-1456.6165405999045</v>
      </c>
      <c r="AN47">
        <f t="shared" si="27"/>
        <v>0</v>
      </c>
      <c r="AO47">
        <f t="shared" si="27"/>
        <v>0</v>
      </c>
      <c r="AP47">
        <f t="shared" si="27"/>
        <v>-5.4464408734171211E-3</v>
      </c>
      <c r="AQ47">
        <f t="shared" si="27"/>
        <v>-10.02308788751701</v>
      </c>
      <c r="AR47">
        <f t="shared" si="27"/>
        <v>-10.028534328390426</v>
      </c>
      <c r="AS47">
        <f t="shared" si="27"/>
        <v>7.4168902694393343E-2</v>
      </c>
      <c r="AT47">
        <f t="shared" si="27"/>
        <v>5.9883108321142986E-3</v>
      </c>
      <c r="AU47">
        <f t="shared" si="23"/>
        <v>-9.94837711486392</v>
      </c>
      <c r="AW47">
        <v>44</v>
      </c>
      <c r="AX47">
        <f>IF(Z47&gt;0, (R47*SUMPRODUCT(K47:$K$98, X47:$X$98)-K47*$AZ$3)/Z47, 0)</f>
        <v>52.228579964830431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25</v>
      </c>
      <c r="R48">
        <f t="shared" si="0"/>
        <v>100000</v>
      </c>
      <c r="S48">
        <f t="shared" si="1"/>
        <v>-280.57373562135331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1.6659961756575861</v>
      </c>
      <c r="AC48">
        <f t="shared" si="2"/>
        <v>-5.6996323682897518</v>
      </c>
      <c r="AE48">
        <f t="shared" si="3"/>
        <v>0</v>
      </c>
      <c r="AF48">
        <f t="shared" si="24"/>
        <v>0</v>
      </c>
      <c r="AG48">
        <f t="shared" si="24"/>
        <v>-0.50785512368677821</v>
      </c>
      <c r="AH48">
        <f t="shared" si="5"/>
        <v>-1126.4984358683409</v>
      </c>
      <c r="AI48">
        <f t="shared" si="25"/>
        <v>-1127.0062909920277</v>
      </c>
      <c r="AJ48">
        <f t="shared" si="7"/>
        <v>7.3656285439473379</v>
      </c>
      <c r="AK48">
        <f t="shared" si="22"/>
        <v>0.11661973229603104</v>
      </c>
      <c r="AL48">
        <f t="shared" si="26"/>
        <v>-1119.5240427157844</v>
      </c>
      <c r="AN48">
        <f t="shared" si="27"/>
        <v>0</v>
      </c>
      <c r="AO48">
        <f t="shared" si="27"/>
        <v>0</v>
      </c>
      <c r="AP48">
        <f t="shared" si="27"/>
        <v>-3.0969116670928176E-3</v>
      </c>
      <c r="AQ48">
        <f t="shared" si="27"/>
        <v>-6.8694121340678338</v>
      </c>
      <c r="AR48">
        <f t="shared" si="27"/>
        <v>-6.8725090457349269</v>
      </c>
      <c r="AS48">
        <f t="shared" si="27"/>
        <v>4.491576418020149E-2</v>
      </c>
      <c r="AT48">
        <f t="shared" si="27"/>
        <v>7.1114968170246748E-4</v>
      </c>
      <c r="AU48">
        <f t="shared" si="23"/>
        <v>-6.8268821318730231</v>
      </c>
      <c r="AW48">
        <v>45</v>
      </c>
      <c r="AX48">
        <f>IF(Z48&gt;0, (R48*SUMPRODUCT(K48:$K$98, X48:$X$98)-K48*$AZ$3)/Z48, 0)</f>
        <v>-280.57373562135331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25</v>
      </c>
      <c r="R49">
        <f t="shared" si="0"/>
        <v>100000</v>
      </c>
      <c r="S49">
        <f t="shared" si="1"/>
        <v>-848.03490056101043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-5.6996323682897518</v>
      </c>
      <c r="AC49">
        <f t="shared" si="2"/>
        <v>-10.196312945598965</v>
      </c>
      <c r="AE49">
        <f t="shared" si="3"/>
        <v>0</v>
      </c>
      <c r="AF49">
        <f t="shared" si="24"/>
        <v>0</v>
      </c>
      <c r="AG49">
        <f t="shared" si="24"/>
        <v>-0.30058647759820023</v>
      </c>
      <c r="AH49">
        <f t="shared" si="5"/>
        <v>-808.76037940684091</v>
      </c>
      <c r="AI49">
        <f t="shared" si="25"/>
        <v>-809.06096588443916</v>
      </c>
      <c r="AJ49">
        <f t="shared" si="7"/>
        <v>4.4966805773092133</v>
      </c>
      <c r="AK49">
        <f t="shared" si="22"/>
        <v>-0.39897426578028267</v>
      </c>
      <c r="AL49">
        <f t="shared" si="26"/>
        <v>-804.96325957291026</v>
      </c>
      <c r="AN49">
        <f t="shared" si="27"/>
        <v>0</v>
      </c>
      <c r="AO49">
        <f t="shared" si="27"/>
        <v>0</v>
      </c>
      <c r="AP49">
        <f t="shared" si="27"/>
        <v>-1.6365918961831899E-3</v>
      </c>
      <c r="AQ49">
        <f t="shared" si="27"/>
        <v>-4.4034272382025579</v>
      </c>
      <c r="AR49">
        <f t="shared" si="27"/>
        <v>-4.4050638300987419</v>
      </c>
      <c r="AS49">
        <f t="shared" si="27"/>
        <v>2.4482907718775804E-2</v>
      </c>
      <c r="AT49">
        <f t="shared" si="27"/>
        <v>-2.1722801883139616E-3</v>
      </c>
      <c r="AU49">
        <f t="shared" si="23"/>
        <v>-4.3827532025682796</v>
      </c>
      <c r="AW49">
        <v>46</v>
      </c>
      <c r="AX49">
        <f>IF(Z49&gt;0, (R49*SUMPRODUCT(K49:$K$98, X49:$X$98)-K49*$AZ$3)/Z49, 0)</f>
        <v>-848.03490056101043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25</v>
      </c>
      <c r="R50">
        <f t="shared" si="0"/>
        <v>100000</v>
      </c>
      <c r="S50">
        <f t="shared" si="1"/>
        <v>-1913.6990132361802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-10.196312945598965</v>
      </c>
      <c r="AC50">
        <f t="shared" si="2"/>
        <v>-12.481229865267036</v>
      </c>
      <c r="AE50">
        <f t="shared" si="3"/>
        <v>0</v>
      </c>
      <c r="AF50">
        <f t="shared" si="24"/>
        <v>0</v>
      </c>
      <c r="AG50">
        <f t="shared" si="24"/>
        <v>-0.16305110912087117</v>
      </c>
      <c r="AH50">
        <f t="shared" si="5"/>
        <v>-538.11801480538816</v>
      </c>
      <c r="AI50">
        <f t="shared" si="25"/>
        <v>-538.28106591450899</v>
      </c>
      <c r="AJ50">
        <f t="shared" si="7"/>
        <v>2.2849169196680705</v>
      </c>
      <c r="AK50">
        <f t="shared" si="22"/>
        <v>-0.71374190619192768</v>
      </c>
      <c r="AL50">
        <f t="shared" si="26"/>
        <v>-536.70989090103285</v>
      </c>
      <c r="AN50">
        <f t="shared" si="27"/>
        <v>0</v>
      </c>
      <c r="AO50">
        <f t="shared" si="27"/>
        <v>0</v>
      </c>
      <c r="AP50">
        <f t="shared" si="27"/>
        <v>-7.9264129026052044E-4</v>
      </c>
      <c r="AQ50">
        <f t="shared" si="27"/>
        <v>-2.6159561861770535</v>
      </c>
      <c r="AR50">
        <f t="shared" si="27"/>
        <v>-2.6167488274673136</v>
      </c>
      <c r="AS50">
        <f t="shared" si="27"/>
        <v>1.1107679703062891E-2</v>
      </c>
      <c r="AT50">
        <f t="shared" si="27"/>
        <v>-3.4697176148466681E-3</v>
      </c>
      <c r="AU50">
        <f t="shared" si="23"/>
        <v>-2.6091108653790975</v>
      </c>
      <c r="AW50">
        <v>47</v>
      </c>
      <c r="AX50">
        <f>IF(Z50&gt;0, (R50*SUMPRODUCT(K50:$K$98, X50:$X$98)-K50*$AZ$3)/Z50, 0)</f>
        <v>-1913.6990132361802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25</v>
      </c>
      <c r="R51">
        <f t="shared" si="0"/>
        <v>100000</v>
      </c>
      <c r="S51">
        <f t="shared" si="1"/>
        <v>-4159.0613638330869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-12.481229865267036</v>
      </c>
      <c r="AC51">
        <f t="shared" si="2"/>
        <v>-13.205658981324012</v>
      </c>
      <c r="AE51">
        <f t="shared" si="3"/>
        <v>0</v>
      </c>
      <c r="AF51">
        <f t="shared" si="24"/>
        <v>0</v>
      </c>
      <c r="AG51">
        <f t="shared" si="24"/>
        <v>-7.9378841919474433E-2</v>
      </c>
      <c r="AH51">
        <f t="shared" si="5"/>
        <v>-328.16702444075213</v>
      </c>
      <c r="AI51">
        <f t="shared" si="25"/>
        <v>-328.24640328267162</v>
      </c>
      <c r="AJ51">
        <f t="shared" si="7"/>
        <v>0.72442911605697624</v>
      </c>
      <c r="AK51">
        <f t="shared" si="22"/>
        <v>-0.87368609056869262</v>
      </c>
      <c r="AL51">
        <f t="shared" si="26"/>
        <v>-328.39566025718335</v>
      </c>
      <c r="AN51">
        <f t="shared" si="27"/>
        <v>0</v>
      </c>
      <c r="AO51">
        <f t="shared" si="27"/>
        <v>0</v>
      </c>
      <c r="AP51">
        <f t="shared" si="27"/>
        <v>-3.4454001667724536E-4</v>
      </c>
      <c r="AQ51">
        <f t="shared" si="27"/>
        <v>-1.4243930667121445</v>
      </c>
      <c r="AR51">
        <f t="shared" si="27"/>
        <v>-1.424737606728822</v>
      </c>
      <c r="AS51">
        <f t="shared" si="27"/>
        <v>3.1443494726334409E-3</v>
      </c>
      <c r="AT51">
        <f t="shared" si="27"/>
        <v>-3.792192137554527E-3</v>
      </c>
      <c r="AU51">
        <f t="shared" si="23"/>
        <v>-1.425385449393743</v>
      </c>
      <c r="AW51">
        <v>48</v>
      </c>
      <c r="AX51">
        <f>IF(Z51&gt;0, (R51*SUMPRODUCT(K51:$K$98, X51:$X$98)-K51*$AZ$3)/Z51, 0)</f>
        <v>-4159.0613638330869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25</v>
      </c>
      <c r="R52">
        <f t="shared" si="0"/>
        <v>100000</v>
      </c>
      <c r="S52">
        <f t="shared" si="1"/>
        <v>-9604.9411991507695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-13.205658981324012</v>
      </c>
      <c r="AC52">
        <f t="shared" si="2"/>
        <v>-12.941188592571802</v>
      </c>
      <c r="AE52">
        <f t="shared" si="3"/>
        <v>0</v>
      </c>
      <c r="AF52">
        <f t="shared" si="24"/>
        <v>0</v>
      </c>
      <c r="AG52">
        <f t="shared" si="24"/>
        <v>-3.3683674694739436E-2</v>
      </c>
      <c r="AH52">
        <f t="shared" si="5"/>
        <v>-179.60551522216099</v>
      </c>
      <c r="AI52">
        <f t="shared" si="25"/>
        <v>-179.63919889685573</v>
      </c>
      <c r="AJ52">
        <f t="shared" si="7"/>
        <v>-0.26447038875221018</v>
      </c>
      <c r="AK52">
        <f t="shared" si="22"/>
        <v>-0.92439612869268095</v>
      </c>
      <c r="AL52">
        <f t="shared" si="26"/>
        <v>-180.82806541430062</v>
      </c>
      <c r="AN52">
        <f t="shared" si="27"/>
        <v>0</v>
      </c>
      <c r="AO52">
        <f t="shared" si="27"/>
        <v>0</v>
      </c>
      <c r="AP52">
        <f t="shared" si="27"/>
        <v>-1.3053781938572701E-4</v>
      </c>
      <c r="AQ52">
        <f t="shared" si="27"/>
        <v>-0.69604378142306655</v>
      </c>
      <c r="AR52">
        <f t="shared" si="27"/>
        <v>-0.69617431924245221</v>
      </c>
      <c r="AS52">
        <f t="shared" si="27"/>
        <v>-1.0249293805583725E-3</v>
      </c>
      <c r="AT52">
        <f t="shared" si="27"/>
        <v>-3.5824076791418462E-3</v>
      </c>
      <c r="AU52">
        <f t="shared" si="23"/>
        <v>-0.7007816563021525</v>
      </c>
      <c r="AW52">
        <v>49</v>
      </c>
      <c r="AX52">
        <f>IF(Z52&gt;0, (R52*SUMPRODUCT(K52:$K$98, X52:$X$98)-K52*$AZ$3)/Z52, 0)</f>
        <v>-9604.9411991507695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25</v>
      </c>
      <c r="R53">
        <f t="shared" si="0"/>
        <v>100000</v>
      </c>
      <c r="S53">
        <f t="shared" si="1"/>
        <v>-25440.394359678263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-12.941188592571802</v>
      </c>
      <c r="AC53">
        <f t="shared" si="2"/>
        <v>-12.129318574473125</v>
      </c>
      <c r="AE53">
        <f t="shared" si="3"/>
        <v>0</v>
      </c>
      <c r="AF53">
        <f t="shared" si="24"/>
        <v>0</v>
      </c>
      <c r="AG53">
        <f t="shared" si="24"/>
        <v>-1.1919349994135194E-2</v>
      </c>
      <c r="AH53">
        <f t="shared" si="5"/>
        <v>-85.709951814627402</v>
      </c>
      <c r="AI53">
        <f t="shared" si="25"/>
        <v>-85.721871164621533</v>
      </c>
      <c r="AJ53">
        <f t="shared" si="7"/>
        <v>-0.81187001809867709</v>
      </c>
      <c r="AK53">
        <f t="shared" si="22"/>
        <v>-0.90588320148002621</v>
      </c>
      <c r="AL53">
        <f t="shared" si="26"/>
        <v>-87.439624384200229</v>
      </c>
      <c r="AN53">
        <f t="shared" si="27"/>
        <v>0</v>
      </c>
      <c r="AO53">
        <f t="shared" si="27"/>
        <v>0</v>
      </c>
      <c r="AP53">
        <f t="shared" si="27"/>
        <v>-4.1243113075186419E-5</v>
      </c>
      <c r="AQ53">
        <f t="shared" si="27"/>
        <v>-0.2965719805273605</v>
      </c>
      <c r="AR53">
        <f t="shared" si="27"/>
        <v>-0.29661322364043569</v>
      </c>
      <c r="AS53">
        <f t="shared" si="27"/>
        <v>-2.8092175307607293E-3</v>
      </c>
      <c r="AT53">
        <f t="shared" si="27"/>
        <v>-3.1345201986631784E-3</v>
      </c>
      <c r="AU53">
        <f t="shared" si="23"/>
        <v>-0.30255696136985955</v>
      </c>
      <c r="AW53">
        <v>50</v>
      </c>
      <c r="AX53">
        <f>IF(Z53&gt;0, (R53*SUMPRODUCT(K53:$K$98, X53:$X$98)-K53*$AZ$3)/Z53, 0)</f>
        <v>-25440.394359678263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25</v>
      </c>
      <c r="R54">
        <f t="shared" si="0"/>
        <v>100000</v>
      </c>
      <c r="S54">
        <f t="shared" si="1"/>
        <v>-83674.432963297091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-12.129318574473125</v>
      </c>
      <c r="AC54">
        <f t="shared" si="2"/>
        <v>-11.079538948284641</v>
      </c>
      <c r="AE54">
        <f t="shared" si="3"/>
        <v>0</v>
      </c>
      <c r="AF54">
        <f t="shared" si="24"/>
        <v>0</v>
      </c>
      <c r="AG54">
        <f t="shared" si="24"/>
        <v>-3.3103119303911398E-3</v>
      </c>
      <c r="AH54">
        <f t="shared" si="5"/>
        <v>-33.959378255210801</v>
      </c>
      <c r="AI54">
        <f t="shared" si="25"/>
        <v>-33.962688567141193</v>
      </c>
      <c r="AJ54">
        <f t="shared" si="7"/>
        <v>-1.0497796261884833</v>
      </c>
      <c r="AK54">
        <f t="shared" si="22"/>
        <v>-0.84905230021311884</v>
      </c>
      <c r="AL54">
        <f t="shared" si="26"/>
        <v>-35.861520493542791</v>
      </c>
      <c r="AN54">
        <f t="shared" si="27"/>
        <v>0</v>
      </c>
      <c r="AO54">
        <f t="shared" si="27"/>
        <v>0</v>
      </c>
      <c r="AP54">
        <f t="shared" si="27"/>
        <v>-1.0227035490193131E-5</v>
      </c>
      <c r="AQ54">
        <f t="shared" si="27"/>
        <v>-0.10491572212649369</v>
      </c>
      <c r="AR54">
        <f t="shared" si="27"/>
        <v>-0.10492594916198389</v>
      </c>
      <c r="AS54">
        <f t="shared" si="27"/>
        <v>-3.2432392232724541E-3</v>
      </c>
      <c r="AT54">
        <f t="shared" si="27"/>
        <v>-2.6231026531338634E-3</v>
      </c>
      <c r="AU54">
        <f t="shared" si="23"/>
        <v>-0.11079229103839019</v>
      </c>
      <c r="AW54">
        <v>51</v>
      </c>
      <c r="AX54">
        <f>IF(Z54&gt;0, (R54*SUMPRODUCT(K54:$K$98, X54:$X$98)-K54*$AZ$3)/Z54, 0)</f>
        <v>-83674.432963297091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25</v>
      </c>
      <c r="R55">
        <f t="shared" si="0"/>
        <v>100000</v>
      </c>
      <c r="S55">
        <f t="shared" si="1"/>
        <v>-380414.88533503789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-11.079538948284641</v>
      </c>
      <c r="AC55">
        <f t="shared" si="2"/>
        <v>-9.9823550215577033</v>
      </c>
      <c r="AE55">
        <f t="shared" si="3"/>
        <v>0</v>
      </c>
      <c r="AF55">
        <f t="shared" si="24"/>
        <v>0</v>
      </c>
      <c r="AG55">
        <f t="shared" si="24"/>
        <v>-6.5601764063241588E-4</v>
      </c>
      <c r="AH55">
        <f t="shared" si="5"/>
        <v>-10.48476468181925</v>
      </c>
      <c r="AI55">
        <f t="shared" si="25"/>
        <v>-10.485420699459883</v>
      </c>
      <c r="AJ55">
        <f t="shared" si="7"/>
        <v>-1.0971839267269381</v>
      </c>
      <c r="AK55">
        <f t="shared" si="22"/>
        <v>-0.77556772637992499</v>
      </c>
      <c r="AL55">
        <f t="shared" si="26"/>
        <v>-12.358172352566747</v>
      </c>
      <c r="AN55">
        <f t="shared" si="27"/>
        <v>0</v>
      </c>
      <c r="AO55">
        <f t="shared" si="27"/>
        <v>0</v>
      </c>
      <c r="AP55">
        <f t="shared" si="27"/>
        <v>-1.8095822975779378E-6</v>
      </c>
      <c r="AQ55">
        <f t="shared" si="27"/>
        <v>-2.8921546292871105E-2</v>
      </c>
      <c r="AR55">
        <f t="shared" si="27"/>
        <v>-2.8923355875168685E-2</v>
      </c>
      <c r="AS55">
        <f t="shared" si="27"/>
        <v>-3.0265110082681661E-3</v>
      </c>
      <c r="AT55">
        <f t="shared" si="27"/>
        <v>-2.1393534888435638E-3</v>
      </c>
      <c r="AU55">
        <f t="shared" si="23"/>
        <v>-3.4089220372280418E-2</v>
      </c>
      <c r="AW55">
        <v>52</v>
      </c>
      <c r="AX55">
        <f>IF(Z55&gt;0, (R55*SUMPRODUCT(K55:$K$98, X55:$X$98)-K55*$AZ$3)/Z55, 0)</f>
        <v>-380414.88533503789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25</v>
      </c>
      <c r="R56">
        <f t="shared" si="0"/>
        <v>100000</v>
      </c>
      <c r="S56">
        <f t="shared" si="1"/>
        <v>-1737828.7805212503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-9.9823550215577033</v>
      </c>
      <c r="AC56">
        <f t="shared" si="2"/>
        <v>-8.9379733099457255</v>
      </c>
      <c r="AE56">
        <f t="shared" si="3"/>
        <v>0</v>
      </c>
      <c r="AF56">
        <f t="shared" si="24"/>
        <v>0</v>
      </c>
      <c r="AG56">
        <f t="shared" si="24"/>
        <v>-1.2857960188783442E-4</v>
      </c>
      <c r="AH56">
        <f t="shared" si="5"/>
        <v>-2.0835114493530296</v>
      </c>
      <c r="AI56">
        <f t="shared" si="25"/>
        <v>-2.0836400289549175</v>
      </c>
      <c r="AJ56">
        <f t="shared" si="7"/>
        <v>-1.0443817116119778</v>
      </c>
      <c r="AK56">
        <f t="shared" si="22"/>
        <v>-0.69876485150903933</v>
      </c>
      <c r="AL56">
        <f t="shared" si="26"/>
        <v>-3.8267865920759347</v>
      </c>
      <c r="AN56">
        <f t="shared" si="27"/>
        <v>0</v>
      </c>
      <c r="AO56">
        <f t="shared" si="27"/>
        <v>0</v>
      </c>
      <c r="AP56">
        <f t="shared" si="27"/>
        <v>-3.1667725752980466E-7</v>
      </c>
      <c r="AQ56">
        <f t="shared" si="27"/>
        <v>-5.1314569506027766E-3</v>
      </c>
      <c r="AR56">
        <f t="shared" si="27"/>
        <v>-5.1317736278603072E-3</v>
      </c>
      <c r="AS56">
        <f t="shared" si="27"/>
        <v>-2.5721959890346864E-3</v>
      </c>
      <c r="AT56">
        <f t="shared" si="27"/>
        <v>-1.7209801055935645E-3</v>
      </c>
      <c r="AU56">
        <f t="shared" si="23"/>
        <v>-9.4249497224885587E-3</v>
      </c>
      <c r="AW56">
        <v>53</v>
      </c>
      <c r="AX56">
        <f>IF(Z56&gt;0, (R56*SUMPRODUCT(K56:$K$98, X56:$X$98)-K56*$AZ$3)/Z56, 0)</f>
        <v>-1737828.7805212503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25</v>
      </c>
      <c r="R57">
        <f t="shared" si="0"/>
        <v>100000</v>
      </c>
      <c r="S57">
        <f t="shared" si="1"/>
        <v>-8016956.0811956916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-8.9379733099457255</v>
      </c>
      <c r="AC57">
        <f t="shared" si="2"/>
        <v>-7.9847982866241409</v>
      </c>
      <c r="AE57">
        <f t="shared" si="3"/>
        <v>0</v>
      </c>
      <c r="AF57">
        <f t="shared" si="24"/>
        <v>0</v>
      </c>
      <c r="AG57">
        <f t="shared" si="24"/>
        <v>-2.4899719437633633E-5</v>
      </c>
      <c r="AH57">
        <f t="shared" si="5"/>
        <v>-0.40957634572528973</v>
      </c>
      <c r="AI57">
        <f t="shared" si="25"/>
        <v>-0.40960124544472737</v>
      </c>
      <c r="AJ57">
        <f t="shared" si="7"/>
        <v>-0.95317502332158455</v>
      </c>
      <c r="AK57">
        <f t="shared" si="22"/>
        <v>-0.62565813169620088</v>
      </c>
      <c r="AL57">
        <f t="shared" si="26"/>
        <v>-1.9884344004625127</v>
      </c>
      <c r="AN57">
        <f t="shared" si="27"/>
        <v>0</v>
      </c>
      <c r="AO57">
        <f t="shared" si="27"/>
        <v>0</v>
      </c>
      <c r="AP57">
        <f t="shared" si="27"/>
        <v>-5.4754678015182609E-8</v>
      </c>
      <c r="AQ57">
        <f t="shared" si="27"/>
        <v>-9.0066159134822156E-4</v>
      </c>
      <c r="AR57">
        <f t="shared" si="27"/>
        <v>-9.0071634602623672E-4</v>
      </c>
      <c r="AS57">
        <f t="shared" si="27"/>
        <v>-2.0960393399134434E-3</v>
      </c>
      <c r="AT57">
        <f t="shared" si="27"/>
        <v>-1.3758271306795859E-3</v>
      </c>
      <c r="AU57">
        <f t="shared" si="23"/>
        <v>-4.372582816619266E-3</v>
      </c>
      <c r="AW57">
        <v>54</v>
      </c>
      <c r="AX57">
        <f>IF(Z57&gt;0, (R57*SUMPRODUCT(K57:$K$98, X57:$X$98)-K57*$AZ$3)/Z57, 0)</f>
        <v>-8016956.0811956916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25</v>
      </c>
      <c r="R58">
        <f t="shared" si="0"/>
        <v>100000</v>
      </c>
      <c r="S58">
        <f t="shared" si="1"/>
        <v>-37467817.860068038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-7.9847982866241409</v>
      </c>
      <c r="AC58">
        <f t="shared" si="2"/>
        <v>-7.130068162258179</v>
      </c>
      <c r="AE58">
        <f t="shared" si="3"/>
        <v>0</v>
      </c>
      <c r="AF58">
        <f t="shared" si="24"/>
        <v>0</v>
      </c>
      <c r="AG58">
        <f t="shared" si="24"/>
        <v>-4.7574615826887864E-6</v>
      </c>
      <c r="AH58">
        <f t="shared" si="5"/>
        <v>-7.9573042642274036E-2</v>
      </c>
      <c r="AI58">
        <f t="shared" si="25"/>
        <v>-7.9577800103856719E-2</v>
      </c>
      <c r="AJ58">
        <f t="shared" si="7"/>
        <v>-0.85473012436596196</v>
      </c>
      <c r="AK58">
        <f t="shared" si="22"/>
        <v>-0.55893588006368988</v>
      </c>
      <c r="AL58">
        <f t="shared" si="26"/>
        <v>-1.4932438045335086</v>
      </c>
      <c r="AN58">
        <f t="shared" si="27"/>
        <v>0</v>
      </c>
      <c r="AO58">
        <f t="shared" si="27"/>
        <v>0</v>
      </c>
      <c r="AP58">
        <f t="shared" si="27"/>
        <v>-9.3407993505345444E-9</v>
      </c>
      <c r="AQ58">
        <f t="shared" si="27"/>
        <v>-1.5623369986582884E-4</v>
      </c>
      <c r="AR58">
        <f t="shared" si="27"/>
        <v>-1.5624304066517937E-4</v>
      </c>
      <c r="AS58">
        <f t="shared" si="27"/>
        <v>-1.6781769966595565E-3</v>
      </c>
      <c r="AT58">
        <f t="shared" si="27"/>
        <v>-1.0974146222193254E-3</v>
      </c>
      <c r="AU58">
        <f t="shared" si="23"/>
        <v>-2.9318346595440612E-3</v>
      </c>
      <c r="AW58">
        <v>55</v>
      </c>
      <c r="AX58">
        <f>IF(Z58&gt;0, (R58*SUMPRODUCT(K58:$K$98, X58:$X$98)-K58*$AZ$3)/Z58, 0)</f>
        <v>-37467817.860068038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25</v>
      </c>
      <c r="R59">
        <f t="shared" si="0"/>
        <v>100000</v>
      </c>
      <c r="S59">
        <f t="shared" si="1"/>
        <v>-177754977.86206445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-7.130068162258179</v>
      </c>
      <c r="AC59">
        <f t="shared" si="2"/>
        <v>-6.3662683370675888</v>
      </c>
      <c r="AE59">
        <f t="shared" si="3"/>
        <v>0</v>
      </c>
      <c r="AF59">
        <f t="shared" si="24"/>
        <v>0</v>
      </c>
      <c r="AG59">
        <f t="shared" si="24"/>
        <v>-8.9537131584688033E-7</v>
      </c>
      <c r="AH59">
        <f t="shared" si="5"/>
        <v>-1.5258062604060072E-2</v>
      </c>
      <c r="AI59">
        <f t="shared" si="25"/>
        <v>-1.5258957975375919E-2</v>
      </c>
      <c r="AJ59">
        <f t="shared" si="7"/>
        <v>-0.7637998251905902</v>
      </c>
      <c r="AK59">
        <f t="shared" si="22"/>
        <v>-0.49910477135807257</v>
      </c>
      <c r="AL59">
        <f t="shared" si="26"/>
        <v>-1.2781635545240386</v>
      </c>
      <c r="AN59">
        <f t="shared" si="27"/>
        <v>0</v>
      </c>
      <c r="AO59">
        <f t="shared" si="27"/>
        <v>0</v>
      </c>
      <c r="AP59">
        <f t="shared" si="27"/>
        <v>-1.5696177730845304E-9</v>
      </c>
      <c r="AQ59">
        <f t="shared" si="27"/>
        <v>-2.6747926611337586E-5</v>
      </c>
      <c r="AR59">
        <f t="shared" si="27"/>
        <v>-2.674949622911067E-5</v>
      </c>
      <c r="AS59">
        <f t="shared" si="27"/>
        <v>-1.3389682687836185E-3</v>
      </c>
      <c r="AT59">
        <f t="shared" si="27"/>
        <v>-8.7494842183317544E-4</v>
      </c>
      <c r="AU59">
        <f t="shared" si="23"/>
        <v>-2.2406661868459043E-3</v>
      </c>
      <c r="AW59">
        <v>56</v>
      </c>
      <c r="AX59">
        <f>IF(Z59&gt;0, (R59*SUMPRODUCT(K59:$K$98, X59:$X$98)-K59*$AZ$3)/Z59, 0)</f>
        <v>-177754977.86206445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25</v>
      </c>
      <c r="R60">
        <f t="shared" si="0"/>
        <v>100000</v>
      </c>
      <c r="S60">
        <f t="shared" si="1"/>
        <v>-856219825.39120924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-6.3662683370675888</v>
      </c>
      <c r="AC60">
        <f t="shared" si="2"/>
        <v>-5.6841914609848665</v>
      </c>
      <c r="AE60">
        <f t="shared" si="3"/>
        <v>0</v>
      </c>
      <c r="AF60">
        <f t="shared" si="24"/>
        <v>0</v>
      </c>
      <c r="AG60">
        <f t="shared" si="24"/>
        <v>-1.6596764325060282E-7</v>
      </c>
      <c r="AH60">
        <f t="shared" si="5"/>
        <v>-2.8817998377512347E-3</v>
      </c>
      <c r="AI60">
        <f t="shared" si="25"/>
        <v>-2.8819658053944853E-3</v>
      </c>
      <c r="AJ60">
        <f t="shared" si="7"/>
        <v>-0.68207687608272227</v>
      </c>
      <c r="AK60">
        <f t="shared" si="22"/>
        <v>-0.44563878359473125</v>
      </c>
      <c r="AL60">
        <f t="shared" si="26"/>
        <v>-1.130597625482848</v>
      </c>
      <c r="AN60">
        <f t="shared" si="27"/>
        <v>0</v>
      </c>
      <c r="AO60">
        <f t="shared" si="27"/>
        <v>0</v>
      </c>
      <c r="AP60">
        <f t="shared" si="27"/>
        <v>-2.597742710527044E-10</v>
      </c>
      <c r="AQ60">
        <f t="shared" si="27"/>
        <v>-4.5106228991952002E-6</v>
      </c>
      <c r="AR60">
        <f t="shared" si="27"/>
        <v>-4.5108826734662531E-6</v>
      </c>
      <c r="AS60">
        <f t="shared" si="27"/>
        <v>-1.0675937780158327E-3</v>
      </c>
      <c r="AT60">
        <f t="shared" si="27"/>
        <v>-6.9751843126635905E-4</v>
      </c>
      <c r="AU60">
        <f t="shared" si="23"/>
        <v>-1.7696230919556578E-3</v>
      </c>
      <c r="AW60">
        <v>57</v>
      </c>
      <c r="AX60">
        <f>IF(Z60&gt;0, (R60*SUMPRODUCT(K60:$K$98, X60:$X$98)-K60*$AZ$3)/Z60, 0)</f>
        <v>-856219825.39120924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25</v>
      </c>
      <c r="R61">
        <f t="shared" si="0"/>
        <v>100000</v>
      </c>
      <c r="S61">
        <f t="shared" si="1"/>
        <v>-4193707922.0067859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-5.6841914609848665</v>
      </c>
      <c r="AC61">
        <f t="shared" si="2"/>
        <v>-5.0751748787422875</v>
      </c>
      <c r="AE61">
        <f t="shared" si="3"/>
        <v>0</v>
      </c>
      <c r="AF61">
        <f t="shared" si="24"/>
        <v>0</v>
      </c>
      <c r="AG61">
        <f t="shared" si="24"/>
        <v>-3.0254699260944827E-8</v>
      </c>
      <c r="AH61">
        <f t="shared" si="5"/>
        <v>-5.3621307022860788E-4</v>
      </c>
      <c r="AI61">
        <f t="shared" si="25"/>
        <v>-5.3624332492786884E-4</v>
      </c>
      <c r="AJ61">
        <f t="shared" si="7"/>
        <v>-0.60901658224257904</v>
      </c>
      <c r="AK61">
        <f t="shared" si="22"/>
        <v>-0.39789340226894071</v>
      </c>
      <c r="AL61">
        <f t="shared" si="26"/>
        <v>-1.0074462278364475</v>
      </c>
      <c r="AN61">
        <f t="shared" si="27"/>
        <v>0</v>
      </c>
      <c r="AO61">
        <f t="shared" si="27"/>
        <v>0</v>
      </c>
      <c r="AP61">
        <f t="shared" si="27"/>
        <v>-4.2281221489163183E-11</v>
      </c>
      <c r="AQ61">
        <f t="shared" si="27"/>
        <v>-7.4936271526540913E-7</v>
      </c>
      <c r="AR61">
        <f t="shared" si="27"/>
        <v>-7.4940499648689835E-7</v>
      </c>
      <c r="AS61">
        <f t="shared" si="27"/>
        <v>-8.5110629533216857E-4</v>
      </c>
      <c r="AT61">
        <f t="shared" si="27"/>
        <v>-5.5605970250468813E-4</v>
      </c>
      <c r="AU61">
        <f t="shared" si="23"/>
        <v>-1.4079154028333435E-3</v>
      </c>
      <c r="AW61">
        <v>58</v>
      </c>
      <c r="AX61">
        <f>IF(Z61&gt;0, (R61*SUMPRODUCT(K61:$K$98, X61:$X$98)-K61*$AZ$3)/Z61, 0)</f>
        <v>-4193707922.0067859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25</v>
      </c>
      <c r="R62">
        <f t="shared" si="0"/>
        <v>100000</v>
      </c>
      <c r="S62">
        <f t="shared" si="1"/>
        <v>-20909348068.707478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-5.0751748787422875</v>
      </c>
      <c r="AC62">
        <f t="shared" si="2"/>
        <v>-4.5314067951893984</v>
      </c>
      <c r="AE62">
        <f t="shared" si="3"/>
        <v>0</v>
      </c>
      <c r="AF62">
        <f t="shared" si="24"/>
        <v>0</v>
      </c>
      <c r="AG62">
        <f t="shared" si="24"/>
        <v>-5.4179197508924404E-9</v>
      </c>
      <c r="AH62">
        <f t="shared" si="5"/>
        <v>-9.8136930069771765E-5</v>
      </c>
      <c r="AI62">
        <f t="shared" si="25"/>
        <v>-9.8142347989522652E-5</v>
      </c>
      <c r="AJ62">
        <f t="shared" si="7"/>
        <v>-0.54376808355288908</v>
      </c>
      <c r="AK62">
        <f t="shared" si="22"/>
        <v>-0.35526224151196018</v>
      </c>
      <c r="AL62">
        <f t="shared" si="26"/>
        <v>-0.89912846741283881</v>
      </c>
      <c r="AN62">
        <f t="shared" si="27"/>
        <v>0</v>
      </c>
      <c r="AO62">
        <f t="shared" si="27"/>
        <v>0</v>
      </c>
      <c r="AP62">
        <f t="shared" si="27"/>
        <v>-6.7603507705833418E-12</v>
      </c>
      <c r="AQ62">
        <f t="shared" si="27"/>
        <v>-1.2245291575435076E-7</v>
      </c>
      <c r="AR62">
        <f t="shared" si="27"/>
        <v>-1.2245967610512133E-7</v>
      </c>
      <c r="AS62">
        <f t="shared" si="27"/>
        <v>-6.7850081796798096E-4</v>
      </c>
      <c r="AT62">
        <f t="shared" si="27"/>
        <v>-4.4328773377806809E-4</v>
      </c>
      <c r="AU62">
        <f t="shared" si="23"/>
        <v>-1.1219110114221542E-3</v>
      </c>
      <c r="AW62">
        <v>59</v>
      </c>
      <c r="AX62">
        <f>IF(Z62&gt;0, (R62*SUMPRODUCT(K62:$K$98, X62:$X$98)-K62*$AZ$3)/Z62, 0)</f>
        <v>-20909348068.707478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25</v>
      </c>
      <c r="R63">
        <f t="shared" si="0"/>
        <v>100000</v>
      </c>
      <c r="S63">
        <f t="shared" si="1"/>
        <v>-106222475999.03612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-4.5314067951893984</v>
      </c>
      <c r="AC63">
        <f t="shared" si="2"/>
        <v>-4.0458990311105243</v>
      </c>
      <c r="AE63">
        <f t="shared" si="3"/>
        <v>0</v>
      </c>
      <c r="AF63">
        <f t="shared" si="24"/>
        <v>0</v>
      </c>
      <c r="AG63">
        <f t="shared" si="24"/>
        <v>-9.5222291540898488E-10</v>
      </c>
      <c r="AH63">
        <f t="shared" si="5"/>
        <v>-1.7646070551898125E-5</v>
      </c>
      <c r="AI63">
        <f t="shared" si="25"/>
        <v>-1.7647022774813535E-5</v>
      </c>
      <c r="AJ63">
        <f t="shared" si="7"/>
        <v>-0.48550776407887408</v>
      </c>
      <c r="AK63">
        <f t="shared" si="22"/>
        <v>-0.31719847566325793</v>
      </c>
      <c r="AL63">
        <f t="shared" si="26"/>
        <v>-0.8027238867649068</v>
      </c>
      <c r="AN63">
        <f t="shared" si="27"/>
        <v>0</v>
      </c>
      <c r="AO63">
        <f t="shared" si="27"/>
        <v>0</v>
      </c>
      <c r="AP63">
        <f t="shared" si="27"/>
        <v>-1.0608580309042117E-12</v>
      </c>
      <c r="AQ63">
        <f t="shared" si="27"/>
        <v>-1.9659236672374254E-8</v>
      </c>
      <c r="AR63">
        <f t="shared" si="27"/>
        <v>-1.966029753040516E-8</v>
      </c>
      <c r="AS63">
        <f t="shared" si="27"/>
        <v>-5.4089730698005957E-4</v>
      </c>
      <c r="AT63">
        <f t="shared" si="27"/>
        <v>-3.5338631832170485E-4</v>
      </c>
      <c r="AU63">
        <f t="shared" si="23"/>
        <v>-8.943032855992948E-4</v>
      </c>
      <c r="AW63">
        <v>60</v>
      </c>
      <c r="AX63">
        <f>IF(Z63&gt;0, (R63*SUMPRODUCT(K63:$K$98, X63:$X$98)-K63*$AZ$3)/Z63, 0)</f>
        <v>-106222475999.03612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25</v>
      </c>
      <c r="R64">
        <f t="shared" si="0"/>
        <v>100000</v>
      </c>
      <c r="S64">
        <f t="shared" si="1"/>
        <v>-550798064867.69141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-4.0458990311105243</v>
      </c>
      <c r="AC64">
        <f t="shared" si="2"/>
        <v>-3.6124098663663768</v>
      </c>
      <c r="AE64">
        <f t="shared" si="3"/>
        <v>0</v>
      </c>
      <c r="AF64">
        <f t="shared" si="24"/>
        <v>0</v>
      </c>
      <c r="AG64">
        <f t="shared" si="24"/>
        <v>-1.6396253440151988E-10</v>
      </c>
      <c r="AH64">
        <f t="shared" si="5"/>
        <v>-3.1149526074135011E-6</v>
      </c>
      <c r="AI64">
        <f t="shared" si="25"/>
        <v>-3.1151165699479026E-6</v>
      </c>
      <c r="AJ64">
        <f t="shared" si="7"/>
        <v>-0.43348916474414745</v>
      </c>
      <c r="AK64">
        <f t="shared" si="22"/>
        <v>-0.28321293217773674</v>
      </c>
      <c r="AL64">
        <f t="shared" si="26"/>
        <v>-0.71670521203845416</v>
      </c>
      <c r="AN64">
        <f t="shared" si="27"/>
        <v>0</v>
      </c>
      <c r="AO64">
        <f t="shared" si="27"/>
        <v>0</v>
      </c>
      <c r="AP64">
        <f t="shared" si="27"/>
        <v>-1.6309672475370047E-13</v>
      </c>
      <c r="AQ64">
        <f t="shared" si="27"/>
        <v>-3.0985039959679474E-9</v>
      </c>
      <c r="AR64">
        <f t="shared" si="27"/>
        <v>-3.0986670926927009E-9</v>
      </c>
      <c r="AS64">
        <f t="shared" si="27"/>
        <v>-4.3120011070853735E-4</v>
      </c>
      <c r="AT64">
        <f t="shared" si="27"/>
        <v>-2.8171741681526846E-4</v>
      </c>
      <c r="AU64">
        <f t="shared" si="23"/>
        <v>-7.1292062619089853E-4</v>
      </c>
      <c r="AW64">
        <v>61</v>
      </c>
      <c r="AX64">
        <f>IF(Z64&gt;0, (R64*SUMPRODUCT(K64:$K$98, X64:$X$98)-K64*$AZ$3)/Z64, 0)</f>
        <v>-550798064867.69141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25</v>
      </c>
      <c r="R65">
        <f t="shared" si="0"/>
        <v>100000</v>
      </c>
      <c r="S65">
        <f t="shared" si="1"/>
        <v>-2918203786619.2715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-3.6124098663663768</v>
      </c>
      <c r="AC65">
        <f t="shared" si="2"/>
        <v>-3.2253659548190021</v>
      </c>
      <c r="AE65">
        <f t="shared" si="3"/>
        <v>0</v>
      </c>
      <c r="AF65">
        <f t="shared" si="24"/>
        <v>0</v>
      </c>
      <c r="AG65">
        <f t="shared" si="24"/>
        <v>-2.7631431786979287E-11</v>
      </c>
      <c r="AH65">
        <f t="shared" si="5"/>
        <v>-5.3876590908210156E-7</v>
      </c>
      <c r="AI65">
        <f t="shared" si="25"/>
        <v>-5.3879354051388854E-7</v>
      </c>
      <c r="AJ65">
        <f t="shared" si="7"/>
        <v>-0.38704391154737472</v>
      </c>
      <c r="AK65">
        <f t="shared" si="22"/>
        <v>-0.25286869064564638</v>
      </c>
      <c r="AL65">
        <f t="shared" si="26"/>
        <v>-0.6399131409865616</v>
      </c>
      <c r="AN65">
        <f t="shared" si="27"/>
        <v>0</v>
      </c>
      <c r="AO65">
        <f t="shared" si="27"/>
        <v>0</v>
      </c>
      <c r="AP65">
        <f t="shared" si="27"/>
        <v>-2.4540645613477827E-14</v>
      </c>
      <c r="AQ65">
        <f t="shared" si="27"/>
        <v>-4.7850083721095808E-10</v>
      </c>
      <c r="AR65">
        <f t="shared" si="27"/>
        <v>-4.7852537785657154E-10</v>
      </c>
      <c r="AS65">
        <f t="shared" si="27"/>
        <v>-3.4375010109372083E-4</v>
      </c>
      <c r="AT65">
        <f t="shared" si="27"/>
        <v>-2.2458340095149175E-4</v>
      </c>
      <c r="AU65">
        <f t="shared" si="23"/>
        <v>-5.683339805705904E-4</v>
      </c>
      <c r="AW65">
        <v>62</v>
      </c>
      <c r="AX65">
        <f>IF(Z65&gt;0, (R65*SUMPRODUCT(K65:$K$98, X65:$X$98)-K65*$AZ$3)/Z65, 0)</f>
        <v>-2918203786619.2715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25</v>
      </c>
      <c r="R66">
        <f t="shared" si="0"/>
        <v>100000</v>
      </c>
      <c r="S66">
        <f t="shared" si="1"/>
        <v>-15825717745808.635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-3.2253659548190021</v>
      </c>
      <c r="AC66">
        <f t="shared" si="2"/>
        <v>-2.8797910315065409</v>
      </c>
      <c r="AE66">
        <f t="shared" si="3"/>
        <v>0</v>
      </c>
      <c r="AF66">
        <f t="shared" si="24"/>
        <v>0</v>
      </c>
      <c r="AG66">
        <f t="shared" si="24"/>
        <v>-4.5492265781582637E-12</v>
      </c>
      <c r="AH66">
        <f t="shared" si="5"/>
        <v>-9.1223563563804916E-8</v>
      </c>
      <c r="AI66">
        <f t="shared" si="25"/>
        <v>-9.1228112790383077E-8</v>
      </c>
      <c r="AJ66">
        <f t="shared" si="7"/>
        <v>-0.3455749233124612</v>
      </c>
      <c r="AK66">
        <f t="shared" si="22"/>
        <v>-0.22577561683733016</v>
      </c>
      <c r="AL66">
        <f t="shared" si="26"/>
        <v>-0.57135063137790421</v>
      </c>
      <c r="AN66">
        <f t="shared" si="27"/>
        <v>0</v>
      </c>
      <c r="AO66">
        <f t="shared" si="27"/>
        <v>0</v>
      </c>
      <c r="AP66">
        <f t="shared" si="27"/>
        <v>-3.6074651108342878E-15</v>
      </c>
      <c r="AQ66">
        <f t="shared" si="27"/>
        <v>-7.2338850832888017E-11</v>
      </c>
      <c r="AR66">
        <f t="shared" si="27"/>
        <v>-7.2342458297998849E-11</v>
      </c>
      <c r="AS66">
        <f t="shared" si="27"/>
        <v>-2.7403547781382204E-4</v>
      </c>
      <c r="AT66">
        <f t="shared" si="27"/>
        <v>-1.7903651238833151E-4</v>
      </c>
      <c r="AU66">
        <f t="shared" si="23"/>
        <v>-4.5307206254461191E-4</v>
      </c>
      <c r="AW66">
        <v>63</v>
      </c>
      <c r="AX66">
        <f>IF(Z66&gt;0, (R66*SUMPRODUCT(K66:$K$98, X66:$X$98)-K66*$AZ$3)/Z66, 0)</f>
        <v>-15825717745808.635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25</v>
      </c>
      <c r="R67">
        <f t="shared" ref="R67:R89" si="28">$C$6</f>
        <v>100000</v>
      </c>
      <c r="S67">
        <f t="shared" ref="S67:S89" si="29">AX67</f>
        <v>-88022331831604.609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-2.8797910315065409</v>
      </c>
      <c r="AC67">
        <f t="shared" ref="AC67:AC89" si="30">S67*Z67</f>
        <v>-2.5712419924798056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-7.3028115109437363E-13</v>
      </c>
      <c r="AH67">
        <f t="shared" ref="AH67:AH89" si="33">-X67*R67</f>
        <v>-1.509381264512923E-8</v>
      </c>
      <c r="AI67">
        <f t="shared" ref="AI67:AI89" si="34">SUM(AE67:AH67)</f>
        <v>-1.5094542926280324E-8</v>
      </c>
      <c r="AJ67">
        <f t="shared" ref="AJ67:AJ89" si="35">AB67-AC67</f>
        <v>-0.30854903902673536</v>
      </c>
      <c r="AK67">
        <f t="shared" si="22"/>
        <v>-0.20158537220545789</v>
      </c>
      <c r="AL67">
        <f t="shared" si="26"/>
        <v>-0.51013442632673622</v>
      </c>
      <c r="AN67">
        <f t="shared" ref="AN67:AT89" si="36">AE67*$K67</f>
        <v>0</v>
      </c>
      <c r="AO67">
        <f t="shared" si="36"/>
        <v>0</v>
      </c>
      <c r="AP67">
        <f t="shared" si="36"/>
        <v>-5.1705487900197568E-16</v>
      </c>
      <c r="AQ67">
        <f t="shared" si="36"/>
        <v>-1.0686746411584758E-11</v>
      </c>
      <c r="AR67">
        <f t="shared" si="36"/>
        <v>-1.068726346646376E-11</v>
      </c>
      <c r="AS67">
        <f t="shared" si="36"/>
        <v>-2.1845940539622075E-4</v>
      </c>
      <c r="AT67">
        <f t="shared" si="36"/>
        <v>-1.4272681155478927E-4</v>
      </c>
      <c r="AU67">
        <f t="shared" si="23"/>
        <v>-3.6118622763827351E-4</v>
      </c>
      <c r="AW67">
        <v>64</v>
      </c>
      <c r="AX67">
        <f>IF(Z67&gt;0, (R67*SUMPRODUCT(K67:$K$98, X67:$X$98)-K67*$AZ$3)/Z67, 0)</f>
        <v>-88022331831604.609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25</v>
      </c>
      <c r="R68">
        <f t="shared" si="28"/>
        <v>100000</v>
      </c>
      <c r="S68">
        <f t="shared" si="29"/>
        <v>-502689258905970.88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-2.5712419924798056</v>
      </c>
      <c r="AC68">
        <f t="shared" si="30"/>
        <v>-2.2957517790091764</v>
      </c>
      <c r="AE68">
        <f t="shared" si="31"/>
        <v>0</v>
      </c>
      <c r="AF68">
        <f t="shared" si="32"/>
        <v>0</v>
      </c>
      <c r="AG68">
        <f t="shared" si="32"/>
        <v>-1.1417350472166155E-13</v>
      </c>
      <c r="AH68">
        <f t="shared" si="33"/>
        <v>-2.4352193394470733E-9</v>
      </c>
      <c r="AI68">
        <f t="shared" si="34"/>
        <v>-2.4353335129517951E-9</v>
      </c>
      <c r="AJ68">
        <f t="shared" si="35"/>
        <v>-0.27549021347062919</v>
      </c>
      <c r="AK68">
        <f t="shared" si="22"/>
        <v>-0.1799869394735864</v>
      </c>
      <c r="AL68">
        <f t="shared" si="26"/>
        <v>-0.45547715537954908</v>
      </c>
      <c r="AN68">
        <f t="shared" si="36"/>
        <v>0</v>
      </c>
      <c r="AO68">
        <f t="shared" si="36"/>
        <v>0</v>
      </c>
      <c r="AP68">
        <f t="shared" si="36"/>
        <v>-7.2176174375522529E-17</v>
      </c>
      <c r="AQ68">
        <f t="shared" si="36"/>
        <v>-1.5394536246834666E-12</v>
      </c>
      <c r="AR68">
        <f t="shared" si="36"/>
        <v>-1.539525800857842E-12</v>
      </c>
      <c r="AS68">
        <f t="shared" si="36"/>
        <v>-1.7415450050937783E-4</v>
      </c>
      <c r="AT68">
        <f t="shared" si="36"/>
        <v>-1.1378094033665518E-4</v>
      </c>
      <c r="AU68">
        <f t="shared" si="23"/>
        <v>-2.8793544238555881E-4</v>
      </c>
      <c r="AW68">
        <v>65</v>
      </c>
      <c r="AX68">
        <f>IF(Z68&gt;0, (R68*SUMPRODUCT(K68:$K$98, X68:$X$98)-K68*$AZ$3)/Z68, 0)</f>
        <v>-502689258905970.88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25</v>
      </c>
      <c r="R69">
        <f t="shared" si="28"/>
        <v>100000</v>
      </c>
      <c r="S69">
        <f t="shared" si="29"/>
        <v>-2953479040846482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-2.2957517790091764</v>
      </c>
      <c r="AC69">
        <f t="shared" si="30"/>
        <v>-2.0497783741166837</v>
      </c>
      <c r="AE69">
        <f t="shared" si="31"/>
        <v>0</v>
      </c>
      <c r="AF69">
        <f t="shared" si="32"/>
        <v>0</v>
      </c>
      <c r="AG69">
        <f t="shared" si="32"/>
        <v>-1.7350541054874108E-14</v>
      </c>
      <c r="AH69">
        <f t="shared" si="33"/>
        <v>-3.827249144782833E-10</v>
      </c>
      <c r="AI69">
        <f t="shared" si="34"/>
        <v>-3.8274226501933816E-10</v>
      </c>
      <c r="AJ69">
        <f t="shared" si="35"/>
        <v>-0.24597340489249264</v>
      </c>
      <c r="AK69">
        <f t="shared" si="22"/>
        <v>-0.16070262453064235</v>
      </c>
      <c r="AL69">
        <f t="shared" si="26"/>
        <v>-0.40667602980587725</v>
      </c>
      <c r="AN69">
        <f t="shared" si="36"/>
        <v>0</v>
      </c>
      <c r="AO69">
        <f t="shared" si="36"/>
        <v>0</v>
      </c>
      <c r="AP69">
        <f t="shared" si="36"/>
        <v>-9.7931752434530259E-18</v>
      </c>
      <c r="AQ69">
        <f t="shared" si="36"/>
        <v>-2.1602162985392827E-13</v>
      </c>
      <c r="AR69">
        <f t="shared" si="36"/>
        <v>-2.1603142302917171E-13</v>
      </c>
      <c r="AS69">
        <f t="shared" si="36"/>
        <v>-1.388349015585488E-4</v>
      </c>
      <c r="AT69">
        <f t="shared" si="36"/>
        <v>-9.0705469018748867E-5</v>
      </c>
      <c r="AU69">
        <f t="shared" si="23"/>
        <v>-2.2954037079332909E-4</v>
      </c>
      <c r="AW69">
        <v>66</v>
      </c>
      <c r="AX69">
        <f>IF(Z69&gt;0, (R69*SUMPRODUCT(K69:$K$98, X69:$X$98)-K69*$AZ$3)/Z69, 0)</f>
        <v>-2953479040846482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25</v>
      </c>
      <c r="R70">
        <f t="shared" si="28"/>
        <v>100000</v>
      </c>
      <c r="S70">
        <f t="shared" si="29"/>
        <v>-1.7870750505209122E+16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-2.0497783741166837</v>
      </c>
      <c r="AC70">
        <f t="shared" si="30"/>
        <v>-1.8301592626043712</v>
      </c>
      <c r="AE70">
        <f t="shared" si="31"/>
        <v>0</v>
      </c>
      <c r="AF70">
        <f t="shared" si="32"/>
        <v>0</v>
      </c>
      <c r="AG70">
        <f t="shared" si="32"/>
        <v>-2.5602719679720509E-15</v>
      </c>
      <c r="AH70">
        <f t="shared" si="33"/>
        <v>-5.8467054705413266E-11</v>
      </c>
      <c r="AI70">
        <f t="shared" si="34"/>
        <v>-5.8469614977381234E-11</v>
      </c>
      <c r="AJ70">
        <f t="shared" si="35"/>
        <v>-0.2196191115123125</v>
      </c>
      <c r="AK70">
        <f t="shared" si="22"/>
        <v>-0.14348448618816786</v>
      </c>
      <c r="AL70">
        <f t="shared" si="26"/>
        <v>-0.36310359775894996</v>
      </c>
      <c r="AN70">
        <f t="shared" si="36"/>
        <v>0</v>
      </c>
      <c r="AO70">
        <f t="shared" si="36"/>
        <v>0</v>
      </c>
      <c r="AP70">
        <f t="shared" si="36"/>
        <v>-1.2902640066480754E-18</v>
      </c>
      <c r="AQ70">
        <f t="shared" si="36"/>
        <v>-2.946481358418804E-14</v>
      </c>
      <c r="AR70">
        <f t="shared" si="36"/>
        <v>-2.9466103848194688E-14</v>
      </c>
      <c r="AS70">
        <f t="shared" si="36"/>
        <v>-1.1067833351345749E-4</v>
      </c>
      <c r="AT70">
        <f t="shared" si="36"/>
        <v>-7.23098445621879E-5</v>
      </c>
      <c r="AU70">
        <f t="shared" si="23"/>
        <v>-1.8298817810511147E-4</v>
      </c>
      <c r="AW70">
        <v>67</v>
      </c>
      <c r="AX70">
        <f>IF(Z70&gt;0, (R70*SUMPRODUCT(K70:$K$98, X70:$X$98)-K70*$AZ$3)/Z70, 0)</f>
        <v>-1.7870750505209122E+16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25</v>
      </c>
      <c r="R71">
        <f t="shared" si="28"/>
        <v>100000</v>
      </c>
      <c r="S71">
        <f t="shared" si="29"/>
        <v>-1.1140245259658915E+17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-1.8301592626043712</v>
      </c>
      <c r="AC71">
        <f t="shared" si="30"/>
        <v>-1.6340707701824999</v>
      </c>
      <c r="AE71">
        <f t="shared" si="31"/>
        <v>0</v>
      </c>
      <c r="AF71">
        <f t="shared" si="32"/>
        <v>0</v>
      </c>
      <c r="AG71">
        <f t="shared" si="32"/>
        <v>-3.667043974560868E-16</v>
      </c>
      <c r="AH71">
        <f t="shared" si="33"/>
        <v>-8.6718594033449744E-12</v>
      </c>
      <c r="AI71">
        <f t="shared" si="34"/>
        <v>-8.6722261077424298E-12</v>
      </c>
      <c r="AJ71">
        <f t="shared" si="35"/>
        <v>-0.19608849242187132</v>
      </c>
      <c r="AK71">
        <f t="shared" si="22"/>
        <v>-0.128111148382306</v>
      </c>
      <c r="AL71">
        <f t="shared" si="26"/>
        <v>-0.32419964081284958</v>
      </c>
      <c r="AN71">
        <f t="shared" si="36"/>
        <v>0</v>
      </c>
      <c r="AO71">
        <f t="shared" si="36"/>
        <v>0</v>
      </c>
      <c r="AP71">
        <f t="shared" si="36"/>
        <v>-1.6500251976436706E-19</v>
      </c>
      <c r="AQ71">
        <f t="shared" si="36"/>
        <v>-3.9019948015910836E-15</v>
      </c>
      <c r="AR71">
        <f t="shared" si="36"/>
        <v>-3.9021598041108476E-15</v>
      </c>
      <c r="AS71">
        <f t="shared" si="36"/>
        <v>-8.8232089854551891E-5</v>
      </c>
      <c r="AT71">
        <f t="shared" si="36"/>
        <v>-5.7644965371648098E-5</v>
      </c>
      <c r="AU71">
        <f t="shared" si="23"/>
        <v>-1.4587705523010216E-4</v>
      </c>
      <c r="AW71">
        <v>68</v>
      </c>
      <c r="AX71">
        <f>IF(Z71&gt;0, (R71*SUMPRODUCT(K71:$K$98, X71:$X$98)-K71*$AZ$3)/Z71, 0)</f>
        <v>-1.1140245259658915E+17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25</v>
      </c>
      <c r="R72">
        <f t="shared" si="28"/>
        <v>100000</v>
      </c>
      <c r="S72">
        <f t="shared" si="29"/>
        <v>-7.1665723265824461E+17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-1.6340707701824999</v>
      </c>
      <c r="AC72">
        <f t="shared" si="30"/>
        <v>-1.4589917590915209</v>
      </c>
      <c r="AE72">
        <f t="shared" si="31"/>
        <v>0</v>
      </c>
      <c r="AF72">
        <f t="shared" si="32"/>
        <v>0</v>
      </c>
      <c r="AG72">
        <f t="shared" si="32"/>
        <v>-5.0895731341459735E-17</v>
      </c>
      <c r="AH72">
        <f t="shared" si="33"/>
        <v>-1.2485664885602648E-12</v>
      </c>
      <c r="AI72">
        <f t="shared" si="34"/>
        <v>-1.2486173842916062E-12</v>
      </c>
      <c r="AJ72">
        <f t="shared" si="35"/>
        <v>-0.17507901109097901</v>
      </c>
      <c r="AK72">
        <f t="shared" ref="AK72:AK89" si="49">G72*SUM(AB72:AB72, AE72:AF72)</f>
        <v>-0.11438495391277501</v>
      </c>
      <c r="AL72">
        <f t="shared" si="26"/>
        <v>-0.2894639650050026</v>
      </c>
      <c r="AN72">
        <f t="shared" si="36"/>
        <v>0</v>
      </c>
      <c r="AO72">
        <f t="shared" si="36"/>
        <v>0</v>
      </c>
      <c r="AP72">
        <f t="shared" si="36"/>
        <v>-2.0447385976594754E-20</v>
      </c>
      <c r="AQ72">
        <f t="shared" si="36"/>
        <v>-5.0161222240334726E-16</v>
      </c>
      <c r="AR72">
        <f t="shared" si="36"/>
        <v>-5.0163266978932389E-16</v>
      </c>
      <c r="AS72">
        <f t="shared" si="36"/>
        <v>-7.0338081835589293E-5</v>
      </c>
      <c r="AT72">
        <f t="shared" si="36"/>
        <v>-4.5954213465919163E-5</v>
      </c>
      <c r="AU72">
        <f t="shared" si="23"/>
        <v>-1.1629229530201008E-4</v>
      </c>
      <c r="AW72">
        <v>69</v>
      </c>
      <c r="AX72">
        <f>IF(Z72&gt;0, (R72*SUMPRODUCT(K72:$K$98, X72:$X$98)-K72*$AZ$3)/Z72, 0)</f>
        <v>-7.1665723265824461E+17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25</v>
      </c>
      <c r="R73">
        <f t="shared" si="28"/>
        <v>100000</v>
      </c>
      <c r="S73">
        <f t="shared" si="29"/>
        <v>-4.7652761970270874E+18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-1.4589917590915209</v>
      </c>
      <c r="AC73">
        <f t="shared" si="30"/>
        <v>-1.3026712134745728</v>
      </c>
      <c r="AE73">
        <f t="shared" si="31"/>
        <v>0</v>
      </c>
      <c r="AF73">
        <f t="shared" si="32"/>
        <v>0</v>
      </c>
      <c r="AG73">
        <f t="shared" si="32"/>
        <v>-6.8341852581770087E-18</v>
      </c>
      <c r="AH73">
        <f t="shared" si="33"/>
        <v>-1.7421035507947251E-13</v>
      </c>
      <c r="AI73">
        <f t="shared" si="34"/>
        <v>-1.742171892647307E-13</v>
      </c>
      <c r="AJ73">
        <f t="shared" si="35"/>
        <v>-0.15632054561694808</v>
      </c>
      <c r="AK73">
        <f t="shared" si="49"/>
        <v>-0.10212942313640647</v>
      </c>
      <c r="AL73">
        <f t="shared" si="26"/>
        <v>-0.25844996875352877</v>
      </c>
      <c r="AN73">
        <f t="shared" si="36"/>
        <v>0</v>
      </c>
      <c r="AO73">
        <f t="shared" si="36"/>
        <v>0</v>
      </c>
      <c r="AP73">
        <f t="shared" si="36"/>
        <v>-2.4514619702158203E-21</v>
      </c>
      <c r="AQ73">
        <f t="shared" si="36"/>
        <v>-6.2490266822096739E-17</v>
      </c>
      <c r="AR73">
        <f t="shared" si="36"/>
        <v>-6.2492718284066958E-17</v>
      </c>
      <c r="AS73">
        <f t="shared" si="36"/>
        <v>-5.6073088198015328E-5</v>
      </c>
      <c r="AT73">
        <f t="shared" si="36"/>
        <v>-3.6634417622703491E-5</v>
      </c>
      <c r="AU73">
        <f t="shared" si="23"/>
        <v>-9.2707505820781316E-5</v>
      </c>
      <c r="AW73">
        <v>70</v>
      </c>
      <c r="AX73">
        <f>IF(Z73&gt;0, (R73*SUMPRODUCT(K73:$K$98, X73:$X$98)-K73*$AZ$3)/Z73, 0)</f>
        <v>-4.7652761970270874E+18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25</v>
      </c>
      <c r="R74">
        <f t="shared" si="28"/>
        <v>100000</v>
      </c>
      <c r="S74">
        <f t="shared" si="29"/>
        <v>-3.2800310116997231E+19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-1.3026712134745728</v>
      </c>
      <c r="AC74">
        <f t="shared" si="30"/>
        <v>-1.1630992977451542</v>
      </c>
      <c r="AE74">
        <f t="shared" si="31"/>
        <v>0</v>
      </c>
      <c r="AF74">
        <f t="shared" si="32"/>
        <v>0</v>
      </c>
      <c r="AG74">
        <f t="shared" si="32"/>
        <v>-8.8650022941584346E-19</v>
      </c>
      <c r="AH74">
        <f t="shared" si="33"/>
        <v>-2.3517372704717581E-14</v>
      </c>
      <c r="AI74">
        <f t="shared" si="34"/>
        <v>-2.3518259204946995E-14</v>
      </c>
      <c r="AJ74">
        <f t="shared" si="35"/>
        <v>-0.13957191572941863</v>
      </c>
      <c r="AK74">
        <f t="shared" si="49"/>
        <v>-9.1186984943220112E-2</v>
      </c>
      <c r="AL74">
        <f t="shared" si="26"/>
        <v>-0.23075890067266225</v>
      </c>
      <c r="AN74">
        <f t="shared" si="36"/>
        <v>0</v>
      </c>
      <c r="AO74">
        <f t="shared" si="36"/>
        <v>0</v>
      </c>
      <c r="AP74">
        <f t="shared" si="36"/>
        <v>-2.8392212888250579E-22</v>
      </c>
      <c r="AQ74">
        <f t="shared" si="36"/>
        <v>-7.5319805934473403E-18</v>
      </c>
      <c r="AR74">
        <f t="shared" si="36"/>
        <v>-7.5322645155762226E-18</v>
      </c>
      <c r="AS74">
        <f t="shared" si="36"/>
        <v>-4.4701122606836418E-5</v>
      </c>
      <c r="AT74">
        <f t="shared" si="36"/>
        <v>-2.9204733436466441E-5</v>
      </c>
      <c r="AU74">
        <f t="shared" si="23"/>
        <v>-7.3905856043310393E-5</v>
      </c>
      <c r="AW74">
        <v>71</v>
      </c>
      <c r="AX74">
        <f>IF(Z74&gt;0, (R74*SUMPRODUCT(K74:$K$98, X74:$X$98)-K74*$AZ$3)/Z74, 0)</f>
        <v>-3.2800310116997231E+19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25</v>
      </c>
      <c r="R75">
        <f t="shared" si="28"/>
        <v>100000</v>
      </c>
      <c r="S75">
        <f t="shared" si="29"/>
        <v>-2.3403836587221221E+20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-1.1630992977451542</v>
      </c>
      <c r="AC75">
        <f t="shared" si="30"/>
        <v>-1.0384815158438876</v>
      </c>
      <c r="AE75">
        <f t="shared" si="31"/>
        <v>0</v>
      </c>
      <c r="AF75">
        <f t="shared" si="32"/>
        <v>0</v>
      </c>
      <c r="AG75">
        <f t="shared" si="32"/>
        <v>-1.1093069206555978E-19</v>
      </c>
      <c r="AH75">
        <f t="shared" si="33"/>
        <v>-3.0668181402245007E-15</v>
      </c>
      <c r="AI75">
        <f t="shared" si="34"/>
        <v>-3.0669290709165661E-15</v>
      </c>
      <c r="AJ75">
        <f t="shared" si="35"/>
        <v>-0.1246177819012666</v>
      </c>
      <c r="AK75">
        <f t="shared" si="49"/>
        <v>-8.1416950842160801E-2</v>
      </c>
      <c r="AL75">
        <f t="shared" si="26"/>
        <v>-0.20603473274343048</v>
      </c>
      <c r="AN75">
        <f t="shared" si="36"/>
        <v>0</v>
      </c>
      <c r="AO75">
        <f t="shared" si="36"/>
        <v>0</v>
      </c>
      <c r="AP75">
        <f t="shared" si="36"/>
        <v>-3.1721527373853787E-23</v>
      </c>
      <c r="AQ75">
        <f t="shared" si="36"/>
        <v>-8.7698141762487304E-19</v>
      </c>
      <c r="AR75">
        <f t="shared" si="36"/>
        <v>-8.7701313915224686E-19</v>
      </c>
      <c r="AS75">
        <f t="shared" si="36"/>
        <v>-3.5635461261827494E-5</v>
      </c>
      <c r="AT75">
        <f t="shared" si="36"/>
        <v>-2.3281834691060616E-5</v>
      </c>
      <c r="AU75">
        <f t="shared" si="23"/>
        <v>-5.8917295952888985E-5</v>
      </c>
      <c r="AW75">
        <v>72</v>
      </c>
      <c r="AX75">
        <f>IF(Z75&gt;0, (R75*SUMPRODUCT(K75:$K$98, X75:$X$98)-K75*$AZ$3)/Z75, 0)</f>
        <v>-2.3403836587221221E+20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25</v>
      </c>
      <c r="R76">
        <f t="shared" si="28"/>
        <v>100000</v>
      </c>
      <c r="S76">
        <f t="shared" si="29"/>
        <v>-1.7337475144329923E+21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-1.0384815158438876</v>
      </c>
      <c r="AC76">
        <f t="shared" si="30"/>
        <v>-0.9272156391463281</v>
      </c>
      <c r="AE76">
        <f t="shared" si="31"/>
        <v>0</v>
      </c>
      <c r="AF76">
        <f t="shared" si="32"/>
        <v>0</v>
      </c>
      <c r="AG76">
        <f t="shared" si="32"/>
        <v>-1.3370107691972183E-20</v>
      </c>
      <c r="AH76">
        <f t="shared" si="33"/>
        <v>-3.8580510981172799E-16</v>
      </c>
      <c r="AI76">
        <f t="shared" si="34"/>
        <v>-3.8581847991941998E-16</v>
      </c>
      <c r="AJ76">
        <f t="shared" si="35"/>
        <v>-0.1112658766975595</v>
      </c>
      <c r="AK76">
        <f t="shared" si="49"/>
        <v>-7.2693706109072137E-2</v>
      </c>
      <c r="AL76">
        <f t="shared" si="26"/>
        <v>-0.18395958280663202</v>
      </c>
      <c r="AN76">
        <f t="shared" si="36"/>
        <v>0</v>
      </c>
      <c r="AO76">
        <f t="shared" si="36"/>
        <v>0</v>
      </c>
      <c r="AP76">
        <f t="shared" si="36"/>
        <v>-3.4136520390492253E-24</v>
      </c>
      <c r="AQ76">
        <f t="shared" si="36"/>
        <v>-9.8503649344214706E-20</v>
      </c>
      <c r="AR76">
        <f t="shared" si="36"/>
        <v>-9.8507062996253758E-20</v>
      </c>
      <c r="AS76">
        <f t="shared" si="36"/>
        <v>-2.8408371541635443E-5</v>
      </c>
      <c r="AT76">
        <f t="shared" si="36"/>
        <v>-1.8560136073868473E-5</v>
      </c>
      <c r="AU76">
        <f t="shared" si="23"/>
        <v>-4.6968507615504015E-5</v>
      </c>
      <c r="AW76">
        <v>73</v>
      </c>
      <c r="AX76">
        <f>IF(Z76&gt;0, (R76*SUMPRODUCT(K76:$K$98, X76:$X$98)-K76*$AZ$3)/Z76, 0)</f>
        <v>-1.7337475144329923E+21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25</v>
      </c>
      <c r="R77">
        <f t="shared" si="28"/>
        <v>100000</v>
      </c>
      <c r="S77">
        <f t="shared" si="29"/>
        <v>-1.3357707691197513E+22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-0.9272156391463281</v>
      </c>
      <c r="AC77">
        <f t="shared" si="30"/>
        <v>-0.82787110638065009</v>
      </c>
      <c r="AE77">
        <f t="shared" si="31"/>
        <v>0</v>
      </c>
      <c r="AF77">
        <f t="shared" si="32"/>
        <v>0</v>
      </c>
      <c r="AG77">
        <f t="shared" si="32"/>
        <v>-1.5494258549432889E-21</v>
      </c>
      <c r="AH77">
        <f t="shared" si="33"/>
        <v>-4.6747923040436687E-17</v>
      </c>
      <c r="AI77">
        <f t="shared" si="34"/>
        <v>-4.6749472466291633E-17</v>
      </c>
      <c r="AJ77">
        <f t="shared" si="35"/>
        <v>-9.9344532765678006E-2</v>
      </c>
      <c r="AK77">
        <f t="shared" si="49"/>
        <v>-6.4905094740242975E-2</v>
      </c>
      <c r="AL77">
        <f t="shared" si="26"/>
        <v>-0.16424962750592104</v>
      </c>
      <c r="AN77">
        <f t="shared" si="36"/>
        <v>0</v>
      </c>
      <c r="AO77">
        <f t="shared" si="36"/>
        <v>0</v>
      </c>
      <c r="AP77">
        <f t="shared" si="36"/>
        <v>-3.5321335921641612E-25</v>
      </c>
      <c r="AQ77">
        <f t="shared" si="36"/>
        <v>-1.0656844844058382E-20</v>
      </c>
      <c r="AR77">
        <f t="shared" si="36"/>
        <v>-1.0657198057417599E-20</v>
      </c>
      <c r="AS77">
        <f t="shared" si="36"/>
        <v>-2.2646979864186392E-5</v>
      </c>
      <c r="AT77">
        <f t="shared" si="36"/>
        <v>-1.4796026844601778E-5</v>
      </c>
      <c r="AU77">
        <f t="shared" si="23"/>
        <v>-3.7443006708788182E-5</v>
      </c>
      <c r="AW77">
        <v>74</v>
      </c>
      <c r="AX77">
        <f>IF(Z77&gt;0, (R77*SUMPRODUCT(K77:$K$98, X77:$X$98)-K77*$AZ$3)/Z77, 0)</f>
        <v>-1.3357707691197513E+22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25</v>
      </c>
      <c r="R78">
        <f t="shared" si="28"/>
        <v>100000</v>
      </c>
      <c r="S78">
        <f t="shared" si="29"/>
        <v>-1.0721290142431721E+23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-0.82787110638065009</v>
      </c>
      <c r="AC78">
        <f t="shared" si="30"/>
        <v>-0.73917063069700895</v>
      </c>
      <c r="AE78">
        <f t="shared" si="31"/>
        <v>0</v>
      </c>
      <c r="AF78">
        <f t="shared" si="32"/>
        <v>0</v>
      </c>
      <c r="AG78">
        <f t="shared" si="32"/>
        <v>-1.7236046708865484E-22</v>
      </c>
      <c r="AH78">
        <f t="shared" si="33"/>
        <v>-5.4462845172208042E-18</v>
      </c>
      <c r="AI78">
        <f t="shared" si="34"/>
        <v>-5.4464568776878929E-18</v>
      </c>
      <c r="AJ78">
        <f t="shared" si="35"/>
        <v>-8.8700475683641145E-2</v>
      </c>
      <c r="AK78">
        <f t="shared" si="49"/>
        <v>-5.7950977446645513E-2</v>
      </c>
      <c r="AL78">
        <f t="shared" si="26"/>
        <v>-0.14665145313028666</v>
      </c>
      <c r="AN78">
        <f t="shared" si="36"/>
        <v>0</v>
      </c>
      <c r="AO78">
        <f t="shared" si="36"/>
        <v>0</v>
      </c>
      <c r="AP78">
        <f t="shared" si="36"/>
        <v>-3.5082130689077198E-26</v>
      </c>
      <c r="AQ78">
        <f t="shared" si="36"/>
        <v>-1.1085329973303051E-21</v>
      </c>
      <c r="AR78">
        <f t="shared" si="36"/>
        <v>-1.1085680794609943E-21</v>
      </c>
      <c r="AS78">
        <f t="shared" si="36"/>
        <v>-1.8054033692750643E-5</v>
      </c>
      <c r="AT78">
        <f t="shared" si="36"/>
        <v>-1.179530201259708E-5</v>
      </c>
      <c r="AU78">
        <f t="shared" si="23"/>
        <v>-2.9849335705347721E-5</v>
      </c>
      <c r="AW78">
        <v>75</v>
      </c>
      <c r="AX78">
        <f>IF(Z78&gt;0, (R78*SUMPRODUCT(K78:$K$98, X78:$X$98)-K78*$AZ$3)/Z78, 0)</f>
        <v>-1.0721290142431721E+23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25</v>
      </c>
      <c r="R79">
        <f t="shared" si="28"/>
        <v>100000</v>
      </c>
      <c r="S79">
        <f t="shared" si="29"/>
        <v>-8.9785353555091999E+23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-0.73917063069700895</v>
      </c>
      <c r="AC79">
        <f t="shared" si="30"/>
        <v>-0.65997377740804375</v>
      </c>
      <c r="AE79">
        <f t="shared" si="31"/>
        <v>0</v>
      </c>
      <c r="AF79">
        <f t="shared" si="32"/>
        <v>0</v>
      </c>
      <c r="AG79">
        <f t="shared" si="32"/>
        <v>-1.8376431992415275E-23</v>
      </c>
      <c r="AH79">
        <f t="shared" si="33"/>
        <v>-6.0904172170141214E-19</v>
      </c>
      <c r="AI79">
        <f t="shared" si="34"/>
        <v>-6.0906009813340459E-19</v>
      </c>
      <c r="AJ79">
        <f t="shared" si="35"/>
        <v>-7.9196853288965197E-2</v>
      </c>
      <c r="AK79">
        <f t="shared" si="49"/>
        <v>-5.1741944148790631E-2</v>
      </c>
      <c r="AL79">
        <f t="shared" si="26"/>
        <v>-0.13093879743775583</v>
      </c>
      <c r="AN79">
        <f t="shared" si="36"/>
        <v>0</v>
      </c>
      <c r="AO79">
        <f t="shared" si="36"/>
        <v>0</v>
      </c>
      <c r="AP79">
        <f t="shared" si="36"/>
        <v>-3.3395770568083729E-27</v>
      </c>
      <c r="AQ79">
        <f t="shared" si="36"/>
        <v>-1.1068208242343232E-22</v>
      </c>
      <c r="AR79">
        <f t="shared" si="36"/>
        <v>-1.1068542200048914E-22</v>
      </c>
      <c r="AS79">
        <f t="shared" si="36"/>
        <v>-1.4392565124960632E-5</v>
      </c>
      <c r="AT79">
        <f t="shared" si="36"/>
        <v>-9.4031425483076199E-6</v>
      </c>
      <c r="AU79">
        <f t="shared" si="23"/>
        <v>-2.3795707673268254E-5</v>
      </c>
      <c r="AW79">
        <v>76</v>
      </c>
      <c r="AX79">
        <f>IF(Z79&gt;0, (R79*SUMPRODUCT(K79:$K$98, X79:$X$98)-K79*$AZ$3)/Z79, 0)</f>
        <v>-8.9785353555091999E+23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25</v>
      </c>
      <c r="R80">
        <f t="shared" si="28"/>
        <v>100000</v>
      </c>
      <c r="S80">
        <f t="shared" si="29"/>
        <v>-7.9178588564177367E+24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-0.65997377740804375</v>
      </c>
      <c r="AC80">
        <f t="shared" si="30"/>
        <v>-0.58926230125718182</v>
      </c>
      <c r="AE80">
        <f t="shared" si="31"/>
        <v>0</v>
      </c>
      <c r="AF80">
        <f t="shared" si="32"/>
        <v>0</v>
      </c>
      <c r="AG80">
        <f t="shared" si="32"/>
        <v>-1.860548135369834E-24</v>
      </c>
      <c r="AH80">
        <f t="shared" si="33"/>
        <v>-6.5328478148485159E-20</v>
      </c>
      <c r="AI80">
        <f t="shared" si="34"/>
        <v>-6.533033869662053E-20</v>
      </c>
      <c r="AJ80">
        <f t="shared" si="35"/>
        <v>-7.0711476150861929E-2</v>
      </c>
      <c r="AK80">
        <f t="shared" si="49"/>
        <v>-4.6198164418563066E-2</v>
      </c>
      <c r="AL80">
        <f t="shared" si="26"/>
        <v>-0.11690964056942499</v>
      </c>
      <c r="AN80">
        <f t="shared" si="36"/>
        <v>0</v>
      </c>
      <c r="AO80">
        <f t="shared" si="36"/>
        <v>0</v>
      </c>
      <c r="AP80">
        <f t="shared" si="36"/>
        <v>-3.0189308456406698E-28</v>
      </c>
      <c r="AQ80">
        <f t="shared" si="36"/>
        <v>-1.0600217969744765E-23</v>
      </c>
      <c r="AR80">
        <f t="shared" si="36"/>
        <v>-1.0600519862829329E-23</v>
      </c>
      <c r="AS80">
        <f t="shared" si="36"/>
        <v>-1.1473664799872975E-5</v>
      </c>
      <c r="AT80">
        <f t="shared" si="36"/>
        <v>-7.4961276692503342E-6</v>
      </c>
      <c r="AU80">
        <f t="shared" si="23"/>
        <v>-1.896979246912331E-5</v>
      </c>
      <c r="AW80">
        <v>77</v>
      </c>
      <c r="AX80">
        <f>IF(Z80&gt;0, (R80*SUMPRODUCT(K80:$K$98, X80:$X$98)-K80*$AZ$3)/Z80, 0)</f>
        <v>-7.9178588564177367E+24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25</v>
      </c>
      <c r="R81">
        <f t="shared" si="28"/>
        <v>100000</v>
      </c>
      <c r="S81">
        <f t="shared" si="29"/>
        <v>-7.3713170584667056E+25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-0.58926230125718182</v>
      </c>
      <c r="AC81">
        <f t="shared" si="30"/>
        <v>-0.5261270546939123</v>
      </c>
      <c r="AE81">
        <f t="shared" si="31"/>
        <v>0</v>
      </c>
      <c r="AF81">
        <f t="shared" si="32"/>
        <v>0</v>
      </c>
      <c r="AG81">
        <f t="shared" si="32"/>
        <v>-1.7843726247319737E-25</v>
      </c>
      <c r="AH81">
        <f t="shared" si="33"/>
        <v>-6.6540215661717528E-21</v>
      </c>
      <c r="AI81">
        <f t="shared" si="34"/>
        <v>-6.6542000034342263E-21</v>
      </c>
      <c r="AJ81">
        <f t="shared" si="35"/>
        <v>-6.313524656326952E-2</v>
      </c>
      <c r="AK81">
        <f t="shared" si="49"/>
        <v>-4.1248361088002734E-2</v>
      </c>
      <c r="AL81">
        <f t="shared" si="26"/>
        <v>-0.10438360765127225</v>
      </c>
      <c r="AN81">
        <f t="shared" si="36"/>
        <v>0</v>
      </c>
      <c r="AO81">
        <f t="shared" si="36"/>
        <v>0</v>
      </c>
      <c r="AP81">
        <f t="shared" si="36"/>
        <v>-2.5851144993783204E-29</v>
      </c>
      <c r="AQ81">
        <f t="shared" si="36"/>
        <v>-9.640031118763895E-25</v>
      </c>
      <c r="AR81">
        <f t="shared" si="36"/>
        <v>-9.6402896302138335E-25</v>
      </c>
      <c r="AS81">
        <f t="shared" si="36"/>
        <v>-9.1467353315313814E-6</v>
      </c>
      <c r="AT81">
        <f t="shared" si="36"/>
        <v>-5.975867083267166E-6</v>
      </c>
      <c r="AU81">
        <f t="shared" si="23"/>
        <v>-1.5122602414798547E-5</v>
      </c>
      <c r="AW81">
        <v>78</v>
      </c>
      <c r="AX81">
        <f>IF(Z81&gt;0, (R81*SUMPRODUCT(K81:$K$98, X81:$X$98)-K81*$AZ$3)/Z81, 0)</f>
        <v>-7.3713170584667056E+25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25</v>
      </c>
      <c r="R82">
        <f t="shared" si="28"/>
        <v>100000</v>
      </c>
      <c r="S82">
        <f t="shared" si="29"/>
        <v>-7.2643165122307124E+26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-0.5261270546939123</v>
      </c>
      <c r="AC82">
        <f t="shared" si="30"/>
        <v>-0.46975629883385017</v>
      </c>
      <c r="AE82">
        <f t="shared" si="31"/>
        <v>0</v>
      </c>
      <c r="AF82">
        <f t="shared" si="32"/>
        <v>0</v>
      </c>
      <c r="AG82">
        <f t="shared" si="32"/>
        <v>-1.6166569079242883E-26</v>
      </c>
      <c r="AH82">
        <f t="shared" si="33"/>
        <v>-6.4194528307689002E-22</v>
      </c>
      <c r="AI82">
        <f t="shared" si="34"/>
        <v>-6.4196144964596923E-22</v>
      </c>
      <c r="AJ82">
        <f t="shared" si="35"/>
        <v>-5.6370755860062127E-2</v>
      </c>
      <c r="AK82">
        <f t="shared" si="49"/>
        <v>-3.6828893828573864E-2</v>
      </c>
      <c r="AL82">
        <f t="shared" si="26"/>
        <v>-9.3199649688635991E-2</v>
      </c>
      <c r="AN82">
        <f t="shared" si="36"/>
        <v>0</v>
      </c>
      <c r="AO82">
        <f t="shared" si="36"/>
        <v>0</v>
      </c>
      <c r="AP82">
        <f t="shared" si="36"/>
        <v>-2.0911927827849662E-30</v>
      </c>
      <c r="AQ82">
        <f t="shared" si="36"/>
        <v>-8.3037491525450726E-26</v>
      </c>
      <c r="AR82">
        <f t="shared" si="36"/>
        <v>-8.3039582718233507E-26</v>
      </c>
      <c r="AS82">
        <f t="shared" si="36"/>
        <v>-7.2917214058764255E-6</v>
      </c>
      <c r="AT82">
        <f t="shared" si="36"/>
        <v>-4.7639246518392572E-6</v>
      </c>
      <c r="AU82">
        <f t="shared" si="23"/>
        <v>-1.2055646057715683E-5</v>
      </c>
      <c r="AW82">
        <v>79</v>
      </c>
      <c r="AX82">
        <f>IF(Z82&gt;0, (R82*SUMPRODUCT(K82:$K$98, X82:$X$98)-K82*$AZ$3)/Z82, 0)</f>
        <v>-7.2643165122307124E+26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25</v>
      </c>
      <c r="R83">
        <f t="shared" si="28"/>
        <v>100000</v>
      </c>
      <c r="S83">
        <f t="shared" si="29"/>
        <v>-7.600328201594133E+27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-0.46975629883385017</v>
      </c>
      <c r="AC83">
        <f t="shared" si="30"/>
        <v>-0.41942526681593761</v>
      </c>
      <c r="AE83">
        <f t="shared" si="31"/>
        <v>0</v>
      </c>
      <c r="AF83">
        <f t="shared" si="32"/>
        <v>0</v>
      </c>
      <c r="AG83">
        <f t="shared" si="32"/>
        <v>-1.3796287992141089E-27</v>
      </c>
      <c r="AH83">
        <f t="shared" si="33"/>
        <v>-5.8501098356945374E-23</v>
      </c>
      <c r="AI83">
        <f t="shared" si="34"/>
        <v>-5.8502477985744585E-23</v>
      </c>
      <c r="AJ83">
        <f t="shared" si="35"/>
        <v>-5.0331032017912558E-2</v>
      </c>
      <c r="AK83">
        <f t="shared" si="49"/>
        <v>-3.2882940918369512E-2</v>
      </c>
      <c r="AL83">
        <f t="shared" si="26"/>
        <v>-8.3213972936282077E-2</v>
      </c>
      <c r="AN83">
        <f t="shared" si="36"/>
        <v>0</v>
      </c>
      <c r="AO83">
        <f t="shared" si="36"/>
        <v>0</v>
      </c>
      <c r="AP83">
        <f t="shared" si="36"/>
        <v>-1.5933839487443566E-31</v>
      </c>
      <c r="AQ83">
        <f t="shared" si="36"/>
        <v>-6.7565066167776721E-27</v>
      </c>
      <c r="AR83">
        <f t="shared" si="36"/>
        <v>-6.756665955172547E-27</v>
      </c>
      <c r="AS83">
        <f t="shared" si="36"/>
        <v>-5.8129156615723984E-6</v>
      </c>
      <c r="AT83">
        <f t="shared" si="36"/>
        <v>-3.7977715655606307E-6</v>
      </c>
      <c r="AU83">
        <f t="shared" si="23"/>
        <v>-9.6106872271330304E-6</v>
      </c>
      <c r="AW83">
        <v>80</v>
      </c>
      <c r="AX83">
        <f>IF(Z83&gt;0, (R83*SUMPRODUCT(K83:$K$98, X83:$X$98)-K83*$AZ$3)/Z83, 0)</f>
        <v>-7.600328201594133E+27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25</v>
      </c>
      <c r="R84">
        <f t="shared" si="28"/>
        <v>100000</v>
      </c>
      <c r="S84">
        <f t="shared" si="29"/>
        <v>-8.469301912430087E+28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-0.41942526681593761</v>
      </c>
      <c r="AC84">
        <f t="shared" si="30"/>
        <v>-0.37448684537137289</v>
      </c>
      <c r="AE84">
        <f t="shared" si="31"/>
        <v>0</v>
      </c>
      <c r="AF84">
        <f t="shared" si="32"/>
        <v>0</v>
      </c>
      <c r="AG84">
        <f t="shared" si="32"/>
        <v>-1.1054241814834589E-28</v>
      </c>
      <c r="AH84">
        <f t="shared" si="33"/>
        <v>-5.0211603722944874E-24</v>
      </c>
      <c r="AI84">
        <f t="shared" si="34"/>
        <v>-5.021270914712636E-24</v>
      </c>
      <c r="AJ84">
        <f t="shared" si="35"/>
        <v>-4.4938421444564725E-2</v>
      </c>
      <c r="AK84">
        <f t="shared" si="49"/>
        <v>-2.9359768677115636E-2</v>
      </c>
      <c r="AL84">
        <f t="shared" si="26"/>
        <v>-7.429819012168036E-2</v>
      </c>
      <c r="AN84">
        <f t="shared" si="36"/>
        <v>0</v>
      </c>
      <c r="AO84">
        <f t="shared" si="36"/>
        <v>0</v>
      </c>
      <c r="AP84">
        <f t="shared" si="36"/>
        <v>-1.1399062225061625E-32</v>
      </c>
      <c r="AQ84">
        <f t="shared" si="36"/>
        <v>-5.1777879012007958E-28</v>
      </c>
      <c r="AR84">
        <f t="shared" si="36"/>
        <v>-5.1779018918230468E-28</v>
      </c>
      <c r="AS84">
        <f t="shared" si="36"/>
        <v>-4.6340207761259496E-6</v>
      </c>
      <c r="AT84">
        <f t="shared" si="36"/>
        <v>-3.0275602404022884E-6</v>
      </c>
      <c r="AU84">
        <f t="shared" si="23"/>
        <v>-7.6615810165282379E-6</v>
      </c>
      <c r="AW84">
        <v>81</v>
      </c>
      <c r="AX84">
        <f>IF(Z84&gt;0, (R84*SUMPRODUCT(K84:$K$98, X84:$X$98)-K84*$AZ$3)/Z84, 0)</f>
        <v>-8.469301912430087E+28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25</v>
      </c>
      <c r="R85">
        <f t="shared" si="28"/>
        <v>100000</v>
      </c>
      <c r="S85">
        <f t="shared" si="29"/>
        <v>-1.0090895883898706E+30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-0.37448684537137289</v>
      </c>
      <c r="AC85">
        <f t="shared" si="30"/>
        <v>-0.33436325479586865</v>
      </c>
      <c r="AE85">
        <f t="shared" si="31"/>
        <v>0</v>
      </c>
      <c r="AF85">
        <f t="shared" si="32"/>
        <v>0</v>
      </c>
      <c r="AG85">
        <f t="shared" si="32"/>
        <v>-8.2837851723697613E-30</v>
      </c>
      <c r="AH85">
        <f t="shared" si="33"/>
        <v>-4.0461283517797069E-25</v>
      </c>
      <c r="AI85">
        <f t="shared" si="34"/>
        <v>-4.0462111896314306E-25</v>
      </c>
      <c r="AJ85">
        <f t="shared" si="35"/>
        <v>-4.0123590575504242E-2</v>
      </c>
      <c r="AK85">
        <f t="shared" si="49"/>
        <v>-2.6214079175996104E-2</v>
      </c>
      <c r="AL85">
        <f t="shared" si="26"/>
        <v>-6.633766975150035E-2</v>
      </c>
      <c r="AN85">
        <f t="shared" si="36"/>
        <v>0</v>
      </c>
      <c r="AO85">
        <f t="shared" si="36"/>
        <v>0</v>
      </c>
      <c r="AP85">
        <f t="shared" si="36"/>
        <v>-7.6269512177027848E-34</v>
      </c>
      <c r="AQ85">
        <f t="shared" si="36"/>
        <v>-3.7253046665815349E-29</v>
      </c>
      <c r="AR85">
        <f t="shared" si="36"/>
        <v>-3.7253809360937118E-29</v>
      </c>
      <c r="AS85">
        <f t="shared" si="36"/>
        <v>-3.6942129911718367E-6</v>
      </c>
      <c r="AT85">
        <f t="shared" si="36"/>
        <v>-2.4135524875656001E-6</v>
      </c>
      <c r="AU85">
        <f t="shared" si="23"/>
        <v>-6.1077654787374367E-6</v>
      </c>
      <c r="AW85">
        <v>82</v>
      </c>
      <c r="AX85">
        <f>IF(Z85&gt;0, (R85*SUMPRODUCT(K85:$K$98, X85:$X$98)-K85*$AZ$3)/Z85, 0)</f>
        <v>-1.0090895883898706E+30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25</v>
      </c>
      <c r="R86">
        <f t="shared" si="28"/>
        <v>100000</v>
      </c>
      <c r="S86">
        <f t="shared" si="29"/>
        <v>-1.2917052315762788E+31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-0.33436325479586865</v>
      </c>
      <c r="AC86">
        <f t="shared" si="30"/>
        <v>-0.29853862035345413</v>
      </c>
      <c r="AE86">
        <f t="shared" si="31"/>
        <v>0</v>
      </c>
      <c r="AF86">
        <f t="shared" si="32"/>
        <v>0</v>
      </c>
      <c r="AG86">
        <f t="shared" si="32"/>
        <v>-5.7779943336829436E-31</v>
      </c>
      <c r="AH86">
        <f t="shared" si="33"/>
        <v>-3.049259154911108E-26</v>
      </c>
      <c r="AI86">
        <f t="shared" si="34"/>
        <v>-3.049316934854445E-26</v>
      </c>
      <c r="AJ86">
        <f t="shared" si="35"/>
        <v>-3.5824634442414516E-2</v>
      </c>
      <c r="AK86">
        <f t="shared" si="49"/>
        <v>-2.3405427835710809E-2</v>
      </c>
      <c r="AL86">
        <f t="shared" si="26"/>
        <v>-5.9230062278125328E-2</v>
      </c>
      <c r="AN86">
        <f t="shared" si="36"/>
        <v>0</v>
      </c>
      <c r="AO86">
        <f t="shared" si="36"/>
        <v>0</v>
      </c>
      <c r="AP86">
        <f t="shared" si="36"/>
        <v>-4.7498646023291628E-35</v>
      </c>
      <c r="AQ86">
        <f t="shared" si="36"/>
        <v>-2.5066774535946037E-30</v>
      </c>
      <c r="AR86">
        <f t="shared" si="36"/>
        <v>-2.5067249522406271E-30</v>
      </c>
      <c r="AS86">
        <f t="shared" si="36"/>
        <v>-2.9450039789316308E-6</v>
      </c>
      <c r="AT86">
        <f t="shared" si="36"/>
        <v>-1.9240692662353316E-6</v>
      </c>
      <c r="AU86">
        <f t="shared" si="23"/>
        <v>-4.8690732451669628E-6</v>
      </c>
      <c r="AW86">
        <v>83</v>
      </c>
      <c r="AX86">
        <f>IF(Z86&gt;0, (R86*SUMPRODUCT(K86:$K$98, X86:$X$98)-K86*$AZ$3)/Z86, 0)</f>
        <v>-1.2917052315762788E+31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25</v>
      </c>
      <c r="R87">
        <f t="shared" si="28"/>
        <v>100000</v>
      </c>
      <c r="S87">
        <f t="shared" si="29"/>
        <v>-1.7863157858458855E+32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-0.29853862035345413</v>
      </c>
      <c r="AC87">
        <f t="shared" si="30"/>
        <v>-0.26655233960129832</v>
      </c>
      <c r="AE87">
        <f t="shared" si="31"/>
        <v>0</v>
      </c>
      <c r="AF87">
        <f t="shared" si="32"/>
        <v>0</v>
      </c>
      <c r="AG87">
        <f t="shared" si="32"/>
        <v>-3.730476180546601E-32</v>
      </c>
      <c r="AH87">
        <f t="shared" si="33"/>
        <v>-2.1388667089165817E-27</v>
      </c>
      <c r="AI87">
        <f t="shared" si="34"/>
        <v>-2.138904013678387E-27</v>
      </c>
      <c r="AJ87">
        <f t="shared" si="35"/>
        <v>-3.1986280752155816E-2</v>
      </c>
      <c r="AK87">
        <f t="shared" si="49"/>
        <v>-2.089770342474179E-2</v>
      </c>
      <c r="AL87">
        <f t="shared" si="26"/>
        <v>-5.2883984176897603E-2</v>
      </c>
      <c r="AN87">
        <f t="shared" si="36"/>
        <v>0</v>
      </c>
      <c r="AO87">
        <f t="shared" si="36"/>
        <v>0</v>
      </c>
      <c r="AP87">
        <f t="shared" si="36"/>
        <v>-2.7381066942016421E-36</v>
      </c>
      <c r="AQ87">
        <f t="shared" si="36"/>
        <v>-1.5698921451983171E-31</v>
      </c>
      <c r="AR87">
        <f t="shared" si="36"/>
        <v>-1.5699195262652589E-31</v>
      </c>
      <c r="AS87">
        <f t="shared" si="36"/>
        <v>-2.3477391413676902E-6</v>
      </c>
      <c r="AT87">
        <f t="shared" si="36"/>
        <v>-1.5338562390268903E-6</v>
      </c>
      <c r="AU87">
        <f t="shared" si="23"/>
        <v>-3.8815953803945801E-6</v>
      </c>
      <c r="AW87">
        <v>84</v>
      </c>
      <c r="AX87">
        <f>IF(Z87&gt;0, (R87*SUMPRODUCT(K87:$K$98, X87:$X$98)-K87*$AZ$3)/Z87, 0)</f>
        <v>-1.7863157858458855E+32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25</v>
      </c>
      <c r="R88">
        <f t="shared" si="28"/>
        <v>100000</v>
      </c>
      <c r="S88">
        <f t="shared" si="29"/>
        <v>-2.6861269466028666E+33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-0.26655233960129832</v>
      </c>
      <c r="AC88">
        <f t="shared" si="30"/>
        <v>-0.23799316035830206</v>
      </c>
      <c r="AE88">
        <f t="shared" si="31"/>
        <v>0</v>
      </c>
      <c r="AF88">
        <f t="shared" si="32"/>
        <v>0</v>
      </c>
      <c r="AG88">
        <f t="shared" si="32"/>
        <v>-2.2150215262470284E-33</v>
      </c>
      <c r="AH88">
        <f t="shared" si="33"/>
        <v>-1.3886677064465727E-28</v>
      </c>
      <c r="AI88">
        <f t="shared" si="34"/>
        <v>-1.3886898566618352E-28</v>
      </c>
      <c r="AJ88">
        <f t="shared" si="35"/>
        <v>-2.8559179242996252E-2</v>
      </c>
      <c r="AK88">
        <f t="shared" si="49"/>
        <v>-1.8658663772090883E-2</v>
      </c>
      <c r="AL88">
        <f t="shared" si="26"/>
        <v>-4.7217843015087135E-2</v>
      </c>
      <c r="AN88">
        <f t="shared" si="36"/>
        <v>0</v>
      </c>
      <c r="AO88">
        <f t="shared" si="36"/>
        <v>0</v>
      </c>
      <c r="AP88">
        <f t="shared" si="36"/>
        <v>-1.4515968737939922E-37</v>
      </c>
      <c r="AQ88">
        <f t="shared" si="36"/>
        <v>-9.100524204981065E-33</v>
      </c>
      <c r="AR88">
        <f t="shared" si="36"/>
        <v>-9.1006693646684434E-33</v>
      </c>
      <c r="AS88">
        <f t="shared" si="36"/>
        <v>-1.8716032695852114E-6</v>
      </c>
      <c r="AT88">
        <f t="shared" si="36"/>
        <v>-1.2227808027956712E-6</v>
      </c>
      <c r="AU88">
        <f t="shared" si="23"/>
        <v>-3.0943840723808826E-6</v>
      </c>
      <c r="AW88">
        <v>85</v>
      </c>
      <c r="AX88">
        <f>IF(Z88&gt;0, (R88*SUMPRODUCT(K88:$K$98, X88:$X$98)-K88*$AZ$3)/Z88, 0)</f>
        <v>-2.6861269466028666E+33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-0.23799316035830206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-8.8600861049881135E-30</v>
      </c>
      <c r="AI89">
        <f t="shared" si="34"/>
        <v>-8.8600861049881135E-30</v>
      </c>
      <c r="AJ89">
        <f t="shared" si="35"/>
        <v>-0.23799316035830206</v>
      </c>
      <c r="AK89">
        <f t="shared" si="49"/>
        <v>-1.6659521225081145E-2</v>
      </c>
      <c r="AL89">
        <f t="shared" si="26"/>
        <v>-0.25465268158338322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-5.1842745492642576E-34</v>
      </c>
      <c r="AR89">
        <f t="shared" si="36"/>
        <v>-5.1842745492642576E-34</v>
      </c>
      <c r="AS89">
        <f t="shared" si="36"/>
        <v>-1.3925619565366154E-5</v>
      </c>
      <c r="AT89">
        <f t="shared" si="36"/>
        <v>-9.7479336957563062E-7</v>
      </c>
      <c r="AU89">
        <f t="shared" si="23"/>
        <v>-1.4900412934941784E-5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7110.1455570386333</v>
      </c>
      <c r="AO91" s="8">
        <f t="shared" si="50"/>
        <v>-711.01455570386338</v>
      </c>
      <c r="AP91" s="8">
        <f t="shared" si="50"/>
        <v>-1682.9272603730044</v>
      </c>
      <c r="AQ91" s="8">
        <f t="shared" si="50"/>
        <v>-3631.5865844721684</v>
      </c>
      <c r="AR91" s="8">
        <f t="shared" si="50"/>
        <v>1084.6171564895972</v>
      </c>
      <c r="AS91" s="8">
        <f t="shared" si="50"/>
        <v>-1038.9532257437088</v>
      </c>
      <c r="AT91" s="8">
        <f t="shared" si="50"/>
        <v>606.05604835049667</v>
      </c>
      <c r="AU91" s="8">
        <f t="shared" si="50"/>
        <v>651.71997909638333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17536.146090863171</v>
      </c>
      <c r="K3">
        <v>1</v>
      </c>
      <c r="L3" s="2">
        <v>0</v>
      </c>
      <c r="O3">
        <f>$C$3</f>
        <v>17536.146090863171</v>
      </c>
      <c r="P3">
        <f>O3*C5</f>
        <v>1753.6146090863172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17536.146090863171</v>
      </c>
      <c r="AF3">
        <f t="shared" ref="AF3:AG34" si="4">-$Z3*P3</f>
        <v>-1753.6146090863172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14260.098894776855</v>
      </c>
      <c r="AJ3">
        <f t="shared" ref="AJ3:AJ66" si="7">AB3-AC3</f>
        <v>0</v>
      </c>
      <c r="AL3">
        <f t="shared" ref="AL3:AL34" si="8">SUM(AI3:AK3)</f>
        <v>14260.098894776855</v>
      </c>
      <c r="AN3">
        <f t="shared" ref="AN3:AU34" si="9">AE3*$K3</f>
        <v>17536.146090863171</v>
      </c>
      <c r="AO3">
        <f t="shared" si="9"/>
        <v>-1753.6146090863172</v>
      </c>
      <c r="AP3">
        <f t="shared" si="9"/>
        <v>-1522.432587</v>
      </c>
      <c r="AQ3">
        <f t="shared" si="9"/>
        <v>0</v>
      </c>
      <c r="AR3">
        <f t="shared" si="9"/>
        <v>14260.098894776855</v>
      </c>
      <c r="AS3">
        <f t="shared" si="9"/>
        <v>0</v>
      </c>
      <c r="AT3">
        <f t="shared" si="9"/>
        <v>0</v>
      </c>
      <c r="AU3">
        <f t="shared" si="9"/>
        <v>14260.098894776855</v>
      </c>
      <c r="AW3">
        <v>0</v>
      </c>
      <c r="AX3">
        <f>IF(Z3&gt;0, (R3*SUMPRODUCT(K3:$K$98, X3:$X$98)-K3*$AZ$3)/Z3, 0)</f>
        <v>0</v>
      </c>
      <c r="AZ3">
        <f>C6*ABS(SUMPRODUCT(X4:X79, K4:K79))/1</f>
        <v>9600.2737069708182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100000</v>
      </c>
      <c r="S4">
        <f t="shared" si="1"/>
        <v>1041.4510037142254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1028.6007543183023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-1028.6007543183023</v>
      </c>
      <c r="AK4">
        <f>G4*SUM(AB4, AE4:AF4)</f>
        <v>0</v>
      </c>
      <c r="AL4">
        <f t="shared" si="8"/>
        <v>-1262.4801543183023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-208.82089285714284</v>
      </c>
      <c r="AR4">
        <f t="shared" si="9"/>
        <v>-208.82089285714284</v>
      </c>
      <c r="AS4">
        <f t="shared" si="9"/>
        <v>-918.39353064134127</v>
      </c>
      <c r="AT4">
        <f t="shared" si="9"/>
        <v>0</v>
      </c>
      <c r="AU4">
        <f t="shared" si="9"/>
        <v>-1127.2144234984842</v>
      </c>
      <c r="AW4">
        <v>1</v>
      </c>
      <c r="AX4">
        <f>IF(Z4&gt;0, (R4*SUMPRODUCT(K4:$K$98, X4:$X$98)-K4*$AZ$3)/Z4, 0)</f>
        <v>1041.4510037142254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25</v>
      </c>
      <c r="R5">
        <f t="shared" si="0"/>
        <v>100000</v>
      </c>
      <c r="S5">
        <f t="shared" si="1"/>
        <v>1782.1436078944316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1028.6007543183023</v>
      </c>
      <c r="AC5">
        <f t="shared" si="2"/>
        <v>1738.1733921025016</v>
      </c>
      <c r="AE5">
        <f t="shared" si="3"/>
        <v>0</v>
      </c>
      <c r="AF5">
        <f t="shared" si="4"/>
        <v>0</v>
      </c>
      <c r="AG5">
        <f t="shared" si="4"/>
        <v>-24.383183605446366</v>
      </c>
      <c r="AH5">
        <f t="shared" si="5"/>
        <v>-245.72497221452878</v>
      </c>
      <c r="AI5">
        <f t="shared" si="6"/>
        <v>-270.10815581997514</v>
      </c>
      <c r="AJ5">
        <f t="shared" si="7"/>
        <v>-709.57263778419929</v>
      </c>
      <c r="AK5">
        <f>G5*SUM(AB5, AE5:AF5)</f>
        <v>72.00205280228117</v>
      </c>
      <c r="AL5">
        <f t="shared" si="8"/>
        <v>-907.67874080189324</v>
      </c>
      <c r="AN5">
        <f t="shared" si="9"/>
        <v>0</v>
      </c>
      <c r="AO5">
        <f t="shared" si="9"/>
        <v>0</v>
      </c>
      <c r="AP5">
        <f t="shared" si="9"/>
        <v>-19.438124685464256</v>
      </c>
      <c r="AQ5">
        <f t="shared" si="9"/>
        <v>-195.89044341081691</v>
      </c>
      <c r="AR5">
        <f t="shared" si="9"/>
        <v>-215.32856809628117</v>
      </c>
      <c r="AS5">
        <f t="shared" si="9"/>
        <v>-565.66696251929147</v>
      </c>
      <c r="AT5">
        <f t="shared" si="9"/>
        <v>57.399595665083837</v>
      </c>
      <c r="AU5">
        <f t="shared" si="9"/>
        <v>-723.59593495048875</v>
      </c>
      <c r="AW5">
        <v>2</v>
      </c>
      <c r="AX5">
        <f>IF(Z5&gt;0, (R5*SUMPRODUCT(K5:$K$98, X5:$X$98)-K5*$AZ$3)/Z5, 0)</f>
        <v>1782.1436078944316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25</v>
      </c>
      <c r="R6">
        <f t="shared" si="0"/>
        <v>100000</v>
      </c>
      <c r="S6">
        <f t="shared" si="1"/>
        <v>2453.100550395226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1738.1733921025016</v>
      </c>
      <c r="AC6">
        <f t="shared" si="2"/>
        <v>2362.277172478598</v>
      </c>
      <c r="AE6">
        <f t="shared" si="3"/>
        <v>0</v>
      </c>
      <c r="AF6">
        <f t="shared" si="4"/>
        <v>0</v>
      </c>
      <c r="AG6">
        <f t="shared" si="4"/>
        <v>-24.074402210072524</v>
      </c>
      <c r="AH6">
        <f t="shared" si="5"/>
        <v>-259.79823727751318</v>
      </c>
      <c r="AI6">
        <f t="shared" si="6"/>
        <v>-283.87263948758573</v>
      </c>
      <c r="AJ6">
        <f t="shared" si="7"/>
        <v>-624.10378037609644</v>
      </c>
      <c r="AK6">
        <f>G6*SUM(AB6, AE6:AF6)</f>
        <v>121.67213744717512</v>
      </c>
      <c r="AL6">
        <f t="shared" si="8"/>
        <v>-786.30428241650702</v>
      </c>
      <c r="AN6">
        <f t="shared" si="9"/>
        <v>0</v>
      </c>
      <c r="AO6">
        <f t="shared" si="9"/>
        <v>0</v>
      </c>
      <c r="AP6">
        <f t="shared" si="9"/>
        <v>-17.13568397104515</v>
      </c>
      <c r="AQ6">
        <f t="shared" si="9"/>
        <v>-184.91925371087567</v>
      </c>
      <c r="AR6">
        <f t="shared" si="9"/>
        <v>-202.05493768192085</v>
      </c>
      <c r="AS6">
        <f t="shared" si="9"/>
        <v>-444.22474345738453</v>
      </c>
      <c r="AT6">
        <f t="shared" si="9"/>
        <v>86.603824144137704</v>
      </c>
      <c r="AU6">
        <f t="shared" si="9"/>
        <v>-559.67585699516769</v>
      </c>
      <c r="AW6">
        <v>3</v>
      </c>
      <c r="AX6">
        <f>IF(Z6&gt;0, (R6*SUMPRODUCT(K6:$K$98, X6:$X$98)-K6*$AZ$3)/Z6, 0)</f>
        <v>2453.100550395226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25</v>
      </c>
      <c r="R7">
        <f t="shared" si="0"/>
        <v>100000</v>
      </c>
      <c r="S7">
        <f t="shared" si="1"/>
        <v>3060.7347980408122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2362.277172478598</v>
      </c>
      <c r="AC7">
        <f t="shared" si="2"/>
        <v>2909.4956185774654</v>
      </c>
      <c r="AE7">
        <f t="shared" si="3"/>
        <v>0</v>
      </c>
      <c r="AF7">
        <f t="shared" si="4"/>
        <v>0</v>
      </c>
      <c r="AG7">
        <f t="shared" si="4"/>
        <v>-23.764682425604502</v>
      </c>
      <c r="AH7">
        <f t="shared" si="5"/>
        <v>-275.90304946918587</v>
      </c>
      <c r="AI7">
        <f t="shared" si="6"/>
        <v>-299.66773189479039</v>
      </c>
      <c r="AJ7">
        <f t="shared" si="7"/>
        <v>-547.21844609886739</v>
      </c>
      <c r="AK7">
        <f>G7*SUM(AB7, AE7:AF7)</f>
        <v>165.35940207350188</v>
      </c>
      <c r="AL7">
        <f t="shared" si="8"/>
        <v>-681.52677592015596</v>
      </c>
      <c r="AN7">
        <f t="shared" si="9"/>
        <v>0</v>
      </c>
      <c r="AO7">
        <f t="shared" si="9"/>
        <v>0</v>
      </c>
      <c r="AP7">
        <f t="shared" si="9"/>
        <v>-15.102885309021236</v>
      </c>
      <c r="AQ7">
        <f t="shared" si="9"/>
        <v>-175.34137582469009</v>
      </c>
      <c r="AR7">
        <f t="shared" si="9"/>
        <v>-190.44426113371134</v>
      </c>
      <c r="AS7">
        <f t="shared" si="9"/>
        <v>-347.76721533242988</v>
      </c>
      <c r="AT7">
        <f t="shared" si="9"/>
        <v>105.08888945192378</v>
      </c>
      <c r="AU7">
        <f t="shared" si="9"/>
        <v>-433.12258701421752</v>
      </c>
      <c r="AW7">
        <v>4</v>
      </c>
      <c r="AX7">
        <f>IF(Z7&gt;0, (R7*SUMPRODUCT(K7:$K$98, X7:$X$98)-K7*$AZ$3)/Z7, 0)</f>
        <v>3060.7347980408122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25</v>
      </c>
      <c r="R8">
        <f t="shared" si="0"/>
        <v>100000</v>
      </c>
      <c r="S8">
        <f t="shared" si="1"/>
        <v>3616.2692711700306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2909.4956185774654</v>
      </c>
      <c r="AC8">
        <f t="shared" si="2"/>
        <v>3387.8486175829021</v>
      </c>
      <c r="AE8">
        <f t="shared" si="3"/>
        <v>0</v>
      </c>
      <c r="AF8">
        <f t="shared" si="4"/>
        <v>0</v>
      </c>
      <c r="AG8">
        <f t="shared" si="4"/>
        <v>-23.420881878126682</v>
      </c>
      <c r="AH8">
        <f t="shared" si="5"/>
        <v>-424.61489288711022</v>
      </c>
      <c r="AI8">
        <f t="shared" si="6"/>
        <v>-448.03577476523691</v>
      </c>
      <c r="AJ8">
        <f t="shared" si="7"/>
        <v>-478.35299900543669</v>
      </c>
      <c r="AK8">
        <f t="shared" ref="AK8:AK71" si="22">G8*SUM(AB8:AB8, AE8:AF8)</f>
        <v>203.66469330042258</v>
      </c>
      <c r="AL8">
        <f t="shared" si="8"/>
        <v>-722.72408047025101</v>
      </c>
      <c r="AN8">
        <f t="shared" si="9"/>
        <v>0</v>
      </c>
      <c r="AO8">
        <f t="shared" si="9"/>
        <v>0</v>
      </c>
      <c r="AP8">
        <f t="shared" si="9"/>
        <v>-13.289637362262146</v>
      </c>
      <c r="AQ8">
        <f t="shared" si="9"/>
        <v>-240.9378935622228</v>
      </c>
      <c r="AR8">
        <f t="shared" si="9"/>
        <v>-254.22753092448494</v>
      </c>
      <c r="AS8">
        <f t="shared" si="9"/>
        <v>-271.43033814921722</v>
      </c>
      <c r="AT8">
        <f t="shared" si="9"/>
        <v>115.56481654035166</v>
      </c>
      <c r="AU8">
        <f t="shared" si="9"/>
        <v>-410.09305253335049</v>
      </c>
      <c r="AW8">
        <v>5</v>
      </c>
      <c r="AX8">
        <f>IF(Z8&gt;0, (R8*SUMPRODUCT(K8:$K$98, X8:$X$98)-K8*$AZ$3)/Z8, 0)</f>
        <v>3616.2692711700306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25</v>
      </c>
      <c r="R9">
        <f t="shared" si="0"/>
        <v>100000</v>
      </c>
      <c r="S9">
        <f t="shared" si="1"/>
        <v>4047.7713359805944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3387.8486175829021</v>
      </c>
      <c r="AC9">
        <f t="shared" si="2"/>
        <v>3730.5664158332938</v>
      </c>
      <c r="AE9">
        <f t="shared" si="3"/>
        <v>0</v>
      </c>
      <c r="AF9">
        <f t="shared" si="4"/>
        <v>0</v>
      </c>
      <c r="AG9">
        <f t="shared" si="4"/>
        <v>-23.040866851051657</v>
      </c>
      <c r="AH9">
        <f t="shared" si="5"/>
        <v>-583.22483317503281</v>
      </c>
      <c r="AI9">
        <f t="shared" si="6"/>
        <v>-606.26570002608446</v>
      </c>
      <c r="AJ9">
        <f t="shared" si="7"/>
        <v>-342.71779825039175</v>
      </c>
      <c r="AK9">
        <f t="shared" si="22"/>
        <v>237.14940323080316</v>
      </c>
      <c r="AL9">
        <f t="shared" si="8"/>
        <v>-711.83409504567305</v>
      </c>
      <c r="AN9">
        <f t="shared" si="9"/>
        <v>0</v>
      </c>
      <c r="AO9">
        <f t="shared" si="9"/>
        <v>0</v>
      </c>
      <c r="AP9">
        <f t="shared" si="9"/>
        <v>-11.673220205645666</v>
      </c>
      <c r="AQ9">
        <f t="shared" si="9"/>
        <v>-295.47985112992274</v>
      </c>
      <c r="AR9">
        <f t="shared" si="9"/>
        <v>-307.15307133556843</v>
      </c>
      <c r="AS9">
        <f t="shared" si="9"/>
        <v>-173.63150237501881</v>
      </c>
      <c r="AT9">
        <f t="shared" si="9"/>
        <v>120.14726804535435</v>
      </c>
      <c r="AU9">
        <f t="shared" si="9"/>
        <v>-360.63730566523287</v>
      </c>
      <c r="AW9">
        <v>6</v>
      </c>
      <c r="AX9">
        <f>IF(Z9&gt;0, (R9*SUMPRODUCT(K9:$K$98, X9:$X$98)-K9*$AZ$3)/Z9, 0)</f>
        <v>4047.7713359805944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25</v>
      </c>
      <c r="R10">
        <f t="shared" si="0"/>
        <v>100000</v>
      </c>
      <c r="S10">
        <f t="shared" si="1"/>
        <v>4371.7863960896339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3730.5664158332938</v>
      </c>
      <c r="AC10">
        <f t="shared" si="2"/>
        <v>3956.2077181074901</v>
      </c>
      <c r="AE10">
        <f t="shared" si="3"/>
        <v>0</v>
      </c>
      <c r="AF10">
        <f t="shared" si="4"/>
        <v>0</v>
      </c>
      <c r="AG10">
        <f t="shared" si="4"/>
        <v>-22.623519081616955</v>
      </c>
      <c r="AH10">
        <f t="shared" si="5"/>
        <v>-747.75640369673522</v>
      </c>
      <c r="AI10">
        <f t="shared" si="6"/>
        <v>-770.37992277835212</v>
      </c>
      <c r="AJ10">
        <f t="shared" si="7"/>
        <v>-225.64130227419628</v>
      </c>
      <c r="AK10">
        <f t="shared" si="22"/>
        <v>261.13964910833062</v>
      </c>
      <c r="AL10">
        <f t="shared" si="8"/>
        <v>-734.88157594421773</v>
      </c>
      <c r="AN10">
        <f t="shared" si="9"/>
        <v>0</v>
      </c>
      <c r="AO10">
        <f t="shared" si="9"/>
        <v>0</v>
      </c>
      <c r="AP10">
        <f t="shared" si="9"/>
        <v>-10.233731104728667</v>
      </c>
      <c r="AQ10">
        <f t="shared" si="9"/>
        <v>-338.24702247535555</v>
      </c>
      <c r="AR10">
        <f t="shared" si="9"/>
        <v>-348.48075358008424</v>
      </c>
      <c r="AS10">
        <f t="shared" si="9"/>
        <v>-102.0686660313275</v>
      </c>
      <c r="AT10">
        <f t="shared" si="9"/>
        <v>118.12631536750507</v>
      </c>
      <c r="AU10">
        <f t="shared" si="9"/>
        <v>-332.42310424390661</v>
      </c>
      <c r="AW10">
        <v>7</v>
      </c>
      <c r="AX10">
        <f>IF(Z10&gt;0, (R10*SUMPRODUCT(K10:$K$98, X10:$X$98)-K10*$AZ$3)/Z10, 0)</f>
        <v>4371.7863960896339</v>
      </c>
    </row>
    <row r="11" spans="1:52" x14ac:dyDescent="0.25">
      <c r="A11" t="s">
        <v>33</v>
      </c>
      <c r="C11" s="12">
        <f>AU81</f>
        <v>3524.2689866772253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25</v>
      </c>
      <c r="R11">
        <f t="shared" si="0"/>
        <v>100000</v>
      </c>
      <c r="S11">
        <f t="shared" si="1"/>
        <v>4605.6022556175003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3956.2077181074901</v>
      </c>
      <c r="AC11">
        <f t="shared" si="2"/>
        <v>4083.2474397429542</v>
      </c>
      <c r="AE11">
        <f t="shared" si="3"/>
        <v>0</v>
      </c>
      <c r="AF11">
        <f t="shared" si="4"/>
        <v>0</v>
      </c>
      <c r="AG11">
        <f t="shared" si="4"/>
        <v>-22.164568351308318</v>
      </c>
      <c r="AH11">
        <f t="shared" si="5"/>
        <v>-930.86215796986062</v>
      </c>
      <c r="AI11">
        <f t="shared" si="6"/>
        <v>-953.02672632116889</v>
      </c>
      <c r="AJ11">
        <f t="shared" si="7"/>
        <v>-127.03972163546405</v>
      </c>
      <c r="AK11">
        <f t="shared" si="22"/>
        <v>276.93454026752431</v>
      </c>
      <c r="AL11">
        <f t="shared" si="8"/>
        <v>-803.13190768910874</v>
      </c>
      <c r="AN11">
        <f t="shared" si="9"/>
        <v>0</v>
      </c>
      <c r="AO11">
        <f t="shared" si="9"/>
        <v>0</v>
      </c>
      <c r="AP11">
        <f t="shared" si="9"/>
        <v>-8.9518974124957698</v>
      </c>
      <c r="AQ11">
        <f t="shared" si="9"/>
        <v>-375.9596131647088</v>
      </c>
      <c r="AR11">
        <f t="shared" si="9"/>
        <v>-384.91151057720458</v>
      </c>
      <c r="AS11">
        <f t="shared" si="9"/>
        <v>-51.30921285573173</v>
      </c>
      <c r="AT11">
        <f t="shared" si="9"/>
        <v>111.84921606223033</v>
      </c>
      <c r="AU11">
        <f t="shared" si="9"/>
        <v>-324.37150737070601</v>
      </c>
      <c r="AW11">
        <v>8</v>
      </c>
      <c r="AX11">
        <f>IF(Z11&gt;0, (R11*SUMPRODUCT(K11:$K$98, X11:$X$98)-K11*$AZ$3)/Z11, 0)</f>
        <v>4605.6022556175003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25</v>
      </c>
      <c r="R12">
        <f t="shared" si="0"/>
        <v>100000</v>
      </c>
      <c r="S12">
        <f t="shared" si="1"/>
        <v>4758.42850013306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4083.2474397429542</v>
      </c>
      <c r="AC12">
        <f t="shared" si="2"/>
        <v>4122.722419534336</v>
      </c>
      <c r="AE12">
        <f t="shared" si="3"/>
        <v>0</v>
      </c>
      <c r="AF12">
        <f t="shared" si="4"/>
        <v>0</v>
      </c>
      <c r="AG12">
        <f t="shared" si="4"/>
        <v>-21.660104903431105</v>
      </c>
      <c r="AH12">
        <f t="shared" si="5"/>
        <v>-1131.2710574565299</v>
      </c>
      <c r="AI12">
        <f t="shared" si="6"/>
        <v>-1152.931162359961</v>
      </c>
      <c r="AJ12">
        <f t="shared" si="7"/>
        <v>-39.474979791381884</v>
      </c>
      <c r="AK12">
        <f t="shared" si="22"/>
        <v>285.82732078200684</v>
      </c>
      <c r="AL12">
        <f t="shared" si="8"/>
        <v>-906.57882136933608</v>
      </c>
      <c r="AN12">
        <f t="shared" si="9"/>
        <v>0</v>
      </c>
      <c r="AO12">
        <f t="shared" si="9"/>
        <v>0</v>
      </c>
      <c r="AP12">
        <f t="shared" si="9"/>
        <v>-7.810850970329926</v>
      </c>
      <c r="AQ12">
        <f t="shared" si="9"/>
        <v>-407.94768429033724</v>
      </c>
      <c r="AR12">
        <f t="shared" si="9"/>
        <v>-415.7585352606672</v>
      </c>
      <c r="AS12">
        <f t="shared" si="9"/>
        <v>-14.235073448717571</v>
      </c>
      <c r="AT12">
        <f t="shared" si="9"/>
        <v>103.07219728761746</v>
      </c>
      <c r="AU12">
        <f t="shared" si="9"/>
        <v>-326.92141142176729</v>
      </c>
      <c r="AW12">
        <v>9</v>
      </c>
      <c r="AX12">
        <f>IF(Z12&gt;0, (R12*SUMPRODUCT(K12:$K$98, X12:$X$98)-K12*$AZ$3)/Z12, 0)</f>
        <v>4758.42850013306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25</v>
      </c>
      <c r="R13">
        <f t="shared" si="0"/>
        <v>100000</v>
      </c>
      <c r="S13">
        <f t="shared" si="1"/>
        <v>4839.0854440176918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4122.722419534336</v>
      </c>
      <c r="AC13">
        <f t="shared" si="2"/>
        <v>4085.6984789547946</v>
      </c>
      <c r="AE13">
        <f t="shared" si="3"/>
        <v>0</v>
      </c>
      <c r="AF13">
        <f t="shared" si="4"/>
        <v>0</v>
      </c>
      <c r="AG13">
        <f t="shared" si="4"/>
        <v>-21.107802942422364</v>
      </c>
      <c r="AH13">
        <f t="shared" si="5"/>
        <v>-1342.8036478977162</v>
      </c>
      <c r="AI13">
        <f t="shared" si="6"/>
        <v>-1363.9114508401385</v>
      </c>
      <c r="AJ13">
        <f t="shared" si="7"/>
        <v>37.023940579541431</v>
      </c>
      <c r="AK13">
        <f t="shared" si="22"/>
        <v>288.59056936740353</v>
      </c>
      <c r="AL13">
        <f t="shared" si="8"/>
        <v>-1038.2969408931936</v>
      </c>
      <c r="AN13">
        <f t="shared" si="9"/>
        <v>0</v>
      </c>
      <c r="AO13">
        <f t="shared" si="9"/>
        <v>0</v>
      </c>
      <c r="AP13">
        <f t="shared" si="9"/>
        <v>-6.7961476306903457</v>
      </c>
      <c r="AQ13">
        <f t="shared" si="9"/>
        <v>-432.34683661942108</v>
      </c>
      <c r="AR13">
        <f t="shared" si="9"/>
        <v>-439.1429842501114</v>
      </c>
      <c r="AS13">
        <f t="shared" si="9"/>
        <v>11.920717979736565</v>
      </c>
      <c r="AT13">
        <f t="shared" si="9"/>
        <v>92.918439668774695</v>
      </c>
      <c r="AU13">
        <f t="shared" si="9"/>
        <v>-334.30382660160018</v>
      </c>
      <c r="AW13">
        <v>10</v>
      </c>
      <c r="AX13">
        <f>IF(Z13&gt;0, (R13*SUMPRODUCT(K13:$K$98, X13:$X$98)-K13*$AZ$3)/Z13, 0)</f>
        <v>4839.0854440176918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25</v>
      </c>
      <c r="R14">
        <f t="shared" si="0"/>
        <v>100000</v>
      </c>
      <c r="S14">
        <f t="shared" si="1"/>
        <v>4858.2556760633815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4085.6984789547946</v>
      </c>
      <c r="AC14">
        <f t="shared" si="2"/>
        <v>3984.5335563628687</v>
      </c>
      <c r="AE14">
        <f t="shared" si="3"/>
        <v>0</v>
      </c>
      <c r="AF14">
        <f t="shared" si="4"/>
        <v>0</v>
      </c>
      <c r="AG14">
        <f t="shared" si="4"/>
        <v>-20.50393094786396</v>
      </c>
      <c r="AH14">
        <f t="shared" si="5"/>
        <v>-1571.1758605367154</v>
      </c>
      <c r="AI14">
        <f t="shared" si="6"/>
        <v>-1591.6797914845793</v>
      </c>
      <c r="AJ14">
        <f t="shared" si="7"/>
        <v>101.16492259192592</v>
      </c>
      <c r="AK14">
        <f t="shared" si="22"/>
        <v>285.99889352683567</v>
      </c>
      <c r="AL14">
        <f t="shared" si="8"/>
        <v>-1204.5159753658177</v>
      </c>
      <c r="AN14">
        <f t="shared" si="9"/>
        <v>0</v>
      </c>
      <c r="AO14">
        <f t="shared" si="9"/>
        <v>0</v>
      </c>
      <c r="AP14">
        <f t="shared" si="9"/>
        <v>-5.894390187603479</v>
      </c>
      <c r="AQ14">
        <f t="shared" si="9"/>
        <v>-451.67551524123058</v>
      </c>
      <c r="AR14">
        <f t="shared" si="9"/>
        <v>-457.56990542883403</v>
      </c>
      <c r="AS14">
        <f t="shared" si="9"/>
        <v>29.082497818187154</v>
      </c>
      <c r="AT14">
        <f t="shared" si="9"/>
        <v>82.217847687672446</v>
      </c>
      <c r="AU14">
        <f t="shared" si="9"/>
        <v>-346.26955992297445</v>
      </c>
      <c r="AW14">
        <v>11</v>
      </c>
      <c r="AX14">
        <f>IF(Z14&gt;0, (R14*SUMPRODUCT(K14:$K$98, X14:$X$98)-K14*$AZ$3)/Z14, 0)</f>
        <v>4858.2556760633815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25</v>
      </c>
      <c r="R15">
        <f t="shared" si="0"/>
        <v>100000</v>
      </c>
      <c r="S15">
        <f t="shared" si="1"/>
        <v>4823.0541606300776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3984.5335563628687</v>
      </c>
      <c r="AC15">
        <f t="shared" si="2"/>
        <v>3828.5561786461872</v>
      </c>
      <c r="AE15">
        <f t="shared" si="3"/>
        <v>0</v>
      </c>
      <c r="AF15">
        <f t="shared" si="4"/>
        <v>0</v>
      </c>
      <c r="AG15">
        <f t="shared" si="4"/>
        <v>-19.845081825423819</v>
      </c>
      <c r="AH15">
        <f t="shared" si="5"/>
        <v>-1815.2392518460097</v>
      </c>
      <c r="AI15">
        <f t="shared" si="6"/>
        <v>-1835.0843336714336</v>
      </c>
      <c r="AJ15">
        <f t="shared" si="7"/>
        <v>155.97737771668153</v>
      </c>
      <c r="AK15">
        <f t="shared" si="22"/>
        <v>278.91734894540082</v>
      </c>
      <c r="AL15">
        <f t="shared" si="8"/>
        <v>-1400.1896070093512</v>
      </c>
      <c r="AN15">
        <f t="shared" si="9"/>
        <v>0</v>
      </c>
      <c r="AO15">
        <f t="shared" si="9"/>
        <v>0</v>
      </c>
      <c r="AP15">
        <f t="shared" si="9"/>
        <v>-5.0937382220495095</v>
      </c>
      <c r="AQ15">
        <f t="shared" si="9"/>
        <v>-465.92670368569298</v>
      </c>
      <c r="AR15">
        <f t="shared" si="9"/>
        <v>-471.02044190774251</v>
      </c>
      <c r="AS15">
        <f t="shared" si="9"/>
        <v>40.035507922807284</v>
      </c>
      <c r="AT15">
        <f t="shared" si="9"/>
        <v>71.591136464642261</v>
      </c>
      <c r="AU15">
        <f t="shared" si="9"/>
        <v>-359.39379752029299</v>
      </c>
      <c r="AW15">
        <v>12</v>
      </c>
      <c r="AX15">
        <f>IF(Z15&gt;0, (R15*SUMPRODUCT(K15:$K$98, X15:$X$98)-K15*$AZ$3)/Z15, 0)</f>
        <v>4823.0541606300776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25</v>
      </c>
      <c r="R16">
        <f t="shared" si="0"/>
        <v>100000</v>
      </c>
      <c r="S16">
        <f t="shared" si="1"/>
        <v>4738.3664500148661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3828.5561786461872</v>
      </c>
      <c r="AC16">
        <f t="shared" si="2"/>
        <v>3626.6456691788399</v>
      </c>
      <c r="AE16">
        <f t="shared" si="3"/>
        <v>0</v>
      </c>
      <c r="AF16">
        <f t="shared" si="4"/>
        <v>0</v>
      </c>
      <c r="AG16">
        <f t="shared" si="4"/>
        <v>-19.134472330477216</v>
      </c>
      <c r="AH16">
        <f t="shared" si="5"/>
        <v>-2048.634706769456</v>
      </c>
      <c r="AI16">
        <f t="shared" si="6"/>
        <v>-2067.7691790999334</v>
      </c>
      <c r="AJ16">
        <f t="shared" si="7"/>
        <v>201.91050946734731</v>
      </c>
      <c r="AK16">
        <f t="shared" si="22"/>
        <v>267.99893250523314</v>
      </c>
      <c r="AL16">
        <f t="shared" si="8"/>
        <v>-1597.8597371273529</v>
      </c>
      <c r="AN16">
        <f t="shared" si="9"/>
        <v>0</v>
      </c>
      <c r="AO16">
        <f t="shared" si="9"/>
        <v>0</v>
      </c>
      <c r="AP16">
        <f t="shared" si="9"/>
        <v>-4.3851271998984052</v>
      </c>
      <c r="AQ16">
        <f t="shared" si="9"/>
        <v>-469.49419979571422</v>
      </c>
      <c r="AR16">
        <f t="shared" si="9"/>
        <v>-473.87932699561264</v>
      </c>
      <c r="AS16">
        <f t="shared" si="9"/>
        <v>46.272677485876983</v>
      </c>
      <c r="AT16">
        <f t="shared" si="9"/>
        <v>61.418438312540857</v>
      </c>
      <c r="AU16">
        <f t="shared" si="9"/>
        <v>-366.18821119719479</v>
      </c>
      <c r="AW16">
        <v>13</v>
      </c>
      <c r="AX16">
        <f>IF(Z16&gt;0, (R16*SUMPRODUCT(K16:$K$98, X16:$X$98)-K16*$AZ$3)/Z16, 0)</f>
        <v>4738.3664500148661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25</v>
      </c>
      <c r="R17">
        <f t="shared" si="0"/>
        <v>100000</v>
      </c>
      <c r="S17">
        <f t="shared" si="1"/>
        <v>4616.3998740806373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3626.6456691788399</v>
      </c>
      <c r="AC17">
        <f t="shared" si="2"/>
        <v>3392.8802142209356</v>
      </c>
      <c r="AE17">
        <f t="shared" si="3"/>
        <v>0</v>
      </c>
      <c r="AF17">
        <f t="shared" si="4"/>
        <v>0</v>
      </c>
      <c r="AG17">
        <f t="shared" si="4"/>
        <v>-18.374059368593109</v>
      </c>
      <c r="AH17">
        <f t="shared" si="5"/>
        <v>-2276.2729543173295</v>
      </c>
      <c r="AI17">
        <f t="shared" si="6"/>
        <v>-2294.6470136859225</v>
      </c>
      <c r="AJ17">
        <f t="shared" si="7"/>
        <v>233.76545495790424</v>
      </c>
      <c r="AK17">
        <f t="shared" si="22"/>
        <v>253.86519684251883</v>
      </c>
      <c r="AL17">
        <f t="shared" si="8"/>
        <v>-1807.0163618854995</v>
      </c>
      <c r="AN17">
        <f t="shared" si="9"/>
        <v>0</v>
      </c>
      <c r="AO17">
        <f t="shared" si="9"/>
        <v>0</v>
      </c>
      <c r="AP17">
        <f t="shared" si="9"/>
        <v>-3.759696584995003</v>
      </c>
      <c r="AQ17">
        <f t="shared" si="9"/>
        <v>-465.77054537506041</v>
      </c>
      <c r="AR17">
        <f t="shared" si="9"/>
        <v>-469.53024196005538</v>
      </c>
      <c r="AS17">
        <f t="shared" si="9"/>
        <v>47.833043589557732</v>
      </c>
      <c r="AT17">
        <f t="shared" si="9"/>
        <v>51.945849007615593</v>
      </c>
      <c r="AU17">
        <f t="shared" si="9"/>
        <v>-369.75134936288208</v>
      </c>
      <c r="AW17">
        <v>14</v>
      </c>
      <c r="AX17">
        <f>IF(Z17&gt;0, (R17*SUMPRODUCT(K17:$K$98, X17:$X$98)-K17*$AZ$3)/Z17, 0)</f>
        <v>4616.3998740806373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25</v>
      </c>
      <c r="R18">
        <f t="shared" si="0"/>
        <v>100000</v>
      </c>
      <c r="S18">
        <f t="shared" si="1"/>
        <v>4465.8625883732566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3392.8802142209356</v>
      </c>
      <c r="AC18">
        <f t="shared" si="2"/>
        <v>3137.5817624510628</v>
      </c>
      <c r="AE18">
        <f t="shared" si="3"/>
        <v>0</v>
      </c>
      <c r="AF18">
        <f t="shared" si="4"/>
        <v>0</v>
      </c>
      <c r="AG18">
        <f t="shared" si="4"/>
        <v>-17.564253827578941</v>
      </c>
      <c r="AH18">
        <f t="shared" si="5"/>
        <v>-2504.2597893129591</v>
      </c>
      <c r="AI18">
        <f t="shared" si="6"/>
        <v>-2521.8240431405379</v>
      </c>
      <c r="AJ18">
        <f t="shared" si="7"/>
        <v>255.29845176987283</v>
      </c>
      <c r="AK18">
        <f t="shared" si="22"/>
        <v>237.5016149954655</v>
      </c>
      <c r="AL18">
        <f t="shared" si="8"/>
        <v>-2029.0239763751997</v>
      </c>
      <c r="AN18">
        <f t="shared" si="9"/>
        <v>0</v>
      </c>
      <c r="AO18">
        <f t="shared" si="9"/>
        <v>0</v>
      </c>
      <c r="AP18">
        <f t="shared" si="9"/>
        <v>-3.2089235061940746</v>
      </c>
      <c r="AQ18">
        <f t="shared" si="9"/>
        <v>-457.51890074174906</v>
      </c>
      <c r="AR18">
        <f t="shared" si="9"/>
        <v>-460.72782424794315</v>
      </c>
      <c r="AS18">
        <f t="shared" si="9"/>
        <v>46.64207264489427</v>
      </c>
      <c r="AT18">
        <f t="shared" si="9"/>
        <v>43.390657103880841</v>
      </c>
      <c r="AU18">
        <f t="shared" si="9"/>
        <v>-370.69509449916802</v>
      </c>
      <c r="AW18">
        <v>15</v>
      </c>
      <c r="AX18">
        <f>IF(Z18&gt;0, (R18*SUMPRODUCT(K18:$K$98, X18:$X$98)-K18*$AZ$3)/Z18, 0)</f>
        <v>4465.8625883732566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25</v>
      </c>
      <c r="R19">
        <f t="shared" si="0"/>
        <v>100000</v>
      </c>
      <c r="S19">
        <f t="shared" si="1"/>
        <v>4293.6187757338494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3137.5817624510628</v>
      </c>
      <c r="AC19">
        <f t="shared" si="2"/>
        <v>2867.9843738568034</v>
      </c>
      <c r="AE19">
        <f t="shared" si="3"/>
        <v>0</v>
      </c>
      <c r="AF19">
        <f t="shared" si="4"/>
        <v>0</v>
      </c>
      <c r="AG19">
        <f t="shared" si="4"/>
        <v>-16.699109327461297</v>
      </c>
      <c r="AH19">
        <f t="shared" si="5"/>
        <v>-2758.0078473674184</v>
      </c>
      <c r="AI19">
        <f t="shared" si="6"/>
        <v>-2774.7069566948799</v>
      </c>
      <c r="AJ19">
        <f t="shared" si="7"/>
        <v>269.59738859425943</v>
      </c>
      <c r="AK19">
        <f t="shared" si="22"/>
        <v>219.63072337157442</v>
      </c>
      <c r="AL19">
        <f t="shared" si="8"/>
        <v>-2285.4788447290462</v>
      </c>
      <c r="AN19">
        <f t="shared" si="9"/>
        <v>0</v>
      </c>
      <c r="AO19">
        <f t="shared" si="9"/>
        <v>0</v>
      </c>
      <c r="AP19">
        <f t="shared" si="9"/>
        <v>-2.7239864647940149</v>
      </c>
      <c r="AQ19">
        <f t="shared" si="9"/>
        <v>-449.89082343870518</v>
      </c>
      <c r="AR19">
        <f t="shared" si="9"/>
        <v>-452.61480990349918</v>
      </c>
      <c r="AS19">
        <f t="shared" si="9"/>
        <v>43.977174056038109</v>
      </c>
      <c r="AT19">
        <f t="shared" si="9"/>
        <v>35.826528588159142</v>
      </c>
      <c r="AU19">
        <f t="shared" si="9"/>
        <v>-372.81110725930193</v>
      </c>
      <c r="AW19">
        <v>16</v>
      </c>
      <c r="AX19">
        <f>IF(Z19&gt;0, (R19*SUMPRODUCT(K19:$K$98, X19:$X$98)-K19*$AZ$3)/Z19, 0)</f>
        <v>4293.6187757338494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25</v>
      </c>
      <c r="R20">
        <f t="shared" si="0"/>
        <v>100000</v>
      </c>
      <c r="S20">
        <f t="shared" si="1"/>
        <v>4095.6566336060546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2867.9843738568034</v>
      </c>
      <c r="AC20">
        <f t="shared" si="2"/>
        <v>2585.8806148354997</v>
      </c>
      <c r="AE20">
        <f t="shared" si="3"/>
        <v>0</v>
      </c>
      <c r="AF20">
        <f t="shared" si="4"/>
        <v>0</v>
      </c>
      <c r="AG20">
        <f t="shared" si="4"/>
        <v>-15.784285928766566</v>
      </c>
      <c r="AH20">
        <f t="shared" si="5"/>
        <v>-2991.3292216804671</v>
      </c>
      <c r="AI20">
        <f t="shared" si="6"/>
        <v>-3007.1135076092337</v>
      </c>
      <c r="AJ20">
        <f t="shared" si="7"/>
        <v>282.10375902130363</v>
      </c>
      <c r="AK20">
        <f t="shared" si="22"/>
        <v>200.75890616997626</v>
      </c>
      <c r="AL20">
        <f t="shared" si="8"/>
        <v>-2524.2508424179537</v>
      </c>
      <c r="AN20">
        <f t="shared" si="9"/>
        <v>0</v>
      </c>
      <c r="AO20">
        <f t="shared" si="9"/>
        <v>0</v>
      </c>
      <c r="AP20">
        <f t="shared" si="9"/>
        <v>-2.2988919211661041</v>
      </c>
      <c r="AQ20">
        <f t="shared" si="9"/>
        <v>-435.6701730001343</v>
      </c>
      <c r="AR20">
        <f t="shared" si="9"/>
        <v>-437.96906492130046</v>
      </c>
      <c r="AS20">
        <f t="shared" si="9"/>
        <v>41.086816056894776</v>
      </c>
      <c r="AT20">
        <f t="shared" si="9"/>
        <v>29.239398575211137</v>
      </c>
      <c r="AU20">
        <f t="shared" si="9"/>
        <v>-367.64285028919448</v>
      </c>
      <c r="AW20">
        <v>17</v>
      </c>
      <c r="AX20">
        <f>IF(Z20&gt;0, (R20*SUMPRODUCT(K20:$K$98, X20:$X$98)-K20*$AZ$3)/Z20, 0)</f>
        <v>4095.6566336060546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25</v>
      </c>
      <c r="R21">
        <f t="shared" si="0"/>
        <v>100000</v>
      </c>
      <c r="S21">
        <f t="shared" si="1"/>
        <v>3876.6074556211083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2585.8806148354997</v>
      </c>
      <c r="AC21">
        <f t="shared" si="2"/>
        <v>2300.0203207794725</v>
      </c>
      <c r="AE21">
        <f t="shared" si="3"/>
        <v>0</v>
      </c>
      <c r="AF21">
        <f t="shared" si="4"/>
        <v>0</v>
      </c>
      <c r="AG21">
        <f t="shared" si="4"/>
        <v>-14.83268777603744</v>
      </c>
      <c r="AH21">
        <f t="shared" si="5"/>
        <v>-3175.0211737658447</v>
      </c>
      <c r="AI21">
        <f t="shared" si="6"/>
        <v>-3189.853861541882</v>
      </c>
      <c r="AJ21">
        <f t="shared" si="7"/>
        <v>285.86029405602721</v>
      </c>
      <c r="AK21">
        <f t="shared" si="22"/>
        <v>181.011643038485</v>
      </c>
      <c r="AL21">
        <f t="shared" si="8"/>
        <v>-2722.9819244473697</v>
      </c>
      <c r="AN21">
        <f t="shared" si="9"/>
        <v>0</v>
      </c>
      <c r="AO21">
        <f t="shared" si="9"/>
        <v>0</v>
      </c>
      <c r="AP21">
        <f t="shared" si="9"/>
        <v>-1.9288366387325406</v>
      </c>
      <c r="AQ21">
        <f t="shared" si="9"/>
        <v>-412.8784520499907</v>
      </c>
      <c r="AR21">
        <f t="shared" si="9"/>
        <v>-414.80728868872325</v>
      </c>
      <c r="AS21">
        <f t="shared" si="9"/>
        <v>37.173155469832459</v>
      </c>
      <c r="AT21">
        <f t="shared" si="9"/>
        <v>23.538679867168305</v>
      </c>
      <c r="AU21">
        <f t="shared" si="9"/>
        <v>-354.09545335172248</v>
      </c>
      <c r="AW21">
        <v>18</v>
      </c>
      <c r="AX21">
        <f>IF(Z21&gt;0, (R21*SUMPRODUCT(K21:$K$98, X21:$X$98)-K21*$AZ$3)/Z21, 0)</f>
        <v>3876.6074556211083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25</v>
      </c>
      <c r="R22">
        <f t="shared" si="0"/>
        <v>100000</v>
      </c>
      <c r="S22">
        <f t="shared" si="1"/>
        <v>3648.1964461453213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2300.0203207794725</v>
      </c>
      <c r="AC22">
        <f t="shared" si="2"/>
        <v>2020.9006892152929</v>
      </c>
      <c r="AE22">
        <f t="shared" si="3"/>
        <v>0</v>
      </c>
      <c r="AF22">
        <f t="shared" si="4"/>
        <v>0</v>
      </c>
      <c r="AG22">
        <f t="shared" si="4"/>
        <v>-13.84862848703346</v>
      </c>
      <c r="AH22">
        <f t="shared" si="5"/>
        <v>-3342.9296449744234</v>
      </c>
      <c r="AI22">
        <f t="shared" si="6"/>
        <v>-3356.7782734614566</v>
      </c>
      <c r="AJ22">
        <f t="shared" si="7"/>
        <v>279.1196315641796</v>
      </c>
      <c r="AK22">
        <f t="shared" si="22"/>
        <v>161.00142245456308</v>
      </c>
      <c r="AL22">
        <f t="shared" si="8"/>
        <v>-2916.657219442714</v>
      </c>
      <c r="AN22">
        <f t="shared" si="9"/>
        <v>0</v>
      </c>
      <c r="AO22">
        <f t="shared" si="9"/>
        <v>0</v>
      </c>
      <c r="AP22">
        <f t="shared" si="9"/>
        <v>-1.6079196179816291</v>
      </c>
      <c r="AQ22">
        <f t="shared" si="9"/>
        <v>-388.13678644925227</v>
      </c>
      <c r="AR22">
        <f t="shared" si="9"/>
        <v>-389.74470606723384</v>
      </c>
      <c r="AS22">
        <f t="shared" si="9"/>
        <v>32.407680787744738</v>
      </c>
      <c r="AT22">
        <f t="shared" si="9"/>
        <v>18.693356235964313</v>
      </c>
      <c r="AU22">
        <f t="shared" si="9"/>
        <v>-338.64366904352482</v>
      </c>
      <c r="AW22">
        <v>19</v>
      </c>
      <c r="AX22">
        <f>IF(Z22&gt;0, (R22*SUMPRODUCT(K22:$K$98, X22:$X$98)-K22*$AZ$3)/Z22, 0)</f>
        <v>3648.1964461453213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25</v>
      </c>
      <c r="R23">
        <f t="shared" si="0"/>
        <v>100000</v>
      </c>
      <c r="S23">
        <f t="shared" si="1"/>
        <v>3411.4141934487852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2020.9006892152929</v>
      </c>
      <c r="AC23">
        <f t="shared" si="2"/>
        <v>1752.1914210569435</v>
      </c>
      <c r="AE23">
        <f t="shared" si="3"/>
        <v>0</v>
      </c>
      <c r="AF23">
        <f t="shared" si="4"/>
        <v>0</v>
      </c>
      <c r="AG23">
        <f t="shared" si="4"/>
        <v>-12.840652891268805</v>
      </c>
      <c r="AH23">
        <f t="shared" si="5"/>
        <v>-3477.9572435772775</v>
      </c>
      <c r="AI23">
        <f t="shared" si="6"/>
        <v>-3490.7978964685462</v>
      </c>
      <c r="AJ23">
        <f t="shared" si="7"/>
        <v>268.70926815834946</v>
      </c>
      <c r="AK23">
        <f t="shared" si="22"/>
        <v>141.46304824507052</v>
      </c>
      <c r="AL23">
        <f t="shared" si="8"/>
        <v>-3080.6255800651261</v>
      </c>
      <c r="AN23">
        <f t="shared" si="9"/>
        <v>0</v>
      </c>
      <c r="AO23">
        <f t="shared" si="9"/>
        <v>0</v>
      </c>
      <c r="AP23">
        <f t="shared" si="9"/>
        <v>-1.3311489467618245</v>
      </c>
      <c r="AQ23">
        <f t="shared" si="9"/>
        <v>-360.54857653060395</v>
      </c>
      <c r="AR23">
        <f t="shared" si="9"/>
        <v>-361.87972547736575</v>
      </c>
      <c r="AS23">
        <f t="shared" si="9"/>
        <v>27.856220577175296</v>
      </c>
      <c r="AT23">
        <f t="shared" si="9"/>
        <v>14.665016590019805</v>
      </c>
      <c r="AU23">
        <f t="shared" si="9"/>
        <v>-319.35848831017063</v>
      </c>
      <c r="AW23">
        <v>20</v>
      </c>
      <c r="AX23">
        <f>IF(Z23&gt;0, (R23*SUMPRODUCT(K23:$K$98, X23:$X$98)-K23*$AZ$3)/Z23, 0)</f>
        <v>3411.4141934487852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25</v>
      </c>
      <c r="R24">
        <f t="shared" si="0"/>
        <v>100000</v>
      </c>
      <c r="S24">
        <f t="shared" si="1"/>
        <v>3170.5599661604106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1752.1914210569435</v>
      </c>
      <c r="AC24">
        <f t="shared" si="2"/>
        <v>1498.2745572860738</v>
      </c>
      <c r="AE24">
        <f t="shared" si="3"/>
        <v>0</v>
      </c>
      <c r="AF24">
        <f t="shared" si="4"/>
        <v>0</v>
      </c>
      <c r="AG24">
        <f t="shared" si="4"/>
        <v>-11.813958522132163</v>
      </c>
      <c r="AH24">
        <f t="shared" si="5"/>
        <v>-3593.1513608958207</v>
      </c>
      <c r="AI24">
        <f t="shared" si="6"/>
        <v>-3604.9653194179527</v>
      </c>
      <c r="AJ24">
        <f t="shared" si="7"/>
        <v>253.91686377086967</v>
      </c>
      <c r="AK24">
        <f t="shared" si="22"/>
        <v>122.65339947398606</v>
      </c>
      <c r="AL24">
        <f t="shared" si="8"/>
        <v>-3228.3950561730967</v>
      </c>
      <c r="AN24">
        <f t="shared" si="9"/>
        <v>0</v>
      </c>
      <c r="AO24">
        <f t="shared" si="9"/>
        <v>0</v>
      </c>
      <c r="AP24">
        <f t="shared" si="9"/>
        <v>-1.0934954132025632</v>
      </c>
      <c r="AQ24">
        <f t="shared" si="9"/>
        <v>-332.5806946690559</v>
      </c>
      <c r="AR24">
        <f t="shared" si="9"/>
        <v>-333.67419008225841</v>
      </c>
      <c r="AS24">
        <f t="shared" si="9"/>
        <v>23.502446309428468</v>
      </c>
      <c r="AT24">
        <f t="shared" si="9"/>
        <v>11.352751026444226</v>
      </c>
      <c r="AU24">
        <f t="shared" si="9"/>
        <v>-298.81899274638567</v>
      </c>
      <c r="AW24">
        <v>21</v>
      </c>
      <c r="AX24">
        <f>IF(Z24&gt;0, (R24*SUMPRODUCT(K24:$K$98, X24:$X$98)-K24*$AZ$3)/Z24, 0)</f>
        <v>3170.5599661604106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25</v>
      </c>
      <c r="R25">
        <f t="shared" si="0"/>
        <v>100000</v>
      </c>
      <c r="S25">
        <f t="shared" si="1"/>
        <v>2926.4363859627238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1498.2745572860738</v>
      </c>
      <c r="AC25">
        <f t="shared" si="2"/>
        <v>1260.9007490096378</v>
      </c>
      <c r="AE25">
        <f t="shared" si="3"/>
        <v>0</v>
      </c>
      <c r="AF25">
        <f t="shared" si="4"/>
        <v>0</v>
      </c>
      <c r="AG25">
        <f t="shared" si="4"/>
        <v>-10.771639826666121</v>
      </c>
      <c r="AH25">
        <f t="shared" si="5"/>
        <v>-3696.7164409788788</v>
      </c>
      <c r="AI25">
        <f t="shared" si="6"/>
        <v>-3707.488080805545</v>
      </c>
      <c r="AJ25">
        <f t="shared" si="7"/>
        <v>237.37380827643597</v>
      </c>
      <c r="AK25">
        <f t="shared" si="22"/>
        <v>104.87921901002518</v>
      </c>
      <c r="AL25">
        <f t="shared" si="8"/>
        <v>-3365.235053519084</v>
      </c>
      <c r="AN25">
        <f t="shared" si="9"/>
        <v>0</v>
      </c>
      <c r="AO25">
        <f t="shared" si="9"/>
        <v>0</v>
      </c>
      <c r="AP25">
        <f t="shared" si="9"/>
        <v>-0.89019535670024152</v>
      </c>
      <c r="AQ25">
        <f t="shared" si="9"/>
        <v>-305.50592702238168</v>
      </c>
      <c r="AR25">
        <f t="shared" si="9"/>
        <v>-306.39612237908193</v>
      </c>
      <c r="AS25">
        <f t="shared" si="9"/>
        <v>19.617167425782554</v>
      </c>
      <c r="AT25">
        <f t="shared" si="9"/>
        <v>8.667481950700207</v>
      </c>
      <c r="AU25">
        <f t="shared" si="9"/>
        <v>-278.11147300259921</v>
      </c>
      <c r="AW25">
        <v>22</v>
      </c>
      <c r="AX25">
        <f>IF(Z25&gt;0, (R25*SUMPRODUCT(K25:$K$98, X25:$X$98)-K25*$AZ$3)/Z25, 0)</f>
        <v>2926.4363859627238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25</v>
      </c>
      <c r="R26">
        <f t="shared" si="0"/>
        <v>100000</v>
      </c>
      <c r="S26">
        <f t="shared" si="1"/>
        <v>2674.2737725118036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1260.9007490096378</v>
      </c>
      <c r="AC26">
        <f t="shared" si="2"/>
        <v>1040.4009705520955</v>
      </c>
      <c r="AE26">
        <f t="shared" si="3"/>
        <v>0</v>
      </c>
      <c r="AF26">
        <f t="shared" si="4"/>
        <v>0</v>
      </c>
      <c r="AG26">
        <f t="shared" si="4"/>
        <v>-9.7260140420748868</v>
      </c>
      <c r="AH26">
        <f t="shared" si="5"/>
        <v>-3751.6375452982948</v>
      </c>
      <c r="AI26">
        <f t="shared" si="6"/>
        <v>-3761.3635593403696</v>
      </c>
      <c r="AJ26">
        <f t="shared" si="7"/>
        <v>220.49977845754233</v>
      </c>
      <c r="AK26">
        <f t="shared" si="22"/>
        <v>88.263052430674662</v>
      </c>
      <c r="AL26">
        <f t="shared" si="8"/>
        <v>-3452.6007284521525</v>
      </c>
      <c r="AN26">
        <f t="shared" si="9"/>
        <v>0</v>
      </c>
      <c r="AO26">
        <f t="shared" si="9"/>
        <v>0</v>
      </c>
      <c r="AP26">
        <f t="shared" si="9"/>
        <v>-0.71766269365494395</v>
      </c>
      <c r="AQ26">
        <f t="shared" si="9"/>
        <v>-276.82566514179268</v>
      </c>
      <c r="AR26">
        <f t="shared" si="9"/>
        <v>-277.5433278354476</v>
      </c>
      <c r="AS26">
        <f t="shared" si="9"/>
        <v>16.270227893316854</v>
      </c>
      <c r="AT26">
        <f t="shared" si="9"/>
        <v>6.5127502061566327</v>
      </c>
      <c r="AU26">
        <f t="shared" si="9"/>
        <v>-254.7603497359741</v>
      </c>
      <c r="AW26">
        <v>23</v>
      </c>
      <c r="AX26">
        <f>IF(Z26&gt;0, (R26*SUMPRODUCT(K26:$K$98, X26:$X$98)-K26*$AZ$3)/Z26, 0)</f>
        <v>2674.2737725118036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25</v>
      </c>
      <c r="R27">
        <f t="shared" si="0"/>
        <v>100000</v>
      </c>
      <c r="S27">
        <f t="shared" si="1"/>
        <v>2414.9132557996572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1040.4009705520955</v>
      </c>
      <c r="AC27">
        <f t="shared" si="2"/>
        <v>839.47365234319432</v>
      </c>
      <c r="AE27">
        <f t="shared" si="3"/>
        <v>0</v>
      </c>
      <c r="AF27">
        <f t="shared" si="4"/>
        <v>0</v>
      </c>
      <c r="AG27">
        <f t="shared" si="4"/>
        <v>-8.6905155943708738</v>
      </c>
      <c r="AH27">
        <f t="shared" si="5"/>
        <v>-3752.9532291330615</v>
      </c>
      <c r="AI27">
        <f t="shared" si="6"/>
        <v>-3761.6437447274325</v>
      </c>
      <c r="AJ27">
        <f t="shared" si="7"/>
        <v>200.92731820890117</v>
      </c>
      <c r="AK27">
        <f t="shared" si="22"/>
        <v>72.828067938646697</v>
      </c>
      <c r="AL27">
        <f t="shared" si="8"/>
        <v>-3487.8883585798844</v>
      </c>
      <c r="AN27">
        <f t="shared" si="9"/>
        <v>0</v>
      </c>
      <c r="AO27">
        <f t="shared" si="9"/>
        <v>0</v>
      </c>
      <c r="AP27">
        <f t="shared" si="9"/>
        <v>-0.572549446453397</v>
      </c>
      <c r="AQ27">
        <f t="shared" si="9"/>
        <v>-247.25245246639204</v>
      </c>
      <c r="AR27">
        <f t="shared" si="9"/>
        <v>-247.82500191284547</v>
      </c>
      <c r="AS27">
        <f t="shared" si="9"/>
        <v>13.237514341771341</v>
      </c>
      <c r="AT27">
        <f t="shared" si="9"/>
        <v>4.7980662978789752</v>
      </c>
      <c r="AU27">
        <f t="shared" si="9"/>
        <v>-229.78942127319513</v>
      </c>
      <c r="AW27">
        <v>24</v>
      </c>
      <c r="AX27">
        <f>IF(Z27&gt;0, (R27*SUMPRODUCT(K27:$K$98, X27:$X$98)-K27*$AZ$3)/Z27, 0)</f>
        <v>2414.9132557996572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25</v>
      </c>
      <c r="R28">
        <f t="shared" si="0"/>
        <v>100000</v>
      </c>
      <c r="S28">
        <f t="shared" si="1"/>
        <v>2150.270727487095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839.47365234319432</v>
      </c>
      <c r="AC28">
        <f t="shared" si="2"/>
        <v>659.98758106688445</v>
      </c>
      <c r="AE28">
        <f t="shared" si="3"/>
        <v>0</v>
      </c>
      <c r="AF28">
        <f t="shared" si="4"/>
        <v>0</v>
      </c>
      <c r="AG28">
        <f t="shared" si="4"/>
        <v>-7.6733079773421862</v>
      </c>
      <c r="AH28">
        <f t="shared" si="5"/>
        <v>-3721.2098443399136</v>
      </c>
      <c r="AI28">
        <f t="shared" si="6"/>
        <v>-3728.8831523172557</v>
      </c>
      <c r="AJ28">
        <f t="shared" si="7"/>
        <v>179.48607127630987</v>
      </c>
      <c r="AK28">
        <f t="shared" si="22"/>
        <v>58.763155664023607</v>
      </c>
      <c r="AL28">
        <f t="shared" si="8"/>
        <v>-3490.6339253769224</v>
      </c>
      <c r="AN28">
        <f t="shared" si="9"/>
        <v>0</v>
      </c>
      <c r="AO28">
        <f t="shared" si="9"/>
        <v>0</v>
      </c>
      <c r="AP28">
        <f t="shared" si="9"/>
        <v>-0.45136934742105284</v>
      </c>
      <c r="AQ28">
        <f t="shared" si="9"/>
        <v>-218.89386741887083</v>
      </c>
      <c r="AR28">
        <f t="shared" si="9"/>
        <v>-219.34523676629189</v>
      </c>
      <c r="AS28">
        <f t="shared" si="9"/>
        <v>10.557964192546024</v>
      </c>
      <c r="AT28">
        <f t="shared" si="9"/>
        <v>3.4566431196026612</v>
      </c>
      <c r="AU28">
        <f t="shared" si="9"/>
        <v>-205.33062945414321</v>
      </c>
      <c r="AW28">
        <v>25</v>
      </c>
      <c r="AX28">
        <f>IF(Z28&gt;0, (R28*SUMPRODUCT(K28:$K$98, X28:$X$98)-K28*$AZ$3)/Z28, 0)</f>
        <v>2150.270727487095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25</v>
      </c>
      <c r="R29">
        <f t="shared" si="0"/>
        <v>100000</v>
      </c>
      <c r="S29">
        <f t="shared" si="1"/>
        <v>1876.230726628178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659.98758106688445</v>
      </c>
      <c r="AC29">
        <f t="shared" si="2"/>
        <v>501.59941113915875</v>
      </c>
      <c r="AE29">
        <f t="shared" si="3"/>
        <v>0</v>
      </c>
      <c r="AF29">
        <f t="shared" si="4"/>
        <v>0</v>
      </c>
      <c r="AG29">
        <f t="shared" si="4"/>
        <v>-6.683605113436605</v>
      </c>
      <c r="AH29">
        <f t="shared" si="5"/>
        <v>-3651.8791365286343</v>
      </c>
      <c r="AI29">
        <f t="shared" si="6"/>
        <v>-3658.5627416420707</v>
      </c>
      <c r="AJ29">
        <f t="shared" si="7"/>
        <v>158.3881699277257</v>
      </c>
      <c r="AK29">
        <f t="shared" si="22"/>
        <v>46.199130674681918</v>
      </c>
      <c r="AL29">
        <f t="shared" si="8"/>
        <v>-3453.9754410396631</v>
      </c>
      <c r="AN29">
        <f t="shared" si="9"/>
        <v>0</v>
      </c>
      <c r="AO29">
        <f t="shared" si="9"/>
        <v>0</v>
      </c>
      <c r="AP29">
        <f t="shared" si="9"/>
        <v>-0.35102835041240305</v>
      </c>
      <c r="AQ29">
        <f t="shared" si="9"/>
        <v>-191.79964816053857</v>
      </c>
      <c r="AR29">
        <f t="shared" si="9"/>
        <v>-192.15067651095094</v>
      </c>
      <c r="AS29">
        <f t="shared" si="9"/>
        <v>8.3186748874187959</v>
      </c>
      <c r="AT29">
        <f t="shared" si="9"/>
        <v>2.4264157376111064</v>
      </c>
      <c r="AU29">
        <f t="shared" si="9"/>
        <v>-181.40558588592106</v>
      </c>
      <c r="AW29">
        <v>26</v>
      </c>
      <c r="AX29">
        <f>IF(Z29&gt;0, (R29*SUMPRODUCT(K29:$K$98, X29:$X$98)-K29*$AZ$3)/Z29, 0)</f>
        <v>1876.230726628178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25</v>
      </c>
      <c r="R30">
        <f t="shared" si="0"/>
        <v>100000</v>
      </c>
      <c r="S30">
        <f t="shared" si="1"/>
        <v>1587.281368321351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501.59941113915875</v>
      </c>
      <c r="AC30">
        <f t="shared" si="2"/>
        <v>363.82270716714214</v>
      </c>
      <c r="AE30">
        <f t="shared" si="3"/>
        <v>0</v>
      </c>
      <c r="AF30">
        <f t="shared" si="4"/>
        <v>0</v>
      </c>
      <c r="AG30">
        <f t="shared" si="4"/>
        <v>-5.7302806299538958</v>
      </c>
      <c r="AH30">
        <f t="shared" si="5"/>
        <v>-3545.9537293933718</v>
      </c>
      <c r="AI30">
        <f t="shared" si="6"/>
        <v>-3551.6840100233258</v>
      </c>
      <c r="AJ30">
        <f t="shared" si="7"/>
        <v>137.77670397201661</v>
      </c>
      <c r="AK30">
        <f t="shared" si="22"/>
        <v>35.111958779741116</v>
      </c>
      <c r="AL30">
        <f t="shared" si="8"/>
        <v>-3378.7953472715681</v>
      </c>
      <c r="AN30">
        <f t="shared" si="9"/>
        <v>0</v>
      </c>
      <c r="AO30">
        <f t="shared" si="9"/>
        <v>0</v>
      </c>
      <c r="AP30">
        <f t="shared" si="9"/>
        <v>-0.26871337223072311</v>
      </c>
      <c r="AQ30">
        <f t="shared" si="9"/>
        <v>-166.28246432096088</v>
      </c>
      <c r="AR30">
        <f t="shared" si="9"/>
        <v>-166.55117769319162</v>
      </c>
      <c r="AS30">
        <f t="shared" si="9"/>
        <v>6.4608428679089878</v>
      </c>
      <c r="AT30">
        <f t="shared" si="9"/>
        <v>1.6465254424033842</v>
      </c>
      <c r="AU30">
        <f t="shared" si="9"/>
        <v>-158.44380938287924</v>
      </c>
      <c r="AW30">
        <v>27</v>
      </c>
      <c r="AX30">
        <f>IF(Z30&gt;0, (R30*SUMPRODUCT(K30:$K$98, X30:$X$98)-K30*$AZ$3)/Z30, 0)</f>
        <v>1587.281368321351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25</v>
      </c>
      <c r="R31">
        <f t="shared" si="0"/>
        <v>100000</v>
      </c>
      <c r="S31">
        <f t="shared" si="1"/>
        <v>1274.0683340185378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363.82270716714214</v>
      </c>
      <c r="AC31">
        <f t="shared" si="2"/>
        <v>245.77501444307615</v>
      </c>
      <c r="AE31">
        <f t="shared" si="3"/>
        <v>0</v>
      </c>
      <c r="AF31">
        <f t="shared" si="4"/>
        <v>0</v>
      </c>
      <c r="AG31">
        <f t="shared" si="4"/>
        <v>-4.8226419235277085</v>
      </c>
      <c r="AH31">
        <f t="shared" si="5"/>
        <v>-3401.3436005065951</v>
      </c>
      <c r="AI31">
        <f t="shared" si="6"/>
        <v>-3406.1662424301226</v>
      </c>
      <c r="AJ31">
        <f t="shared" si="7"/>
        <v>118.047692724066</v>
      </c>
      <c r="AK31">
        <f t="shared" si="22"/>
        <v>25.467589501699951</v>
      </c>
      <c r="AL31">
        <f t="shared" si="8"/>
        <v>-3262.6509602043566</v>
      </c>
      <c r="AN31">
        <f t="shared" si="9"/>
        <v>0</v>
      </c>
      <c r="AO31">
        <f t="shared" si="9"/>
        <v>0</v>
      </c>
      <c r="AP31">
        <f t="shared" si="9"/>
        <v>-0.20192048578960667</v>
      </c>
      <c r="AQ31">
        <f t="shared" si="9"/>
        <v>-142.41176580020155</v>
      </c>
      <c r="AR31">
        <f t="shared" si="9"/>
        <v>-142.61368628599115</v>
      </c>
      <c r="AS31">
        <f t="shared" si="9"/>
        <v>4.9425704497981213</v>
      </c>
      <c r="AT31">
        <f t="shared" si="9"/>
        <v>1.0663093229015668</v>
      </c>
      <c r="AU31">
        <f t="shared" si="9"/>
        <v>-136.60480651329144</v>
      </c>
      <c r="AW31">
        <v>28</v>
      </c>
      <c r="AX31">
        <f>IF(Z31&gt;0, (R31*SUMPRODUCT(K31:$K$98, X31:$X$98)-K31*$AZ$3)/Z31, 0)</f>
        <v>1274.0683340185378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25</v>
      </c>
      <c r="R32">
        <f t="shared" si="0"/>
        <v>100000</v>
      </c>
      <c r="S32">
        <f t="shared" si="1"/>
        <v>921.83521555178322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245.77501444307615</v>
      </c>
      <c r="AC32">
        <f t="shared" si="2"/>
        <v>146.43000899724507</v>
      </c>
      <c r="AE32">
        <f t="shared" si="3"/>
        <v>0</v>
      </c>
      <c r="AF32">
        <f t="shared" si="4"/>
        <v>0</v>
      </c>
      <c r="AG32">
        <f t="shared" si="4"/>
        <v>-3.9711546740378219</v>
      </c>
      <c r="AH32">
        <f t="shared" si="5"/>
        <v>-3213.0433210184397</v>
      </c>
      <c r="AI32">
        <f t="shared" si="6"/>
        <v>-3217.0144756924774</v>
      </c>
      <c r="AJ32">
        <f t="shared" si="7"/>
        <v>99.345005445831077</v>
      </c>
      <c r="AK32">
        <f t="shared" si="22"/>
        <v>17.20425101101533</v>
      </c>
      <c r="AL32">
        <f t="shared" si="8"/>
        <v>-3100.4652192356307</v>
      </c>
      <c r="AN32">
        <f t="shared" si="9"/>
        <v>0</v>
      </c>
      <c r="AO32">
        <f t="shared" si="9"/>
        <v>0</v>
      </c>
      <c r="AP32">
        <f t="shared" si="9"/>
        <v>-0.1484547662364584</v>
      </c>
      <c r="AQ32">
        <f t="shared" si="9"/>
        <v>-120.11408123884712</v>
      </c>
      <c r="AR32">
        <f t="shared" si="9"/>
        <v>-120.26253600508358</v>
      </c>
      <c r="AS32">
        <f t="shared" si="9"/>
        <v>3.7138416331753472</v>
      </c>
      <c r="AT32">
        <f t="shared" si="9"/>
        <v>0.64315124233544485</v>
      </c>
      <c r="AU32">
        <f t="shared" si="9"/>
        <v>-115.90554312957278</v>
      </c>
      <c r="AW32">
        <v>29</v>
      </c>
      <c r="AX32">
        <f>IF(Z32&gt;0, (R32*SUMPRODUCT(K32:$K$98, X32:$X$98)-K32*$AZ$3)/Z32, 0)</f>
        <v>921.83521555178322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25</v>
      </c>
      <c r="R33">
        <f t="shared" si="0"/>
        <v>100000</v>
      </c>
      <c r="S33">
        <f t="shared" si="1"/>
        <v>508.53539512830849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146.43000899724507</v>
      </c>
      <c r="AC33">
        <f t="shared" si="2"/>
        <v>64.768392360514099</v>
      </c>
      <c r="AE33">
        <f t="shared" si="3"/>
        <v>0</v>
      </c>
      <c r="AF33">
        <f t="shared" si="4"/>
        <v>0</v>
      </c>
      <c r="AG33">
        <f t="shared" si="4"/>
        <v>-3.1840651103632815</v>
      </c>
      <c r="AH33">
        <f t="shared" si="5"/>
        <v>-2989.5120677366499</v>
      </c>
      <c r="AI33">
        <f t="shared" si="6"/>
        <v>-2992.6961328470134</v>
      </c>
      <c r="AJ33">
        <f t="shared" si="7"/>
        <v>81.661616636730969</v>
      </c>
      <c r="AK33">
        <f t="shared" si="22"/>
        <v>10.250100629807156</v>
      </c>
      <c r="AL33">
        <f t="shared" si="8"/>
        <v>-2900.7844155804751</v>
      </c>
      <c r="AN33">
        <f t="shared" si="9"/>
        <v>0</v>
      </c>
      <c r="AO33">
        <f t="shared" si="9"/>
        <v>0</v>
      </c>
      <c r="AP33">
        <f t="shared" si="9"/>
        <v>-0.10627748288240373</v>
      </c>
      <c r="AQ33">
        <f t="shared" si="9"/>
        <v>-99.783706235005866</v>
      </c>
      <c r="AR33">
        <f t="shared" si="9"/>
        <v>-99.889983717888271</v>
      </c>
      <c r="AS33">
        <f t="shared" si="9"/>
        <v>2.725695224011734</v>
      </c>
      <c r="AT33">
        <f t="shared" si="9"/>
        <v>0.34212707858318803</v>
      </c>
      <c r="AU33">
        <f t="shared" si="9"/>
        <v>-96.822161415293337</v>
      </c>
      <c r="AW33">
        <v>30</v>
      </c>
      <c r="AX33">
        <f>IF(Z33&gt;0, (R33*SUMPRODUCT(K33:$K$98, X33:$X$98)-K33*$AZ$3)/Z33, 0)</f>
        <v>508.53539512830849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25</v>
      </c>
      <c r="R34">
        <f t="shared" si="0"/>
        <v>100000</v>
      </c>
      <c r="S34">
        <f t="shared" si="1"/>
        <v>-6.9006896722495599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64.768392360514099</v>
      </c>
      <c r="AC34">
        <f t="shared" si="2"/>
        <v>-0.68275619403073051</v>
      </c>
      <c r="AE34">
        <f t="shared" si="3"/>
        <v>0</v>
      </c>
      <c r="AF34">
        <f t="shared" si="4"/>
        <v>0</v>
      </c>
      <c r="AG34">
        <f t="shared" si="4"/>
        <v>-2.4735070929807454</v>
      </c>
      <c r="AH34">
        <f t="shared" si="5"/>
        <v>-2714.8694651156125</v>
      </c>
      <c r="AI34">
        <f t="shared" si="6"/>
        <v>-2717.342972208593</v>
      </c>
      <c r="AJ34">
        <f t="shared" si="7"/>
        <v>65.451148554544829</v>
      </c>
      <c r="AK34">
        <f t="shared" si="22"/>
        <v>4.5337874652359877</v>
      </c>
      <c r="AL34">
        <f t="shared" si="8"/>
        <v>-2647.3580361888121</v>
      </c>
      <c r="AN34">
        <f t="shared" si="9"/>
        <v>0</v>
      </c>
      <c r="AO34">
        <f t="shared" si="9"/>
        <v>0</v>
      </c>
      <c r="AP34">
        <f t="shared" si="9"/>
        <v>-7.3714760237450896E-2</v>
      </c>
      <c r="AQ34">
        <f t="shared" si="9"/>
        <v>-80.907773527266698</v>
      </c>
      <c r="AR34">
        <f t="shared" si="9"/>
        <v>-80.981488287504135</v>
      </c>
      <c r="AS34">
        <f t="shared" si="9"/>
        <v>1.9505566556309892</v>
      </c>
      <c r="AT34">
        <f t="shared" si="9"/>
        <v>0.13511465437711306</v>
      </c>
      <c r="AU34">
        <f t="shared" ref="AU34:AU79" si="23">AL34*$K34</f>
        <v>-78.895816977496025</v>
      </c>
      <c r="AW34">
        <v>31</v>
      </c>
      <c r="AX34">
        <f>IF(Z34&gt;0, (R34*SUMPRODUCT(K34:$K$98, X34:$X$98)-K34*$AZ$3)/Z34, 0)</f>
        <v>-6.9006896722495599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25</v>
      </c>
      <c r="R35">
        <f t="shared" si="0"/>
        <v>100000</v>
      </c>
      <c r="S35">
        <f t="shared" si="1"/>
        <v>-688.09964716422121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-0.68275619403073051</v>
      </c>
      <c r="AC35">
        <f t="shared" si="2"/>
        <v>-50.93646036374286</v>
      </c>
      <c r="AE35">
        <f t="shared" si="3"/>
        <v>0</v>
      </c>
      <c r="AF35">
        <f t="shared" ref="AF35:AG66" si="24">-$Z35*P35</f>
        <v>0</v>
      </c>
      <c r="AG35">
        <f t="shared" si="24"/>
        <v>-1.8506207848551046</v>
      </c>
      <c r="AH35">
        <f t="shared" si="5"/>
        <v>-2392.6049487833329</v>
      </c>
      <c r="AI35">
        <f t="shared" ref="AI35:AI66" si="25">SUM(AE35:AH35)</f>
        <v>-2394.4555695681879</v>
      </c>
      <c r="AJ35">
        <f t="shared" si="7"/>
        <v>50.25370416971213</v>
      </c>
      <c r="AK35">
        <f t="shared" si="22"/>
        <v>-4.7792933582151143E-2</v>
      </c>
      <c r="AL35">
        <f t="shared" ref="AL35:AL79" si="26">SUM(AI35:AK35)</f>
        <v>-2344.2496583320581</v>
      </c>
      <c r="AN35">
        <f t="shared" ref="AN35:AT66" si="27">AE35*$K35</f>
        <v>0</v>
      </c>
      <c r="AO35">
        <f t="shared" si="27"/>
        <v>0</v>
      </c>
      <c r="AP35">
        <f t="shared" si="27"/>
        <v>-4.9242569903926274E-2</v>
      </c>
      <c r="AQ35">
        <f t="shared" si="27"/>
        <v>-63.664051223853427</v>
      </c>
      <c r="AR35">
        <f t="shared" si="27"/>
        <v>-63.713293793757352</v>
      </c>
      <c r="AS35">
        <f t="shared" si="27"/>
        <v>1.3371845603160848</v>
      </c>
      <c r="AT35">
        <f t="shared" si="27"/>
        <v>-1.2717067116573251E-3</v>
      </c>
      <c r="AU35">
        <f t="shared" si="23"/>
        <v>-62.377380940152925</v>
      </c>
      <c r="AW35">
        <v>32</v>
      </c>
      <c r="AX35">
        <f>IF(Z35&gt;0, (R35*SUMPRODUCT(K35:$K$98, X35:$X$98)-K35*$AZ$3)/Z35, 0)</f>
        <v>-688.09964716422121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25</v>
      </c>
      <c r="R36">
        <f t="shared" si="0"/>
        <v>100000</v>
      </c>
      <c r="S36">
        <f t="shared" si="1"/>
        <v>-1647.9553557508416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-50.93646036374286</v>
      </c>
      <c r="AC36">
        <f t="shared" si="2"/>
        <v>-87.230806804065423</v>
      </c>
      <c r="AE36">
        <f t="shared" si="3"/>
        <v>0</v>
      </c>
      <c r="AF36">
        <f t="shared" si="24"/>
        <v>0</v>
      </c>
      <c r="AG36">
        <f t="shared" si="24"/>
        <v>-1.3233187188545124</v>
      </c>
      <c r="AH36">
        <f t="shared" si="5"/>
        <v>-2035.1834326081646</v>
      </c>
      <c r="AI36">
        <f t="shared" si="25"/>
        <v>-2036.5067513270192</v>
      </c>
      <c r="AJ36">
        <f t="shared" si="7"/>
        <v>36.294346440322563</v>
      </c>
      <c r="AK36">
        <f t="shared" si="22"/>
        <v>-3.5655522254620005</v>
      </c>
      <c r="AL36">
        <f t="shared" si="26"/>
        <v>-2003.7779571121584</v>
      </c>
      <c r="AN36">
        <f t="shared" si="27"/>
        <v>0</v>
      </c>
      <c r="AO36">
        <f t="shared" si="27"/>
        <v>0</v>
      </c>
      <c r="AP36">
        <f t="shared" si="27"/>
        <v>-3.1439071231262106E-2</v>
      </c>
      <c r="AQ36">
        <f t="shared" si="27"/>
        <v>-48.351372949548022</v>
      </c>
      <c r="AR36">
        <f t="shared" si="27"/>
        <v>-48.382812020779284</v>
      </c>
      <c r="AS36">
        <f t="shared" si="27"/>
        <v>0.86227189774593915</v>
      </c>
      <c r="AT36">
        <f t="shared" si="27"/>
        <v>-8.4709487440877904E-2</v>
      </c>
      <c r="AU36">
        <f t="shared" si="23"/>
        <v>-47.605249610474218</v>
      </c>
      <c r="AW36">
        <v>33</v>
      </c>
      <c r="AX36">
        <f>IF(Z36&gt;0, (R36*SUMPRODUCT(K36:$K$98, X36:$X$98)-K36*$AZ$3)/Z36, 0)</f>
        <v>-1647.9553557508416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25</v>
      </c>
      <c r="R37">
        <f t="shared" si="0"/>
        <v>100000</v>
      </c>
      <c r="S37">
        <f t="shared" si="1"/>
        <v>-3096.7437477308922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-87.230806804065423</v>
      </c>
      <c r="AC37">
        <f t="shared" si="2"/>
        <v>-111.14494333974663</v>
      </c>
      <c r="AE37">
        <f t="shared" si="3"/>
        <v>0</v>
      </c>
      <c r="AF37">
        <f t="shared" si="24"/>
        <v>0</v>
      </c>
      <c r="AG37">
        <f t="shared" si="24"/>
        <v>-0.89727268700539853</v>
      </c>
      <c r="AH37">
        <f t="shared" si="5"/>
        <v>-1651.2513786422742</v>
      </c>
      <c r="AI37">
        <f t="shared" si="25"/>
        <v>-1652.1486513292796</v>
      </c>
      <c r="AJ37">
        <f t="shared" si="7"/>
        <v>23.914136535681209</v>
      </c>
      <c r="AK37">
        <f t="shared" si="22"/>
        <v>-6.1061564762845801</v>
      </c>
      <c r="AL37">
        <f t="shared" si="26"/>
        <v>-1634.3406712698829</v>
      </c>
      <c r="AN37">
        <f t="shared" si="27"/>
        <v>0</v>
      </c>
      <c r="AO37">
        <f t="shared" si="27"/>
        <v>0</v>
      </c>
      <c r="AP37">
        <f t="shared" si="27"/>
        <v>-1.9033194130127756E-2</v>
      </c>
      <c r="AQ37">
        <f t="shared" si="27"/>
        <v>-35.026796761451408</v>
      </c>
      <c r="AR37">
        <f t="shared" si="27"/>
        <v>-35.045829955581539</v>
      </c>
      <c r="AS37">
        <f t="shared" si="27"/>
        <v>0.50727321775176548</v>
      </c>
      <c r="AT37">
        <f t="shared" si="27"/>
        <v>-0.12952546453847646</v>
      </c>
      <c r="AU37">
        <f t="shared" si="23"/>
        <v>-34.668082202368247</v>
      </c>
      <c r="AW37">
        <v>34</v>
      </c>
      <c r="AX37">
        <f>IF(Z37&gt;0, (R37*SUMPRODUCT(K37:$K$98, X37:$X$98)-K37*$AZ$3)/Z37, 0)</f>
        <v>-3096.7437477308922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25</v>
      </c>
      <c r="R38">
        <f t="shared" si="0"/>
        <v>100000</v>
      </c>
      <c r="S38">
        <f t="shared" si="1"/>
        <v>-5440.4773721924994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-111.14494333974663</v>
      </c>
      <c r="AC38">
        <f t="shared" si="2"/>
        <v>-124.3527790173884</v>
      </c>
      <c r="AE38">
        <f t="shared" si="3"/>
        <v>0</v>
      </c>
      <c r="AF38">
        <f t="shared" si="24"/>
        <v>0</v>
      </c>
      <c r="AG38">
        <f t="shared" si="24"/>
        <v>-0.57142402453957153</v>
      </c>
      <c r="AH38">
        <f t="shared" si="5"/>
        <v>-1267.5037423830925</v>
      </c>
      <c r="AI38">
        <f t="shared" si="25"/>
        <v>-1268.075166407632</v>
      </c>
      <c r="AJ38">
        <f t="shared" si="7"/>
        <v>13.207835677641768</v>
      </c>
      <c r="AK38">
        <f t="shared" si="22"/>
        <v>-7.7801460337822652</v>
      </c>
      <c r="AL38">
        <f t="shared" si="26"/>
        <v>-1262.6474767637726</v>
      </c>
      <c r="AN38">
        <f t="shared" si="27"/>
        <v>0</v>
      </c>
      <c r="AO38">
        <f t="shared" si="27"/>
        <v>0</v>
      </c>
      <c r="AP38">
        <f t="shared" si="27"/>
        <v>-1.0822502682683746E-2</v>
      </c>
      <c r="AQ38">
        <f t="shared" si="27"/>
        <v>-24.005925657931019</v>
      </c>
      <c r="AR38">
        <f t="shared" si="27"/>
        <v>-24.016748160613702</v>
      </c>
      <c r="AS38">
        <f t="shared" si="27"/>
        <v>0.25015020530314663</v>
      </c>
      <c r="AT38">
        <f t="shared" si="27"/>
        <v>-0.14735231230455365</v>
      </c>
      <c r="AU38">
        <f t="shared" si="23"/>
        <v>-23.91395026761511</v>
      </c>
      <c r="AW38">
        <v>35</v>
      </c>
      <c r="AX38">
        <f>IF(Z38&gt;0, (R38*SUMPRODUCT(K38:$K$98, X38:$X$98)-K38*$AZ$3)/Z38, 0)</f>
        <v>-5440.4773721924994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25</v>
      </c>
      <c r="R39">
        <f t="shared" si="0"/>
        <v>100000</v>
      </c>
      <c r="S39">
        <f t="shared" si="1"/>
        <v>-9526.4036532753325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-124.3527790173884</v>
      </c>
      <c r="AC39">
        <f t="shared" si="2"/>
        <v>-128.87748942191797</v>
      </c>
      <c r="AE39">
        <f t="shared" si="3"/>
        <v>0</v>
      </c>
      <c r="AF39">
        <f t="shared" si="24"/>
        <v>0</v>
      </c>
      <c r="AG39">
        <f t="shared" si="24"/>
        <v>-0.33821128652680965</v>
      </c>
      <c r="AH39">
        <f t="shared" si="5"/>
        <v>-909.99399106946441</v>
      </c>
      <c r="AI39">
        <f t="shared" si="25"/>
        <v>-910.33220235599117</v>
      </c>
      <c r="AJ39">
        <f t="shared" si="7"/>
        <v>4.5247104045295714</v>
      </c>
      <c r="AK39">
        <f t="shared" si="22"/>
        <v>-8.7046945312171893</v>
      </c>
      <c r="AL39">
        <f t="shared" si="26"/>
        <v>-914.51218648267877</v>
      </c>
      <c r="AN39">
        <f t="shared" si="27"/>
        <v>0</v>
      </c>
      <c r="AO39">
        <f t="shared" si="27"/>
        <v>0</v>
      </c>
      <c r="AP39">
        <f t="shared" si="27"/>
        <v>-5.7192526267718698E-3</v>
      </c>
      <c r="AQ39">
        <f t="shared" si="27"/>
        <v>-15.388266835258609</v>
      </c>
      <c r="AR39">
        <f t="shared" si="27"/>
        <v>-15.393986087885381</v>
      </c>
      <c r="AS39">
        <f t="shared" si="27"/>
        <v>7.6514187720451612E-2</v>
      </c>
      <c r="AT39">
        <f t="shared" si="27"/>
        <v>-0.14719895238908381</v>
      </c>
      <c r="AU39">
        <f t="shared" si="23"/>
        <v>-15.464670852554011</v>
      </c>
      <c r="AW39">
        <v>36</v>
      </c>
      <c r="AX39">
        <f>IF(Z39&gt;0, (R39*SUMPRODUCT(K39:$K$98, X39:$X$98)-K39*$AZ$3)/Z39, 0)</f>
        <v>-9526.4036532753325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25</v>
      </c>
      <c r="R40">
        <f t="shared" si="0"/>
        <v>100000</v>
      </c>
      <c r="S40">
        <f t="shared" si="1"/>
        <v>-17288.716138135333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-128.87748942191797</v>
      </c>
      <c r="AC40">
        <f t="shared" si="2"/>
        <v>-126.87181406663956</v>
      </c>
      <c r="AE40">
        <f t="shared" si="3"/>
        <v>0</v>
      </c>
      <c r="AF40">
        <f t="shared" si="24"/>
        <v>0</v>
      </c>
      <c r="AG40">
        <f t="shared" si="24"/>
        <v>-0.18346043317060798</v>
      </c>
      <c r="AH40">
        <f t="shared" si="5"/>
        <v>-605.47496196373424</v>
      </c>
      <c r="AI40">
        <f t="shared" si="25"/>
        <v>-605.65842239690483</v>
      </c>
      <c r="AJ40">
        <f t="shared" si="7"/>
        <v>-2.005675355278413</v>
      </c>
      <c r="AK40">
        <f t="shared" si="22"/>
        <v>-9.0214242595342586</v>
      </c>
      <c r="AL40">
        <f t="shared" si="26"/>
        <v>-616.68552201171747</v>
      </c>
      <c r="AN40">
        <f t="shared" si="27"/>
        <v>0</v>
      </c>
      <c r="AO40">
        <f t="shared" si="27"/>
        <v>0</v>
      </c>
      <c r="AP40">
        <f t="shared" si="27"/>
        <v>-2.7699732547758469E-3</v>
      </c>
      <c r="AQ40">
        <f t="shared" si="27"/>
        <v>-9.1417501969828638</v>
      </c>
      <c r="AR40">
        <f t="shared" si="27"/>
        <v>-9.1445201702376391</v>
      </c>
      <c r="AS40">
        <f t="shared" si="27"/>
        <v>-3.0282644578287832E-2</v>
      </c>
      <c r="AT40">
        <f t="shared" si="27"/>
        <v>-0.1362097727942102</v>
      </c>
      <c r="AU40">
        <f t="shared" si="23"/>
        <v>-9.3110125876101382</v>
      </c>
      <c r="AW40">
        <v>37</v>
      </c>
      <c r="AX40">
        <f>IF(Z40&gt;0, (R40*SUMPRODUCT(K40:$K$98, X40:$X$98)-K40*$AZ$3)/Z40, 0)</f>
        <v>-17288.716138135333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25</v>
      </c>
      <c r="R41">
        <f t="shared" si="0"/>
        <v>100000</v>
      </c>
      <c r="S41">
        <f t="shared" si="1"/>
        <v>-33724.327516041005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-126.87181406663956</v>
      </c>
      <c r="AC41">
        <f t="shared" si="2"/>
        <v>-120.48325873635723</v>
      </c>
      <c r="AE41">
        <f t="shared" si="3"/>
        <v>0</v>
      </c>
      <c r="AF41">
        <f t="shared" si="24"/>
        <v>0</v>
      </c>
      <c r="AG41">
        <f t="shared" si="24"/>
        <v>-8.9314797069748292E-2</v>
      </c>
      <c r="AH41">
        <f t="shared" si="5"/>
        <v>-369.24412707661446</v>
      </c>
      <c r="AI41">
        <f t="shared" si="25"/>
        <v>-369.33344187368419</v>
      </c>
      <c r="AJ41">
        <f t="shared" si="7"/>
        <v>-6.3885553302823297</v>
      </c>
      <c r="AK41">
        <f t="shared" si="22"/>
        <v>-8.8810269846647696</v>
      </c>
      <c r="AL41">
        <f t="shared" si="26"/>
        <v>-384.60302418863125</v>
      </c>
      <c r="AN41">
        <f t="shared" si="27"/>
        <v>0</v>
      </c>
      <c r="AO41">
        <f t="shared" si="27"/>
        <v>0</v>
      </c>
      <c r="AP41">
        <f t="shared" si="27"/>
        <v>-1.2040334551362047E-3</v>
      </c>
      <c r="AQ41">
        <f t="shared" si="27"/>
        <v>-4.9777001874126405</v>
      </c>
      <c r="AR41">
        <f t="shared" si="27"/>
        <v>-4.9789042208677765</v>
      </c>
      <c r="AS41">
        <f t="shared" si="27"/>
        <v>-8.6122732178876671E-2</v>
      </c>
      <c r="AT41">
        <f t="shared" si="27"/>
        <v>-0.11972320328011611</v>
      </c>
      <c r="AU41">
        <f t="shared" si="23"/>
        <v>-5.1847501563267686</v>
      </c>
      <c r="AW41">
        <v>38</v>
      </c>
      <c r="AX41">
        <f>IF(Z41&gt;0, (R41*SUMPRODUCT(K41:$K$98, X41:$X$98)-K41*$AZ$3)/Z41, 0)</f>
        <v>-33724.327516041005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25</v>
      </c>
      <c r="R42">
        <f t="shared" si="0"/>
        <v>100000</v>
      </c>
      <c r="S42">
        <f t="shared" si="1"/>
        <v>-73611.407879949489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-120.48325873635723</v>
      </c>
      <c r="AC42">
        <f t="shared" si="2"/>
        <v>-111.59461470299736</v>
      </c>
      <c r="AE42">
        <f t="shared" si="3"/>
        <v>0</v>
      </c>
      <c r="AF42">
        <f t="shared" si="24"/>
        <v>0</v>
      </c>
      <c r="AG42">
        <f t="shared" si="24"/>
        <v>-3.789990502728649E-2</v>
      </c>
      <c r="AH42">
        <f t="shared" si="5"/>
        <v>-202.08697628705724</v>
      </c>
      <c r="AI42">
        <f t="shared" si="25"/>
        <v>-202.12487619208451</v>
      </c>
      <c r="AJ42">
        <f t="shared" si="7"/>
        <v>-8.8886440333598671</v>
      </c>
      <c r="AK42">
        <f t="shared" si="22"/>
        <v>-8.4338281115450062</v>
      </c>
      <c r="AL42">
        <f t="shared" si="26"/>
        <v>-219.44734833698939</v>
      </c>
      <c r="AN42">
        <f t="shared" si="27"/>
        <v>0</v>
      </c>
      <c r="AO42">
        <f t="shared" si="27"/>
        <v>0</v>
      </c>
      <c r="AP42">
        <f t="shared" si="27"/>
        <v>-4.5617894611114685E-4</v>
      </c>
      <c r="AQ42">
        <f t="shared" si="27"/>
        <v>-2.4324025033584218</v>
      </c>
      <c r="AR42">
        <f t="shared" si="27"/>
        <v>-2.4328586823045328</v>
      </c>
      <c r="AS42">
        <f t="shared" si="27"/>
        <v>-0.10698739916566881</v>
      </c>
      <c r="AT42">
        <f t="shared" si="27"/>
        <v>-0.10151304645320958</v>
      </c>
      <c r="AU42">
        <f t="shared" si="23"/>
        <v>-2.6413591279234114</v>
      </c>
      <c r="AW42">
        <v>39</v>
      </c>
      <c r="AX42">
        <f>IF(Z42&gt;0, (R42*SUMPRODUCT(K42:$K$98, X42:$X$98)-K42*$AZ$3)/Z42, 0)</f>
        <v>-73611.407879949489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25</v>
      </c>
      <c r="R43">
        <f t="shared" si="0"/>
        <v>100000</v>
      </c>
      <c r="S43">
        <f t="shared" si="1"/>
        <v>-189478.77964009091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-111.59461470299736</v>
      </c>
      <c r="AC43">
        <f t="shared" si="2"/>
        <v>-101.64635272352321</v>
      </c>
      <c r="AE43">
        <f t="shared" si="3"/>
        <v>0</v>
      </c>
      <c r="AF43">
        <f t="shared" si="24"/>
        <v>0</v>
      </c>
      <c r="AG43">
        <f t="shared" si="24"/>
        <v>-1.3411310875629096E-2</v>
      </c>
      <c r="AH43">
        <f t="shared" si="5"/>
        <v>-96.438380405538112</v>
      </c>
      <c r="AI43">
        <f t="shared" si="25"/>
        <v>-96.451791716413737</v>
      </c>
      <c r="AJ43">
        <f t="shared" si="7"/>
        <v>-9.9482619794741538</v>
      </c>
      <c r="AK43">
        <f t="shared" si="22"/>
        <v>-7.8116230292098159</v>
      </c>
      <c r="AL43">
        <f t="shared" si="26"/>
        <v>-114.2116767250977</v>
      </c>
      <c r="AN43">
        <f t="shared" si="27"/>
        <v>0</v>
      </c>
      <c r="AO43">
        <f t="shared" si="27"/>
        <v>0</v>
      </c>
      <c r="AP43">
        <f t="shared" si="27"/>
        <v>-1.4412865134039881E-4</v>
      </c>
      <c r="AQ43">
        <f t="shared" si="27"/>
        <v>-1.0364038112456737</v>
      </c>
      <c r="AR43">
        <f t="shared" si="27"/>
        <v>-1.0365479398970141</v>
      </c>
      <c r="AS43">
        <f t="shared" si="27"/>
        <v>-0.10691196375800348</v>
      </c>
      <c r="AT43">
        <f t="shared" si="27"/>
        <v>-8.3949936171082817E-2</v>
      </c>
      <c r="AU43">
        <f t="shared" si="23"/>
        <v>-1.2274098398261004</v>
      </c>
      <c r="AW43">
        <v>40</v>
      </c>
      <c r="AX43">
        <f>IF(Z43&gt;0, (R43*SUMPRODUCT(K43:$K$98, X43:$X$98)-K43*$AZ$3)/Z43, 0)</f>
        <v>-189478.77964009091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25</v>
      </c>
      <c r="R44">
        <f t="shared" si="0"/>
        <v>100000</v>
      </c>
      <c r="S44">
        <f t="shared" si="1"/>
        <v>-615011.79421519674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-101.64635272352321</v>
      </c>
      <c r="AC44">
        <f t="shared" si="2"/>
        <v>-91.628591817954074</v>
      </c>
      <c r="AE44">
        <f t="shared" si="3"/>
        <v>0</v>
      </c>
      <c r="AF44">
        <f t="shared" si="24"/>
        <v>0</v>
      </c>
      <c r="AG44">
        <f t="shared" si="24"/>
        <v>-3.7246680746537281E-3</v>
      </c>
      <c r="AH44">
        <f t="shared" si="5"/>
        <v>-38.210118768876313</v>
      </c>
      <c r="AI44">
        <f t="shared" si="25"/>
        <v>-38.213843436950967</v>
      </c>
      <c r="AJ44">
        <f t="shared" si="7"/>
        <v>-10.017760905569133</v>
      </c>
      <c r="AK44">
        <f t="shared" si="22"/>
        <v>-7.1152446906466249</v>
      </c>
      <c r="AL44">
        <f t="shared" si="26"/>
        <v>-55.346849033166727</v>
      </c>
      <c r="AN44">
        <f t="shared" si="27"/>
        <v>0</v>
      </c>
      <c r="AO44">
        <f t="shared" si="27"/>
        <v>0</v>
      </c>
      <c r="AP44">
        <f t="shared" si="27"/>
        <v>-3.573951436994596E-5</v>
      </c>
      <c r="AQ44">
        <f t="shared" si="27"/>
        <v>-0.36663967404519765</v>
      </c>
      <c r="AR44">
        <f t="shared" si="27"/>
        <v>-0.36667541355956762</v>
      </c>
      <c r="AS44">
        <f t="shared" si="27"/>
        <v>-9.6123977402350388E-2</v>
      </c>
      <c r="AT44">
        <f t="shared" si="27"/>
        <v>-6.8273302417877296E-2</v>
      </c>
      <c r="AU44">
        <f t="shared" si="23"/>
        <v>-0.53107269337979535</v>
      </c>
      <c r="AW44">
        <v>41</v>
      </c>
      <c r="AX44">
        <f>IF(Z44&gt;0, (R44*SUMPRODUCT(K44:$K$98, X44:$X$98)-K44*$AZ$3)/Z44, 0)</f>
        <v>-615011.79421519674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25</v>
      </c>
      <c r="R45">
        <f t="shared" si="0"/>
        <v>100000</v>
      </c>
      <c r="S45">
        <f t="shared" si="1"/>
        <v>-2781528.7370627718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-91.628591817954074</v>
      </c>
      <c r="AC45">
        <f t="shared" si="2"/>
        <v>-82.125441566271761</v>
      </c>
      <c r="AE45">
        <f t="shared" si="3"/>
        <v>0</v>
      </c>
      <c r="AF45">
        <f t="shared" si="24"/>
        <v>0</v>
      </c>
      <c r="AG45">
        <f t="shared" si="24"/>
        <v>-7.3813224066304522E-4</v>
      </c>
      <c r="AH45">
        <f t="shared" si="5"/>
        <v>-11.797156612976583</v>
      </c>
      <c r="AI45">
        <f t="shared" si="25"/>
        <v>-11.797894745217246</v>
      </c>
      <c r="AJ45">
        <f t="shared" si="7"/>
        <v>-9.5031502516823139</v>
      </c>
      <c r="AK45">
        <f t="shared" si="22"/>
        <v>-6.4140014272567862</v>
      </c>
      <c r="AL45">
        <f t="shared" si="26"/>
        <v>-27.715046424156345</v>
      </c>
      <c r="AN45">
        <f t="shared" si="27"/>
        <v>0</v>
      </c>
      <c r="AO45">
        <f t="shared" si="27"/>
        <v>0</v>
      </c>
      <c r="AP45">
        <f t="shared" si="27"/>
        <v>-6.3237868480952379E-6</v>
      </c>
      <c r="AQ45">
        <f t="shared" si="27"/>
        <v>-0.10106956412992797</v>
      </c>
      <c r="AR45">
        <f t="shared" si="27"/>
        <v>-0.10107588791677606</v>
      </c>
      <c r="AS45">
        <f t="shared" si="27"/>
        <v>-8.1416165378549191E-2</v>
      </c>
      <c r="AT45">
        <f t="shared" si="27"/>
        <v>-5.4950557142600685E-2</v>
      </c>
      <c r="AU45">
        <f t="shared" si="23"/>
        <v>-0.23744261043792594</v>
      </c>
      <c r="AW45">
        <v>42</v>
      </c>
      <c r="AX45">
        <f>IF(Z45&gt;0, (R45*SUMPRODUCT(K45:$K$98, X45:$X$98)-K45*$AZ$3)/Z45, 0)</f>
        <v>-2781528.7370627718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25</v>
      </c>
      <c r="R46">
        <f t="shared" si="0"/>
        <v>100000</v>
      </c>
      <c r="S46">
        <f t="shared" si="1"/>
        <v>-12686135.260992117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-82.125441566271761</v>
      </c>
      <c r="AC46">
        <f t="shared" si="2"/>
        <v>-73.414198696716426</v>
      </c>
      <c r="AE46">
        <f t="shared" si="3"/>
        <v>0</v>
      </c>
      <c r="AF46">
        <f t="shared" si="24"/>
        <v>0</v>
      </c>
      <c r="AG46">
        <f t="shared" si="24"/>
        <v>-1.4467408155904976E-4</v>
      </c>
      <c r="AH46">
        <f t="shared" si="5"/>
        <v>-2.34430734678946</v>
      </c>
      <c r="AI46">
        <f t="shared" si="25"/>
        <v>-2.3444520208710191</v>
      </c>
      <c r="AJ46">
        <f t="shared" si="7"/>
        <v>-8.7112428695553348</v>
      </c>
      <c r="AK46">
        <f t="shared" si="22"/>
        <v>-5.7487809096390237</v>
      </c>
      <c r="AL46">
        <f t="shared" si="26"/>
        <v>-16.804475800065376</v>
      </c>
      <c r="AN46">
        <f t="shared" si="27"/>
        <v>0</v>
      </c>
      <c r="AO46">
        <f t="shared" si="27"/>
        <v>0</v>
      </c>
      <c r="AP46">
        <f t="shared" si="27"/>
        <v>-1.1066639405890828E-6</v>
      </c>
      <c r="AQ46">
        <f t="shared" si="27"/>
        <v>-1.7932447736266115E-2</v>
      </c>
      <c r="AR46">
        <f t="shared" si="27"/>
        <v>-1.7933554400206705E-2</v>
      </c>
      <c r="AS46">
        <f t="shared" si="27"/>
        <v>-6.6635421200278017E-2</v>
      </c>
      <c r="AT46">
        <f t="shared" si="27"/>
        <v>-4.3974487112591283E-2</v>
      </c>
      <c r="AU46">
        <f t="shared" si="23"/>
        <v>-0.12854346271307598</v>
      </c>
      <c r="AW46">
        <v>43</v>
      </c>
      <c r="AX46">
        <f>IF(Z46&gt;0, (R46*SUMPRODUCT(K46:$K$98, X46:$X$98)-K46*$AZ$3)/Z46, 0)</f>
        <v>-12686135.260992117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25</v>
      </c>
      <c r="R47">
        <f t="shared" si="0"/>
        <v>100000</v>
      </c>
      <c r="S47">
        <f t="shared" si="1"/>
        <v>-58504908.78654892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-73.414198696716426</v>
      </c>
      <c r="AC47">
        <f t="shared" si="2"/>
        <v>-65.563995042947994</v>
      </c>
      <c r="AE47">
        <f t="shared" si="3"/>
        <v>0</v>
      </c>
      <c r="AF47">
        <f t="shared" si="24"/>
        <v>0</v>
      </c>
      <c r="AG47">
        <f t="shared" si="24"/>
        <v>-2.8016450415363289E-5</v>
      </c>
      <c r="AH47">
        <f t="shared" si="5"/>
        <v>-0.46084356131238391</v>
      </c>
      <c r="AI47">
        <f t="shared" si="25"/>
        <v>-0.46087157776279924</v>
      </c>
      <c r="AJ47">
        <f t="shared" si="7"/>
        <v>-7.8502036537684319</v>
      </c>
      <c r="AK47">
        <f t="shared" si="22"/>
        <v>-5.1389939087701499</v>
      </c>
      <c r="AL47">
        <f t="shared" si="26"/>
        <v>-13.45006914030138</v>
      </c>
      <c r="AN47">
        <f t="shared" si="27"/>
        <v>0</v>
      </c>
      <c r="AO47">
        <f t="shared" si="27"/>
        <v>0</v>
      </c>
      <c r="AP47">
        <f t="shared" si="27"/>
        <v>-1.9134631962721664E-7</v>
      </c>
      <c r="AQ47">
        <f t="shared" si="27"/>
        <v>-3.1474622257168187E-3</v>
      </c>
      <c r="AR47">
        <f t="shared" si="27"/>
        <v>-3.1476535720364454E-3</v>
      </c>
      <c r="AS47">
        <f t="shared" si="27"/>
        <v>-5.3615199470415868E-2</v>
      </c>
      <c r="AT47">
        <f t="shared" si="27"/>
        <v>-3.5098221096939115E-2</v>
      </c>
      <c r="AU47">
        <f t="shared" si="23"/>
        <v>-9.186107413939143E-2</v>
      </c>
      <c r="AW47">
        <v>44</v>
      </c>
      <c r="AX47">
        <f>IF(Z47&gt;0, (R47*SUMPRODUCT(K47:$K$98, X47:$X$98)-K47*$AZ$3)/Z47, 0)</f>
        <v>-58504908.78654892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25</v>
      </c>
      <c r="R48">
        <f t="shared" si="0"/>
        <v>100000</v>
      </c>
      <c r="S48">
        <f t="shared" si="1"/>
        <v>-273409608.1858964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-65.563995042947994</v>
      </c>
      <c r="AC48">
        <f t="shared" si="2"/>
        <v>-58.54202098597306</v>
      </c>
      <c r="AE48">
        <f t="shared" si="3"/>
        <v>0</v>
      </c>
      <c r="AF48">
        <f t="shared" si="24"/>
        <v>0</v>
      </c>
      <c r="AG48">
        <f t="shared" si="24"/>
        <v>-5.3529593724234841E-6</v>
      </c>
      <c r="AH48">
        <f t="shared" si="5"/>
        <v>-8.9533306155144696E-2</v>
      </c>
      <c r="AI48">
        <f t="shared" si="25"/>
        <v>-8.9538659114517125E-2</v>
      </c>
      <c r="AJ48">
        <f t="shared" si="7"/>
        <v>-7.0219740569749334</v>
      </c>
      <c r="AK48">
        <f t="shared" si="22"/>
        <v>-4.58947965300636</v>
      </c>
      <c r="AL48">
        <f t="shared" si="26"/>
        <v>-11.700992369095811</v>
      </c>
      <c r="AN48">
        <f t="shared" si="27"/>
        <v>0</v>
      </c>
      <c r="AO48">
        <f t="shared" si="27"/>
        <v>0</v>
      </c>
      <c r="AP48">
        <f t="shared" si="27"/>
        <v>-3.2642463491530044E-8</v>
      </c>
      <c r="AQ48">
        <f t="shared" si="27"/>
        <v>-5.4597606185868147E-4</v>
      </c>
      <c r="AR48">
        <f t="shared" si="27"/>
        <v>-5.4600870432217302E-4</v>
      </c>
      <c r="AS48">
        <f t="shared" si="27"/>
        <v>-4.2820151592053171E-2</v>
      </c>
      <c r="AT48">
        <f t="shared" si="27"/>
        <v>-2.7986747441080363E-2</v>
      </c>
      <c r="AU48">
        <f t="shared" si="23"/>
        <v>-7.1352907737455715E-2</v>
      </c>
      <c r="AW48">
        <v>45</v>
      </c>
      <c r="AX48">
        <f>IF(Z48&gt;0, (R48*SUMPRODUCT(K48:$K$98, X48:$X$98)-K48*$AZ$3)/Z48, 0)</f>
        <v>-273409608.1858964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25</v>
      </c>
      <c r="R49">
        <f t="shared" si="0"/>
        <v>100000</v>
      </c>
      <c r="S49">
        <f t="shared" si="1"/>
        <v>-1297095082.6503584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-58.54202098597306</v>
      </c>
      <c r="AC49">
        <f t="shared" si="2"/>
        <v>-52.270137034177218</v>
      </c>
      <c r="AE49">
        <f t="shared" si="3"/>
        <v>0</v>
      </c>
      <c r="AF49">
        <f t="shared" si="24"/>
        <v>0</v>
      </c>
      <c r="AG49">
        <f t="shared" si="24"/>
        <v>-1.0074461335435311E-6</v>
      </c>
      <c r="AH49">
        <f t="shared" si="5"/>
        <v>-1.7167934580622872E-2</v>
      </c>
      <c r="AI49">
        <f t="shared" si="25"/>
        <v>-1.7168942026756416E-2</v>
      </c>
      <c r="AJ49">
        <f t="shared" si="7"/>
        <v>-6.2718839517958429</v>
      </c>
      <c r="AK49">
        <f t="shared" si="22"/>
        <v>-4.0979414690181146</v>
      </c>
      <c r="AL49">
        <f t="shared" si="26"/>
        <v>-10.386994362840714</v>
      </c>
      <c r="AN49">
        <f t="shared" si="27"/>
        <v>0</v>
      </c>
      <c r="AO49">
        <f t="shared" si="27"/>
        <v>0</v>
      </c>
      <c r="AP49">
        <f t="shared" si="27"/>
        <v>-5.4852040955827179E-9</v>
      </c>
      <c r="AQ49">
        <f t="shared" si="27"/>
        <v>-9.3473608105578917E-5</v>
      </c>
      <c r="AR49">
        <f t="shared" si="27"/>
        <v>-9.3479093309674498E-5</v>
      </c>
      <c r="AS49">
        <f t="shared" si="27"/>
        <v>-3.4148290805786859E-2</v>
      </c>
      <c r="AT49">
        <f t="shared" si="27"/>
        <v>-2.231190788360414E-2</v>
      </c>
      <c r="AU49">
        <f t="shared" si="23"/>
        <v>-5.6553677782700672E-2</v>
      </c>
      <c r="AW49">
        <v>46</v>
      </c>
      <c r="AX49">
        <f>IF(Z49&gt;0, (R49*SUMPRODUCT(K49:$K$98, X49:$X$98)-K49*$AZ$3)/Z49, 0)</f>
        <v>-1297095082.6503584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25</v>
      </c>
      <c r="R50">
        <f t="shared" si="0"/>
        <v>100000</v>
      </c>
      <c r="S50">
        <f t="shared" si="1"/>
        <v>-6247903284.7434664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-52.270137034177218</v>
      </c>
      <c r="AC50">
        <f t="shared" si="2"/>
        <v>-46.669846643626663</v>
      </c>
      <c r="AE50">
        <f t="shared" si="3"/>
        <v>0</v>
      </c>
      <c r="AF50">
        <f t="shared" si="24"/>
        <v>0</v>
      </c>
      <c r="AG50">
        <f t="shared" si="24"/>
        <v>-1.8674203375389991E-7</v>
      </c>
      <c r="AH50">
        <f t="shared" si="5"/>
        <v>-3.2425185538167835E-3</v>
      </c>
      <c r="AI50">
        <f t="shared" si="25"/>
        <v>-3.2427052958505375E-3</v>
      </c>
      <c r="AJ50">
        <f t="shared" si="7"/>
        <v>-5.6002903905505548</v>
      </c>
      <c r="AK50">
        <f t="shared" si="22"/>
        <v>-3.6589095923924058</v>
      </c>
      <c r="AL50">
        <f t="shared" si="26"/>
        <v>-9.26244268823881</v>
      </c>
      <c r="AN50">
        <f t="shared" si="27"/>
        <v>0</v>
      </c>
      <c r="AO50">
        <f t="shared" si="27"/>
        <v>0</v>
      </c>
      <c r="AP50">
        <f t="shared" si="27"/>
        <v>-9.0781011781303993E-10</v>
      </c>
      <c r="AQ50">
        <f t="shared" si="27"/>
        <v>-1.5762874009558164E-5</v>
      </c>
      <c r="AR50">
        <f t="shared" si="27"/>
        <v>-1.5763781819675976E-5</v>
      </c>
      <c r="AS50">
        <f t="shared" si="27"/>
        <v>-2.7224723738057503E-2</v>
      </c>
      <c r="AT50">
        <f t="shared" si="27"/>
        <v>-1.7787078149284877E-2</v>
      </c>
      <c r="AU50">
        <f t="shared" si="23"/>
        <v>-4.5027565669162051E-2</v>
      </c>
      <c r="AW50">
        <v>47</v>
      </c>
      <c r="AX50">
        <f>IF(Z50&gt;0, (R50*SUMPRODUCT(K50:$K$98, X50:$X$98)-K50*$AZ$3)/Z50, 0)</f>
        <v>-6247903284.7434664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25</v>
      </c>
      <c r="R51">
        <f t="shared" si="0"/>
        <v>100000</v>
      </c>
      <c r="S51">
        <f t="shared" si="1"/>
        <v>-30601802324.728481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-46.669846643626663</v>
      </c>
      <c r="AC51">
        <f t="shared" si="2"/>
        <v>-41.669519670644718</v>
      </c>
      <c r="AE51">
        <f t="shared" si="3"/>
        <v>0</v>
      </c>
      <c r="AF51">
        <f t="shared" si="24"/>
        <v>0</v>
      </c>
      <c r="AG51">
        <f t="shared" si="24"/>
        <v>-3.4041720180785489E-8</v>
      </c>
      <c r="AH51">
        <f t="shared" si="5"/>
        <v>-6.033315729423017E-4</v>
      </c>
      <c r="AI51">
        <f t="shared" si="25"/>
        <v>-6.033656146624825E-4</v>
      </c>
      <c r="AJ51">
        <f t="shared" si="7"/>
        <v>-5.0003269729819451</v>
      </c>
      <c r="AK51">
        <f t="shared" si="22"/>
        <v>-3.2668892650538668</v>
      </c>
      <c r="AL51">
        <f t="shared" si="26"/>
        <v>-8.2678196036504747</v>
      </c>
      <c r="AN51">
        <f t="shared" si="27"/>
        <v>0</v>
      </c>
      <c r="AO51">
        <f t="shared" si="27"/>
        <v>0</v>
      </c>
      <c r="AP51">
        <f t="shared" si="27"/>
        <v>-1.4775643679342316E-10</v>
      </c>
      <c r="AQ51">
        <f t="shared" si="27"/>
        <v>-2.6187314550938414E-6</v>
      </c>
      <c r="AR51">
        <f t="shared" si="27"/>
        <v>-2.6188792115306349E-6</v>
      </c>
      <c r="AS51">
        <f t="shared" si="27"/>
        <v>-2.1703676911922955E-2</v>
      </c>
      <c r="AT51">
        <f t="shared" si="27"/>
        <v>-1.4179774542518616E-2</v>
      </c>
      <c r="AU51">
        <f t="shared" si="23"/>
        <v>-3.5886070333653104E-2</v>
      </c>
      <c r="AW51">
        <v>48</v>
      </c>
      <c r="AX51">
        <f>IF(Z51&gt;0, (R51*SUMPRODUCT(K51:$K$98, X51:$X$98)-K51*$AZ$3)/Z51, 0)</f>
        <v>-30601802324.728481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25</v>
      </c>
      <c r="R52">
        <f t="shared" si="0"/>
        <v>100000</v>
      </c>
      <c r="S52">
        <f t="shared" si="1"/>
        <v>-152577073854.24084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-41.669519670644718</v>
      </c>
      <c r="AC52">
        <f t="shared" si="2"/>
        <v>-37.204930560933363</v>
      </c>
      <c r="AE52">
        <f t="shared" si="3"/>
        <v>0</v>
      </c>
      <c r="AF52">
        <f t="shared" si="24"/>
        <v>0</v>
      </c>
      <c r="AG52">
        <f t="shared" si="24"/>
        <v>-6.0960879673960371E-9</v>
      </c>
      <c r="AH52">
        <f t="shared" si="5"/>
        <v>-1.104208600463264E-4</v>
      </c>
      <c r="AI52">
        <f t="shared" si="25"/>
        <v>-1.1042695613429379E-4</v>
      </c>
      <c r="AJ52">
        <f t="shared" si="7"/>
        <v>-4.4645891097113548</v>
      </c>
      <c r="AK52">
        <f t="shared" si="22"/>
        <v>-2.9168663769451304</v>
      </c>
      <c r="AL52">
        <f t="shared" si="26"/>
        <v>-7.3815659136126204</v>
      </c>
      <c r="AN52">
        <f t="shared" si="27"/>
        <v>0</v>
      </c>
      <c r="AO52">
        <f t="shared" si="27"/>
        <v>0</v>
      </c>
      <c r="AP52">
        <f t="shared" si="27"/>
        <v>-2.3624798578515165E-11</v>
      </c>
      <c r="AQ52">
        <f t="shared" si="27"/>
        <v>-4.2792535006268548E-7</v>
      </c>
      <c r="AR52">
        <f t="shared" si="27"/>
        <v>-4.2794897486126395E-7</v>
      </c>
      <c r="AS52">
        <f t="shared" si="27"/>
        <v>-1.730208274829359E-2</v>
      </c>
      <c r="AT52">
        <f t="shared" si="27"/>
        <v>-1.1304033177396434E-2</v>
      </c>
      <c r="AU52">
        <f t="shared" si="23"/>
        <v>-2.8606543874664887E-2</v>
      </c>
      <c r="AW52">
        <v>49</v>
      </c>
      <c r="AX52">
        <f>IF(Z52&gt;0, (R52*SUMPRODUCT(K52:$K$98, X52:$X$98)-K52*$AZ$3)/Z52, 0)</f>
        <v>-152577073854.24084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25</v>
      </c>
      <c r="R53">
        <f t="shared" si="0"/>
        <v>100000</v>
      </c>
      <c r="S53">
        <f t="shared" si="1"/>
        <v>-775113325696.36011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-37.204930560933363</v>
      </c>
      <c r="AC53">
        <f t="shared" si="2"/>
        <v>-33.218688374177631</v>
      </c>
      <c r="AE53">
        <f t="shared" si="3"/>
        <v>0</v>
      </c>
      <c r="AF53">
        <f t="shared" si="24"/>
        <v>0</v>
      </c>
      <c r="AG53">
        <f t="shared" si="24"/>
        <v>-1.0714139233877199E-9</v>
      </c>
      <c r="AH53">
        <f t="shared" si="5"/>
        <v>-1.9854852657337426E-5</v>
      </c>
      <c r="AI53">
        <f t="shared" si="25"/>
        <v>-1.9855924071260814E-5</v>
      </c>
      <c r="AJ53">
        <f t="shared" si="7"/>
        <v>-3.9862421867557316</v>
      </c>
      <c r="AK53">
        <f t="shared" si="22"/>
        <v>-2.6043451392653356</v>
      </c>
      <c r="AL53">
        <f t="shared" si="26"/>
        <v>-6.5906071819451384</v>
      </c>
      <c r="AN53">
        <f t="shared" si="27"/>
        <v>0</v>
      </c>
      <c r="AO53">
        <f t="shared" si="27"/>
        <v>0</v>
      </c>
      <c r="AP53">
        <f t="shared" si="27"/>
        <v>-3.7072865227005971E-12</v>
      </c>
      <c r="AQ53">
        <f t="shared" si="27"/>
        <v>-6.8701391740376229E-8</v>
      </c>
      <c r="AR53">
        <f t="shared" si="27"/>
        <v>-6.8705099026898928E-8</v>
      </c>
      <c r="AS53">
        <f t="shared" si="27"/>
        <v>-1.3793121045555252E-2</v>
      </c>
      <c r="AT53">
        <f t="shared" si="27"/>
        <v>-9.0115065937641809E-3</v>
      </c>
      <c r="AU53">
        <f t="shared" si="23"/>
        <v>-2.2804696344418462E-2</v>
      </c>
      <c r="AW53">
        <v>50</v>
      </c>
      <c r="AX53">
        <f>IF(Z53&gt;0, (R53*SUMPRODUCT(K53:$K$98, X53:$X$98)-K53*$AZ$3)/Z53, 0)</f>
        <v>-775113325696.36011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25</v>
      </c>
      <c r="R54">
        <f t="shared" si="0"/>
        <v>100000</v>
      </c>
      <c r="S54">
        <f t="shared" si="1"/>
        <v>-4019214527495.1206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-33.218688374177631</v>
      </c>
      <c r="AC54">
        <f t="shared" si="2"/>
        <v>-29.659543251199487</v>
      </c>
      <c r="AE54">
        <f t="shared" si="3"/>
        <v>0</v>
      </c>
      <c r="AF54">
        <f t="shared" si="24"/>
        <v>0</v>
      </c>
      <c r="AG54">
        <f t="shared" si="24"/>
        <v>-1.8448594276506614E-10</v>
      </c>
      <c r="AH54">
        <f t="shared" si="5"/>
        <v>-3.5048553655551063E-6</v>
      </c>
      <c r="AI54">
        <f t="shared" si="25"/>
        <v>-3.5050398514978713E-6</v>
      </c>
      <c r="AJ54">
        <f t="shared" si="7"/>
        <v>-3.5591451229781441</v>
      </c>
      <c r="AK54">
        <f t="shared" si="22"/>
        <v>-2.3253081861924345</v>
      </c>
      <c r="AL54">
        <f t="shared" si="26"/>
        <v>-5.8844568142104308</v>
      </c>
      <c r="AN54">
        <f t="shared" si="27"/>
        <v>0</v>
      </c>
      <c r="AO54">
        <f t="shared" si="27"/>
        <v>0</v>
      </c>
      <c r="AP54">
        <f t="shared" si="27"/>
        <v>-5.699596665735172E-13</v>
      </c>
      <c r="AQ54">
        <f t="shared" si="27"/>
        <v>-1.0828067253254471E-8</v>
      </c>
      <c r="AR54">
        <f t="shared" si="27"/>
        <v>-1.0828637212921043E-8</v>
      </c>
      <c r="AS54">
        <f t="shared" si="27"/>
        <v>-1.099579261799186E-2</v>
      </c>
      <c r="AT54">
        <f t="shared" si="27"/>
        <v>-7.1839179647993868E-3</v>
      </c>
      <c r="AU54">
        <f t="shared" si="23"/>
        <v>-1.817972141142846E-2</v>
      </c>
      <c r="AW54">
        <v>51</v>
      </c>
      <c r="AX54">
        <f>IF(Z54&gt;0, (R54*SUMPRODUCT(K54:$K$98, X54:$X$98)-K54*$AZ$3)/Z54, 0)</f>
        <v>-4019214527495.1206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25</v>
      </c>
      <c r="R55">
        <f t="shared" si="0"/>
        <v>100000</v>
      </c>
      <c r="S55">
        <f t="shared" si="1"/>
        <v>-21294350499464.047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-29.659543251199487</v>
      </c>
      <c r="AC55">
        <f t="shared" si="2"/>
        <v>-26.481735055170823</v>
      </c>
      <c r="AE55">
        <f t="shared" si="3"/>
        <v>0</v>
      </c>
      <c r="AF55">
        <f t="shared" si="24"/>
        <v>0</v>
      </c>
      <c r="AG55">
        <f t="shared" si="24"/>
        <v>-3.1090094830360452E-11</v>
      </c>
      <c r="AH55">
        <f t="shared" si="5"/>
        <v>-6.0620395402822013E-7</v>
      </c>
      <c r="AI55">
        <f t="shared" si="25"/>
        <v>-6.0623504412305046E-7</v>
      </c>
      <c r="AJ55">
        <f t="shared" si="7"/>
        <v>-3.1778081960286642</v>
      </c>
      <c r="AK55">
        <f t="shared" si="22"/>
        <v>-2.0761680275839645</v>
      </c>
      <c r="AL55">
        <f t="shared" si="26"/>
        <v>-5.253976829847673</v>
      </c>
      <c r="AN55">
        <f t="shared" si="27"/>
        <v>0</v>
      </c>
      <c r="AO55">
        <f t="shared" si="27"/>
        <v>0</v>
      </c>
      <c r="AP55">
        <f t="shared" si="27"/>
        <v>-8.5760018862912946E-14</v>
      </c>
      <c r="AQ55">
        <f t="shared" si="27"/>
        <v>-1.672174459933284E-9</v>
      </c>
      <c r="AR55">
        <f t="shared" si="27"/>
        <v>-1.6722602199521469E-9</v>
      </c>
      <c r="AS55">
        <f t="shared" si="27"/>
        <v>-8.7657786932191853E-3</v>
      </c>
      <c r="AT55">
        <f t="shared" si="27"/>
        <v>-5.7269754299463897E-3</v>
      </c>
      <c r="AU55">
        <f t="shared" si="23"/>
        <v>-1.4492755795425796E-2</v>
      </c>
      <c r="AW55">
        <v>52</v>
      </c>
      <c r="AX55">
        <f>IF(Z55&gt;0, (R55*SUMPRODUCT(K55:$K$98, X55:$X$98)-K55*$AZ$3)/Z55, 0)</f>
        <v>-21294350499464.047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25</v>
      </c>
      <c r="R56">
        <f t="shared" si="0"/>
        <v>100000</v>
      </c>
      <c r="S56">
        <f t="shared" si="1"/>
        <v>-115481441735480.58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-26.481735055170823</v>
      </c>
      <c r="AC56">
        <f t="shared" si="2"/>
        <v>-23.64440630072092</v>
      </c>
      <c r="AE56">
        <f t="shared" si="3"/>
        <v>0</v>
      </c>
      <c r="AF56">
        <f t="shared" si="24"/>
        <v>0</v>
      </c>
      <c r="AG56">
        <f t="shared" si="24"/>
        <v>-5.1186593155981528E-12</v>
      </c>
      <c r="AH56">
        <f t="shared" si="5"/>
        <v>-1.0264213826583476E-7</v>
      </c>
      <c r="AI56">
        <f t="shared" si="25"/>
        <v>-1.0264725692515036E-7</v>
      </c>
      <c r="AJ56">
        <f t="shared" si="7"/>
        <v>-2.8373287544499028</v>
      </c>
      <c r="AK56">
        <f t="shared" si="22"/>
        <v>-1.8537214538619577</v>
      </c>
      <c r="AL56">
        <f t="shared" si="26"/>
        <v>-4.6910503109591177</v>
      </c>
      <c r="AN56">
        <f t="shared" si="27"/>
        <v>0</v>
      </c>
      <c r="AO56">
        <f t="shared" si="27"/>
        <v>0</v>
      </c>
      <c r="AP56">
        <f t="shared" si="27"/>
        <v>-1.2606688545412098E-14</v>
      </c>
      <c r="AQ56">
        <f t="shared" si="27"/>
        <v>-2.5279616965507953E-10</v>
      </c>
      <c r="AR56">
        <f t="shared" si="27"/>
        <v>-2.5280877634362494E-10</v>
      </c>
      <c r="AS56">
        <f t="shared" si="27"/>
        <v>-6.9880251258941338E-3</v>
      </c>
      <c r="AT56">
        <f t="shared" si="27"/>
        <v>-4.5655097512687908E-3</v>
      </c>
      <c r="AU56">
        <f t="shared" si="23"/>
        <v>-1.1553535129971702E-2</v>
      </c>
      <c r="AW56">
        <v>53</v>
      </c>
      <c r="AX56">
        <f>IF(Z56&gt;0, (R56*SUMPRODUCT(K56:$K$98, X56:$X$98)-K56*$AZ$3)/Z56, 0)</f>
        <v>-115481441735480.58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25</v>
      </c>
      <c r="R57">
        <f t="shared" si="0"/>
        <v>100000</v>
      </c>
      <c r="S57">
        <f t="shared" si="1"/>
        <v>-642305514856102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-23.64440630072092</v>
      </c>
      <c r="AC57">
        <f t="shared" si="2"/>
        <v>-21.111077054436144</v>
      </c>
      <c r="AE57">
        <f t="shared" si="3"/>
        <v>0</v>
      </c>
      <c r="AF57">
        <f t="shared" si="24"/>
        <v>0</v>
      </c>
      <c r="AG57">
        <f t="shared" si="24"/>
        <v>-8.2169141343764316E-13</v>
      </c>
      <c r="AH57">
        <f t="shared" si="5"/>
        <v>-1.6983125236018115E-8</v>
      </c>
      <c r="AI57">
        <f t="shared" si="25"/>
        <v>-1.6983946927431552E-8</v>
      </c>
      <c r="AJ57">
        <f t="shared" si="7"/>
        <v>-2.5333292462847758</v>
      </c>
      <c r="AK57">
        <f t="shared" si="22"/>
        <v>-1.6551084410504646</v>
      </c>
      <c r="AL57">
        <f t="shared" si="26"/>
        <v>-4.1884377043191874</v>
      </c>
      <c r="AN57">
        <f t="shared" si="27"/>
        <v>0</v>
      </c>
      <c r="AO57">
        <f t="shared" si="27"/>
        <v>0</v>
      </c>
      <c r="AP57">
        <f t="shared" si="27"/>
        <v>-1.8069058522249052E-15</v>
      </c>
      <c r="AQ57">
        <f t="shared" si="27"/>
        <v>-3.7346025376664581E-11</v>
      </c>
      <c r="AR57">
        <f t="shared" si="27"/>
        <v>-3.7347832282516806E-11</v>
      </c>
      <c r="AS57">
        <f t="shared" si="27"/>
        <v>-5.5708108492627546E-3</v>
      </c>
      <c r="AT57">
        <f t="shared" si="27"/>
        <v>-3.6395964218358941E-3</v>
      </c>
      <c r="AU57">
        <f t="shared" si="23"/>
        <v>-9.2104073084464805E-3</v>
      </c>
      <c r="AW57">
        <v>54</v>
      </c>
      <c r="AX57">
        <f>IF(Z57&gt;0, (R57*SUMPRODUCT(K57:$K$98, X57:$X$98)-K57*$AZ$3)/Z57, 0)</f>
        <v>-642305514856102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25</v>
      </c>
      <c r="R58">
        <f t="shared" si="0"/>
        <v>100000</v>
      </c>
      <c r="S58">
        <f t="shared" si="1"/>
        <v>-3668160982955757.5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-21.111077054436144</v>
      </c>
      <c r="AC58">
        <f t="shared" si="2"/>
        <v>-18.849175941493517</v>
      </c>
      <c r="AE58">
        <f t="shared" si="3"/>
        <v>0</v>
      </c>
      <c r="AF58">
        <f t="shared" si="24"/>
        <v>0</v>
      </c>
      <c r="AG58">
        <f t="shared" si="24"/>
        <v>-1.2846475406257313E-13</v>
      </c>
      <c r="AH58">
        <f t="shared" si="5"/>
        <v>-2.7400389809627745E-9</v>
      </c>
      <c r="AI58">
        <f t="shared" si="25"/>
        <v>-2.7401674457168369E-9</v>
      </c>
      <c r="AJ58">
        <f t="shared" si="7"/>
        <v>-2.2619011129426276</v>
      </c>
      <c r="AK58">
        <f t="shared" si="22"/>
        <v>-1.4777753938105302</v>
      </c>
      <c r="AL58">
        <f t="shared" si="26"/>
        <v>-3.7396765094933255</v>
      </c>
      <c r="AN58">
        <f t="shared" si="27"/>
        <v>0</v>
      </c>
      <c r="AO58">
        <f t="shared" si="27"/>
        <v>0</v>
      </c>
      <c r="AP58">
        <f t="shared" si="27"/>
        <v>-2.5222767865969331E-16</v>
      </c>
      <c r="AQ58">
        <f t="shared" si="27"/>
        <v>-5.3797921200135699E-12</v>
      </c>
      <c r="AR58">
        <f t="shared" si="27"/>
        <v>-5.3800443476922298E-12</v>
      </c>
      <c r="AS58">
        <f t="shared" si="27"/>
        <v>-4.4410163023969008E-3</v>
      </c>
      <c r="AT58">
        <f t="shared" si="27"/>
        <v>-2.9014639842745542E-3</v>
      </c>
      <c r="AU58">
        <f t="shared" si="23"/>
        <v>-7.3424802920514995E-3</v>
      </c>
      <c r="AW58">
        <v>55</v>
      </c>
      <c r="AX58">
        <f>IF(Z58&gt;0, (R58*SUMPRODUCT(K58:$K$98, X58:$X$98)-K58*$AZ$3)/Z58, 0)</f>
        <v>-3668160982955757.5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25</v>
      </c>
      <c r="R59">
        <f t="shared" si="0"/>
        <v>100000</v>
      </c>
      <c r="S59">
        <f t="shared" si="1"/>
        <v>-2.1551756656159348E+16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-18.849175941493517</v>
      </c>
      <c r="AC59">
        <f t="shared" si="2"/>
        <v>-16.829621376338203</v>
      </c>
      <c r="AE59">
        <f t="shared" si="3"/>
        <v>0</v>
      </c>
      <c r="AF59">
        <f t="shared" si="24"/>
        <v>0</v>
      </c>
      <c r="AG59">
        <f t="shared" si="24"/>
        <v>-1.9522331340364787E-14</v>
      </c>
      <c r="AH59">
        <f t="shared" si="5"/>
        <v>-4.3063110072633042E-10</v>
      </c>
      <c r="AI59">
        <f t="shared" si="25"/>
        <v>-4.3065062305767078E-10</v>
      </c>
      <c r="AJ59">
        <f t="shared" si="7"/>
        <v>-2.019554565155314</v>
      </c>
      <c r="AK59">
        <f t="shared" si="22"/>
        <v>-1.3194423159045463</v>
      </c>
      <c r="AL59">
        <f t="shared" si="26"/>
        <v>-3.3389968814905107</v>
      </c>
      <c r="AN59">
        <f t="shared" si="27"/>
        <v>0</v>
      </c>
      <c r="AO59">
        <f t="shared" si="27"/>
        <v>0</v>
      </c>
      <c r="AP59">
        <f t="shared" si="27"/>
        <v>-3.422334142444427E-17</v>
      </c>
      <c r="AQ59">
        <f t="shared" si="27"/>
        <v>-7.5491164099185268E-13</v>
      </c>
      <c r="AR59">
        <f t="shared" si="27"/>
        <v>-7.5494586433327716E-13</v>
      </c>
      <c r="AS59">
        <f t="shared" si="27"/>
        <v>-3.5403510064241084E-3</v>
      </c>
      <c r="AT59">
        <f t="shared" si="27"/>
        <v>-2.3130293242024738E-3</v>
      </c>
      <c r="AU59">
        <f t="shared" si="23"/>
        <v>-5.8533803313815282E-3</v>
      </c>
      <c r="AW59">
        <v>56</v>
      </c>
      <c r="AX59">
        <f>IF(Z59&gt;0, (R59*SUMPRODUCT(K59:$K$98, X59:$X$98)-K59*$AZ$3)/Z59, 0)</f>
        <v>-2.1551756656159348E+16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25</v>
      </c>
      <c r="R60">
        <f t="shared" si="0"/>
        <v>100000</v>
      </c>
      <c r="S60">
        <f t="shared" si="1"/>
        <v>-1.3040419817599114E+17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-16.829621376338203</v>
      </c>
      <c r="AC60">
        <f t="shared" si="2"/>
        <v>-15.026447657445486</v>
      </c>
      <c r="AE60">
        <f t="shared" si="3"/>
        <v>0</v>
      </c>
      <c r="AF60">
        <f t="shared" si="24"/>
        <v>0</v>
      </c>
      <c r="AG60">
        <f t="shared" si="24"/>
        <v>-2.8807446132152254E-15</v>
      </c>
      <c r="AH60">
        <f t="shared" si="5"/>
        <v>-6.5785453654983651E-11</v>
      </c>
      <c r="AI60">
        <f t="shared" si="25"/>
        <v>-6.578833439959686E-11</v>
      </c>
      <c r="AJ60">
        <f t="shared" si="7"/>
        <v>-1.803173718892717</v>
      </c>
      <c r="AK60">
        <f t="shared" si="22"/>
        <v>-1.1780734963436743</v>
      </c>
      <c r="AL60">
        <f t="shared" si="26"/>
        <v>-2.9812472153021794</v>
      </c>
      <c r="AN60">
        <f t="shared" si="27"/>
        <v>0</v>
      </c>
      <c r="AO60">
        <f t="shared" si="27"/>
        <v>0</v>
      </c>
      <c r="AP60">
        <f t="shared" si="27"/>
        <v>-4.5089712508421246E-18</v>
      </c>
      <c r="AQ60">
        <f t="shared" si="27"/>
        <v>-1.0296807217591658E-13</v>
      </c>
      <c r="AR60">
        <f t="shared" si="27"/>
        <v>-1.0297258114716741E-13</v>
      </c>
      <c r="AS60">
        <f t="shared" si="27"/>
        <v>-2.8223461467092219E-3</v>
      </c>
      <c r="AT60">
        <f t="shared" si="27"/>
        <v>-1.843932815850702E-3</v>
      </c>
      <c r="AU60">
        <f t="shared" si="23"/>
        <v>-4.6662789626628958E-3</v>
      </c>
      <c r="AW60">
        <v>57</v>
      </c>
      <c r="AX60">
        <f>IF(Z60&gt;0, (R60*SUMPRODUCT(K60:$K$98, X60:$X$98)-K60*$AZ$3)/Z60, 0)</f>
        <v>-1.3040419817599114E+17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25</v>
      </c>
      <c r="R61">
        <f t="shared" si="0"/>
        <v>100000</v>
      </c>
      <c r="S61">
        <f t="shared" si="1"/>
        <v>-8.1291199837759398E+17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-15.026447657445486</v>
      </c>
      <c r="AC61">
        <f t="shared" si="2"/>
        <v>-13.416471122719273</v>
      </c>
      <c r="AE61">
        <f t="shared" si="3"/>
        <v>0</v>
      </c>
      <c r="AF61">
        <f t="shared" si="24"/>
        <v>0</v>
      </c>
      <c r="AG61">
        <f t="shared" si="24"/>
        <v>-4.1260527429462856E-16</v>
      </c>
      <c r="AH61">
        <f t="shared" si="5"/>
        <v>-9.757327571153778E-12</v>
      </c>
      <c r="AI61">
        <f t="shared" si="25"/>
        <v>-9.7577401764280729E-12</v>
      </c>
      <c r="AJ61">
        <f t="shared" si="7"/>
        <v>-1.6099765347262132</v>
      </c>
      <c r="AK61">
        <f t="shared" si="22"/>
        <v>-1.0518513360211841</v>
      </c>
      <c r="AL61">
        <f t="shared" si="26"/>
        <v>-2.661827870757155</v>
      </c>
      <c r="AN61">
        <f t="shared" si="27"/>
        <v>0</v>
      </c>
      <c r="AO61">
        <f t="shared" si="27"/>
        <v>0</v>
      </c>
      <c r="AP61">
        <f t="shared" si="27"/>
        <v>-5.7661967946143496E-19</v>
      </c>
      <c r="AQ61">
        <f t="shared" si="27"/>
        <v>-1.3635955347631769E-14</v>
      </c>
      <c r="AR61">
        <f t="shared" si="27"/>
        <v>-1.3636531967311231E-14</v>
      </c>
      <c r="AS61">
        <f t="shared" si="27"/>
        <v>-2.2499570684871061E-3</v>
      </c>
      <c r="AT61">
        <f t="shared" si="27"/>
        <v>-1.4699719514116574E-3</v>
      </c>
      <c r="AU61">
        <f t="shared" si="23"/>
        <v>-3.7199290199124001E-3</v>
      </c>
      <c r="AW61">
        <v>58</v>
      </c>
      <c r="AX61">
        <f>IF(Z61&gt;0, (R61*SUMPRODUCT(K61:$K$98, X61:$X$98)-K61*$AZ$3)/Z61, 0)</f>
        <v>-8.1291199837759398E+17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25</v>
      </c>
      <c r="R62">
        <f t="shared" si="0"/>
        <v>100000</v>
      </c>
      <c r="S62">
        <f t="shared" si="1"/>
        <v>-5.2295012324513792E+18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-13.416471122719273</v>
      </c>
      <c r="AC62">
        <f t="shared" si="2"/>
        <v>-11.978992073856505</v>
      </c>
      <c r="AE62">
        <f t="shared" si="3"/>
        <v>0</v>
      </c>
      <c r="AF62">
        <f t="shared" si="24"/>
        <v>0</v>
      </c>
      <c r="AG62">
        <f t="shared" si="24"/>
        <v>-5.7266417682060834E-17</v>
      </c>
      <c r="AH62">
        <f t="shared" si="5"/>
        <v>-1.4048512154784858E-12</v>
      </c>
      <c r="AI62">
        <f t="shared" si="25"/>
        <v>-1.4049084818961679E-12</v>
      </c>
      <c r="AJ62">
        <f t="shared" si="7"/>
        <v>-1.4374790488627678</v>
      </c>
      <c r="AK62">
        <f t="shared" si="22"/>
        <v>-0.93915297859034919</v>
      </c>
      <c r="AL62">
        <f t="shared" si="26"/>
        <v>-2.3766320274545221</v>
      </c>
      <c r="AN62">
        <f t="shared" si="27"/>
        <v>0</v>
      </c>
      <c r="AO62">
        <f t="shared" si="27"/>
        <v>0</v>
      </c>
      <c r="AP62">
        <f t="shared" si="27"/>
        <v>-7.1455667249722095E-20</v>
      </c>
      <c r="AQ62">
        <f t="shared" si="27"/>
        <v>-1.7529397690968995E-15</v>
      </c>
      <c r="AR62">
        <f t="shared" si="27"/>
        <v>-1.7530112247641492E-15</v>
      </c>
      <c r="AS62">
        <f t="shared" si="27"/>
        <v>-1.7936519997506595E-3</v>
      </c>
      <c r="AT62">
        <f t="shared" si="27"/>
        <v>-1.171852639837107E-3</v>
      </c>
      <c r="AU62">
        <f t="shared" si="23"/>
        <v>-2.9655046395895197E-3</v>
      </c>
      <c r="AW62">
        <v>59</v>
      </c>
      <c r="AX62">
        <f>IF(Z62&gt;0, (R62*SUMPRODUCT(K62:$K$98, X62:$X$98)-K62*$AZ$3)/Z62, 0)</f>
        <v>-5.2295012324513792E+18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25</v>
      </c>
      <c r="R63">
        <f t="shared" si="0"/>
        <v>100000</v>
      </c>
      <c r="S63">
        <f t="shared" si="1"/>
        <v>-3.4772575521062384E+19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-11.978992073856505</v>
      </c>
      <c r="AC63">
        <f t="shared" si="2"/>
        <v>-10.695528637371881</v>
      </c>
      <c r="AE63">
        <f t="shared" si="3"/>
        <v>0</v>
      </c>
      <c r="AF63">
        <f t="shared" si="24"/>
        <v>0</v>
      </c>
      <c r="AG63">
        <f t="shared" si="24"/>
        <v>-7.6896293106714257E-18</v>
      </c>
      <c r="AH63">
        <f t="shared" si="5"/>
        <v>-1.9601649677827523E-13</v>
      </c>
      <c r="AI63">
        <f t="shared" si="25"/>
        <v>-1.960241864075859E-13</v>
      </c>
      <c r="AJ63">
        <f t="shared" si="7"/>
        <v>-1.2834634364846238</v>
      </c>
      <c r="AK63">
        <f t="shared" si="22"/>
        <v>-0.83852944516995542</v>
      </c>
      <c r="AL63">
        <f t="shared" si="26"/>
        <v>-2.1219928816547755</v>
      </c>
      <c r="AN63">
        <f t="shared" si="27"/>
        <v>0</v>
      </c>
      <c r="AO63">
        <f t="shared" si="27"/>
        <v>0</v>
      </c>
      <c r="AP63">
        <f t="shared" si="27"/>
        <v>-8.5669068417645303E-21</v>
      </c>
      <c r="AQ63">
        <f t="shared" si="27"/>
        <v>-2.1837919612303075E-16</v>
      </c>
      <c r="AR63">
        <f t="shared" si="27"/>
        <v>-2.1838776302987251E-16</v>
      </c>
      <c r="AS63">
        <f t="shared" si="27"/>
        <v>-1.4298883926583809E-3</v>
      </c>
      <c r="AT63">
        <f t="shared" si="27"/>
        <v>-9.3419374987014356E-4</v>
      </c>
      <c r="AU63">
        <f t="shared" si="23"/>
        <v>-2.3640821425287431E-3</v>
      </c>
      <c r="AW63">
        <v>60</v>
      </c>
      <c r="AX63">
        <f>IF(Z63&gt;0, (R63*SUMPRODUCT(K63:$K$98, X63:$X$98)-K63*$AZ$3)/Z63, 0)</f>
        <v>-3.4772575521062384E+19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25</v>
      </c>
      <c r="R64">
        <f t="shared" si="0"/>
        <v>100000</v>
      </c>
      <c r="S64">
        <f t="shared" si="1"/>
        <v>-2.3934630722330624E+20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-10.695528637371881</v>
      </c>
      <c r="AC64">
        <f t="shared" si="2"/>
        <v>-9.5495791405106072</v>
      </c>
      <c r="AE64">
        <f t="shared" si="3"/>
        <v>0</v>
      </c>
      <c r="AF64">
        <f t="shared" si="24"/>
        <v>0</v>
      </c>
      <c r="AG64">
        <f t="shared" si="24"/>
        <v>-9.9746464143282182E-19</v>
      </c>
      <c r="AH64">
        <f t="shared" si="5"/>
        <v>-2.6461073504527558E-14</v>
      </c>
      <c r="AI64">
        <f t="shared" si="25"/>
        <v>-2.6462070969168991E-14</v>
      </c>
      <c r="AJ64">
        <f t="shared" si="7"/>
        <v>-1.1459494968612738</v>
      </c>
      <c r="AK64">
        <f t="shared" si="22"/>
        <v>-0.74868700461603177</v>
      </c>
      <c r="AL64">
        <f t="shared" si="26"/>
        <v>-1.8946365014773319</v>
      </c>
      <c r="AN64">
        <f t="shared" si="27"/>
        <v>0</v>
      </c>
      <c r="AO64">
        <f t="shared" si="27"/>
        <v>0</v>
      </c>
      <c r="AP64">
        <f t="shared" si="27"/>
        <v>-9.9219749602632048E-22</v>
      </c>
      <c r="AQ64">
        <f t="shared" si="27"/>
        <v>-2.6321344920705018E-17</v>
      </c>
      <c r="AR64">
        <f t="shared" si="27"/>
        <v>-2.6322337118201047E-17</v>
      </c>
      <c r="AS64">
        <f t="shared" si="27"/>
        <v>-1.1398982722085334E-3</v>
      </c>
      <c r="AT64">
        <f t="shared" si="27"/>
        <v>-7.4473353784290793E-4</v>
      </c>
      <c r="AU64">
        <f t="shared" si="23"/>
        <v>-1.8846318100514674E-3</v>
      </c>
      <c r="AW64">
        <v>61</v>
      </c>
      <c r="AX64">
        <f>IF(Z64&gt;0, (R64*SUMPRODUCT(K64:$K$98, X64:$X$98)-K64*$AZ$3)/Z64, 0)</f>
        <v>-2.3934630722330624E+20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25</v>
      </c>
      <c r="R65">
        <f t="shared" si="0"/>
        <v>100000</v>
      </c>
      <c r="S65">
        <f t="shared" si="1"/>
        <v>-1.7077953964545991E+21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-9.5495791405106072</v>
      </c>
      <c r="AC65">
        <f t="shared" si="2"/>
        <v>-8.5264099468844705</v>
      </c>
      <c r="AE65">
        <f t="shared" si="3"/>
        <v>0</v>
      </c>
      <c r="AF65">
        <f t="shared" si="24"/>
        <v>0</v>
      </c>
      <c r="AG65">
        <f t="shared" si="24"/>
        <v>-1.2481603423608861E-19</v>
      </c>
      <c r="AH65">
        <f t="shared" si="5"/>
        <v>-3.4506958431296201E-15</v>
      </c>
      <c r="AI65">
        <f t="shared" si="25"/>
        <v>-3.4508206591638562E-15</v>
      </c>
      <c r="AJ65">
        <f t="shared" si="7"/>
        <v>-1.0231691936261367</v>
      </c>
      <c r="AK65">
        <f t="shared" si="22"/>
        <v>-0.66847053983574256</v>
      </c>
      <c r="AL65">
        <f t="shared" si="26"/>
        <v>-1.6916397334618827</v>
      </c>
      <c r="AN65">
        <f t="shared" si="27"/>
        <v>0</v>
      </c>
      <c r="AO65">
        <f t="shared" si="27"/>
        <v>0</v>
      </c>
      <c r="AP65">
        <f t="shared" si="27"/>
        <v>-1.1085440981422359E-22</v>
      </c>
      <c r="AQ65">
        <f t="shared" si="27"/>
        <v>-3.06470922169331E-18</v>
      </c>
      <c r="AR65">
        <f t="shared" si="27"/>
        <v>-3.0648200761031244E-18</v>
      </c>
      <c r="AS65">
        <f t="shared" si="27"/>
        <v>-9.0871992363562848E-4</v>
      </c>
      <c r="AT65">
        <f t="shared" si="27"/>
        <v>-5.9369701677527726E-4</v>
      </c>
      <c r="AU65">
        <f t="shared" si="23"/>
        <v>-1.5024169404109088E-3</v>
      </c>
      <c r="AW65">
        <v>62</v>
      </c>
      <c r="AX65">
        <f>IF(Z65&gt;0, (R65*SUMPRODUCT(K65:$K$98, X65:$X$98)-K65*$AZ$3)/Z65, 0)</f>
        <v>-1.7077953964545991E+21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25</v>
      </c>
      <c r="R66">
        <f t="shared" si="0"/>
        <v>100000</v>
      </c>
      <c r="S66">
        <f t="shared" si="1"/>
        <v>-1.2651284812764189E+22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-8.5264099468844705</v>
      </c>
      <c r="AC66">
        <f t="shared" si="2"/>
        <v>-7.6128660240039911</v>
      </c>
      <c r="AE66">
        <f t="shared" si="3"/>
        <v>0</v>
      </c>
      <c r="AF66">
        <f t="shared" si="24"/>
        <v>0</v>
      </c>
      <c r="AG66">
        <f t="shared" si="24"/>
        <v>-1.5043661842793995E-20</v>
      </c>
      <c r="AH66">
        <f t="shared" si="5"/>
        <v>-4.3409684820373489E-16</v>
      </c>
      <c r="AI66">
        <f t="shared" si="25"/>
        <v>-4.3411189186557767E-16</v>
      </c>
      <c r="AJ66">
        <f t="shared" si="7"/>
        <v>-0.91354392288047936</v>
      </c>
      <c r="AK66">
        <f t="shared" si="22"/>
        <v>-0.59684869628191295</v>
      </c>
      <c r="AL66">
        <f t="shared" si="26"/>
        <v>-1.5103926191623929</v>
      </c>
      <c r="AN66">
        <f t="shared" si="27"/>
        <v>0</v>
      </c>
      <c r="AO66">
        <f t="shared" si="27"/>
        <v>0</v>
      </c>
      <c r="AP66">
        <f t="shared" si="27"/>
        <v>-1.1929387183664783E-23</v>
      </c>
      <c r="AQ66">
        <f t="shared" si="27"/>
        <v>-3.4423197167991709E-19</v>
      </c>
      <c r="AR66">
        <f t="shared" si="27"/>
        <v>-3.4424390106710076E-19</v>
      </c>
      <c r="AS66">
        <f t="shared" si="27"/>
        <v>-7.2442595953095405E-4</v>
      </c>
      <c r="AT66">
        <f t="shared" si="27"/>
        <v>-4.7329162689355641E-4</v>
      </c>
      <c r="AU66">
        <f t="shared" si="23"/>
        <v>-1.1977175864245108E-3</v>
      </c>
      <c r="AW66">
        <v>63</v>
      </c>
      <c r="AX66">
        <f>IF(Z66&gt;0, (R66*SUMPRODUCT(K66:$K$98, X66:$X$98)-K66*$AZ$3)/Z66, 0)</f>
        <v>-1.2651284812764189E+22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25</v>
      </c>
      <c r="R67">
        <f t="shared" ref="R67:R79" si="28">$C$6</f>
        <v>100000</v>
      </c>
      <c r="S67">
        <f t="shared" ref="S67:S79" si="29">AX67</f>
        <v>-9.7472188447380759E+22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-7.6128660240039911</v>
      </c>
      <c r="AC67">
        <f t="shared" ref="AC67:AC79" si="30">S67*Z67</f>
        <v>-6.7972018071464202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-1.743369548642024E-21</v>
      </c>
      <c r="AH67">
        <f t="shared" ref="AH67:AH79" si="33">-X67*R67</f>
        <v>-5.2599422702896122E-17</v>
      </c>
      <c r="AI67">
        <f t="shared" ref="AI67:AI79" si="34">SUM(AE67:AH67)</f>
        <v>-5.2601166072444765E-17</v>
      </c>
      <c r="AJ67">
        <f t="shared" ref="AJ67:AJ79" si="35">AB67-AC67</f>
        <v>-0.81566421685757096</v>
      </c>
      <c r="AK67">
        <f t="shared" si="22"/>
        <v>-0.53290062168027941</v>
      </c>
      <c r="AL67">
        <f t="shared" si="26"/>
        <v>-1.3485648385378504</v>
      </c>
      <c r="AN67">
        <f t="shared" ref="AN67:AT79" si="36">AE67*$K67</f>
        <v>0</v>
      </c>
      <c r="AO67">
        <f t="shared" si="36"/>
        <v>0</v>
      </c>
      <c r="AP67">
        <f t="shared" si="36"/>
        <v>-1.2343434164745971E-24</v>
      </c>
      <c r="AQ67">
        <f t="shared" si="36"/>
        <v>-3.7241531019202089E-20</v>
      </c>
      <c r="AR67">
        <f t="shared" si="36"/>
        <v>-3.7242765362618564E-20</v>
      </c>
      <c r="AS67">
        <f t="shared" si="36"/>
        <v>-5.7750793967709991E-4</v>
      </c>
      <c r="AT67">
        <f t="shared" si="36"/>
        <v>-3.7730518725570506E-4</v>
      </c>
      <c r="AU67">
        <f t="shared" si="23"/>
        <v>-9.5481312693280486E-4</v>
      </c>
      <c r="AW67">
        <v>64</v>
      </c>
      <c r="AX67">
        <f>IF(Z67&gt;0, (R67*SUMPRODUCT(K67:$K$98, X67:$X$98)-K67*$AZ$3)/Z67, 0)</f>
        <v>-9.7472188447380759E+22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25</v>
      </c>
      <c r="R68">
        <f t="shared" si="28"/>
        <v>100000</v>
      </c>
      <c r="S68">
        <f t="shared" si="29"/>
        <v>-7.8234053126555828E+23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-6.7972018071464202</v>
      </c>
      <c r="AC68">
        <f t="shared" si="30"/>
        <v>-6.0689301849521611</v>
      </c>
      <c r="AE68">
        <f t="shared" si="31"/>
        <v>0</v>
      </c>
      <c r="AF68">
        <f t="shared" si="32"/>
        <v>0</v>
      </c>
      <c r="AG68">
        <f t="shared" si="32"/>
        <v>-1.9393505584884874E-22</v>
      </c>
      <c r="AH68">
        <f t="shared" si="33"/>
        <v>-6.1280031892270206E-18</v>
      </c>
      <c r="AI68">
        <f t="shared" si="34"/>
        <v>-6.1281971242828695E-18</v>
      </c>
      <c r="AJ68">
        <f t="shared" si="35"/>
        <v>-0.72827162219425912</v>
      </c>
      <c r="AK68">
        <f t="shared" si="22"/>
        <v>-0.47580412650024945</v>
      </c>
      <c r="AL68">
        <f t="shared" si="26"/>
        <v>-1.2040757486945086</v>
      </c>
      <c r="AN68">
        <f t="shared" si="36"/>
        <v>0</v>
      </c>
      <c r="AO68">
        <f t="shared" si="36"/>
        <v>0</v>
      </c>
      <c r="AP68">
        <f t="shared" si="36"/>
        <v>-1.2259841232514547E-25</v>
      </c>
      <c r="AQ68">
        <f t="shared" si="36"/>
        <v>-3.8738920018060293E-21</v>
      </c>
      <c r="AR68">
        <f t="shared" si="36"/>
        <v>-3.8740146002183549E-21</v>
      </c>
      <c r="AS68">
        <f t="shared" si="36"/>
        <v>-4.6038579374768759E-4</v>
      </c>
      <c r="AT68">
        <f t="shared" si="36"/>
        <v>-3.0078538524848933E-4</v>
      </c>
      <c r="AU68">
        <f t="shared" si="23"/>
        <v>-7.6117117899617698E-4</v>
      </c>
      <c r="AW68">
        <v>65</v>
      </c>
      <c r="AX68">
        <f>IF(Z68&gt;0, (R68*SUMPRODUCT(K68:$K$98, X68:$X$98)-K68*$AZ$3)/Z68, 0)</f>
        <v>-7.8234053126555828E+23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25</v>
      </c>
      <c r="R69">
        <f t="shared" si="28"/>
        <v>100000</v>
      </c>
      <c r="S69">
        <f t="shared" si="29"/>
        <v>-6.551704157520801E+24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-6.0689301849521611</v>
      </c>
      <c r="AC69">
        <f t="shared" si="30"/>
        <v>-5.4186876651358578</v>
      </c>
      <c r="AE69">
        <f t="shared" si="31"/>
        <v>0</v>
      </c>
      <c r="AF69">
        <f t="shared" si="32"/>
        <v>0</v>
      </c>
      <c r="AG69">
        <f t="shared" si="32"/>
        <v>-2.0676634410131535E-23</v>
      </c>
      <c r="AH69">
        <f t="shared" si="33"/>
        <v>-6.8527628352091484E-19</v>
      </c>
      <c r="AI69">
        <f t="shared" si="34"/>
        <v>-6.8529696015532501E-19</v>
      </c>
      <c r="AJ69">
        <f t="shared" si="35"/>
        <v>-0.65024251981630332</v>
      </c>
      <c r="AK69">
        <f t="shared" si="22"/>
        <v>-0.42482511294665132</v>
      </c>
      <c r="AL69">
        <f t="shared" si="26"/>
        <v>-1.0750676327629547</v>
      </c>
      <c r="AN69">
        <f t="shared" si="36"/>
        <v>0</v>
      </c>
      <c r="AO69">
        <f t="shared" si="36"/>
        <v>0</v>
      </c>
      <c r="AP69">
        <f t="shared" si="36"/>
        <v>-1.1670523909474611E-26</v>
      </c>
      <c r="AQ69">
        <f t="shared" si="36"/>
        <v>-3.8679086222600879E-22</v>
      </c>
      <c r="AR69">
        <f t="shared" si="36"/>
        <v>-3.8680253274991825E-22</v>
      </c>
      <c r="AS69">
        <f t="shared" si="36"/>
        <v>-3.6701673608712372E-4</v>
      </c>
      <c r="AT69">
        <f t="shared" si="36"/>
        <v>-2.3978426757692071E-4</v>
      </c>
      <c r="AU69">
        <f t="shared" si="23"/>
        <v>-6.0680100366404446E-4</v>
      </c>
      <c r="AW69">
        <v>66</v>
      </c>
      <c r="AX69">
        <f>IF(Z69&gt;0, (R69*SUMPRODUCT(K69:$K$98, X69:$X$98)-K69*$AZ$3)/Z69, 0)</f>
        <v>-6.551704157520801E+24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25</v>
      </c>
      <c r="R70">
        <f t="shared" si="28"/>
        <v>100000</v>
      </c>
      <c r="S70">
        <f t="shared" si="29"/>
        <v>-5.7777206119063021E+25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-5.4186876651358578</v>
      </c>
      <c r="AC70">
        <f t="shared" si="30"/>
        <v>-4.8381139867284446</v>
      </c>
      <c r="AE70">
        <f t="shared" si="31"/>
        <v>0</v>
      </c>
      <c r="AF70">
        <f t="shared" si="32"/>
        <v>0</v>
      </c>
      <c r="AG70">
        <f t="shared" si="32"/>
        <v>-2.093435418440974E-24</v>
      </c>
      <c r="AH70">
        <f t="shared" si="33"/>
        <v>-7.3505730590356982E-20</v>
      </c>
      <c r="AI70">
        <f t="shared" si="34"/>
        <v>-7.3507824025775417E-20</v>
      </c>
      <c r="AJ70">
        <f t="shared" si="35"/>
        <v>-0.58057367840741314</v>
      </c>
      <c r="AK70">
        <f t="shared" si="22"/>
        <v>-0.37930813655951007</v>
      </c>
      <c r="AL70">
        <f t="shared" si="26"/>
        <v>-0.95988181496692326</v>
      </c>
      <c r="AN70">
        <f t="shared" si="36"/>
        <v>0</v>
      </c>
      <c r="AO70">
        <f t="shared" si="36"/>
        <v>0</v>
      </c>
      <c r="AP70">
        <f t="shared" si="36"/>
        <v>-1.0549990018428105E-27</v>
      </c>
      <c r="AQ70">
        <f t="shared" si="36"/>
        <v>-3.7043642101128276E-23</v>
      </c>
      <c r="AR70">
        <f t="shared" si="36"/>
        <v>-3.7044697100130112E-23</v>
      </c>
      <c r="AS70">
        <f t="shared" si="36"/>
        <v>-2.9258349496741342E-4</v>
      </c>
      <c r="AT70">
        <f t="shared" si="36"/>
        <v>-1.9115455004537683E-4</v>
      </c>
      <c r="AU70">
        <f t="shared" si="23"/>
        <v>-4.8373804501279026E-4</v>
      </c>
      <c r="AW70">
        <v>67</v>
      </c>
      <c r="AX70">
        <f>IF(Z70&gt;0, (R70*SUMPRODUCT(K70:$K$98, X70:$X$98)-K70*$AZ$3)/Z70, 0)</f>
        <v>-5.7777206119063021E+25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25</v>
      </c>
      <c r="R71">
        <f t="shared" si="28"/>
        <v>100000</v>
      </c>
      <c r="S71">
        <f t="shared" si="29"/>
        <v>-5.3789049890778507E+26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-4.8381139867284446</v>
      </c>
      <c r="AC71">
        <f t="shared" si="30"/>
        <v>-4.3197446310075396</v>
      </c>
      <c r="AE71">
        <f t="shared" si="31"/>
        <v>0</v>
      </c>
      <c r="AF71">
        <f t="shared" si="32"/>
        <v>0</v>
      </c>
      <c r="AG71">
        <f t="shared" si="32"/>
        <v>-2.0077249178871016E-25</v>
      </c>
      <c r="AH71">
        <f t="shared" si="33"/>
        <v>-7.4869142898714168E-21</v>
      </c>
      <c r="AI71">
        <f t="shared" si="34"/>
        <v>-7.4871150623632062E-21</v>
      </c>
      <c r="AJ71">
        <f t="shared" si="35"/>
        <v>-0.51836935572090503</v>
      </c>
      <c r="AK71">
        <f t="shared" si="22"/>
        <v>-0.33866797907099117</v>
      </c>
      <c r="AL71">
        <f t="shared" si="26"/>
        <v>-0.85703733479189625</v>
      </c>
      <c r="AN71">
        <f t="shared" si="36"/>
        <v>0</v>
      </c>
      <c r="AO71">
        <f t="shared" si="36"/>
        <v>0</v>
      </c>
      <c r="AP71">
        <f t="shared" si="36"/>
        <v>-9.0339704880345695E-29</v>
      </c>
      <c r="AQ71">
        <f t="shared" si="36"/>
        <v>-3.3688162227085536E-24</v>
      </c>
      <c r="AR71">
        <f t="shared" si="36"/>
        <v>-3.3689065624134344E-24</v>
      </c>
      <c r="AS71">
        <f t="shared" si="36"/>
        <v>-2.3324577086050193E-4</v>
      </c>
      <c r="AT71">
        <f t="shared" si="36"/>
        <v>-1.5238723696219453E-4</v>
      </c>
      <c r="AU71">
        <f t="shared" si="23"/>
        <v>-3.8563300782269651E-4</v>
      </c>
      <c r="AW71">
        <v>68</v>
      </c>
      <c r="AX71">
        <f>IF(Z71&gt;0, (R71*SUMPRODUCT(K71:$K$98, X71:$X$98)-K71*$AZ$3)/Z71, 0)</f>
        <v>-5.3789049890778507E+26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25</v>
      </c>
      <c r="R72">
        <f t="shared" si="28"/>
        <v>100000</v>
      </c>
      <c r="S72">
        <f t="shared" si="29"/>
        <v>-5.3008258931147043E+27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-4.3197446310075396</v>
      </c>
      <c r="AC72">
        <f t="shared" si="30"/>
        <v>-3.8569148491138745</v>
      </c>
      <c r="AE72">
        <f t="shared" si="31"/>
        <v>0</v>
      </c>
      <c r="AF72">
        <f t="shared" si="32"/>
        <v>0</v>
      </c>
      <c r="AG72">
        <f t="shared" si="32"/>
        <v>-1.8190160018855079E-26</v>
      </c>
      <c r="AH72">
        <f t="shared" si="33"/>
        <v>-7.2229842740787191E-22</v>
      </c>
      <c r="AI72">
        <f t="shared" si="34"/>
        <v>-7.2231661756789077E-22</v>
      </c>
      <c r="AJ72">
        <f t="shared" si="35"/>
        <v>-0.46282978189366508</v>
      </c>
      <c r="AK72">
        <f t="shared" ref="AK72:AK79" si="49">G72*SUM(AB72:AB72, AE72:AF72)</f>
        <v>-0.30238212417052779</v>
      </c>
      <c r="AL72">
        <f t="shared" si="26"/>
        <v>-0.76521190606419287</v>
      </c>
      <c r="AN72">
        <f t="shared" si="36"/>
        <v>0</v>
      </c>
      <c r="AO72">
        <f t="shared" si="36"/>
        <v>0</v>
      </c>
      <c r="AP72">
        <f t="shared" si="36"/>
        <v>-7.3079060478804456E-30</v>
      </c>
      <c r="AQ72">
        <f t="shared" si="36"/>
        <v>-2.9018376092112899E-25</v>
      </c>
      <c r="AR72">
        <f t="shared" si="36"/>
        <v>-2.901910688271769E-25</v>
      </c>
      <c r="AS72">
        <f t="shared" si="36"/>
        <v>-1.8594210049466026E-4</v>
      </c>
      <c r="AT72">
        <f t="shared" si="36"/>
        <v>-1.2148217232317801E-4</v>
      </c>
      <c r="AU72">
        <f t="shared" si="23"/>
        <v>-3.074242728178383E-4</v>
      </c>
      <c r="AW72">
        <v>69</v>
      </c>
      <c r="AX72">
        <f>IF(Z72&gt;0, (R72*SUMPRODUCT(K72:$K$98, X72:$X$98)-K72*$AZ$3)/Z72, 0)</f>
        <v>-5.3008258931147043E+27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25</v>
      </c>
      <c r="R73">
        <f t="shared" si="28"/>
        <v>100000</v>
      </c>
      <c r="S73">
        <f t="shared" si="29"/>
        <v>-5.5460161268232624E+28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-3.8569148491138745</v>
      </c>
      <c r="AC73">
        <f t="shared" si="30"/>
        <v>-3.4436739724231016</v>
      </c>
      <c r="AE73">
        <f t="shared" si="31"/>
        <v>0</v>
      </c>
      <c r="AF73">
        <f t="shared" si="32"/>
        <v>0</v>
      </c>
      <c r="AG73">
        <f t="shared" si="32"/>
        <v>-1.5523187697597019E-27</v>
      </c>
      <c r="AH73">
        <f t="shared" si="33"/>
        <v>-6.5823758595627306E-23</v>
      </c>
      <c r="AI73">
        <f t="shared" si="34"/>
        <v>-6.5825310914397061E-23</v>
      </c>
      <c r="AJ73">
        <f t="shared" si="35"/>
        <v>-0.41324087669077292</v>
      </c>
      <c r="AK73">
        <f t="shared" si="49"/>
        <v>-0.26998403943797122</v>
      </c>
      <c r="AL73">
        <f t="shared" si="26"/>
        <v>-0.68322491612874414</v>
      </c>
      <c r="AN73">
        <f t="shared" si="36"/>
        <v>0</v>
      </c>
      <c r="AO73">
        <f t="shared" si="36"/>
        <v>0</v>
      </c>
      <c r="AP73">
        <f t="shared" si="36"/>
        <v>-5.5682576429501206E-31</v>
      </c>
      <c r="AQ73">
        <f t="shared" si="36"/>
        <v>-2.3611364754968667E-26</v>
      </c>
      <c r="AR73">
        <f t="shared" si="36"/>
        <v>-2.361192158073296E-26</v>
      </c>
      <c r="AS73">
        <f t="shared" si="36"/>
        <v>-1.482319040933199E-4</v>
      </c>
      <c r="AT73">
        <f t="shared" si="36"/>
        <v>-9.6844844007635519E-5</v>
      </c>
      <c r="AU73">
        <f t="shared" si="23"/>
        <v>-2.4507674810095542E-4</v>
      </c>
      <c r="AW73">
        <v>70</v>
      </c>
      <c r="AX73">
        <f>IF(Z73&gt;0, (R73*SUMPRODUCT(K73:$K$98, X73:$X$98)-K73*$AZ$3)/Z73, 0)</f>
        <v>-5.5460161268232624E+28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25</v>
      </c>
      <c r="R74">
        <f t="shared" si="28"/>
        <v>100000</v>
      </c>
      <c r="S74">
        <f t="shared" si="29"/>
        <v>-6.1801127192665761E+29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-3.4436739724231016</v>
      </c>
      <c r="AC74">
        <f t="shared" si="30"/>
        <v>-3.0747089039491975</v>
      </c>
      <c r="AE74">
        <f t="shared" si="31"/>
        <v>0</v>
      </c>
      <c r="AF74">
        <f t="shared" si="32"/>
        <v>0</v>
      </c>
      <c r="AG74">
        <f t="shared" si="32"/>
        <v>-1.2437915955657878E-28</v>
      </c>
      <c r="AH74">
        <f t="shared" si="33"/>
        <v>-5.6496656900221045E-24</v>
      </c>
      <c r="AI74">
        <f t="shared" si="34"/>
        <v>-5.6497900691816609E-24</v>
      </c>
      <c r="AJ74">
        <f t="shared" si="35"/>
        <v>-0.36896506847390409</v>
      </c>
      <c r="AK74">
        <f t="shared" si="49"/>
        <v>-0.24105717806961713</v>
      </c>
      <c r="AL74">
        <f t="shared" si="26"/>
        <v>-0.61002224654352122</v>
      </c>
      <c r="AN74">
        <f t="shared" si="36"/>
        <v>0</v>
      </c>
      <c r="AO74">
        <f t="shared" si="36"/>
        <v>0</v>
      </c>
      <c r="AP74">
        <f t="shared" si="36"/>
        <v>-3.9835292308035562E-32</v>
      </c>
      <c r="AQ74">
        <f t="shared" si="36"/>
        <v>-1.8094356402395073E-27</v>
      </c>
      <c r="AR74">
        <f t="shared" si="36"/>
        <v>-1.8094754755318154E-27</v>
      </c>
      <c r="AS74">
        <f t="shared" si="36"/>
        <v>-1.1816956640092455E-4</v>
      </c>
      <c r="AT74">
        <f t="shared" si="36"/>
        <v>-7.7204116715270642E-5</v>
      </c>
      <c r="AU74">
        <f t="shared" si="23"/>
        <v>-1.9537368311619519E-4</v>
      </c>
      <c r="AW74">
        <v>71</v>
      </c>
      <c r="AX74">
        <f>IF(Z74&gt;0, (R74*SUMPRODUCT(K74:$K$98, X74:$X$98)-K74*$AZ$3)/Z74, 0)</f>
        <v>-6.1801127192665761E+29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25</v>
      </c>
      <c r="R75">
        <f t="shared" si="28"/>
        <v>100000</v>
      </c>
      <c r="S75">
        <f t="shared" si="29"/>
        <v>-7.3634019244666994E+30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-3.0747089039491975</v>
      </c>
      <c r="AC75">
        <f t="shared" si="30"/>
        <v>-2.7452758070974976</v>
      </c>
      <c r="AE75">
        <f t="shared" si="31"/>
        <v>0</v>
      </c>
      <c r="AF75">
        <f t="shared" si="32"/>
        <v>0</v>
      </c>
      <c r="AG75">
        <f t="shared" si="32"/>
        <v>-9.3206775728744647E-30</v>
      </c>
      <c r="AH75">
        <f t="shared" si="33"/>
        <v>-4.5525876155255411E-25</v>
      </c>
      <c r="AI75">
        <f t="shared" si="34"/>
        <v>-4.5526808223012701E-25</v>
      </c>
      <c r="AJ75">
        <f t="shared" si="35"/>
        <v>-0.32943309685169986</v>
      </c>
      <c r="AK75">
        <f t="shared" si="49"/>
        <v>-0.21522962327644385</v>
      </c>
      <c r="AL75">
        <f t="shared" si="26"/>
        <v>-0.54466272012814376</v>
      </c>
      <c r="AN75">
        <f t="shared" si="36"/>
        <v>0</v>
      </c>
      <c r="AO75">
        <f t="shared" si="36"/>
        <v>0</v>
      </c>
      <c r="AP75">
        <f t="shared" si="36"/>
        <v>-2.6653230342785965E-33</v>
      </c>
      <c r="AQ75">
        <f t="shared" si="36"/>
        <v>-1.3018491995201134E-28</v>
      </c>
      <c r="AR75">
        <f t="shared" si="36"/>
        <v>-1.3018758527504564E-28</v>
      </c>
      <c r="AS75">
        <f t="shared" si="36"/>
        <v>-9.4204054847675766E-5</v>
      </c>
      <c r="AT75">
        <f t="shared" si="36"/>
        <v>-6.1546649167148147E-5</v>
      </c>
      <c r="AU75">
        <f t="shared" si="23"/>
        <v>-1.5575070401482391E-4</v>
      </c>
      <c r="AW75">
        <v>72</v>
      </c>
      <c r="AX75">
        <f>IF(Z75&gt;0, (R75*SUMPRODUCT(K75:$K$98, X75:$X$98)-K75*$AZ$3)/Z75, 0)</f>
        <v>-7.3634019244666994E+30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25</v>
      </c>
      <c r="R76">
        <f t="shared" si="28"/>
        <v>100000</v>
      </c>
      <c r="S76">
        <f t="shared" si="29"/>
        <v>-9.425669333492022E+31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-2.7452758070974976</v>
      </c>
      <c r="AC76">
        <f t="shared" si="30"/>
        <v>-2.4511391134799085</v>
      </c>
      <c r="AE76">
        <f t="shared" si="31"/>
        <v>0</v>
      </c>
      <c r="AF76">
        <f t="shared" si="32"/>
        <v>0</v>
      </c>
      <c r="AG76">
        <f t="shared" si="32"/>
        <v>-6.5012335643112639E-31</v>
      </c>
      <c r="AH76">
        <f t="shared" si="33"/>
        <v>-3.4309389762858373E-26</v>
      </c>
      <c r="AI76">
        <f t="shared" si="34"/>
        <v>-3.4310039886214806E-26</v>
      </c>
      <c r="AJ76">
        <f t="shared" si="35"/>
        <v>-0.2941366936175891</v>
      </c>
      <c r="AK76">
        <f t="shared" si="49"/>
        <v>-0.19216930649682484</v>
      </c>
      <c r="AL76">
        <f t="shared" si="26"/>
        <v>-0.48630600011441394</v>
      </c>
      <c r="AN76">
        <f t="shared" si="36"/>
        <v>0</v>
      </c>
      <c r="AO76">
        <f t="shared" si="36"/>
        <v>0</v>
      </c>
      <c r="AP76">
        <f t="shared" si="36"/>
        <v>-1.6598930782338971E-34</v>
      </c>
      <c r="AQ76">
        <f t="shared" si="36"/>
        <v>-8.7598634970486215E-30</v>
      </c>
      <c r="AR76">
        <f t="shared" si="36"/>
        <v>-8.7600294863564443E-30</v>
      </c>
      <c r="AS76">
        <f t="shared" si="36"/>
        <v>-7.5098895765047619E-5</v>
      </c>
      <c r="AT76">
        <f t="shared" si="36"/>
        <v>-4.9064611899831101E-5</v>
      </c>
      <c r="AU76">
        <f t="shared" si="23"/>
        <v>-1.2416350766487872E-4</v>
      </c>
      <c r="AW76">
        <v>73</v>
      </c>
      <c r="AX76">
        <f>IF(Z76&gt;0, (R76*SUMPRODUCT(K76:$K$98, X76:$X$98)-K76*$AZ$3)/Z76, 0)</f>
        <v>-9.425669333492022E+31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25</v>
      </c>
      <c r="R77">
        <f t="shared" si="28"/>
        <v>100000</v>
      </c>
      <c r="S77">
        <f t="shared" si="29"/>
        <v>-1.3034879406684502E+33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-2.4511391134799085</v>
      </c>
      <c r="AC77">
        <f t="shared" si="30"/>
        <v>-2.1885170656070612</v>
      </c>
      <c r="AE77">
        <f t="shared" si="31"/>
        <v>0</v>
      </c>
      <c r="AF77">
        <f t="shared" si="32"/>
        <v>0</v>
      </c>
      <c r="AG77">
        <f t="shared" si="32"/>
        <v>-4.1974248424668075E-32</v>
      </c>
      <c r="AH77">
        <f t="shared" si="33"/>
        <v>-2.4065914977685882E-27</v>
      </c>
      <c r="AI77">
        <f t="shared" si="34"/>
        <v>-2.4066334720170128E-27</v>
      </c>
      <c r="AJ77">
        <f t="shared" si="35"/>
        <v>-0.26262204787284738</v>
      </c>
      <c r="AK77">
        <f t="shared" si="49"/>
        <v>-0.1715797379435936</v>
      </c>
      <c r="AL77">
        <f t="shared" si="26"/>
        <v>-0.43420178581644098</v>
      </c>
      <c r="AN77">
        <f t="shared" si="36"/>
        <v>0</v>
      </c>
      <c r="AO77">
        <f t="shared" si="36"/>
        <v>0</v>
      </c>
      <c r="AP77">
        <f t="shared" si="36"/>
        <v>-9.5686187495586999E-36</v>
      </c>
      <c r="AQ77">
        <f t="shared" si="36"/>
        <v>-5.486162919487502E-31</v>
      </c>
      <c r="AR77">
        <f t="shared" si="36"/>
        <v>-5.4862586056749971E-31</v>
      </c>
      <c r="AS77">
        <f t="shared" si="36"/>
        <v>-5.9868379914738209E-5</v>
      </c>
      <c r="AT77">
        <f t="shared" si="36"/>
        <v>-3.9114008210962291E-5</v>
      </c>
      <c r="AU77">
        <f t="shared" si="23"/>
        <v>-9.8982388125700506E-5</v>
      </c>
      <c r="AW77">
        <v>74</v>
      </c>
      <c r="AX77">
        <f>IF(Z77&gt;0, (R77*SUMPRODUCT(K77:$K$98, X77:$X$98)-K77*$AZ$3)/Z77, 0)</f>
        <v>-1.3034879406684502E+33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25</v>
      </c>
      <c r="R78">
        <f t="shared" si="28"/>
        <v>100000</v>
      </c>
      <c r="S78">
        <f t="shared" si="29"/>
        <v>-1.9600868501217395E+34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-2.1885170656070612</v>
      </c>
      <c r="AC78">
        <f t="shared" si="30"/>
        <v>-1.9540330942920185</v>
      </c>
      <c r="AE78">
        <f t="shared" si="31"/>
        <v>0</v>
      </c>
      <c r="AF78">
        <f t="shared" si="32"/>
        <v>0</v>
      </c>
      <c r="AG78">
        <f t="shared" si="32"/>
        <v>-2.4922787148062532E-33</v>
      </c>
      <c r="AH78">
        <f t="shared" si="33"/>
        <v>-1.5624890890246056E-28</v>
      </c>
      <c r="AI78">
        <f t="shared" si="34"/>
        <v>-1.5625140118117536E-28</v>
      </c>
      <c r="AJ78">
        <f t="shared" si="35"/>
        <v>-0.23448397131504262</v>
      </c>
      <c r="AK78">
        <f t="shared" si="49"/>
        <v>-0.15319619459249428</v>
      </c>
      <c r="AL78">
        <f t="shared" si="26"/>
        <v>-0.3876801659075369</v>
      </c>
      <c r="AN78">
        <f t="shared" si="36"/>
        <v>0</v>
      </c>
      <c r="AO78">
        <f t="shared" si="36"/>
        <v>0</v>
      </c>
      <c r="AP78">
        <f t="shared" si="36"/>
        <v>-5.0727669205877589E-37</v>
      </c>
      <c r="AQ78">
        <f t="shared" si="36"/>
        <v>-3.1802795239133156E-32</v>
      </c>
      <c r="AR78">
        <f t="shared" si="36"/>
        <v>-3.180330251582521E-32</v>
      </c>
      <c r="AS78">
        <f t="shared" si="36"/>
        <v>-4.7726705926927838E-5</v>
      </c>
      <c r="AT78">
        <f t="shared" si="36"/>
        <v>-3.1181447872259473E-5</v>
      </c>
      <c r="AU78">
        <f t="shared" si="23"/>
        <v>-7.8908153799187318E-5</v>
      </c>
      <c r="AW78">
        <v>75</v>
      </c>
      <c r="AX78">
        <f>IF(Z78&gt;0, (R78*SUMPRODUCT(K78:$K$98, X78:$X$98)-K78*$AZ$3)/Z78, 0)</f>
        <v>-1.9600868501217395E+34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-1.9540330942920185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-9.9691148592250131E-30</v>
      </c>
      <c r="AI79">
        <f t="shared" si="34"/>
        <v>-9.9691148592250131E-30</v>
      </c>
      <c r="AJ79">
        <f t="shared" si="35"/>
        <v>-1.9540330942920185</v>
      </c>
      <c r="AK79">
        <f t="shared" si="49"/>
        <v>-0.13678231660044132</v>
      </c>
      <c r="AL79">
        <f t="shared" si="26"/>
        <v>-2.0908154108924597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-1.8117024716384853E-33</v>
      </c>
      <c r="AR79">
        <f t="shared" si="36"/>
        <v>-1.8117024716384853E-33</v>
      </c>
      <c r="AS79">
        <f t="shared" si="36"/>
        <v>-3.5510941909916487E-4</v>
      </c>
      <c r="AT79">
        <f t="shared" si="36"/>
        <v>-2.4857659336941546E-5</v>
      </c>
      <c r="AU79">
        <f t="shared" si="23"/>
        <v>-3.7996707843610639E-4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17536.146090863171</v>
      </c>
      <c r="AO81" s="8">
        <f t="shared" si="50"/>
        <v>-1753.6146090863172</v>
      </c>
      <c r="AP81" s="8">
        <f t="shared" si="50"/>
        <v>-1670.0936807224855</v>
      </c>
      <c r="AQ81" s="8">
        <f t="shared" si="50"/>
        <v>-9600.2737069708182</v>
      </c>
      <c r="AR81" s="8">
        <f t="shared" si="50"/>
        <v>4512.1640940835505</v>
      </c>
      <c r="AS81" s="8">
        <f t="shared" si="50"/>
        <v>-2370.9482577751824</v>
      </c>
      <c r="AT81" s="8">
        <f t="shared" si="50"/>
        <v>1383.0531503688569</v>
      </c>
      <c r="AU81" s="8">
        <f t="shared" si="50"/>
        <v>3524.2689866772253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41452.531198331038</v>
      </c>
      <c r="K3">
        <v>1</v>
      </c>
      <c r="L3" s="2">
        <v>0</v>
      </c>
      <c r="O3">
        <f>$C$3</f>
        <v>41452.531198331038</v>
      </c>
      <c r="P3" s="2">
        <f>O3*C5</f>
        <v>4145.2531198331044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41452.531198331038</v>
      </c>
      <c r="AF3">
        <f t="shared" ref="AF3:AG34" si="4">-$Z3*P3</f>
        <v>-4145.2531198331044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35784.84549149793</v>
      </c>
      <c r="AJ3">
        <f t="shared" ref="AJ3:AJ66" si="7">AB3-AC3</f>
        <v>0</v>
      </c>
      <c r="AL3">
        <f t="shared" ref="AL3:AL34" si="8">SUM(AI3:AK3)</f>
        <v>35784.84549149793</v>
      </c>
      <c r="AN3">
        <f t="shared" ref="AN3:AU34" si="9">AE3*$K3</f>
        <v>41452.531198331038</v>
      </c>
      <c r="AO3">
        <f t="shared" si="9"/>
        <v>-4145.2531198331044</v>
      </c>
      <c r="AP3">
        <f t="shared" si="9"/>
        <v>-1522.432587</v>
      </c>
      <c r="AQ3">
        <f t="shared" si="9"/>
        <v>0</v>
      </c>
      <c r="AR3">
        <f t="shared" si="9"/>
        <v>35784.84549149793</v>
      </c>
      <c r="AS3">
        <f t="shared" si="9"/>
        <v>0</v>
      </c>
      <c r="AT3">
        <f t="shared" si="9"/>
        <v>0</v>
      </c>
      <c r="AU3">
        <f t="shared" si="9"/>
        <v>35784.84549149793</v>
      </c>
      <c r="AW3">
        <v>0</v>
      </c>
      <c r="AX3">
        <f>IF(Z3&gt;0, (R3*SUMPRODUCT(K3:$K$98, X3:$X$98)-K3*$AZ$3)/Z3, 0)</f>
        <v>0</v>
      </c>
      <c r="AZ3">
        <f>C6*ABS(SUMPRODUCT(X4:X69, K4:K69))/1</f>
        <v>24809.580391797037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100000</v>
      </c>
      <c r="S4">
        <f t="shared" si="1"/>
        <v>2736.4564628701428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2658.1693276925398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-2658.1693276925398</v>
      </c>
      <c r="AK4">
        <f>G4*SUM(AB4, AE4:AF4)</f>
        <v>0</v>
      </c>
      <c r="AL4">
        <f t="shared" si="8"/>
        <v>-4519.0639276925394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-1661.5130357142857</v>
      </c>
      <c r="AR4">
        <f t="shared" si="9"/>
        <v>-1661.5130357142857</v>
      </c>
      <c r="AS4">
        <f t="shared" si="9"/>
        <v>-2373.365471154053</v>
      </c>
      <c r="AT4">
        <f t="shared" si="9"/>
        <v>0</v>
      </c>
      <c r="AU4">
        <f t="shared" si="9"/>
        <v>-4034.8785068683387</v>
      </c>
      <c r="AW4">
        <v>1</v>
      </c>
      <c r="AX4">
        <f>IF(Z4&gt;0, (R4*SUMPRODUCT(K4:$K$98, X4:$X$98)-K4*$AZ$3)/Z4, 0)</f>
        <v>2736.4564628701428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25</v>
      </c>
      <c r="R5">
        <f t="shared" si="0"/>
        <v>100000</v>
      </c>
      <c r="S5">
        <f t="shared" si="1"/>
        <v>3584.4526071311589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2658.1693276925398</v>
      </c>
      <c r="AC5">
        <f t="shared" si="2"/>
        <v>3370.0217631323103</v>
      </c>
      <c r="AE5">
        <f t="shared" si="3"/>
        <v>0</v>
      </c>
      <c r="AF5">
        <f t="shared" si="4"/>
        <v>0</v>
      </c>
      <c r="AG5">
        <f t="shared" si="4"/>
        <v>-23.504438002805191</v>
      </c>
      <c r="AH5">
        <f t="shared" si="5"/>
        <v>-2149.9623347792281</v>
      </c>
      <c r="AI5">
        <f t="shared" si="6"/>
        <v>-2173.4667727820333</v>
      </c>
      <c r="AJ5">
        <f t="shared" si="7"/>
        <v>-711.85243543977049</v>
      </c>
      <c r="AK5">
        <f>G5*SUM(AB5, AE5:AF5)</f>
        <v>186.0718529384778</v>
      </c>
      <c r="AL5">
        <f t="shared" si="8"/>
        <v>-2699.2473552833262</v>
      </c>
      <c r="AN5">
        <f t="shared" si="9"/>
        <v>0</v>
      </c>
      <c r="AO5">
        <f t="shared" si="9"/>
        <v>0</v>
      </c>
      <c r="AP5">
        <f t="shared" si="9"/>
        <v>-18.737594071113829</v>
      </c>
      <c r="AQ5">
        <f t="shared" si="9"/>
        <v>-1713.9368102512976</v>
      </c>
      <c r="AR5">
        <f t="shared" si="9"/>
        <v>-1732.6744043224116</v>
      </c>
      <c r="AS5">
        <f t="shared" si="9"/>
        <v>-567.484403252368</v>
      </c>
      <c r="AT5">
        <f t="shared" si="9"/>
        <v>148.33534194712834</v>
      </c>
      <c r="AU5">
        <f t="shared" si="9"/>
        <v>-2151.8234656276513</v>
      </c>
      <c r="AW5">
        <v>2</v>
      </c>
      <c r="AX5">
        <f>IF(Z5&gt;0, (R5*SUMPRODUCT(K5:$K$98, X5:$X$98)-K5*$AZ$3)/Z5, 0)</f>
        <v>3584.4526071311589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25</v>
      </c>
      <c r="R6">
        <f t="shared" si="0"/>
        <v>100000</v>
      </c>
      <c r="S6">
        <f t="shared" si="1"/>
        <v>4164.4921642472254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3370.0217631323103</v>
      </c>
      <c r="AC6">
        <f t="shared" si="2"/>
        <v>3775.1612664114109</v>
      </c>
      <c r="AE6">
        <f t="shared" si="3"/>
        <v>0</v>
      </c>
      <c r="AF6">
        <f t="shared" si="4"/>
        <v>0</v>
      </c>
      <c r="AG6">
        <f t="shared" si="4"/>
        <v>-22.662794871015262</v>
      </c>
      <c r="AH6">
        <f t="shared" si="5"/>
        <v>-2426.3950070475116</v>
      </c>
      <c r="AI6">
        <f t="shared" si="6"/>
        <v>-2449.0578019185268</v>
      </c>
      <c r="AJ6">
        <f t="shared" si="7"/>
        <v>-405.13950327910061</v>
      </c>
      <c r="AK6">
        <f>G6*SUM(AB6, AE6:AF6)</f>
        <v>235.90152341926174</v>
      </c>
      <c r="AL6">
        <f t="shared" si="8"/>
        <v>-2618.2957817783658</v>
      </c>
      <c r="AN6">
        <f t="shared" si="9"/>
        <v>0</v>
      </c>
      <c r="AO6">
        <f t="shared" si="9"/>
        <v>0</v>
      </c>
      <c r="AP6">
        <f t="shared" si="9"/>
        <v>-16.130929749435744</v>
      </c>
      <c r="AQ6">
        <f t="shared" si="9"/>
        <v>-1727.0600394095009</v>
      </c>
      <c r="AR6">
        <f t="shared" si="9"/>
        <v>-1743.1909691589367</v>
      </c>
      <c r="AS6">
        <f t="shared" si="9"/>
        <v>-288.37029604300045</v>
      </c>
      <c r="AT6">
        <f t="shared" si="9"/>
        <v>167.91004479892328</v>
      </c>
      <c r="AU6">
        <f t="shared" si="9"/>
        <v>-1863.6512204030139</v>
      </c>
      <c r="AW6">
        <v>3</v>
      </c>
      <c r="AX6">
        <f>IF(Z6&gt;0, (R6*SUMPRODUCT(K6:$K$98, X6:$X$98)-K6*$AZ$3)/Z6, 0)</f>
        <v>4164.4921642472254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25</v>
      </c>
      <c r="R7">
        <f t="shared" si="0"/>
        <v>100000</v>
      </c>
      <c r="S7">
        <f t="shared" si="1"/>
        <v>4526.3576751515011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3775.1612664114109</v>
      </c>
      <c r="AC7">
        <f t="shared" si="2"/>
        <v>3940.1336497969187</v>
      </c>
      <c r="AE7">
        <f t="shared" si="3"/>
        <v>0</v>
      </c>
      <c r="AF7">
        <f t="shared" si="4"/>
        <v>0</v>
      </c>
      <c r="AG7">
        <f t="shared" si="4"/>
        <v>-21.762164706001936</v>
      </c>
      <c r="AH7">
        <f t="shared" si="5"/>
        <v>-2696.0088652126924</v>
      </c>
      <c r="AI7">
        <f t="shared" si="6"/>
        <v>-2717.7710299186942</v>
      </c>
      <c r="AJ7">
        <f t="shared" si="7"/>
        <v>-164.97238338550778</v>
      </c>
      <c r="AK7">
        <f>G7*SUM(AB7, AE7:AF7)</f>
        <v>264.26128864879877</v>
      </c>
      <c r="AL7">
        <f t="shared" si="8"/>
        <v>-2618.4821246554034</v>
      </c>
      <c r="AN7">
        <f t="shared" si="9"/>
        <v>0</v>
      </c>
      <c r="AO7">
        <f t="shared" si="9"/>
        <v>0</v>
      </c>
      <c r="AP7">
        <f t="shared" si="9"/>
        <v>-13.830249095887789</v>
      </c>
      <c r="AQ7">
        <f t="shared" si="9"/>
        <v>-1713.3623733823599</v>
      </c>
      <c r="AR7">
        <f t="shared" si="9"/>
        <v>-1727.1926224782476</v>
      </c>
      <c r="AS7">
        <f t="shared" si="9"/>
        <v>-104.84293207902302</v>
      </c>
      <c r="AT7">
        <f t="shared" si="9"/>
        <v>167.94282635886904</v>
      </c>
      <c r="AU7">
        <f t="shared" si="9"/>
        <v>-1664.0927281984016</v>
      </c>
      <c r="AW7">
        <v>4</v>
      </c>
      <c r="AX7">
        <f>IF(Z7&gt;0, (R7*SUMPRODUCT(K7:$K$98, X7:$X$98)-K7*$AZ$3)/Z7, 0)</f>
        <v>4526.3576751515011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25</v>
      </c>
      <c r="R8">
        <f t="shared" si="0"/>
        <v>100000</v>
      </c>
      <c r="S8">
        <f t="shared" si="1"/>
        <v>4706.1475614404917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3940.1336497969187</v>
      </c>
      <c r="AC8">
        <f t="shared" si="2"/>
        <v>3916.085939624385</v>
      </c>
      <c r="AE8">
        <f t="shared" si="3"/>
        <v>0</v>
      </c>
      <c r="AF8">
        <f t="shared" si="4"/>
        <v>0</v>
      </c>
      <c r="AG8">
        <f t="shared" si="4"/>
        <v>-20.803034161691912</v>
      </c>
      <c r="AH8">
        <f t="shared" si="5"/>
        <v>-2966.0355890000155</v>
      </c>
      <c r="AI8">
        <f t="shared" si="6"/>
        <v>-2986.8386231617073</v>
      </c>
      <c r="AJ8">
        <f t="shared" si="7"/>
        <v>24.047710172533698</v>
      </c>
      <c r="AK8">
        <f t="shared" ref="AK8:AK69" si="22">G8*SUM(AB8:AB8, AE8:AF8)</f>
        <v>275.80935548578435</v>
      </c>
      <c r="AL8">
        <f t="shared" si="8"/>
        <v>-2686.9815575033895</v>
      </c>
      <c r="AN8">
        <f t="shared" si="9"/>
        <v>0</v>
      </c>
      <c r="AO8">
        <f t="shared" si="9"/>
        <v>0</v>
      </c>
      <c r="AP8">
        <f t="shared" si="9"/>
        <v>-11.804200263775449</v>
      </c>
      <c r="AQ8">
        <f t="shared" si="9"/>
        <v>-1683.0082482157425</v>
      </c>
      <c r="AR8">
        <f t="shared" si="9"/>
        <v>-1694.8124484795178</v>
      </c>
      <c r="AS8">
        <f t="shared" si="9"/>
        <v>13.645316570432971</v>
      </c>
      <c r="AT8">
        <f t="shared" si="9"/>
        <v>156.50163536107203</v>
      </c>
      <c r="AU8">
        <f t="shared" si="9"/>
        <v>-1524.6654965480129</v>
      </c>
      <c r="AW8">
        <v>5</v>
      </c>
      <c r="AX8">
        <f>IF(Z8&gt;0, (R8*SUMPRODUCT(K8:$K$98, X8:$X$98)-K8*$AZ$3)/Z8, 0)</f>
        <v>4706.1475614404917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25</v>
      </c>
      <c r="R9">
        <f t="shared" si="0"/>
        <v>100000</v>
      </c>
      <c r="S9">
        <f t="shared" si="1"/>
        <v>4729.1513113892379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3916.085939624385</v>
      </c>
      <c r="AC9">
        <f t="shared" si="2"/>
        <v>3741.3943549888386</v>
      </c>
      <c r="AE9">
        <f t="shared" si="3"/>
        <v>0</v>
      </c>
      <c r="AF9">
        <f t="shared" si="4"/>
        <v>0</v>
      </c>
      <c r="AG9">
        <f t="shared" si="4"/>
        <v>-19.778360368690365</v>
      </c>
      <c r="AH9">
        <f t="shared" si="5"/>
        <v>-3266.5738055385045</v>
      </c>
      <c r="AI9">
        <f t="shared" si="6"/>
        <v>-3286.3521659071948</v>
      </c>
      <c r="AJ9">
        <f t="shared" si="7"/>
        <v>174.69158463554641</v>
      </c>
      <c r="AK9">
        <f t="shared" si="22"/>
        <v>274.12601577370697</v>
      </c>
      <c r="AL9">
        <f t="shared" si="8"/>
        <v>-2837.5345654979415</v>
      </c>
      <c r="AN9">
        <f t="shared" si="9"/>
        <v>0</v>
      </c>
      <c r="AO9">
        <f t="shared" si="9"/>
        <v>0</v>
      </c>
      <c r="AP9">
        <f t="shared" si="9"/>
        <v>-10.020332888638688</v>
      </c>
      <c r="AQ9">
        <f t="shared" si="9"/>
        <v>-1654.9479495084399</v>
      </c>
      <c r="AR9">
        <f t="shared" si="9"/>
        <v>-1664.9682823970786</v>
      </c>
      <c r="AS9">
        <f t="shared" si="9"/>
        <v>88.504193384149701</v>
      </c>
      <c r="AT9">
        <f t="shared" si="9"/>
        <v>138.88077071530509</v>
      </c>
      <c r="AU9">
        <f t="shared" si="9"/>
        <v>-1437.5833182976239</v>
      </c>
      <c r="AW9">
        <v>6</v>
      </c>
      <c r="AX9">
        <f>IF(Z9&gt;0, (R9*SUMPRODUCT(K9:$K$98, X9:$X$98)-K9*$AZ$3)/Z9, 0)</f>
        <v>4729.1513113892379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25</v>
      </c>
      <c r="R10">
        <f t="shared" si="0"/>
        <v>100000</v>
      </c>
      <c r="S10">
        <f t="shared" si="1"/>
        <v>4591.0481340387387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3741.3943549888386</v>
      </c>
      <c r="AC10">
        <f t="shared" si="2"/>
        <v>3433.1577122484396</v>
      </c>
      <c r="AE10">
        <f t="shared" si="3"/>
        <v>0</v>
      </c>
      <c r="AF10">
        <f t="shared" si="4"/>
        <v>0</v>
      </c>
      <c r="AG10">
        <f t="shared" si="4"/>
        <v>-18.694847080748726</v>
      </c>
      <c r="AH10">
        <f t="shared" si="5"/>
        <v>-3542.9187370189375</v>
      </c>
      <c r="AI10">
        <f t="shared" si="6"/>
        <v>-3561.6135840996862</v>
      </c>
      <c r="AJ10">
        <f t="shared" si="7"/>
        <v>308.23664274039902</v>
      </c>
      <c r="AK10">
        <f t="shared" si="22"/>
        <v>261.89760484921874</v>
      </c>
      <c r="AL10">
        <f t="shared" si="8"/>
        <v>-2991.4793365100686</v>
      </c>
      <c r="AN10">
        <f t="shared" si="9"/>
        <v>0</v>
      </c>
      <c r="AO10">
        <f t="shared" si="9"/>
        <v>0</v>
      </c>
      <c r="AP10">
        <f t="shared" si="9"/>
        <v>-8.4565994078199012</v>
      </c>
      <c r="AQ10">
        <f t="shared" si="9"/>
        <v>-1602.6365106928943</v>
      </c>
      <c r="AR10">
        <f t="shared" si="9"/>
        <v>-1611.0931101007141</v>
      </c>
      <c r="AS10">
        <f t="shared" si="9"/>
        <v>139.43060348169789</v>
      </c>
      <c r="AT10">
        <f t="shared" si="9"/>
        <v>118.4691760521559</v>
      </c>
      <c r="AU10">
        <f t="shared" si="9"/>
        <v>-1353.1933305668604</v>
      </c>
      <c r="AW10">
        <v>7</v>
      </c>
      <c r="AX10">
        <f>IF(Z10&gt;0, (R10*SUMPRODUCT(K10:$K$98, X10:$X$98)-K10*$AZ$3)/Z10, 0)</f>
        <v>4591.0481340387387</v>
      </c>
    </row>
    <row r="11" spans="1:52" x14ac:dyDescent="0.25">
      <c r="A11" t="s">
        <v>33</v>
      </c>
      <c r="C11" s="12">
        <f>AU71</f>
        <v>10035.106995991178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25</v>
      </c>
      <c r="R11">
        <f t="shared" si="0"/>
        <v>100000</v>
      </c>
      <c r="S11">
        <f t="shared" si="1"/>
        <v>4316.0581058674679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3433.1577122484396</v>
      </c>
      <c r="AC11">
        <f t="shared" si="2"/>
        <v>3032.9420111698655</v>
      </c>
      <c r="AE11">
        <f t="shared" si="3"/>
        <v>0</v>
      </c>
      <c r="AF11">
        <f t="shared" si="4"/>
        <v>0</v>
      </c>
      <c r="AG11">
        <f t="shared" si="4"/>
        <v>-17.567777916652293</v>
      </c>
      <c r="AH11">
        <f t="shared" si="5"/>
        <v>-3760.4827731557757</v>
      </c>
      <c r="AI11">
        <f t="shared" si="6"/>
        <v>-3778.0505510724279</v>
      </c>
      <c r="AJ11">
        <f t="shared" si="7"/>
        <v>400.21570107857406</v>
      </c>
      <c r="AK11">
        <f t="shared" si="22"/>
        <v>240.32103985739079</v>
      </c>
      <c r="AL11">
        <f t="shared" si="8"/>
        <v>-3137.5138101364632</v>
      </c>
      <c r="AN11">
        <f t="shared" si="9"/>
        <v>0</v>
      </c>
      <c r="AO11">
        <f t="shared" si="9"/>
        <v>0</v>
      </c>
      <c r="AP11">
        <f t="shared" si="9"/>
        <v>-7.0953308534022064</v>
      </c>
      <c r="AQ11">
        <f t="shared" si="9"/>
        <v>-1518.7959211829648</v>
      </c>
      <c r="AR11">
        <f t="shared" si="9"/>
        <v>-1525.891252036367</v>
      </c>
      <c r="AS11">
        <f t="shared" si="9"/>
        <v>161.6404092396408</v>
      </c>
      <c r="AT11">
        <f t="shared" si="9"/>
        <v>97.061637328961638</v>
      </c>
      <c r="AU11">
        <f t="shared" si="9"/>
        <v>-1267.1892054677644</v>
      </c>
      <c r="AW11">
        <v>8</v>
      </c>
      <c r="AX11">
        <f>IF(Z11&gt;0, (R11*SUMPRODUCT(K11:$K$98, X11:$X$98)-K11*$AZ$3)/Z11, 0)</f>
        <v>4316.0581058674679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25</v>
      </c>
      <c r="R12">
        <f t="shared" si="0"/>
        <v>100000</v>
      </c>
      <c r="S12">
        <f t="shared" si="1"/>
        <v>3944.1756768025357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3032.9420111698655</v>
      </c>
      <c r="AC12">
        <f t="shared" si="2"/>
        <v>2587.7360985711202</v>
      </c>
      <c r="AE12">
        <f t="shared" si="3"/>
        <v>0</v>
      </c>
      <c r="AF12">
        <f t="shared" si="4"/>
        <v>0</v>
      </c>
      <c r="AG12">
        <f t="shared" si="4"/>
        <v>-16.402261908557698</v>
      </c>
      <c r="AH12">
        <f t="shared" si="5"/>
        <v>-3959.3529157122957</v>
      </c>
      <c r="AI12">
        <f t="shared" si="6"/>
        <v>-3975.7551776208534</v>
      </c>
      <c r="AJ12">
        <f t="shared" si="7"/>
        <v>445.20591259874527</v>
      </c>
      <c r="AK12">
        <f t="shared" si="22"/>
        <v>212.3059407818906</v>
      </c>
      <c r="AL12">
        <f t="shared" si="8"/>
        <v>-3318.2433242402176</v>
      </c>
      <c r="AN12">
        <f t="shared" si="9"/>
        <v>0</v>
      </c>
      <c r="AO12">
        <f t="shared" si="9"/>
        <v>0</v>
      </c>
      <c r="AP12">
        <f t="shared" si="9"/>
        <v>-5.914820076599403</v>
      </c>
      <c r="AQ12">
        <f t="shared" si="9"/>
        <v>-1427.7823538459011</v>
      </c>
      <c r="AR12">
        <f t="shared" si="9"/>
        <v>-1433.6971739225005</v>
      </c>
      <c r="AS12">
        <f t="shared" si="9"/>
        <v>160.5457152641805</v>
      </c>
      <c r="AT12">
        <f t="shared" si="9"/>
        <v>76.559650609095328</v>
      </c>
      <c r="AU12">
        <f t="shared" si="9"/>
        <v>-1196.5918080492247</v>
      </c>
      <c r="AW12">
        <v>9</v>
      </c>
      <c r="AX12">
        <f>IF(Z12&gt;0, (R12*SUMPRODUCT(K12:$K$98, X12:$X$98)-K12*$AZ$3)/Z12, 0)</f>
        <v>3944.1756768025357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25</v>
      </c>
      <c r="R13">
        <f t="shared" si="0"/>
        <v>100000</v>
      </c>
      <c r="S13">
        <f t="shared" si="1"/>
        <v>3482.4727344017656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2587.7360985711202</v>
      </c>
      <c r="AC13">
        <f t="shared" si="2"/>
        <v>2118.5162523896952</v>
      </c>
      <c r="AE13">
        <f t="shared" si="3"/>
        <v>0</v>
      </c>
      <c r="AF13">
        <f t="shared" si="4"/>
        <v>0</v>
      </c>
      <c r="AG13">
        <f t="shared" si="4"/>
        <v>-15.208419519425348</v>
      </c>
      <c r="AH13">
        <f t="shared" si="5"/>
        <v>-4119.2790801870879</v>
      </c>
      <c r="AI13">
        <f t="shared" si="6"/>
        <v>-4134.4874997065135</v>
      </c>
      <c r="AJ13">
        <f t="shared" si="7"/>
        <v>469.21984618142505</v>
      </c>
      <c r="AK13">
        <f t="shared" si="22"/>
        <v>181.14152689997843</v>
      </c>
      <c r="AL13">
        <f t="shared" si="8"/>
        <v>-3484.1261266251099</v>
      </c>
      <c r="AN13">
        <f t="shared" si="9"/>
        <v>0</v>
      </c>
      <c r="AO13">
        <f t="shared" si="9"/>
        <v>0</v>
      </c>
      <c r="AP13">
        <f t="shared" si="9"/>
        <v>-4.8967040560984971</v>
      </c>
      <c r="AQ13">
        <f t="shared" si="9"/>
        <v>-1326.297617868182</v>
      </c>
      <c r="AR13">
        <f t="shared" si="9"/>
        <v>-1331.1943219242805</v>
      </c>
      <c r="AS13">
        <f t="shared" si="9"/>
        <v>151.07623254762197</v>
      </c>
      <c r="AT13">
        <f t="shared" si="9"/>
        <v>58.322723696966683</v>
      </c>
      <c r="AU13">
        <f t="shared" si="9"/>
        <v>-1121.7953656796919</v>
      </c>
      <c r="AW13">
        <v>10</v>
      </c>
      <c r="AX13">
        <f>IF(Z13&gt;0, (R13*SUMPRODUCT(K13:$K$98, X13:$X$98)-K13*$AZ$3)/Z13, 0)</f>
        <v>3482.4727344017656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25</v>
      </c>
      <c r="R14">
        <f t="shared" si="0"/>
        <v>100000</v>
      </c>
      <c r="S14">
        <f t="shared" si="1"/>
        <v>2944.593544830565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2118.5162523896952</v>
      </c>
      <c r="AC14">
        <f t="shared" si="2"/>
        <v>1648.0780163647933</v>
      </c>
      <c r="AE14">
        <f t="shared" si="3"/>
        <v>0</v>
      </c>
      <c r="AF14">
        <f t="shared" si="4"/>
        <v>0</v>
      </c>
      <c r="AG14">
        <f t="shared" si="4"/>
        <v>-13.992406687657342</v>
      </c>
      <c r="AH14">
        <f t="shared" si="5"/>
        <v>-4255.714546295012</v>
      </c>
      <c r="AI14">
        <f t="shared" si="6"/>
        <v>-4269.7069529826695</v>
      </c>
      <c r="AJ14">
        <f t="shared" si="7"/>
        <v>470.43823602490193</v>
      </c>
      <c r="AK14">
        <f t="shared" si="22"/>
        <v>148.29613766727869</v>
      </c>
      <c r="AL14">
        <f t="shared" si="8"/>
        <v>-3650.9725792904887</v>
      </c>
      <c r="AN14">
        <f t="shared" si="9"/>
        <v>0</v>
      </c>
      <c r="AO14">
        <f t="shared" si="9"/>
        <v>0</v>
      </c>
      <c r="AP14">
        <f t="shared" si="9"/>
        <v>-4.0224825615342272</v>
      </c>
      <c r="AQ14">
        <f t="shared" si="9"/>
        <v>-1223.4162379256343</v>
      </c>
      <c r="AR14">
        <f t="shared" si="9"/>
        <v>-1227.4387204871687</v>
      </c>
      <c r="AS14">
        <f t="shared" si="9"/>
        <v>135.23975131156735</v>
      </c>
      <c r="AT14">
        <f t="shared" si="9"/>
        <v>42.631595909493882</v>
      </c>
      <c r="AU14">
        <f t="shared" si="9"/>
        <v>-1049.5673732661073</v>
      </c>
      <c r="AW14">
        <v>11</v>
      </c>
      <c r="AX14">
        <f>IF(Z14&gt;0, (R14*SUMPRODUCT(K14:$K$98, X14:$X$98)-K14*$AZ$3)/Z14, 0)</f>
        <v>2944.593544830565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25</v>
      </c>
      <c r="R15">
        <f t="shared" si="0"/>
        <v>100000</v>
      </c>
      <c r="S15">
        <f t="shared" si="1"/>
        <v>2329.5820937028902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1648.0780163647933</v>
      </c>
      <c r="AC15">
        <f t="shared" si="2"/>
        <v>1188.8219407992319</v>
      </c>
      <c r="AE15">
        <f t="shared" si="3"/>
        <v>0</v>
      </c>
      <c r="AF15">
        <f t="shared" si="4"/>
        <v>0</v>
      </c>
      <c r="AG15">
        <f t="shared" si="4"/>
        <v>-12.757888464338141</v>
      </c>
      <c r="AH15">
        <f t="shared" si="5"/>
        <v>-4378.3766257705038</v>
      </c>
      <c r="AI15">
        <f t="shared" si="6"/>
        <v>-4391.1345142348418</v>
      </c>
      <c r="AJ15">
        <f t="shared" si="7"/>
        <v>459.25607556556133</v>
      </c>
      <c r="AK15">
        <f t="shared" si="22"/>
        <v>115.36546114553553</v>
      </c>
      <c r="AL15">
        <f t="shared" si="8"/>
        <v>-3816.5129775237451</v>
      </c>
      <c r="AN15">
        <f t="shared" si="9"/>
        <v>0</v>
      </c>
      <c r="AO15">
        <f t="shared" si="9"/>
        <v>0</v>
      </c>
      <c r="AP15">
        <f t="shared" si="9"/>
        <v>-3.2746322073708991</v>
      </c>
      <c r="AQ15">
        <f t="shared" si="9"/>
        <v>-1123.8202273695629</v>
      </c>
      <c r="AR15">
        <f t="shared" si="9"/>
        <v>-1127.0948595769337</v>
      </c>
      <c r="AS15">
        <f t="shared" si="9"/>
        <v>117.87959588152506</v>
      </c>
      <c r="AT15">
        <f t="shared" si="9"/>
        <v>29.611440462218003</v>
      </c>
      <c r="AU15">
        <f t="shared" si="9"/>
        <v>-979.60382323319072</v>
      </c>
      <c r="AW15">
        <v>12</v>
      </c>
      <c r="AX15">
        <f>IF(Z15&gt;0, (R15*SUMPRODUCT(K15:$K$98, X15:$X$98)-K15*$AZ$3)/Z15, 0)</f>
        <v>2329.5820937028902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25</v>
      </c>
      <c r="R16">
        <f t="shared" si="0"/>
        <v>100000</v>
      </c>
      <c r="S16">
        <f t="shared" si="1"/>
        <v>1621.7947822415374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1188.8219407992319</v>
      </c>
      <c r="AC16">
        <f t="shared" si="2"/>
        <v>747.28757267973469</v>
      </c>
      <c r="AE16">
        <f t="shared" si="3"/>
        <v>0</v>
      </c>
      <c r="AF16">
        <f t="shared" si="4"/>
        <v>0</v>
      </c>
      <c r="AG16">
        <f t="shared" si="4"/>
        <v>-11.519453337475955</v>
      </c>
      <c r="AH16">
        <f t="shared" si="5"/>
        <v>-4443.4249688752188</v>
      </c>
      <c r="AI16">
        <f t="shared" si="6"/>
        <v>-4454.9444222126949</v>
      </c>
      <c r="AJ16">
        <f t="shared" si="7"/>
        <v>441.53436811949723</v>
      </c>
      <c r="AK16">
        <f t="shared" si="22"/>
        <v>83.217535855946238</v>
      </c>
      <c r="AL16">
        <f t="shared" si="8"/>
        <v>-3930.1925182372515</v>
      </c>
      <c r="AN16">
        <f t="shared" si="9"/>
        <v>0</v>
      </c>
      <c r="AO16">
        <f t="shared" si="9"/>
        <v>0</v>
      </c>
      <c r="AP16">
        <f t="shared" si="9"/>
        <v>-2.6399613893542075</v>
      </c>
      <c r="AQ16">
        <f t="shared" si="9"/>
        <v>-1018.3183186445617</v>
      </c>
      <c r="AR16">
        <f t="shared" si="9"/>
        <v>-1020.958280033916</v>
      </c>
      <c r="AS16">
        <f t="shared" si="9"/>
        <v>101.1882812282639</v>
      </c>
      <c r="AT16">
        <f t="shared" si="9"/>
        <v>19.071311384385041</v>
      </c>
      <c r="AU16">
        <f t="shared" si="9"/>
        <v>-900.6986874212671</v>
      </c>
      <c r="AW16">
        <v>13</v>
      </c>
      <c r="AX16">
        <f>IF(Z16&gt;0, (R16*SUMPRODUCT(K16:$K$98, X16:$X$98)-K16*$AZ$3)/Z16, 0)</f>
        <v>1621.7947822415374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25</v>
      </c>
      <c r="R17">
        <f t="shared" si="0"/>
        <v>100000</v>
      </c>
      <c r="S17">
        <f t="shared" si="1"/>
        <v>821.3169877777525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747.28757267973469</v>
      </c>
      <c r="AC17">
        <f t="shared" si="2"/>
        <v>338.15305693701612</v>
      </c>
      <c r="AE17">
        <f t="shared" si="3"/>
        <v>0</v>
      </c>
      <c r="AF17">
        <f t="shared" si="4"/>
        <v>0</v>
      </c>
      <c r="AG17">
        <f t="shared" si="4"/>
        <v>-10.293012989173675</v>
      </c>
      <c r="AH17">
        <f t="shared" si="5"/>
        <v>-4444.9832597100767</v>
      </c>
      <c r="AI17">
        <f t="shared" si="6"/>
        <v>-4455.2762726992505</v>
      </c>
      <c r="AJ17">
        <f t="shared" si="7"/>
        <v>409.13451574271858</v>
      </c>
      <c r="AK17">
        <f t="shared" si="22"/>
        <v>52.310130087581435</v>
      </c>
      <c r="AL17">
        <f t="shared" si="8"/>
        <v>-3993.8316268689505</v>
      </c>
      <c r="AN17">
        <f t="shared" si="9"/>
        <v>0</v>
      </c>
      <c r="AO17">
        <f t="shared" si="9"/>
        <v>0</v>
      </c>
      <c r="AP17">
        <f t="shared" si="9"/>
        <v>-2.1061543890977754</v>
      </c>
      <c r="AQ17">
        <f t="shared" si="9"/>
        <v>-909.53164168270257</v>
      </c>
      <c r="AR17">
        <f t="shared" si="9"/>
        <v>-911.63779607180038</v>
      </c>
      <c r="AS17">
        <f t="shared" si="9"/>
        <v>83.717027945973385</v>
      </c>
      <c r="AT17">
        <f t="shared" si="9"/>
        <v>10.703689016434435</v>
      </c>
      <c r="AU17">
        <f t="shared" si="9"/>
        <v>-817.21707910939256</v>
      </c>
      <c r="AW17">
        <v>14</v>
      </c>
      <c r="AX17">
        <f>IF(Z17&gt;0, (R17*SUMPRODUCT(K17:$K$98, X17:$X$98)-K17*$AZ$3)/Z17, 0)</f>
        <v>821.3169877777525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25</v>
      </c>
      <c r="R18">
        <f t="shared" si="0"/>
        <v>100000</v>
      </c>
      <c r="S18">
        <f t="shared" si="1"/>
        <v>-75.549518953234866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338.15305693701612</v>
      </c>
      <c r="AC18">
        <f t="shared" si="2"/>
        <v>-27.464475011897779</v>
      </c>
      <c r="AE18">
        <f t="shared" si="3"/>
        <v>0</v>
      </c>
      <c r="AF18">
        <f t="shared" si="4"/>
        <v>0</v>
      </c>
      <c r="AG18">
        <f t="shared" si="4"/>
        <v>-9.0882362298356529</v>
      </c>
      <c r="AH18">
        <f t="shared" si="5"/>
        <v>-4407.3865177851367</v>
      </c>
      <c r="AI18">
        <f t="shared" si="6"/>
        <v>-4416.4747540149719</v>
      </c>
      <c r="AJ18">
        <f t="shared" si="7"/>
        <v>365.61753194891389</v>
      </c>
      <c r="AK18">
        <f t="shared" si="22"/>
        <v>23.670713985591131</v>
      </c>
      <c r="AL18">
        <f t="shared" si="8"/>
        <v>-4027.1865080804669</v>
      </c>
      <c r="AN18">
        <f t="shared" si="9"/>
        <v>0</v>
      </c>
      <c r="AO18">
        <f t="shared" si="9"/>
        <v>0</v>
      </c>
      <c r="AP18">
        <f t="shared" si="9"/>
        <v>-1.660386780676816</v>
      </c>
      <c r="AQ18">
        <f t="shared" si="9"/>
        <v>-805.21303874558294</v>
      </c>
      <c r="AR18">
        <f t="shared" si="9"/>
        <v>-806.87342552625967</v>
      </c>
      <c r="AS18">
        <f t="shared" si="9"/>
        <v>66.796956139710502</v>
      </c>
      <c r="AT18">
        <f t="shared" si="9"/>
        <v>4.3245509466216934</v>
      </c>
      <c r="AU18">
        <f t="shared" si="9"/>
        <v>-735.75191843992741</v>
      </c>
      <c r="AW18">
        <v>15</v>
      </c>
      <c r="AX18">
        <f>IF(Z18&gt;0, (R18*SUMPRODUCT(K18:$K$98, X18:$X$98)-K18*$AZ$3)/Z18, 0)</f>
        <v>-75.549518953234866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25</v>
      </c>
      <c r="R19">
        <f t="shared" si="0"/>
        <v>100000</v>
      </c>
      <c r="S19">
        <f t="shared" si="1"/>
        <v>-1096.0028354654266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-27.464475011897779</v>
      </c>
      <c r="AC19">
        <f t="shared" si="2"/>
        <v>-347.0399157808834</v>
      </c>
      <c r="AE19">
        <f t="shared" si="3"/>
        <v>0</v>
      </c>
      <c r="AF19">
        <f t="shared" si="4"/>
        <v>0</v>
      </c>
      <c r="AG19">
        <f t="shared" si="4"/>
        <v>-7.916035993499734</v>
      </c>
      <c r="AH19">
        <f t="shared" si="5"/>
        <v>-4325.2714961502479</v>
      </c>
      <c r="AI19">
        <f t="shared" si="6"/>
        <v>-4333.1875321437474</v>
      </c>
      <c r="AJ19">
        <f t="shared" si="7"/>
        <v>319.57544076898563</v>
      </c>
      <c r="AK19">
        <f t="shared" si="22"/>
        <v>-1.9225132508328446</v>
      </c>
      <c r="AL19">
        <f t="shared" si="8"/>
        <v>-4015.5346046255945</v>
      </c>
      <c r="AN19">
        <f t="shared" si="9"/>
        <v>0</v>
      </c>
      <c r="AO19">
        <f t="shared" si="9"/>
        <v>0</v>
      </c>
      <c r="AP19">
        <f t="shared" si="9"/>
        <v>-1.291276946468958</v>
      </c>
      <c r="AQ19">
        <f t="shared" si="9"/>
        <v>-705.54547437433916</v>
      </c>
      <c r="AR19">
        <f t="shared" si="9"/>
        <v>-706.83675132080805</v>
      </c>
      <c r="AS19">
        <f t="shared" si="9"/>
        <v>52.129676982457362</v>
      </c>
      <c r="AT19">
        <f t="shared" si="9"/>
        <v>-0.31360355639110937</v>
      </c>
      <c r="AU19">
        <f t="shared" si="9"/>
        <v>-655.02067789474188</v>
      </c>
      <c r="AW19">
        <v>16</v>
      </c>
      <c r="AX19">
        <f>IF(Z19&gt;0, (R19*SUMPRODUCT(K19:$K$98, X19:$X$98)-K19*$AZ$3)/Z19, 0)</f>
        <v>-1096.0028354654266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25</v>
      </c>
      <c r="R20">
        <f t="shared" si="0"/>
        <v>100000</v>
      </c>
      <c r="S20">
        <f t="shared" si="1"/>
        <v>-2280.0482179628984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-347.0399157808834</v>
      </c>
      <c r="AC20">
        <f t="shared" si="2"/>
        <v>-618.98039196183117</v>
      </c>
      <c r="AE20">
        <f t="shared" si="3"/>
        <v>0</v>
      </c>
      <c r="AF20">
        <f t="shared" si="4"/>
        <v>0</v>
      </c>
      <c r="AG20">
        <f t="shared" si="4"/>
        <v>-6.7869221699492961</v>
      </c>
      <c r="AH20">
        <f t="shared" si="5"/>
        <v>-4199.8138544617641</v>
      </c>
      <c r="AI20">
        <f t="shared" si="6"/>
        <v>-4206.6007766317134</v>
      </c>
      <c r="AJ20">
        <f t="shared" si="7"/>
        <v>271.94047618094777</v>
      </c>
      <c r="AK20">
        <f t="shared" si="22"/>
        <v>-24.292794104661841</v>
      </c>
      <c r="AL20">
        <f t="shared" si="8"/>
        <v>-3958.9530945554275</v>
      </c>
      <c r="AN20">
        <f t="shared" si="9"/>
        <v>0</v>
      </c>
      <c r="AO20">
        <f t="shared" si="9"/>
        <v>0</v>
      </c>
      <c r="AP20">
        <f t="shared" si="9"/>
        <v>-0.98847680639416691</v>
      </c>
      <c r="AQ20">
        <f t="shared" si="9"/>
        <v>-611.67912086714784</v>
      </c>
      <c r="AR20">
        <f t="shared" si="9"/>
        <v>-612.66759767354199</v>
      </c>
      <c r="AS20">
        <f t="shared" si="9"/>
        <v>39.606591425912946</v>
      </c>
      <c r="AT20">
        <f t="shared" si="9"/>
        <v>-3.5381079867527898</v>
      </c>
      <c r="AU20">
        <f t="shared" si="9"/>
        <v>-576.59911423438189</v>
      </c>
      <c r="AW20">
        <v>17</v>
      </c>
      <c r="AX20">
        <f>IF(Z20&gt;0, (R20*SUMPRODUCT(K20:$K$98, X20:$X$98)-K20*$AZ$3)/Z20, 0)</f>
        <v>-2280.0482179628984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25</v>
      </c>
      <c r="R21">
        <f t="shared" si="0"/>
        <v>100000</v>
      </c>
      <c r="S21">
        <f t="shared" si="1"/>
        <v>-3691.8953204459667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-618.98039196183117</v>
      </c>
      <c r="AC21">
        <f t="shared" si="2"/>
        <v>-843.51219301345145</v>
      </c>
      <c r="AE21">
        <f t="shared" si="3"/>
        <v>0</v>
      </c>
      <c r="AF21">
        <f t="shared" si="4"/>
        <v>0</v>
      </c>
      <c r="AG21">
        <f t="shared" si="4"/>
        <v>-5.7119184036856607</v>
      </c>
      <c r="AH21">
        <f t="shared" si="5"/>
        <v>-4028.5381782565682</v>
      </c>
      <c r="AI21">
        <f t="shared" si="6"/>
        <v>-4034.2500966602538</v>
      </c>
      <c r="AJ21">
        <f t="shared" si="7"/>
        <v>224.53180105162028</v>
      </c>
      <c r="AK21">
        <f t="shared" si="22"/>
        <v>-43.328627437328187</v>
      </c>
      <c r="AL21">
        <f t="shared" si="8"/>
        <v>-3853.0469230459616</v>
      </c>
      <c r="AN21">
        <f t="shared" si="9"/>
        <v>0</v>
      </c>
      <c r="AO21">
        <f t="shared" si="9"/>
        <v>0</v>
      </c>
      <c r="AP21">
        <f t="shared" si="9"/>
        <v>-0.74277552799826285</v>
      </c>
      <c r="AQ21">
        <f t="shared" si="9"/>
        <v>-523.86945347203789</v>
      </c>
      <c r="AR21">
        <f t="shared" si="9"/>
        <v>-524.61222900003622</v>
      </c>
      <c r="AS21">
        <f t="shared" si="9"/>
        <v>29.198023377032865</v>
      </c>
      <c r="AT21">
        <f t="shared" si="9"/>
        <v>-5.6344369522916926</v>
      </c>
      <c r="AU21">
        <f t="shared" si="9"/>
        <v>-501.04864257529499</v>
      </c>
      <c r="AW21">
        <v>18</v>
      </c>
      <c r="AX21">
        <f>IF(Z21&gt;0, (R21*SUMPRODUCT(K21:$K$98, X21:$X$98)-K21*$AZ$3)/Z21, 0)</f>
        <v>-3691.8953204459667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25</v>
      </c>
      <c r="R22">
        <f t="shared" si="0"/>
        <v>100000</v>
      </c>
      <c r="S22">
        <f t="shared" si="1"/>
        <v>-5430.6991084787314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-843.51219301345145</v>
      </c>
      <c r="AC22">
        <f t="shared" si="2"/>
        <v>-1021.7143966501976</v>
      </c>
      <c r="AE22">
        <f t="shared" si="3"/>
        <v>0</v>
      </c>
      <c r="AF22">
        <f t="shared" si="4"/>
        <v>0</v>
      </c>
      <c r="AG22">
        <f t="shared" si="4"/>
        <v>-4.7034202053978476</v>
      </c>
      <c r="AH22">
        <f t="shared" si="5"/>
        <v>-3805.516057003827</v>
      </c>
      <c r="AI22">
        <f t="shared" si="6"/>
        <v>-3810.2194772092248</v>
      </c>
      <c r="AJ22">
        <f t="shared" si="7"/>
        <v>178.20220363674616</v>
      </c>
      <c r="AK22">
        <f t="shared" si="22"/>
        <v>-59.045853510941605</v>
      </c>
      <c r="AL22">
        <f t="shared" si="8"/>
        <v>-3691.0631270834201</v>
      </c>
      <c r="AN22">
        <f t="shared" si="9"/>
        <v>0</v>
      </c>
      <c r="AO22">
        <f t="shared" si="9"/>
        <v>0</v>
      </c>
      <c r="AP22">
        <f t="shared" si="9"/>
        <v>-0.54609896040979045</v>
      </c>
      <c r="AQ22">
        <f t="shared" si="9"/>
        <v>-441.84620378326741</v>
      </c>
      <c r="AR22">
        <f t="shared" si="9"/>
        <v>-442.39230274367719</v>
      </c>
      <c r="AS22">
        <f t="shared" si="9"/>
        <v>20.690483499024133</v>
      </c>
      <c r="AT22">
        <f t="shared" si="9"/>
        <v>-6.8556237398964219</v>
      </c>
      <c r="AU22">
        <f t="shared" si="9"/>
        <v>-428.55744298454948</v>
      </c>
      <c r="AW22">
        <v>19</v>
      </c>
      <c r="AX22">
        <f>IF(Z22&gt;0, (R22*SUMPRODUCT(K22:$K$98, X22:$X$98)-K22*$AZ$3)/Z22, 0)</f>
        <v>-5430.6991084787314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25</v>
      </c>
      <c r="R23">
        <f t="shared" si="0"/>
        <v>100000</v>
      </c>
      <c r="S23">
        <f t="shared" si="1"/>
        <v>-7656.2556316975115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-1021.7143966501976</v>
      </c>
      <c r="AC23">
        <f t="shared" si="2"/>
        <v>-1154.92912736624</v>
      </c>
      <c r="AE23">
        <f t="shared" si="3"/>
        <v>0</v>
      </c>
      <c r="AF23">
        <f t="shared" si="4"/>
        <v>0</v>
      </c>
      <c r="AG23">
        <f t="shared" si="4"/>
        <v>-3.771194376611267</v>
      </c>
      <c r="AH23">
        <f t="shared" si="5"/>
        <v>-3540.7665069304076</v>
      </c>
      <c r="AI23">
        <f t="shared" si="6"/>
        <v>-3544.5377013070188</v>
      </c>
      <c r="AJ23">
        <f t="shared" si="7"/>
        <v>133.21473071604237</v>
      </c>
      <c r="AK23">
        <f t="shared" si="22"/>
        <v>-71.520007765513839</v>
      </c>
      <c r="AL23">
        <f t="shared" si="8"/>
        <v>-3482.8429783564902</v>
      </c>
      <c r="AN23">
        <f t="shared" si="9"/>
        <v>0</v>
      </c>
      <c r="AO23">
        <f t="shared" si="9"/>
        <v>0</v>
      </c>
      <c r="AP23">
        <f t="shared" si="9"/>
        <v>-0.39094752151377304</v>
      </c>
      <c r="AQ23">
        <f t="shared" si="9"/>
        <v>-367.05980967952394</v>
      </c>
      <c r="AR23">
        <f t="shared" si="9"/>
        <v>-367.45075720103773</v>
      </c>
      <c r="AS23">
        <f t="shared" si="9"/>
        <v>13.809940194427119</v>
      </c>
      <c r="AT23">
        <f t="shared" si="9"/>
        <v>-7.4142478435965282</v>
      </c>
      <c r="AU23">
        <f t="shared" si="9"/>
        <v>-361.05506485020715</v>
      </c>
      <c r="AW23">
        <v>20</v>
      </c>
      <c r="AX23">
        <f>IF(Z23&gt;0, (R23*SUMPRODUCT(K23:$K$98, X23:$X$98)-K23*$AZ$3)/Z23, 0)</f>
        <v>-7656.2556316975115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25</v>
      </c>
      <c r="R24">
        <f t="shared" si="0"/>
        <v>100000</v>
      </c>
      <c r="S24">
        <f t="shared" si="1"/>
        <v>-10636.434368128723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-1154.92912736624</v>
      </c>
      <c r="AC24">
        <f t="shared" si="2"/>
        <v>-1246.4251218071706</v>
      </c>
      <c r="AE24">
        <f t="shared" si="3"/>
        <v>0</v>
      </c>
      <c r="AF24">
        <f t="shared" si="4"/>
        <v>0</v>
      </c>
      <c r="AG24">
        <f t="shared" si="4"/>
        <v>-2.9296122146487127</v>
      </c>
      <c r="AH24">
        <f t="shared" si="5"/>
        <v>-3215.4808727857676</v>
      </c>
      <c r="AI24">
        <f t="shared" si="6"/>
        <v>-3218.4104850004164</v>
      </c>
      <c r="AJ24">
        <f t="shared" si="7"/>
        <v>91.495994440930644</v>
      </c>
      <c r="AK24">
        <f t="shared" si="22"/>
        <v>-80.845038915636806</v>
      </c>
      <c r="AL24">
        <f t="shared" si="8"/>
        <v>-3207.7595294751227</v>
      </c>
      <c r="AN24">
        <f t="shared" si="9"/>
        <v>0</v>
      </c>
      <c r="AO24">
        <f t="shared" si="9"/>
        <v>0</v>
      </c>
      <c r="AP24">
        <f t="shared" si="9"/>
        <v>-0.27116376895848493</v>
      </c>
      <c r="AQ24">
        <f t="shared" si="9"/>
        <v>-297.62366094690071</v>
      </c>
      <c r="AR24">
        <f t="shared" si="9"/>
        <v>-297.89482471585922</v>
      </c>
      <c r="AS24">
        <f t="shared" si="9"/>
        <v>8.468833715653501</v>
      </c>
      <c r="AT24">
        <f t="shared" si="9"/>
        <v>-7.4829854082200233</v>
      </c>
      <c r="AU24">
        <f t="shared" si="9"/>
        <v>-296.90897640842576</v>
      </c>
      <c r="AW24">
        <v>21</v>
      </c>
      <c r="AX24">
        <f>IF(Z24&gt;0, (R24*SUMPRODUCT(K24:$K$98, X24:$X$98)-K24*$AZ$3)/Z24, 0)</f>
        <v>-10636.434368128723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25</v>
      </c>
      <c r="R25">
        <f t="shared" si="0"/>
        <v>100000</v>
      </c>
      <c r="S25">
        <f t="shared" si="1"/>
        <v>-14804.83326848286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-1246.4251218071706</v>
      </c>
      <c r="AC25">
        <f t="shared" si="2"/>
        <v>-1298.0096620053268</v>
      </c>
      <c r="AE25">
        <f t="shared" si="3"/>
        <v>0</v>
      </c>
      <c r="AF25">
        <f t="shared" si="4"/>
        <v>0</v>
      </c>
      <c r="AG25">
        <f t="shared" si="4"/>
        <v>-2.1918680853511932</v>
      </c>
      <c r="AH25">
        <f t="shared" si="5"/>
        <v>-2833.7920286041294</v>
      </c>
      <c r="AI25">
        <f t="shared" si="6"/>
        <v>-2835.9838966894808</v>
      </c>
      <c r="AJ25">
        <f t="shared" si="7"/>
        <v>51.584540198156219</v>
      </c>
      <c r="AK25">
        <f t="shared" si="22"/>
        <v>-87.24975852650195</v>
      </c>
      <c r="AL25">
        <f t="shared" si="8"/>
        <v>-2871.6491150178263</v>
      </c>
      <c r="AN25">
        <f t="shared" si="9"/>
        <v>0</v>
      </c>
      <c r="AO25">
        <f t="shared" si="9"/>
        <v>0</v>
      </c>
      <c r="AP25">
        <f t="shared" si="9"/>
        <v>-0.18114148110009584</v>
      </c>
      <c r="AQ25">
        <f t="shared" si="9"/>
        <v>-234.19168727425978</v>
      </c>
      <c r="AR25">
        <f t="shared" si="9"/>
        <v>-234.37282875535988</v>
      </c>
      <c r="AS25">
        <f t="shared" si="9"/>
        <v>4.2630759012416961</v>
      </c>
      <c r="AT25">
        <f t="shared" si="9"/>
        <v>-7.2105390788533636</v>
      </c>
      <c r="AU25">
        <f t="shared" si="9"/>
        <v>-237.32029193297154</v>
      </c>
      <c r="AW25">
        <v>22</v>
      </c>
      <c r="AX25">
        <f>IF(Z25&gt;0, (R25*SUMPRODUCT(K25:$K$98, X25:$X$98)-K25*$AZ$3)/Z25, 0)</f>
        <v>-14804.83326848286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25</v>
      </c>
      <c r="R26">
        <f t="shared" si="0"/>
        <v>100000</v>
      </c>
      <c r="S26">
        <f t="shared" si="1"/>
        <v>-20935.613112835599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-1298.0096620053268</v>
      </c>
      <c r="AC26">
        <f t="shared" si="2"/>
        <v>-1312.5235628967789</v>
      </c>
      <c r="AE26">
        <f t="shared" si="3"/>
        <v>0</v>
      </c>
      <c r="AF26">
        <f t="shared" si="4"/>
        <v>0</v>
      </c>
      <c r="AG26">
        <f t="shared" si="4"/>
        <v>-1.5673335619820854</v>
      </c>
      <c r="AH26">
        <f t="shared" si="5"/>
        <v>-2410.4633700623826</v>
      </c>
      <c r="AI26">
        <f t="shared" si="6"/>
        <v>-2412.0307036243648</v>
      </c>
      <c r="AJ26">
        <f t="shared" si="7"/>
        <v>14.513900891452067</v>
      </c>
      <c r="AK26">
        <f t="shared" si="22"/>
        <v>-90.860676340372891</v>
      </c>
      <c r="AL26">
        <f t="shared" si="8"/>
        <v>-2488.3774790732855</v>
      </c>
      <c r="AN26">
        <f t="shared" si="9"/>
        <v>0</v>
      </c>
      <c r="AO26">
        <f t="shared" si="9"/>
        <v>0</v>
      </c>
      <c r="AP26">
        <f t="shared" si="9"/>
        <v>-0.11565033950001372</v>
      </c>
      <c r="AQ26">
        <f t="shared" si="9"/>
        <v>-177.86316446099821</v>
      </c>
      <c r="AR26">
        <f t="shared" si="9"/>
        <v>-177.97881480049821</v>
      </c>
      <c r="AS26">
        <f t="shared" si="9"/>
        <v>1.0709510765808312</v>
      </c>
      <c r="AT26">
        <f t="shared" si="9"/>
        <v>-6.7044235642323953</v>
      </c>
      <c r="AU26">
        <f t="shared" si="9"/>
        <v>-183.61228728814976</v>
      </c>
      <c r="AW26">
        <v>23</v>
      </c>
      <c r="AX26">
        <f>IF(Z26&gt;0, (R26*SUMPRODUCT(K26:$K$98, X26:$X$98)-K26*$AZ$3)/Z26, 0)</f>
        <v>-20935.613112835599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25</v>
      </c>
      <c r="R27">
        <f t="shared" si="0"/>
        <v>100000</v>
      </c>
      <c r="S27">
        <f t="shared" si="1"/>
        <v>-30446.358934091873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-1312.5235628967789</v>
      </c>
      <c r="AC27">
        <f t="shared" si="2"/>
        <v>-1294.2458466588416</v>
      </c>
      <c r="AE27">
        <f t="shared" si="3"/>
        <v>0</v>
      </c>
      <c r="AF27">
        <f t="shared" si="4"/>
        <v>0</v>
      </c>
      <c r="AG27">
        <f t="shared" si="4"/>
        <v>-1.0627262930360026</v>
      </c>
      <c r="AH27">
        <f t="shared" si="5"/>
        <v>-1955.735733305047</v>
      </c>
      <c r="AI27">
        <f t="shared" si="6"/>
        <v>-1956.7984595980829</v>
      </c>
      <c r="AJ27">
        <f t="shared" si="7"/>
        <v>-18.277716237937284</v>
      </c>
      <c r="AK27">
        <f t="shared" si="22"/>
        <v>-91.876649402774532</v>
      </c>
      <c r="AL27">
        <f t="shared" si="8"/>
        <v>-2066.9528252387945</v>
      </c>
      <c r="AN27">
        <f t="shared" si="9"/>
        <v>0</v>
      </c>
      <c r="AO27">
        <f t="shared" si="9"/>
        <v>0</v>
      </c>
      <c r="AP27">
        <f t="shared" si="9"/>
        <v>-7.001464345836457E-2</v>
      </c>
      <c r="AQ27">
        <f t="shared" si="9"/>
        <v>-128.84798368444731</v>
      </c>
      <c r="AR27">
        <f t="shared" si="9"/>
        <v>-128.91799832790565</v>
      </c>
      <c r="AS27">
        <f t="shared" si="9"/>
        <v>-1.2041743899800039</v>
      </c>
      <c r="AT27">
        <f t="shared" si="9"/>
        <v>-6.0530269103509395</v>
      </c>
      <c r="AU27">
        <f t="shared" si="9"/>
        <v>-136.17519962823658</v>
      </c>
      <c r="AW27">
        <v>24</v>
      </c>
      <c r="AX27">
        <f>IF(Z27&gt;0, (R27*SUMPRODUCT(K27:$K$98, X27:$X$98)-K27*$AZ$3)/Z27, 0)</f>
        <v>-30446.358934091873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25</v>
      </c>
      <c r="R28">
        <f t="shared" si="0"/>
        <v>100000</v>
      </c>
      <c r="S28">
        <f t="shared" si="1"/>
        <v>-46098.628024122692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-1294.2458466588416</v>
      </c>
      <c r="AC28">
        <f t="shared" si="2"/>
        <v>-1247.9680440049538</v>
      </c>
      <c r="AE28">
        <f t="shared" si="3"/>
        <v>0</v>
      </c>
      <c r="AF28">
        <f t="shared" si="4"/>
        <v>0</v>
      </c>
      <c r="AG28">
        <f t="shared" si="4"/>
        <v>-0.67679240006443986</v>
      </c>
      <c r="AH28">
        <f t="shared" si="5"/>
        <v>-1501.2265201648113</v>
      </c>
      <c r="AI28">
        <f t="shared" si="6"/>
        <v>-1501.9033125648757</v>
      </c>
      <c r="AJ28">
        <f t="shared" si="7"/>
        <v>-46.277802653887875</v>
      </c>
      <c r="AK28">
        <f t="shared" si="22"/>
        <v>-90.597209266118924</v>
      </c>
      <c r="AL28">
        <f t="shared" si="8"/>
        <v>-1638.7783244848824</v>
      </c>
      <c r="AN28">
        <f t="shared" si="9"/>
        <v>0</v>
      </c>
      <c r="AO28">
        <f t="shared" si="9"/>
        <v>0</v>
      </c>
      <c r="AP28">
        <f t="shared" si="9"/>
        <v>-3.9811166821226041E-2</v>
      </c>
      <c r="AQ28">
        <f t="shared" si="9"/>
        <v>-88.307107800027694</v>
      </c>
      <c r="AR28">
        <f t="shared" si="9"/>
        <v>-88.346918966848918</v>
      </c>
      <c r="AS28">
        <f t="shared" si="9"/>
        <v>-2.7222133720743442</v>
      </c>
      <c r="AT28">
        <f t="shared" si="9"/>
        <v>-5.3292274134395887</v>
      </c>
      <c r="AU28">
        <f t="shared" si="9"/>
        <v>-96.39835975236285</v>
      </c>
      <c r="AW28">
        <v>25</v>
      </c>
      <c r="AX28">
        <f>IF(Z28&gt;0, (R28*SUMPRODUCT(K28:$K$98, X28:$X$98)-K28*$AZ$3)/Z28, 0)</f>
        <v>-46098.628024122692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25</v>
      </c>
      <c r="R29">
        <f t="shared" si="0"/>
        <v>100000</v>
      </c>
      <c r="S29">
        <f t="shared" si="1"/>
        <v>-73638.48801751346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-1247.9680440049538</v>
      </c>
      <c r="AC29">
        <f t="shared" si="2"/>
        <v>-1179.9128425743249</v>
      </c>
      <c r="AE29">
        <f t="shared" si="3"/>
        <v>0</v>
      </c>
      <c r="AF29">
        <f t="shared" si="4"/>
        <v>0</v>
      </c>
      <c r="AG29">
        <f t="shared" si="4"/>
        <v>-0.40057613699703676</v>
      </c>
      <c r="AH29">
        <f t="shared" si="5"/>
        <v>-1077.7933562670351</v>
      </c>
      <c r="AI29">
        <f t="shared" si="6"/>
        <v>-1078.193932404032</v>
      </c>
      <c r="AJ29">
        <f t="shared" si="7"/>
        <v>-68.055201430628813</v>
      </c>
      <c r="AK29">
        <f t="shared" si="22"/>
        <v>-87.357763080346771</v>
      </c>
      <c r="AL29">
        <f t="shared" si="8"/>
        <v>-1233.6068969150076</v>
      </c>
      <c r="AN29">
        <f t="shared" si="9"/>
        <v>0</v>
      </c>
      <c r="AO29">
        <f t="shared" si="9"/>
        <v>0</v>
      </c>
      <c r="AP29">
        <f t="shared" si="9"/>
        <v>-2.1038582950084147E-2</v>
      </c>
      <c r="AQ29">
        <f t="shared" si="9"/>
        <v>-56.6065794604269</v>
      </c>
      <c r="AR29">
        <f t="shared" si="9"/>
        <v>-56.627618043376984</v>
      </c>
      <c r="AS29">
        <f t="shared" si="9"/>
        <v>-3.5743142644904013</v>
      </c>
      <c r="AT29">
        <f t="shared" si="9"/>
        <v>-4.5881004262449858</v>
      </c>
      <c r="AU29">
        <f t="shared" si="9"/>
        <v>-64.790032734112373</v>
      </c>
      <c r="AW29">
        <v>26</v>
      </c>
      <c r="AX29">
        <f>IF(Z29&gt;0, (R29*SUMPRODUCT(K29:$K$98, X29:$X$98)-K29*$AZ$3)/Z29, 0)</f>
        <v>-73638.48801751346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25</v>
      </c>
      <c r="R30">
        <f t="shared" si="0"/>
        <v>100000</v>
      </c>
      <c r="S30">
        <f t="shared" si="1"/>
        <v>-126203.58686348845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-1179.9128425743249</v>
      </c>
      <c r="AC30">
        <f t="shared" si="2"/>
        <v>-1096.9102173645231</v>
      </c>
      <c r="AE30">
        <f t="shared" si="3"/>
        <v>0</v>
      </c>
      <c r="AF30">
        <f t="shared" si="4"/>
        <v>0</v>
      </c>
      <c r="AG30">
        <f t="shared" si="4"/>
        <v>-0.21728982603145541</v>
      </c>
      <c r="AH30">
        <f t="shared" si="5"/>
        <v>-717.12219838244414</v>
      </c>
      <c r="AI30">
        <f t="shared" si="6"/>
        <v>-717.33948820847559</v>
      </c>
      <c r="AJ30">
        <f t="shared" si="7"/>
        <v>-83.002625209801863</v>
      </c>
      <c r="AK30">
        <f t="shared" si="22"/>
        <v>-82.593898980202752</v>
      </c>
      <c r="AL30">
        <f t="shared" si="8"/>
        <v>-882.93601239848022</v>
      </c>
      <c r="AN30">
        <f t="shared" si="9"/>
        <v>0</v>
      </c>
      <c r="AO30">
        <f t="shared" si="9"/>
        <v>0</v>
      </c>
      <c r="AP30">
        <f t="shared" si="9"/>
        <v>-1.0189497805591649E-2</v>
      </c>
      <c r="AQ30">
        <f t="shared" si="9"/>
        <v>-33.628427065430927</v>
      </c>
      <c r="AR30">
        <f t="shared" si="9"/>
        <v>-33.638616563236518</v>
      </c>
      <c r="AS30">
        <f t="shared" si="9"/>
        <v>-3.8922902322688064</v>
      </c>
      <c r="AT30">
        <f t="shared" si="9"/>
        <v>-3.8731235961880865</v>
      </c>
      <c r="AU30">
        <f t="shared" si="9"/>
        <v>-41.404030391693418</v>
      </c>
      <c r="AW30">
        <v>27</v>
      </c>
      <c r="AX30">
        <f>IF(Z30&gt;0, (R30*SUMPRODUCT(K30:$K$98, X30:$X$98)-K30*$AZ$3)/Z30, 0)</f>
        <v>-126203.58686348845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25</v>
      </c>
      <c r="R31">
        <f t="shared" si="0"/>
        <v>100000</v>
      </c>
      <c r="S31">
        <f t="shared" si="1"/>
        <v>-237721.82529337972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-1096.9102173645231</v>
      </c>
      <c r="AC31">
        <f t="shared" si="2"/>
        <v>-1005.8875688315353</v>
      </c>
      <c r="AE31">
        <f t="shared" si="3"/>
        <v>0</v>
      </c>
      <c r="AF31">
        <f t="shared" si="4"/>
        <v>0</v>
      </c>
      <c r="AG31">
        <f t="shared" si="4"/>
        <v>-0.10578409950265809</v>
      </c>
      <c r="AH31">
        <f t="shared" si="5"/>
        <v>-437.33131307393109</v>
      </c>
      <c r="AI31">
        <f t="shared" si="6"/>
        <v>-437.43709717343376</v>
      </c>
      <c r="AJ31">
        <f t="shared" si="7"/>
        <v>-91.022648532987773</v>
      </c>
      <c r="AK31">
        <f t="shared" si="22"/>
        <v>-76.783715215516622</v>
      </c>
      <c r="AL31">
        <f t="shared" si="8"/>
        <v>-605.24346092193809</v>
      </c>
      <c r="AN31">
        <f t="shared" si="9"/>
        <v>0</v>
      </c>
      <c r="AO31">
        <f t="shared" si="9"/>
        <v>0</v>
      </c>
      <c r="AP31">
        <f t="shared" si="9"/>
        <v>-4.4291027820635345E-3</v>
      </c>
      <c r="AQ31">
        <f t="shared" si="9"/>
        <v>-18.310741827230615</v>
      </c>
      <c r="AR31">
        <f t="shared" si="9"/>
        <v>-18.31517093001268</v>
      </c>
      <c r="AS31">
        <f t="shared" si="9"/>
        <v>-3.8110516395530438</v>
      </c>
      <c r="AT31">
        <f t="shared" si="9"/>
        <v>-3.2148779285082765</v>
      </c>
      <c r="AU31">
        <f t="shared" si="9"/>
        <v>-25.341100498073999</v>
      </c>
      <c r="AW31">
        <v>28</v>
      </c>
      <c r="AX31">
        <f>IF(Z31&gt;0, (R31*SUMPRODUCT(K31:$K$98, X31:$X$98)-K31*$AZ$3)/Z31, 0)</f>
        <v>-237721.82529337972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25</v>
      </c>
      <c r="R32">
        <f t="shared" si="0"/>
        <v>100000</v>
      </c>
      <c r="S32">
        <f t="shared" si="1"/>
        <v>-508427.93512275396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-1005.8875688315353</v>
      </c>
      <c r="AC32">
        <f t="shared" si="2"/>
        <v>-912.90270744589213</v>
      </c>
      <c r="AE32">
        <f t="shared" si="3"/>
        <v>0</v>
      </c>
      <c r="AF32">
        <f t="shared" si="4"/>
        <v>0</v>
      </c>
      <c r="AG32">
        <f t="shared" si="4"/>
        <v>-4.4888500630157278E-2</v>
      </c>
      <c r="AH32">
        <f t="shared" si="5"/>
        <v>-239.35103150989693</v>
      </c>
      <c r="AI32">
        <f t="shared" si="6"/>
        <v>-239.39592001052708</v>
      </c>
      <c r="AJ32">
        <f t="shared" si="7"/>
        <v>-92.984861385643171</v>
      </c>
      <c r="AK32">
        <f t="shared" si="22"/>
        <v>-70.412129818207475</v>
      </c>
      <c r="AL32">
        <f t="shared" si="8"/>
        <v>-402.79291121437774</v>
      </c>
      <c r="AN32">
        <f t="shared" si="9"/>
        <v>0</v>
      </c>
      <c r="AO32">
        <f t="shared" si="9"/>
        <v>0</v>
      </c>
      <c r="AP32">
        <f t="shared" si="9"/>
        <v>-1.6780791519710133E-3</v>
      </c>
      <c r="AQ32">
        <f t="shared" si="9"/>
        <v>-8.9477253715548706</v>
      </c>
      <c r="AR32">
        <f t="shared" si="9"/>
        <v>-8.9494034507068427</v>
      </c>
      <c r="AS32">
        <f t="shared" si="9"/>
        <v>-3.4760786203523413</v>
      </c>
      <c r="AT32">
        <f t="shared" si="9"/>
        <v>-2.632235994410324</v>
      </c>
      <c r="AU32">
        <f t="shared" si="9"/>
        <v>-15.057718065469508</v>
      </c>
      <c r="AW32">
        <v>29</v>
      </c>
      <c r="AX32">
        <f>IF(Z32&gt;0, (R32*SUMPRODUCT(K32:$K$98, X32:$X$98)-K32*$AZ$3)/Z32, 0)</f>
        <v>-508427.93512275396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25</v>
      </c>
      <c r="R33">
        <f t="shared" si="0"/>
        <v>100000</v>
      </c>
      <c r="S33">
        <f t="shared" si="1"/>
        <v>-1294484.3635981111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-912.90270744589213</v>
      </c>
      <c r="AC33">
        <f t="shared" si="2"/>
        <v>-822.47935852023841</v>
      </c>
      <c r="AE33">
        <f t="shared" si="3"/>
        <v>0</v>
      </c>
      <c r="AF33">
        <f t="shared" si="4"/>
        <v>0</v>
      </c>
      <c r="AG33">
        <f t="shared" si="4"/>
        <v>-1.5884304624470293E-2</v>
      </c>
      <c r="AH33">
        <f t="shared" si="5"/>
        <v>-114.22124399754165</v>
      </c>
      <c r="AI33">
        <f t="shared" si="6"/>
        <v>-114.23712830216611</v>
      </c>
      <c r="AJ33">
        <f t="shared" si="7"/>
        <v>-90.423348925653727</v>
      </c>
      <c r="AK33">
        <f t="shared" si="22"/>
        <v>-63.903189521212454</v>
      </c>
      <c r="AL33">
        <f t="shared" si="8"/>
        <v>-268.56366674903234</v>
      </c>
      <c r="AN33">
        <f t="shared" si="9"/>
        <v>0</v>
      </c>
      <c r="AO33">
        <f t="shared" si="9"/>
        <v>0</v>
      </c>
      <c r="AP33">
        <f t="shared" si="9"/>
        <v>-5.3018511064097606E-4</v>
      </c>
      <c r="AQ33">
        <f t="shared" si="9"/>
        <v>-3.8124679876193213</v>
      </c>
      <c r="AR33">
        <f t="shared" si="9"/>
        <v>-3.8129981727299622</v>
      </c>
      <c r="AS33">
        <f t="shared" si="9"/>
        <v>-3.018143657407605</v>
      </c>
      <c r="AT33">
        <f t="shared" si="9"/>
        <v>-2.132955795522911</v>
      </c>
      <c r="AU33">
        <f t="shared" si="9"/>
        <v>-8.9640976256604787</v>
      </c>
      <c r="AW33">
        <v>30</v>
      </c>
      <c r="AX33">
        <f>IF(Z33&gt;0, (R33*SUMPRODUCT(K33:$K$98, X33:$X$98)-K33*$AZ$3)/Z33, 0)</f>
        <v>-1294484.3635981111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25</v>
      </c>
      <c r="R34">
        <f t="shared" si="0"/>
        <v>100000</v>
      </c>
      <c r="S34">
        <f t="shared" si="1"/>
        <v>-4179817.466895143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-822.47935852023841</v>
      </c>
      <c r="AC34">
        <f t="shared" si="2"/>
        <v>-737.56765302820713</v>
      </c>
      <c r="AE34">
        <f t="shared" si="3"/>
        <v>0</v>
      </c>
      <c r="AF34">
        <f t="shared" si="4"/>
        <v>0</v>
      </c>
      <c r="AG34">
        <f t="shared" si="4"/>
        <v>-4.4114824323661676E-3</v>
      </c>
      <c r="AH34">
        <f t="shared" si="5"/>
        <v>-45.255916583437688</v>
      </c>
      <c r="AI34">
        <f t="shared" si="6"/>
        <v>-45.260328065870056</v>
      </c>
      <c r="AJ34">
        <f t="shared" si="7"/>
        <v>-84.911705492031274</v>
      </c>
      <c r="AK34">
        <f t="shared" si="22"/>
        <v>-57.57355509641669</v>
      </c>
      <c r="AL34">
        <f t="shared" si="8"/>
        <v>-187.74558865431803</v>
      </c>
      <c r="AN34">
        <f t="shared" si="9"/>
        <v>0</v>
      </c>
      <c r="AO34">
        <f t="shared" si="9"/>
        <v>0</v>
      </c>
      <c r="AP34">
        <f t="shared" si="9"/>
        <v>-1.3146975430813134E-4</v>
      </c>
      <c r="AQ34">
        <f t="shared" si="9"/>
        <v>-1.3487040525337828</v>
      </c>
      <c r="AR34">
        <f t="shared" si="9"/>
        <v>-1.3488355222880908</v>
      </c>
      <c r="AS34">
        <f t="shared" si="9"/>
        <v>-2.5305146807383148</v>
      </c>
      <c r="AT34">
        <f t="shared" si="9"/>
        <v>-1.7157908388431948</v>
      </c>
      <c r="AU34">
        <f t="shared" ref="AU34:AU69" si="23">AL34*$K34</f>
        <v>-5.595141041869601</v>
      </c>
      <c r="AW34">
        <v>31</v>
      </c>
      <c r="AX34">
        <f>IF(Z34&gt;0, (R34*SUMPRODUCT(K34:$K$98, X34:$X$98)-K34*$AZ$3)/Z34, 0)</f>
        <v>-4179817.466895143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25</v>
      </c>
      <c r="R35">
        <f t="shared" si="0"/>
        <v>100000</v>
      </c>
      <c r="S35">
        <f t="shared" si="1"/>
        <v>-18864888.839093242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-737.56765302820713</v>
      </c>
      <c r="AC35">
        <f t="shared" si="2"/>
        <v>-659.69834504533856</v>
      </c>
      <c r="AE35">
        <f t="shared" si="3"/>
        <v>0</v>
      </c>
      <c r="AF35">
        <f t="shared" ref="AF35:AG69" si="24">-$Z35*P35</f>
        <v>0</v>
      </c>
      <c r="AG35">
        <f t="shared" si="24"/>
        <v>-8.742409651498475E-4</v>
      </c>
      <c r="AH35">
        <f t="shared" si="5"/>
        <v>-13.972506571570634</v>
      </c>
      <c r="AI35">
        <f t="shared" ref="AI35:AI66" si="25">SUM(AE35:AH35)</f>
        <v>-13.973380812535783</v>
      </c>
      <c r="AJ35">
        <f t="shared" si="7"/>
        <v>-77.869307982868577</v>
      </c>
      <c r="AK35">
        <f t="shared" si="22"/>
        <v>-51.629735711974504</v>
      </c>
      <c r="AL35">
        <f t="shared" ref="AL35:AL69" si="26">SUM(AI35:AK35)</f>
        <v>-143.47242450737886</v>
      </c>
      <c r="AN35">
        <f t="shared" ref="AN35:AT69" si="27">AE35*$K35</f>
        <v>0</v>
      </c>
      <c r="AO35">
        <f t="shared" si="27"/>
        <v>0</v>
      </c>
      <c r="AP35">
        <f t="shared" si="27"/>
        <v>-2.3262395079301971E-5</v>
      </c>
      <c r="AQ35">
        <f t="shared" si="27"/>
        <v>-0.37178990812939927</v>
      </c>
      <c r="AR35">
        <f t="shared" si="27"/>
        <v>-0.3718131705244786</v>
      </c>
      <c r="AS35">
        <f t="shared" si="27"/>
        <v>-2.0719992302566692</v>
      </c>
      <c r="AT35">
        <f t="shared" si="27"/>
        <v>-1.3737989385638507</v>
      </c>
      <c r="AU35">
        <f t="shared" si="23"/>
        <v>-3.8176113393449986</v>
      </c>
      <c r="AW35">
        <v>32</v>
      </c>
      <c r="AX35">
        <f>IF(Z35&gt;0, (R35*SUMPRODUCT(K35:$K$98, X35:$X$98)-K35*$AZ$3)/Z35, 0)</f>
        <v>-18864888.839093242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25</v>
      </c>
      <c r="R36">
        <f t="shared" si="0"/>
        <v>100000</v>
      </c>
      <c r="S36">
        <f t="shared" si="1"/>
        <v>-85984079.078171194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-659.69834504533856</v>
      </c>
      <c r="AC36">
        <f t="shared" si="2"/>
        <v>-589.33976706471583</v>
      </c>
      <c r="AE36">
        <f t="shared" si="3"/>
        <v>0</v>
      </c>
      <c r="AF36">
        <f t="shared" si="24"/>
        <v>0</v>
      </c>
      <c r="AG36">
        <f t="shared" si="24"/>
        <v>-1.7135142150238246E-4</v>
      </c>
      <c r="AH36">
        <f t="shared" si="5"/>
        <v>-2.7765885359838665</v>
      </c>
      <c r="AI36">
        <f t="shared" si="25"/>
        <v>-2.7767598874053689</v>
      </c>
      <c r="AJ36">
        <f t="shared" si="7"/>
        <v>-70.358577980622726</v>
      </c>
      <c r="AK36">
        <f t="shared" si="22"/>
        <v>-46.178884153173705</v>
      </c>
      <c r="AL36">
        <f t="shared" si="26"/>
        <v>-119.3142220212018</v>
      </c>
      <c r="AN36">
        <f t="shared" si="27"/>
        <v>0</v>
      </c>
      <c r="AO36">
        <f t="shared" si="27"/>
        <v>0</v>
      </c>
      <c r="AP36">
        <f t="shared" si="27"/>
        <v>-4.0709237082768784E-6</v>
      </c>
      <c r="AQ36">
        <f t="shared" si="27"/>
        <v>-6.5965487768710168E-2</v>
      </c>
      <c r="AR36">
        <f t="shared" si="27"/>
        <v>-6.5969558692418453E-2</v>
      </c>
      <c r="AS36">
        <f t="shared" si="27"/>
        <v>-1.6715612900706642</v>
      </c>
      <c r="AT36">
        <f t="shared" si="27"/>
        <v>-1.0971062432552534</v>
      </c>
      <c r="AU36">
        <f t="shared" si="23"/>
        <v>-2.8346370920183364</v>
      </c>
      <c r="AW36">
        <v>33</v>
      </c>
      <c r="AX36">
        <f>IF(Z36&gt;0, (R36*SUMPRODUCT(K36:$K$98, X36:$X$98)-K36*$AZ$3)/Z36, 0)</f>
        <v>-85984079.078171194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25</v>
      </c>
      <c r="R37">
        <f t="shared" si="0"/>
        <v>100000</v>
      </c>
      <c r="S37">
        <f t="shared" si="1"/>
        <v>-396483405.62504202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-589.33976706471583</v>
      </c>
      <c r="AC37">
        <f t="shared" si="2"/>
        <v>-526.25361836609886</v>
      </c>
      <c r="AE37">
        <f t="shared" si="3"/>
        <v>0</v>
      </c>
      <c r="AF37">
        <f t="shared" si="24"/>
        <v>0</v>
      </c>
      <c r="AG37">
        <f t="shared" si="24"/>
        <v>-3.3182575291926701E-5</v>
      </c>
      <c r="AH37">
        <f t="shared" si="5"/>
        <v>-0.54582132798172767</v>
      </c>
      <c r="AI37">
        <f t="shared" si="25"/>
        <v>-0.54585451055701961</v>
      </c>
      <c r="AJ37">
        <f t="shared" si="7"/>
        <v>-63.086148698616967</v>
      </c>
      <c r="AK37">
        <f t="shared" si="22"/>
        <v>-41.253783694530114</v>
      </c>
      <c r="AL37">
        <f t="shared" si="26"/>
        <v>-104.8857869037041</v>
      </c>
      <c r="AN37">
        <f t="shared" si="27"/>
        <v>0</v>
      </c>
      <c r="AO37">
        <f t="shared" si="27"/>
        <v>0</v>
      </c>
      <c r="AP37">
        <f t="shared" si="27"/>
        <v>-7.0387788062139201E-7</v>
      </c>
      <c r="AQ37">
        <f t="shared" si="27"/>
        <v>-1.1578111588921965E-2</v>
      </c>
      <c r="AR37">
        <f t="shared" si="27"/>
        <v>-1.1578815466802587E-2</v>
      </c>
      <c r="AS37">
        <f t="shared" si="27"/>
        <v>-1.3382006746580695</v>
      </c>
      <c r="AT37">
        <f t="shared" si="27"/>
        <v>-0.87508656513420258</v>
      </c>
      <c r="AU37">
        <f t="shared" si="23"/>
        <v>-2.2248660552590747</v>
      </c>
      <c r="AW37">
        <v>34</v>
      </c>
      <c r="AX37">
        <f>IF(Z37&gt;0, (R37*SUMPRODUCT(K37:$K$98, X37:$X$98)-K37*$AZ$3)/Z37, 0)</f>
        <v>-396483405.62504202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25</v>
      </c>
      <c r="R38">
        <f t="shared" si="0"/>
        <v>100000</v>
      </c>
      <c r="S38">
        <f t="shared" si="1"/>
        <v>-1852829561.1404693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-526.25361836609886</v>
      </c>
      <c r="AC38">
        <f t="shared" si="2"/>
        <v>-469.87938023984333</v>
      </c>
      <c r="AE38">
        <f t="shared" si="3"/>
        <v>0</v>
      </c>
      <c r="AF38">
        <f t="shared" si="24"/>
        <v>0</v>
      </c>
      <c r="AG38">
        <f t="shared" si="24"/>
        <v>-6.3400243348694631E-6</v>
      </c>
      <c r="AH38">
        <f t="shared" si="5"/>
        <v>-0.10604290081655189</v>
      </c>
      <c r="AI38">
        <f t="shared" si="25"/>
        <v>-0.10604924084088677</v>
      </c>
      <c r="AJ38">
        <f t="shared" si="7"/>
        <v>-56.374238126255534</v>
      </c>
      <c r="AK38">
        <f t="shared" si="22"/>
        <v>-36.837753285626924</v>
      </c>
      <c r="AL38">
        <f t="shared" si="26"/>
        <v>-93.31804065272334</v>
      </c>
      <c r="AN38">
        <f t="shared" si="27"/>
        <v>0</v>
      </c>
      <c r="AO38">
        <f t="shared" si="27"/>
        <v>0</v>
      </c>
      <c r="AP38">
        <f t="shared" si="27"/>
        <v>-1.200770836117573E-7</v>
      </c>
      <c r="AQ38">
        <f t="shared" si="27"/>
        <v>-2.0084027434643212E-3</v>
      </c>
      <c r="AR38">
        <f t="shared" si="27"/>
        <v>-2.0085228205479334E-3</v>
      </c>
      <c r="AS38">
        <f t="shared" si="27"/>
        <v>-1.067701596633521</v>
      </c>
      <c r="AT38">
        <f t="shared" si="27"/>
        <v>-0.69768974813226581</v>
      </c>
      <c r="AU38">
        <f t="shared" si="23"/>
        <v>-1.7673998675863345</v>
      </c>
      <c r="AW38">
        <v>35</v>
      </c>
      <c r="AX38">
        <f>IF(Z38&gt;0, (R38*SUMPRODUCT(K38:$K$98, X38:$X$98)-K38*$AZ$3)/Z38, 0)</f>
        <v>-1852829561.1404693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25</v>
      </c>
      <c r="R39">
        <f t="shared" si="0"/>
        <v>100000</v>
      </c>
      <c r="S39">
        <f t="shared" si="1"/>
        <v>-8790050530.2695351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-469.87938023984333</v>
      </c>
      <c r="AC39">
        <f t="shared" si="2"/>
        <v>-419.53690985879706</v>
      </c>
      <c r="AE39">
        <f t="shared" si="3"/>
        <v>0</v>
      </c>
      <c r="AF39">
        <f t="shared" si="24"/>
        <v>0</v>
      </c>
      <c r="AG39">
        <f t="shared" si="24"/>
        <v>-1.1932152961296245E-6</v>
      </c>
      <c r="AH39">
        <f t="shared" si="5"/>
        <v>-2.0333635181564575E-2</v>
      </c>
      <c r="AI39">
        <f t="shared" si="25"/>
        <v>-2.0334828396860703E-2</v>
      </c>
      <c r="AJ39">
        <f t="shared" si="7"/>
        <v>-50.342470381046269</v>
      </c>
      <c r="AK39">
        <f t="shared" si="22"/>
        <v>-32.891556616789039</v>
      </c>
      <c r="AL39">
        <f t="shared" si="26"/>
        <v>-83.25436182623217</v>
      </c>
      <c r="AN39">
        <f t="shared" si="27"/>
        <v>0</v>
      </c>
      <c r="AO39">
        <f t="shared" si="27"/>
        <v>0</v>
      </c>
      <c r="AP39">
        <f t="shared" si="27"/>
        <v>-2.0177622653502945E-8</v>
      </c>
      <c r="AQ39">
        <f t="shared" si="27"/>
        <v>-3.4384776929898719E-4</v>
      </c>
      <c r="AR39">
        <f t="shared" si="27"/>
        <v>-3.4386794692164069E-4</v>
      </c>
      <c r="AS39">
        <f t="shared" si="27"/>
        <v>-0.85130602506418929</v>
      </c>
      <c r="AT39">
        <f t="shared" si="27"/>
        <v>-0.55620592532849933</v>
      </c>
      <c r="AU39">
        <f t="shared" si="23"/>
        <v>-1.4078558183396104</v>
      </c>
      <c r="AW39">
        <v>36</v>
      </c>
      <c r="AX39">
        <f>IF(Z39&gt;0, (R39*SUMPRODUCT(K39:$K$98, X39:$X$98)-K39*$AZ$3)/Z39, 0)</f>
        <v>-8790050530.2695351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25</v>
      </c>
      <c r="R40">
        <f t="shared" si="0"/>
        <v>100000</v>
      </c>
      <c r="S40">
        <f t="shared" si="1"/>
        <v>-42340252774.161507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-419.53690985879706</v>
      </c>
      <c r="AC40">
        <f t="shared" si="2"/>
        <v>-374.58682622103987</v>
      </c>
      <c r="AE40">
        <f t="shared" si="3"/>
        <v>0</v>
      </c>
      <c r="AF40">
        <f t="shared" si="24"/>
        <v>0</v>
      </c>
      <c r="AG40">
        <f t="shared" si="24"/>
        <v>-2.2117654104419672E-7</v>
      </c>
      <c r="AH40">
        <f t="shared" si="5"/>
        <v>-3.8404264084965262E-3</v>
      </c>
      <c r="AI40">
        <f t="shared" si="25"/>
        <v>-3.8406475850375705E-3</v>
      </c>
      <c r="AJ40">
        <f t="shared" si="7"/>
        <v>-44.950083637757189</v>
      </c>
      <c r="AK40">
        <f t="shared" si="22"/>
        <v>-29.367583690115797</v>
      </c>
      <c r="AL40">
        <f t="shared" si="26"/>
        <v>-74.321507975458019</v>
      </c>
      <c r="AN40">
        <f t="shared" si="27"/>
        <v>0</v>
      </c>
      <c r="AO40">
        <f t="shared" si="27"/>
        <v>0</v>
      </c>
      <c r="AP40">
        <f t="shared" si="27"/>
        <v>-3.3394290675555317E-9</v>
      </c>
      <c r="AQ40">
        <f t="shared" si="27"/>
        <v>-5.7984592397520421E-5</v>
      </c>
      <c r="AR40">
        <f t="shared" si="27"/>
        <v>-5.7987931826587983E-5</v>
      </c>
      <c r="AS40">
        <f t="shared" si="27"/>
        <v>-0.67867783436844376</v>
      </c>
      <c r="AT40">
        <f t="shared" si="27"/>
        <v>-0.44340580676250541</v>
      </c>
      <c r="AU40">
        <f t="shared" si="23"/>
        <v>-1.1221416290627757</v>
      </c>
      <c r="AW40">
        <v>37</v>
      </c>
      <c r="AX40">
        <f>IF(Z40&gt;0, (R40*SUMPRODUCT(K40:$K$98, X40:$X$98)-K40*$AZ$3)/Z40, 0)</f>
        <v>-42340252774.161507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25</v>
      </c>
      <c r="R41">
        <f t="shared" si="0"/>
        <v>100000</v>
      </c>
      <c r="S41">
        <f t="shared" si="1"/>
        <v>-207379620860.6983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-374.58682622103987</v>
      </c>
      <c r="AC41">
        <f t="shared" si="2"/>
        <v>-334.45257395069791</v>
      </c>
      <c r="AE41">
        <f t="shared" si="3"/>
        <v>0</v>
      </c>
      <c r="AF41">
        <f t="shared" si="24"/>
        <v>0</v>
      </c>
      <c r="AG41">
        <f t="shared" si="24"/>
        <v>-4.0318881450670296E-8</v>
      </c>
      <c r="AH41">
        <f t="shared" si="5"/>
        <v>-7.1458357673233786E-4</v>
      </c>
      <c r="AI41">
        <f t="shared" si="25"/>
        <v>-7.1462389561378849E-4</v>
      </c>
      <c r="AJ41">
        <f t="shared" si="7"/>
        <v>-40.13425227034196</v>
      </c>
      <c r="AK41">
        <f t="shared" si="22"/>
        <v>-26.221077835472794</v>
      </c>
      <c r="AL41">
        <f t="shared" si="26"/>
        <v>-66.356044729710362</v>
      </c>
      <c r="AN41">
        <f t="shared" si="27"/>
        <v>0</v>
      </c>
      <c r="AO41">
        <f t="shared" si="27"/>
        <v>0</v>
      </c>
      <c r="AP41">
        <f t="shared" si="27"/>
        <v>-5.4353011743806903E-10</v>
      </c>
      <c r="AQ41">
        <f t="shared" si="27"/>
        <v>-9.6331465905333529E-6</v>
      </c>
      <c r="AR41">
        <f t="shared" si="27"/>
        <v>-9.6336901206507902E-6</v>
      </c>
      <c r="AS41">
        <f t="shared" si="27"/>
        <v>-0.54104117140445618</v>
      </c>
      <c r="AT41">
        <f t="shared" si="27"/>
        <v>-0.35348067710420922</v>
      </c>
      <c r="AU41">
        <f t="shared" si="23"/>
        <v>-0.89453148219878598</v>
      </c>
      <c r="AW41">
        <v>38</v>
      </c>
      <c r="AX41">
        <f>IF(Z41&gt;0, (R41*SUMPRODUCT(K41:$K$98, X41:$X$98)-K41*$AZ$3)/Z41, 0)</f>
        <v>-207379620860.6983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25</v>
      </c>
      <c r="R42">
        <f t="shared" si="0"/>
        <v>100000</v>
      </c>
      <c r="S42">
        <f t="shared" si="1"/>
        <v>-1033970951781.2021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-334.45257395069791</v>
      </c>
      <c r="AC42">
        <f t="shared" si="2"/>
        <v>-298.6183779990817</v>
      </c>
      <c r="AE42">
        <f t="shared" si="3"/>
        <v>0</v>
      </c>
      <c r="AF42">
        <f t="shared" si="24"/>
        <v>0</v>
      </c>
      <c r="AG42">
        <f t="shared" si="24"/>
        <v>-7.2201829626997138E-9</v>
      </c>
      <c r="AH42">
        <f t="shared" si="5"/>
        <v>-1.3078203869385552E-4</v>
      </c>
      <c r="AI42">
        <f t="shared" si="25"/>
        <v>-1.3078925887681823E-4</v>
      </c>
      <c r="AJ42">
        <f t="shared" si="7"/>
        <v>-35.834195951616209</v>
      </c>
      <c r="AK42">
        <f t="shared" si="22"/>
        <v>-23.411680176548856</v>
      </c>
      <c r="AL42">
        <f t="shared" si="26"/>
        <v>-59.246006917423941</v>
      </c>
      <c r="AN42">
        <f t="shared" si="27"/>
        <v>0</v>
      </c>
      <c r="AO42">
        <f t="shared" si="27"/>
        <v>0</v>
      </c>
      <c r="AP42">
        <f t="shared" si="27"/>
        <v>-8.6905111036100956E-11</v>
      </c>
      <c r="AQ42">
        <f t="shared" si="27"/>
        <v>-1.5741467567973402E-6</v>
      </c>
      <c r="AR42">
        <f t="shared" si="27"/>
        <v>-1.5742336619083765E-6</v>
      </c>
      <c r="AS42">
        <f t="shared" si="27"/>
        <v>-0.43131521654683641</v>
      </c>
      <c r="AT42">
        <f t="shared" si="27"/>
        <v>-0.28179267420169396</v>
      </c>
      <c r="AU42">
        <f t="shared" si="23"/>
        <v>-0.7131094649821923</v>
      </c>
      <c r="AW42">
        <v>39</v>
      </c>
      <c r="AX42">
        <f>IF(Z42&gt;0, (R42*SUMPRODUCT(K42:$K$98, X42:$X$98)-K42*$AZ$3)/Z42, 0)</f>
        <v>-1033970951781.2021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25</v>
      </c>
      <c r="R43">
        <f t="shared" si="0"/>
        <v>100000</v>
      </c>
      <c r="S43">
        <f t="shared" si="1"/>
        <v>-5252720071135.8291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-298.6183779990817</v>
      </c>
      <c r="AC43">
        <f t="shared" si="2"/>
        <v>-266.62355315826164</v>
      </c>
      <c r="AE43">
        <f t="shared" si="3"/>
        <v>0</v>
      </c>
      <c r="AF43">
        <f t="shared" si="24"/>
        <v>0</v>
      </c>
      <c r="AG43">
        <f t="shared" si="24"/>
        <v>-1.268978498508716E-9</v>
      </c>
      <c r="AH43">
        <f t="shared" si="5"/>
        <v>-2.3516010538256001E-5</v>
      </c>
      <c r="AI43">
        <f t="shared" si="25"/>
        <v>-2.3517279516754508E-5</v>
      </c>
      <c r="AJ43">
        <f t="shared" si="7"/>
        <v>-31.994824840820058</v>
      </c>
      <c r="AK43">
        <f t="shared" si="22"/>
        <v>-20.903286459935721</v>
      </c>
      <c r="AL43">
        <f t="shared" si="26"/>
        <v>-52.898134818035295</v>
      </c>
      <c r="AN43">
        <f t="shared" si="27"/>
        <v>0</v>
      </c>
      <c r="AO43">
        <f t="shared" si="27"/>
        <v>0</v>
      </c>
      <c r="AP43">
        <f t="shared" si="27"/>
        <v>-1.3637455821144422E-11</v>
      </c>
      <c r="AQ43">
        <f t="shared" si="27"/>
        <v>-2.5272181930735065E-7</v>
      </c>
      <c r="AR43">
        <f t="shared" si="27"/>
        <v>-2.5273545676317177E-7</v>
      </c>
      <c r="AS43">
        <f t="shared" si="27"/>
        <v>-0.34384192544215969</v>
      </c>
      <c r="AT43">
        <f t="shared" si="27"/>
        <v>-0.22464340093162088</v>
      </c>
      <c r="AU43">
        <f t="shared" si="23"/>
        <v>-0.56848557910923725</v>
      </c>
      <c r="AW43">
        <v>40</v>
      </c>
      <c r="AX43">
        <f>IF(Z43&gt;0, (R43*SUMPRODUCT(K43:$K$98, X43:$X$98)-K43*$AZ$3)/Z43, 0)</f>
        <v>-5252720071135.8291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25</v>
      </c>
      <c r="R44">
        <f t="shared" si="0"/>
        <v>100000</v>
      </c>
      <c r="S44">
        <f t="shared" si="1"/>
        <v>-27237060821634.992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-266.62355315826164</v>
      </c>
      <c r="AC44">
        <f t="shared" si="2"/>
        <v>-238.05674411190597</v>
      </c>
      <c r="AE44">
        <f t="shared" si="3"/>
        <v>0</v>
      </c>
      <c r="AF44">
        <f t="shared" si="24"/>
        <v>0</v>
      </c>
      <c r="AG44">
        <f t="shared" si="24"/>
        <v>-2.1850443562068591E-10</v>
      </c>
      <c r="AH44">
        <f t="shared" si="5"/>
        <v>-4.1511371116117717E-6</v>
      </c>
      <c r="AI44">
        <f t="shared" si="25"/>
        <v>-4.151355616047392E-6</v>
      </c>
      <c r="AJ44">
        <f t="shared" si="7"/>
        <v>-28.566809046355672</v>
      </c>
      <c r="AK44">
        <f t="shared" si="22"/>
        <v>-18.663648721078317</v>
      </c>
      <c r="AL44">
        <f t="shared" si="26"/>
        <v>-47.230461918789601</v>
      </c>
      <c r="AN44">
        <f t="shared" si="27"/>
        <v>0</v>
      </c>
      <c r="AO44">
        <f t="shared" si="27"/>
        <v>0</v>
      </c>
      <c r="AP44">
        <f t="shared" si="27"/>
        <v>-2.0966277424568738E-12</v>
      </c>
      <c r="AQ44">
        <f t="shared" si="27"/>
        <v>-3.9831636397790282E-8</v>
      </c>
      <c r="AR44">
        <f t="shared" si="27"/>
        <v>-3.9833733025532732E-8</v>
      </c>
      <c r="AS44">
        <f t="shared" si="27"/>
        <v>-0.27410868886904693</v>
      </c>
      <c r="AT44">
        <f t="shared" si="27"/>
        <v>-0.17908434477738366</v>
      </c>
      <c r="AU44">
        <f t="shared" si="23"/>
        <v>-0.45319307348016358</v>
      </c>
      <c r="AW44">
        <v>41</v>
      </c>
      <c r="AX44">
        <f>IF(Z44&gt;0, (R44*SUMPRODUCT(K44:$K$98, X44:$X$98)-K44*$AZ$3)/Z44, 0)</f>
        <v>-27237060821634.992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25</v>
      </c>
      <c r="R45">
        <f t="shared" si="0"/>
        <v>100000</v>
      </c>
      <c r="S45">
        <f t="shared" si="1"/>
        <v>-144305688494907.75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-238.05674411190597</v>
      </c>
      <c r="AC45">
        <f t="shared" si="2"/>
        <v>-212.55066442041837</v>
      </c>
      <c r="AE45">
        <f t="shared" si="3"/>
        <v>0</v>
      </c>
      <c r="AF45">
        <f t="shared" si="24"/>
        <v>0</v>
      </c>
      <c r="AG45">
        <f t="shared" si="24"/>
        <v>-3.6822987824890706E-11</v>
      </c>
      <c r="AH45">
        <f t="shared" si="5"/>
        <v>-7.1798561375835332E-7</v>
      </c>
      <c r="AI45">
        <f t="shared" si="25"/>
        <v>-7.1802243674617823E-7</v>
      </c>
      <c r="AJ45">
        <f t="shared" si="7"/>
        <v>-25.506079691487599</v>
      </c>
      <c r="AK45">
        <f t="shared" si="22"/>
        <v>-16.663972087833418</v>
      </c>
      <c r="AL45">
        <f t="shared" si="26"/>
        <v>-42.170052497343455</v>
      </c>
      <c r="AN45">
        <f t="shared" si="27"/>
        <v>0</v>
      </c>
      <c r="AO45">
        <f t="shared" si="27"/>
        <v>0</v>
      </c>
      <c r="AP45">
        <f t="shared" si="27"/>
        <v>-3.1547291025445806E-13</v>
      </c>
      <c r="AQ45">
        <f t="shared" si="27"/>
        <v>-6.151185019811827E-9</v>
      </c>
      <c r="AR45">
        <f t="shared" si="27"/>
        <v>-6.151500492722081E-9</v>
      </c>
      <c r="AS45">
        <f t="shared" si="27"/>
        <v>-0.21851777014185311</v>
      </c>
      <c r="AT45">
        <f t="shared" si="27"/>
        <v>-0.14276494335406281</v>
      </c>
      <c r="AU45">
        <f t="shared" si="23"/>
        <v>-0.36128271964741643</v>
      </c>
      <c r="AW45">
        <v>42</v>
      </c>
      <c r="AX45">
        <f>IF(Z45&gt;0, (R45*SUMPRODUCT(K45:$K$98, X45:$X$98)-K45*$AZ$3)/Z45, 0)</f>
        <v>-144305688494907.75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25</v>
      </c>
      <c r="R46">
        <f t="shared" si="0"/>
        <v>100000</v>
      </c>
      <c r="S46">
        <f t="shared" si="1"/>
        <v>-782584514981315.63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-212.55066442041837</v>
      </c>
      <c r="AC46">
        <f t="shared" si="2"/>
        <v>-189.77737895217743</v>
      </c>
      <c r="AE46">
        <f t="shared" si="3"/>
        <v>0</v>
      </c>
      <c r="AF46">
        <f t="shared" si="24"/>
        <v>0</v>
      </c>
      <c r="AG46">
        <f t="shared" si="24"/>
        <v>-6.0625202556144501E-12</v>
      </c>
      <c r="AH46">
        <f t="shared" si="5"/>
        <v>-1.215689507641094E-7</v>
      </c>
      <c r="AI46">
        <f t="shared" si="25"/>
        <v>-1.2157501328436502E-7</v>
      </c>
      <c r="AJ46">
        <f t="shared" si="7"/>
        <v>-22.773285468240942</v>
      </c>
      <c r="AK46">
        <f t="shared" si="22"/>
        <v>-14.878546509429288</v>
      </c>
      <c r="AL46">
        <f t="shared" si="26"/>
        <v>-37.65183209924524</v>
      </c>
      <c r="AN46">
        <f t="shared" si="27"/>
        <v>0</v>
      </c>
      <c r="AO46">
        <f t="shared" si="27"/>
        <v>0</v>
      </c>
      <c r="AP46">
        <f t="shared" si="27"/>
        <v>-4.6374391899913487E-14</v>
      </c>
      <c r="AQ46">
        <f t="shared" si="27"/>
        <v>-9.2992450794289421E-10</v>
      </c>
      <c r="AR46">
        <f t="shared" si="27"/>
        <v>-9.2997088233479414E-10</v>
      </c>
      <c r="AS46">
        <f t="shared" si="27"/>
        <v>-0.17420102871817497</v>
      </c>
      <c r="AT46">
        <f t="shared" si="27"/>
        <v>-0.11381133878940455</v>
      </c>
      <c r="AU46">
        <f t="shared" si="23"/>
        <v>-0.2880123684375504</v>
      </c>
      <c r="AW46">
        <v>43</v>
      </c>
      <c r="AX46">
        <f>IF(Z46&gt;0, (R46*SUMPRODUCT(K46:$K$98, X46:$X$98)-K46*$AZ$3)/Z46, 0)</f>
        <v>-782584514981315.63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25</v>
      </c>
      <c r="R47">
        <f t="shared" si="0"/>
        <v>100000</v>
      </c>
      <c r="S47">
        <f t="shared" si="1"/>
        <v>-4352719729305207.5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-189.77737895217743</v>
      </c>
      <c r="AC47">
        <f t="shared" si="2"/>
        <v>-169.4440883509715</v>
      </c>
      <c r="AE47">
        <f t="shared" si="3"/>
        <v>0</v>
      </c>
      <c r="AF47">
        <f t="shared" si="24"/>
        <v>0</v>
      </c>
      <c r="AG47">
        <f t="shared" si="24"/>
        <v>-9.7320812554371957E-13</v>
      </c>
      <c r="AH47">
        <f t="shared" si="5"/>
        <v>-2.0114747710058343E-8</v>
      </c>
      <c r="AI47">
        <f t="shared" si="25"/>
        <v>-2.0115720918183887E-8</v>
      </c>
      <c r="AJ47">
        <f t="shared" si="7"/>
        <v>-20.333290601205931</v>
      </c>
      <c r="AK47">
        <f t="shared" si="22"/>
        <v>-13.284416526652421</v>
      </c>
      <c r="AL47">
        <f t="shared" si="26"/>
        <v>-33.617707147974073</v>
      </c>
      <c r="AN47">
        <f t="shared" si="27"/>
        <v>0</v>
      </c>
      <c r="AO47">
        <f t="shared" si="27"/>
        <v>0</v>
      </c>
      <c r="AP47">
        <f t="shared" si="27"/>
        <v>-6.6468018001301198E-15</v>
      </c>
      <c r="AQ47">
        <f t="shared" si="27"/>
        <v>-1.3737939273131649E-10</v>
      </c>
      <c r="AR47">
        <f t="shared" si="27"/>
        <v>-1.3738603953311661E-10</v>
      </c>
      <c r="AS47">
        <f t="shared" si="27"/>
        <v>-0.13887199358837762</v>
      </c>
      <c r="AT47">
        <f t="shared" si="27"/>
        <v>-9.0729702481368121E-2</v>
      </c>
      <c r="AU47">
        <f t="shared" si="23"/>
        <v>-0.22960169620713178</v>
      </c>
      <c r="AW47">
        <v>44</v>
      </c>
      <c r="AX47">
        <f>IF(Z47&gt;0, (R47*SUMPRODUCT(K47:$K$98, X47:$X$98)-K47*$AZ$3)/Z47, 0)</f>
        <v>-4352719729305207.5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25</v>
      </c>
      <c r="R48">
        <f t="shared" si="0"/>
        <v>100000</v>
      </c>
      <c r="S48">
        <f t="shared" si="1"/>
        <v>-2.4858071916665932E+16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-169.4440883509715</v>
      </c>
      <c r="AC48">
        <f t="shared" si="2"/>
        <v>-151.28936459920189</v>
      </c>
      <c r="AE48">
        <f t="shared" si="3"/>
        <v>0</v>
      </c>
      <c r="AF48">
        <f t="shared" si="24"/>
        <v>0</v>
      </c>
      <c r="AG48">
        <f t="shared" si="24"/>
        <v>-1.5215315683612102E-13</v>
      </c>
      <c r="AH48">
        <f t="shared" si="5"/>
        <v>-3.2452915498086456E-9</v>
      </c>
      <c r="AI48">
        <f t="shared" si="25"/>
        <v>-3.2454437029654816E-9</v>
      </c>
      <c r="AJ48">
        <f t="shared" si="7"/>
        <v>-18.154723751769609</v>
      </c>
      <c r="AK48">
        <f t="shared" si="22"/>
        <v>-11.861086184568006</v>
      </c>
      <c r="AL48">
        <f t="shared" si="26"/>
        <v>-30.015809939583058</v>
      </c>
      <c r="AN48">
        <f t="shared" si="27"/>
        <v>0</v>
      </c>
      <c r="AO48">
        <f t="shared" si="27"/>
        <v>0</v>
      </c>
      <c r="AP48">
        <f t="shared" si="27"/>
        <v>-9.2783328278756143E-16</v>
      </c>
      <c r="AQ48">
        <f t="shared" si="27"/>
        <v>-1.9789858947881246E-11</v>
      </c>
      <c r="AR48">
        <f t="shared" si="27"/>
        <v>-1.9790786781164033E-11</v>
      </c>
      <c r="AS48">
        <f t="shared" si="27"/>
        <v>-0.11070790305618441</v>
      </c>
      <c r="AT48">
        <f t="shared" si="27"/>
        <v>-7.232916333051935E-2</v>
      </c>
      <c r="AU48">
        <f t="shared" si="23"/>
        <v>-0.18303706640649456</v>
      </c>
      <c r="AW48">
        <v>45</v>
      </c>
      <c r="AX48">
        <f>IF(Z48&gt;0, (R48*SUMPRODUCT(K48:$K$98, X48:$X$98)-K48*$AZ$3)/Z48, 0)</f>
        <v>-2.4858071916665932E+16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25</v>
      </c>
      <c r="R49">
        <f t="shared" si="0"/>
        <v>100000</v>
      </c>
      <c r="S49">
        <f t="shared" si="1"/>
        <v>-1.4605005597587571E+17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-151.28936459920189</v>
      </c>
      <c r="AC49">
        <f t="shared" si="2"/>
        <v>-135.07978982073328</v>
      </c>
      <c r="AE49">
        <f t="shared" si="3"/>
        <v>0</v>
      </c>
      <c r="AF49">
        <f t="shared" si="24"/>
        <v>0</v>
      </c>
      <c r="AG49">
        <f t="shared" si="24"/>
        <v>-2.3122173579146989E-14</v>
      </c>
      <c r="AH49">
        <f t="shared" si="5"/>
        <v>-5.1003780675445129E-10</v>
      </c>
      <c r="AI49">
        <f t="shared" si="25"/>
        <v>-5.1006092892803049E-10</v>
      </c>
      <c r="AJ49">
        <f t="shared" si="7"/>
        <v>-16.209574778468607</v>
      </c>
      <c r="AK49">
        <f t="shared" si="22"/>
        <v>-10.590255521944133</v>
      </c>
      <c r="AL49">
        <f t="shared" si="26"/>
        <v>-26.7998303009228</v>
      </c>
      <c r="AN49">
        <f t="shared" si="27"/>
        <v>0</v>
      </c>
      <c r="AO49">
        <f t="shared" si="27"/>
        <v>0</v>
      </c>
      <c r="AP49">
        <f t="shared" si="27"/>
        <v>-1.2589242937387416E-16</v>
      </c>
      <c r="AQ49">
        <f t="shared" si="27"/>
        <v>-2.7769836752176667E-12</v>
      </c>
      <c r="AR49">
        <f t="shared" si="27"/>
        <v>-2.7771095676470407E-12</v>
      </c>
      <c r="AS49">
        <f t="shared" si="27"/>
        <v>-8.8255662513462285E-2</v>
      </c>
      <c r="AT49">
        <f t="shared" si="27"/>
        <v>-5.76603661755236E-2</v>
      </c>
      <c r="AU49">
        <f t="shared" si="23"/>
        <v>-0.14591602869176298</v>
      </c>
      <c r="AW49">
        <v>46</v>
      </c>
      <c r="AX49">
        <f>IF(Z49&gt;0, (R49*SUMPRODUCT(K49:$K$98, X49:$X$98)-K49*$AZ$3)/Z49, 0)</f>
        <v>-1.4605005597587571E+17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25</v>
      </c>
      <c r="R50">
        <f t="shared" si="0"/>
        <v>100000</v>
      </c>
      <c r="S50">
        <f t="shared" si="1"/>
        <v>-8.8371174317473267E+17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-135.07978982073328</v>
      </c>
      <c r="AC50">
        <f t="shared" si="2"/>
        <v>-120.6069551970857</v>
      </c>
      <c r="AE50">
        <f t="shared" si="3"/>
        <v>0</v>
      </c>
      <c r="AF50">
        <f t="shared" si="24"/>
        <v>0</v>
      </c>
      <c r="AG50">
        <f t="shared" si="24"/>
        <v>-3.4119427553323395E-15</v>
      </c>
      <c r="AH50">
        <f t="shared" si="5"/>
        <v>-7.7916036352092724E-11</v>
      </c>
      <c r="AI50">
        <f t="shared" si="25"/>
        <v>-7.7919448294848056E-11</v>
      </c>
      <c r="AJ50">
        <f t="shared" si="7"/>
        <v>-14.472834623647586</v>
      </c>
      <c r="AK50">
        <f t="shared" si="22"/>
        <v>-9.4555852874513313</v>
      </c>
      <c r="AL50">
        <f t="shared" si="26"/>
        <v>-23.928419911176839</v>
      </c>
      <c r="AN50">
        <f t="shared" si="27"/>
        <v>0</v>
      </c>
      <c r="AO50">
        <f t="shared" si="27"/>
        <v>0</v>
      </c>
      <c r="AP50">
        <f t="shared" si="27"/>
        <v>-1.6586496850363844E-17</v>
      </c>
      <c r="AQ50">
        <f t="shared" si="27"/>
        <v>-3.7877367359902823E-13</v>
      </c>
      <c r="AR50">
        <f t="shared" si="27"/>
        <v>-3.7879026009587861E-13</v>
      </c>
      <c r="AS50">
        <f t="shared" si="27"/>
        <v>-7.0356873815013668E-2</v>
      </c>
      <c r="AT50">
        <f t="shared" si="27"/>
        <v>-4.5966490892483253E-2</v>
      </c>
      <c r="AU50">
        <f t="shared" si="23"/>
        <v>-0.11632336470787571</v>
      </c>
      <c r="AW50">
        <v>47</v>
      </c>
      <c r="AX50">
        <f>IF(Z50&gt;0, (R50*SUMPRODUCT(K50:$K$98, X50:$X$98)-K50*$AZ$3)/Z50, 0)</f>
        <v>-8.8371174317473267E+17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25</v>
      </c>
      <c r="R51">
        <f t="shared" si="0"/>
        <v>100000</v>
      </c>
      <c r="S51">
        <f t="shared" si="1"/>
        <v>-5.5088707969693133E+18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-120.6069551970857</v>
      </c>
      <c r="AC51">
        <f t="shared" si="2"/>
        <v>-107.6847814259697</v>
      </c>
      <c r="AE51">
        <f t="shared" si="3"/>
        <v>0</v>
      </c>
      <c r="AF51">
        <f t="shared" si="24"/>
        <v>0</v>
      </c>
      <c r="AG51">
        <f t="shared" si="24"/>
        <v>-4.8868808778929857E-16</v>
      </c>
      <c r="AH51">
        <f t="shared" si="5"/>
        <v>-1.1556540959958872E-11</v>
      </c>
      <c r="AI51">
        <f t="shared" si="25"/>
        <v>-1.1557029648046661E-11</v>
      </c>
      <c r="AJ51">
        <f t="shared" si="7"/>
        <v>-12.922173771115993</v>
      </c>
      <c r="AK51">
        <f t="shared" si="22"/>
        <v>-8.4424868637959989</v>
      </c>
      <c r="AL51">
        <f t="shared" si="26"/>
        <v>-21.364660634923549</v>
      </c>
      <c r="AN51">
        <f t="shared" si="27"/>
        <v>0</v>
      </c>
      <c r="AO51">
        <f t="shared" si="27"/>
        <v>0</v>
      </c>
      <c r="AP51">
        <f t="shared" si="27"/>
        <v>-2.1211269633752155E-18</v>
      </c>
      <c r="AQ51">
        <f t="shared" si="27"/>
        <v>-5.0160606010285587E-14</v>
      </c>
      <c r="AR51">
        <f t="shared" si="27"/>
        <v>-5.016272713724896E-14</v>
      </c>
      <c r="AS51">
        <f t="shared" si="27"/>
        <v>-5.6088069048967612E-2</v>
      </c>
      <c r="AT51">
        <f t="shared" si="27"/>
        <v>-3.6644205111993115E-2</v>
      </c>
      <c r="AU51">
        <f t="shared" si="23"/>
        <v>-9.2732274161010889E-2</v>
      </c>
      <c r="AW51">
        <v>48</v>
      </c>
      <c r="AX51">
        <f>IF(Z51&gt;0, (R51*SUMPRODUCT(K51:$K$98, X51:$X$98)-K51*$AZ$3)/Z51, 0)</f>
        <v>-5.5088707969693133E+18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25</v>
      </c>
      <c r="R52">
        <f t="shared" si="0"/>
        <v>100000</v>
      </c>
      <c r="S52">
        <f t="shared" si="1"/>
        <v>-3.5438825702736073E+19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-107.6847814259697</v>
      </c>
      <c r="AC52">
        <f t="shared" si="2"/>
        <v>-96.147126273187268</v>
      </c>
      <c r="AE52">
        <f t="shared" si="3"/>
        <v>0</v>
      </c>
      <c r="AF52">
        <f t="shared" si="24"/>
        <v>0</v>
      </c>
      <c r="AG52">
        <f t="shared" si="24"/>
        <v>-6.7826123161978932E-17</v>
      </c>
      <c r="AH52">
        <f t="shared" si="5"/>
        <v>-1.6639003349977064E-12</v>
      </c>
      <c r="AI52">
        <f t="shared" si="25"/>
        <v>-1.6639681611208684E-12</v>
      </c>
      <c r="AJ52">
        <f t="shared" si="7"/>
        <v>-11.537655152782435</v>
      </c>
      <c r="AK52">
        <f t="shared" si="22"/>
        <v>-7.53793469981788</v>
      </c>
      <c r="AL52">
        <f t="shared" si="26"/>
        <v>-19.075589852601979</v>
      </c>
      <c r="AN52">
        <f t="shared" si="27"/>
        <v>0</v>
      </c>
      <c r="AO52">
        <f t="shared" si="27"/>
        <v>0</v>
      </c>
      <c r="AP52">
        <f t="shared" si="27"/>
        <v>-2.628535720995797E-19</v>
      </c>
      <c r="AQ52">
        <f t="shared" si="27"/>
        <v>-6.4482846178211921E-15</v>
      </c>
      <c r="AR52">
        <f t="shared" si="27"/>
        <v>-6.4485474713932916E-15</v>
      </c>
      <c r="AS52">
        <f t="shared" si="27"/>
        <v>-4.4713065249497017E-2</v>
      </c>
      <c r="AT52">
        <f t="shared" si="27"/>
        <v>-2.9212535963004806E-2</v>
      </c>
      <c r="AU52">
        <f t="shared" si="23"/>
        <v>-7.3925601212508268E-2</v>
      </c>
      <c r="AW52">
        <v>49</v>
      </c>
      <c r="AX52">
        <f>IF(Z52&gt;0, (R52*SUMPRODUCT(K52:$K$98, X52:$X$98)-K52*$AZ$3)/Z52, 0)</f>
        <v>-3.5438825702736073E+19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25</v>
      </c>
      <c r="R53">
        <f t="shared" si="0"/>
        <v>100000</v>
      </c>
      <c r="S53">
        <f t="shared" si="1"/>
        <v>-2.3564374274915382E+20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-96.147126273187268</v>
      </c>
      <c r="AC53">
        <f t="shared" si="2"/>
        <v>-85.84564845820293</v>
      </c>
      <c r="AE53">
        <f t="shared" si="3"/>
        <v>0</v>
      </c>
      <c r="AF53">
        <f t="shared" si="24"/>
        <v>0</v>
      </c>
      <c r="AG53">
        <f t="shared" si="24"/>
        <v>-9.1075671537761644E-18</v>
      </c>
      <c r="AH53">
        <f t="shared" si="5"/>
        <v>-2.3216117910633193E-13</v>
      </c>
      <c r="AI53">
        <f t="shared" si="25"/>
        <v>-2.3217028667348569E-13</v>
      </c>
      <c r="AJ53">
        <f t="shared" si="7"/>
        <v>-10.301477814984338</v>
      </c>
      <c r="AK53">
        <f t="shared" si="22"/>
        <v>-6.7302988391231091</v>
      </c>
      <c r="AL53">
        <f t="shared" si="26"/>
        <v>-17.031776654107681</v>
      </c>
      <c r="AN53">
        <f t="shared" si="27"/>
        <v>0</v>
      </c>
      <c r="AO53">
        <f t="shared" si="27"/>
        <v>0</v>
      </c>
      <c r="AP53">
        <f t="shared" si="27"/>
        <v>-3.1513834407737555E-20</v>
      </c>
      <c r="AQ53">
        <f t="shared" si="27"/>
        <v>-8.0331979229256364E-16</v>
      </c>
      <c r="AR53">
        <f t="shared" si="27"/>
        <v>-8.0335130612697141E-16</v>
      </c>
      <c r="AS53">
        <f t="shared" si="27"/>
        <v>-3.5644981863438382E-2</v>
      </c>
      <c r="AT53">
        <f t="shared" si="27"/>
        <v>-2.3288054817446439E-2</v>
      </c>
      <c r="AU53">
        <f t="shared" si="23"/>
        <v>-5.8933036680885627E-2</v>
      </c>
      <c r="AW53">
        <v>50</v>
      </c>
      <c r="AX53">
        <f>IF(Z53&gt;0, (R53*SUMPRODUCT(K53:$K$98, X53:$X$98)-K53*$AZ$3)/Z53, 0)</f>
        <v>-2.3564374274915382E+20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25</v>
      </c>
      <c r="R54">
        <f t="shared" si="0"/>
        <v>100000</v>
      </c>
      <c r="S54">
        <f t="shared" si="1"/>
        <v>-1.6219810814164717E+21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-85.84564845820293</v>
      </c>
      <c r="AC54">
        <f t="shared" si="2"/>
        <v>-76.647900409109738</v>
      </c>
      <c r="AE54">
        <f t="shared" si="3"/>
        <v>0</v>
      </c>
      <c r="AF54">
        <f t="shared" si="24"/>
        <v>0</v>
      </c>
      <c r="AG54">
        <f t="shared" si="24"/>
        <v>-1.1813932555577858E-18</v>
      </c>
      <c r="AH54">
        <f t="shared" si="5"/>
        <v>-3.1340392906722462E-14</v>
      </c>
      <c r="AI54">
        <f t="shared" si="25"/>
        <v>-3.1341574299978019E-14</v>
      </c>
      <c r="AJ54">
        <f t="shared" si="7"/>
        <v>-9.1977480490931924</v>
      </c>
      <c r="AK54">
        <f t="shared" si="22"/>
        <v>-6.0091953920742061</v>
      </c>
      <c r="AL54">
        <f t="shared" si="26"/>
        <v>-15.20694344116743</v>
      </c>
      <c r="AN54">
        <f t="shared" si="27"/>
        <v>0</v>
      </c>
      <c r="AO54">
        <f t="shared" si="27"/>
        <v>0</v>
      </c>
      <c r="AP54">
        <f t="shared" si="27"/>
        <v>-3.6498526442602277E-21</v>
      </c>
      <c r="AQ54">
        <f t="shared" si="27"/>
        <v>-9.6824503936031117E-17</v>
      </c>
      <c r="AR54">
        <f t="shared" si="27"/>
        <v>-9.6828153788675372E-17</v>
      </c>
      <c r="AS54">
        <f t="shared" si="27"/>
        <v>-2.841596130695034E-2</v>
      </c>
      <c r="AT54">
        <f t="shared" si="27"/>
        <v>-1.856509472054085E-2</v>
      </c>
      <c r="AU54">
        <f t="shared" si="23"/>
        <v>-4.6981056027491287E-2</v>
      </c>
      <c r="AW54">
        <v>51</v>
      </c>
      <c r="AX54">
        <f>IF(Z54&gt;0, (R54*SUMPRODUCT(K54:$K$98, X54:$X$98)-K54*$AZ$3)/Z54, 0)</f>
        <v>-1.6219810814164717E+21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25</v>
      </c>
      <c r="R55">
        <f t="shared" si="0"/>
        <v>100000</v>
      </c>
      <c r="S55">
        <f t="shared" si="1"/>
        <v>-1.1573238192453609E+22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-76.647900409109738</v>
      </c>
      <c r="AC55">
        <f t="shared" si="2"/>
        <v>-68.43562536527655</v>
      </c>
      <c r="AE55">
        <f t="shared" si="3"/>
        <v>0</v>
      </c>
      <c r="AF55">
        <f t="shared" si="24"/>
        <v>0</v>
      </c>
      <c r="AG55">
        <f t="shared" si="24"/>
        <v>-1.4783162721454305E-19</v>
      </c>
      <c r="AH55">
        <f t="shared" si="5"/>
        <v>-4.0869907831506596E-15</v>
      </c>
      <c r="AI55">
        <f t="shared" si="25"/>
        <v>-4.087138614777874E-15</v>
      </c>
      <c r="AJ55">
        <f t="shared" si="7"/>
        <v>-8.2122750438331877</v>
      </c>
      <c r="AK55">
        <f t="shared" si="22"/>
        <v>-5.3653530286376823</v>
      </c>
      <c r="AL55">
        <f t="shared" si="26"/>
        <v>-13.577628072470873</v>
      </c>
      <c r="AN55">
        <f t="shared" si="27"/>
        <v>0</v>
      </c>
      <c r="AO55">
        <f t="shared" si="27"/>
        <v>0</v>
      </c>
      <c r="AP55">
        <f t="shared" si="27"/>
        <v>-4.0778399704570283E-22</v>
      </c>
      <c r="AQ55">
        <f t="shared" si="27"/>
        <v>-1.1273700146880135E-17</v>
      </c>
      <c r="AR55">
        <f t="shared" si="27"/>
        <v>-1.127410793087718E-17</v>
      </c>
      <c r="AS55">
        <f t="shared" si="27"/>
        <v>-2.2653030378627446E-2</v>
      </c>
      <c r="AT55">
        <f t="shared" si="27"/>
        <v>-1.4799979847369931E-2</v>
      </c>
      <c r="AU55">
        <f t="shared" si="23"/>
        <v>-3.7453010225997382E-2</v>
      </c>
      <c r="AW55">
        <v>52</v>
      </c>
      <c r="AX55">
        <f>IF(Z55&gt;0, (R55*SUMPRODUCT(K55:$K$98, X55:$X$98)-K55*$AZ$3)/Z55, 0)</f>
        <v>-1.1573238192453609E+22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25</v>
      </c>
      <c r="R56">
        <f t="shared" si="0"/>
        <v>100000</v>
      </c>
      <c r="S56">
        <f t="shared" si="1"/>
        <v>-8.573411831572601E+22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-68.43562536527655</v>
      </c>
      <c r="AC56">
        <f t="shared" si="2"/>
        <v>-61.103236933282645</v>
      </c>
      <c r="AE56">
        <f t="shared" si="3"/>
        <v>0</v>
      </c>
      <c r="AF56">
        <f t="shared" si="24"/>
        <v>0</v>
      </c>
      <c r="AG56">
        <f t="shared" si="24"/>
        <v>-1.7817654783671642E-20</v>
      </c>
      <c r="AH56">
        <f t="shared" si="5"/>
        <v>-5.1414262463490386E-16</v>
      </c>
      <c r="AI56">
        <f t="shared" si="25"/>
        <v>-5.1416044228968749E-16</v>
      </c>
      <c r="AJ56">
        <f t="shared" si="7"/>
        <v>-7.3323884319939054</v>
      </c>
      <c r="AK56">
        <f t="shared" si="22"/>
        <v>-4.7904937755693586</v>
      </c>
      <c r="AL56">
        <f t="shared" si="26"/>
        <v>-12.122882207563265</v>
      </c>
      <c r="AN56">
        <f t="shared" si="27"/>
        <v>0</v>
      </c>
      <c r="AO56">
        <f t="shared" si="27"/>
        <v>0</v>
      </c>
      <c r="AP56">
        <f t="shared" si="27"/>
        <v>-4.3882901872943201E-23</v>
      </c>
      <c r="AQ56">
        <f t="shared" si="27"/>
        <v>-1.2662760963483907E-18</v>
      </c>
      <c r="AR56">
        <f t="shared" si="27"/>
        <v>-1.2663199792502634E-18</v>
      </c>
      <c r="AS56">
        <f t="shared" si="27"/>
        <v>-1.8058857125819044E-2</v>
      </c>
      <c r="AT56">
        <f t="shared" si="27"/>
        <v>-1.1798453322201793E-2</v>
      </c>
      <c r="AU56">
        <f t="shared" si="23"/>
        <v>-2.9857310448020841E-2</v>
      </c>
      <c r="AW56">
        <v>53</v>
      </c>
      <c r="AX56">
        <f>IF(Z56&gt;0, (R56*SUMPRODUCT(K56:$K$98, X56:$X$98)-K56*$AZ$3)/Z56, 0)</f>
        <v>-8.573411831572601E+22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25</v>
      </c>
      <c r="R57">
        <f t="shared" si="0"/>
        <v>100000</v>
      </c>
      <c r="S57">
        <f t="shared" si="1"/>
        <v>-6.6054098540325402E+23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-61.103236933282645</v>
      </c>
      <c r="AC57">
        <f t="shared" si="2"/>
        <v>-54.556461547573768</v>
      </c>
      <c r="AE57">
        <f t="shared" si="3"/>
        <v>0</v>
      </c>
      <c r="AF57">
        <f t="shared" si="24"/>
        <v>0</v>
      </c>
      <c r="AG57">
        <f t="shared" si="24"/>
        <v>-2.0648401368413033E-21</v>
      </c>
      <c r="AH57">
        <f t="shared" si="5"/>
        <v>-6.2298552395974489E-17</v>
      </c>
      <c r="AI57">
        <f t="shared" si="25"/>
        <v>-6.2300617236111331E-17</v>
      </c>
      <c r="AJ57">
        <f t="shared" si="7"/>
        <v>-6.5467753857088766</v>
      </c>
      <c r="AK57">
        <f t="shared" si="22"/>
        <v>-4.2772265853297853</v>
      </c>
      <c r="AL57">
        <f t="shared" si="26"/>
        <v>-10.824001971038662</v>
      </c>
      <c r="AN57">
        <f t="shared" si="27"/>
        <v>0</v>
      </c>
      <c r="AO57">
        <f t="shared" si="27"/>
        <v>0</v>
      </c>
      <c r="AP57">
        <f t="shared" si="27"/>
        <v>-4.5405996291946925E-24</v>
      </c>
      <c r="AQ57">
        <f t="shared" si="27"/>
        <v>-1.3699500453398468E-19</v>
      </c>
      <c r="AR57">
        <f t="shared" si="27"/>
        <v>-1.3699954513361387E-19</v>
      </c>
      <c r="AS57">
        <f t="shared" si="27"/>
        <v>-1.439641033627163E-2</v>
      </c>
      <c r="AT57">
        <f t="shared" si="27"/>
        <v>-9.4056547530307674E-3</v>
      </c>
      <c r="AU57">
        <f t="shared" si="23"/>
        <v>-2.3802065089302396E-2</v>
      </c>
      <c r="AW57">
        <v>54</v>
      </c>
      <c r="AX57">
        <f>IF(Z57&gt;0, (R57*SUMPRODUCT(K57:$K$98, X57:$X$98)-K57*$AZ$3)/Z57, 0)</f>
        <v>-6.6054098540325402E+23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25</v>
      </c>
      <c r="R58">
        <f t="shared" si="0"/>
        <v>100000</v>
      </c>
      <c r="S58">
        <f t="shared" si="1"/>
        <v>-5.3016967575528332E+24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-54.556461547573768</v>
      </c>
      <c r="AC58">
        <f t="shared" si="2"/>
        <v>-48.711126381762291</v>
      </c>
      <c r="AE58">
        <f t="shared" si="3"/>
        <v>0</v>
      </c>
      <c r="AF58">
        <f t="shared" si="24"/>
        <v>0</v>
      </c>
      <c r="AG58">
        <f t="shared" si="24"/>
        <v>-2.2969592853631288E-22</v>
      </c>
      <c r="AH58">
        <f t="shared" si="5"/>
        <v>-7.2579832277463097E-18</v>
      </c>
      <c r="AI58">
        <f t="shared" si="25"/>
        <v>-7.2582129236748465E-18</v>
      </c>
      <c r="AJ58">
        <f t="shared" si="7"/>
        <v>-5.8453351658114769</v>
      </c>
      <c r="AK58">
        <f t="shared" si="22"/>
        <v>-3.818952308330164</v>
      </c>
      <c r="AL58">
        <f t="shared" si="26"/>
        <v>-9.6642874741416414</v>
      </c>
      <c r="AN58">
        <f t="shared" si="27"/>
        <v>0</v>
      </c>
      <c r="AO58">
        <f t="shared" si="27"/>
        <v>0</v>
      </c>
      <c r="AP58">
        <f t="shared" si="27"/>
        <v>-4.5098495128148117E-25</v>
      </c>
      <c r="AQ58">
        <f t="shared" si="27"/>
        <v>-1.4250323169526735E-20</v>
      </c>
      <c r="AR58">
        <f t="shared" si="27"/>
        <v>-1.4250774154478019E-20</v>
      </c>
      <c r="AS58">
        <f t="shared" si="27"/>
        <v>-1.147673017878793E-2</v>
      </c>
      <c r="AT58">
        <f t="shared" si="27"/>
        <v>-7.4981303834747784E-3</v>
      </c>
      <c r="AU58">
        <f t="shared" si="23"/>
        <v>-1.8974860562262708E-2</v>
      </c>
      <c r="AW58">
        <v>55</v>
      </c>
      <c r="AX58">
        <f>IF(Z58&gt;0, (R58*SUMPRODUCT(K58:$K$98, X58:$X$98)-K58*$AZ$3)/Z58, 0)</f>
        <v>-5.3016967575528332E+24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25</v>
      </c>
      <c r="R59">
        <f t="shared" si="0"/>
        <v>100000</v>
      </c>
      <c r="S59">
        <f t="shared" si="1"/>
        <v>-4.4399014623700897E+25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-48.711126381762291</v>
      </c>
      <c r="AC59">
        <f t="shared" si="2"/>
        <v>-43.492077126573477</v>
      </c>
      <c r="AE59">
        <f t="shared" si="3"/>
        <v>0</v>
      </c>
      <c r="AF59">
        <f t="shared" si="24"/>
        <v>0</v>
      </c>
      <c r="AG59">
        <f t="shared" si="24"/>
        <v>-2.4489325661383438E-23</v>
      </c>
      <c r="AH59">
        <f t="shared" si="5"/>
        <v>-8.116385743582652E-19</v>
      </c>
      <c r="AI59">
        <f t="shared" si="25"/>
        <v>-8.1166306368392654E-19</v>
      </c>
      <c r="AJ59">
        <f t="shared" si="7"/>
        <v>-5.2190492551888141</v>
      </c>
      <c r="AK59">
        <f t="shared" si="22"/>
        <v>-3.4097788467233605</v>
      </c>
      <c r="AL59">
        <f t="shared" si="26"/>
        <v>-8.6288281019121751</v>
      </c>
      <c r="AN59">
        <f t="shared" si="27"/>
        <v>0</v>
      </c>
      <c r="AO59">
        <f t="shared" si="27"/>
        <v>0</v>
      </c>
      <c r="AP59">
        <f t="shared" si="27"/>
        <v>-4.2930659189819351E-26</v>
      </c>
      <c r="AQ59">
        <f t="shared" si="27"/>
        <v>-1.4228312981288164E-21</v>
      </c>
      <c r="AR59">
        <f t="shared" si="27"/>
        <v>-1.4228742287880061E-21</v>
      </c>
      <c r="AS59">
        <f t="shared" si="27"/>
        <v>-9.1491790328347561E-3</v>
      </c>
      <c r="AT59">
        <f t="shared" si="27"/>
        <v>-5.9774636347853776E-3</v>
      </c>
      <c r="AU59">
        <f t="shared" si="23"/>
        <v>-1.5126642667620134E-2</v>
      </c>
      <c r="AW59">
        <v>56</v>
      </c>
      <c r="AX59">
        <f>IF(Z59&gt;0, (R59*SUMPRODUCT(K59:$K$98, X59:$X$98)-K59*$AZ$3)/Z59, 0)</f>
        <v>-4.4399014623700897E+25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25</v>
      </c>
      <c r="R60">
        <f t="shared" si="0"/>
        <v>100000</v>
      </c>
      <c r="S60">
        <f t="shared" si="1"/>
        <v>-3.9153950754204456E+26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-43.492077126573477</v>
      </c>
      <c r="AC60">
        <f t="shared" si="2"/>
        <v>-38.832211720154888</v>
      </c>
      <c r="AE60">
        <f t="shared" si="3"/>
        <v>0</v>
      </c>
      <c r="AF60">
        <f t="shared" si="24"/>
        <v>0</v>
      </c>
      <c r="AG60">
        <f t="shared" si="24"/>
        <v>-2.4794567963224617E-24</v>
      </c>
      <c r="AH60">
        <f t="shared" si="5"/>
        <v>-8.7059902433788561E-20</v>
      </c>
      <c r="AI60">
        <f t="shared" si="25"/>
        <v>-8.7062381890584887E-20</v>
      </c>
      <c r="AJ60">
        <f t="shared" si="7"/>
        <v>-4.6598654064185894</v>
      </c>
      <c r="AK60">
        <f t="shared" si="22"/>
        <v>-3.0444453988601436</v>
      </c>
      <c r="AL60">
        <f t="shared" si="26"/>
        <v>-7.704310805278733</v>
      </c>
      <c r="AN60">
        <f t="shared" si="27"/>
        <v>0</v>
      </c>
      <c r="AO60">
        <f t="shared" si="27"/>
        <v>0</v>
      </c>
      <c r="AP60">
        <f t="shared" si="27"/>
        <v>-3.8808714111749119E-27</v>
      </c>
      <c r="AQ60">
        <f t="shared" si="27"/>
        <v>-1.3626705934787589E-22</v>
      </c>
      <c r="AR60">
        <f t="shared" si="27"/>
        <v>-1.3627094021928709E-22</v>
      </c>
      <c r="AS60">
        <f t="shared" si="27"/>
        <v>-7.2936695095940423E-3</v>
      </c>
      <c r="AT60">
        <f t="shared" si="27"/>
        <v>-4.765197412934772E-3</v>
      </c>
      <c r="AU60">
        <f t="shared" si="23"/>
        <v>-1.2058866922528813E-2</v>
      </c>
      <c r="AW60">
        <v>57</v>
      </c>
      <c r="AX60">
        <f>IF(Z60&gt;0, (R60*SUMPRODUCT(K60:$K$98, X60:$X$98)-K60*$AZ$3)/Z60, 0)</f>
        <v>-3.9153950754204456E+26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25</v>
      </c>
      <c r="R61">
        <f t="shared" si="0"/>
        <v>100000</v>
      </c>
      <c r="S61">
        <f t="shared" si="1"/>
        <v>-3.6451291988729737E+27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-38.832211720154888</v>
      </c>
      <c r="AC61">
        <f t="shared" si="2"/>
        <v>-34.671617607281142</v>
      </c>
      <c r="AE61">
        <f t="shared" si="3"/>
        <v>0</v>
      </c>
      <c r="AF61">
        <f t="shared" si="24"/>
        <v>0</v>
      </c>
      <c r="AG61">
        <f t="shared" si="24"/>
        <v>-2.3779416116444621E-25</v>
      </c>
      <c r="AH61">
        <f t="shared" si="5"/>
        <v>-8.8674722687791648E-21</v>
      </c>
      <c r="AI61">
        <f t="shared" si="25"/>
        <v>-8.8677100629403292E-21</v>
      </c>
      <c r="AJ61">
        <f t="shared" si="7"/>
        <v>-4.1605941128737456</v>
      </c>
      <c r="AK61">
        <f t="shared" si="22"/>
        <v>-2.7182548204108423</v>
      </c>
      <c r="AL61">
        <f t="shared" si="26"/>
        <v>-6.8788489332845879</v>
      </c>
      <c r="AN61">
        <f t="shared" si="27"/>
        <v>0</v>
      </c>
      <c r="AO61">
        <f t="shared" si="27"/>
        <v>0</v>
      </c>
      <c r="AP61">
        <f t="shared" si="27"/>
        <v>-3.3231953523340797E-28</v>
      </c>
      <c r="AQ61">
        <f t="shared" si="27"/>
        <v>-1.2392374348577663E-23</v>
      </c>
      <c r="AR61">
        <f t="shared" si="27"/>
        <v>-1.2392706668112895E-23</v>
      </c>
      <c r="AS61">
        <f t="shared" si="27"/>
        <v>-5.8144686779289297E-3</v>
      </c>
      <c r="AT61">
        <f t="shared" si="27"/>
        <v>-3.7987862029135611E-3</v>
      </c>
      <c r="AU61">
        <f t="shared" si="23"/>
        <v>-9.6132548808424909E-3</v>
      </c>
      <c r="AW61">
        <v>58</v>
      </c>
      <c r="AX61">
        <f>IF(Z61&gt;0, (R61*SUMPRODUCT(K61:$K$98, X61:$X$98)-K61*$AZ$3)/Z61, 0)</f>
        <v>-3.6451291988729737E+27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25</v>
      </c>
      <c r="R62">
        <f t="shared" si="0"/>
        <v>100000</v>
      </c>
      <c r="S62">
        <f t="shared" si="1"/>
        <v>-3.5922172413100886E+28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-34.671617607281142</v>
      </c>
      <c r="AC62">
        <f t="shared" si="2"/>
        <v>-30.95680143507245</v>
      </c>
      <c r="AE62">
        <f t="shared" si="3"/>
        <v>0</v>
      </c>
      <c r="AF62">
        <f t="shared" si="24"/>
        <v>0</v>
      </c>
      <c r="AG62">
        <f t="shared" si="24"/>
        <v>-2.1544355028889096E-26</v>
      </c>
      <c r="AH62">
        <f t="shared" si="5"/>
        <v>-8.5548745809565052E-22</v>
      </c>
      <c r="AI62">
        <f t="shared" si="25"/>
        <v>-8.5550900245067939E-22</v>
      </c>
      <c r="AJ62">
        <f t="shared" si="7"/>
        <v>-3.7148161722086925</v>
      </c>
      <c r="AK62">
        <f t="shared" si="22"/>
        <v>-2.42701323250968</v>
      </c>
      <c r="AL62">
        <f t="shared" si="26"/>
        <v>-6.1418294047183721</v>
      </c>
      <c r="AN62">
        <f t="shared" si="27"/>
        <v>0</v>
      </c>
      <c r="AO62">
        <f t="shared" si="27"/>
        <v>0</v>
      </c>
      <c r="AP62">
        <f t="shared" si="27"/>
        <v>-2.6882531269917841E-29</v>
      </c>
      <c r="AQ62">
        <f t="shared" si="27"/>
        <v>-1.067456803067021E-24</v>
      </c>
      <c r="AR62">
        <f t="shared" si="27"/>
        <v>-1.0674836855982908E-24</v>
      </c>
      <c r="AS62">
        <f t="shared" si="27"/>
        <v>-4.635258831257108E-3</v>
      </c>
      <c r="AT62">
        <f t="shared" si="27"/>
        <v>-3.0283691030879782E-3</v>
      </c>
      <c r="AU62">
        <f t="shared" si="23"/>
        <v>-7.6636279343450858E-3</v>
      </c>
      <c r="AW62">
        <v>59</v>
      </c>
      <c r="AX62">
        <f>IF(Z62&gt;0, (R62*SUMPRODUCT(K62:$K$98, X62:$X$98)-K62*$AZ$3)/Z62, 0)</f>
        <v>-3.5922172413100886E+28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25</v>
      </c>
      <c r="R63">
        <f t="shared" si="0"/>
        <v>100000</v>
      </c>
      <c r="S63">
        <f t="shared" si="1"/>
        <v>-3.7583756103432618E+29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-30.95680143507245</v>
      </c>
      <c r="AC63">
        <f t="shared" si="2"/>
        <v>-27.640001281314685</v>
      </c>
      <c r="AE63">
        <f t="shared" si="3"/>
        <v>0</v>
      </c>
      <c r="AF63">
        <f t="shared" si="24"/>
        <v>0</v>
      </c>
      <c r="AG63">
        <f t="shared" si="24"/>
        <v>-1.8385603347658923E-27</v>
      </c>
      <c r="AH63">
        <f t="shared" si="5"/>
        <v>-7.7961404575337248E-23</v>
      </c>
      <c r="AI63">
        <f t="shared" si="25"/>
        <v>-7.796324313567201E-23</v>
      </c>
      <c r="AJ63">
        <f t="shared" si="7"/>
        <v>-3.3168001537577645</v>
      </c>
      <c r="AK63">
        <f t="shared" si="22"/>
        <v>-2.1669761004550718</v>
      </c>
      <c r="AL63">
        <f t="shared" si="26"/>
        <v>-5.4837762542128363</v>
      </c>
      <c r="AN63">
        <f t="shared" si="27"/>
        <v>0</v>
      </c>
      <c r="AO63">
        <f t="shared" si="27"/>
        <v>0</v>
      </c>
      <c r="AP63">
        <f t="shared" si="27"/>
        <v>-2.0483139660639269E-30</v>
      </c>
      <c r="AQ63">
        <f t="shared" si="27"/>
        <v>-8.6855693982953784E-26</v>
      </c>
      <c r="AR63">
        <f t="shared" si="27"/>
        <v>-8.685774229691985E-26</v>
      </c>
      <c r="AS63">
        <f t="shared" si="27"/>
        <v>-3.6951999611424683E-3</v>
      </c>
      <c r="AT63">
        <f t="shared" si="27"/>
        <v>-2.4141973079464117E-3</v>
      </c>
      <c r="AU63">
        <f t="shared" si="23"/>
        <v>-6.1093972690888796E-3</v>
      </c>
      <c r="AW63">
        <v>60</v>
      </c>
      <c r="AX63">
        <f>IF(Z63&gt;0, (R63*SUMPRODUCT(K63:$K$98, X63:$X$98)-K63*$AZ$3)/Z63, 0)</f>
        <v>-3.7583756103432618E+29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25</v>
      </c>
      <c r="R64">
        <f t="shared" si="0"/>
        <v>100000</v>
      </c>
      <c r="S64">
        <f t="shared" si="1"/>
        <v>-4.1880846326655222E+30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-27.640001281314685</v>
      </c>
      <c r="AC64">
        <f t="shared" si="2"/>
        <v>-24.678572572602398</v>
      </c>
      <c r="AE64">
        <f t="shared" si="3"/>
        <v>0</v>
      </c>
      <c r="AF64">
        <f t="shared" si="24"/>
        <v>0</v>
      </c>
      <c r="AG64">
        <f t="shared" si="24"/>
        <v>-1.4731419453727484E-28</v>
      </c>
      <c r="AH64">
        <f t="shared" si="5"/>
        <v>-6.6914421475238333E-24</v>
      </c>
      <c r="AI64">
        <f t="shared" si="25"/>
        <v>-6.69158946171837E-24</v>
      </c>
      <c r="AJ64">
        <f t="shared" si="7"/>
        <v>-2.9614287087122868</v>
      </c>
      <c r="AK64">
        <f t="shared" si="22"/>
        <v>-1.9348000896920281</v>
      </c>
      <c r="AL64">
        <f t="shared" si="26"/>
        <v>-4.8962287984043149</v>
      </c>
      <c r="AN64">
        <f t="shared" si="27"/>
        <v>0</v>
      </c>
      <c r="AO64">
        <f t="shared" si="27"/>
        <v>0</v>
      </c>
      <c r="AP64">
        <f t="shared" si="27"/>
        <v>-1.4653629700503264E-31</v>
      </c>
      <c r="AQ64">
        <f t="shared" si="27"/>
        <v>-6.6561077634201811E-27</v>
      </c>
      <c r="AR64">
        <f t="shared" si="27"/>
        <v>-6.6562542997171851E-27</v>
      </c>
      <c r="AS64">
        <f t="shared" si="27"/>
        <v>-2.9457907853495413E-3</v>
      </c>
      <c r="AT64">
        <f t="shared" si="27"/>
        <v>-1.9245833130950344E-3</v>
      </c>
      <c r="AU64">
        <f t="shared" si="23"/>
        <v>-4.8703740984445756E-3</v>
      </c>
      <c r="AW64">
        <v>61</v>
      </c>
      <c r="AX64">
        <f>IF(Z64&gt;0, (R64*SUMPRODUCT(K64:$K$98, X64:$X$98)-K64*$AZ$3)/Z64, 0)</f>
        <v>-4.1880846326655222E+30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25</v>
      </c>
      <c r="R65">
        <f t="shared" si="0"/>
        <v>100000</v>
      </c>
      <c r="S65">
        <f t="shared" si="1"/>
        <v>-4.9899656923504266E+31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-24.678572572602398</v>
      </c>
      <c r="AC65">
        <f t="shared" si="2"/>
        <v>-22.034439796966424</v>
      </c>
      <c r="AE65">
        <f t="shared" si="3"/>
        <v>0</v>
      </c>
      <c r="AF65">
        <f t="shared" si="24"/>
        <v>0</v>
      </c>
      <c r="AG65">
        <f t="shared" si="24"/>
        <v>-1.1039374394269397E-29</v>
      </c>
      <c r="AH65">
        <f t="shared" si="5"/>
        <v>-5.3920671279053075E-25</v>
      </c>
      <c r="AI65">
        <f t="shared" si="25"/>
        <v>-5.3921775216492505E-25</v>
      </c>
      <c r="AJ65">
        <f t="shared" si="7"/>
        <v>-2.644132775635974</v>
      </c>
      <c r="AK65">
        <f t="shared" si="22"/>
        <v>-1.727500080082168</v>
      </c>
      <c r="AL65">
        <f t="shared" si="26"/>
        <v>-4.3716328557181416</v>
      </c>
      <c r="AN65">
        <f t="shared" si="27"/>
        <v>0</v>
      </c>
      <c r="AO65">
        <f t="shared" si="27"/>
        <v>0</v>
      </c>
      <c r="AP65">
        <f t="shared" si="27"/>
        <v>-9.804536257579267E-33</v>
      </c>
      <c r="AQ65">
        <f t="shared" si="27"/>
        <v>-4.7889233366604822E-28</v>
      </c>
      <c r="AR65">
        <f t="shared" si="27"/>
        <v>-4.7890213820230589E-28</v>
      </c>
      <c r="AS65">
        <f t="shared" si="27"/>
        <v>-2.3483663786268696E-3</v>
      </c>
      <c r="AT65">
        <f t="shared" si="27"/>
        <v>-1.5342660340362199E-3</v>
      </c>
      <c r="AU65">
        <f t="shared" si="23"/>
        <v>-3.882632412663089E-3</v>
      </c>
      <c r="AW65">
        <v>62</v>
      </c>
      <c r="AX65">
        <f>IF(Z65&gt;0, (R65*SUMPRODUCT(K65:$K$98, X65:$X$98)-K65*$AZ$3)/Z65, 0)</f>
        <v>-4.9899656923504266E+31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25</v>
      </c>
      <c r="R66">
        <f t="shared" si="0"/>
        <v>100000</v>
      </c>
      <c r="S66">
        <f t="shared" si="1"/>
        <v>-6.3875049989167984E+32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-22.034439796966424</v>
      </c>
      <c r="AC66">
        <f t="shared" si="2"/>
        <v>-19.673606961577164</v>
      </c>
      <c r="AE66">
        <f t="shared" si="3"/>
        <v>0</v>
      </c>
      <c r="AF66">
        <f t="shared" si="24"/>
        <v>0</v>
      </c>
      <c r="AG66">
        <f t="shared" si="24"/>
        <v>-7.7000358375114541E-31</v>
      </c>
      <c r="AH66">
        <f t="shared" si="5"/>
        <v>-4.0635908266302228E-26</v>
      </c>
      <c r="AI66">
        <f t="shared" si="25"/>
        <v>-4.0636678269885977E-26</v>
      </c>
      <c r="AJ66">
        <f t="shared" si="7"/>
        <v>-2.3608328353892603</v>
      </c>
      <c r="AK66">
        <f t="shared" si="22"/>
        <v>-1.5424107857876499</v>
      </c>
      <c r="AL66">
        <f t="shared" si="26"/>
        <v>-3.9032436211769101</v>
      </c>
      <c r="AN66">
        <f t="shared" si="27"/>
        <v>0</v>
      </c>
      <c r="AO66">
        <f t="shared" si="27"/>
        <v>0</v>
      </c>
      <c r="AP66">
        <f t="shared" si="27"/>
        <v>-6.1060072869006018E-34</v>
      </c>
      <c r="AQ66">
        <f t="shared" si="27"/>
        <v>-3.2223635995966456E-29</v>
      </c>
      <c r="AR66">
        <f t="shared" si="27"/>
        <v>-3.2224246596695144E-29</v>
      </c>
      <c r="AS66">
        <f t="shared" si="27"/>
        <v>-1.8721032992879999E-3</v>
      </c>
      <c r="AT66">
        <f t="shared" si="27"/>
        <v>-1.2231074888681599E-3</v>
      </c>
      <c r="AU66">
        <f t="shared" si="23"/>
        <v>-3.0952107881561598E-3</v>
      </c>
      <c r="AW66">
        <v>63</v>
      </c>
      <c r="AX66">
        <f>IF(Z66&gt;0, (R66*SUMPRODUCT(K66:$K$98, X66:$X$98)-K66*$AZ$3)/Z66, 0)</f>
        <v>-6.3875049989167984E+32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25</v>
      </c>
      <c r="R67">
        <f t="shared" ref="R67:R69" si="28">$C$6</f>
        <v>100000</v>
      </c>
      <c r="S67">
        <f t="shared" ref="S67:S69" si="29">AX67</f>
        <v>-8.8333628546280372E+33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-19.673606961577164</v>
      </c>
      <c r="AC67">
        <f t="shared" ref="AC67:AC69" si="30">S67*Z67</f>
        <v>-17.56572050140818</v>
      </c>
      <c r="AE67">
        <f t="shared" ref="AE67:AE69" si="31">$Z67*O67</f>
        <v>0</v>
      </c>
      <c r="AF67">
        <f t="shared" si="24"/>
        <v>0</v>
      </c>
      <c r="AG67">
        <f t="shared" si="24"/>
        <v>-4.971413715956722E-32</v>
      </c>
      <c r="AH67">
        <f t="shared" ref="AH67:AH69" si="32">-X67*R67</f>
        <v>-2.8503576430162666E-27</v>
      </c>
      <c r="AI67">
        <f t="shared" ref="AI67:AI69" si="33">SUM(AE67:AH67)</f>
        <v>-2.8504073571534262E-27</v>
      </c>
      <c r="AJ67">
        <f t="shared" ref="AJ67:AJ69" si="34">AB67-AC67</f>
        <v>-2.1078864601689844</v>
      </c>
      <c r="AK67">
        <f t="shared" si="22"/>
        <v>-1.3771524873104015</v>
      </c>
      <c r="AL67">
        <f t="shared" si="26"/>
        <v>-3.4850389474793859</v>
      </c>
      <c r="AN67">
        <f t="shared" si="27"/>
        <v>0</v>
      </c>
      <c r="AO67">
        <f t="shared" si="27"/>
        <v>0</v>
      </c>
      <c r="AP67">
        <f t="shared" si="27"/>
        <v>-3.5198686334991851E-35</v>
      </c>
      <c r="AQ67">
        <f t="shared" si="27"/>
        <v>-2.0181149739570308E-30</v>
      </c>
      <c r="AR67">
        <f t="shared" si="27"/>
        <v>-2.0181501726433655E-30</v>
      </c>
      <c r="AS67">
        <f t="shared" si="27"/>
        <v>-1.4924292883354605E-3</v>
      </c>
      <c r="AT67">
        <f t="shared" si="27"/>
        <v>-9.750538017124998E-4</v>
      </c>
      <c r="AU67">
        <f t="shared" si="23"/>
        <v>-2.4674830900479603E-3</v>
      </c>
      <c r="AW67">
        <v>64</v>
      </c>
      <c r="AX67">
        <f>IF(Z67&gt;0, (R67*SUMPRODUCT(K67:$K$98, X67:$X$98)-K67*$AZ$3)/Z67, 0)</f>
        <v>-8.8333628546280372E+33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25</v>
      </c>
      <c r="R68">
        <f t="shared" si="28"/>
        <v>100000</v>
      </c>
      <c r="S68">
        <f t="shared" si="29"/>
        <v>-1.3282944807936815E+35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-17.56572050140818</v>
      </c>
      <c r="AC68">
        <f t="shared" si="30"/>
        <v>-15.683679019114447</v>
      </c>
      <c r="AE68">
        <f t="shared" si="31"/>
        <v>0</v>
      </c>
      <c r="AF68">
        <f t="shared" si="24"/>
        <v>0</v>
      </c>
      <c r="AG68">
        <f t="shared" si="24"/>
        <v>-2.9518452507879027E-33</v>
      </c>
      <c r="AH68">
        <f t="shared" si="32"/>
        <v>-1.8506060214873458E-28</v>
      </c>
      <c r="AI68">
        <f t="shared" si="33"/>
        <v>-1.8506355399398537E-28</v>
      </c>
      <c r="AJ68">
        <f t="shared" si="34"/>
        <v>-1.882041482293733</v>
      </c>
      <c r="AK68">
        <f t="shared" si="22"/>
        <v>-1.2296004350985728</v>
      </c>
      <c r="AL68">
        <f t="shared" si="26"/>
        <v>-3.1116419173923058</v>
      </c>
      <c r="AN68">
        <f t="shared" si="27"/>
        <v>0</v>
      </c>
      <c r="AO68">
        <f t="shared" si="27"/>
        <v>0</v>
      </c>
      <c r="AP68">
        <f t="shared" si="27"/>
        <v>-1.8660449994052279E-36</v>
      </c>
      <c r="AQ68">
        <f t="shared" si="27"/>
        <v>-1.1698831811538599E-31</v>
      </c>
      <c r="AR68">
        <f t="shared" si="27"/>
        <v>-1.1699018416038541E-31</v>
      </c>
      <c r="AS68">
        <f t="shared" si="27"/>
        <v>-1.1897554913388537E-3</v>
      </c>
      <c r="AT68">
        <f t="shared" si="27"/>
        <v>-7.7730692100805147E-4</v>
      </c>
      <c r="AU68">
        <f t="shared" si="23"/>
        <v>-1.9670624123469052E-3</v>
      </c>
      <c r="AW68">
        <v>65</v>
      </c>
      <c r="AX68">
        <f>IF(Z68&gt;0, (R68*SUMPRODUCT(K68:$K$98, X68:$X$98)-K68*$AZ$3)/Z68, 0)</f>
        <v>-1.3282944807936815E+35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-15.683679019114447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-1.180738100315161E-29</v>
      </c>
      <c r="AI69">
        <f t="shared" si="33"/>
        <v>-1.180738100315161E-29</v>
      </c>
      <c r="AJ69">
        <f t="shared" si="34"/>
        <v>-15.683679019114447</v>
      </c>
      <c r="AK69">
        <f t="shared" si="22"/>
        <v>-1.0978575313380114</v>
      </c>
      <c r="AL69">
        <f t="shared" si="26"/>
        <v>-16.781536550452458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-6.6644464264472413E-33</v>
      </c>
      <c r="AR69">
        <f t="shared" si="27"/>
        <v>-6.6644464264472413E-33</v>
      </c>
      <c r="AS69">
        <f t="shared" si="27"/>
        <v>-8.8523474057950451E-3</v>
      </c>
      <c r="AT69">
        <f t="shared" si="27"/>
        <v>-6.1966431840565332E-4</v>
      </c>
      <c r="AU69">
        <f t="shared" si="23"/>
        <v>-9.4720117242006983E-3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41452.531198331038</v>
      </c>
      <c r="AO71" s="8">
        <f t="shared" si="47"/>
        <v>-4145.2531198331044</v>
      </c>
      <c r="AP71" s="8">
        <f t="shared" si="47"/>
        <v>-1637.6983470524206</v>
      </c>
      <c r="AQ71" s="8">
        <f t="shared" si="47"/>
        <v>-24809.580391797048</v>
      </c>
      <c r="AR71" s="8">
        <f t="shared" si="47"/>
        <v>10859.999339648466</v>
      </c>
      <c r="AS71" s="8">
        <f t="shared" si="47"/>
        <v>-1979.7416247775122</v>
      </c>
      <c r="AT71" s="8">
        <f t="shared" si="47"/>
        <v>1154.8492811202152</v>
      </c>
      <c r="AU71" s="8">
        <f t="shared" si="47"/>
        <v>10035.106995991178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8482.321362677314</v>
      </c>
      <c r="K3">
        <v>1</v>
      </c>
      <c r="L3" s="2">
        <v>0</v>
      </c>
      <c r="O3">
        <f>$C$3</f>
        <v>8482.321362677314</v>
      </c>
      <c r="P3">
        <f>O3*C5</f>
        <v>848.23213626773145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8482.321362677314</v>
      </c>
      <c r="AF3">
        <f t="shared" ref="AF3:AG34" si="4">-$Z3*P3</f>
        <v>-848.23213626773145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6111.6566394095826</v>
      </c>
      <c r="AJ3">
        <f t="shared" ref="AJ3:AJ66" si="7">AB3-AC3</f>
        <v>0</v>
      </c>
      <c r="AL3">
        <f t="shared" ref="AL3:AL34" si="8">SUM(AI3:AK3)</f>
        <v>6111.6566394095826</v>
      </c>
      <c r="AN3">
        <f t="shared" ref="AN3:AU34" si="9">AE3*$K3</f>
        <v>8482.321362677314</v>
      </c>
      <c r="AO3">
        <f t="shared" si="9"/>
        <v>-848.23213626773145</v>
      </c>
      <c r="AP3">
        <f t="shared" si="9"/>
        <v>-1522.432587</v>
      </c>
      <c r="AQ3">
        <f t="shared" si="9"/>
        <v>0</v>
      </c>
      <c r="AR3">
        <f t="shared" si="9"/>
        <v>6111.6566394095826</v>
      </c>
      <c r="AS3">
        <f t="shared" si="9"/>
        <v>0</v>
      </c>
      <c r="AT3">
        <f t="shared" si="9"/>
        <v>0</v>
      </c>
      <c r="AU3">
        <f t="shared" si="9"/>
        <v>6111.6566394095826</v>
      </c>
      <c r="AW3">
        <v>0</v>
      </c>
      <c r="AX3">
        <f>IF(Z3&gt;0, (R3*SUMPRODUCT(K3:$K$98, X3:$X$98)-K3*$AZ$3)/Z3, 0)</f>
        <v>0</v>
      </c>
      <c r="AZ3">
        <f>C6*SUMPRODUCT(X4:X98, K4:K98)/1</f>
        <v>4452.2411081497203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250000</v>
      </c>
      <c r="S4">
        <f t="shared" si="1"/>
        <v>482.38162502860729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477.02583301604182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-477.02583301604182</v>
      </c>
      <c r="AK4">
        <f>G4*SUM(AB4, AE4:AF4)</f>
        <v>0</v>
      </c>
      <c r="AL4">
        <f t="shared" si="8"/>
        <v>-752.72858301604174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-246.1631696428571</v>
      </c>
      <c r="AR4">
        <f t="shared" si="9"/>
        <v>-246.1631696428571</v>
      </c>
      <c r="AS4">
        <f t="shared" si="9"/>
        <v>-425.91592233575159</v>
      </c>
      <c r="AT4">
        <f t="shared" si="9"/>
        <v>0</v>
      </c>
      <c r="AU4">
        <f t="shared" si="9"/>
        <v>-672.07909197860863</v>
      </c>
      <c r="AW4">
        <v>1</v>
      </c>
      <c r="AX4">
        <f>IF(Z4&gt;0, (R4*SUMPRODUCT(K4:$K$98, X4:$X$98)-K4*$AZ$3)/Z4, 0)</f>
        <v>482.38162502860729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25</v>
      </c>
      <c r="R5">
        <f t="shared" si="0"/>
        <v>250000</v>
      </c>
      <c r="S5">
        <f t="shared" si="1"/>
        <v>671.6170400673692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477.02583301604182</v>
      </c>
      <c r="AC5">
        <f t="shared" si="2"/>
        <v>656.7785857089375</v>
      </c>
      <c r="AE5">
        <f t="shared" si="3"/>
        <v>0</v>
      </c>
      <c r="AF5">
        <f t="shared" si="4"/>
        <v>0</v>
      </c>
      <c r="AG5">
        <f t="shared" si="4"/>
        <v>-24.447659399881246</v>
      </c>
      <c r="AH5">
        <f t="shared" si="5"/>
        <v>-275.46027868751702</v>
      </c>
      <c r="AI5">
        <f t="shared" si="6"/>
        <v>-299.90793808739829</v>
      </c>
      <c r="AJ5">
        <f t="shared" si="7"/>
        <v>-179.75275269289568</v>
      </c>
      <c r="AK5">
        <f>G5*SUM(AB5, AE5:AF5)</f>
        <v>33.391808311122929</v>
      </c>
      <c r="AL5">
        <f t="shared" si="8"/>
        <v>-446.26888246917105</v>
      </c>
      <c r="AN5">
        <f t="shared" si="9"/>
        <v>0</v>
      </c>
      <c r="AO5">
        <f t="shared" si="9"/>
        <v>0</v>
      </c>
      <c r="AP5">
        <f t="shared" si="9"/>
        <v>-19.489524394037982</v>
      </c>
      <c r="AQ5">
        <f t="shared" si="9"/>
        <v>-219.59524767818638</v>
      </c>
      <c r="AR5">
        <f t="shared" si="9"/>
        <v>-239.08477207222438</v>
      </c>
      <c r="AS5">
        <f t="shared" si="9"/>
        <v>-143.29779391971911</v>
      </c>
      <c r="AT5">
        <f t="shared" si="9"/>
        <v>26.619745145984474</v>
      </c>
      <c r="AU5">
        <f t="shared" si="9"/>
        <v>-355.76282084595903</v>
      </c>
      <c r="AW5">
        <v>2</v>
      </c>
      <c r="AX5">
        <f>IF(Z5&gt;0, (R5*SUMPRODUCT(K5:$K$98, X5:$X$98)-K5*$AZ$3)/Z5, 0)</f>
        <v>671.6170400673692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25</v>
      </c>
      <c r="R6">
        <f t="shared" si="0"/>
        <v>250000</v>
      </c>
      <c r="S6">
        <f t="shared" si="1"/>
        <v>845.34157971947843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656.7785857089375</v>
      </c>
      <c r="AC6">
        <f t="shared" si="2"/>
        <v>817.46541154481429</v>
      </c>
      <c r="AE6">
        <f t="shared" si="3"/>
        <v>0</v>
      </c>
      <c r="AF6">
        <f t="shared" si="4"/>
        <v>0</v>
      </c>
      <c r="AG6">
        <f t="shared" si="4"/>
        <v>-24.175594551260726</v>
      </c>
      <c r="AH6">
        <f t="shared" si="5"/>
        <v>-275.88254621708791</v>
      </c>
      <c r="AI6">
        <f t="shared" si="6"/>
        <v>-300.05814076834861</v>
      </c>
      <c r="AJ6">
        <f t="shared" si="7"/>
        <v>-160.68682583587679</v>
      </c>
      <c r="AK6">
        <f>G6*SUM(AB6, AE6:AF6)</f>
        <v>45.974500999625626</v>
      </c>
      <c r="AL6">
        <f t="shared" si="8"/>
        <v>-414.77046560459979</v>
      </c>
      <c r="AN6">
        <f t="shared" si="9"/>
        <v>0</v>
      </c>
      <c r="AO6">
        <f t="shared" si="9"/>
        <v>0</v>
      </c>
      <c r="AP6">
        <f t="shared" si="9"/>
        <v>-17.207710680732909</v>
      </c>
      <c r="AQ6">
        <f t="shared" si="9"/>
        <v>-196.36774711379363</v>
      </c>
      <c r="AR6">
        <f t="shared" si="9"/>
        <v>-213.57545779452653</v>
      </c>
      <c r="AS6">
        <f t="shared" si="9"/>
        <v>-114.37370871381079</v>
      </c>
      <c r="AT6">
        <f t="shared" si="9"/>
        <v>32.723741714611435</v>
      </c>
      <c r="AU6">
        <f t="shared" si="9"/>
        <v>-295.22542479372589</v>
      </c>
      <c r="AW6">
        <v>3</v>
      </c>
      <c r="AX6">
        <f>IF(Z6&gt;0, (R6*SUMPRODUCT(K6:$K$98, X6:$X$98)-K6*$AZ$3)/Z6, 0)</f>
        <v>845.34157971947843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25</v>
      </c>
      <c r="R7">
        <f t="shared" si="0"/>
        <v>250000</v>
      </c>
      <c r="S7">
        <f t="shared" si="1"/>
        <v>1004.5883871606027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817.46541154481429</v>
      </c>
      <c r="AC7">
        <f t="shared" si="2"/>
        <v>960.63523006857804</v>
      </c>
      <c r="AE7">
        <f t="shared" si="3"/>
        <v>0</v>
      </c>
      <c r="AF7">
        <f t="shared" si="4"/>
        <v>0</v>
      </c>
      <c r="AG7">
        <f t="shared" si="4"/>
        <v>-23.906189896932435</v>
      </c>
      <c r="AH7">
        <f t="shared" si="5"/>
        <v>-276.48708815683943</v>
      </c>
      <c r="AI7">
        <f t="shared" si="6"/>
        <v>-300.39327805377189</v>
      </c>
      <c r="AJ7">
        <f t="shared" si="7"/>
        <v>-143.16981852376375</v>
      </c>
      <c r="AK7">
        <f>G7*SUM(AB7, AE7:AF7)</f>
        <v>57.222578808137008</v>
      </c>
      <c r="AL7">
        <f t="shared" si="8"/>
        <v>-386.34051776939862</v>
      </c>
      <c r="AN7">
        <f t="shared" si="9"/>
        <v>0</v>
      </c>
      <c r="AO7">
        <f t="shared" si="9"/>
        <v>0</v>
      </c>
      <c r="AP7">
        <f t="shared" si="9"/>
        <v>-15.192815865279492</v>
      </c>
      <c r="AQ7">
        <f t="shared" si="9"/>
        <v>-175.71254296918175</v>
      </c>
      <c r="AR7">
        <f t="shared" si="9"/>
        <v>-190.90535883446128</v>
      </c>
      <c r="AS7">
        <f t="shared" si="9"/>
        <v>-90.987007953790751</v>
      </c>
      <c r="AT7">
        <f t="shared" si="9"/>
        <v>36.365983325516247</v>
      </c>
      <c r="AU7">
        <f t="shared" si="9"/>
        <v>-245.52638346273577</v>
      </c>
      <c r="AW7">
        <v>4</v>
      </c>
      <c r="AX7">
        <f>IF(Z7&gt;0, (R7*SUMPRODUCT(K7:$K$98, X7:$X$98)-K7*$AZ$3)/Z7, 0)</f>
        <v>1004.5883871606027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25</v>
      </c>
      <c r="R8">
        <f t="shared" si="0"/>
        <v>250000</v>
      </c>
      <c r="S8">
        <f t="shared" si="1"/>
        <v>1150.7105770389564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960.63523006857804</v>
      </c>
      <c r="AC8">
        <f t="shared" si="2"/>
        <v>1088.0812278472144</v>
      </c>
      <c r="AE8">
        <f t="shared" si="3"/>
        <v>0</v>
      </c>
      <c r="AF8">
        <f t="shared" si="4"/>
        <v>0</v>
      </c>
      <c r="AG8">
        <f t="shared" si="4"/>
        <v>-23.639333155498974</v>
      </c>
      <c r="AH8">
        <f t="shared" si="5"/>
        <v>-277.94842464137156</v>
      </c>
      <c r="AI8">
        <f t="shared" si="6"/>
        <v>-301.58775779687051</v>
      </c>
      <c r="AJ8">
        <f t="shared" si="7"/>
        <v>-127.44599777863641</v>
      </c>
      <c r="AK8">
        <f>G8*SUM(AB8, AE8:AF8)</f>
        <v>67.244466104800466</v>
      </c>
      <c r="AL8">
        <f t="shared" si="8"/>
        <v>-361.78928947070642</v>
      </c>
      <c r="AN8">
        <f t="shared" si="9"/>
        <v>0</v>
      </c>
      <c r="AO8">
        <f t="shared" si="9"/>
        <v>0</v>
      </c>
      <c r="AP8">
        <f t="shared" si="9"/>
        <v>-13.413592483709218</v>
      </c>
      <c r="AQ8">
        <f t="shared" si="9"/>
        <v>-157.71540064619151</v>
      </c>
      <c r="AR8">
        <f t="shared" si="9"/>
        <v>-171.12899312990072</v>
      </c>
      <c r="AS8">
        <f t="shared" si="9"/>
        <v>-72.316281793451253</v>
      </c>
      <c r="AT8">
        <f t="shared" si="9"/>
        <v>38.156315966322857</v>
      </c>
      <c r="AU8">
        <f t="shared" si="9"/>
        <v>-205.28895895702908</v>
      </c>
      <c r="AW8">
        <v>5</v>
      </c>
      <c r="AX8">
        <f>IF(Z8&gt;0, (R8*SUMPRODUCT(K8:$K$98, X8:$X$98)-K8*$AZ$3)/Z8, 0)</f>
        <v>1150.7105770389564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25</v>
      </c>
      <c r="R9">
        <f t="shared" si="0"/>
        <v>250000</v>
      </c>
      <c r="S9">
        <f t="shared" si="1"/>
        <v>1284.551311810533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1088.0812278472144</v>
      </c>
      <c r="AC9">
        <f t="shared" si="2"/>
        <v>1201.0430957258604</v>
      </c>
      <c r="AE9">
        <f t="shared" si="3"/>
        <v>0</v>
      </c>
      <c r="AF9">
        <f t="shared" si="4"/>
        <v>0</v>
      </c>
      <c r="AG9">
        <f t="shared" si="4"/>
        <v>-23.374759043938649</v>
      </c>
      <c r="AH9">
        <f t="shared" si="5"/>
        <v>-281.80780005334503</v>
      </c>
      <c r="AI9">
        <f t="shared" si="6"/>
        <v>-305.18255909728367</v>
      </c>
      <c r="AJ9">
        <f t="shared" si="7"/>
        <v>-112.96186787864599</v>
      </c>
      <c r="AK9">
        <f t="shared" ref="AK9:AK72" si="22">G9*SUM(AB9:AB9, AE9:AF9)</f>
        <v>76.165685949305015</v>
      </c>
      <c r="AL9">
        <f t="shared" si="8"/>
        <v>-341.97874102662468</v>
      </c>
      <c r="AN9">
        <f t="shared" si="9"/>
        <v>0</v>
      </c>
      <c r="AO9">
        <f t="shared" si="9"/>
        <v>0</v>
      </c>
      <c r="AP9">
        <f t="shared" si="9"/>
        <v>-11.842380381680357</v>
      </c>
      <c r="AQ9">
        <f t="shared" si="9"/>
        <v>-142.77260169754044</v>
      </c>
      <c r="AR9">
        <f t="shared" si="9"/>
        <v>-154.61498207922079</v>
      </c>
      <c r="AS9">
        <f t="shared" si="9"/>
        <v>-57.229997773642793</v>
      </c>
      <c r="AT9">
        <f t="shared" si="9"/>
        <v>38.587906867736109</v>
      </c>
      <c r="AU9">
        <f t="shared" si="9"/>
        <v>-173.25707298512748</v>
      </c>
      <c r="AW9">
        <v>6</v>
      </c>
      <c r="AX9">
        <f>IF(Z9&gt;0, (R9*SUMPRODUCT(K9:$K$98, X9:$X$98)-K9*$AZ$3)/Z9, 0)</f>
        <v>1284.551311810533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25</v>
      </c>
      <c r="R10">
        <f t="shared" si="0"/>
        <v>250000</v>
      </c>
      <c r="S10">
        <f t="shared" si="1"/>
        <v>1406.1184440641684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1201.0430957258604</v>
      </c>
      <c r="AC10">
        <f t="shared" si="2"/>
        <v>1299.9466266397833</v>
      </c>
      <c r="AE10">
        <f t="shared" si="3"/>
        <v>0</v>
      </c>
      <c r="AF10">
        <f t="shared" si="4"/>
        <v>0</v>
      </c>
      <c r="AG10">
        <f t="shared" si="4"/>
        <v>-23.112324429841202</v>
      </c>
      <c r="AH10">
        <f t="shared" si="5"/>
        <v>-286.87023658059366</v>
      </c>
      <c r="AI10">
        <f t="shared" si="6"/>
        <v>-309.98256101043484</v>
      </c>
      <c r="AJ10">
        <f t="shared" si="7"/>
        <v>-98.90353091392285</v>
      </c>
      <c r="AK10">
        <f t="shared" si="22"/>
        <v>84.073016700810243</v>
      </c>
      <c r="AL10">
        <f t="shared" si="8"/>
        <v>-324.81307522354746</v>
      </c>
      <c r="AN10">
        <f t="shared" si="9"/>
        <v>0</v>
      </c>
      <c r="AO10">
        <f t="shared" si="9"/>
        <v>0</v>
      </c>
      <c r="AP10">
        <f t="shared" si="9"/>
        <v>-10.454841820450383</v>
      </c>
      <c r="AQ10">
        <f t="shared" si="9"/>
        <v>-129.76552642074054</v>
      </c>
      <c r="AR10">
        <f t="shared" si="9"/>
        <v>-140.22036824119093</v>
      </c>
      <c r="AS10">
        <f t="shared" si="9"/>
        <v>-44.738934602961194</v>
      </c>
      <c r="AT10">
        <f t="shared" si="9"/>
        <v>38.030363135617058</v>
      </c>
      <c r="AU10">
        <f t="shared" si="9"/>
        <v>-146.92893970853507</v>
      </c>
      <c r="AW10">
        <v>7</v>
      </c>
      <c r="AX10">
        <f>IF(Z10&gt;0, (R10*SUMPRODUCT(K10:$K$98, X10:$X$98)-K10*$AZ$3)/Z10, 0)</f>
        <v>1406.1184440641684</v>
      </c>
    </row>
    <row r="11" spans="1:52" x14ac:dyDescent="0.25">
      <c r="A11" t="s">
        <v>33</v>
      </c>
      <c r="C11" s="12">
        <f>AU100</f>
        <v>1057.0078800696519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25</v>
      </c>
      <c r="R11">
        <f t="shared" si="0"/>
        <v>250000</v>
      </c>
      <c r="S11">
        <f t="shared" si="1"/>
        <v>1516.2355431767151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1299.9466266397833</v>
      </c>
      <c r="AC11">
        <f t="shared" si="2"/>
        <v>1385.9633614792772</v>
      </c>
      <c r="AE11">
        <f t="shared" si="3"/>
        <v>0</v>
      </c>
      <c r="AF11">
        <f t="shared" si="4"/>
        <v>0</v>
      </c>
      <c r="AG11">
        <f t="shared" si="4"/>
        <v>-22.852045774093575</v>
      </c>
      <c r="AH11">
        <f t="shared" si="5"/>
        <v>-291.55411449214063</v>
      </c>
      <c r="AI11">
        <f t="shared" si="6"/>
        <v>-314.40616026623422</v>
      </c>
      <c r="AJ11">
        <f t="shared" si="7"/>
        <v>-86.016734839493893</v>
      </c>
      <c r="AK11">
        <f t="shared" si="22"/>
        <v>90.996263864784837</v>
      </c>
      <c r="AL11">
        <f t="shared" si="8"/>
        <v>-309.42663124094327</v>
      </c>
      <c r="AN11">
        <f t="shared" si="9"/>
        <v>0</v>
      </c>
      <c r="AO11">
        <f t="shared" si="9"/>
        <v>0</v>
      </c>
      <c r="AP11">
        <f t="shared" si="9"/>
        <v>-9.2295580131732162</v>
      </c>
      <c r="AQ11">
        <f t="shared" si="9"/>
        <v>-117.75381689175235</v>
      </c>
      <c r="AR11">
        <f t="shared" si="9"/>
        <v>-126.98337490492557</v>
      </c>
      <c r="AS11">
        <f t="shared" si="9"/>
        <v>-34.740716527220265</v>
      </c>
      <c r="AT11">
        <f t="shared" si="9"/>
        <v>36.75186478377173</v>
      </c>
      <c r="AU11">
        <f t="shared" si="9"/>
        <v>-124.97222664837409</v>
      </c>
      <c r="AW11">
        <v>8</v>
      </c>
      <c r="AX11">
        <f>IF(Z11&gt;0, (R11*SUMPRODUCT(K11:$K$98, X11:$X$98)-K11*$AZ$3)/Z11, 0)</f>
        <v>1516.2355431767151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25</v>
      </c>
      <c r="R12">
        <f t="shared" si="0"/>
        <v>250000</v>
      </c>
      <c r="S12">
        <f t="shared" si="1"/>
        <v>1616.4597929854892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1385.9633614792772</v>
      </c>
      <c r="AC12">
        <f t="shared" si="2"/>
        <v>1460.8722778555914</v>
      </c>
      <c r="AE12">
        <f t="shared" si="3"/>
        <v>0</v>
      </c>
      <c r="AF12">
        <f t="shared" si="4"/>
        <v>0</v>
      </c>
      <c r="AG12">
        <f t="shared" si="4"/>
        <v>-22.593699580325804</v>
      </c>
      <c r="AH12">
        <f t="shared" si="5"/>
        <v>-298.25736026836393</v>
      </c>
      <c r="AI12">
        <f t="shared" si="6"/>
        <v>-320.85105984868972</v>
      </c>
      <c r="AJ12">
        <f t="shared" si="7"/>
        <v>-74.90891637631421</v>
      </c>
      <c r="AK12">
        <f t="shared" si="22"/>
        <v>97.017435303549405</v>
      </c>
      <c r="AL12">
        <f t="shared" si="8"/>
        <v>-298.74254092145452</v>
      </c>
      <c r="AN12">
        <f t="shared" si="9"/>
        <v>0</v>
      </c>
      <c r="AO12">
        <f t="shared" si="9"/>
        <v>0</v>
      </c>
      <c r="AP12">
        <f t="shared" si="9"/>
        <v>-8.1475145700875942</v>
      </c>
      <c r="AQ12">
        <f t="shared" si="9"/>
        <v>-107.55459413731471</v>
      </c>
      <c r="AR12">
        <f t="shared" si="9"/>
        <v>-115.7021087074023</v>
      </c>
      <c r="AS12">
        <f t="shared" si="9"/>
        <v>-27.012906205805727</v>
      </c>
      <c r="AT12">
        <f t="shared" si="9"/>
        <v>34.985459768461737</v>
      </c>
      <c r="AU12">
        <f t="shared" si="9"/>
        <v>-107.72955514474629</v>
      </c>
      <c r="AW12">
        <v>9</v>
      </c>
      <c r="AX12">
        <f>IF(Z12&gt;0, (R12*SUMPRODUCT(K12:$K$98, X12:$X$98)-K12*$AZ$3)/Z12, 0)</f>
        <v>1616.4597929854892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25</v>
      </c>
      <c r="R13">
        <f t="shared" si="0"/>
        <v>250000</v>
      </c>
      <c r="S13">
        <f t="shared" si="1"/>
        <v>1707.1689765772494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1460.8722778555914</v>
      </c>
      <c r="AC13">
        <f t="shared" si="2"/>
        <v>1525.3379812790504</v>
      </c>
      <c r="AE13">
        <f t="shared" si="3"/>
        <v>0</v>
      </c>
      <c r="AF13">
        <f t="shared" si="4"/>
        <v>0</v>
      </c>
      <c r="AG13">
        <f t="shared" si="4"/>
        <v>-22.337243738127828</v>
      </c>
      <c r="AH13">
        <f t="shared" si="5"/>
        <v>-305.18846394717531</v>
      </c>
      <c r="AI13">
        <f t="shared" si="6"/>
        <v>-327.52570768530313</v>
      </c>
      <c r="AJ13">
        <f t="shared" si="7"/>
        <v>-64.46570342345899</v>
      </c>
      <c r="AK13">
        <f t="shared" si="22"/>
        <v>102.26105944989141</v>
      </c>
      <c r="AL13">
        <f t="shared" si="8"/>
        <v>-289.73035165887075</v>
      </c>
      <c r="AN13">
        <f t="shared" si="9"/>
        <v>0</v>
      </c>
      <c r="AO13">
        <f t="shared" si="9"/>
        <v>0</v>
      </c>
      <c r="AP13">
        <f t="shared" si="9"/>
        <v>-7.1919946628802753</v>
      </c>
      <c r="AQ13">
        <f t="shared" si="9"/>
        <v>-98.26251750721498</v>
      </c>
      <c r="AR13">
        <f t="shared" si="9"/>
        <v>-105.45451217009526</v>
      </c>
      <c r="AS13">
        <f t="shared" si="9"/>
        <v>-20.756231180347005</v>
      </c>
      <c r="AT13">
        <f t="shared" si="9"/>
        <v>32.925324288275121</v>
      </c>
      <c r="AU13">
        <f t="shared" si="9"/>
        <v>-93.285419062167151</v>
      </c>
      <c r="AW13">
        <v>10</v>
      </c>
      <c r="AX13">
        <f>IF(Z13&gt;0, (R13*SUMPRODUCT(K13:$K$98, X13:$X$98)-K13*$AZ$3)/Z13, 0)</f>
        <v>1707.1689765772494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25</v>
      </c>
      <c r="R14">
        <f t="shared" si="0"/>
        <v>250000</v>
      </c>
      <c r="S14">
        <f t="shared" si="1"/>
        <v>1789.4987697969862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1525.3379812790504</v>
      </c>
      <c r="AC14">
        <f t="shared" si="2"/>
        <v>1580.6650151653839</v>
      </c>
      <c r="AE14">
        <f t="shared" si="3"/>
        <v>0</v>
      </c>
      <c r="AF14">
        <f t="shared" si="4"/>
        <v>0</v>
      </c>
      <c r="AG14">
        <f t="shared" si="4"/>
        <v>-22.082510502992776</v>
      </c>
      <c r="AH14">
        <f t="shared" si="5"/>
        <v>-313.60797753775591</v>
      </c>
      <c r="AI14">
        <f t="shared" si="6"/>
        <v>-335.69048804074868</v>
      </c>
      <c r="AJ14">
        <f t="shared" si="7"/>
        <v>-55.327033886333538</v>
      </c>
      <c r="AK14">
        <f t="shared" si="22"/>
        <v>106.77365868953353</v>
      </c>
      <c r="AL14">
        <f t="shared" si="8"/>
        <v>-284.24386323754868</v>
      </c>
      <c r="AN14">
        <f t="shared" si="9"/>
        <v>0</v>
      </c>
      <c r="AO14">
        <f t="shared" si="9"/>
        <v>0</v>
      </c>
      <c r="AP14">
        <f t="shared" si="9"/>
        <v>-6.3481940881219847</v>
      </c>
      <c r="AQ14">
        <f t="shared" si="9"/>
        <v>-90.154799596869253</v>
      </c>
      <c r="AR14">
        <f t="shared" si="9"/>
        <v>-96.502993684991239</v>
      </c>
      <c r="AS14">
        <f t="shared" si="9"/>
        <v>-15.905200152987431</v>
      </c>
      <c r="AT14">
        <f t="shared" si="9"/>
        <v>30.694875420445896</v>
      </c>
      <c r="AU14">
        <f t="shared" si="9"/>
        <v>-81.713318417532776</v>
      </c>
      <c r="AW14">
        <v>11</v>
      </c>
      <c r="AX14">
        <f>IF(Z14&gt;0, (R14*SUMPRODUCT(K14:$K$98, X14:$X$98)-K14*$AZ$3)/Z14, 0)</f>
        <v>1789.4987697969862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25</v>
      </c>
      <c r="R15">
        <f t="shared" si="0"/>
        <v>250000</v>
      </c>
      <c r="S15">
        <f t="shared" si="1"/>
        <v>1864.0784718249263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1580.6650151653839</v>
      </c>
      <c r="AC15">
        <f t="shared" si="2"/>
        <v>1627.6437435984678</v>
      </c>
      <c r="AE15">
        <f t="shared" si="3"/>
        <v>0</v>
      </c>
      <c r="AF15">
        <f t="shared" si="4"/>
        <v>0</v>
      </c>
      <c r="AG15">
        <f t="shared" si="4"/>
        <v>-21.829066857966158</v>
      </c>
      <c r="AH15">
        <f t="shared" si="5"/>
        <v>-326.18539996691192</v>
      </c>
      <c r="AI15">
        <f t="shared" si="6"/>
        <v>-348.01446682487807</v>
      </c>
      <c r="AJ15">
        <f t="shared" si="7"/>
        <v>-46.978728433083916</v>
      </c>
      <c r="AK15">
        <f t="shared" si="22"/>
        <v>110.64655106157689</v>
      </c>
      <c r="AL15">
        <f t="shared" si="8"/>
        <v>-284.34664419638511</v>
      </c>
      <c r="AN15">
        <f t="shared" si="9"/>
        <v>0</v>
      </c>
      <c r="AO15">
        <f t="shared" si="9"/>
        <v>0</v>
      </c>
      <c r="AP15">
        <f t="shared" si="9"/>
        <v>-5.6029777646795749</v>
      </c>
      <c r="AQ15">
        <f t="shared" si="9"/>
        <v>-83.723667853936021</v>
      </c>
      <c r="AR15">
        <f t="shared" si="9"/>
        <v>-89.326645618615586</v>
      </c>
      <c r="AS15">
        <f t="shared" si="9"/>
        <v>-12.058269487018006</v>
      </c>
      <c r="AT15">
        <f t="shared" si="9"/>
        <v>28.400213777816983</v>
      </c>
      <c r="AU15">
        <f t="shared" si="9"/>
        <v>-72.984701327816609</v>
      </c>
      <c r="AW15">
        <v>12</v>
      </c>
      <c r="AX15">
        <f>IF(Z15&gt;0, (R15*SUMPRODUCT(K15:$K$98, X15:$X$98)-K15*$AZ$3)/Z15, 0)</f>
        <v>1864.0784718249263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25</v>
      </c>
      <c r="R16">
        <f t="shared" si="0"/>
        <v>250000</v>
      </c>
      <c r="S16">
        <f t="shared" si="1"/>
        <v>1930.7421704529909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1627.6437435984678</v>
      </c>
      <c r="AC16">
        <f t="shared" si="2"/>
        <v>1666.3607257712758</v>
      </c>
      <c r="AE16">
        <f t="shared" si="3"/>
        <v>0</v>
      </c>
      <c r="AF16">
        <f t="shared" si="4"/>
        <v>0</v>
      </c>
      <c r="AG16">
        <f t="shared" si="4"/>
        <v>-21.576686303230147</v>
      </c>
      <c r="AH16">
        <f t="shared" si="5"/>
        <v>-340.89886156347438</v>
      </c>
      <c r="AI16">
        <f t="shared" si="6"/>
        <v>-362.47554786670452</v>
      </c>
      <c r="AJ16">
        <f t="shared" si="7"/>
        <v>-38.716982172808002</v>
      </c>
      <c r="AK16">
        <f t="shared" si="22"/>
        <v>113.93506205189276</v>
      </c>
      <c r="AL16">
        <f t="shared" si="8"/>
        <v>-287.25746798761975</v>
      </c>
      <c r="AN16">
        <f t="shared" si="9"/>
        <v>0</v>
      </c>
      <c r="AO16">
        <f t="shared" si="9"/>
        <v>0</v>
      </c>
      <c r="AP16">
        <f t="shared" si="9"/>
        <v>-4.9448196092277685</v>
      </c>
      <c r="AQ16">
        <f t="shared" si="9"/>
        <v>-78.125220514984008</v>
      </c>
      <c r="AR16">
        <f t="shared" si="9"/>
        <v>-83.070040124211772</v>
      </c>
      <c r="AS16">
        <f t="shared" si="9"/>
        <v>-8.8729330337236281</v>
      </c>
      <c r="AT16">
        <f t="shared" si="9"/>
        <v>26.110975573132357</v>
      </c>
      <c r="AU16">
        <f t="shared" si="9"/>
        <v>-65.831997584803048</v>
      </c>
      <c r="AW16">
        <v>13</v>
      </c>
      <c r="AX16">
        <f>IF(Z16&gt;0, (R16*SUMPRODUCT(K16:$K$98, X16:$X$98)-K16*$AZ$3)/Z16, 0)</f>
        <v>1930.7421704529909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25</v>
      </c>
      <c r="R17">
        <f t="shared" si="0"/>
        <v>250000</v>
      </c>
      <c r="S17">
        <f t="shared" si="1"/>
        <v>1990.0691549283554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1666.3607257712758</v>
      </c>
      <c r="AC17">
        <f t="shared" si="2"/>
        <v>1697.5575142087418</v>
      </c>
      <c r="AE17">
        <f t="shared" si="3"/>
        <v>0</v>
      </c>
      <c r="AF17">
        <f t="shared" si="4"/>
        <v>0</v>
      </c>
      <c r="AG17">
        <f t="shared" si="4"/>
        <v>-21.325358342507649</v>
      </c>
      <c r="AH17">
        <f t="shared" si="5"/>
        <v>-355.61097690197494</v>
      </c>
      <c r="AI17">
        <f t="shared" si="6"/>
        <v>-376.93633524448256</v>
      </c>
      <c r="AJ17">
        <f t="shared" si="7"/>
        <v>-31.196788437466012</v>
      </c>
      <c r="AK17">
        <f t="shared" si="22"/>
        <v>116.64525080398931</v>
      </c>
      <c r="AL17">
        <f t="shared" si="8"/>
        <v>-291.48787287795926</v>
      </c>
      <c r="AN17">
        <f t="shared" si="9"/>
        <v>0</v>
      </c>
      <c r="AO17">
        <f t="shared" si="9"/>
        <v>0</v>
      </c>
      <c r="AP17">
        <f t="shared" si="9"/>
        <v>-4.3635908280109037</v>
      </c>
      <c r="AQ17">
        <f t="shared" si="9"/>
        <v>-72.7650514578404</v>
      </c>
      <c r="AR17">
        <f t="shared" si="9"/>
        <v>-77.128642285851299</v>
      </c>
      <c r="AS17">
        <f t="shared" si="9"/>
        <v>-6.3834810042922721</v>
      </c>
      <c r="AT17">
        <f t="shared" si="9"/>
        <v>23.867929362047327</v>
      </c>
      <c r="AU17">
        <f t="shared" si="9"/>
        <v>-59.644193928096243</v>
      </c>
      <c r="AW17">
        <v>14</v>
      </c>
      <c r="AX17">
        <f>IF(Z17&gt;0, (R17*SUMPRODUCT(K17:$K$98, X17:$X$98)-K17*$AZ$3)/Z17, 0)</f>
        <v>1990.0691549283554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25</v>
      </c>
      <c r="R18">
        <f t="shared" si="0"/>
        <v>250000</v>
      </c>
      <c r="S18">
        <f t="shared" si="1"/>
        <v>2043.1795250581363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1697.5575142087418</v>
      </c>
      <c r="AC18">
        <f t="shared" si="2"/>
        <v>1722.4013993155891</v>
      </c>
      <c r="AE18">
        <f t="shared" si="3"/>
        <v>0</v>
      </c>
      <c r="AF18">
        <f t="shared" si="4"/>
        <v>0</v>
      </c>
      <c r="AG18">
        <f t="shared" si="4"/>
        <v>-21.075012966207414</v>
      </c>
      <c r="AH18">
        <f t="shared" si="5"/>
        <v>-370.91792875157142</v>
      </c>
      <c r="AI18">
        <f t="shared" si="6"/>
        <v>-391.99294171777882</v>
      </c>
      <c r="AJ18">
        <f t="shared" si="7"/>
        <v>-24.84388510684721</v>
      </c>
      <c r="AK18">
        <f t="shared" si="22"/>
        <v>118.82902599461194</v>
      </c>
      <c r="AL18">
        <f t="shared" si="8"/>
        <v>-298.00780083001411</v>
      </c>
      <c r="AN18">
        <f t="shared" si="9"/>
        <v>0</v>
      </c>
      <c r="AO18">
        <f t="shared" si="9"/>
        <v>0</v>
      </c>
      <c r="AP18">
        <f t="shared" si="9"/>
        <v>-3.8503260750206176</v>
      </c>
      <c r="AQ18">
        <f t="shared" si="9"/>
        <v>-67.765318818772755</v>
      </c>
      <c r="AR18">
        <f t="shared" si="9"/>
        <v>-71.615644893793373</v>
      </c>
      <c r="AS18">
        <f t="shared" si="9"/>
        <v>-4.5388849242983076</v>
      </c>
      <c r="AT18">
        <f t="shared" si="9"/>
        <v>21.709618778881953</v>
      </c>
      <c r="AU18">
        <f t="shared" si="9"/>
        <v>-54.444911039209728</v>
      </c>
      <c r="AW18">
        <v>15</v>
      </c>
      <c r="AX18">
        <f>IF(Z18&gt;0, (R18*SUMPRODUCT(K18:$K$98, X18:$X$98)-K18*$AZ$3)/Z18, 0)</f>
        <v>2043.1795250581363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25</v>
      </c>
      <c r="R19">
        <f t="shared" si="0"/>
        <v>250000</v>
      </c>
      <c r="S19">
        <f t="shared" si="1"/>
        <v>2090.9421313410885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1722.4013993155891</v>
      </c>
      <c r="AC19">
        <f t="shared" si="2"/>
        <v>1741.7869167152871</v>
      </c>
      <c r="AE19">
        <f t="shared" si="3"/>
        <v>0</v>
      </c>
      <c r="AF19">
        <f t="shared" si="4"/>
        <v>0</v>
      </c>
      <c r="AG19">
        <f t="shared" si="4"/>
        <v>-20.825384053050524</v>
      </c>
      <c r="AH19">
        <f t="shared" si="5"/>
        <v>-388.78783494813075</v>
      </c>
      <c r="AI19">
        <f t="shared" si="6"/>
        <v>-409.61321900118128</v>
      </c>
      <c r="AJ19">
        <f t="shared" si="7"/>
        <v>-19.385517399698074</v>
      </c>
      <c r="AK19">
        <f t="shared" si="22"/>
        <v>120.56809795209125</v>
      </c>
      <c r="AL19">
        <f t="shared" si="8"/>
        <v>-308.4306384487881</v>
      </c>
      <c r="AN19">
        <f t="shared" si="9"/>
        <v>0</v>
      </c>
      <c r="AO19">
        <f t="shared" si="9"/>
        <v>0</v>
      </c>
      <c r="AP19">
        <f t="shared" si="9"/>
        <v>-3.3970712552530431</v>
      </c>
      <c r="AQ19">
        <f t="shared" si="9"/>
        <v>-63.419717741094722</v>
      </c>
      <c r="AR19">
        <f t="shared" si="9"/>
        <v>-66.816788996347768</v>
      </c>
      <c r="AS19">
        <f t="shared" si="9"/>
        <v>-3.1621978139258222</v>
      </c>
      <c r="AT19">
        <f t="shared" si="9"/>
        <v>19.667268503198962</v>
      </c>
      <c r="AU19">
        <f t="shared" si="9"/>
        <v>-50.311718307074628</v>
      </c>
      <c r="AW19">
        <v>16</v>
      </c>
      <c r="AX19">
        <f>IF(Z19&gt;0, (R19*SUMPRODUCT(K19:$K$98, X19:$X$98)-K19*$AZ$3)/Z19, 0)</f>
        <v>2090.9421313410885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25</v>
      </c>
      <c r="R20">
        <f t="shared" si="0"/>
        <v>250000</v>
      </c>
      <c r="S20">
        <f t="shared" si="1"/>
        <v>2133.7173536382029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1741.7869167152871</v>
      </c>
      <c r="AC20">
        <f t="shared" si="2"/>
        <v>1756.1804455978277</v>
      </c>
      <c r="AE20">
        <f t="shared" si="3"/>
        <v>0</v>
      </c>
      <c r="AF20">
        <f t="shared" si="4"/>
        <v>0</v>
      </c>
      <c r="AG20">
        <f t="shared" si="4"/>
        <v>-20.576535624591553</v>
      </c>
      <c r="AH20">
        <f t="shared" si="5"/>
        <v>-405.94587928466535</v>
      </c>
      <c r="AI20">
        <f t="shared" si="6"/>
        <v>-426.5224149092569</v>
      </c>
      <c r="AJ20">
        <f t="shared" si="7"/>
        <v>-14.393528882540522</v>
      </c>
      <c r="AK20">
        <f t="shared" si="22"/>
        <v>121.92508417007011</v>
      </c>
      <c r="AL20">
        <f t="shared" si="8"/>
        <v>-318.99085962172728</v>
      </c>
      <c r="AN20">
        <f t="shared" si="9"/>
        <v>0</v>
      </c>
      <c r="AO20">
        <f t="shared" si="9"/>
        <v>0</v>
      </c>
      <c r="AP20">
        <f t="shared" si="9"/>
        <v>-2.9968559696926675</v>
      </c>
      <c r="AQ20">
        <f t="shared" si="9"/>
        <v>-59.123720042184566</v>
      </c>
      <c r="AR20">
        <f t="shared" si="9"/>
        <v>-62.120576011877233</v>
      </c>
      <c r="AS20">
        <f t="shared" si="9"/>
        <v>-2.0963360277729763</v>
      </c>
      <c r="AT20">
        <f t="shared" si="9"/>
        <v>17.75769852694086</v>
      </c>
      <c r="AU20">
        <f t="shared" si="9"/>
        <v>-46.459213512709347</v>
      </c>
      <c r="AW20">
        <v>17</v>
      </c>
      <c r="AX20">
        <f>IF(Z20&gt;0, (R20*SUMPRODUCT(K20:$K$98, X20:$X$98)-K20*$AZ$3)/Z20, 0)</f>
        <v>2133.7173536382029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25</v>
      </c>
      <c r="R21">
        <f t="shared" si="0"/>
        <v>250000</v>
      </c>
      <c r="S21">
        <f t="shared" si="1"/>
        <v>2172.5153234252712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1756.1804455978277</v>
      </c>
      <c r="AC21">
        <f t="shared" si="2"/>
        <v>1766.5328386124595</v>
      </c>
      <c r="AE21">
        <f t="shared" si="3"/>
        <v>0</v>
      </c>
      <c r="AF21">
        <f t="shared" si="4"/>
        <v>0</v>
      </c>
      <c r="AG21">
        <f t="shared" si="4"/>
        <v>-20.32819768363332</v>
      </c>
      <c r="AH21">
        <f t="shared" si="5"/>
        <v>-425.72584712316802</v>
      </c>
      <c r="AI21">
        <f t="shared" si="6"/>
        <v>-446.05404480680136</v>
      </c>
      <c r="AJ21">
        <f t="shared" si="7"/>
        <v>-10.352393014631843</v>
      </c>
      <c r="AK21">
        <f t="shared" si="22"/>
        <v>122.93263119184795</v>
      </c>
      <c r="AL21">
        <f t="shared" si="8"/>
        <v>-333.47380662958528</v>
      </c>
      <c r="AN21">
        <f t="shared" si="9"/>
        <v>0</v>
      </c>
      <c r="AO21">
        <f t="shared" si="9"/>
        <v>0</v>
      </c>
      <c r="AP21">
        <f t="shared" si="9"/>
        <v>-2.6434704946014054</v>
      </c>
      <c r="AQ21">
        <f t="shared" si="9"/>
        <v>-55.361214662201093</v>
      </c>
      <c r="AR21">
        <f t="shared" si="9"/>
        <v>-58.004685156802502</v>
      </c>
      <c r="AS21">
        <f t="shared" si="9"/>
        <v>-1.3462209443550492</v>
      </c>
      <c r="AT21">
        <f t="shared" si="9"/>
        <v>15.986108972218721</v>
      </c>
      <c r="AU21">
        <f t="shared" si="9"/>
        <v>-43.364797128938832</v>
      </c>
      <c r="AW21">
        <v>18</v>
      </c>
      <c r="AX21">
        <f>IF(Z21&gt;0, (R21*SUMPRODUCT(K21:$K$98, X21:$X$98)-K21*$AZ$3)/Z21, 0)</f>
        <v>2172.5153234252712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25</v>
      </c>
      <c r="R22">
        <f t="shared" si="0"/>
        <v>250000</v>
      </c>
      <c r="S22">
        <f t="shared" si="1"/>
        <v>2207.6488023314791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1766.5328386124595</v>
      </c>
      <c r="AC22">
        <f t="shared" si="2"/>
        <v>1773.2038677509877</v>
      </c>
      <c r="AE22">
        <f t="shared" si="3"/>
        <v>0</v>
      </c>
      <c r="AF22">
        <f t="shared" si="4"/>
        <v>0</v>
      </c>
      <c r="AG22">
        <f t="shared" si="4"/>
        <v>-20.080230445602602</v>
      </c>
      <c r="AH22">
        <f t="shared" si="5"/>
        <v>-446.85261194383611</v>
      </c>
      <c r="AI22">
        <f t="shared" si="6"/>
        <v>-466.93284238943869</v>
      </c>
      <c r="AJ22">
        <f t="shared" si="7"/>
        <v>-6.6710291385281835</v>
      </c>
      <c r="AK22">
        <f t="shared" si="22"/>
        <v>123.65729870287218</v>
      </c>
      <c r="AL22">
        <f t="shared" si="8"/>
        <v>-349.94657282509468</v>
      </c>
      <c r="AN22">
        <f t="shared" si="9"/>
        <v>0</v>
      </c>
      <c r="AO22">
        <f t="shared" si="9"/>
        <v>0</v>
      </c>
      <c r="AP22">
        <f t="shared" si="9"/>
        <v>-2.331450836254815</v>
      </c>
      <c r="AQ22">
        <f t="shared" si="9"/>
        <v>-51.882616517842479</v>
      </c>
      <c r="AR22">
        <f t="shared" si="9"/>
        <v>-54.214067354097288</v>
      </c>
      <c r="AS22">
        <f t="shared" si="9"/>
        <v>-0.77455169181625516</v>
      </c>
      <c r="AT22">
        <f t="shared" si="9"/>
        <v>14.357450391360334</v>
      </c>
      <c r="AU22">
        <f t="shared" si="9"/>
        <v>-40.631168654553207</v>
      </c>
      <c r="AW22">
        <v>19</v>
      </c>
      <c r="AX22">
        <f>IF(Z22&gt;0, (R22*SUMPRODUCT(K22:$K$98, X22:$X$98)-K22*$AZ$3)/Z22, 0)</f>
        <v>2207.6488023314791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25</v>
      </c>
      <c r="R23">
        <f t="shared" si="0"/>
        <v>250000</v>
      </c>
      <c r="S23">
        <f t="shared" si="1"/>
        <v>2239.6449676837592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1773.2038677509877</v>
      </c>
      <c r="AC23">
        <f t="shared" si="2"/>
        <v>1776.7071831980829</v>
      </c>
      <c r="AE23">
        <f t="shared" si="3"/>
        <v>0</v>
      </c>
      <c r="AF23">
        <f t="shared" si="4"/>
        <v>0</v>
      </c>
      <c r="AG23">
        <f t="shared" si="4"/>
        <v>-19.832464618661785</v>
      </c>
      <c r="AH23">
        <f t="shared" si="5"/>
        <v>-469.63522484792696</v>
      </c>
      <c r="AI23">
        <f t="shared" si="6"/>
        <v>-489.46768946658875</v>
      </c>
      <c r="AJ23">
        <f t="shared" si="7"/>
        <v>-3.5033154470952468</v>
      </c>
      <c r="AK23">
        <f t="shared" si="22"/>
        <v>124.12427074256915</v>
      </c>
      <c r="AL23">
        <f t="shared" si="8"/>
        <v>-368.84673417111486</v>
      </c>
      <c r="AN23">
        <f t="shared" si="9"/>
        <v>0</v>
      </c>
      <c r="AO23">
        <f t="shared" si="9"/>
        <v>0</v>
      </c>
      <c r="AP23">
        <f t="shared" si="9"/>
        <v>-2.0559674505938741</v>
      </c>
      <c r="AQ23">
        <f t="shared" si="9"/>
        <v>-48.685564527926282</v>
      </c>
      <c r="AR23">
        <f t="shared" si="9"/>
        <v>-50.741531978520158</v>
      </c>
      <c r="AS23">
        <f t="shared" si="9"/>
        <v>-0.36317737945756956</v>
      </c>
      <c r="AT23">
        <f t="shared" si="9"/>
        <v>12.867561615881671</v>
      </c>
      <c r="AU23">
        <f t="shared" si="9"/>
        <v>-38.237147742096056</v>
      </c>
      <c r="AW23">
        <v>20</v>
      </c>
      <c r="AX23">
        <f>IF(Z23&gt;0, (R23*SUMPRODUCT(K23:$K$98, X23:$X$98)-K23*$AZ$3)/Z23, 0)</f>
        <v>2239.6449676837592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25</v>
      </c>
      <c r="R24">
        <f t="shared" si="0"/>
        <v>250000</v>
      </c>
      <c r="S24">
        <f t="shared" si="1"/>
        <v>2268.9452284688236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1776.7071831980829</v>
      </c>
      <c r="AC24">
        <f t="shared" si="2"/>
        <v>1777.4733436388497</v>
      </c>
      <c r="AE24">
        <f t="shared" si="3"/>
        <v>0</v>
      </c>
      <c r="AF24">
        <f t="shared" si="4"/>
        <v>0</v>
      </c>
      <c r="AG24">
        <f t="shared" si="4"/>
        <v>-19.584797831792098</v>
      </c>
      <c r="AH24">
        <f t="shared" si="5"/>
        <v>-493.42140683070352</v>
      </c>
      <c r="AI24">
        <f t="shared" si="6"/>
        <v>-513.00620466249563</v>
      </c>
      <c r="AJ24">
        <f t="shared" si="7"/>
        <v>-0.76616044076672551</v>
      </c>
      <c r="AK24">
        <f t="shared" si="22"/>
        <v>124.36950282386582</v>
      </c>
      <c r="AL24">
        <f t="shared" si="8"/>
        <v>-389.40286227939657</v>
      </c>
      <c r="AN24">
        <f t="shared" si="9"/>
        <v>0</v>
      </c>
      <c r="AO24">
        <f t="shared" si="9"/>
        <v>0</v>
      </c>
      <c r="AP24">
        <f t="shared" si="9"/>
        <v>-1.8127612821260406</v>
      </c>
      <c r="AQ24">
        <f t="shared" si="9"/>
        <v>-45.670893810447573</v>
      </c>
      <c r="AR24">
        <f t="shared" si="9"/>
        <v>-47.483655092573613</v>
      </c>
      <c r="AS24">
        <f t="shared" si="9"/>
        <v>-7.0915512881322099E-2</v>
      </c>
      <c r="AT24">
        <f t="shared" si="9"/>
        <v>11.511592886110446</v>
      </c>
      <c r="AU24">
        <f t="shared" si="9"/>
        <v>-36.042977719344492</v>
      </c>
      <c r="AW24">
        <v>21</v>
      </c>
      <c r="AX24">
        <f>IF(Z24&gt;0, (R24*SUMPRODUCT(K24:$K$98, X24:$X$98)-K24*$AZ$3)/Z24, 0)</f>
        <v>2268.9452284688236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25</v>
      </c>
      <c r="R25">
        <f t="shared" si="0"/>
        <v>250000</v>
      </c>
      <c r="S25">
        <f t="shared" si="1"/>
        <v>2296.0849909429721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1777.4733436388497</v>
      </c>
      <c r="AC25">
        <f t="shared" si="2"/>
        <v>1775.9557756933073</v>
      </c>
      <c r="AE25">
        <f t="shared" si="3"/>
        <v>0</v>
      </c>
      <c r="AF25">
        <f t="shared" si="4"/>
        <v>0</v>
      </c>
      <c r="AG25">
        <f t="shared" si="4"/>
        <v>-19.336781768735239</v>
      </c>
      <c r="AH25">
        <f t="shared" si="5"/>
        <v>-521.68084738938103</v>
      </c>
      <c r="AI25">
        <f t="shared" si="6"/>
        <v>-541.01762915811628</v>
      </c>
      <c r="AJ25">
        <f t="shared" si="7"/>
        <v>1.517567945542396</v>
      </c>
      <c r="AK25">
        <f t="shared" si="22"/>
        <v>124.42313405471948</v>
      </c>
      <c r="AL25">
        <f t="shared" si="8"/>
        <v>-415.07692715785441</v>
      </c>
      <c r="AN25">
        <f t="shared" si="9"/>
        <v>0</v>
      </c>
      <c r="AO25">
        <f t="shared" si="9"/>
        <v>0</v>
      </c>
      <c r="AP25">
        <f t="shared" si="9"/>
        <v>-1.5980401889636582</v>
      </c>
      <c r="AQ25">
        <f t="shared" si="9"/>
        <v>-43.113014870383751</v>
      </c>
      <c r="AR25">
        <f t="shared" si="9"/>
        <v>-44.711055059347409</v>
      </c>
      <c r="AS25">
        <f t="shared" si="9"/>
        <v>0.12541562476445023</v>
      </c>
      <c r="AT25">
        <f t="shared" si="9"/>
        <v>10.282640153582266</v>
      </c>
      <c r="AU25">
        <f t="shared" si="9"/>
        <v>-34.302999281000695</v>
      </c>
      <c r="AW25">
        <v>22</v>
      </c>
      <c r="AX25">
        <f>IF(Z25&gt;0, (R25*SUMPRODUCT(K25:$K$98, X25:$X$98)-K25*$AZ$3)/Z25, 0)</f>
        <v>2296.0849909429721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25</v>
      </c>
      <c r="R26">
        <f t="shared" si="0"/>
        <v>250000</v>
      </c>
      <c r="S26">
        <f t="shared" si="1"/>
        <v>2321.1759490580284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1775.9557756933073</v>
      </c>
      <c r="AC26">
        <f t="shared" si="2"/>
        <v>1772.2653732023027</v>
      </c>
      <c r="AE26">
        <f t="shared" si="3"/>
        <v>0</v>
      </c>
      <c r="AF26">
        <f t="shared" si="4"/>
        <v>0</v>
      </c>
      <c r="AG26">
        <f t="shared" si="4"/>
        <v>-19.088011982908032</v>
      </c>
      <c r="AH26">
        <f t="shared" si="5"/>
        <v>-554.01968139857479</v>
      </c>
      <c r="AI26">
        <f t="shared" si="6"/>
        <v>-573.10769338148282</v>
      </c>
      <c r="AJ26">
        <f t="shared" si="7"/>
        <v>3.6904024910045337</v>
      </c>
      <c r="AK26">
        <f t="shared" si="22"/>
        <v>124.31690429853153</v>
      </c>
      <c r="AL26">
        <f t="shared" si="8"/>
        <v>-445.10038659194674</v>
      </c>
      <c r="AN26">
        <f t="shared" si="9"/>
        <v>0</v>
      </c>
      <c r="AO26">
        <f t="shared" si="9"/>
        <v>0</v>
      </c>
      <c r="AP26">
        <f t="shared" si="9"/>
        <v>-1.4084653833431253</v>
      </c>
      <c r="AQ26">
        <f t="shared" si="9"/>
        <v>-40.879979729654359</v>
      </c>
      <c r="AR26">
        <f t="shared" si="9"/>
        <v>-42.288445112997479</v>
      </c>
      <c r="AS26">
        <f t="shared" si="9"/>
        <v>0.27230725566588038</v>
      </c>
      <c r="AT26">
        <f t="shared" si="9"/>
        <v>9.1730902320078176</v>
      </c>
      <c r="AU26">
        <f t="shared" si="9"/>
        <v>-32.843047625323784</v>
      </c>
      <c r="AW26">
        <v>23</v>
      </c>
      <c r="AX26">
        <f>IF(Z26&gt;0, (R26*SUMPRODUCT(K26:$K$98, X26:$X$98)-K26*$AZ$3)/Z26, 0)</f>
        <v>2321.1759490580284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25</v>
      </c>
      <c r="R27">
        <f t="shared" si="0"/>
        <v>250000</v>
      </c>
      <c r="S27">
        <f t="shared" si="1"/>
        <v>2347.698982394742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1772.2653732023027</v>
      </c>
      <c r="AC27">
        <f t="shared" si="2"/>
        <v>1766.584154525666</v>
      </c>
      <c r="AE27">
        <f t="shared" si="3"/>
        <v>0</v>
      </c>
      <c r="AF27">
        <f t="shared" si="4"/>
        <v>0</v>
      </c>
      <c r="AG27">
        <f t="shared" si="4"/>
        <v>-18.811868214080871</v>
      </c>
      <c r="AH27">
        <f t="shared" si="5"/>
        <v>-852.63648998080419</v>
      </c>
      <c r="AI27">
        <f t="shared" si="6"/>
        <v>-871.44835819488503</v>
      </c>
      <c r="AJ27">
        <f t="shared" si="7"/>
        <v>5.6812186766367176</v>
      </c>
      <c r="AK27">
        <f t="shared" si="22"/>
        <v>124.05857612416121</v>
      </c>
      <c r="AL27">
        <f t="shared" si="8"/>
        <v>-741.70856339408715</v>
      </c>
      <c r="AN27">
        <f t="shared" si="9"/>
        <v>0</v>
      </c>
      <c r="AO27">
        <f t="shared" si="9"/>
        <v>0</v>
      </c>
      <c r="AP27">
        <f t="shared" si="9"/>
        <v>-1.2393654456707726</v>
      </c>
      <c r="AQ27">
        <f t="shared" si="9"/>
        <v>-56.173485343111807</v>
      </c>
      <c r="AR27">
        <f t="shared" si="9"/>
        <v>-57.412850788782578</v>
      </c>
      <c r="AS27">
        <f t="shared" si="9"/>
        <v>0.37429063594293333</v>
      </c>
      <c r="AT27">
        <f t="shared" si="9"/>
        <v>8.1732399322421472</v>
      </c>
      <c r="AU27">
        <f t="shared" si="9"/>
        <v>-48.865320220597496</v>
      </c>
      <c r="AW27">
        <v>24</v>
      </c>
      <c r="AX27">
        <f>IF(Z27&gt;0, (R27*SUMPRODUCT(K27:$K$98, X27:$X$98)-K27*$AZ$3)/Z27, 0)</f>
        <v>2347.698982394742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25</v>
      </c>
      <c r="R28">
        <f t="shared" si="0"/>
        <v>250000</v>
      </c>
      <c r="S28">
        <f t="shared" si="1"/>
        <v>2352.9912108797071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1766.584154525666</v>
      </c>
      <c r="AC28">
        <f t="shared" si="2"/>
        <v>1741.8381344084623</v>
      </c>
      <c r="AE28">
        <f t="shared" si="3"/>
        <v>0</v>
      </c>
      <c r="AF28">
        <f t="shared" si="4"/>
        <v>0</v>
      </c>
      <c r="AG28">
        <f t="shared" si="4"/>
        <v>-18.506636641422531</v>
      </c>
      <c r="AH28">
        <f t="shared" si="5"/>
        <v>-1171.1289051752797</v>
      </c>
      <c r="AI28">
        <f t="shared" si="6"/>
        <v>-1189.6355418167022</v>
      </c>
      <c r="AJ28">
        <f t="shared" si="7"/>
        <v>24.74602011720367</v>
      </c>
      <c r="AK28">
        <f t="shared" si="22"/>
        <v>123.66089081679664</v>
      </c>
      <c r="AL28">
        <f t="shared" si="8"/>
        <v>-1041.228630882702</v>
      </c>
      <c r="AN28">
        <f t="shared" si="9"/>
        <v>0</v>
      </c>
      <c r="AO28">
        <f t="shared" si="9"/>
        <v>0</v>
      </c>
      <c r="AP28">
        <f t="shared" si="9"/>
        <v>-1.0886215604095675</v>
      </c>
      <c r="AQ28">
        <f t="shared" si="9"/>
        <v>-68.889674601330668</v>
      </c>
      <c r="AR28">
        <f t="shared" si="9"/>
        <v>-69.978296161740246</v>
      </c>
      <c r="AS28">
        <f t="shared" si="9"/>
        <v>1.4556427273025074</v>
      </c>
      <c r="AT28">
        <f t="shared" si="9"/>
        <v>7.2741424890411972</v>
      </c>
      <c r="AU28">
        <f t="shared" si="9"/>
        <v>-61.248510945396539</v>
      </c>
      <c r="AW28">
        <v>25</v>
      </c>
      <c r="AX28">
        <f>IF(Z28&gt;0, (R28*SUMPRODUCT(K28:$K$98, X28:$X$98)-K28*$AZ$3)/Z28, 0)</f>
        <v>2352.9912108797071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25</v>
      </c>
      <c r="R29">
        <f t="shared" si="0"/>
        <v>250000</v>
      </c>
      <c r="S29">
        <f t="shared" si="1"/>
        <v>2340.2254530042392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1741.8381344084623</v>
      </c>
      <c r="AC29">
        <f t="shared" si="2"/>
        <v>1701.0086966159786</v>
      </c>
      <c r="AE29">
        <f t="shared" si="3"/>
        <v>0</v>
      </c>
      <c r="AF29">
        <f t="shared" si="4"/>
        <v>0</v>
      </c>
      <c r="AG29">
        <f t="shared" si="4"/>
        <v>-18.171419065974252</v>
      </c>
      <c r="AH29">
        <f t="shared" si="5"/>
        <v>-1501.5120903405498</v>
      </c>
      <c r="AI29">
        <f t="shared" si="6"/>
        <v>-1519.6835094065241</v>
      </c>
      <c r="AJ29">
        <f t="shared" si="7"/>
        <v>40.829437792483759</v>
      </c>
      <c r="AK29">
        <f t="shared" si="22"/>
        <v>121.92866940859237</v>
      </c>
      <c r="AL29">
        <f t="shared" si="8"/>
        <v>-1356.9254022054479</v>
      </c>
      <c r="AN29">
        <f t="shared" si="9"/>
        <v>0</v>
      </c>
      <c r="AO29">
        <f t="shared" si="9"/>
        <v>0</v>
      </c>
      <c r="AP29">
        <f t="shared" si="9"/>
        <v>-0.95437763768506245</v>
      </c>
      <c r="AQ29">
        <f t="shared" si="9"/>
        <v>-78.860630341086903</v>
      </c>
      <c r="AR29">
        <f t="shared" si="9"/>
        <v>-79.815007978771959</v>
      </c>
      <c r="AS29">
        <f t="shared" si="9"/>
        <v>2.1443951210923595</v>
      </c>
      <c r="AT29">
        <f t="shared" si="9"/>
        <v>6.4037924090446605</v>
      </c>
      <c r="AU29">
        <f t="shared" si="9"/>
        <v>-71.266820448634945</v>
      </c>
      <c r="AW29">
        <v>26</v>
      </c>
      <c r="AX29">
        <f>IF(Z29&gt;0, (R29*SUMPRODUCT(K29:$K$98, X29:$X$98)-K29*$AZ$3)/Z29, 0)</f>
        <v>2340.2254530042392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25</v>
      </c>
      <c r="R30">
        <f t="shared" si="0"/>
        <v>250000</v>
      </c>
      <c r="S30">
        <f t="shared" si="1"/>
        <v>2313.1237511503004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1701.0086966159786</v>
      </c>
      <c r="AC30">
        <f t="shared" si="2"/>
        <v>1647.2018491399342</v>
      </c>
      <c r="AE30">
        <f t="shared" si="3"/>
        <v>0</v>
      </c>
      <c r="AF30">
        <f t="shared" si="4"/>
        <v>0</v>
      </c>
      <c r="AG30">
        <f t="shared" si="4"/>
        <v>-17.802785608863253</v>
      </c>
      <c r="AH30">
        <f t="shared" si="5"/>
        <v>-1869.1926645125739</v>
      </c>
      <c r="AI30">
        <f t="shared" si="6"/>
        <v>-1886.9954501214372</v>
      </c>
      <c r="AJ30">
        <f t="shared" si="7"/>
        <v>53.806847476044368</v>
      </c>
      <c r="AK30">
        <f t="shared" si="22"/>
        <v>119.07060876311851</v>
      </c>
      <c r="AL30">
        <f t="shared" si="8"/>
        <v>-1714.1179938822743</v>
      </c>
      <c r="AN30">
        <f t="shared" si="9"/>
        <v>0</v>
      </c>
      <c r="AO30">
        <f t="shared" si="9"/>
        <v>0</v>
      </c>
      <c r="AP30">
        <f t="shared" si="9"/>
        <v>-0.83483634833722298</v>
      </c>
      <c r="AQ30">
        <f t="shared" si="9"/>
        <v>-87.653135451089696</v>
      </c>
      <c r="AR30">
        <f t="shared" si="9"/>
        <v>-88.48797179942693</v>
      </c>
      <c r="AS30">
        <f t="shared" si="9"/>
        <v>2.5231956980976662</v>
      </c>
      <c r="AT30">
        <f t="shared" si="9"/>
        <v>5.5836470987216025</v>
      </c>
      <c r="AU30">
        <f t="shared" si="9"/>
        <v>-80.381129002607651</v>
      </c>
      <c r="AW30">
        <v>27</v>
      </c>
      <c r="AX30">
        <f>IF(Z30&gt;0, (R30*SUMPRODUCT(K30:$K$98, X30:$X$98)-K30*$AZ$3)/Z30, 0)</f>
        <v>2313.1237511503004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25</v>
      </c>
      <c r="R31">
        <f t="shared" si="0"/>
        <v>250000</v>
      </c>
      <c r="S31">
        <f t="shared" si="1"/>
        <v>2273.1849994957051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1647.2018491399342</v>
      </c>
      <c r="AC31">
        <f t="shared" si="2"/>
        <v>1581.9181626754887</v>
      </c>
      <c r="AE31">
        <f t="shared" si="3"/>
        <v>0</v>
      </c>
      <c r="AF31">
        <f t="shared" si="4"/>
        <v>0</v>
      </c>
      <c r="AG31">
        <f t="shared" si="4"/>
        <v>-17.397595917472945</v>
      </c>
      <c r="AH31">
        <f t="shared" si="5"/>
        <v>-2271.6183530167668</v>
      </c>
      <c r="AI31">
        <f t="shared" si="6"/>
        <v>-2289.01594893424</v>
      </c>
      <c r="AJ31">
        <f t="shared" si="7"/>
        <v>65.283686464445509</v>
      </c>
      <c r="AK31">
        <f t="shared" si="22"/>
        <v>115.3041294397954</v>
      </c>
      <c r="AL31">
        <f t="shared" si="8"/>
        <v>-2108.4281330299991</v>
      </c>
      <c r="AN31">
        <f t="shared" si="9"/>
        <v>0</v>
      </c>
      <c r="AO31">
        <f t="shared" si="9"/>
        <v>0</v>
      </c>
      <c r="AP31">
        <f t="shared" si="9"/>
        <v>-0.72842460106549756</v>
      </c>
      <c r="AQ31">
        <f t="shared" si="9"/>
        <v>-95.110996968692191</v>
      </c>
      <c r="AR31">
        <f t="shared" si="9"/>
        <v>-95.839421569757704</v>
      </c>
      <c r="AS31">
        <f t="shared" si="9"/>
        <v>2.7333801459998583</v>
      </c>
      <c r="AT31">
        <f t="shared" si="9"/>
        <v>4.8276994641560407</v>
      </c>
      <c r="AU31">
        <f t="shared" si="9"/>
        <v>-88.278341959601804</v>
      </c>
      <c r="AW31">
        <v>28</v>
      </c>
      <c r="AX31">
        <f>IF(Z31&gt;0, (R31*SUMPRODUCT(K31:$K$98, X31:$X$98)-K31*$AZ$3)/Z31, 0)</f>
        <v>2273.1849994957051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25</v>
      </c>
      <c r="R32">
        <f t="shared" si="0"/>
        <v>250000</v>
      </c>
      <c r="S32">
        <f t="shared" si="1"/>
        <v>2221.8672546527719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1581.9181626754887</v>
      </c>
      <c r="AC32">
        <f t="shared" si="2"/>
        <v>1506.7798880163002</v>
      </c>
      <c r="AE32">
        <f t="shared" si="3"/>
        <v>0</v>
      </c>
      <c r="AF32">
        <f t="shared" si="4"/>
        <v>0</v>
      </c>
      <c r="AG32">
        <f t="shared" si="4"/>
        <v>-16.953981891368393</v>
      </c>
      <c r="AH32">
        <f t="shared" si="5"/>
        <v>-2696.3806692981966</v>
      </c>
      <c r="AI32">
        <f t="shared" si="6"/>
        <v>-2713.3346511895652</v>
      </c>
      <c r="AJ32">
        <f t="shared" si="7"/>
        <v>75.138274659188482</v>
      </c>
      <c r="AK32">
        <f t="shared" si="22"/>
        <v>110.73427138728422</v>
      </c>
      <c r="AL32">
        <f t="shared" si="8"/>
        <v>-2527.4621051430927</v>
      </c>
      <c r="AN32">
        <f t="shared" si="9"/>
        <v>0</v>
      </c>
      <c r="AO32">
        <f t="shared" si="9"/>
        <v>0</v>
      </c>
      <c r="AP32">
        <f t="shared" si="9"/>
        <v>-0.63379536307536732</v>
      </c>
      <c r="AQ32">
        <f t="shared" si="9"/>
        <v>-100.79953937884731</v>
      </c>
      <c r="AR32">
        <f t="shared" si="9"/>
        <v>-101.43333474192269</v>
      </c>
      <c r="AS32">
        <f t="shared" si="9"/>
        <v>2.8089147654877755</v>
      </c>
      <c r="AT32">
        <f t="shared" si="9"/>
        <v>4.1396096910143303</v>
      </c>
      <c r="AU32">
        <f t="shared" si="9"/>
        <v>-94.484810285420593</v>
      </c>
      <c r="AW32">
        <v>29</v>
      </c>
      <c r="AX32">
        <f>IF(Z32&gt;0, (R32*SUMPRODUCT(K32:$K$98, X32:$X$98)-K32*$AZ$3)/Z32, 0)</f>
        <v>2221.8672546527719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25</v>
      </c>
      <c r="R33">
        <f t="shared" si="0"/>
        <v>250000</v>
      </c>
      <c r="S33">
        <f t="shared" si="1"/>
        <v>2161.3603977901657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1506.7798880163002</v>
      </c>
      <c r="AC33">
        <f t="shared" si="2"/>
        <v>1423.8131364137962</v>
      </c>
      <c r="AE33">
        <f t="shared" si="3"/>
        <v>0</v>
      </c>
      <c r="AF33">
        <f t="shared" si="4"/>
        <v>0</v>
      </c>
      <c r="AG33">
        <f t="shared" si="4"/>
        <v>-16.468946338953259</v>
      </c>
      <c r="AH33">
        <f t="shared" si="5"/>
        <v>-3154.9573350145233</v>
      </c>
      <c r="AI33">
        <f t="shared" si="6"/>
        <v>-3171.4262813534765</v>
      </c>
      <c r="AJ33">
        <f t="shared" si="7"/>
        <v>82.966751602504019</v>
      </c>
      <c r="AK33">
        <f t="shared" si="22"/>
        <v>105.47459216114103</v>
      </c>
      <c r="AL33">
        <f t="shared" si="8"/>
        <v>-2982.9849375898311</v>
      </c>
      <c r="AN33">
        <f t="shared" si="9"/>
        <v>0</v>
      </c>
      <c r="AO33">
        <f t="shared" si="9"/>
        <v>0</v>
      </c>
      <c r="AP33">
        <f t="shared" si="9"/>
        <v>-0.54969923728401238</v>
      </c>
      <c r="AQ33">
        <f t="shared" si="9"/>
        <v>-105.30592577249917</v>
      </c>
      <c r="AR33">
        <f t="shared" si="9"/>
        <v>-105.85562500978318</v>
      </c>
      <c r="AS33">
        <f t="shared" si="9"/>
        <v>2.7692579195523246</v>
      </c>
      <c r="AT33">
        <f t="shared" si="9"/>
        <v>3.5205229084198093</v>
      </c>
      <c r="AU33">
        <f t="shared" si="9"/>
        <v>-99.56584418181103</v>
      </c>
      <c r="AW33">
        <v>30</v>
      </c>
      <c r="AX33">
        <f>IF(Z33&gt;0, (R33*SUMPRODUCT(K33:$K$98, X33:$X$98)-K33*$AZ$3)/Z33, 0)</f>
        <v>2161.3603977901657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25</v>
      </c>
      <c r="R34">
        <f t="shared" si="0"/>
        <v>250000</v>
      </c>
      <c r="S34">
        <f t="shared" si="1"/>
        <v>2092.926678083847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1423.8131364137962</v>
      </c>
      <c r="AC34">
        <f t="shared" si="2"/>
        <v>1334.4293425844598</v>
      </c>
      <c r="AE34">
        <f t="shared" si="3"/>
        <v>0</v>
      </c>
      <c r="AF34">
        <f t="shared" si="4"/>
        <v>0</v>
      </c>
      <c r="AG34">
        <f t="shared" si="4"/>
        <v>-15.939752650654013</v>
      </c>
      <c r="AH34">
        <f t="shared" si="5"/>
        <v>-3645.0422490971146</v>
      </c>
      <c r="AI34">
        <f t="shared" si="6"/>
        <v>-3660.9820017477687</v>
      </c>
      <c r="AJ34">
        <f t="shared" si="7"/>
        <v>89.383793829336355</v>
      </c>
      <c r="AK34">
        <f t="shared" si="22"/>
        <v>99.666919548965737</v>
      </c>
      <c r="AL34">
        <f t="shared" si="8"/>
        <v>-3471.9312883694665</v>
      </c>
      <c r="AN34">
        <f t="shared" si="9"/>
        <v>0</v>
      </c>
      <c r="AO34">
        <f t="shared" si="9"/>
        <v>0</v>
      </c>
      <c r="AP34">
        <f t="shared" si="9"/>
        <v>-0.47503200949841773</v>
      </c>
      <c r="AQ34">
        <f t="shared" si="9"/>
        <v>-108.62852029414584</v>
      </c>
      <c r="AR34">
        <f t="shared" si="9"/>
        <v>-109.10355230364426</v>
      </c>
      <c r="AS34">
        <f t="shared" si="9"/>
        <v>2.6637905951194143</v>
      </c>
      <c r="AT34">
        <f t="shared" si="9"/>
        <v>2.9702454054028089</v>
      </c>
      <c r="AU34">
        <f t="shared" ref="AU34:AU97" si="23">AL34*$K34</f>
        <v>-103.46951630312203</v>
      </c>
      <c r="AW34">
        <v>31</v>
      </c>
      <c r="AX34">
        <f>IF(Z34&gt;0, (R34*SUMPRODUCT(K34:$K$98, X34:$X$98)-K34*$AZ$3)/Z34, 0)</f>
        <v>2092.926678083847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25</v>
      </c>
      <c r="R35">
        <f t="shared" si="0"/>
        <v>250000</v>
      </c>
      <c r="S35">
        <f t="shared" si="1"/>
        <v>2017.0770020055688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1334.4293425844598</v>
      </c>
      <c r="AC35">
        <f t="shared" si="2"/>
        <v>1240.0170115252811</v>
      </c>
      <c r="AE35">
        <f t="shared" si="3"/>
        <v>0</v>
      </c>
      <c r="AF35">
        <f t="shared" ref="AF35:AG66" si="24">-$Z35*P35</f>
        <v>0</v>
      </c>
      <c r="AG35">
        <f t="shared" si="24"/>
        <v>-15.368984554039569</v>
      </c>
      <c r="AH35">
        <f t="shared" si="5"/>
        <v>-4113.7057010790204</v>
      </c>
      <c r="AI35">
        <f t="shared" ref="AI35:AI66" si="25">SUM(AE35:AH35)</f>
        <v>-4129.0746856330597</v>
      </c>
      <c r="AJ35">
        <f t="shared" si="7"/>
        <v>94.412331059178769</v>
      </c>
      <c r="AK35">
        <f t="shared" si="22"/>
        <v>93.410053980912195</v>
      </c>
      <c r="AL35">
        <f t="shared" ref="AL35:AL98" si="26">SUM(AI35:AK35)</f>
        <v>-3941.2523005929688</v>
      </c>
      <c r="AN35">
        <f t="shared" ref="AN35:AT66" si="27">AE35*$K35</f>
        <v>0</v>
      </c>
      <c r="AO35">
        <f t="shared" si="27"/>
        <v>0</v>
      </c>
      <c r="AP35">
        <f t="shared" si="27"/>
        <v>-0.40894833909147482</v>
      </c>
      <c r="AQ35">
        <f t="shared" si="27"/>
        <v>-109.46026447305032</v>
      </c>
      <c r="AR35">
        <f t="shared" si="27"/>
        <v>-109.86921281214178</v>
      </c>
      <c r="AS35">
        <f t="shared" si="27"/>
        <v>2.5121871806590805</v>
      </c>
      <c r="AT35">
        <f t="shared" si="27"/>
        <v>2.4855179140575445</v>
      </c>
      <c r="AU35">
        <f t="shared" si="23"/>
        <v>-104.87150771742516</v>
      </c>
      <c r="AW35">
        <v>32</v>
      </c>
      <c r="AX35">
        <f>IF(Z35&gt;0, (R35*SUMPRODUCT(K35:$K$98, X35:$X$98)-K35*$AZ$3)/Z35, 0)</f>
        <v>2017.0770020055688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25</v>
      </c>
      <c r="R36">
        <f t="shared" si="0"/>
        <v>250000</v>
      </c>
      <c r="S36">
        <f t="shared" si="1"/>
        <v>1936.6330243076056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1240.0170115252811</v>
      </c>
      <c r="AC36">
        <f t="shared" si="2"/>
        <v>1143.2497731548804</v>
      </c>
      <c r="AE36">
        <f t="shared" si="3"/>
        <v>0</v>
      </c>
      <c r="AF36">
        <f t="shared" si="24"/>
        <v>0</v>
      </c>
      <c r="AG36">
        <f t="shared" si="24"/>
        <v>-14.75821385370133</v>
      </c>
      <c r="AH36">
        <f t="shared" si="5"/>
        <v>-4570.8085479784631</v>
      </c>
      <c r="AI36">
        <f t="shared" si="25"/>
        <v>-4585.566761832164</v>
      </c>
      <c r="AJ36">
        <f t="shared" si="7"/>
        <v>96.767238370400719</v>
      </c>
      <c r="AK36">
        <f t="shared" si="22"/>
        <v>86.801190806769682</v>
      </c>
      <c r="AL36">
        <f t="shared" si="26"/>
        <v>-4401.9983326549936</v>
      </c>
      <c r="AN36">
        <f t="shared" si="27"/>
        <v>0</v>
      </c>
      <c r="AO36">
        <f t="shared" si="27"/>
        <v>0</v>
      </c>
      <c r="AP36">
        <f t="shared" si="27"/>
        <v>-0.35062190988603892</v>
      </c>
      <c r="AQ36">
        <f t="shared" si="27"/>
        <v>-108.59211275175457</v>
      </c>
      <c r="AR36">
        <f t="shared" si="27"/>
        <v>-108.9427346616406</v>
      </c>
      <c r="AS36">
        <f t="shared" si="27"/>
        <v>2.2989715603909779</v>
      </c>
      <c r="AT36">
        <f t="shared" si="27"/>
        <v>2.0622007244744718</v>
      </c>
      <c r="AU36">
        <f t="shared" si="23"/>
        <v>-104.58156237677515</v>
      </c>
      <c r="AW36">
        <v>33</v>
      </c>
      <c r="AX36">
        <f>IF(Z36&gt;0, (R36*SUMPRODUCT(K36:$K$98, X36:$X$98)-K36*$AZ$3)/Z36, 0)</f>
        <v>1936.6330243076056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25</v>
      </c>
      <c r="R37">
        <f t="shared" si="0"/>
        <v>250000</v>
      </c>
      <c r="S37">
        <f t="shared" si="1"/>
        <v>1853.5719616400686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1143.2497731548804</v>
      </c>
      <c r="AC37">
        <f t="shared" si="2"/>
        <v>1045.9907194233483</v>
      </c>
      <c r="AE37">
        <f t="shared" si="3"/>
        <v>0</v>
      </c>
      <c r="AF37">
        <f t="shared" si="24"/>
        <v>0</v>
      </c>
      <c r="AG37">
        <f t="shared" si="24"/>
        <v>-14.107770578513712</v>
      </c>
      <c r="AH37">
        <f t="shared" si="5"/>
        <v>-5028.6113665060457</v>
      </c>
      <c r="AI37">
        <f t="shared" si="25"/>
        <v>-5042.7191370845594</v>
      </c>
      <c r="AJ37">
        <f t="shared" si="7"/>
        <v>97.259053731532049</v>
      </c>
      <c r="AK37">
        <f t="shared" si="22"/>
        <v>80.027484120841635</v>
      </c>
      <c r="AL37">
        <f t="shared" si="26"/>
        <v>-4865.4325992321856</v>
      </c>
      <c r="AN37">
        <f t="shared" si="27"/>
        <v>0</v>
      </c>
      <c r="AO37">
        <f t="shared" si="27"/>
        <v>0</v>
      </c>
      <c r="AP37">
        <f t="shared" si="27"/>
        <v>-0.29925789567975636</v>
      </c>
      <c r="AQ37">
        <f t="shared" si="27"/>
        <v>-106.66828237367346</v>
      </c>
      <c r="AR37">
        <f t="shared" si="27"/>
        <v>-106.96754026935322</v>
      </c>
      <c r="AS37">
        <f t="shared" si="27"/>
        <v>2.0630857011405253</v>
      </c>
      <c r="AT37">
        <f t="shared" si="27"/>
        <v>1.6975649243277711</v>
      </c>
      <c r="AU37">
        <f t="shared" si="23"/>
        <v>-103.20688964388492</v>
      </c>
      <c r="AW37">
        <v>34</v>
      </c>
      <c r="AX37">
        <f>IF(Z37&gt;0, (R37*SUMPRODUCT(K37:$K$98, X37:$X$98)-K37*$AZ$3)/Z37, 0)</f>
        <v>1853.5719616400686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25</v>
      </c>
      <c r="R38">
        <f t="shared" si="0"/>
        <v>250000</v>
      </c>
      <c r="S38">
        <f t="shared" si="1"/>
        <v>1769.6448171528118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1045.9907194233483</v>
      </c>
      <c r="AC38">
        <f t="shared" si="2"/>
        <v>949.44123974630202</v>
      </c>
      <c r="AE38">
        <f t="shared" si="3"/>
        <v>0</v>
      </c>
      <c r="AF38">
        <f t="shared" si="24"/>
        <v>0</v>
      </c>
      <c r="AG38">
        <f t="shared" si="24"/>
        <v>-13.412878541269393</v>
      </c>
      <c r="AH38">
        <f t="shared" si="5"/>
        <v>-5538.1433145918154</v>
      </c>
      <c r="AI38">
        <f t="shared" si="25"/>
        <v>-5551.5561931330849</v>
      </c>
      <c r="AJ38">
        <f t="shared" si="7"/>
        <v>96.549479677046293</v>
      </c>
      <c r="AK38">
        <f t="shared" si="22"/>
        <v>73.21935035963439</v>
      </c>
      <c r="AL38">
        <f t="shared" si="26"/>
        <v>-5381.7873630964041</v>
      </c>
      <c r="AN38">
        <f t="shared" si="27"/>
        <v>0</v>
      </c>
      <c r="AO38">
        <f t="shared" si="27"/>
        <v>0</v>
      </c>
      <c r="AP38">
        <f t="shared" si="27"/>
        <v>-0.25403362085163211</v>
      </c>
      <c r="AQ38">
        <f t="shared" si="27"/>
        <v>-104.88983365295367</v>
      </c>
      <c r="AR38">
        <f t="shared" si="27"/>
        <v>-105.1438672738053</v>
      </c>
      <c r="AS38">
        <f t="shared" si="27"/>
        <v>1.8286018052154764</v>
      </c>
      <c r="AT38">
        <f t="shared" si="27"/>
        <v>1.3867401118285128</v>
      </c>
      <c r="AU38">
        <f t="shared" si="23"/>
        <v>-101.92852535676131</v>
      </c>
      <c r="AW38">
        <v>35</v>
      </c>
      <c r="AX38">
        <f>IF(Z38&gt;0, (R38*SUMPRODUCT(K38:$K$98, X38:$X$98)-K38*$AZ$3)/Z38, 0)</f>
        <v>1769.6448171528118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25</v>
      </c>
      <c r="R39">
        <f t="shared" si="0"/>
        <v>250000</v>
      </c>
      <c r="S39">
        <f t="shared" si="1"/>
        <v>1683.1921416602204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949.44123974630202</v>
      </c>
      <c r="AC39">
        <f t="shared" si="2"/>
        <v>853.58605135819425</v>
      </c>
      <c r="AE39">
        <f t="shared" si="3"/>
        <v>0</v>
      </c>
      <c r="AF39">
        <f t="shared" si="24"/>
        <v>0</v>
      </c>
      <c r="AG39">
        <f t="shared" si="24"/>
        <v>-12.678083954756611</v>
      </c>
      <c r="AH39">
        <f t="shared" si="5"/>
        <v>-6006.6580110008854</v>
      </c>
      <c r="AI39">
        <f t="shared" si="25"/>
        <v>-6019.3360949556418</v>
      </c>
      <c r="AJ39">
        <f t="shared" si="7"/>
        <v>95.855188388107763</v>
      </c>
      <c r="AK39">
        <f t="shared" si="22"/>
        <v>66.460886782241147</v>
      </c>
      <c r="AL39">
        <f t="shared" si="26"/>
        <v>-5857.0200197852937</v>
      </c>
      <c r="AN39">
        <f t="shared" si="27"/>
        <v>0</v>
      </c>
      <c r="AO39">
        <f t="shared" si="27"/>
        <v>0</v>
      </c>
      <c r="AP39">
        <f t="shared" si="27"/>
        <v>-0.21439013968248608</v>
      </c>
      <c r="AQ39">
        <f t="shared" si="27"/>
        <v>-101.57435891724428</v>
      </c>
      <c r="AR39">
        <f t="shared" si="27"/>
        <v>-101.78874905692676</v>
      </c>
      <c r="AS39">
        <f t="shared" si="27"/>
        <v>1.6209395127177133</v>
      </c>
      <c r="AT39">
        <f t="shared" si="27"/>
        <v>1.123873201306633</v>
      </c>
      <c r="AU39">
        <f t="shared" si="23"/>
        <v>-99.043936342902427</v>
      </c>
      <c r="AW39">
        <v>36</v>
      </c>
      <c r="AX39">
        <f>IF(Z39&gt;0, (R39*SUMPRODUCT(K39:$K$98, X39:$X$98)-K39*$AZ$3)/Z39, 0)</f>
        <v>1683.1921416602204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25</v>
      </c>
      <c r="R40">
        <f t="shared" si="0"/>
        <v>250000</v>
      </c>
      <c r="S40">
        <f t="shared" si="1"/>
        <v>1594.9601118753289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853.58605135819425</v>
      </c>
      <c r="AC40">
        <f t="shared" si="2"/>
        <v>760.07833999884792</v>
      </c>
      <c r="AE40">
        <f t="shared" si="3"/>
        <v>0</v>
      </c>
      <c r="AF40">
        <f t="shared" si="24"/>
        <v>0</v>
      </c>
      <c r="AG40">
        <f t="shared" si="24"/>
        <v>-11.913751546820187</v>
      </c>
      <c r="AH40">
        <f t="shared" si="5"/>
        <v>-6375.515683888585</v>
      </c>
      <c r="AI40">
        <f t="shared" si="25"/>
        <v>-6387.4294354354051</v>
      </c>
      <c r="AJ40">
        <f t="shared" si="7"/>
        <v>93.507711359346331</v>
      </c>
      <c r="AK40">
        <f t="shared" si="22"/>
        <v>59.751023595073605</v>
      </c>
      <c r="AL40">
        <f t="shared" si="26"/>
        <v>-6234.170700480985</v>
      </c>
      <c r="AN40">
        <f t="shared" si="27"/>
        <v>0</v>
      </c>
      <c r="AO40">
        <f t="shared" si="27"/>
        <v>0</v>
      </c>
      <c r="AP40">
        <f t="shared" si="27"/>
        <v>-0.17987951177487635</v>
      </c>
      <c r="AQ40">
        <f t="shared" si="27"/>
        <v>-96.260581230354461</v>
      </c>
      <c r="AR40">
        <f t="shared" si="27"/>
        <v>-96.440460742129332</v>
      </c>
      <c r="AS40">
        <f t="shared" si="27"/>
        <v>1.4118240925541723</v>
      </c>
      <c r="AT40">
        <f t="shared" si="27"/>
        <v>0.90214949590749394</v>
      </c>
      <c r="AU40">
        <f t="shared" si="23"/>
        <v>-94.126487153667654</v>
      </c>
      <c r="AW40">
        <v>37</v>
      </c>
      <c r="AX40">
        <f>IF(Z40&gt;0, (R40*SUMPRODUCT(K40:$K$98, X40:$X$98)-K40*$AZ$3)/Z40, 0)</f>
        <v>1594.9601118753289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25</v>
      </c>
      <c r="R41">
        <f t="shared" si="0"/>
        <v>250000</v>
      </c>
      <c r="S41">
        <f t="shared" si="1"/>
        <v>1508.1346011828864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760.07833999884792</v>
      </c>
      <c r="AC41">
        <f t="shared" si="2"/>
        <v>671.02012265947383</v>
      </c>
      <c r="AE41">
        <f t="shared" si="3"/>
        <v>0</v>
      </c>
      <c r="AF41">
        <f t="shared" si="24"/>
        <v>0</v>
      </c>
      <c r="AG41">
        <f t="shared" si="24"/>
        <v>-11.123346055006756</v>
      </c>
      <c r="AH41">
        <f t="shared" si="5"/>
        <v>-6712.6797634522936</v>
      </c>
      <c r="AI41">
        <f t="shared" si="25"/>
        <v>-6723.8031095073002</v>
      </c>
      <c r="AJ41">
        <f t="shared" si="7"/>
        <v>89.058217339374096</v>
      </c>
      <c r="AK41">
        <f t="shared" si="22"/>
        <v>53.205483799919357</v>
      </c>
      <c r="AL41">
        <f t="shared" si="26"/>
        <v>-6581.5394083680067</v>
      </c>
      <c r="AN41">
        <f t="shared" si="27"/>
        <v>0</v>
      </c>
      <c r="AO41">
        <f t="shared" si="27"/>
        <v>0</v>
      </c>
      <c r="AP41">
        <f t="shared" si="27"/>
        <v>-0.14995142151895169</v>
      </c>
      <c r="AQ41">
        <f t="shared" si="27"/>
        <v>-90.492183534836585</v>
      </c>
      <c r="AR41">
        <f t="shared" si="27"/>
        <v>-90.642134956355534</v>
      </c>
      <c r="AS41">
        <f t="shared" si="27"/>
        <v>1.200574559304654</v>
      </c>
      <c r="AT41">
        <f t="shared" si="27"/>
        <v>0.71725161556134087</v>
      </c>
      <c r="AU41">
        <f t="shared" si="23"/>
        <v>-88.72430878148954</v>
      </c>
      <c r="AW41">
        <v>38</v>
      </c>
      <c r="AX41">
        <f>IF(Z41&gt;0, (R41*SUMPRODUCT(K41:$K$98, X41:$X$98)-K41*$AZ$3)/Z41, 0)</f>
        <v>1508.1346011828864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25</v>
      </c>
      <c r="R42">
        <f t="shared" si="0"/>
        <v>250000</v>
      </c>
      <c r="S42">
        <f t="shared" si="1"/>
        <v>1422.7601886643747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671.02012265947383</v>
      </c>
      <c r="AC42">
        <f t="shared" si="2"/>
        <v>586.95862117015554</v>
      </c>
      <c r="AE42">
        <f t="shared" si="3"/>
        <v>0</v>
      </c>
      <c r="AF42">
        <f t="shared" si="24"/>
        <v>0</v>
      </c>
      <c r="AG42">
        <f t="shared" si="24"/>
        <v>-10.313730765146843</v>
      </c>
      <c r="AH42">
        <f t="shared" si="5"/>
        <v>-6983.8182930984567</v>
      </c>
      <c r="AI42">
        <f t="shared" si="25"/>
        <v>-6994.1320238636035</v>
      </c>
      <c r="AJ42">
        <f t="shared" si="7"/>
        <v>84.061501489318289</v>
      </c>
      <c r="AK42">
        <f t="shared" si="22"/>
        <v>46.971408586163172</v>
      </c>
      <c r="AL42">
        <f t="shared" si="26"/>
        <v>-6863.0991137881219</v>
      </c>
      <c r="AN42">
        <f t="shared" si="27"/>
        <v>0</v>
      </c>
      <c r="AO42">
        <f t="shared" si="27"/>
        <v>0</v>
      </c>
      <c r="AP42">
        <f t="shared" si="27"/>
        <v>-0.12414033300430291</v>
      </c>
      <c r="AQ42">
        <f t="shared" si="27"/>
        <v>-84.060128026275962</v>
      </c>
      <c r="AR42">
        <f t="shared" si="27"/>
        <v>-84.184268359280267</v>
      </c>
      <c r="AS42">
        <f t="shared" si="27"/>
        <v>1.0117990303751256</v>
      </c>
      <c r="AT42">
        <f t="shared" si="27"/>
        <v>0.56536731822322772</v>
      </c>
      <c r="AU42">
        <f t="shared" si="23"/>
        <v>-82.607102010681913</v>
      </c>
      <c r="AW42">
        <v>39</v>
      </c>
      <c r="AX42">
        <f>IF(Z42&gt;0, (R42*SUMPRODUCT(K42:$K$98, X42:$X$98)-K42*$AZ$3)/Z42, 0)</f>
        <v>1422.7601886643747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25</v>
      </c>
      <c r="R43">
        <f t="shared" si="0"/>
        <v>250000</v>
      </c>
      <c r="S43">
        <f t="shared" si="1"/>
        <v>1340.067090170855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586.95862117015554</v>
      </c>
      <c r="AC43">
        <f t="shared" si="2"/>
        <v>508.6401735416635</v>
      </c>
      <c r="AE43">
        <f t="shared" si="3"/>
        <v>0</v>
      </c>
      <c r="AF43">
        <f t="shared" si="24"/>
        <v>0</v>
      </c>
      <c r="AG43">
        <f t="shared" si="24"/>
        <v>-9.4890803839681883</v>
      </c>
      <c r="AH43">
        <f t="shared" si="5"/>
        <v>-7215.1307352718723</v>
      </c>
      <c r="AI43">
        <f t="shared" si="25"/>
        <v>-7224.6198156558403</v>
      </c>
      <c r="AJ43">
        <f t="shared" si="7"/>
        <v>78.318447628492038</v>
      </c>
      <c r="AK43">
        <f t="shared" si="22"/>
        <v>41.087103481910894</v>
      </c>
      <c r="AL43">
        <f t="shared" si="26"/>
        <v>-7105.2142645454369</v>
      </c>
      <c r="AN43">
        <f t="shared" si="27"/>
        <v>0</v>
      </c>
      <c r="AO43">
        <f t="shared" si="27"/>
        <v>0</v>
      </c>
      <c r="AP43">
        <f t="shared" si="27"/>
        <v>-0.10197723182207684</v>
      </c>
      <c r="AQ43">
        <f t="shared" si="27"/>
        <v>-77.539553870837779</v>
      </c>
      <c r="AR43">
        <f t="shared" si="27"/>
        <v>-77.641531102659854</v>
      </c>
      <c r="AS43">
        <f t="shared" si="27"/>
        <v>0.84167255061401436</v>
      </c>
      <c r="AT43">
        <f t="shared" si="27"/>
        <v>0.44155480901515082</v>
      </c>
      <c r="AU43">
        <f t="shared" si="23"/>
        <v>-76.358303743030689</v>
      </c>
      <c r="AW43">
        <v>40</v>
      </c>
      <c r="AX43">
        <f>IF(Z43&gt;0, (R43*SUMPRODUCT(K43:$K$98, X43:$X$98)-K43*$AZ$3)/Z43, 0)</f>
        <v>1340.067090170855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25</v>
      </c>
      <c r="R44">
        <f t="shared" si="0"/>
        <v>250000</v>
      </c>
      <c r="S44">
        <f t="shared" si="1"/>
        <v>1260.4980069797189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508.6401735416635</v>
      </c>
      <c r="AC44">
        <f t="shared" si="2"/>
        <v>436.22712002599013</v>
      </c>
      <c r="AE44">
        <f t="shared" si="3"/>
        <v>0</v>
      </c>
      <c r="AF44">
        <f t="shared" si="24"/>
        <v>0</v>
      </c>
      <c r="AG44">
        <f t="shared" si="24"/>
        <v>-8.6518803998594684</v>
      </c>
      <c r="AH44">
        <f t="shared" si="5"/>
        <v>-7423.0918026903819</v>
      </c>
      <c r="AI44">
        <f t="shared" si="25"/>
        <v>-7431.7436830902416</v>
      </c>
      <c r="AJ44">
        <f t="shared" si="7"/>
        <v>72.413053515673369</v>
      </c>
      <c r="AK44">
        <f t="shared" si="22"/>
        <v>35.604812147916448</v>
      </c>
      <c r="AL44">
        <f t="shared" si="26"/>
        <v>-7323.7258174266517</v>
      </c>
      <c r="AN44">
        <f t="shared" si="27"/>
        <v>0</v>
      </c>
      <c r="AO44">
        <f t="shared" si="27"/>
        <v>0</v>
      </c>
      <c r="AP44">
        <f t="shared" si="27"/>
        <v>-8.3017868352357291E-2</v>
      </c>
      <c r="AQ44">
        <f t="shared" si="27"/>
        <v>-71.227204903713456</v>
      </c>
      <c r="AR44">
        <f t="shared" si="27"/>
        <v>-71.310222772065814</v>
      </c>
      <c r="AS44">
        <f t="shared" si="27"/>
        <v>0.69482899276485843</v>
      </c>
      <c r="AT44">
        <f t="shared" si="27"/>
        <v>0.34164083077872304</v>
      </c>
      <c r="AU44">
        <f t="shared" si="23"/>
        <v>-70.27375294852223</v>
      </c>
      <c r="AW44">
        <v>41</v>
      </c>
      <c r="AX44">
        <f>IF(Z44&gt;0, (R44*SUMPRODUCT(K44:$K$98, X44:$X$98)-K44*$AZ$3)/Z44, 0)</f>
        <v>1260.4980069797189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25</v>
      </c>
      <c r="R45">
        <f t="shared" si="0"/>
        <v>250000</v>
      </c>
      <c r="S45">
        <f t="shared" si="1"/>
        <v>1182.7189130867148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436.22712002599013</v>
      </c>
      <c r="AC45">
        <f t="shared" si="2"/>
        <v>369.57714758224478</v>
      </c>
      <c r="AE45">
        <f t="shared" si="3"/>
        <v>0</v>
      </c>
      <c r="AF45">
        <f t="shared" si="24"/>
        <v>0</v>
      </c>
      <c r="AG45">
        <f t="shared" si="24"/>
        <v>-7.8120241312812269</v>
      </c>
      <c r="AH45">
        <f t="shared" si="5"/>
        <v>-7533.374645796468</v>
      </c>
      <c r="AI45">
        <f t="shared" si="25"/>
        <v>-7541.1866699277489</v>
      </c>
      <c r="AJ45">
        <f t="shared" si="7"/>
        <v>66.649972443745355</v>
      </c>
      <c r="AK45">
        <f t="shared" si="22"/>
        <v>30.535898401819313</v>
      </c>
      <c r="AL45">
        <f t="shared" si="26"/>
        <v>-7444.0007990821841</v>
      </c>
      <c r="AN45">
        <f t="shared" si="27"/>
        <v>0</v>
      </c>
      <c r="AO45">
        <f t="shared" si="27"/>
        <v>0</v>
      </c>
      <c r="AP45">
        <f t="shared" si="27"/>
        <v>-6.692781149082809E-2</v>
      </c>
      <c r="AQ45">
        <f t="shared" si="27"/>
        <v>-64.540542849162804</v>
      </c>
      <c r="AR45">
        <f t="shared" si="27"/>
        <v>-64.607470660653632</v>
      </c>
      <c r="AS45">
        <f t="shared" si="27"/>
        <v>0.57100909016934698</v>
      </c>
      <c r="AT45">
        <f t="shared" si="27"/>
        <v>0.26160964400462761</v>
      </c>
      <c r="AU45">
        <f t="shared" si="23"/>
        <v>-63.774851926479656</v>
      </c>
      <c r="AW45">
        <v>42</v>
      </c>
      <c r="AX45">
        <f>IF(Z45&gt;0, (R45*SUMPRODUCT(K45:$K$98, X45:$X$98)-K45*$AZ$3)/Z45, 0)</f>
        <v>1182.7189130867148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25</v>
      </c>
      <c r="R46">
        <f t="shared" si="0"/>
        <v>250000</v>
      </c>
      <c r="S46">
        <f t="shared" si="1"/>
        <v>1107.1276325478357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369.57714758224478</v>
      </c>
      <c r="AC46">
        <f t="shared" si="2"/>
        <v>309.12341942948234</v>
      </c>
      <c r="AE46">
        <f t="shared" si="3"/>
        <v>0</v>
      </c>
      <c r="AF46">
        <f t="shared" si="24"/>
        <v>0</v>
      </c>
      <c r="AG46">
        <f t="shared" si="24"/>
        <v>-6.9803022330428108</v>
      </c>
      <c r="AH46">
        <f t="shared" si="5"/>
        <v>-7536.016569256034</v>
      </c>
      <c r="AI46">
        <f t="shared" si="25"/>
        <v>-7542.9968714890765</v>
      </c>
      <c r="AJ46">
        <f t="shared" si="7"/>
        <v>60.453728152762437</v>
      </c>
      <c r="AK46">
        <f t="shared" si="22"/>
        <v>25.870400330757136</v>
      </c>
      <c r="AL46">
        <f t="shared" si="26"/>
        <v>-7456.6727430055562</v>
      </c>
      <c r="AN46">
        <f t="shared" si="27"/>
        <v>0</v>
      </c>
      <c r="AO46">
        <f t="shared" si="27"/>
        <v>0</v>
      </c>
      <c r="AP46">
        <f t="shared" si="27"/>
        <v>-5.3394835429240159E-2</v>
      </c>
      <c r="AQ46">
        <f t="shared" si="27"/>
        <v>-57.645693706882383</v>
      </c>
      <c r="AR46">
        <f t="shared" si="27"/>
        <v>-57.699088542311621</v>
      </c>
      <c r="AS46">
        <f t="shared" si="27"/>
        <v>0.46243224978435915</v>
      </c>
      <c r="AT46">
        <f t="shared" si="27"/>
        <v>0.19789197115426185</v>
      </c>
      <c r="AU46">
        <f t="shared" si="23"/>
        <v>-57.038764321372987</v>
      </c>
      <c r="AW46">
        <v>43</v>
      </c>
      <c r="AX46">
        <f>IF(Z46&gt;0, (R46*SUMPRODUCT(K46:$K$98, X46:$X$98)-K46*$AZ$3)/Z46, 0)</f>
        <v>1107.1276325478357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25</v>
      </c>
      <c r="R47">
        <f t="shared" si="0"/>
        <v>250000</v>
      </c>
      <c r="S47">
        <f t="shared" si="1"/>
        <v>1034.8670312294585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309.12341942948234</v>
      </c>
      <c r="AC47">
        <f t="shared" si="2"/>
        <v>255.1266674158143</v>
      </c>
      <c r="AE47">
        <f t="shared" si="3"/>
        <v>0</v>
      </c>
      <c r="AF47">
        <f t="shared" si="24"/>
        <v>0</v>
      </c>
      <c r="AG47">
        <f t="shared" si="24"/>
        <v>-6.1632716986044773</v>
      </c>
      <c r="AH47">
        <f t="shared" si="5"/>
        <v>-7472.2751210790475</v>
      </c>
      <c r="AI47">
        <f t="shared" si="25"/>
        <v>-7478.4383927776516</v>
      </c>
      <c r="AJ47">
        <f t="shared" si="7"/>
        <v>53.996752013668043</v>
      </c>
      <c r="AK47">
        <f t="shared" si="22"/>
        <v>21.638639360063767</v>
      </c>
      <c r="AL47">
        <f t="shared" si="26"/>
        <v>-7402.8030014039196</v>
      </c>
      <c r="AN47">
        <f t="shared" si="27"/>
        <v>0</v>
      </c>
      <c r="AO47">
        <f t="shared" si="27"/>
        <v>0</v>
      </c>
      <c r="AP47">
        <f t="shared" si="27"/>
        <v>-4.2093817700184145E-2</v>
      </c>
      <c r="AQ47">
        <f t="shared" si="27"/>
        <v>-51.034029024477697</v>
      </c>
      <c r="AR47">
        <f t="shared" si="27"/>
        <v>-51.076122842177881</v>
      </c>
      <c r="AS47">
        <f t="shared" si="27"/>
        <v>0.36878618156328291</v>
      </c>
      <c r="AT47">
        <f t="shared" si="27"/>
        <v>0.1477872443476399</v>
      </c>
      <c r="AU47">
        <f t="shared" si="23"/>
        <v>-50.559549416266954</v>
      </c>
      <c r="AW47">
        <v>44</v>
      </c>
      <c r="AX47">
        <f>IF(Z47&gt;0, (R47*SUMPRODUCT(K47:$K$98, X47:$X$98)-K47*$AZ$3)/Z47, 0)</f>
        <v>1034.8670312294585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25</v>
      </c>
      <c r="R48">
        <f t="shared" si="0"/>
        <v>250000</v>
      </c>
      <c r="S48">
        <f t="shared" si="1"/>
        <v>965.61918268385068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255.1266674158143</v>
      </c>
      <c r="AC48">
        <f t="shared" si="2"/>
        <v>207.3506220459922</v>
      </c>
      <c r="AE48">
        <f t="shared" si="3"/>
        <v>0</v>
      </c>
      <c r="AF48">
        <f t="shared" si="24"/>
        <v>0</v>
      </c>
      <c r="AG48">
        <f t="shared" si="24"/>
        <v>-5.3683332354086009</v>
      </c>
      <c r="AH48">
        <f t="shared" si="5"/>
        <v>-7333.0574620983243</v>
      </c>
      <c r="AI48">
        <f t="shared" si="25"/>
        <v>-7338.4257953337328</v>
      </c>
      <c r="AJ48">
        <f t="shared" si="7"/>
        <v>47.7760453698221</v>
      </c>
      <c r="AK48">
        <f t="shared" si="22"/>
        <v>17.858866719107002</v>
      </c>
      <c r="AL48">
        <f t="shared" si="26"/>
        <v>-7272.7908832448038</v>
      </c>
      <c r="AN48">
        <f t="shared" si="27"/>
        <v>0</v>
      </c>
      <c r="AO48">
        <f t="shared" si="27"/>
        <v>0</v>
      </c>
      <c r="AP48">
        <f t="shared" si="27"/>
        <v>-3.2736213644725821E-2</v>
      </c>
      <c r="AQ48">
        <f t="shared" si="27"/>
        <v>-44.717145009726693</v>
      </c>
      <c r="AR48">
        <f t="shared" si="27"/>
        <v>-44.749881223371418</v>
      </c>
      <c r="AS48">
        <f t="shared" si="27"/>
        <v>0.29133937103805152</v>
      </c>
      <c r="AT48">
        <f t="shared" si="27"/>
        <v>0.108903760391259</v>
      </c>
      <c r="AU48">
        <f t="shared" si="23"/>
        <v>-44.349638091942104</v>
      </c>
      <c r="AW48">
        <v>45</v>
      </c>
      <c r="AX48">
        <f>IF(Z48&gt;0, (R48*SUMPRODUCT(K48:$K$98, X48:$X$98)-K48*$AZ$3)/Z48, 0)</f>
        <v>965.61918268385068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25</v>
      </c>
      <c r="R49">
        <f t="shared" si="0"/>
        <v>250000</v>
      </c>
      <c r="S49">
        <f t="shared" si="1"/>
        <v>899.17589767387528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207.3506220459922</v>
      </c>
      <c r="AC49">
        <f t="shared" si="2"/>
        <v>165.54239101363669</v>
      </c>
      <c r="AE49">
        <f t="shared" si="3"/>
        <v>0</v>
      </c>
      <c r="AF49">
        <f t="shared" si="24"/>
        <v>0</v>
      </c>
      <c r="AG49">
        <f t="shared" si="24"/>
        <v>-4.6026142226978859</v>
      </c>
      <c r="AH49">
        <f t="shared" si="5"/>
        <v>-7120.3568035662911</v>
      </c>
      <c r="AI49">
        <f t="shared" si="25"/>
        <v>-7124.9594177889894</v>
      </c>
      <c r="AJ49">
        <f t="shared" si="7"/>
        <v>41.808231032355508</v>
      </c>
      <c r="AK49">
        <f t="shared" si="22"/>
        <v>14.514543543219455</v>
      </c>
      <c r="AL49">
        <f t="shared" si="26"/>
        <v>-7068.6366432134146</v>
      </c>
      <c r="AN49">
        <f t="shared" si="27"/>
        <v>0</v>
      </c>
      <c r="AO49">
        <f t="shared" si="27"/>
        <v>0</v>
      </c>
      <c r="AP49">
        <f t="shared" si="27"/>
        <v>-2.5059680656006843E-2</v>
      </c>
      <c r="AQ49">
        <f t="shared" si="27"/>
        <v>-38.767939049561583</v>
      </c>
      <c r="AR49">
        <f t="shared" si="27"/>
        <v>-38.79299873021759</v>
      </c>
      <c r="AS49">
        <f t="shared" si="27"/>
        <v>0.22763170402086402</v>
      </c>
      <c r="AT49">
        <f t="shared" si="27"/>
        <v>7.9026789659460167E-2</v>
      </c>
      <c r="AU49">
        <f t="shared" si="23"/>
        <v>-38.486340236537266</v>
      </c>
      <c r="AW49">
        <v>46</v>
      </c>
      <c r="AX49">
        <f>IF(Z49&gt;0, (R49*SUMPRODUCT(K49:$K$98, X49:$X$98)-K49*$AZ$3)/Z49, 0)</f>
        <v>899.17589767387528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25</v>
      </c>
      <c r="R50">
        <f t="shared" si="0"/>
        <v>250000</v>
      </c>
      <c r="S50">
        <f t="shared" si="1"/>
        <v>834.95982828299861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165.54239101363669</v>
      </c>
      <c r="AC50">
        <f t="shared" si="2"/>
        <v>129.37169658672798</v>
      </c>
      <c r="AE50">
        <f t="shared" si="3"/>
        <v>0</v>
      </c>
      <c r="AF50">
        <f t="shared" si="24"/>
        <v>0</v>
      </c>
      <c r="AG50">
        <f t="shared" si="24"/>
        <v>-3.8735904472424254</v>
      </c>
      <c r="AH50">
        <f t="shared" si="5"/>
        <v>-6829.976332284813</v>
      </c>
      <c r="AI50">
        <f t="shared" si="25"/>
        <v>-6833.8499227320553</v>
      </c>
      <c r="AJ50">
        <f t="shared" si="7"/>
        <v>36.17069442690871</v>
      </c>
      <c r="AK50">
        <f t="shared" si="22"/>
        <v>11.587967370954569</v>
      </c>
      <c r="AL50">
        <f t="shared" si="26"/>
        <v>-6786.0912609341922</v>
      </c>
      <c r="AN50">
        <f t="shared" si="27"/>
        <v>0</v>
      </c>
      <c r="AO50">
        <f t="shared" si="27"/>
        <v>0</v>
      </c>
      <c r="AP50">
        <f t="shared" si="27"/>
        <v>-1.8830707418046284E-2</v>
      </c>
      <c r="AQ50">
        <f t="shared" si="27"/>
        <v>-33.202603046740478</v>
      </c>
      <c r="AR50">
        <f t="shared" si="27"/>
        <v>-33.221433754158525</v>
      </c>
      <c r="AS50">
        <f t="shared" si="27"/>
        <v>0.17583680389999884</v>
      </c>
      <c r="AT50">
        <f t="shared" si="27"/>
        <v>5.6332652123213998E-2</v>
      </c>
      <c r="AU50">
        <f t="shared" si="23"/>
        <v>-32.989264298135311</v>
      </c>
      <c r="AW50">
        <v>47</v>
      </c>
      <c r="AX50">
        <f>IF(Z50&gt;0, (R50*SUMPRODUCT(K50:$K$98, X50:$X$98)-K50*$AZ$3)/Z50, 0)</f>
        <v>834.95982828299861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25</v>
      </c>
      <c r="R51">
        <f t="shared" si="0"/>
        <v>250000</v>
      </c>
      <c r="S51">
        <f t="shared" si="1"/>
        <v>771.93034455753548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129.37169658672798</v>
      </c>
      <c r="AC51">
        <f t="shared" si="2"/>
        <v>98.488061953070513</v>
      </c>
      <c r="AE51">
        <f t="shared" si="3"/>
        <v>0</v>
      </c>
      <c r="AF51">
        <f t="shared" si="24"/>
        <v>0</v>
      </c>
      <c r="AG51">
        <f t="shared" si="24"/>
        <v>-3.1896680395924553</v>
      </c>
      <c r="AH51">
        <f t="shared" si="5"/>
        <v>-6451.86503177546</v>
      </c>
      <c r="AI51">
        <f t="shared" si="25"/>
        <v>-6455.0546998150521</v>
      </c>
      <c r="AJ51">
        <f t="shared" si="7"/>
        <v>30.883634633657465</v>
      </c>
      <c r="AK51">
        <f t="shared" si="22"/>
        <v>9.056018761070959</v>
      </c>
      <c r="AL51">
        <f t="shared" si="26"/>
        <v>-6415.1150464203238</v>
      </c>
      <c r="AN51">
        <f t="shared" si="27"/>
        <v>0</v>
      </c>
      <c r="AO51">
        <f t="shared" si="27"/>
        <v>0</v>
      </c>
      <c r="AP51">
        <f t="shared" si="27"/>
        <v>-1.3844599555520164E-2</v>
      </c>
      <c r="AQ51">
        <f t="shared" si="27"/>
        <v>-28.004007515028903</v>
      </c>
      <c r="AR51">
        <f t="shared" si="27"/>
        <v>-28.017852114584421</v>
      </c>
      <c r="AS51">
        <f t="shared" si="27"/>
        <v>0.13404891951596701</v>
      </c>
      <c r="AT51">
        <f t="shared" si="27"/>
        <v>3.9307210580548285E-2</v>
      </c>
      <c r="AU51">
        <f t="shared" si="23"/>
        <v>-27.844495984487907</v>
      </c>
      <c r="AW51">
        <v>48</v>
      </c>
      <c r="AX51">
        <f>IF(Z51&gt;0, (R51*SUMPRODUCT(K51:$K$98, X51:$X$98)-K51*$AZ$3)/Z51, 0)</f>
        <v>771.93034455753548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25</v>
      </c>
      <c r="R52">
        <f t="shared" si="0"/>
        <v>250000</v>
      </c>
      <c r="S52">
        <f t="shared" si="1"/>
        <v>709.24145028363534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98.488061953070513</v>
      </c>
      <c r="AC52">
        <f t="shared" si="2"/>
        <v>72.554561949722768</v>
      </c>
      <c r="AE52">
        <f t="shared" si="3"/>
        <v>0</v>
      </c>
      <c r="AF52">
        <f t="shared" si="24"/>
        <v>0</v>
      </c>
      <c r="AG52">
        <f t="shared" si="24"/>
        <v>-2.5574704467959117</v>
      </c>
      <c r="AH52">
        <f t="shared" si="5"/>
        <v>-6003.0091240061902</v>
      </c>
      <c r="AI52">
        <f t="shared" si="25"/>
        <v>-6005.5665944529865</v>
      </c>
      <c r="AJ52">
        <f t="shared" si="7"/>
        <v>25.933500003347746</v>
      </c>
      <c r="AK52">
        <f t="shared" si="22"/>
        <v>6.8941643367149368</v>
      </c>
      <c r="AL52">
        <f t="shared" si="26"/>
        <v>-5972.7389301129233</v>
      </c>
      <c r="AN52">
        <f t="shared" si="27"/>
        <v>0</v>
      </c>
      <c r="AO52">
        <f t="shared" si="27"/>
        <v>0</v>
      </c>
      <c r="AP52">
        <f t="shared" si="27"/>
        <v>-9.9112290536494795E-3</v>
      </c>
      <c r="AQ52">
        <f t="shared" si="27"/>
        <v>-23.264080534620931</v>
      </c>
      <c r="AR52">
        <f t="shared" si="27"/>
        <v>-23.27399176367458</v>
      </c>
      <c r="AS52">
        <f t="shared" si="27"/>
        <v>0.10050276788848872</v>
      </c>
      <c r="AT52">
        <f t="shared" si="27"/>
        <v>2.6717666262884458E-2</v>
      </c>
      <c r="AU52">
        <f t="shared" si="23"/>
        <v>-23.146771329523204</v>
      </c>
      <c r="AW52">
        <v>49</v>
      </c>
      <c r="AX52">
        <f>IF(Z52&gt;0, (R52*SUMPRODUCT(K52:$K$98, X52:$X$98)-K52*$AZ$3)/Z52, 0)</f>
        <v>709.24145028363534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25</v>
      </c>
      <c r="R53">
        <f t="shared" si="0"/>
        <v>250000</v>
      </c>
      <c r="S53">
        <f t="shared" si="1"/>
        <v>643.50460633470243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72.554561949722768</v>
      </c>
      <c r="AC53">
        <f t="shared" si="2"/>
        <v>51.139148836245724</v>
      </c>
      <c r="AE53">
        <f t="shared" si="3"/>
        <v>0</v>
      </c>
      <c r="AF53">
        <f t="shared" si="24"/>
        <v>0</v>
      </c>
      <c r="AG53">
        <f t="shared" si="24"/>
        <v>-1.9867436974354387</v>
      </c>
      <c r="AH53">
        <f t="shared" si="5"/>
        <v>-5451.5204489251382</v>
      </c>
      <c r="AI53">
        <f t="shared" si="25"/>
        <v>-5453.5071926225737</v>
      </c>
      <c r="AJ53">
        <f t="shared" si="7"/>
        <v>21.415413113477044</v>
      </c>
      <c r="AK53">
        <f t="shared" si="22"/>
        <v>5.0788193364805938</v>
      </c>
      <c r="AL53">
        <f t="shared" si="26"/>
        <v>-5427.0129601726157</v>
      </c>
      <c r="AN53">
        <f t="shared" si="27"/>
        <v>0</v>
      </c>
      <c r="AO53">
        <f t="shared" si="27"/>
        <v>0</v>
      </c>
      <c r="AP53">
        <f t="shared" si="27"/>
        <v>-6.8744935759971239E-3</v>
      </c>
      <c r="AQ53">
        <f t="shared" si="27"/>
        <v>-18.863249624966109</v>
      </c>
      <c r="AR53">
        <f t="shared" si="27"/>
        <v>-18.870124118542108</v>
      </c>
      <c r="AS53">
        <f t="shared" si="27"/>
        <v>7.4101213994517565E-2</v>
      </c>
      <c r="AT53">
        <f t="shared" si="27"/>
        <v>1.7573636170259147E-2</v>
      </c>
      <c r="AU53">
        <f t="shared" si="23"/>
        <v>-18.778449268377329</v>
      </c>
      <c r="AW53">
        <v>50</v>
      </c>
      <c r="AX53">
        <f>IF(Z53&gt;0, (R53*SUMPRODUCT(K53:$K$98, X53:$X$98)-K53*$AZ$3)/Z53, 0)</f>
        <v>643.50460633470243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25</v>
      </c>
      <c r="R54">
        <f t="shared" si="0"/>
        <v>250000</v>
      </c>
      <c r="S54">
        <f t="shared" si="1"/>
        <v>570.60146861975988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51.139148836245724</v>
      </c>
      <c r="AC54">
        <f t="shared" si="2"/>
        <v>33.926495123015243</v>
      </c>
      <c r="AE54">
        <f t="shared" si="3"/>
        <v>0</v>
      </c>
      <c r="AF54">
        <f t="shared" si="24"/>
        <v>0</v>
      </c>
      <c r="AG54">
        <f t="shared" si="24"/>
        <v>-1.4864356730924988</v>
      </c>
      <c r="AH54">
        <f t="shared" si="5"/>
        <v>-4804.405873685856</v>
      </c>
      <c r="AI54">
        <f t="shared" si="25"/>
        <v>-4805.8923093589483</v>
      </c>
      <c r="AJ54">
        <f t="shared" si="7"/>
        <v>17.21265371323048</v>
      </c>
      <c r="AK54">
        <f t="shared" si="22"/>
        <v>3.579740418537201</v>
      </c>
      <c r="AL54">
        <f t="shared" si="26"/>
        <v>-4785.0999152271806</v>
      </c>
      <c r="AN54">
        <f t="shared" si="27"/>
        <v>0</v>
      </c>
      <c r="AO54">
        <f t="shared" si="27"/>
        <v>0</v>
      </c>
      <c r="AP54">
        <f t="shared" si="27"/>
        <v>-4.5922652312738038E-3</v>
      </c>
      <c r="AQ54">
        <f t="shared" si="27"/>
        <v>-14.842960546522248</v>
      </c>
      <c r="AR54">
        <f t="shared" si="27"/>
        <v>-14.84755281175352</v>
      </c>
      <c r="AS54">
        <f t="shared" si="27"/>
        <v>5.3177592960193587E-2</v>
      </c>
      <c r="AT54">
        <f t="shared" si="27"/>
        <v>1.1059420705931175E-2</v>
      </c>
      <c r="AU54">
        <f t="shared" si="23"/>
        <v>-14.783315798087395</v>
      </c>
      <c r="AW54">
        <v>51</v>
      </c>
      <c r="AX54">
        <f>IF(Z54&gt;0, (R54*SUMPRODUCT(K54:$K$98, X54:$X$98)-K54*$AZ$3)/Z54, 0)</f>
        <v>570.60146861975988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25</v>
      </c>
      <c r="R55">
        <f t="shared" si="0"/>
        <v>250000</v>
      </c>
      <c r="S55">
        <f t="shared" si="1"/>
        <v>483.51788141781708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33.926495123015243</v>
      </c>
      <c r="AC55">
        <f t="shared" si="2"/>
        <v>20.557280926256951</v>
      </c>
      <c r="AE55">
        <f t="shared" si="3"/>
        <v>0</v>
      </c>
      <c r="AF55">
        <f t="shared" si="24"/>
        <v>0</v>
      </c>
      <c r="AG55">
        <f t="shared" si="24"/>
        <v>-1.0629017931031288</v>
      </c>
      <c r="AH55">
        <f t="shared" si="5"/>
        <v>-4086.6952325844495</v>
      </c>
      <c r="AI55">
        <f t="shared" si="25"/>
        <v>-4087.7581343775528</v>
      </c>
      <c r="AJ55">
        <f t="shared" si="7"/>
        <v>13.369214196758293</v>
      </c>
      <c r="AK55">
        <f t="shared" si="22"/>
        <v>2.3748546586110675</v>
      </c>
      <c r="AL55">
        <f t="shared" si="26"/>
        <v>-4072.0140655221835</v>
      </c>
      <c r="AN55">
        <f t="shared" si="27"/>
        <v>0</v>
      </c>
      <c r="AO55">
        <f t="shared" si="27"/>
        <v>0</v>
      </c>
      <c r="AP55">
        <f t="shared" si="27"/>
        <v>-2.9319459565280296E-3</v>
      </c>
      <c r="AQ55">
        <f t="shared" si="27"/>
        <v>-11.272884889729218</v>
      </c>
      <c r="AR55">
        <f t="shared" si="27"/>
        <v>-11.275816835685747</v>
      </c>
      <c r="AS55">
        <f t="shared" si="27"/>
        <v>3.6878114008731762E-2</v>
      </c>
      <c r="AT55">
        <f t="shared" si="27"/>
        <v>6.5508832131407355E-3</v>
      </c>
      <c r="AU55">
        <f t="shared" si="23"/>
        <v>-11.232387838463874</v>
      </c>
      <c r="AW55">
        <v>52</v>
      </c>
      <c r="AX55">
        <f>IF(Z55&gt;0, (R55*SUMPRODUCT(K55:$K$98, X55:$X$98)-K55*$AZ$3)/Z55, 0)</f>
        <v>483.51788141781708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25</v>
      </c>
      <c r="R56">
        <f t="shared" si="0"/>
        <v>250000</v>
      </c>
      <c r="S56">
        <f t="shared" si="1"/>
        <v>367.70760795735322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20.557280926256951</v>
      </c>
      <c r="AC56">
        <f t="shared" si="2"/>
        <v>10.600240991674104</v>
      </c>
      <c r="AE56">
        <f t="shared" si="3"/>
        <v>0</v>
      </c>
      <c r="AF56">
        <f t="shared" si="24"/>
        <v>0</v>
      </c>
      <c r="AG56">
        <f t="shared" si="24"/>
        <v>-0.72069769310453879</v>
      </c>
      <c r="AH56">
        <f t="shared" si="5"/>
        <v>-3315.7508206755879</v>
      </c>
      <c r="AI56">
        <f t="shared" si="25"/>
        <v>-3316.4715183686926</v>
      </c>
      <c r="AJ56">
        <f t="shared" si="7"/>
        <v>9.9570399345828466</v>
      </c>
      <c r="AK56">
        <f t="shared" si="22"/>
        <v>1.4390096648379866</v>
      </c>
      <c r="AL56">
        <f t="shared" si="26"/>
        <v>-3305.0754687692715</v>
      </c>
      <c r="AN56">
        <f t="shared" si="27"/>
        <v>0</v>
      </c>
      <c r="AO56">
        <f t="shared" si="27"/>
        <v>0</v>
      </c>
      <c r="AP56">
        <f t="shared" si="27"/>
        <v>-1.7749982548514644E-3</v>
      </c>
      <c r="AQ56">
        <f t="shared" si="27"/>
        <v>-8.1663254600813353</v>
      </c>
      <c r="AR56">
        <f t="shared" si="27"/>
        <v>-8.1681004583361858</v>
      </c>
      <c r="AS56">
        <f t="shared" si="27"/>
        <v>2.4523081836488242E-2</v>
      </c>
      <c r="AT56">
        <f t="shared" si="27"/>
        <v>3.5441207433299206E-3</v>
      </c>
      <c r="AU56">
        <f t="shared" si="23"/>
        <v>-8.1400332557563679</v>
      </c>
      <c r="AW56">
        <v>53</v>
      </c>
      <c r="AX56">
        <f>IF(Z56&gt;0, (R56*SUMPRODUCT(K56:$K$98, X56:$X$98)-K56*$AZ$3)/Z56, 0)</f>
        <v>367.70760795735322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25</v>
      </c>
      <c r="R57">
        <f t="shared" si="0"/>
        <v>250000</v>
      </c>
      <c r="S57">
        <f t="shared" si="1"/>
        <v>196.5680309260795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10.600240991674104</v>
      </c>
      <c r="AC57">
        <f t="shared" si="2"/>
        <v>3.6087770986877619</v>
      </c>
      <c r="AE57">
        <f t="shared" si="3"/>
        <v>0</v>
      </c>
      <c r="AF57">
        <f t="shared" si="24"/>
        <v>0</v>
      </c>
      <c r="AG57">
        <f t="shared" si="24"/>
        <v>-0.45897304379633108</v>
      </c>
      <c r="AH57">
        <f t="shared" si="5"/>
        <v>-2545.1767237716226</v>
      </c>
      <c r="AI57">
        <f t="shared" si="25"/>
        <v>-2545.6356968154191</v>
      </c>
      <c r="AJ57">
        <f t="shared" si="7"/>
        <v>6.9914638929863422</v>
      </c>
      <c r="AK57">
        <f t="shared" si="22"/>
        <v>0.74201686941718736</v>
      </c>
      <c r="AL57">
        <f t="shared" si="26"/>
        <v>-2537.9022160530158</v>
      </c>
      <c r="AN57">
        <f t="shared" si="27"/>
        <v>0</v>
      </c>
      <c r="AO57">
        <f t="shared" si="27"/>
        <v>0</v>
      </c>
      <c r="AP57">
        <f t="shared" si="27"/>
        <v>-1.0092853171965199E-3</v>
      </c>
      <c r="AQ57">
        <f t="shared" si="27"/>
        <v>-5.5968635450254212</v>
      </c>
      <c r="AR57">
        <f t="shared" si="27"/>
        <v>-5.5978728303426175</v>
      </c>
      <c r="AS57">
        <f t="shared" si="27"/>
        <v>1.5374283845811215E-2</v>
      </c>
      <c r="AT57">
        <f t="shared" si="27"/>
        <v>1.6317009060497708E-3</v>
      </c>
      <c r="AU57">
        <f t="shared" si="23"/>
        <v>-5.5808668455907577</v>
      </c>
      <c r="AW57">
        <v>54</v>
      </c>
      <c r="AX57">
        <f>IF(Z57&gt;0, (R57*SUMPRODUCT(K57:$K$98, X57:$X$98)-K57*$AZ$3)/Z57, 0)</f>
        <v>196.5680309260795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25</v>
      </c>
      <c r="R58">
        <f t="shared" si="0"/>
        <v>250000</v>
      </c>
      <c r="S58">
        <f t="shared" si="1"/>
        <v>-86.424407729781549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3.6087770986877619</v>
      </c>
      <c r="AC58">
        <f t="shared" si="2"/>
        <v>-0.93910290428856313</v>
      </c>
      <c r="AE58">
        <f t="shared" si="3"/>
        <v>0</v>
      </c>
      <c r="AF58">
        <f t="shared" si="24"/>
        <v>0</v>
      </c>
      <c r="AG58">
        <f t="shared" si="24"/>
        <v>-0.27165442291048286</v>
      </c>
      <c r="AH58">
        <f t="shared" si="5"/>
        <v>-1827.288904478849</v>
      </c>
      <c r="AI58">
        <f t="shared" si="25"/>
        <v>-1827.5605589017594</v>
      </c>
      <c r="AJ58">
        <f t="shared" si="7"/>
        <v>4.5478800029763251</v>
      </c>
      <c r="AK58">
        <f t="shared" si="22"/>
        <v>0.25261439690814336</v>
      </c>
      <c r="AL58">
        <f t="shared" si="26"/>
        <v>-1822.7600645018747</v>
      </c>
      <c r="AN58">
        <f t="shared" si="27"/>
        <v>0</v>
      </c>
      <c r="AO58">
        <f t="shared" si="27"/>
        <v>0</v>
      </c>
      <c r="AP58">
        <f t="shared" si="27"/>
        <v>-5.3336625277759298E-4</v>
      </c>
      <c r="AQ58">
        <f t="shared" si="27"/>
        <v>-3.5876987581575923</v>
      </c>
      <c r="AR58">
        <f t="shared" si="27"/>
        <v>-3.5882321244103697</v>
      </c>
      <c r="AS58">
        <f t="shared" si="27"/>
        <v>8.9293069086858086E-3</v>
      </c>
      <c r="AT58">
        <f t="shared" si="27"/>
        <v>4.9598306860980867E-4</v>
      </c>
      <c r="AU58">
        <f t="shared" si="23"/>
        <v>-3.5788068344330735</v>
      </c>
      <c r="AW58">
        <v>55</v>
      </c>
      <c r="AX58">
        <f>IF(Z58&gt;0, (R58*SUMPRODUCT(K58:$K$98, X58:$X$98)-K58*$AZ$3)/Z58, 0)</f>
        <v>-86.424407729781549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25</v>
      </c>
      <c r="R59">
        <f t="shared" si="0"/>
        <v>250000</v>
      </c>
      <c r="S59">
        <f t="shared" si="1"/>
        <v>-609.10009519159951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-0.93910290428856313</v>
      </c>
      <c r="AC59">
        <f t="shared" si="2"/>
        <v>-3.5902092141880377</v>
      </c>
      <c r="AE59">
        <f t="shared" si="3"/>
        <v>0</v>
      </c>
      <c r="AF59">
        <f t="shared" si="24"/>
        <v>0</v>
      </c>
      <c r="AG59">
        <f t="shared" si="24"/>
        <v>-0.14735711102863544</v>
      </c>
      <c r="AH59">
        <f t="shared" si="5"/>
        <v>-1215.8076765274259</v>
      </c>
      <c r="AI59">
        <f t="shared" si="25"/>
        <v>-1215.9550336384546</v>
      </c>
      <c r="AJ59">
        <f t="shared" si="7"/>
        <v>2.6511063098994745</v>
      </c>
      <c r="AK59">
        <f t="shared" si="22"/>
        <v>-6.5737203300199429E-2</v>
      </c>
      <c r="AL59">
        <f t="shared" si="26"/>
        <v>-1213.3696645318553</v>
      </c>
      <c r="AN59">
        <f t="shared" si="27"/>
        <v>0</v>
      </c>
      <c r="AO59">
        <f t="shared" si="27"/>
        <v>0</v>
      </c>
      <c r="AP59">
        <f t="shared" si="27"/>
        <v>-2.5832225845002485E-4</v>
      </c>
      <c r="AQ59">
        <f t="shared" si="27"/>
        <v>-2.1313541141588321</v>
      </c>
      <c r="AR59">
        <f t="shared" si="27"/>
        <v>-2.1316124364172819</v>
      </c>
      <c r="AS59">
        <f t="shared" si="27"/>
        <v>4.6474836849323209E-3</v>
      </c>
      <c r="AT59">
        <f t="shared" si="27"/>
        <v>-1.1523965624839106E-4</v>
      </c>
      <c r="AU59">
        <f t="shared" si="23"/>
        <v>-2.1270801923885982</v>
      </c>
      <c r="AW59">
        <v>56</v>
      </c>
      <c r="AX59">
        <f>IF(Z59&gt;0, (R59*SUMPRODUCT(K59:$K$98, X59:$X$98)-K59*$AZ$3)/Z59, 0)</f>
        <v>-609.10009519159951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25</v>
      </c>
      <c r="R60">
        <f t="shared" si="0"/>
        <v>250000</v>
      </c>
      <c r="S60">
        <f t="shared" si="1"/>
        <v>-1702.475738301807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-3.5902092141880377</v>
      </c>
      <c r="AC60">
        <f t="shared" si="2"/>
        <v>-4.8853200709735454</v>
      </c>
      <c r="AE60">
        <f t="shared" si="3"/>
        <v>0</v>
      </c>
      <c r="AF60">
        <f t="shared" si="24"/>
        <v>0</v>
      </c>
      <c r="AG60">
        <f t="shared" si="24"/>
        <v>-7.1738468294511137E-2</v>
      </c>
      <c r="AH60">
        <f t="shared" si="5"/>
        <v>-741.45071623837941</v>
      </c>
      <c r="AI60">
        <f t="shared" si="25"/>
        <v>-741.5224547066739</v>
      </c>
      <c r="AJ60">
        <f t="shared" si="7"/>
        <v>1.2951108567855076</v>
      </c>
      <c r="AK60">
        <f t="shared" si="22"/>
        <v>-0.25131464499316264</v>
      </c>
      <c r="AL60">
        <f t="shared" si="26"/>
        <v>-740.47865849488153</v>
      </c>
      <c r="AN60">
        <f t="shared" si="27"/>
        <v>0</v>
      </c>
      <c r="AO60">
        <f t="shared" si="27"/>
        <v>0</v>
      </c>
      <c r="AP60">
        <f t="shared" si="27"/>
        <v>-1.1228579223424316E-4</v>
      </c>
      <c r="AQ60">
        <f t="shared" si="27"/>
        <v>-1.160526326456895</v>
      </c>
      <c r="AR60">
        <f t="shared" si="27"/>
        <v>-1.1606386122491292</v>
      </c>
      <c r="AS60">
        <f t="shared" si="27"/>
        <v>2.0271209023911755E-3</v>
      </c>
      <c r="AT60">
        <f t="shared" si="27"/>
        <v>-3.9336028053004775E-4</v>
      </c>
      <c r="AU60">
        <f t="shared" si="23"/>
        <v>-1.1590048516272682</v>
      </c>
      <c r="AW60">
        <v>57</v>
      </c>
      <c r="AX60">
        <f>IF(Z60&gt;0, (R60*SUMPRODUCT(K60:$K$98, X60:$X$98)-K60*$AZ$3)/Z60, 0)</f>
        <v>-1702.475738301807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25</v>
      </c>
      <c r="R61">
        <f t="shared" si="0"/>
        <v>250000</v>
      </c>
      <c r="S61">
        <f t="shared" si="1"/>
        <v>-4351.9466790055931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-4.8853200709735454</v>
      </c>
      <c r="AC61">
        <f t="shared" si="2"/>
        <v>-5.2992006319185467</v>
      </c>
      <c r="AE61">
        <f t="shared" si="3"/>
        <v>0</v>
      </c>
      <c r="AF61">
        <f t="shared" si="24"/>
        <v>0</v>
      </c>
      <c r="AG61">
        <f t="shared" si="24"/>
        <v>-3.0441553072574627E-2</v>
      </c>
      <c r="AH61">
        <f t="shared" si="5"/>
        <v>-405.79530538991406</v>
      </c>
      <c r="AI61">
        <f t="shared" si="25"/>
        <v>-405.82574694298665</v>
      </c>
      <c r="AJ61">
        <f t="shared" si="7"/>
        <v>0.41388056094500136</v>
      </c>
      <c r="AK61">
        <f t="shared" si="22"/>
        <v>-0.34197240496814824</v>
      </c>
      <c r="AL61">
        <f t="shared" si="26"/>
        <v>-405.75383878700978</v>
      </c>
      <c r="AN61">
        <f t="shared" si="27"/>
        <v>0</v>
      </c>
      <c r="AO61">
        <f t="shared" si="27"/>
        <v>0</v>
      </c>
      <c r="AP61">
        <f t="shared" si="27"/>
        <v>-4.2542351415706939E-5</v>
      </c>
      <c r="AQ61">
        <f t="shared" si="27"/>
        <v>-0.56710268505632988</v>
      </c>
      <c r="AR61">
        <f t="shared" si="27"/>
        <v>-0.56714522740774564</v>
      </c>
      <c r="AS61">
        <f t="shared" si="27"/>
        <v>5.7840190432711686E-4</v>
      </c>
      <c r="AT61">
        <f t="shared" si="27"/>
        <v>-4.7790959258699114E-4</v>
      </c>
      <c r="AU61">
        <f t="shared" si="23"/>
        <v>-0.5670447350960055</v>
      </c>
      <c r="AW61">
        <v>58</v>
      </c>
      <c r="AX61">
        <f>IF(Z61&gt;0, (R61*SUMPRODUCT(K61:$K$98, X61:$X$98)-K61*$AZ$3)/Z61, 0)</f>
        <v>-4351.9466790055931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25</v>
      </c>
      <c r="R62">
        <f t="shared" si="0"/>
        <v>250000</v>
      </c>
      <c r="S62">
        <f t="shared" si="1"/>
        <v>-12067.426161526415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-5.2992006319185467</v>
      </c>
      <c r="AC62">
        <f t="shared" si="2"/>
        <v>-5.1996553120535429</v>
      </c>
      <c r="AE62">
        <f t="shared" si="3"/>
        <v>0</v>
      </c>
      <c r="AF62">
        <f t="shared" si="24"/>
        <v>0</v>
      </c>
      <c r="AG62">
        <f t="shared" si="24"/>
        <v>-1.0772088518409953E-2</v>
      </c>
      <c r="AH62">
        <f t="shared" si="5"/>
        <v>-193.65049023438928</v>
      </c>
      <c r="AI62">
        <f t="shared" si="25"/>
        <v>-193.6612623229077</v>
      </c>
      <c r="AJ62">
        <f t="shared" si="7"/>
        <v>-9.9545319865003812E-2</v>
      </c>
      <c r="AK62">
        <f t="shared" si="22"/>
        <v>-0.37094404423429833</v>
      </c>
      <c r="AL62">
        <f t="shared" si="26"/>
        <v>-194.13175168700701</v>
      </c>
      <c r="AN62">
        <f t="shared" si="27"/>
        <v>0</v>
      </c>
      <c r="AO62">
        <f t="shared" si="27"/>
        <v>0</v>
      </c>
      <c r="AP62">
        <f t="shared" si="27"/>
        <v>-1.344115458783406E-5</v>
      </c>
      <c r="AQ62">
        <f t="shared" si="27"/>
        <v>-0.24163245324264038</v>
      </c>
      <c r="AR62">
        <f t="shared" si="27"/>
        <v>-0.24164589439722822</v>
      </c>
      <c r="AS62">
        <f t="shared" si="27"/>
        <v>-1.2421027087868797E-4</v>
      </c>
      <c r="AT62">
        <f t="shared" si="27"/>
        <v>-4.6285511240168689E-4</v>
      </c>
      <c r="AU62">
        <f t="shared" si="23"/>
        <v>-0.24223295978050863</v>
      </c>
      <c r="AW62">
        <v>59</v>
      </c>
      <c r="AX62">
        <f>IF(Z62&gt;0, (R62*SUMPRODUCT(K62:$K$98, X62:$X$98)-K62*$AZ$3)/Z62, 0)</f>
        <v>-12067.426161526415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25</v>
      </c>
      <c r="R63">
        <f t="shared" si="0"/>
        <v>250000</v>
      </c>
      <c r="S63">
        <f t="shared" si="1"/>
        <v>-40496.090904494667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-5.1996553120535429</v>
      </c>
      <c r="AC63">
        <f t="shared" si="2"/>
        <v>-4.8460663323307065</v>
      </c>
      <c r="AE63">
        <f t="shared" si="3"/>
        <v>0</v>
      </c>
      <c r="AF63">
        <f t="shared" si="24"/>
        <v>0</v>
      </c>
      <c r="AG63">
        <f t="shared" si="24"/>
        <v>-2.9916877308970341E-3</v>
      </c>
      <c r="AH63">
        <f t="shared" si="5"/>
        <v>-76.726799023288194</v>
      </c>
      <c r="AI63">
        <f t="shared" si="25"/>
        <v>-76.729790711019092</v>
      </c>
      <c r="AJ63">
        <f t="shared" si="7"/>
        <v>-0.35358897972283643</v>
      </c>
      <c r="AK63">
        <f t="shared" si="22"/>
        <v>-0.36397587184374802</v>
      </c>
      <c r="AL63">
        <f t="shared" si="26"/>
        <v>-77.447355562585685</v>
      </c>
      <c r="AN63">
        <f t="shared" si="27"/>
        <v>0</v>
      </c>
      <c r="AO63">
        <f t="shared" si="27"/>
        <v>0</v>
      </c>
      <c r="AP63">
        <f t="shared" si="27"/>
        <v>-3.3329968266060595E-6</v>
      </c>
      <c r="AQ63">
        <f t="shared" si="27"/>
        <v>-8.5480237465686892E-2</v>
      </c>
      <c r="AR63">
        <f t="shared" si="27"/>
        <v>-8.5483570462513508E-2</v>
      </c>
      <c r="AS63">
        <f t="shared" si="27"/>
        <v>-3.9392846224151908E-4</v>
      </c>
      <c r="AT63">
        <f t="shared" si="27"/>
        <v>-4.0550035128587381E-4</v>
      </c>
      <c r="AU63">
        <f t="shared" si="23"/>
        <v>-8.6282999276040911E-2</v>
      </c>
      <c r="AW63">
        <v>60</v>
      </c>
      <c r="AX63">
        <f>IF(Z63&gt;0, (R63*SUMPRODUCT(K63:$K$98, X63:$X$98)-K63*$AZ$3)/Z63, 0)</f>
        <v>-40496.090904494667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25</v>
      </c>
      <c r="R64">
        <f t="shared" si="0"/>
        <v>250000</v>
      </c>
      <c r="S64">
        <f t="shared" si="1"/>
        <v>-185540.8679921671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-4.8460663323307065</v>
      </c>
      <c r="AC64">
        <f t="shared" si="2"/>
        <v>-4.4000988617915038</v>
      </c>
      <c r="AE64">
        <f t="shared" si="3"/>
        <v>0</v>
      </c>
      <c r="AF64">
        <f t="shared" si="24"/>
        <v>0</v>
      </c>
      <c r="AG64">
        <f t="shared" si="24"/>
        <v>-5.9287461967371801E-4</v>
      </c>
      <c r="AH64">
        <f t="shared" si="5"/>
        <v>-23.688962339143455</v>
      </c>
      <c r="AI64">
        <f t="shared" si="25"/>
        <v>-23.689555213763128</v>
      </c>
      <c r="AJ64">
        <f t="shared" si="7"/>
        <v>-0.44596747053920271</v>
      </c>
      <c r="AK64">
        <f t="shared" si="22"/>
        <v>-0.33922464326314949</v>
      </c>
      <c r="AL64">
        <f t="shared" si="26"/>
        <v>-24.474747327565481</v>
      </c>
      <c r="AN64">
        <f t="shared" si="27"/>
        <v>0</v>
      </c>
      <c r="AO64">
        <f t="shared" si="27"/>
        <v>0</v>
      </c>
      <c r="AP64">
        <f t="shared" si="27"/>
        <v>-5.8974392541155365E-7</v>
      </c>
      <c r="AQ64">
        <f t="shared" si="27"/>
        <v>-2.3563871981063023E-2</v>
      </c>
      <c r="AR64">
        <f t="shared" si="27"/>
        <v>-2.3564461724988436E-2</v>
      </c>
      <c r="AS64">
        <f t="shared" si="27"/>
        <v>-4.4361252439241466E-4</v>
      </c>
      <c r="AT64">
        <f t="shared" si="27"/>
        <v>-3.3743335618657811E-4</v>
      </c>
      <c r="AU64">
        <f t="shared" si="23"/>
        <v>-2.4345507605567428E-2</v>
      </c>
      <c r="AW64">
        <v>61</v>
      </c>
      <c r="AX64">
        <f>IF(Z64&gt;0, (R64*SUMPRODUCT(K64:$K$98, X64:$X$98)-K64*$AZ$3)/Z64, 0)</f>
        <v>-185540.8679921671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25</v>
      </c>
      <c r="R65">
        <f t="shared" si="0"/>
        <v>250000</v>
      </c>
      <c r="S65">
        <f t="shared" si="1"/>
        <v>-849620.26794942399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-4.4000988617915038</v>
      </c>
      <c r="AC65">
        <f t="shared" si="2"/>
        <v>-3.9491558516253429</v>
      </c>
      <c r="AE65">
        <f t="shared" si="3"/>
        <v>0</v>
      </c>
      <c r="AF65">
        <f t="shared" si="24"/>
        <v>0</v>
      </c>
      <c r="AG65">
        <f t="shared" si="24"/>
        <v>-1.1620355588846509E-4</v>
      </c>
      <c r="AH65">
        <f t="shared" si="5"/>
        <v>-4.7074231758851575</v>
      </c>
      <c r="AI65">
        <f t="shared" si="25"/>
        <v>-4.7075393794410463</v>
      </c>
      <c r="AJ65">
        <f t="shared" si="7"/>
        <v>-0.4509430101661609</v>
      </c>
      <c r="AK65">
        <f t="shared" si="22"/>
        <v>-0.30800692032540528</v>
      </c>
      <c r="AL65">
        <f t="shared" si="26"/>
        <v>-5.4664893099326122</v>
      </c>
      <c r="AN65">
        <f t="shared" si="27"/>
        <v>0</v>
      </c>
      <c r="AO65">
        <f t="shared" si="27"/>
        <v>0</v>
      </c>
      <c r="AP65">
        <f t="shared" si="27"/>
        <v>-1.0320530278957868E-7</v>
      </c>
      <c r="AQ65">
        <f t="shared" si="27"/>
        <v>-4.1808620270813385E-3</v>
      </c>
      <c r="AR65">
        <f t="shared" si="27"/>
        <v>-4.1809652323841285E-3</v>
      </c>
      <c r="AS65">
        <f t="shared" si="27"/>
        <v>-4.0050159867493725E-4</v>
      </c>
      <c r="AT65">
        <f t="shared" si="27"/>
        <v>-2.7355399953491876E-4</v>
      </c>
      <c r="AU65">
        <f t="shared" si="23"/>
        <v>-4.855020830593984E-3</v>
      </c>
      <c r="AW65">
        <v>62</v>
      </c>
      <c r="AX65">
        <f>IF(Z65&gt;0, (R65*SUMPRODUCT(K65:$K$98, X65:$X$98)-K65*$AZ$3)/Z65, 0)</f>
        <v>-849620.26794942399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25</v>
      </c>
      <c r="R66">
        <f t="shared" si="0"/>
        <v>250000</v>
      </c>
      <c r="S66">
        <f t="shared" si="1"/>
        <v>-3921320.138266169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-3.9491558516253429</v>
      </c>
      <c r="AC66">
        <f t="shared" si="2"/>
        <v>-3.5296698545924037</v>
      </c>
      <c r="AE66">
        <f t="shared" si="3"/>
        <v>0</v>
      </c>
      <c r="AF66">
        <f t="shared" si="24"/>
        <v>0</v>
      </c>
      <c r="AG66">
        <f t="shared" si="24"/>
        <v>-2.2503071224331765E-5</v>
      </c>
      <c r="AH66">
        <f t="shared" si="5"/>
        <v>-0.92538449105248666</v>
      </c>
      <c r="AI66">
        <f t="shared" si="25"/>
        <v>-0.92540699412371097</v>
      </c>
      <c r="AJ66">
        <f t="shared" si="7"/>
        <v>-0.41948599703293921</v>
      </c>
      <c r="AK66">
        <f t="shared" si="22"/>
        <v>-0.27644090961377404</v>
      </c>
      <c r="AL66">
        <f t="shared" si="26"/>
        <v>-1.6213339007704244</v>
      </c>
      <c r="AN66">
        <f t="shared" si="27"/>
        <v>0</v>
      </c>
      <c r="AO66">
        <f t="shared" si="27"/>
        <v>0</v>
      </c>
      <c r="AP66">
        <f t="shared" si="27"/>
        <v>-1.7844581476366228E-8</v>
      </c>
      <c r="AQ66">
        <f t="shared" si="27"/>
        <v>-7.3381534382279204E-4</v>
      </c>
      <c r="AR66">
        <f t="shared" si="27"/>
        <v>-7.3383318840426835E-4</v>
      </c>
      <c r="AS66">
        <f t="shared" si="27"/>
        <v>-3.3264579655043467E-4</v>
      </c>
      <c r="AT66">
        <f t="shared" si="27"/>
        <v>-2.1921329252470818E-4</v>
      </c>
      <c r="AU66">
        <f t="shared" si="23"/>
        <v>-1.2856922774794114E-3</v>
      </c>
      <c r="AW66">
        <v>63</v>
      </c>
      <c r="AX66">
        <f>IF(Z66&gt;0, (R66*SUMPRODUCT(K66:$K$98, X66:$X$98)-K66*$AZ$3)/Z66, 0)</f>
        <v>-3921320.138266169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25</v>
      </c>
      <c r="R67">
        <f t="shared" ref="R67:R98" si="28">$C$6</f>
        <v>250000</v>
      </c>
      <c r="S67">
        <f t="shared" ref="S67:S98" si="29">AX67</f>
        <v>-18328269.199499957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-3.5296698545924037</v>
      </c>
      <c r="AC67">
        <f t="shared" ref="AC67:AC98" si="30">S67*Z67</f>
        <v>-3.1521296886326362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-4.2995463105684774E-6</v>
      </c>
      <c r="AH67">
        <f t="shared" ref="AH67:AH98" si="33">-X67*R67</f>
        <v>-0.17978494201519971</v>
      </c>
      <c r="AI67">
        <f t="shared" ref="AI67:AI98" si="34">SUM(AE67:AH67)</f>
        <v>-0.17978924156151027</v>
      </c>
      <c r="AJ67">
        <f t="shared" ref="AJ67:AJ98" si="35">AB67-AC67</f>
        <v>-0.37754016595976747</v>
      </c>
      <c r="AK67">
        <f t="shared" si="22"/>
        <v>-0.24707688982146828</v>
      </c>
      <c r="AL67">
        <f t="shared" si="26"/>
        <v>-0.80440629734274605</v>
      </c>
      <c r="AN67">
        <f t="shared" ref="AN67:AU98" si="36">AE67*$K67</f>
        <v>0</v>
      </c>
      <c r="AO67">
        <f t="shared" si="36"/>
        <v>0</v>
      </c>
      <c r="AP67">
        <f t="shared" si="36"/>
        <v>-3.0441719521898015E-9</v>
      </c>
      <c r="AQ67">
        <f t="shared" si="36"/>
        <v>-1.2729163459955346E-4</v>
      </c>
      <c r="AR67">
        <f t="shared" si="36"/>
        <v>-1.2729467877150563E-4</v>
      </c>
      <c r="AS67">
        <f t="shared" si="36"/>
        <v>-2.6730661819243185E-4</v>
      </c>
      <c r="AT67">
        <f t="shared" si="36"/>
        <v>-1.7493579175551584E-4</v>
      </c>
      <c r="AU67">
        <f t="shared" si="23"/>
        <v>-5.6953708871945339E-4</v>
      </c>
      <c r="AW67">
        <v>64</v>
      </c>
      <c r="AX67">
        <f>IF(Z67&gt;0, (R67*SUMPRODUCT(K67:$K$98, X67:$X$98)-K67*$AZ$3)/Z67, 0)</f>
        <v>-18328269.199499957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25</v>
      </c>
      <c r="R68">
        <f t="shared" si="28"/>
        <v>250000</v>
      </c>
      <c r="S68">
        <f t="shared" si="29"/>
        <v>-86954617.621566117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-3.1521296886326362</v>
      </c>
      <c r="AC68">
        <f t="shared" si="30"/>
        <v>-2.8145123541033166</v>
      </c>
      <c r="AE68">
        <f t="shared" si="31"/>
        <v>0</v>
      </c>
      <c r="AF68">
        <f t="shared" si="32"/>
        <v>0</v>
      </c>
      <c r="AG68">
        <f t="shared" si="32"/>
        <v>-8.0919002092341809E-7</v>
      </c>
      <c r="AH68">
        <f t="shared" si="33"/>
        <v>-3.4473608265393751E-2</v>
      </c>
      <c r="AI68">
        <f t="shared" si="34"/>
        <v>-3.4474417455414672E-2</v>
      </c>
      <c r="AJ68">
        <f t="shared" si="35"/>
        <v>-0.33761733452931963</v>
      </c>
      <c r="AK68">
        <f t="shared" si="22"/>
        <v>-0.22064907820428456</v>
      </c>
      <c r="AL68">
        <f t="shared" si="26"/>
        <v>-0.59274083018901891</v>
      </c>
      <c r="AN68">
        <f t="shared" si="36"/>
        <v>0</v>
      </c>
      <c r="AO68">
        <f t="shared" si="36"/>
        <v>0</v>
      </c>
      <c r="AP68">
        <f t="shared" si="36"/>
        <v>-5.1153934702698681E-10</v>
      </c>
      <c r="AQ68">
        <f t="shared" si="36"/>
        <v>-2.1792912178550702E-5</v>
      </c>
      <c r="AR68">
        <f t="shared" si="36"/>
        <v>-2.1793423717897726E-5</v>
      </c>
      <c r="AS68">
        <f t="shared" si="36"/>
        <v>-2.1342891828180952E-4</v>
      </c>
      <c r="AT68">
        <f t="shared" si="36"/>
        <v>-1.3948600757325501E-4</v>
      </c>
      <c r="AU68">
        <f t="shared" si="23"/>
        <v>-3.7470834957296228E-4</v>
      </c>
      <c r="AW68">
        <v>65</v>
      </c>
      <c r="AX68">
        <f>IF(Z68&gt;0, (R68*SUMPRODUCT(K68:$K$98, X68:$X$98)-K68*$AZ$3)/Z68, 0)</f>
        <v>-86954617.621566117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25</v>
      </c>
      <c r="R69">
        <f t="shared" si="28"/>
        <v>250000</v>
      </c>
      <c r="S69">
        <f t="shared" si="29"/>
        <v>-418849169.19089407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-2.8145123541033166</v>
      </c>
      <c r="AC69">
        <f t="shared" si="30"/>
        <v>-2.5129764450834244</v>
      </c>
      <c r="AE69">
        <f t="shared" si="31"/>
        <v>0</v>
      </c>
      <c r="AF69">
        <f t="shared" si="32"/>
        <v>0</v>
      </c>
      <c r="AG69">
        <f t="shared" si="32"/>
        <v>-1.4999292286635252E-7</v>
      </c>
      <c r="AH69">
        <f t="shared" si="33"/>
        <v>-6.5110519784783143E-3</v>
      </c>
      <c r="AI69">
        <f t="shared" si="34"/>
        <v>-6.5112019714011803E-3</v>
      </c>
      <c r="AJ69">
        <f t="shared" si="35"/>
        <v>-0.30153590901989213</v>
      </c>
      <c r="AK69">
        <f t="shared" si="22"/>
        <v>-0.19701586478723218</v>
      </c>
      <c r="AL69">
        <f t="shared" si="26"/>
        <v>-0.50506297577852555</v>
      </c>
      <c r="AN69">
        <f t="shared" si="36"/>
        <v>0</v>
      </c>
      <c r="AO69">
        <f t="shared" si="36"/>
        <v>0</v>
      </c>
      <c r="AP69">
        <f t="shared" si="36"/>
        <v>-8.4660586333431824E-11</v>
      </c>
      <c r="AQ69">
        <f t="shared" si="36"/>
        <v>-3.6750365791363691E-6</v>
      </c>
      <c r="AR69">
        <f t="shared" si="36"/>
        <v>-3.6751212397227023E-6</v>
      </c>
      <c r="AS69">
        <f t="shared" si="36"/>
        <v>-1.7019607572388399E-4</v>
      </c>
      <c r="AT69">
        <f t="shared" si="36"/>
        <v>-1.1120177079779317E-4</v>
      </c>
      <c r="AU69">
        <f t="shared" si="23"/>
        <v>-2.8507296776139986E-4</v>
      </c>
      <c r="AW69">
        <v>66</v>
      </c>
      <c r="AX69">
        <f>IF(Z69&gt;0, (R69*SUMPRODUCT(K69:$K$98, X69:$X$98)-K69*$AZ$3)/Z69, 0)</f>
        <v>-418849169.19089407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25</v>
      </c>
      <c r="R70">
        <f t="shared" si="28"/>
        <v>250000</v>
      </c>
      <c r="S70">
        <f t="shared" si="29"/>
        <v>-2051496793.0077384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-2.5129764450834244</v>
      </c>
      <c r="AC70">
        <f t="shared" si="30"/>
        <v>-2.2437321719663688</v>
      </c>
      <c r="AE70">
        <f t="shared" si="31"/>
        <v>0</v>
      </c>
      <c r="AF70">
        <f t="shared" si="32"/>
        <v>0</v>
      </c>
      <c r="AG70">
        <f t="shared" si="32"/>
        <v>-2.7342623439795763E-8</v>
      </c>
      <c r="AH70">
        <f t="shared" si="33"/>
        <v>-1.2115037019789323E-3</v>
      </c>
      <c r="AI70">
        <f t="shared" si="34"/>
        <v>-1.211531044602372E-3</v>
      </c>
      <c r="AJ70">
        <f t="shared" si="35"/>
        <v>-0.26924427311705568</v>
      </c>
      <c r="AK70">
        <f t="shared" si="22"/>
        <v>-0.17590835115583972</v>
      </c>
      <c r="AL70">
        <f t="shared" si="26"/>
        <v>-0.44636415531749773</v>
      </c>
      <c r="AN70">
        <f t="shared" si="36"/>
        <v>0</v>
      </c>
      <c r="AO70">
        <f t="shared" si="36"/>
        <v>0</v>
      </c>
      <c r="AP70">
        <f t="shared" si="36"/>
        <v>-1.377947472496234E-11</v>
      </c>
      <c r="AQ70">
        <f t="shared" si="36"/>
        <v>-6.1054436409053291E-7</v>
      </c>
      <c r="AR70">
        <f t="shared" si="36"/>
        <v>-6.1055814356525783E-7</v>
      </c>
      <c r="AS70">
        <f t="shared" si="36"/>
        <v>-1.3568722344533881E-4</v>
      </c>
      <c r="AT70">
        <f t="shared" si="36"/>
        <v>-8.8650040622429709E-5</v>
      </c>
      <c r="AU70">
        <f t="shared" si="23"/>
        <v>-2.2494782221133377E-4</v>
      </c>
      <c r="AW70">
        <v>67</v>
      </c>
      <c r="AX70">
        <f>IF(Z70&gt;0, (R70*SUMPRODUCT(K70:$K$98, X70:$X$98)-K70*$AZ$3)/Z70, 0)</f>
        <v>-2051496793.0077384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25</v>
      </c>
      <c r="R71">
        <f t="shared" si="28"/>
        <v>250000</v>
      </c>
      <c r="S71">
        <f t="shared" si="29"/>
        <v>-10228529625.49371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-2.2437321719663688</v>
      </c>
      <c r="AC71">
        <f t="shared" si="30"/>
        <v>-2.0033328288021304</v>
      </c>
      <c r="AE71">
        <f t="shared" si="31"/>
        <v>0</v>
      </c>
      <c r="AF71">
        <f t="shared" si="32"/>
        <v>0</v>
      </c>
      <c r="AG71">
        <f t="shared" si="32"/>
        <v>-4.8964340480791086E-9</v>
      </c>
      <c r="AH71">
        <f t="shared" si="33"/>
        <v>-2.2172763157318694E-4</v>
      </c>
      <c r="AI71">
        <f t="shared" si="34"/>
        <v>-2.21732528007235E-4</v>
      </c>
      <c r="AJ71">
        <f t="shared" si="35"/>
        <v>-0.24039934316423839</v>
      </c>
      <c r="AK71">
        <f t="shared" si="22"/>
        <v>-0.15706125203764582</v>
      </c>
      <c r="AL71">
        <f t="shared" si="26"/>
        <v>-0.39768232772989143</v>
      </c>
      <c r="AN71">
        <f t="shared" si="36"/>
        <v>0</v>
      </c>
      <c r="AO71">
        <f t="shared" si="36"/>
        <v>0</v>
      </c>
      <c r="AP71">
        <f t="shared" si="36"/>
        <v>-2.2032022560892321E-12</v>
      </c>
      <c r="AQ71">
        <f t="shared" si="36"/>
        <v>-9.9768691525828342E-8</v>
      </c>
      <c r="AR71">
        <f t="shared" si="36"/>
        <v>-9.9770894728084415E-8</v>
      </c>
      <c r="AS71">
        <f t="shared" si="36"/>
        <v>-1.0817022551944772E-4</v>
      </c>
      <c r="AT71">
        <f t="shared" si="36"/>
        <v>-7.0671370518978564E-5</v>
      </c>
      <c r="AU71">
        <f t="shared" si="23"/>
        <v>-1.7894136693315436E-4</v>
      </c>
      <c r="AW71">
        <v>68</v>
      </c>
      <c r="AX71">
        <f>IF(Z71&gt;0, (R71*SUMPRODUCT(K71:$K$98, X71:$X$98)-K71*$AZ$3)/Z71, 0)</f>
        <v>-10228529625.49371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25</v>
      </c>
      <c r="R72">
        <f t="shared" si="28"/>
        <v>250000</v>
      </c>
      <c r="S72">
        <f t="shared" si="29"/>
        <v>-51962393244.501808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-2.0033328288021304</v>
      </c>
      <c r="AC72">
        <f t="shared" si="30"/>
        <v>-1.7886901127595694</v>
      </c>
      <c r="AE72">
        <f t="shared" si="31"/>
        <v>0</v>
      </c>
      <c r="AF72">
        <f t="shared" si="32"/>
        <v>0</v>
      </c>
      <c r="AG72">
        <f t="shared" si="32"/>
        <v>-8.6056953937010618E-10</v>
      </c>
      <c r="AH72">
        <f t="shared" si="33"/>
        <v>-3.9869001682282115E-5</v>
      </c>
      <c r="AI72">
        <f t="shared" si="34"/>
        <v>-3.9869862251821484E-5</v>
      </c>
      <c r="AJ72">
        <f t="shared" si="35"/>
        <v>-0.21464271604256102</v>
      </c>
      <c r="AK72">
        <f t="shared" si="22"/>
        <v>-0.14023329801614914</v>
      </c>
      <c r="AL72">
        <f t="shared" si="26"/>
        <v>-0.35491588392096196</v>
      </c>
      <c r="AN72">
        <f t="shared" si="36"/>
        <v>0</v>
      </c>
      <c r="AO72">
        <f t="shared" si="36"/>
        <v>0</v>
      </c>
      <c r="AP72">
        <f t="shared" si="36"/>
        <v>-3.4573425054346091E-13</v>
      </c>
      <c r="AQ72">
        <f t="shared" si="36"/>
        <v>-1.6017391722496994E-8</v>
      </c>
      <c r="AR72">
        <f t="shared" si="36"/>
        <v>-1.6017737456747539E-8</v>
      </c>
      <c r="AS72">
        <f t="shared" si="36"/>
        <v>-8.6232820441106082E-5</v>
      </c>
      <c r="AT72">
        <f t="shared" si="36"/>
        <v>-5.6338798868408228E-5</v>
      </c>
      <c r="AU72">
        <f t="shared" si="23"/>
        <v>-1.4258763704697104E-4</v>
      </c>
      <c r="AW72">
        <v>69</v>
      </c>
      <c r="AX72">
        <f>IF(Z72&gt;0, (R72*SUMPRODUCT(K72:$K$98, X72:$X$98)-K72*$AZ$3)/Z72, 0)</f>
        <v>-51962393244.501808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25</v>
      </c>
      <c r="R73">
        <f t="shared" si="28"/>
        <v>250000</v>
      </c>
      <c r="S73">
        <f t="shared" si="29"/>
        <v>-269441900034.68866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-1.7886901127595694</v>
      </c>
      <c r="AC73">
        <f t="shared" si="30"/>
        <v>-1.5970447575169147</v>
      </c>
      <c r="AE73">
        <f t="shared" si="31"/>
        <v>0</v>
      </c>
      <c r="AF73">
        <f t="shared" si="32"/>
        <v>0</v>
      </c>
      <c r="AG73">
        <f t="shared" si="32"/>
        <v>-1.4818080978787141E-10</v>
      </c>
      <c r="AH73">
        <f t="shared" si="33"/>
        <v>-7.0378303418853371E-6</v>
      </c>
      <c r="AI73">
        <f t="shared" si="34"/>
        <v>-7.0379785226951252E-6</v>
      </c>
      <c r="AJ73">
        <f t="shared" si="35"/>
        <v>-0.19164535524265469</v>
      </c>
      <c r="AK73">
        <f t="shared" ref="AK73:AK98" si="49">G73*SUM(AB73:AB73, AE73:AF73)</f>
        <v>-0.12520830789316986</v>
      </c>
      <c r="AL73">
        <f t="shared" si="26"/>
        <v>-0.31686070111434728</v>
      </c>
      <c r="AN73">
        <f t="shared" si="36"/>
        <v>0</v>
      </c>
      <c r="AO73">
        <f t="shared" si="36"/>
        <v>0</v>
      </c>
      <c r="AP73">
        <f t="shared" si="36"/>
        <v>-5.3153317650573754E-14</v>
      </c>
      <c r="AQ73">
        <f t="shared" si="36"/>
        <v>-2.5245106452623543E-9</v>
      </c>
      <c r="AR73">
        <f t="shared" si="36"/>
        <v>-2.5245637985800049E-9</v>
      </c>
      <c r="AS73">
        <f t="shared" si="36"/>
        <v>-6.8744302707297303E-5</v>
      </c>
      <c r="AT73">
        <f t="shared" si="36"/>
        <v>-4.4912947712081066E-5</v>
      </c>
      <c r="AU73">
        <f t="shared" si="23"/>
        <v>-1.1365977498317696E-4</v>
      </c>
      <c r="AW73">
        <v>70</v>
      </c>
      <c r="AX73">
        <f>IF(Z73&gt;0, (R73*SUMPRODUCT(K73:$K$98, X73:$X$98)-K73*$AZ$3)/Z73, 0)</f>
        <v>-269441900034.68866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25</v>
      </c>
      <c r="R74">
        <f t="shared" si="28"/>
        <v>250000</v>
      </c>
      <c r="S74">
        <f t="shared" si="29"/>
        <v>-1427540188798.7354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-1.5970447575169147</v>
      </c>
      <c r="AC74">
        <f t="shared" si="30"/>
        <v>-1.4259328214163836</v>
      </c>
      <c r="AE74">
        <f t="shared" si="31"/>
        <v>0</v>
      </c>
      <c r="AF74">
        <f t="shared" si="32"/>
        <v>0</v>
      </c>
      <c r="AG74">
        <f t="shared" si="32"/>
        <v>-2.4971850750771083E-11</v>
      </c>
      <c r="AH74">
        <f t="shared" si="33"/>
        <v>-1.2172715093922161E-6</v>
      </c>
      <c r="AI74">
        <f t="shared" si="34"/>
        <v>-1.217296481242967E-6</v>
      </c>
      <c r="AJ74">
        <f t="shared" si="35"/>
        <v>-0.1711119361005311</v>
      </c>
      <c r="AK74">
        <f t="shared" si="49"/>
        <v>-0.11179313302618403</v>
      </c>
      <c r="AL74">
        <f t="shared" si="26"/>
        <v>-0.28290628642319637</v>
      </c>
      <c r="AN74">
        <f t="shared" si="36"/>
        <v>0</v>
      </c>
      <c r="AO74">
        <f t="shared" si="36"/>
        <v>0</v>
      </c>
      <c r="AP74">
        <f t="shared" si="36"/>
        <v>-7.9978107078066972E-15</v>
      </c>
      <c r="AQ74">
        <f t="shared" si="36"/>
        <v>-3.8985925429754031E-10</v>
      </c>
      <c r="AR74">
        <f t="shared" si="36"/>
        <v>-3.8986725210824812E-10</v>
      </c>
      <c r="AS74">
        <f t="shared" si="36"/>
        <v>-5.4802541006541359E-5</v>
      </c>
      <c r="AT74">
        <f t="shared" si="36"/>
        <v>-3.5804327252294868E-5</v>
      </c>
      <c r="AU74">
        <f t="shared" si="23"/>
        <v>-9.0607258126088329E-5</v>
      </c>
      <c r="AW74">
        <v>71</v>
      </c>
      <c r="AX74">
        <f>IF(Z74&gt;0, (R74*SUMPRODUCT(K74:$K$98, X74:$X$98)-K74*$AZ$3)/Z74, 0)</f>
        <v>-1427540188798.7354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25</v>
      </c>
      <c r="R75">
        <f t="shared" si="28"/>
        <v>250000</v>
      </c>
      <c r="S75">
        <f t="shared" si="29"/>
        <v>-7741696520675.4004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-1.4259328214163836</v>
      </c>
      <c r="AC75">
        <f t="shared" si="30"/>
        <v>-1.2731543051767413</v>
      </c>
      <c r="AE75">
        <f t="shared" si="31"/>
        <v>0</v>
      </c>
      <c r="AF75">
        <f t="shared" si="32"/>
        <v>0</v>
      </c>
      <c r="AG75">
        <f t="shared" si="32"/>
        <v>-4.1113543451896668E-12</v>
      </c>
      <c r="AH75">
        <f t="shared" si="33"/>
        <v>-2.0610777898073704E-7</v>
      </c>
      <c r="AI75">
        <f t="shared" si="34"/>
        <v>-2.0611189033508222E-7</v>
      </c>
      <c r="AJ75">
        <f t="shared" si="35"/>
        <v>-0.15277851623964223</v>
      </c>
      <c r="AK75">
        <f t="shared" si="49"/>
        <v>-9.981529749914686E-2</v>
      </c>
      <c r="AL75">
        <f t="shared" si="26"/>
        <v>-0.25259401985067942</v>
      </c>
      <c r="AN75">
        <f t="shared" si="36"/>
        <v>0</v>
      </c>
      <c r="AO75">
        <f t="shared" si="36"/>
        <v>0</v>
      </c>
      <c r="AP75">
        <f t="shared" si="36"/>
        <v>-1.175674982064204E-15</v>
      </c>
      <c r="AQ75">
        <f t="shared" si="36"/>
        <v>-5.8938184114435E-11</v>
      </c>
      <c r="AR75">
        <f t="shared" si="36"/>
        <v>-5.8939359789417068E-11</v>
      </c>
      <c r="AS75">
        <f t="shared" si="36"/>
        <v>-4.3688250697727408E-5</v>
      </c>
      <c r="AT75">
        <f t="shared" si="36"/>
        <v>-2.8542990519497297E-5</v>
      </c>
      <c r="AU75">
        <f t="shared" si="23"/>
        <v>-7.223130015658449E-5</v>
      </c>
      <c r="AW75">
        <v>72</v>
      </c>
      <c r="AX75">
        <f>IF(Z75&gt;0, (R75*SUMPRODUCT(K75:$K$98, X75:$X$98)-K75*$AZ$3)/Z75, 0)</f>
        <v>-7741696520675.4004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25</v>
      </c>
      <c r="R76">
        <f t="shared" si="28"/>
        <v>250000</v>
      </c>
      <c r="S76">
        <f t="shared" si="29"/>
        <v>-43059164269315.742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-1.2731543051767413</v>
      </c>
      <c r="AC76">
        <f t="shared" si="30"/>
        <v>-1.1367449153879103</v>
      </c>
      <c r="AE76">
        <f t="shared" si="31"/>
        <v>0</v>
      </c>
      <c r="AF76">
        <f t="shared" si="32"/>
        <v>0</v>
      </c>
      <c r="AG76">
        <f t="shared" si="32"/>
        <v>-6.5999011748003357E-13</v>
      </c>
      <c r="AH76">
        <f t="shared" si="33"/>
        <v>-3.4102506842577361E-8</v>
      </c>
      <c r="AI76">
        <f t="shared" si="34"/>
        <v>-3.4103166832694841E-8</v>
      </c>
      <c r="AJ76">
        <f t="shared" si="35"/>
        <v>-0.13640938978883099</v>
      </c>
      <c r="AK76">
        <f t="shared" si="49"/>
        <v>-8.9120801362371896E-2</v>
      </c>
      <c r="AL76">
        <f t="shared" si="26"/>
        <v>-0.22553022525436972</v>
      </c>
      <c r="AN76">
        <f t="shared" si="36"/>
        <v>0</v>
      </c>
      <c r="AO76">
        <f t="shared" si="36"/>
        <v>0</v>
      </c>
      <c r="AP76">
        <f t="shared" si="36"/>
        <v>-1.685084864081394E-16</v>
      </c>
      <c r="AQ76">
        <f t="shared" si="36"/>
        <v>-8.7070422095218361E-12</v>
      </c>
      <c r="AR76">
        <f t="shared" si="36"/>
        <v>-8.7072107180082442E-12</v>
      </c>
      <c r="AS76">
        <f t="shared" si="36"/>
        <v>-3.4828006050968191E-5</v>
      </c>
      <c r="AT76">
        <f t="shared" si="36"/>
        <v>-2.2754297295228904E-5</v>
      </c>
      <c r="AU76">
        <f t="shared" si="23"/>
        <v>-5.7582312053407811E-5</v>
      </c>
      <c r="AW76">
        <v>73</v>
      </c>
      <c r="AX76">
        <f>IF(Z76&gt;0, (R76*SUMPRODUCT(K76:$K$98, X76:$X$98)-K76*$AZ$3)/Z76, 0)</f>
        <v>-43059164269315.742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25</v>
      </c>
      <c r="R77">
        <f t="shared" si="28"/>
        <v>250000</v>
      </c>
      <c r="S77">
        <f t="shared" si="29"/>
        <v>-245907815952170.5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-1.1367449153879103</v>
      </c>
      <c r="AC77">
        <f t="shared" si="30"/>
        <v>-1.0149508173182522</v>
      </c>
      <c r="AE77">
        <f t="shared" si="31"/>
        <v>0</v>
      </c>
      <c r="AF77">
        <f t="shared" si="32"/>
        <v>0</v>
      </c>
      <c r="AG77">
        <f t="shared" si="32"/>
        <v>-1.0318407462856549E-13</v>
      </c>
      <c r="AH77">
        <f t="shared" si="33"/>
        <v>-5.5020614167666772E-9</v>
      </c>
      <c r="AI77">
        <f t="shared" si="34"/>
        <v>-5.5021646008413061E-9</v>
      </c>
      <c r="AJ77">
        <f t="shared" si="35"/>
        <v>-0.12179409806965813</v>
      </c>
      <c r="AK77">
        <f t="shared" si="49"/>
        <v>-7.9572144077153725E-2</v>
      </c>
      <c r="AL77">
        <f t="shared" si="26"/>
        <v>-0.20136624764897645</v>
      </c>
      <c r="AN77">
        <f t="shared" si="36"/>
        <v>0</v>
      </c>
      <c r="AO77">
        <f t="shared" si="36"/>
        <v>0</v>
      </c>
      <c r="AP77">
        <f t="shared" si="36"/>
        <v>-2.3522257293510159E-17</v>
      </c>
      <c r="AQ77">
        <f t="shared" si="36"/>
        <v>-1.2542720837082734E-12</v>
      </c>
      <c r="AR77">
        <f t="shared" si="36"/>
        <v>-1.2542956059655669E-12</v>
      </c>
      <c r="AS77">
        <f t="shared" si="36"/>
        <v>-2.776467320115304E-5</v>
      </c>
      <c r="AT77">
        <f t="shared" si="36"/>
        <v>-1.8139586492554582E-5</v>
      </c>
      <c r="AU77">
        <f t="shared" si="23"/>
        <v>-4.5904260948003229E-5</v>
      </c>
      <c r="AW77">
        <v>74</v>
      </c>
      <c r="AX77">
        <f>IF(Z77&gt;0, (R77*SUMPRODUCT(K77:$K$98, X77:$X$98)-K77*$AZ$3)/Z77, 0)</f>
        <v>-245907815952170.5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25</v>
      </c>
      <c r="R78">
        <f t="shared" si="28"/>
        <v>250000</v>
      </c>
      <c r="S78">
        <f t="shared" si="29"/>
        <v>-1444796298166628.3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-1.0149508173182522</v>
      </c>
      <c r="AC78">
        <f t="shared" si="30"/>
        <v>-0.90620608689239468</v>
      </c>
      <c r="AE78">
        <f t="shared" si="31"/>
        <v>0</v>
      </c>
      <c r="AF78">
        <f t="shared" si="32"/>
        <v>0</v>
      </c>
      <c r="AG78">
        <f t="shared" si="32"/>
        <v>-1.5680516485997426E-14</v>
      </c>
      <c r="AH78">
        <f t="shared" si="33"/>
        <v>-8.6471717396282399E-10</v>
      </c>
      <c r="AI78">
        <f t="shared" si="34"/>
        <v>-8.6473285447931004E-10</v>
      </c>
      <c r="AJ78">
        <f t="shared" si="35"/>
        <v>-0.10874473042585753</v>
      </c>
      <c r="AK78">
        <f t="shared" si="49"/>
        <v>-7.1046557212277664E-2</v>
      </c>
      <c r="AL78">
        <f t="shared" si="26"/>
        <v>-0.17979128850286805</v>
      </c>
      <c r="AN78">
        <f t="shared" si="36"/>
        <v>0</v>
      </c>
      <c r="AO78">
        <f t="shared" si="36"/>
        <v>0</v>
      </c>
      <c r="AP78">
        <f t="shared" si="36"/>
        <v>-3.1916015193381921E-18</v>
      </c>
      <c r="AQ78">
        <f t="shared" si="36"/>
        <v>-1.7600393766889536E-13</v>
      </c>
      <c r="AR78">
        <f t="shared" si="36"/>
        <v>-1.7600712927041468E-13</v>
      </c>
      <c r="AS78">
        <f t="shared" si="36"/>
        <v>-2.213382748949115E-5</v>
      </c>
      <c r="AT78">
        <f t="shared" si="36"/>
        <v>-1.446076729328024E-5</v>
      </c>
      <c r="AU78">
        <f t="shared" si="23"/>
        <v>-3.6594594958778522E-5</v>
      </c>
      <c r="AW78">
        <v>75</v>
      </c>
      <c r="AX78">
        <f>IF(Z78&gt;0, (R78*SUMPRODUCT(K78:$K$98, X78:$X$98)-K78*$AZ$3)/Z78, 0)</f>
        <v>-1444796298166628.3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25</v>
      </c>
      <c r="R79">
        <f t="shared" si="28"/>
        <v>250000</v>
      </c>
      <c r="S79">
        <f t="shared" si="29"/>
        <v>-8742094938986857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-0.90620608689239468</v>
      </c>
      <c r="AC79">
        <f t="shared" si="30"/>
        <v>-0.80911257758264943</v>
      </c>
      <c r="AE79">
        <f t="shared" si="31"/>
        <v>0</v>
      </c>
      <c r="AF79">
        <f t="shared" si="32"/>
        <v>0</v>
      </c>
      <c r="AG79">
        <f t="shared" si="32"/>
        <v>-2.3138406275316069E-15</v>
      </c>
      <c r="AH79">
        <f t="shared" si="33"/>
        <v>-1.3209870693605845E-10</v>
      </c>
      <c r="AI79">
        <f t="shared" si="34"/>
        <v>-1.3210102077668598E-10</v>
      </c>
      <c r="AJ79">
        <f t="shared" si="35"/>
        <v>-9.7093509309745252E-2</v>
      </c>
      <c r="AK79">
        <f t="shared" si="49"/>
        <v>-6.3434426082467632E-2</v>
      </c>
      <c r="AL79">
        <f t="shared" si="26"/>
        <v>-0.16052793552431391</v>
      </c>
      <c r="AN79">
        <f t="shared" si="36"/>
        <v>0</v>
      </c>
      <c r="AO79">
        <f t="shared" si="36"/>
        <v>0</v>
      </c>
      <c r="AP79">
        <f t="shared" si="36"/>
        <v>-4.2049779173699243E-19</v>
      </c>
      <c r="AQ79">
        <f t="shared" si="36"/>
        <v>-2.4006499798208739E-14</v>
      </c>
      <c r="AR79">
        <f t="shared" si="36"/>
        <v>-2.4006920296000474E-14</v>
      </c>
      <c r="AS79">
        <f t="shared" si="36"/>
        <v>-1.7644951761564352E-5</v>
      </c>
      <c r="AT79">
        <f t="shared" si="36"/>
        <v>-1.1528035150907017E-5</v>
      </c>
      <c r="AU79">
        <f t="shared" si="23"/>
        <v>-2.917298693647829E-5</v>
      </c>
      <c r="AW79">
        <v>76</v>
      </c>
      <c r="AX79">
        <f>IF(Z79&gt;0, (R79*SUMPRODUCT(K79:$K$98, X79:$X$98)-K79*$AZ$3)/Z79, 0)</f>
        <v>-8742094938986857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25</v>
      </c>
      <c r="R80">
        <f t="shared" si="28"/>
        <v>250000</v>
      </c>
      <c r="S80">
        <f t="shared" si="29"/>
        <v>-5.4496357987399576E+16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-0.80911257758264943</v>
      </c>
      <c r="AC80">
        <f t="shared" si="30"/>
        <v>-0.72242194427024364</v>
      </c>
      <c r="AE80">
        <f t="shared" si="31"/>
        <v>0</v>
      </c>
      <c r="AF80">
        <f t="shared" si="32"/>
        <v>0</v>
      </c>
      <c r="AG80">
        <f t="shared" si="32"/>
        <v>-3.3140835963628941E-16</v>
      </c>
      <c r="AH80">
        <f t="shared" si="33"/>
        <v>-1.9592938616200016E-11</v>
      </c>
      <c r="AI80">
        <f t="shared" si="34"/>
        <v>-1.9593270024559653E-11</v>
      </c>
      <c r="AJ80">
        <f t="shared" si="35"/>
        <v>-8.6690633312405785E-2</v>
      </c>
      <c r="AK80">
        <f t="shared" si="49"/>
        <v>-5.6637880430785464E-2</v>
      </c>
      <c r="AL80">
        <f t="shared" si="26"/>
        <v>-0.14332851376278452</v>
      </c>
      <c r="AN80">
        <f t="shared" si="36"/>
        <v>0</v>
      </c>
      <c r="AO80">
        <f t="shared" si="36"/>
        <v>0</v>
      </c>
      <c r="AP80">
        <f t="shared" si="36"/>
        <v>-5.3774417355253983E-20</v>
      </c>
      <c r="AQ80">
        <f t="shared" si="36"/>
        <v>-3.1791559498369465E-15</v>
      </c>
      <c r="AR80">
        <f t="shared" si="36"/>
        <v>-3.1792097242543019E-15</v>
      </c>
      <c r="AS80">
        <f t="shared" si="36"/>
        <v>-1.4066447514023811E-5</v>
      </c>
      <c r="AT80">
        <f t="shared" si="36"/>
        <v>-9.190079042497777E-6</v>
      </c>
      <c r="AU80">
        <f t="shared" si="23"/>
        <v>-2.3256526559700799E-5</v>
      </c>
      <c r="AW80">
        <v>77</v>
      </c>
      <c r="AX80">
        <f>IF(Z80&gt;0, (R80*SUMPRODUCT(K80:$K$98, X80:$X$98)-K80*$AZ$3)/Z80, 0)</f>
        <v>-5.4496357987399576E+16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25</v>
      </c>
      <c r="R81">
        <f t="shared" si="28"/>
        <v>250000</v>
      </c>
      <c r="S81">
        <f t="shared" si="29"/>
        <v>-3.5057764164878586E+17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-0.72242194427024364</v>
      </c>
      <c r="AC81">
        <f t="shared" si="30"/>
        <v>-0.6450195930984346</v>
      </c>
      <c r="AE81">
        <f t="shared" si="31"/>
        <v>0</v>
      </c>
      <c r="AF81">
        <f t="shared" si="32"/>
        <v>0</v>
      </c>
      <c r="AG81">
        <f t="shared" si="32"/>
        <v>-4.5996914553996659E-17</v>
      </c>
      <c r="AH81">
        <f t="shared" si="33"/>
        <v>-2.8209736148592983E-12</v>
      </c>
      <c r="AI81">
        <f t="shared" si="34"/>
        <v>-2.8210196117738524E-12</v>
      </c>
      <c r="AJ81">
        <f t="shared" si="35"/>
        <v>-7.7402351171809047E-2</v>
      </c>
      <c r="AK81">
        <f t="shared" si="49"/>
        <v>-5.056953609891706E-2</v>
      </c>
      <c r="AL81">
        <f t="shared" si="26"/>
        <v>-0.12797188727354714</v>
      </c>
      <c r="AN81">
        <f t="shared" si="36"/>
        <v>0</v>
      </c>
      <c r="AO81">
        <f t="shared" si="36"/>
        <v>0</v>
      </c>
      <c r="AP81">
        <f t="shared" si="36"/>
        <v>-6.6638150065804346E-21</v>
      </c>
      <c r="AQ81">
        <f t="shared" si="36"/>
        <v>-4.0868928905652987E-16</v>
      </c>
      <c r="AR81">
        <f t="shared" si="36"/>
        <v>-4.0869595287153648E-16</v>
      </c>
      <c r="AS81">
        <f t="shared" si="36"/>
        <v>-1.1213685837075185E-5</v>
      </c>
      <c r="AT81">
        <f t="shared" si="36"/>
        <v>-7.3262747468893839E-6</v>
      </c>
      <c r="AU81">
        <f t="shared" si="23"/>
        <v>-1.8539960584373268E-5</v>
      </c>
      <c r="AW81">
        <v>78</v>
      </c>
      <c r="AX81">
        <f>IF(Z81&gt;0, (R81*SUMPRODUCT(K81:$K$98, X81:$X$98)-K81*$AZ$3)/Z81, 0)</f>
        <v>-3.5057764164878586E+17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25</v>
      </c>
      <c r="R82">
        <f t="shared" si="28"/>
        <v>250000</v>
      </c>
      <c r="S82">
        <f t="shared" si="29"/>
        <v>-2.3310994640523187E+18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-0.6450195930984346</v>
      </c>
      <c r="AC82">
        <f t="shared" si="30"/>
        <v>-0.57591035098074539</v>
      </c>
      <c r="AE82">
        <f t="shared" si="31"/>
        <v>0</v>
      </c>
      <c r="AF82">
        <f t="shared" si="32"/>
        <v>0</v>
      </c>
      <c r="AG82">
        <f t="shared" si="32"/>
        <v>-6.1763811439817205E-18</v>
      </c>
      <c r="AH82">
        <f t="shared" si="33"/>
        <v>-3.9360564264474972E-13</v>
      </c>
      <c r="AI82">
        <f t="shared" si="34"/>
        <v>-3.9361181902589368E-13</v>
      </c>
      <c r="AJ82">
        <f t="shared" si="35"/>
        <v>-6.9109242117689207E-2</v>
      </c>
      <c r="AK82">
        <f t="shared" si="49"/>
        <v>-4.5151371516890429E-2</v>
      </c>
      <c r="AL82">
        <f t="shared" si="26"/>
        <v>-0.11426061363497325</v>
      </c>
      <c r="AN82">
        <f t="shared" si="36"/>
        <v>0</v>
      </c>
      <c r="AO82">
        <f t="shared" si="36"/>
        <v>0</v>
      </c>
      <c r="AP82">
        <f t="shared" si="36"/>
        <v>-7.9893288481396284E-22</v>
      </c>
      <c r="AQ82">
        <f t="shared" si="36"/>
        <v>-5.0914035942169556E-17</v>
      </c>
      <c r="AR82">
        <f t="shared" si="36"/>
        <v>-5.091483487505437E-17</v>
      </c>
      <c r="AS82">
        <f t="shared" si="36"/>
        <v>-8.9394816940972568E-6</v>
      </c>
      <c r="AT82">
        <f t="shared" si="36"/>
        <v>-5.8404613734768929E-6</v>
      </c>
      <c r="AU82">
        <f t="shared" si="23"/>
        <v>-1.4779943067625066E-5</v>
      </c>
      <c r="AW82">
        <v>79</v>
      </c>
      <c r="AX82">
        <f>IF(Z82&gt;0, (R82*SUMPRODUCT(K82:$K$98, X82:$X$98)-K82*$AZ$3)/Z82, 0)</f>
        <v>-2.3310994640523187E+18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25</v>
      </c>
      <c r="R83">
        <f t="shared" si="28"/>
        <v>250000</v>
      </c>
      <c r="S83">
        <f t="shared" si="29"/>
        <v>-1.6045404751603634E+19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-0.57591035098074539</v>
      </c>
      <c r="AC83">
        <f t="shared" si="30"/>
        <v>-0.51420567051852262</v>
      </c>
      <c r="AE83">
        <f t="shared" si="31"/>
        <v>0</v>
      </c>
      <c r="AF83">
        <f t="shared" si="32"/>
        <v>0</v>
      </c>
      <c r="AG83">
        <f t="shared" si="32"/>
        <v>-8.0117279445246015E-19</v>
      </c>
      <c r="AH83">
        <f t="shared" si="33"/>
        <v>-5.313444538089443E-14</v>
      </c>
      <c r="AI83">
        <f t="shared" si="34"/>
        <v>-5.3135246553688884E-14</v>
      </c>
      <c r="AJ83">
        <f t="shared" si="35"/>
        <v>-6.1704680462222772E-2</v>
      </c>
      <c r="AK83">
        <f t="shared" si="49"/>
        <v>-4.0313724568652183E-2</v>
      </c>
      <c r="AL83">
        <f t="shared" si="26"/>
        <v>-0.1020184050309281</v>
      </c>
      <c r="AN83">
        <f t="shared" si="36"/>
        <v>0</v>
      </c>
      <c r="AO83">
        <f t="shared" si="36"/>
        <v>0</v>
      </c>
      <c r="AP83">
        <f t="shared" si="36"/>
        <v>-9.2530387273620248E-23</v>
      </c>
      <c r="AQ83">
        <f t="shared" si="36"/>
        <v>-6.1366921626729323E-18</v>
      </c>
      <c r="AR83">
        <f t="shared" si="36"/>
        <v>-6.136784693060206E-18</v>
      </c>
      <c r="AS83">
        <f t="shared" si="36"/>
        <v>-7.1265000750137861E-6</v>
      </c>
      <c r="AT83">
        <f t="shared" si="36"/>
        <v>-4.6559800490090039E-6</v>
      </c>
      <c r="AU83">
        <f t="shared" si="23"/>
        <v>-1.1782480124028928E-5</v>
      </c>
      <c r="AW83">
        <v>80</v>
      </c>
      <c r="AX83">
        <f>IF(Z83&gt;0, (R83*SUMPRODUCT(K83:$K$98, X83:$X$98)-K83*$AZ$3)/Z83, 0)</f>
        <v>-1.6045404751603634E+19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25</v>
      </c>
      <c r="R84">
        <f t="shared" si="28"/>
        <v>250000</v>
      </c>
      <c r="S84">
        <f t="shared" si="29"/>
        <v>-1.1448795131597146E+20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-0.51420567051852262</v>
      </c>
      <c r="AC84">
        <f t="shared" si="30"/>
        <v>-0.45911220582010953</v>
      </c>
      <c r="AE84">
        <f t="shared" si="31"/>
        <v>0</v>
      </c>
      <c r="AF84">
        <f t="shared" si="32"/>
        <v>0</v>
      </c>
      <c r="AG84">
        <f t="shared" si="32"/>
        <v>-1.0025338923067571E-19</v>
      </c>
      <c r="AH84">
        <f t="shared" si="33"/>
        <v>-6.9290767727725983E-15</v>
      </c>
      <c r="AI84">
        <f t="shared" si="34"/>
        <v>-6.9291770261618289E-15</v>
      </c>
      <c r="AJ84">
        <f t="shared" si="35"/>
        <v>-5.5093464698413086E-2</v>
      </c>
      <c r="AK84">
        <f t="shared" si="49"/>
        <v>-3.5994396936296587E-2</v>
      </c>
      <c r="AL84">
        <f t="shared" si="26"/>
        <v>-9.1087861634716605E-2</v>
      </c>
      <c r="AN84">
        <f t="shared" si="36"/>
        <v>0</v>
      </c>
      <c r="AO84">
        <f t="shared" si="36"/>
        <v>0</v>
      </c>
      <c r="AP84">
        <f t="shared" si="36"/>
        <v>-1.033806425855626E-23</v>
      </c>
      <c r="AQ84">
        <f t="shared" si="36"/>
        <v>-7.1452188777947352E-19</v>
      </c>
      <c r="AR84">
        <f t="shared" si="36"/>
        <v>-7.1453222584373207E-19</v>
      </c>
      <c r="AS84">
        <f t="shared" si="36"/>
        <v>-5.6812022281678675E-6</v>
      </c>
      <c r="AT84">
        <f t="shared" si="36"/>
        <v>-3.7117187890696772E-6</v>
      </c>
      <c r="AU84">
        <f t="shared" si="23"/>
        <v>-9.3929210172382591E-6</v>
      </c>
      <c r="AW84">
        <v>81</v>
      </c>
      <c r="AX84">
        <f>IF(Z84&gt;0, (R84*SUMPRODUCT(K84:$K$98, X84:$X$98)-K84*$AZ$3)/Z84, 0)</f>
        <v>-1.1448795131597146E+20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25</v>
      </c>
      <c r="R85">
        <f t="shared" si="28"/>
        <v>250000</v>
      </c>
      <c r="S85">
        <f t="shared" si="29"/>
        <v>-8.4812248746844619E+20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-0.45911220582010953</v>
      </c>
      <c r="AC85">
        <f t="shared" si="30"/>
        <v>-0.40992161233938351</v>
      </c>
      <c r="AE85">
        <f t="shared" si="31"/>
        <v>0</v>
      </c>
      <c r="AF85">
        <f t="shared" si="32"/>
        <v>0</v>
      </c>
      <c r="AG85">
        <f t="shared" si="32"/>
        <v>-1.2083207861960927E-20</v>
      </c>
      <c r="AH85">
        <f t="shared" si="33"/>
        <v>-8.7167647476408034E-16</v>
      </c>
      <c r="AI85">
        <f t="shared" si="34"/>
        <v>-8.7168855797194228E-16</v>
      </c>
      <c r="AJ85">
        <f t="shared" si="35"/>
        <v>-4.9190593480726019E-2</v>
      </c>
      <c r="AK85">
        <f t="shared" si="49"/>
        <v>-3.2137854407407671E-2</v>
      </c>
      <c r="AL85">
        <f t="shared" si="26"/>
        <v>-8.1328447888134564E-2</v>
      </c>
      <c r="AN85">
        <f t="shared" si="36"/>
        <v>0</v>
      </c>
      <c r="AO85">
        <f t="shared" si="36"/>
        <v>0</v>
      </c>
      <c r="AP85">
        <f t="shared" si="36"/>
        <v>-1.1125111890145129E-24</v>
      </c>
      <c r="AQ85">
        <f t="shared" si="36"/>
        <v>-8.0255991823878953E-20</v>
      </c>
      <c r="AR85">
        <f t="shared" si="36"/>
        <v>-8.0257104335067969E-20</v>
      </c>
      <c r="AS85">
        <f t="shared" si="36"/>
        <v>-4.5290196334246436E-6</v>
      </c>
      <c r="AT85">
        <f t="shared" si="36"/>
        <v>-2.9589594938374342E-6</v>
      </c>
      <c r="AU85">
        <f t="shared" si="23"/>
        <v>-7.4879791272621587E-6</v>
      </c>
      <c r="AW85">
        <v>82</v>
      </c>
      <c r="AX85">
        <f>IF(Z85&gt;0, (R85*SUMPRODUCT(K85:$K$98, X85:$X$98)-K85*$AZ$3)/Z85, 0)</f>
        <v>-8.4812248746844619E+20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25</v>
      </c>
      <c r="R86">
        <f t="shared" si="28"/>
        <v>250000</v>
      </c>
      <c r="S86">
        <f t="shared" si="29"/>
        <v>-6.5343841474171518E+21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-0.40992161233938351</v>
      </c>
      <c r="AC86">
        <f t="shared" si="30"/>
        <v>-0.36600143958873521</v>
      </c>
      <c r="AE86">
        <f t="shared" si="31"/>
        <v>0</v>
      </c>
      <c r="AF86">
        <f t="shared" si="32"/>
        <v>0</v>
      </c>
      <c r="AG86">
        <f t="shared" si="32"/>
        <v>-1.4002904915431269E-21</v>
      </c>
      <c r="AH86">
        <f t="shared" si="33"/>
        <v>-1.0562085291798192E-16</v>
      </c>
      <c r="AI86">
        <f t="shared" si="34"/>
        <v>-1.0562225320847346E-16</v>
      </c>
      <c r="AJ86">
        <f t="shared" si="35"/>
        <v>-4.3920172750648301E-2</v>
      </c>
      <c r="AK86">
        <f t="shared" si="49"/>
        <v>-2.8694512863756849E-2</v>
      </c>
      <c r="AL86">
        <f t="shared" si="26"/>
        <v>-7.2614685614405261E-2</v>
      </c>
      <c r="AN86">
        <f t="shared" si="36"/>
        <v>0</v>
      </c>
      <c r="AO86">
        <f t="shared" si="36"/>
        <v>0</v>
      </c>
      <c r="AP86">
        <f t="shared" si="36"/>
        <v>-1.1511243962261342E-25</v>
      </c>
      <c r="AQ86">
        <f t="shared" si="36"/>
        <v>-8.6826798638128644E-21</v>
      </c>
      <c r="AR86">
        <f t="shared" si="36"/>
        <v>-8.6827949762524859E-21</v>
      </c>
      <c r="AS86">
        <f t="shared" si="36"/>
        <v>-3.6105067230744982E-6</v>
      </c>
      <c r="AT86">
        <f t="shared" si="36"/>
        <v>-2.3588643924086688E-6</v>
      </c>
      <c r="AU86">
        <f t="shared" si="23"/>
        <v>-5.9693711154831759E-6</v>
      </c>
      <c r="AW86">
        <v>83</v>
      </c>
      <c r="AX86">
        <f>IF(Z86&gt;0, (R86*SUMPRODUCT(K86:$K$98, X86:$X$98)-K86*$AZ$3)/Z86, 0)</f>
        <v>-6.5343841474171518E+21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25</v>
      </c>
      <c r="R87">
        <f t="shared" si="28"/>
        <v>250000</v>
      </c>
      <c r="S87">
        <f t="shared" si="29"/>
        <v>-5.2446894307121201E+22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-0.36600143958873521</v>
      </c>
      <c r="AC87">
        <f t="shared" si="30"/>
        <v>-0.32678699963279928</v>
      </c>
      <c r="AE87">
        <f t="shared" si="31"/>
        <v>0</v>
      </c>
      <c r="AF87">
        <f t="shared" si="32"/>
        <v>0</v>
      </c>
      <c r="AG87">
        <f t="shared" si="32"/>
        <v>-1.5577042451702826E-22</v>
      </c>
      <c r="AH87">
        <f t="shared" si="33"/>
        <v>-1.2305171621106674E-17</v>
      </c>
      <c r="AI87">
        <f t="shared" si="34"/>
        <v>-1.2305327391531191E-17</v>
      </c>
      <c r="AJ87">
        <f t="shared" si="35"/>
        <v>-3.9214439955935931E-2</v>
      </c>
      <c r="AK87">
        <f t="shared" si="49"/>
        <v>-2.5620100771211466E-2</v>
      </c>
      <c r="AL87">
        <f t="shared" si="26"/>
        <v>-6.4834540727147408E-2</v>
      </c>
      <c r="AN87">
        <f t="shared" si="36"/>
        <v>0</v>
      </c>
      <c r="AO87">
        <f t="shared" si="36"/>
        <v>0</v>
      </c>
      <c r="AP87">
        <f t="shared" si="36"/>
        <v>-1.1433286837558959E-26</v>
      </c>
      <c r="AQ87">
        <f t="shared" si="36"/>
        <v>-9.0317887471715401E-22</v>
      </c>
      <c r="AR87">
        <f t="shared" si="36"/>
        <v>-9.0319030800399151E-22</v>
      </c>
      <c r="AS87">
        <f t="shared" si="36"/>
        <v>-2.8782738544917838E-6</v>
      </c>
      <c r="AT87">
        <f t="shared" si="36"/>
        <v>-1.880472251601298E-6</v>
      </c>
      <c r="AU87">
        <f t="shared" si="23"/>
        <v>-4.7587461060930822E-6</v>
      </c>
      <c r="AW87">
        <v>84</v>
      </c>
      <c r="AX87">
        <f>IF(Z87&gt;0, (R87*SUMPRODUCT(K87:$K$98, X87:$X$98)-K87*$AZ$3)/Z87, 0)</f>
        <v>-5.2446894307121201E+22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25</v>
      </c>
      <c r="R88">
        <f t="shared" si="28"/>
        <v>250000</v>
      </c>
      <c r="S88">
        <f t="shared" si="29"/>
        <v>-4.3921607247571124E+23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-0.32678699963279928</v>
      </c>
      <c r="AC88">
        <f t="shared" si="30"/>
        <v>-0.29177410681499932</v>
      </c>
      <c r="AE88">
        <f t="shared" si="31"/>
        <v>0</v>
      </c>
      <c r="AF88">
        <f t="shared" si="32"/>
        <v>0</v>
      </c>
      <c r="AG88">
        <f t="shared" si="32"/>
        <v>-1.6607663351796769E-23</v>
      </c>
      <c r="AH88">
        <f t="shared" si="33"/>
        <v>-1.376050569200612E-18</v>
      </c>
      <c r="AI88">
        <f t="shared" si="34"/>
        <v>-1.3760671768639637E-18</v>
      </c>
      <c r="AJ88">
        <f t="shared" si="35"/>
        <v>-3.5012892817799957E-2</v>
      </c>
      <c r="AK88">
        <f t="shared" si="49"/>
        <v>-2.2875089974295951E-2</v>
      </c>
      <c r="AL88">
        <f t="shared" si="26"/>
        <v>-5.7887982792095907E-2</v>
      </c>
      <c r="AN88">
        <f t="shared" si="36"/>
        <v>0</v>
      </c>
      <c r="AO88">
        <f t="shared" si="36"/>
        <v>0</v>
      </c>
      <c r="AP88">
        <f t="shared" si="36"/>
        <v>-1.0883701091310596E-27</v>
      </c>
      <c r="AQ88">
        <f t="shared" si="36"/>
        <v>-9.0178387919255181E-23</v>
      </c>
      <c r="AR88">
        <f t="shared" si="36"/>
        <v>-9.0179476289364309E-23</v>
      </c>
      <c r="AS88">
        <f t="shared" si="36"/>
        <v>-2.2945422947160276E-6</v>
      </c>
      <c r="AT88">
        <f t="shared" si="36"/>
        <v>-1.4991009658811366E-6</v>
      </c>
      <c r="AU88">
        <f t="shared" si="23"/>
        <v>-3.7936432605971639E-6</v>
      </c>
      <c r="AW88">
        <v>85</v>
      </c>
      <c r="AX88">
        <f>IF(Z88&gt;0, (R88*SUMPRODUCT(K88:$K$98, X88:$X$98)-K88*$AZ$3)/Z88, 0)</f>
        <v>-4.3921607247571124E+23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25</v>
      </c>
      <c r="R89">
        <f t="shared" si="28"/>
        <v>250000</v>
      </c>
      <c r="S89">
        <f t="shared" si="29"/>
        <v>-3.8732941750894273E+24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-0.29177410681499932</v>
      </c>
      <c r="AC89">
        <f t="shared" si="30"/>
        <v>-0.26051259537053512</v>
      </c>
      <c r="AE89">
        <f t="shared" si="31"/>
        <v>0</v>
      </c>
      <c r="AF89">
        <f t="shared" si="32"/>
        <v>0</v>
      </c>
      <c r="AG89">
        <f t="shared" si="32"/>
        <v>-1.6814666250112563E-24</v>
      </c>
      <c r="AH89">
        <f t="shared" si="33"/>
        <v>-1.4760120093267545E-19</v>
      </c>
      <c r="AI89">
        <f t="shared" si="34"/>
        <v>-1.4760288239930046E-19</v>
      </c>
      <c r="AJ89">
        <f t="shared" si="35"/>
        <v>-3.1261511444464207E-2</v>
      </c>
      <c r="AK89">
        <f t="shared" si="49"/>
        <v>-2.0424187477049955E-2</v>
      </c>
      <c r="AL89">
        <f t="shared" si="26"/>
        <v>-5.1685698921514159E-2</v>
      </c>
      <c r="AN89">
        <f t="shared" si="36"/>
        <v>0</v>
      </c>
      <c r="AO89">
        <f t="shared" si="36"/>
        <v>0</v>
      </c>
      <c r="AP89">
        <f t="shared" si="36"/>
        <v>-9.8387132203776907E-29</v>
      </c>
      <c r="AQ89">
        <f t="shared" si="36"/>
        <v>-8.6365430354599901E-24</v>
      </c>
      <c r="AR89">
        <f t="shared" si="36"/>
        <v>-8.6366414225921928E-24</v>
      </c>
      <c r="AS89">
        <f t="shared" si="36"/>
        <v>-1.8291950691294838E-6</v>
      </c>
      <c r="AT89">
        <f t="shared" si="36"/>
        <v>-1.1950741118312631E-6</v>
      </c>
      <c r="AU89">
        <f t="shared" si="23"/>
        <v>-3.0242691809607467E-6</v>
      </c>
      <c r="AW89">
        <v>86</v>
      </c>
      <c r="AX89">
        <f>IF(Z89&gt;0, (R89*SUMPRODUCT(K89:$K$98, X89:$X$98)-K89*$AZ$3)/Z89, 0)</f>
        <v>-3.8732941750894273E+24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25</v>
      </c>
      <c r="R90">
        <f t="shared" si="28"/>
        <v>250000</v>
      </c>
      <c r="S90">
        <f t="shared" si="29"/>
        <v>-3.6059343748157957E+25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-0.26051259537053512</v>
      </c>
      <c r="AC90">
        <f t="shared" si="30"/>
        <v>-0.23260053158083491</v>
      </c>
      <c r="AE90">
        <f t="shared" si="31"/>
        <v>0</v>
      </c>
      <c r="AF90">
        <f t="shared" si="32"/>
        <v>0</v>
      </c>
      <c r="AG90">
        <f t="shared" si="32"/>
        <v>-1.6126231609020685E-25</v>
      </c>
      <c r="AH90">
        <f t="shared" si="33"/>
        <v>-1.503389642670937E-20</v>
      </c>
      <c r="AI90">
        <f t="shared" si="34"/>
        <v>-1.503405768902546E-20</v>
      </c>
      <c r="AJ90">
        <f t="shared" si="35"/>
        <v>-2.7912063789700209E-2</v>
      </c>
      <c r="AK90">
        <f t="shared" si="49"/>
        <v>-1.8235881675937461E-2</v>
      </c>
      <c r="AL90">
        <f t="shared" si="26"/>
        <v>-4.614794546563767E-2</v>
      </c>
      <c r="AN90">
        <f t="shared" si="36"/>
        <v>0</v>
      </c>
      <c r="AO90">
        <f t="shared" si="36"/>
        <v>0</v>
      </c>
      <c r="AP90">
        <f t="shared" si="36"/>
        <v>-8.4249032196118348E-30</v>
      </c>
      <c r="AQ90">
        <f t="shared" si="36"/>
        <v>-7.8542293996226677E-25</v>
      </c>
      <c r="AR90">
        <f t="shared" si="36"/>
        <v>-7.854313648654864E-25</v>
      </c>
      <c r="AS90">
        <f t="shared" si="36"/>
        <v>-1.4582231099565411E-6</v>
      </c>
      <c r="AT90">
        <f t="shared" si="36"/>
        <v>-9.5270576517160639E-7</v>
      </c>
      <c r="AU90">
        <f t="shared" si="23"/>
        <v>-2.4109288751281475E-6</v>
      </c>
      <c r="AW90">
        <v>87</v>
      </c>
      <c r="AX90">
        <f>IF(Z90&gt;0, (R90*SUMPRODUCT(K90:$K$98, X90:$X$98)-K90*$AZ$3)/Z90, 0)</f>
        <v>-3.6059343748157957E+25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25</v>
      </c>
      <c r="R91">
        <f t="shared" si="28"/>
        <v>250000</v>
      </c>
      <c r="S91">
        <f t="shared" si="29"/>
        <v>-3.5535913613846699E+26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-0.23260053158083491</v>
      </c>
      <c r="AC91">
        <f t="shared" si="30"/>
        <v>-0.20767904605431689</v>
      </c>
      <c r="AE91">
        <f t="shared" si="31"/>
        <v>0</v>
      </c>
      <c r="AF91">
        <f t="shared" si="32"/>
        <v>0</v>
      </c>
      <c r="AG91">
        <f t="shared" si="32"/>
        <v>-1.4610504200839936E-26</v>
      </c>
      <c r="AH91">
        <f t="shared" si="33"/>
        <v>-1.4503918872846484E-21</v>
      </c>
      <c r="AI91">
        <f t="shared" si="34"/>
        <v>-1.4504064977888492E-21</v>
      </c>
      <c r="AJ91">
        <f t="shared" si="35"/>
        <v>-2.4921485526518017E-2</v>
      </c>
      <c r="AK91">
        <f t="shared" si="49"/>
        <v>-1.6282037210658445E-2</v>
      </c>
      <c r="AL91">
        <f t="shared" si="26"/>
        <v>-4.1203522737176465E-2</v>
      </c>
      <c r="AN91">
        <f t="shared" si="36"/>
        <v>0</v>
      </c>
      <c r="AO91">
        <f t="shared" si="36"/>
        <v>0</v>
      </c>
      <c r="AP91">
        <f t="shared" si="36"/>
        <v>-6.8152094666410191E-31</v>
      </c>
      <c r="AQ91">
        <f t="shared" si="36"/>
        <v>-6.7654917206713584E-26</v>
      </c>
      <c r="AR91">
        <f t="shared" si="36"/>
        <v>-6.7655598727660245E-26</v>
      </c>
      <c r="AS91">
        <f t="shared" si="36"/>
        <v>-1.1624865353607618E-6</v>
      </c>
      <c r="AT91">
        <f t="shared" si="36"/>
        <v>-7.5949120310236473E-7</v>
      </c>
      <c r="AU91">
        <f t="shared" si="23"/>
        <v>-1.9219777384631266E-6</v>
      </c>
      <c r="AW91">
        <v>88</v>
      </c>
      <c r="AX91">
        <f>IF(Z91&gt;0, (R91*SUMPRODUCT(K91:$K$98, X91:$X$98)-K91*$AZ$3)/Z91, 0)</f>
        <v>-3.5535913613846699E+26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25</v>
      </c>
      <c r="R92">
        <f t="shared" si="28"/>
        <v>250000</v>
      </c>
      <c r="S92">
        <f t="shared" si="29"/>
        <v>-3.7179630864651644E+27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-0.20767904605431689</v>
      </c>
      <c r="AC92">
        <f t="shared" si="30"/>
        <v>-0.18542771969135433</v>
      </c>
      <c r="AE92">
        <f t="shared" si="31"/>
        <v>0</v>
      </c>
      <c r="AF92">
        <f t="shared" si="32"/>
        <v>0</v>
      </c>
      <c r="AG92">
        <f t="shared" si="32"/>
        <v>-1.2468367448723707E-27</v>
      </c>
      <c r="AH92">
        <f t="shared" si="33"/>
        <v>-1.3217562413959165E-22</v>
      </c>
      <c r="AI92">
        <f t="shared" si="34"/>
        <v>-1.3217687097633653E-22</v>
      </c>
      <c r="AJ92">
        <f t="shared" si="35"/>
        <v>-2.2251326362962565E-2</v>
      </c>
      <c r="AK92">
        <f t="shared" si="49"/>
        <v>-1.4537533223802183E-2</v>
      </c>
      <c r="AL92">
        <f t="shared" si="26"/>
        <v>-3.6788859586764748E-2</v>
      </c>
      <c r="AN92">
        <f t="shared" si="36"/>
        <v>0</v>
      </c>
      <c r="AO92">
        <f t="shared" si="36"/>
        <v>0</v>
      </c>
      <c r="AP92">
        <f t="shared" si="36"/>
        <v>-5.1928475752553495E-32</v>
      </c>
      <c r="AQ92">
        <f t="shared" si="36"/>
        <v>-5.5048736103089354E-27</v>
      </c>
      <c r="AR92">
        <f t="shared" si="36"/>
        <v>-5.5049255387846886E-27</v>
      </c>
      <c r="AS92">
        <f t="shared" si="36"/>
        <v>-9.2672714872509903E-7</v>
      </c>
      <c r="AT92">
        <f t="shared" si="36"/>
        <v>-6.0546173716706367E-7</v>
      </c>
      <c r="AU92">
        <f t="shared" si="23"/>
        <v>-1.5321888858921626E-6</v>
      </c>
      <c r="AW92">
        <v>89</v>
      </c>
      <c r="AX92">
        <f>IF(Z92&gt;0, (R92*SUMPRODUCT(K92:$K$98, X92:$X$98)-K92*$AZ$3)/Z92, 0)</f>
        <v>-3.7179630864651644E+27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25</v>
      </c>
      <c r="R93">
        <f t="shared" si="28"/>
        <v>250000</v>
      </c>
      <c r="S93">
        <f t="shared" si="29"/>
        <v>-4.1430515950533979E+28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-0.18542771969135433</v>
      </c>
      <c r="AC93">
        <f t="shared" si="30"/>
        <v>-0.1655604640101378</v>
      </c>
      <c r="AE93">
        <f t="shared" si="31"/>
        <v>0</v>
      </c>
      <c r="AF93">
        <f t="shared" si="32"/>
        <v>0</v>
      </c>
      <c r="AG93">
        <f t="shared" si="32"/>
        <v>-9.9902487461059458E-29</v>
      </c>
      <c r="AH93">
        <f t="shared" si="33"/>
        <v>-1.1344658899625875E-23</v>
      </c>
      <c r="AI93">
        <f t="shared" si="34"/>
        <v>-1.1344758802113336E-23</v>
      </c>
      <c r="AJ93">
        <f t="shared" si="35"/>
        <v>-1.9867255681216528E-2</v>
      </c>
      <c r="AK93">
        <f t="shared" si="49"/>
        <v>-1.2979940378394804E-2</v>
      </c>
      <c r="AL93">
        <f t="shared" si="26"/>
        <v>-3.2847196059611332E-2</v>
      </c>
      <c r="AN93">
        <f t="shared" si="36"/>
        <v>0</v>
      </c>
      <c r="AO93">
        <f t="shared" si="36"/>
        <v>0</v>
      </c>
      <c r="AP93">
        <f t="shared" si="36"/>
        <v>-3.7149610225609939E-33</v>
      </c>
      <c r="AQ93">
        <f t="shared" si="36"/>
        <v>-4.2186102365856818E-28</v>
      </c>
      <c r="AR93">
        <f t="shared" si="36"/>
        <v>-4.2186473861959081E-28</v>
      </c>
      <c r="AS93">
        <f t="shared" si="36"/>
        <v>-7.3878120912396099E-7</v>
      </c>
      <c r="AT93">
        <f t="shared" si="36"/>
        <v>-4.826703899609881E-7</v>
      </c>
      <c r="AU93">
        <f t="shared" si="23"/>
        <v>-1.2214515990849491E-6</v>
      </c>
      <c r="AW93">
        <v>90</v>
      </c>
      <c r="AX93">
        <f>IF(Z93&gt;0, (R93*SUMPRODUCT(K93:$K$98, X93:$X$98)-K93*$AZ$3)/Z93, 0)</f>
        <v>-4.1430515950533979E+28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25</v>
      </c>
      <c r="R94">
        <f t="shared" si="28"/>
        <v>250000</v>
      </c>
      <c r="S94">
        <f t="shared" si="29"/>
        <v>-4.9363103027352966E+29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-0.1655604640101378</v>
      </c>
      <c r="AC94">
        <f t="shared" si="30"/>
        <v>-0.14782184286619446</v>
      </c>
      <c r="AE94">
        <f t="shared" si="31"/>
        <v>0</v>
      </c>
      <c r="AF94">
        <f t="shared" si="32"/>
        <v>0</v>
      </c>
      <c r="AG94">
        <f t="shared" si="32"/>
        <v>-7.4864541428991904E-30</v>
      </c>
      <c r="AH94">
        <f t="shared" si="33"/>
        <v>-9.1417008443549675E-25</v>
      </c>
      <c r="AI94">
        <f t="shared" si="34"/>
        <v>-9.1417757088963956E-25</v>
      </c>
      <c r="AJ94">
        <f t="shared" si="35"/>
        <v>-1.7738621143943339E-2</v>
      </c>
      <c r="AK94">
        <f t="shared" si="49"/>
        <v>-1.1589232480709647E-2</v>
      </c>
      <c r="AL94">
        <f t="shared" si="26"/>
        <v>-2.9327853624652987E-2</v>
      </c>
      <c r="AN94">
        <f t="shared" si="36"/>
        <v>0</v>
      </c>
      <c r="AO94">
        <f t="shared" si="36"/>
        <v>0</v>
      </c>
      <c r="AP94">
        <f t="shared" si="36"/>
        <v>-2.4856278468632287E-34</v>
      </c>
      <c r="AQ94">
        <f t="shared" si="36"/>
        <v>-3.0351974048988411E-29</v>
      </c>
      <c r="AR94">
        <f t="shared" si="36"/>
        <v>-3.0352222611773091E-29</v>
      </c>
      <c r="AS94">
        <f t="shared" si="36"/>
        <v>-5.8895185676336213E-7</v>
      </c>
      <c r="AT94">
        <f t="shared" si="36"/>
        <v>-3.8478187975206321E-7</v>
      </c>
      <c r="AU94">
        <f t="shared" si="23"/>
        <v>-9.7373373651542534E-7</v>
      </c>
      <c r="AW94">
        <v>91</v>
      </c>
      <c r="AX94">
        <f>IF(Z94&gt;0, (R94*SUMPRODUCT(K94:$K$98, X94:$X$98)-K94*$AZ$3)/Z94, 0)</f>
        <v>-4.9363103027352966E+29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25</v>
      </c>
      <c r="R95">
        <f t="shared" si="28"/>
        <v>250000</v>
      </c>
      <c r="S95">
        <f t="shared" si="29"/>
        <v>-6.318822348470757E+30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-0.14782184286619446</v>
      </c>
      <c r="AC95">
        <f t="shared" si="30"/>
        <v>-0.13198378827338789</v>
      </c>
      <c r="AE95">
        <f t="shared" si="31"/>
        <v>0</v>
      </c>
      <c r="AF95">
        <f t="shared" si="32"/>
        <v>0</v>
      </c>
      <c r="AG95">
        <f t="shared" si="32"/>
        <v>-5.2218507260822814E-31</v>
      </c>
      <c r="AH95">
        <f t="shared" si="33"/>
        <v>-6.8894045288619698E-26</v>
      </c>
      <c r="AI95">
        <f t="shared" si="34"/>
        <v>-6.8894567473692302E-26</v>
      </c>
      <c r="AJ95">
        <f t="shared" si="35"/>
        <v>-1.5838054592806572E-2</v>
      </c>
      <c r="AK95">
        <f t="shared" si="49"/>
        <v>-1.0347529000633612E-2</v>
      </c>
      <c r="AL95">
        <f t="shared" si="26"/>
        <v>-2.6185583593440184E-2</v>
      </c>
      <c r="AN95">
        <f t="shared" si="36"/>
        <v>0</v>
      </c>
      <c r="AO95">
        <f t="shared" si="36"/>
        <v>0</v>
      </c>
      <c r="AP95">
        <f t="shared" si="36"/>
        <v>-1.5479836421368044E-35</v>
      </c>
      <c r="AQ95">
        <f t="shared" si="36"/>
        <v>-2.0423191075672093E-30</v>
      </c>
      <c r="AR95">
        <f t="shared" si="36"/>
        <v>-2.0423345874036304E-30</v>
      </c>
      <c r="AS95">
        <f t="shared" si="36"/>
        <v>-4.6950881438405836E-7</v>
      </c>
      <c r="AT95">
        <f t="shared" si="36"/>
        <v>-3.0674575873091768E-7</v>
      </c>
      <c r="AU95">
        <f t="shared" si="23"/>
        <v>-7.7625457311497599E-7</v>
      </c>
      <c r="AW95">
        <v>92</v>
      </c>
      <c r="AX95">
        <f>IF(Z95&gt;0, (R95*SUMPRODUCT(K95:$K$98, X95:$X$98)-K95*$AZ$3)/Z95, 0)</f>
        <v>-6.318822348470757E+30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25</v>
      </c>
      <c r="R96">
        <f t="shared" si="28"/>
        <v>250000</v>
      </c>
      <c r="S96">
        <f t="shared" si="29"/>
        <v>-8.7383807335478319E+31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-0.13198378827338789</v>
      </c>
      <c r="AC96">
        <f t="shared" si="30"/>
        <v>-0.11784266810123917</v>
      </c>
      <c r="AE96">
        <f t="shared" si="31"/>
        <v>0</v>
      </c>
      <c r="AF96">
        <f t="shared" si="32"/>
        <v>0</v>
      </c>
      <c r="AG96">
        <f t="shared" si="32"/>
        <v>-3.3714103245932379E-32</v>
      </c>
      <c r="AH96">
        <f t="shared" si="33"/>
        <v>-4.8324911863621353E-27</v>
      </c>
      <c r="AI96">
        <f t="shared" si="34"/>
        <v>-4.8325249004653811E-27</v>
      </c>
      <c r="AJ96">
        <f t="shared" si="35"/>
        <v>-1.4141120172148719E-2</v>
      </c>
      <c r="AK96">
        <f t="shared" si="49"/>
        <v>-9.2388651791371536E-3</v>
      </c>
      <c r="AL96">
        <f t="shared" si="26"/>
        <v>-2.3379985351285874E-2</v>
      </c>
      <c r="AN96">
        <f t="shared" si="36"/>
        <v>0</v>
      </c>
      <c r="AO96">
        <f t="shared" si="36"/>
        <v>0</v>
      </c>
      <c r="AP96">
        <f t="shared" si="36"/>
        <v>-8.9235056741848769E-37</v>
      </c>
      <c r="AQ96">
        <f t="shared" si="36"/>
        <v>-1.2790719126469338E-31</v>
      </c>
      <c r="AR96">
        <f t="shared" si="36"/>
        <v>-1.279080836152608E-31</v>
      </c>
      <c r="AS96">
        <f t="shared" si="36"/>
        <v>-3.7428955228320956E-7</v>
      </c>
      <c r="AT96">
        <f t="shared" si="36"/>
        <v>-2.4453584082502998E-7</v>
      </c>
      <c r="AU96">
        <f t="shared" si="23"/>
        <v>-6.1882539310823959E-7</v>
      </c>
      <c r="AW96">
        <v>93</v>
      </c>
      <c r="AX96">
        <f>IF(Z96&gt;0, (R96*SUMPRODUCT(K96:$K$98, X96:$X$98)-K96*$AZ$3)/Z96, 0)</f>
        <v>-8.7383807335478319E+31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25</v>
      </c>
      <c r="R97">
        <f t="shared" si="28"/>
        <v>250000</v>
      </c>
      <c r="S97">
        <f t="shared" si="29"/>
        <v>-1.3140117858244816E+33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-0.11784266810123917</v>
      </c>
      <c r="AC97">
        <f t="shared" si="30"/>
        <v>-0.10521666794753498</v>
      </c>
      <c r="AE97">
        <f t="shared" si="31"/>
        <v>0</v>
      </c>
      <c r="AF97">
        <f t="shared" si="32"/>
        <v>0</v>
      </c>
      <c r="AG97">
        <f t="shared" si="32"/>
        <v>-2.0018212371192011E-33</v>
      </c>
      <c r="AH97">
        <f t="shared" si="33"/>
        <v>-3.1375140976353853E-28</v>
      </c>
      <c r="AI97">
        <f t="shared" si="34"/>
        <v>-3.1375341158477565E-28</v>
      </c>
      <c r="AJ97">
        <f t="shared" si="35"/>
        <v>-1.2626000153704187E-2</v>
      </c>
      <c r="AK97">
        <f t="shared" si="49"/>
        <v>-8.2489867670867429E-3</v>
      </c>
      <c r="AL97">
        <f t="shared" si="26"/>
        <v>-2.0874986920790928E-2</v>
      </c>
      <c r="AN97">
        <f t="shared" si="36"/>
        <v>0</v>
      </c>
      <c r="AO97">
        <f t="shared" si="36"/>
        <v>0</v>
      </c>
      <c r="AP97">
        <f t="shared" si="36"/>
        <v>-4.7307626716520525E-38</v>
      </c>
      <c r="AQ97">
        <f t="shared" si="36"/>
        <v>-7.4146653555517842E-33</v>
      </c>
      <c r="AR97">
        <f t="shared" si="36"/>
        <v>-7.4147126631785004E-33</v>
      </c>
      <c r="AS97">
        <f t="shared" si="36"/>
        <v>-2.983813395114866E-7</v>
      </c>
      <c r="AT97">
        <f t="shared" si="36"/>
        <v>-1.9494247514750475E-7</v>
      </c>
      <c r="AU97">
        <f t="shared" si="23"/>
        <v>-4.9332381465899131E-7</v>
      </c>
      <c r="AW97">
        <v>94</v>
      </c>
      <c r="AX97">
        <f>IF(Z97&gt;0, (R97*SUMPRODUCT(K97:$K$98, X97:$X$98)-K97*$AZ$3)/Z97, 0)</f>
        <v>-1.3140117858244816E+33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-0.10521666794753498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-2.0018212371192011E-29</v>
      </c>
      <c r="AI98">
        <f t="shared" si="34"/>
        <v>-2.0018212371192011E-29</v>
      </c>
      <c r="AJ98">
        <f t="shared" si="35"/>
        <v>-0.10521666794753498</v>
      </c>
      <c r="AK98">
        <f t="shared" si="49"/>
        <v>-7.3651667563274497E-3</v>
      </c>
      <c r="AL98">
        <f t="shared" si="26"/>
        <v>-0.11258183470386243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-4.2238952425464753E-34</v>
      </c>
      <c r="AR98">
        <f t="shared" si="36"/>
        <v>-4.2238952425464753E-34</v>
      </c>
      <c r="AS98">
        <f t="shared" si="36"/>
        <v>-2.2200992523176102E-6</v>
      </c>
      <c r="AT98">
        <f t="shared" si="36"/>
        <v>-1.5540694766223275E-7</v>
      </c>
      <c r="AU98">
        <f t="shared" si="36"/>
        <v>-2.3755061999798432E-6</v>
      </c>
      <c r="AW98">
        <v>95</v>
      </c>
    </row>
    <row r="100" spans="5:50" x14ac:dyDescent="0.25">
      <c r="AN100" s="8">
        <f t="shared" ref="AN100:AU100" si="50">SUM(AN3:AN98)</f>
        <v>8482.321362677314</v>
      </c>
      <c r="AO100" s="8">
        <f t="shared" si="50"/>
        <v>-848.23213626773145</v>
      </c>
      <c r="AP100" s="8">
        <f t="shared" si="50"/>
        <v>-1686.907827461152</v>
      </c>
      <c r="AQ100" s="8">
        <f t="shared" si="50"/>
        <v>-4452.241108149723</v>
      </c>
      <c r="AR100" s="8">
        <f t="shared" si="50"/>
        <v>1494.9402907987085</v>
      </c>
      <c r="AS100" s="8">
        <f t="shared" si="50"/>
        <v>-1051.0377857497326</v>
      </c>
      <c r="AT100" s="8">
        <f t="shared" si="50"/>
        <v>613.10537502067643</v>
      </c>
      <c r="AU100" s="8">
        <f t="shared" si="50"/>
        <v>1057.0078800696519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16934.878283521608</v>
      </c>
      <c r="K3">
        <v>1</v>
      </c>
      <c r="L3" s="2">
        <v>0</v>
      </c>
      <c r="O3">
        <f>$C$3</f>
        <v>16934.878283521608</v>
      </c>
      <c r="P3">
        <f>O3*C5</f>
        <v>1693.4878283521609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16934.878283521608</v>
      </c>
      <c r="AF3">
        <f t="shared" ref="AF3:AG34" si="4">-$Z3*P3</f>
        <v>-1693.4878283521609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13718.957868169447</v>
      </c>
      <c r="AJ3">
        <f t="shared" ref="AJ3:AJ66" si="7">AB3-AC3</f>
        <v>0</v>
      </c>
      <c r="AL3">
        <f t="shared" ref="AL3:AL34" si="8">SUM(AI3:AK3)</f>
        <v>13718.957868169447</v>
      </c>
      <c r="AN3">
        <f t="shared" ref="AN3:AU34" si="9">AE3*$K3</f>
        <v>16934.878283521608</v>
      </c>
      <c r="AO3">
        <f t="shared" si="9"/>
        <v>-1693.4878283521609</v>
      </c>
      <c r="AP3">
        <f t="shared" si="9"/>
        <v>-1522.432587</v>
      </c>
      <c r="AQ3">
        <f t="shared" si="9"/>
        <v>0</v>
      </c>
      <c r="AR3">
        <f t="shared" si="9"/>
        <v>13718.957868169447</v>
      </c>
      <c r="AS3">
        <f t="shared" si="9"/>
        <v>0</v>
      </c>
      <c r="AT3">
        <f t="shared" si="9"/>
        <v>0</v>
      </c>
      <c r="AU3">
        <f t="shared" si="9"/>
        <v>13718.957868169447</v>
      </c>
      <c r="AW3">
        <v>0</v>
      </c>
      <c r="AX3">
        <f>IF(Z3&gt;0, (R3*SUMPRODUCT(K3:$K$98, X3:$X$98)-K3*$AZ$3)/Z3, 0)</f>
        <v>0</v>
      </c>
      <c r="AZ3">
        <f>C6*SUMPRODUCT(X4:X89, K4:K89)/1</f>
        <v>9078.9664611804183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250000</v>
      </c>
      <c r="S4">
        <f t="shared" si="1"/>
        <v>983.91459283007441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972.74640655504572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-972.74640655504572</v>
      </c>
      <c r="AK4">
        <f>G4*SUM(AB4, AE4:AF4)</f>
        <v>0</v>
      </c>
      <c r="AL4">
        <f t="shared" si="8"/>
        <v>-1310.4384065550457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-301.51071428571424</v>
      </c>
      <c r="AR4">
        <f t="shared" si="9"/>
        <v>-301.51071428571424</v>
      </c>
      <c r="AS4">
        <f t="shared" si="9"/>
        <v>-868.52357728129073</v>
      </c>
      <c r="AT4">
        <f t="shared" si="9"/>
        <v>0</v>
      </c>
      <c r="AU4">
        <f t="shared" si="9"/>
        <v>-1170.0342915670051</v>
      </c>
      <c r="AW4">
        <v>1</v>
      </c>
      <c r="AX4">
        <f>IF(Z4&gt;0, (R4*SUMPRODUCT(K4:$K$98, X4:$X$98)-K4*$AZ$3)/Z4, 0)</f>
        <v>983.91459283007441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25</v>
      </c>
      <c r="R5">
        <f t="shared" si="0"/>
        <v>250000</v>
      </c>
      <c r="S5">
        <f t="shared" si="1"/>
        <v>1575.4032295165771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972.74640655504572</v>
      </c>
      <c r="AC5">
        <f t="shared" si="2"/>
        <v>1539.7592695506173</v>
      </c>
      <c r="AE5">
        <f t="shared" si="3"/>
        <v>0</v>
      </c>
      <c r="AF5">
        <f t="shared" si="4"/>
        <v>0</v>
      </c>
      <c r="AG5">
        <f t="shared" si="4"/>
        <v>-24.434367670159954</v>
      </c>
      <c r="AH5">
        <f t="shared" si="5"/>
        <v>-347.00821840045194</v>
      </c>
      <c r="AI5">
        <f t="shared" si="6"/>
        <v>-371.44258607061187</v>
      </c>
      <c r="AJ5">
        <f t="shared" si="7"/>
        <v>-567.0128629955716</v>
      </c>
      <c r="AK5">
        <f>G5*SUM(AB5, AE5:AF5)</f>
        <v>68.092248458853206</v>
      </c>
      <c r="AL5">
        <f t="shared" si="8"/>
        <v>-870.36320060733033</v>
      </c>
      <c r="AN5">
        <f t="shared" si="9"/>
        <v>0</v>
      </c>
      <c r="AO5">
        <f t="shared" si="9"/>
        <v>0</v>
      </c>
      <c r="AP5">
        <f t="shared" si="9"/>
        <v>-19.478928308482104</v>
      </c>
      <c r="AQ5">
        <f t="shared" si="9"/>
        <v>-276.6328271687276</v>
      </c>
      <c r="AR5">
        <f t="shared" si="9"/>
        <v>-296.11175547720967</v>
      </c>
      <c r="AS5">
        <f t="shared" si="9"/>
        <v>-452.01918287274515</v>
      </c>
      <c r="AT5">
        <f t="shared" si="9"/>
        <v>54.282723580080678</v>
      </c>
      <c r="AU5">
        <f t="shared" si="9"/>
        <v>-693.84821476987429</v>
      </c>
      <c r="AW5">
        <v>2</v>
      </c>
      <c r="AX5">
        <f>IF(Z5&gt;0, (R5*SUMPRODUCT(K5:$K$98, X5:$X$98)-K5*$AZ$3)/Z5, 0)</f>
        <v>1575.4032295165771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25</v>
      </c>
      <c r="R6">
        <f t="shared" si="0"/>
        <v>250000</v>
      </c>
      <c r="S6">
        <f t="shared" si="1"/>
        <v>2110.0021792886005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1539.7592695506173</v>
      </c>
      <c r="AC6">
        <f t="shared" si="2"/>
        <v>2038.5939220973287</v>
      </c>
      <c r="AE6">
        <f t="shared" si="3"/>
        <v>0</v>
      </c>
      <c r="AF6">
        <f t="shared" si="4"/>
        <v>0</v>
      </c>
      <c r="AG6">
        <f t="shared" si="4"/>
        <v>-24.153931475851039</v>
      </c>
      <c r="AH6">
        <f t="shared" si="5"/>
        <v>-360.9251760731434</v>
      </c>
      <c r="AI6">
        <f t="shared" si="6"/>
        <v>-385.07910754899444</v>
      </c>
      <c r="AJ6">
        <f t="shared" si="7"/>
        <v>-498.83465254671137</v>
      </c>
      <c r="AK6">
        <f>G6*SUM(AB6, AE6:AF6)</f>
        <v>107.78314886854322</v>
      </c>
      <c r="AL6">
        <f t="shared" si="8"/>
        <v>-776.1306112271626</v>
      </c>
      <c r="AN6">
        <f t="shared" si="9"/>
        <v>0</v>
      </c>
      <c r="AO6">
        <f t="shared" si="9"/>
        <v>0</v>
      </c>
      <c r="AP6">
        <f t="shared" si="9"/>
        <v>-17.192291331549399</v>
      </c>
      <c r="AQ6">
        <f t="shared" si="9"/>
        <v>-256.899411267441</v>
      </c>
      <c r="AR6">
        <f t="shared" si="9"/>
        <v>-274.09170259899042</v>
      </c>
      <c r="AS6">
        <f t="shared" si="9"/>
        <v>-355.060652607615</v>
      </c>
      <c r="AT6">
        <f t="shared" si="9"/>
        <v>76.717916411761465</v>
      </c>
      <c r="AU6">
        <f t="shared" si="9"/>
        <v>-552.43443879484391</v>
      </c>
      <c r="AW6">
        <v>3</v>
      </c>
      <c r="AX6">
        <f>IF(Z6&gt;0, (R6*SUMPRODUCT(K6:$K$98, X6:$X$98)-K6*$AZ$3)/Z6, 0)</f>
        <v>2110.0021792886005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25</v>
      </c>
      <c r="R7">
        <f t="shared" si="0"/>
        <v>250000</v>
      </c>
      <c r="S7">
        <f t="shared" si="1"/>
        <v>2590.6913309511201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2038.5939220973287</v>
      </c>
      <c r="AC7">
        <f t="shared" si="2"/>
        <v>2474.0761891472421</v>
      </c>
      <c r="AE7">
        <f t="shared" si="3"/>
        <v>0</v>
      </c>
      <c r="AF7">
        <f t="shared" si="4"/>
        <v>0</v>
      </c>
      <c r="AG7">
        <f t="shared" si="4"/>
        <v>-23.874671594308911</v>
      </c>
      <c r="AH7">
        <f t="shared" si="5"/>
        <v>-377.20566783618199</v>
      </c>
      <c r="AI7">
        <f t="shared" si="6"/>
        <v>-401.08033943049088</v>
      </c>
      <c r="AJ7">
        <f t="shared" si="7"/>
        <v>-435.48226704991339</v>
      </c>
      <c r="AK7">
        <f>G7*SUM(AB7, AE7:AF7)</f>
        <v>142.70157454681302</v>
      </c>
      <c r="AL7">
        <f t="shared" si="8"/>
        <v>-693.86103193359122</v>
      </c>
      <c r="AN7">
        <f t="shared" si="9"/>
        <v>0</v>
      </c>
      <c r="AO7">
        <f t="shared" si="9"/>
        <v>0</v>
      </c>
      <c r="AP7">
        <f t="shared" si="9"/>
        <v>-15.172785414161607</v>
      </c>
      <c r="AQ7">
        <f t="shared" si="9"/>
        <v>-239.72102118666143</v>
      </c>
      <c r="AR7">
        <f t="shared" si="9"/>
        <v>-254.89380660082301</v>
      </c>
      <c r="AS7">
        <f t="shared" si="9"/>
        <v>-276.75685353494049</v>
      </c>
      <c r="AT7">
        <f t="shared" si="9"/>
        <v>90.68943044133438</v>
      </c>
      <c r="AU7">
        <f t="shared" si="9"/>
        <v>-440.96122969442911</v>
      </c>
      <c r="AW7">
        <v>4</v>
      </c>
      <c r="AX7">
        <f>IF(Z7&gt;0, (R7*SUMPRODUCT(K7:$K$98, X7:$X$98)-K7*$AZ$3)/Z7, 0)</f>
        <v>2590.6913309511201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25</v>
      </c>
      <c r="R8">
        <f t="shared" si="0"/>
        <v>250000</v>
      </c>
      <c r="S8">
        <f t="shared" si="1"/>
        <v>3022.2107704310556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2474.0761891472421</v>
      </c>
      <c r="AC8">
        <f t="shared" si="2"/>
        <v>2852.5530950296452</v>
      </c>
      <c r="AE8">
        <f t="shared" si="3"/>
        <v>0</v>
      </c>
      <c r="AF8">
        <f t="shared" si="4"/>
        <v>0</v>
      </c>
      <c r="AG8">
        <f t="shared" si="4"/>
        <v>-23.596576411369778</v>
      </c>
      <c r="AH8">
        <f t="shared" si="5"/>
        <v>-393.48466996041964</v>
      </c>
      <c r="AI8">
        <f t="shared" si="6"/>
        <v>-417.0812463717894</v>
      </c>
      <c r="AJ8">
        <f t="shared" si="7"/>
        <v>-378.47690588240312</v>
      </c>
      <c r="AK8">
        <f t="shared" ref="AK8:AK71" si="22">G8*SUM(AB8:AB8, AE8:AF8)</f>
        <v>173.18533324030696</v>
      </c>
      <c r="AL8">
        <f t="shared" si="8"/>
        <v>-622.37281901388553</v>
      </c>
      <c r="AN8">
        <f t="shared" si="9"/>
        <v>0</v>
      </c>
      <c r="AO8">
        <f t="shared" si="9"/>
        <v>0</v>
      </c>
      <c r="AP8">
        <f t="shared" si="9"/>
        <v>-13.389331158827222</v>
      </c>
      <c r="AQ8">
        <f t="shared" si="9"/>
        <v>-223.27376904911171</v>
      </c>
      <c r="AR8">
        <f t="shared" si="9"/>
        <v>-236.66310020793892</v>
      </c>
      <c r="AS8">
        <f t="shared" si="9"/>
        <v>-214.75796066695625</v>
      </c>
      <c r="AT8">
        <f t="shared" si="9"/>
        <v>98.270009097125197</v>
      </c>
      <c r="AU8">
        <f t="shared" si="9"/>
        <v>-353.15105177776996</v>
      </c>
      <c r="AW8">
        <v>5</v>
      </c>
      <c r="AX8">
        <f>IF(Z8&gt;0, (R8*SUMPRODUCT(K8:$K$98, X8:$X$98)-K8*$AZ$3)/Z8, 0)</f>
        <v>3022.2107704310556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25</v>
      </c>
      <c r="R9">
        <f t="shared" si="0"/>
        <v>250000</v>
      </c>
      <c r="S9">
        <f t="shared" si="1"/>
        <v>3410.4852392066746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2852.5530950296452</v>
      </c>
      <c r="AC9">
        <f t="shared" si="2"/>
        <v>3181.241760863636</v>
      </c>
      <c r="AE9">
        <f t="shared" si="3"/>
        <v>0</v>
      </c>
      <c r="AF9">
        <f t="shared" si="4"/>
        <v>0</v>
      </c>
      <c r="AG9">
        <f t="shared" si="4"/>
        <v>-23.319568461199648</v>
      </c>
      <c r="AH9">
        <f t="shared" si="5"/>
        <v>-410.42186056434974</v>
      </c>
      <c r="AI9">
        <f t="shared" si="6"/>
        <v>-433.74142902554939</v>
      </c>
      <c r="AJ9">
        <f t="shared" si="7"/>
        <v>-328.68866583399085</v>
      </c>
      <c r="AK9">
        <f t="shared" si="22"/>
        <v>199.6787166520752</v>
      </c>
      <c r="AL9">
        <f t="shared" si="8"/>
        <v>-562.75137820746511</v>
      </c>
      <c r="AN9">
        <f t="shared" si="9"/>
        <v>0</v>
      </c>
      <c r="AO9">
        <f t="shared" si="9"/>
        <v>0</v>
      </c>
      <c r="AP9">
        <f t="shared" si="9"/>
        <v>-11.814419114868867</v>
      </c>
      <c r="AQ9">
        <f t="shared" si="9"/>
        <v>-207.93248737339854</v>
      </c>
      <c r="AR9">
        <f t="shared" si="9"/>
        <v>-219.7469064882674</v>
      </c>
      <c r="AS9">
        <f t="shared" si="9"/>
        <v>-166.52390728975251</v>
      </c>
      <c r="AT9">
        <f t="shared" si="9"/>
        <v>101.16345209268941</v>
      </c>
      <c r="AU9">
        <f t="shared" si="9"/>
        <v>-285.10736168533055</v>
      </c>
      <c r="AW9">
        <v>6</v>
      </c>
      <c r="AX9">
        <f>IF(Z9&gt;0, (R9*SUMPRODUCT(K9:$K$98, X9:$X$98)-K9*$AZ$3)/Z9, 0)</f>
        <v>3410.4852392066746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25</v>
      </c>
      <c r="R10">
        <f t="shared" si="0"/>
        <v>250000</v>
      </c>
      <c r="S10">
        <f t="shared" si="1"/>
        <v>3760.4475724335584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3181.241760863636</v>
      </c>
      <c r="AC10">
        <f t="shared" si="2"/>
        <v>3466.1328760644301</v>
      </c>
      <c r="AE10">
        <f t="shared" si="3"/>
        <v>0</v>
      </c>
      <c r="AF10">
        <f t="shared" si="4"/>
        <v>0</v>
      </c>
      <c r="AG10">
        <f t="shared" si="4"/>
        <v>-23.043353279762229</v>
      </c>
      <c r="AH10">
        <f t="shared" si="5"/>
        <v>-430.19496825420345</v>
      </c>
      <c r="AI10">
        <f t="shared" si="6"/>
        <v>-453.23832153396569</v>
      </c>
      <c r="AJ10">
        <f t="shared" si="7"/>
        <v>-284.89111520079405</v>
      </c>
      <c r="AK10">
        <f t="shared" si="22"/>
        <v>222.68692326045453</v>
      </c>
      <c r="AL10">
        <f t="shared" si="8"/>
        <v>-515.44251347430531</v>
      </c>
      <c r="AN10">
        <f t="shared" si="9"/>
        <v>0</v>
      </c>
      <c r="AO10">
        <f t="shared" si="9"/>
        <v>0</v>
      </c>
      <c r="AP10">
        <f t="shared" si="9"/>
        <v>-10.423642774831277</v>
      </c>
      <c r="AQ10">
        <f t="shared" si="9"/>
        <v>-194.59835633166875</v>
      </c>
      <c r="AR10">
        <f t="shared" si="9"/>
        <v>-205.02199910650003</v>
      </c>
      <c r="AS10">
        <f t="shared" si="9"/>
        <v>-128.87027241753174</v>
      </c>
      <c r="AT10">
        <f t="shared" si="9"/>
        <v>100.73225500265363</v>
      </c>
      <c r="AU10">
        <f t="shared" si="9"/>
        <v>-233.1600165213782</v>
      </c>
      <c r="AW10">
        <v>7</v>
      </c>
      <c r="AX10">
        <f>IF(Z10&gt;0, (R10*SUMPRODUCT(K10:$K$98, X10:$X$98)-K10*$AZ$3)/Z10, 0)</f>
        <v>3760.4475724335584</v>
      </c>
    </row>
    <row r="11" spans="1:52" x14ac:dyDescent="0.25">
      <c r="A11" t="s">
        <v>33</v>
      </c>
      <c r="C11" s="12">
        <f>AU91</f>
        <v>3397.2537901329938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25</v>
      </c>
      <c r="R11">
        <f t="shared" si="0"/>
        <v>250000</v>
      </c>
      <c r="S11">
        <f t="shared" si="1"/>
        <v>4075.4077160630545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3466.1328760644301</v>
      </c>
      <c r="AC11">
        <f t="shared" si="2"/>
        <v>3711.5555934597187</v>
      </c>
      <c r="AE11">
        <f t="shared" si="3"/>
        <v>0</v>
      </c>
      <c r="AF11">
        <f t="shared" si="4"/>
        <v>0</v>
      </c>
      <c r="AG11">
        <f t="shared" si="4"/>
        <v>-22.76800170711002</v>
      </c>
      <c r="AH11">
        <f t="shared" si="5"/>
        <v>-449.18039854588034</v>
      </c>
      <c r="AI11">
        <f t="shared" si="6"/>
        <v>-471.94840025299038</v>
      </c>
      <c r="AJ11">
        <f t="shared" si="7"/>
        <v>-245.4227173952886</v>
      </c>
      <c r="AK11">
        <f t="shared" si="22"/>
        <v>242.62930132451012</v>
      </c>
      <c r="AL11">
        <f t="shared" si="8"/>
        <v>-474.74181632376883</v>
      </c>
      <c r="AN11">
        <f t="shared" si="9"/>
        <v>0</v>
      </c>
      <c r="AO11">
        <f t="shared" si="9"/>
        <v>0</v>
      </c>
      <c r="AP11">
        <f t="shared" si="9"/>
        <v>-9.1956140241073836</v>
      </c>
      <c r="AQ11">
        <f t="shared" si="9"/>
        <v>-181.41642930976971</v>
      </c>
      <c r="AR11">
        <f t="shared" si="9"/>
        <v>-190.6120433338771</v>
      </c>
      <c r="AS11">
        <f t="shared" si="9"/>
        <v>-99.122119321077648</v>
      </c>
      <c r="AT11">
        <f t="shared" si="9"/>
        <v>97.993905421322197</v>
      </c>
      <c r="AU11">
        <f t="shared" si="9"/>
        <v>-191.74025723363255</v>
      </c>
      <c r="AW11">
        <v>8</v>
      </c>
      <c r="AX11">
        <f>IF(Z11&gt;0, (R11*SUMPRODUCT(K11:$K$98, X11:$X$98)-K11*$AZ$3)/Z11, 0)</f>
        <v>4075.4077160630545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25</v>
      </c>
      <c r="R12">
        <f t="shared" si="0"/>
        <v>250000</v>
      </c>
      <c r="S12">
        <f t="shared" si="1"/>
        <v>4360.2205426094033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3711.5555934597187</v>
      </c>
      <c r="AC12">
        <f t="shared" si="2"/>
        <v>3923.0151228347331</v>
      </c>
      <c r="AE12">
        <f t="shared" si="3"/>
        <v>0</v>
      </c>
      <c r="AF12">
        <f t="shared" si="4"/>
        <v>0</v>
      </c>
      <c r="AG12">
        <f t="shared" si="4"/>
        <v>-22.49321499049093</v>
      </c>
      <c r="AH12">
        <f t="shared" si="5"/>
        <v>-471.06699547988438</v>
      </c>
      <c r="AI12">
        <f t="shared" si="6"/>
        <v>-493.5602104703753</v>
      </c>
      <c r="AJ12">
        <f t="shared" si="7"/>
        <v>-211.45952937501443</v>
      </c>
      <c r="AK12">
        <f t="shared" si="22"/>
        <v>259.80889154218033</v>
      </c>
      <c r="AL12">
        <f t="shared" si="8"/>
        <v>-445.21084830320939</v>
      </c>
      <c r="AN12">
        <f t="shared" si="9"/>
        <v>0</v>
      </c>
      <c r="AO12">
        <f t="shared" si="9"/>
        <v>0</v>
      </c>
      <c r="AP12">
        <f t="shared" si="9"/>
        <v>-8.1112788196369756</v>
      </c>
      <c r="AQ12">
        <f t="shared" si="9"/>
        <v>-169.87148100799877</v>
      </c>
      <c r="AR12">
        <f t="shared" si="9"/>
        <v>-177.98275982763573</v>
      </c>
      <c r="AS12">
        <f t="shared" si="9"/>
        <v>-76.254426170517021</v>
      </c>
      <c r="AT12">
        <f t="shared" si="9"/>
        <v>93.689690869462154</v>
      </c>
      <c r="AU12">
        <f t="shared" si="9"/>
        <v>-160.5474951286906</v>
      </c>
      <c r="AW12">
        <v>9</v>
      </c>
      <c r="AX12">
        <f>IF(Z12&gt;0, (R12*SUMPRODUCT(K12:$K$98, X12:$X$98)-K12*$AZ$3)/Z12, 0)</f>
        <v>4360.2205426094033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25</v>
      </c>
      <c r="R13">
        <f t="shared" si="0"/>
        <v>250000</v>
      </c>
      <c r="S13">
        <f t="shared" si="1"/>
        <v>4617.6195884224135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3923.0151228347331</v>
      </c>
      <c r="AC13">
        <f t="shared" si="2"/>
        <v>4103.9257477952906</v>
      </c>
      <c r="AE13">
        <f t="shared" si="3"/>
        <v>0</v>
      </c>
      <c r="AF13">
        <f t="shared" si="4"/>
        <v>0</v>
      </c>
      <c r="AG13">
        <f t="shared" si="4"/>
        <v>-22.218838457832859</v>
      </c>
      <c r="AH13">
        <f t="shared" si="5"/>
        <v>-494.44382753162245</v>
      </c>
      <c r="AI13">
        <f t="shared" si="6"/>
        <v>-516.66266598945526</v>
      </c>
      <c r="AJ13">
        <f t="shared" si="7"/>
        <v>-180.91062496055747</v>
      </c>
      <c r="AK13">
        <f t="shared" si="22"/>
        <v>274.61105859843133</v>
      </c>
      <c r="AL13">
        <f t="shared" si="8"/>
        <v>-422.96223235158141</v>
      </c>
      <c r="AN13">
        <f t="shared" si="9"/>
        <v>0</v>
      </c>
      <c r="AO13">
        <f t="shared" si="9"/>
        <v>0</v>
      </c>
      <c r="AP13">
        <f t="shared" si="9"/>
        <v>-7.1538713315542752</v>
      </c>
      <c r="AQ13">
        <f t="shared" si="9"/>
        <v>-159.19767946264838</v>
      </c>
      <c r="AR13">
        <f t="shared" si="9"/>
        <v>-166.35155079420264</v>
      </c>
      <c r="AS13">
        <f t="shared" si="9"/>
        <v>-58.248379452196254</v>
      </c>
      <c r="AT13">
        <f t="shared" si="9"/>
        <v>88.41741134053423</v>
      </c>
      <c r="AU13">
        <f t="shared" si="9"/>
        <v>-136.18251890586467</v>
      </c>
      <c r="AW13">
        <v>10</v>
      </c>
      <c r="AX13">
        <f>IF(Z13&gt;0, (R13*SUMPRODUCT(K13:$K$98, X13:$X$98)-K13*$AZ$3)/Z13, 0)</f>
        <v>4617.6195884224135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25</v>
      </c>
      <c r="R14">
        <f t="shared" si="0"/>
        <v>250000</v>
      </c>
      <c r="S14">
        <f t="shared" si="1"/>
        <v>4850.7490749196604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4103.9257477952906</v>
      </c>
      <c r="AC14">
        <f t="shared" si="2"/>
        <v>4257.9263772331396</v>
      </c>
      <c r="AE14">
        <f t="shared" si="3"/>
        <v>0</v>
      </c>
      <c r="AF14">
        <f t="shared" si="4"/>
        <v>0</v>
      </c>
      <c r="AG14">
        <f t="shared" si="4"/>
        <v>-21.944684787182382</v>
      </c>
      <c r="AH14">
        <f t="shared" si="5"/>
        <v>-519.65286072148751</v>
      </c>
      <c r="AI14">
        <f t="shared" si="6"/>
        <v>-541.5975455086699</v>
      </c>
      <c r="AJ14">
        <f t="shared" si="7"/>
        <v>-154.00062943784906</v>
      </c>
      <c r="AK14">
        <f t="shared" si="22"/>
        <v>287.27480234567037</v>
      </c>
      <c r="AL14">
        <f t="shared" si="8"/>
        <v>-408.32337260084859</v>
      </c>
      <c r="AN14">
        <f t="shared" si="9"/>
        <v>0</v>
      </c>
      <c r="AO14">
        <f t="shared" si="9"/>
        <v>0</v>
      </c>
      <c r="AP14">
        <f t="shared" si="9"/>
        <v>-6.3085724882961793</v>
      </c>
      <c r="AQ14">
        <f t="shared" si="9"/>
        <v>-149.38777988402813</v>
      </c>
      <c r="AR14">
        <f t="shared" si="9"/>
        <v>-155.6963523723243</v>
      </c>
      <c r="AS14">
        <f t="shared" si="9"/>
        <v>-44.271500979561324</v>
      </c>
      <c r="AT14">
        <f t="shared" si="9"/>
        <v>82.584640984096396</v>
      </c>
      <c r="AU14">
        <f t="shared" si="9"/>
        <v>-117.38321236778924</v>
      </c>
      <c r="AW14">
        <v>11</v>
      </c>
      <c r="AX14">
        <f>IF(Z14&gt;0, (R14*SUMPRODUCT(K14:$K$98, X14:$X$98)-K14*$AZ$3)/Z14, 0)</f>
        <v>4850.7490749196604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25</v>
      </c>
      <c r="R15">
        <f t="shared" si="0"/>
        <v>250000</v>
      </c>
      <c r="S15">
        <f t="shared" si="1"/>
        <v>5062.3560285798148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4257.9263772331396</v>
      </c>
      <c r="AC15">
        <f t="shared" si="2"/>
        <v>4388.1799445816978</v>
      </c>
      <c r="AE15">
        <f t="shared" si="3"/>
        <v>0</v>
      </c>
      <c r="AF15">
        <f t="shared" si="4"/>
        <v>0</v>
      </c>
      <c r="AG15">
        <f t="shared" si="4"/>
        <v>-21.67064070468366</v>
      </c>
      <c r="AH15">
        <f t="shared" si="5"/>
        <v>-545.97234626900831</v>
      </c>
      <c r="AI15">
        <f t="shared" si="6"/>
        <v>-567.64298697369202</v>
      </c>
      <c r="AJ15">
        <f t="shared" si="7"/>
        <v>-130.25356734855814</v>
      </c>
      <c r="AK15">
        <f t="shared" si="22"/>
        <v>298.05484640631983</v>
      </c>
      <c r="AL15">
        <f t="shared" si="8"/>
        <v>-399.84170791593033</v>
      </c>
      <c r="AN15">
        <f t="shared" si="9"/>
        <v>0</v>
      </c>
      <c r="AO15">
        <f t="shared" si="9"/>
        <v>0</v>
      </c>
      <c r="AP15">
        <f t="shared" si="9"/>
        <v>-5.5623137170608095</v>
      </c>
      <c r="AQ15">
        <f t="shared" si="9"/>
        <v>-140.13750272420984</v>
      </c>
      <c r="AR15">
        <f t="shared" si="9"/>
        <v>-145.69981644127066</v>
      </c>
      <c r="AS15">
        <f t="shared" si="9"/>
        <v>-33.432846505659647</v>
      </c>
      <c r="AT15">
        <f t="shared" si="9"/>
        <v>76.503255404165799</v>
      </c>
      <c r="AU15">
        <f t="shared" si="9"/>
        <v>-102.62940754276451</v>
      </c>
      <c r="AW15">
        <v>12</v>
      </c>
      <c r="AX15">
        <f>IF(Z15&gt;0, (R15*SUMPRODUCT(K15:$K$98, X15:$X$98)-K15*$AZ$3)/Z15, 0)</f>
        <v>5062.3560285798148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25</v>
      </c>
      <c r="R16">
        <f t="shared" si="0"/>
        <v>250000</v>
      </c>
      <c r="S16">
        <f t="shared" si="1"/>
        <v>5255.2790719425248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4388.1799445816978</v>
      </c>
      <c r="AC16">
        <f t="shared" si="2"/>
        <v>4497.7222161722966</v>
      </c>
      <c r="AE16">
        <f t="shared" si="3"/>
        <v>0</v>
      </c>
      <c r="AF16">
        <f t="shared" si="4"/>
        <v>0</v>
      </c>
      <c r="AG16">
        <f t="shared" si="4"/>
        <v>-21.396210146979833</v>
      </c>
      <c r="AH16">
        <f t="shared" si="5"/>
        <v>-577.24150656987968</v>
      </c>
      <c r="AI16">
        <f t="shared" si="6"/>
        <v>-598.63771671685947</v>
      </c>
      <c r="AJ16">
        <f t="shared" si="7"/>
        <v>-109.54227159059883</v>
      </c>
      <c r="AK16">
        <f t="shared" si="22"/>
        <v>307.17259612071888</v>
      </c>
      <c r="AL16">
        <f t="shared" si="8"/>
        <v>-401.00739218673942</v>
      </c>
      <c r="AN16">
        <f t="shared" si="9"/>
        <v>0</v>
      </c>
      <c r="AO16">
        <f t="shared" si="9"/>
        <v>0</v>
      </c>
      <c r="AP16">
        <f t="shared" si="9"/>
        <v>-4.9034591322813608</v>
      </c>
      <c r="AQ16">
        <f t="shared" si="9"/>
        <v>-132.28885477746451</v>
      </c>
      <c r="AR16">
        <f t="shared" si="9"/>
        <v>-137.19231390974588</v>
      </c>
      <c r="AS16">
        <f t="shared" si="9"/>
        <v>-25.10426137675536</v>
      </c>
      <c r="AT16">
        <f t="shared" si="9"/>
        <v>70.39603094603747</v>
      </c>
      <c r="AU16">
        <f t="shared" si="9"/>
        <v>-91.900544340463767</v>
      </c>
      <c r="AW16">
        <v>13</v>
      </c>
      <c r="AX16">
        <f>IF(Z16&gt;0, (R16*SUMPRODUCT(K16:$K$98, X16:$X$98)-K16*$AZ$3)/Z16, 0)</f>
        <v>5255.2790719425248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25</v>
      </c>
      <c r="R17">
        <f t="shared" si="0"/>
        <v>250000</v>
      </c>
      <c r="S17">
        <f t="shared" si="1"/>
        <v>5431.0562365587011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4497.7222161722966</v>
      </c>
      <c r="AC17">
        <f t="shared" si="2"/>
        <v>4588.3617313187697</v>
      </c>
      <c r="AE17">
        <f t="shared" si="3"/>
        <v>0</v>
      </c>
      <c r="AF17">
        <f t="shared" si="4"/>
        <v>0</v>
      </c>
      <c r="AG17">
        <f t="shared" si="4"/>
        <v>-21.120945592648241</v>
      </c>
      <c r="AH17">
        <f t="shared" si="5"/>
        <v>-613.02452861793086</v>
      </c>
      <c r="AI17">
        <f t="shared" si="6"/>
        <v>-634.1454742105791</v>
      </c>
      <c r="AJ17">
        <f t="shared" si="7"/>
        <v>-90.639515146473059</v>
      </c>
      <c r="AK17">
        <f t="shared" si="22"/>
        <v>314.84055513206079</v>
      </c>
      <c r="AL17">
        <f t="shared" si="8"/>
        <v>-409.94443422499137</v>
      </c>
      <c r="AN17">
        <f t="shared" si="9"/>
        <v>0</v>
      </c>
      <c r="AO17">
        <f t="shared" si="9"/>
        <v>0</v>
      </c>
      <c r="AP17">
        <f t="shared" si="9"/>
        <v>-4.3217639294383705</v>
      </c>
      <c r="AQ17">
        <f t="shared" si="9"/>
        <v>-125.43696417475341</v>
      </c>
      <c r="AR17">
        <f t="shared" si="9"/>
        <v>-129.75872810419179</v>
      </c>
      <c r="AS17">
        <f t="shared" si="9"/>
        <v>-18.54664060486764</v>
      </c>
      <c r="AT17">
        <f t="shared" si="9"/>
        <v>64.422615395009231</v>
      </c>
      <c r="AU17">
        <f t="shared" si="9"/>
        <v>-83.882753314050206</v>
      </c>
      <c r="AW17">
        <v>14</v>
      </c>
      <c r="AX17">
        <f>IF(Z17&gt;0, (R17*SUMPRODUCT(K17:$K$98, X17:$X$98)-K17*$AZ$3)/Z17, 0)</f>
        <v>5431.0562365587011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25</v>
      </c>
      <c r="R18">
        <f t="shared" si="0"/>
        <v>250000</v>
      </c>
      <c r="S18">
        <f t="shared" si="1"/>
        <v>5599.1835696550907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4588.3617313187697</v>
      </c>
      <c r="AC18">
        <f t="shared" si="2"/>
        <v>4661.9679545761028</v>
      </c>
      <c r="AE18">
        <f t="shared" si="3"/>
        <v>0</v>
      </c>
      <c r="AF18">
        <f t="shared" si="4"/>
        <v>0</v>
      </c>
      <c r="AG18">
        <f t="shared" si="4"/>
        <v>-20.81539163960327</v>
      </c>
      <c r="AH18">
        <f t="shared" si="5"/>
        <v>-943.44497118487061</v>
      </c>
      <c r="AI18">
        <f t="shared" si="6"/>
        <v>-964.26036282447387</v>
      </c>
      <c r="AJ18">
        <f t="shared" si="7"/>
        <v>-73.606223257333113</v>
      </c>
      <c r="AK18">
        <f t="shared" si="22"/>
        <v>321.18532119231389</v>
      </c>
      <c r="AL18">
        <f t="shared" si="8"/>
        <v>-716.68126488949292</v>
      </c>
      <c r="AN18">
        <f t="shared" si="9"/>
        <v>0</v>
      </c>
      <c r="AO18">
        <f t="shared" si="9"/>
        <v>0</v>
      </c>
      <c r="AP18">
        <f t="shared" si="9"/>
        <v>-3.802894229305589</v>
      </c>
      <c r="AQ18">
        <f t="shared" si="9"/>
        <v>-172.36386894398609</v>
      </c>
      <c r="AR18">
        <f t="shared" si="9"/>
        <v>-176.16676317329168</v>
      </c>
      <c r="AS18">
        <f t="shared" si="9"/>
        <v>-13.447581794892713</v>
      </c>
      <c r="AT18">
        <f t="shared" si="9"/>
        <v>58.679357354776748</v>
      </c>
      <c r="AU18">
        <f t="shared" si="9"/>
        <v>-130.93498761340763</v>
      </c>
      <c r="AW18">
        <v>15</v>
      </c>
      <c r="AX18">
        <f>IF(Z18&gt;0, (R18*SUMPRODUCT(K18:$K$98, X18:$X$98)-K18*$AZ$3)/Z18, 0)</f>
        <v>5599.1835696550907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25</v>
      </c>
      <c r="R19">
        <f t="shared" si="0"/>
        <v>250000</v>
      </c>
      <c r="S19">
        <f t="shared" si="1"/>
        <v>5698.0668865461666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4661.9679545761028</v>
      </c>
      <c r="AC19">
        <f t="shared" si="2"/>
        <v>4667.3212172679087</v>
      </c>
      <c r="AE19">
        <f t="shared" si="3"/>
        <v>0</v>
      </c>
      <c r="AF19">
        <f t="shared" si="4"/>
        <v>0</v>
      </c>
      <c r="AG19">
        <f t="shared" si="4"/>
        <v>-20.477651939678111</v>
      </c>
      <c r="AH19">
        <f t="shared" si="5"/>
        <v>-1295.8578352912573</v>
      </c>
      <c r="AI19">
        <f t="shared" si="6"/>
        <v>-1316.3354872309353</v>
      </c>
      <c r="AJ19">
        <f t="shared" si="7"/>
        <v>-5.3532626918058668</v>
      </c>
      <c r="AK19">
        <f t="shared" si="22"/>
        <v>326.33775682032723</v>
      </c>
      <c r="AL19">
        <f t="shared" si="8"/>
        <v>-995.3509931024139</v>
      </c>
      <c r="AN19">
        <f t="shared" si="9"/>
        <v>0</v>
      </c>
      <c r="AO19">
        <f t="shared" si="9"/>
        <v>0</v>
      </c>
      <c r="AP19">
        <f t="shared" si="9"/>
        <v>-3.3403486150435442</v>
      </c>
      <c r="AQ19">
        <f t="shared" si="9"/>
        <v>-211.38248360502794</v>
      </c>
      <c r="AR19">
        <f t="shared" si="9"/>
        <v>-214.72283222007147</v>
      </c>
      <c r="AS19">
        <f t="shared" si="9"/>
        <v>-0.87323310656969233</v>
      </c>
      <c r="AT19">
        <f t="shared" si="9"/>
        <v>53.232757214660033</v>
      </c>
      <c r="AU19">
        <f t="shared" si="9"/>
        <v>-162.3633081119811</v>
      </c>
      <c r="AW19">
        <v>16</v>
      </c>
      <c r="AX19">
        <f>IF(Z19&gt;0, (R19*SUMPRODUCT(K19:$K$98, X19:$X$98)-K19*$AZ$3)/Z19, 0)</f>
        <v>5698.0668865461666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25</v>
      </c>
      <c r="R20">
        <f t="shared" si="0"/>
        <v>250000</v>
      </c>
      <c r="S20">
        <f t="shared" si="1"/>
        <v>5737.648712382641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4667.3212172679087</v>
      </c>
      <c r="AC20">
        <f t="shared" si="2"/>
        <v>4614.6147440519808</v>
      </c>
      <c r="AE20">
        <f t="shared" si="3"/>
        <v>0</v>
      </c>
      <c r="AF20">
        <f t="shared" si="4"/>
        <v>0</v>
      </c>
      <c r="AG20">
        <f t="shared" si="4"/>
        <v>-20.106732632885848</v>
      </c>
      <c r="AH20">
        <f t="shared" si="5"/>
        <v>-1661.4278739547813</v>
      </c>
      <c r="AI20">
        <f t="shared" si="6"/>
        <v>-1681.5346065876672</v>
      </c>
      <c r="AJ20">
        <f t="shared" si="7"/>
        <v>52.706473215927872</v>
      </c>
      <c r="AK20">
        <f t="shared" si="22"/>
        <v>326.71248520875366</v>
      </c>
      <c r="AL20">
        <f t="shared" si="8"/>
        <v>-1302.1156481629857</v>
      </c>
      <c r="AN20">
        <f t="shared" si="9"/>
        <v>0</v>
      </c>
      <c r="AO20">
        <f t="shared" si="9"/>
        <v>0</v>
      </c>
      <c r="AP20">
        <f t="shared" si="9"/>
        <v>-2.9284318225981458</v>
      </c>
      <c r="AQ20">
        <f t="shared" si="9"/>
        <v>-241.97756770700403</v>
      </c>
      <c r="AR20">
        <f t="shared" si="9"/>
        <v>-244.90599952960221</v>
      </c>
      <c r="AS20">
        <f t="shared" si="9"/>
        <v>7.6763995543460464</v>
      </c>
      <c r="AT20">
        <f t="shared" si="9"/>
        <v>47.583824582249925</v>
      </c>
      <c r="AU20">
        <f t="shared" si="9"/>
        <v>-189.64577539300623</v>
      </c>
      <c r="AW20">
        <v>17</v>
      </c>
      <c r="AX20">
        <f>IF(Z20&gt;0, (R20*SUMPRODUCT(K20:$K$98, X20:$X$98)-K20*$AZ$3)/Z20, 0)</f>
        <v>5737.648712382641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25</v>
      </c>
      <c r="R21">
        <f t="shared" si="0"/>
        <v>250000</v>
      </c>
      <c r="S21">
        <f t="shared" si="1"/>
        <v>5729.1603446005074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4614.6147440519808</v>
      </c>
      <c r="AC21">
        <f t="shared" si="2"/>
        <v>4514.3121856209582</v>
      </c>
      <c r="AE21">
        <f t="shared" si="3"/>
        <v>0</v>
      </c>
      <c r="AF21">
        <f t="shared" si="4"/>
        <v>0</v>
      </c>
      <c r="AG21">
        <f t="shared" si="4"/>
        <v>-19.698838547412571</v>
      </c>
      <c r="AH21">
        <f t="shared" si="5"/>
        <v>-2068.267591444202</v>
      </c>
      <c r="AI21">
        <f t="shared" si="6"/>
        <v>-2087.9664299916144</v>
      </c>
      <c r="AJ21">
        <f t="shared" si="7"/>
        <v>100.30255843102259</v>
      </c>
      <c r="AK21">
        <f t="shared" si="22"/>
        <v>323.02303208363867</v>
      </c>
      <c r="AL21">
        <f t="shared" si="8"/>
        <v>-1664.6408394769533</v>
      </c>
      <c r="AN21">
        <f t="shared" si="9"/>
        <v>0</v>
      </c>
      <c r="AO21">
        <f t="shared" si="9"/>
        <v>0</v>
      </c>
      <c r="AP21">
        <f t="shared" si="9"/>
        <v>-2.5616288904907343</v>
      </c>
      <c r="AQ21">
        <f t="shared" si="9"/>
        <v>-268.95666984412446</v>
      </c>
      <c r="AR21">
        <f t="shared" si="9"/>
        <v>-271.51829873461514</v>
      </c>
      <c r="AS21">
        <f t="shared" si="9"/>
        <v>13.043303586078229</v>
      </c>
      <c r="AT21">
        <f t="shared" si="9"/>
        <v>42.005782690576503</v>
      </c>
      <c r="AU21">
        <f t="shared" si="9"/>
        <v>-216.46921245796042</v>
      </c>
      <c r="AW21">
        <v>18</v>
      </c>
      <c r="AX21">
        <f>IF(Z21&gt;0, (R21*SUMPRODUCT(K21:$K$98, X21:$X$98)-K21*$AZ$3)/Z21, 0)</f>
        <v>5729.1603446005074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25</v>
      </c>
      <c r="R22">
        <f t="shared" si="0"/>
        <v>250000</v>
      </c>
      <c r="S22">
        <f t="shared" si="1"/>
        <v>5677.5826914821982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4514.3121856209582</v>
      </c>
      <c r="AC22">
        <f t="shared" si="2"/>
        <v>4371.8510597732457</v>
      </c>
      <c r="AE22">
        <f t="shared" si="3"/>
        <v>0</v>
      </c>
      <c r="AF22">
        <f t="shared" si="4"/>
        <v>0</v>
      </c>
      <c r="AG22">
        <f t="shared" si="4"/>
        <v>-19.250494873161962</v>
      </c>
      <c r="AH22">
        <f t="shared" si="5"/>
        <v>-2513.5528877648385</v>
      </c>
      <c r="AI22">
        <f t="shared" si="6"/>
        <v>-2532.8033826380006</v>
      </c>
      <c r="AJ22">
        <f t="shared" si="7"/>
        <v>142.46112584771254</v>
      </c>
      <c r="AK22">
        <f t="shared" si="22"/>
        <v>316.00185299346708</v>
      </c>
      <c r="AL22">
        <f t="shared" si="8"/>
        <v>-2074.3404037968212</v>
      </c>
      <c r="AN22">
        <f t="shared" si="9"/>
        <v>0</v>
      </c>
      <c r="AO22">
        <f t="shared" si="9"/>
        <v>0</v>
      </c>
      <c r="AP22">
        <f t="shared" si="9"/>
        <v>-2.2351129132674452</v>
      </c>
      <c r="AQ22">
        <f t="shared" si="9"/>
        <v>-291.84052434185963</v>
      </c>
      <c r="AR22">
        <f t="shared" si="9"/>
        <v>-294.07563725512711</v>
      </c>
      <c r="AS22">
        <f t="shared" si="9"/>
        <v>16.540702154351415</v>
      </c>
      <c r="AT22">
        <f t="shared" si="9"/>
        <v>36.689956642456274</v>
      </c>
      <c r="AU22">
        <f t="shared" si="9"/>
        <v>-240.84497845831945</v>
      </c>
      <c r="AW22">
        <v>19</v>
      </c>
      <c r="AX22">
        <f>IF(Z22&gt;0, (R22*SUMPRODUCT(K22:$K$98, X22:$X$98)-K22*$AZ$3)/Z22, 0)</f>
        <v>5677.5826914821982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25</v>
      </c>
      <c r="R23">
        <f t="shared" si="0"/>
        <v>250000</v>
      </c>
      <c r="S23">
        <f t="shared" si="1"/>
        <v>5587.7327647392203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4371.8510597732457</v>
      </c>
      <c r="AC23">
        <f t="shared" si="2"/>
        <v>4192.9529854281827</v>
      </c>
      <c r="AE23">
        <f t="shared" si="3"/>
        <v>0</v>
      </c>
      <c r="AF23">
        <f t="shared" si="4"/>
        <v>0</v>
      </c>
      <c r="AG23">
        <f t="shared" si="4"/>
        <v>-18.759634551098063</v>
      </c>
      <c r="AH23">
        <f t="shared" si="5"/>
        <v>-2983.5537333228026</v>
      </c>
      <c r="AI23">
        <f t="shared" si="6"/>
        <v>-3002.3133678739005</v>
      </c>
      <c r="AJ23">
        <f t="shared" si="7"/>
        <v>178.89807434506292</v>
      </c>
      <c r="AK23">
        <f t="shared" si="22"/>
        <v>306.02957418412723</v>
      </c>
      <c r="AL23">
        <f t="shared" si="8"/>
        <v>-2517.3857193447102</v>
      </c>
      <c r="AN23">
        <f t="shared" si="9"/>
        <v>0</v>
      </c>
      <c r="AO23">
        <f t="shared" si="9"/>
        <v>0</v>
      </c>
      <c r="AP23">
        <f t="shared" si="9"/>
        <v>-1.9447506280082469</v>
      </c>
      <c r="AQ23">
        <f t="shared" si="9"/>
        <v>-309.29536397798557</v>
      </c>
      <c r="AR23">
        <f t="shared" si="9"/>
        <v>-311.24011460599382</v>
      </c>
      <c r="AS23">
        <f t="shared" si="9"/>
        <v>18.545784646517152</v>
      </c>
      <c r="AT23">
        <f t="shared" si="9"/>
        <v>31.725095974688998</v>
      </c>
      <c r="AU23">
        <f t="shared" si="9"/>
        <v>-260.96923398478765</v>
      </c>
      <c r="AW23">
        <v>20</v>
      </c>
      <c r="AX23">
        <f>IF(Z23&gt;0, (R23*SUMPRODUCT(K23:$K$98, X23:$X$98)-K23*$AZ$3)/Z23, 0)</f>
        <v>5587.7327647392203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25</v>
      </c>
      <c r="R24">
        <f t="shared" si="0"/>
        <v>250000</v>
      </c>
      <c r="S24">
        <f t="shared" si="1"/>
        <v>5466.32271852959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4192.9529854281827</v>
      </c>
      <c r="AC24">
        <f t="shared" si="2"/>
        <v>3984.4990946616235</v>
      </c>
      <c r="AE24">
        <f t="shared" si="3"/>
        <v>0</v>
      </c>
      <c r="AF24">
        <f t="shared" si="4"/>
        <v>0</v>
      </c>
      <c r="AG24">
        <f t="shared" si="4"/>
        <v>-18.222941179245961</v>
      </c>
      <c r="AH24">
        <f t="shared" si="5"/>
        <v>-3490.9702634111809</v>
      </c>
      <c r="AI24">
        <f t="shared" si="6"/>
        <v>-3509.1932045904268</v>
      </c>
      <c r="AJ24">
        <f t="shared" si="7"/>
        <v>208.4538907665592</v>
      </c>
      <c r="AK24">
        <f t="shared" si="22"/>
        <v>293.50670897997281</v>
      </c>
      <c r="AL24">
        <f t="shared" si="8"/>
        <v>-3007.2326048438949</v>
      </c>
      <c r="AN24">
        <f t="shared" si="9"/>
        <v>0</v>
      </c>
      <c r="AO24">
        <f t="shared" si="9"/>
        <v>0</v>
      </c>
      <c r="AP24">
        <f t="shared" si="9"/>
        <v>-1.6867083592036538</v>
      </c>
      <c r="AQ24">
        <f t="shared" si="9"/>
        <v>-323.12285196492456</v>
      </c>
      <c r="AR24">
        <f t="shared" si="9"/>
        <v>-324.8095603241282</v>
      </c>
      <c r="AS24">
        <f t="shared" si="9"/>
        <v>19.294411182368176</v>
      </c>
      <c r="AT24">
        <f t="shared" si="9"/>
        <v>27.166867008422138</v>
      </c>
      <c r="AU24">
        <f t="shared" si="9"/>
        <v>-278.34828213333793</v>
      </c>
      <c r="AW24">
        <v>21</v>
      </c>
      <c r="AX24">
        <f>IF(Z24&gt;0, (R24*SUMPRODUCT(K24:$K$98, X24:$X$98)-K24*$AZ$3)/Z24, 0)</f>
        <v>5466.32271852959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25</v>
      </c>
      <c r="R25">
        <f t="shared" si="0"/>
        <v>250000</v>
      </c>
      <c r="S25">
        <f t="shared" si="1"/>
        <v>5317.4165455848361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3984.4990946616235</v>
      </c>
      <c r="AC25">
        <f t="shared" si="2"/>
        <v>3751.4132723497578</v>
      </c>
      <c r="AE25">
        <f t="shared" si="3"/>
        <v>0</v>
      </c>
      <c r="AF25">
        <f t="shared" si="4"/>
        <v>0</v>
      </c>
      <c r="AG25">
        <f t="shared" si="4"/>
        <v>-17.637386690462662</v>
      </c>
      <c r="AH25">
        <f t="shared" si="5"/>
        <v>-4033.2507699083858</v>
      </c>
      <c r="AI25">
        <f t="shared" si="6"/>
        <v>-4050.8881565988486</v>
      </c>
      <c r="AJ25">
        <f t="shared" si="7"/>
        <v>233.08582231186574</v>
      </c>
      <c r="AK25">
        <f t="shared" si="22"/>
        <v>278.91493662631365</v>
      </c>
      <c r="AL25">
        <f t="shared" si="8"/>
        <v>-3538.8873976606692</v>
      </c>
      <c r="AN25">
        <f t="shared" si="9"/>
        <v>0</v>
      </c>
      <c r="AO25">
        <f t="shared" si="9"/>
        <v>0</v>
      </c>
      <c r="AP25">
        <f t="shared" si="9"/>
        <v>-1.4575979134864887</v>
      </c>
      <c r="AQ25">
        <f t="shared" si="9"/>
        <v>-333.31796881026617</v>
      </c>
      <c r="AR25">
        <f t="shared" si="9"/>
        <v>-334.77556672375266</v>
      </c>
      <c r="AS25">
        <f t="shared" si="9"/>
        <v>19.262797500991105</v>
      </c>
      <c r="AT25">
        <f t="shared" si="9"/>
        <v>23.050230558621752</v>
      </c>
      <c r="AU25">
        <f t="shared" si="9"/>
        <v>-292.4625386641398</v>
      </c>
      <c r="AW25">
        <v>22</v>
      </c>
      <c r="AX25">
        <f>IF(Z25&gt;0, (R25*SUMPRODUCT(K25:$K$98, X25:$X$98)-K25*$AZ$3)/Z25, 0)</f>
        <v>5317.4165455848361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25</v>
      </c>
      <c r="R26">
        <f t="shared" si="0"/>
        <v>250000</v>
      </c>
      <c r="S26">
        <f t="shared" si="1"/>
        <v>5143.0678643215369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3751.4132723497578</v>
      </c>
      <c r="AC26">
        <f t="shared" si="2"/>
        <v>3498.4855085868653</v>
      </c>
      <c r="AE26">
        <f t="shared" si="3"/>
        <v>0</v>
      </c>
      <c r="AF26">
        <f t="shared" si="4"/>
        <v>0</v>
      </c>
      <c r="AG26">
        <f t="shared" si="4"/>
        <v>-17.005829987469834</v>
      </c>
      <c r="AH26">
        <f t="shared" si="5"/>
        <v>-4551.8283608820329</v>
      </c>
      <c r="AI26">
        <f t="shared" si="6"/>
        <v>-4568.8341908695029</v>
      </c>
      <c r="AJ26">
        <f t="shared" si="7"/>
        <v>252.92776376289248</v>
      </c>
      <c r="AK26">
        <f t="shared" si="22"/>
        <v>262.59892906448306</v>
      </c>
      <c r="AL26">
        <f t="shared" si="8"/>
        <v>-4053.3074980421279</v>
      </c>
      <c r="AN26">
        <f t="shared" si="9"/>
        <v>0</v>
      </c>
      <c r="AO26">
        <f t="shared" si="9"/>
        <v>0</v>
      </c>
      <c r="AP26">
        <f t="shared" si="9"/>
        <v>-1.2548254304228827</v>
      </c>
      <c r="AQ26">
        <f t="shared" si="9"/>
        <v>-335.87010962495748</v>
      </c>
      <c r="AR26">
        <f t="shared" si="9"/>
        <v>-337.12493505538038</v>
      </c>
      <c r="AS26">
        <f t="shared" si="9"/>
        <v>18.663022637737736</v>
      </c>
      <c r="AT26">
        <f t="shared" si="9"/>
        <v>19.376638154957476</v>
      </c>
      <c r="AU26">
        <f t="shared" si="9"/>
        <v>-299.08527426268518</v>
      </c>
      <c r="AW26">
        <v>23</v>
      </c>
      <c r="AX26">
        <f>IF(Z26&gt;0, (R26*SUMPRODUCT(K26:$K$98, X26:$X$98)-K26*$AZ$3)/Z26, 0)</f>
        <v>5143.0678643215369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25</v>
      </c>
      <c r="R27">
        <f t="shared" si="0"/>
        <v>250000</v>
      </c>
      <c r="S27">
        <f t="shared" si="1"/>
        <v>4951.6079795530068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3498.4855085868653</v>
      </c>
      <c r="AC27">
        <f t="shared" si="2"/>
        <v>3234.392367754207</v>
      </c>
      <c r="AE27">
        <f t="shared" si="3"/>
        <v>0</v>
      </c>
      <c r="AF27">
        <f t="shared" si="4"/>
        <v>0</v>
      </c>
      <c r="AG27">
        <f t="shared" si="4"/>
        <v>-16.330010277016029</v>
      </c>
      <c r="AH27">
        <f t="shared" si="5"/>
        <v>-5057.61410579107</v>
      </c>
      <c r="AI27">
        <f t="shared" si="6"/>
        <v>-5073.9441160680863</v>
      </c>
      <c r="AJ27">
        <f t="shared" si="7"/>
        <v>264.09314083265826</v>
      </c>
      <c r="AK27">
        <f t="shared" si="22"/>
        <v>244.8939856010806</v>
      </c>
      <c r="AL27">
        <f t="shared" si="8"/>
        <v>-4564.9569896343473</v>
      </c>
      <c r="AN27">
        <f t="shared" si="9"/>
        <v>0</v>
      </c>
      <c r="AO27">
        <f t="shared" si="9"/>
        <v>0</v>
      </c>
      <c r="AP27">
        <f t="shared" si="9"/>
        <v>-1.0758554245895304</v>
      </c>
      <c r="AQ27">
        <f t="shared" si="9"/>
        <v>-333.20625516410439</v>
      </c>
      <c r="AR27">
        <f t="shared" si="9"/>
        <v>-334.28211058869397</v>
      </c>
      <c r="AS27">
        <f t="shared" si="9"/>
        <v>17.399011595332588</v>
      </c>
      <c r="AT27">
        <f t="shared" si="9"/>
        <v>16.134130866353424</v>
      </c>
      <c r="AU27">
        <f t="shared" si="9"/>
        <v>-300.74896812700791</v>
      </c>
      <c r="AW27">
        <v>24</v>
      </c>
      <c r="AX27">
        <f>IF(Z27&gt;0, (R27*SUMPRODUCT(K27:$K$98, X27:$X$98)-K27*$AZ$3)/Z27, 0)</f>
        <v>4951.6079795530068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25</v>
      </c>
      <c r="R28">
        <f t="shared" si="0"/>
        <v>250000</v>
      </c>
      <c r="S28">
        <f t="shared" si="1"/>
        <v>4748.9062854386957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3234.392367754207</v>
      </c>
      <c r="AC28">
        <f t="shared" si="2"/>
        <v>2965.2726918689405</v>
      </c>
      <c r="AE28">
        <f t="shared" si="3"/>
        <v>0</v>
      </c>
      <c r="AF28">
        <f t="shared" si="4"/>
        <v>0</v>
      </c>
      <c r="AG28">
        <f t="shared" si="4"/>
        <v>-15.610292737093957</v>
      </c>
      <c r="AH28">
        <f t="shared" si="5"/>
        <v>-5564.1743715191187</v>
      </c>
      <c r="AI28">
        <f t="shared" si="6"/>
        <v>-5579.7846642562126</v>
      </c>
      <c r="AJ28">
        <f t="shared" si="7"/>
        <v>269.11967588526659</v>
      </c>
      <c r="AK28">
        <f t="shared" si="22"/>
        <v>226.40746574279453</v>
      </c>
      <c r="AL28">
        <f t="shared" si="8"/>
        <v>-5084.2575226281515</v>
      </c>
      <c r="AN28">
        <f t="shared" si="9"/>
        <v>0</v>
      </c>
      <c r="AO28">
        <f t="shared" si="9"/>
        <v>0</v>
      </c>
      <c r="AP28">
        <f t="shared" si="9"/>
        <v>-0.91824903504449651</v>
      </c>
      <c r="AQ28">
        <f t="shared" si="9"/>
        <v>-327.30313476606244</v>
      </c>
      <c r="AR28">
        <f t="shared" si="9"/>
        <v>-328.22138380110692</v>
      </c>
      <c r="AS28">
        <f t="shared" si="9"/>
        <v>15.830509193842181</v>
      </c>
      <c r="AT28">
        <f t="shared" si="9"/>
        <v>13.31803576310727</v>
      </c>
      <c r="AU28">
        <f t="shared" si="9"/>
        <v>-299.07283884415745</v>
      </c>
      <c r="AW28">
        <v>25</v>
      </c>
      <c r="AX28">
        <f>IF(Z28&gt;0, (R28*SUMPRODUCT(K28:$K$98, X28:$X$98)-K28*$AZ$3)/Z28, 0)</f>
        <v>4748.9062854386957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25</v>
      </c>
      <c r="R29">
        <f t="shared" si="0"/>
        <v>250000</v>
      </c>
      <c r="S29">
        <f t="shared" si="1"/>
        <v>4539.9879372972455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2965.2726918689405</v>
      </c>
      <c r="AC29">
        <f t="shared" si="2"/>
        <v>2695.189717173268</v>
      </c>
      <c r="AE29">
        <f t="shared" si="3"/>
        <v>0</v>
      </c>
      <c r="AF29">
        <f t="shared" si="4"/>
        <v>0</v>
      </c>
      <c r="AG29">
        <f t="shared" si="4"/>
        <v>-14.841392501462094</v>
      </c>
      <c r="AH29">
        <f t="shared" si="5"/>
        <v>-6127.9730826092009</v>
      </c>
      <c r="AI29">
        <f t="shared" si="6"/>
        <v>-6142.8144751106629</v>
      </c>
      <c r="AJ29">
        <f t="shared" si="7"/>
        <v>270.08297469567242</v>
      </c>
      <c r="AK29">
        <f t="shared" si="22"/>
        <v>207.56908843082584</v>
      </c>
      <c r="AL29">
        <f t="shared" si="8"/>
        <v>-5665.1624119841645</v>
      </c>
      <c r="AN29">
        <f t="shared" si="9"/>
        <v>0</v>
      </c>
      <c r="AO29">
        <f t="shared" si="9"/>
        <v>0</v>
      </c>
      <c r="AP29">
        <f t="shared" si="9"/>
        <v>-0.77948194712127084</v>
      </c>
      <c r="AQ29">
        <f t="shared" si="9"/>
        <v>-321.8461064127498</v>
      </c>
      <c r="AR29">
        <f t="shared" si="9"/>
        <v>-322.62558835987107</v>
      </c>
      <c r="AS29">
        <f t="shared" si="9"/>
        <v>14.184976442025091</v>
      </c>
      <c r="AT29">
        <f t="shared" si="9"/>
        <v>10.901696535302065</v>
      </c>
      <c r="AU29">
        <f t="shared" si="9"/>
        <v>-297.53891538254391</v>
      </c>
      <c r="AW29">
        <v>26</v>
      </c>
      <c r="AX29">
        <f>IF(Z29&gt;0, (R29*SUMPRODUCT(K29:$K$98, X29:$X$98)-K29*$AZ$3)/Z29, 0)</f>
        <v>4539.9879372972455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25</v>
      </c>
      <c r="R30">
        <f t="shared" si="0"/>
        <v>250000</v>
      </c>
      <c r="S30">
        <f t="shared" si="1"/>
        <v>4320.5985967738325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2695.189717173268</v>
      </c>
      <c r="AC30">
        <f t="shared" si="2"/>
        <v>2424.4330393947967</v>
      </c>
      <c r="AE30">
        <f t="shared" si="3"/>
        <v>0</v>
      </c>
      <c r="AF30">
        <f t="shared" si="4"/>
        <v>0</v>
      </c>
      <c r="AG30">
        <f t="shared" si="4"/>
        <v>-14.028339968940342</v>
      </c>
      <c r="AH30">
        <f t="shared" si="5"/>
        <v>-6646.3860750713166</v>
      </c>
      <c r="AI30">
        <f t="shared" si="6"/>
        <v>-6660.4144150402572</v>
      </c>
      <c r="AJ30">
        <f t="shared" si="7"/>
        <v>270.75667777847138</v>
      </c>
      <c r="AK30">
        <f t="shared" si="22"/>
        <v>188.66328020212879</v>
      </c>
      <c r="AL30">
        <f t="shared" si="8"/>
        <v>-6200.9944570596572</v>
      </c>
      <c r="AN30">
        <f t="shared" si="9"/>
        <v>0</v>
      </c>
      <c r="AO30">
        <f t="shared" si="9"/>
        <v>0</v>
      </c>
      <c r="AP30">
        <f t="shared" si="9"/>
        <v>-0.65783908036687655</v>
      </c>
      <c r="AQ30">
        <f t="shared" si="9"/>
        <v>-311.67283606389503</v>
      </c>
      <c r="AR30">
        <f t="shared" si="9"/>
        <v>-312.33067514426187</v>
      </c>
      <c r="AS30">
        <f t="shared" si="9"/>
        <v>12.696749886824604</v>
      </c>
      <c r="AT30">
        <f t="shared" si="9"/>
        <v>8.847096593178847</v>
      </c>
      <c r="AU30">
        <f t="shared" si="9"/>
        <v>-290.78682866425845</v>
      </c>
      <c r="AW30">
        <v>27</v>
      </c>
      <c r="AX30">
        <f>IF(Z30&gt;0, (R30*SUMPRODUCT(K30:$K$98, X30:$X$98)-K30*$AZ$3)/Z30, 0)</f>
        <v>4320.5985967738325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25</v>
      </c>
      <c r="R31">
        <f t="shared" si="0"/>
        <v>250000</v>
      </c>
      <c r="S31">
        <f t="shared" si="1"/>
        <v>4093.2273445054416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2424.4330393947967</v>
      </c>
      <c r="AC31">
        <f t="shared" si="2"/>
        <v>2158.3757646115059</v>
      </c>
      <c r="AE31">
        <f t="shared" si="3"/>
        <v>0</v>
      </c>
      <c r="AF31">
        <f t="shared" si="4"/>
        <v>0</v>
      </c>
      <c r="AG31">
        <f t="shared" si="4"/>
        <v>-13.182603743649917</v>
      </c>
      <c r="AH31">
        <f t="shared" si="5"/>
        <v>-7054.528256010216</v>
      </c>
      <c r="AI31">
        <f t="shared" si="6"/>
        <v>-7067.7108597538663</v>
      </c>
      <c r="AJ31">
        <f t="shared" si="7"/>
        <v>266.05727478329072</v>
      </c>
      <c r="AK31">
        <f t="shared" si="22"/>
        <v>169.71031275763579</v>
      </c>
      <c r="AL31">
        <f t="shared" si="8"/>
        <v>-6631.9432722129404</v>
      </c>
      <c r="AN31">
        <f t="shared" si="9"/>
        <v>0</v>
      </c>
      <c r="AO31">
        <f t="shared" si="9"/>
        <v>0</v>
      </c>
      <c r="AP31">
        <f t="shared" si="9"/>
        <v>-0.55194596532320905</v>
      </c>
      <c r="AQ31">
        <f t="shared" si="9"/>
        <v>-295.36793215369335</v>
      </c>
      <c r="AR31">
        <f t="shared" si="9"/>
        <v>-295.91987811901657</v>
      </c>
      <c r="AS31">
        <f t="shared" si="9"/>
        <v>11.139623265416228</v>
      </c>
      <c r="AT31">
        <f t="shared" si="9"/>
        <v>7.10564651884029</v>
      </c>
      <c r="AU31">
        <f t="shared" si="9"/>
        <v>-277.67460833476008</v>
      </c>
      <c r="AW31">
        <v>28</v>
      </c>
      <c r="AX31">
        <f>IF(Z31&gt;0, (R31*SUMPRODUCT(K31:$K$98, X31:$X$98)-K31*$AZ$3)/Z31, 0)</f>
        <v>4093.2273445054416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25</v>
      </c>
      <c r="R32">
        <f t="shared" si="0"/>
        <v>250000</v>
      </c>
      <c r="S32">
        <f t="shared" si="1"/>
        <v>3866.8615834275561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2158.3757646115059</v>
      </c>
      <c r="AC32">
        <f t="shared" si="2"/>
        <v>1903.7360121726385</v>
      </c>
      <c r="AE32">
        <f t="shared" si="3"/>
        <v>0</v>
      </c>
      <c r="AF32">
        <f t="shared" si="4"/>
        <v>0</v>
      </c>
      <c r="AG32">
        <f t="shared" si="4"/>
        <v>-12.308017568637547</v>
      </c>
      <c r="AH32">
        <f t="shared" si="5"/>
        <v>-7427.6013757587243</v>
      </c>
      <c r="AI32">
        <f t="shared" si="6"/>
        <v>-7439.9093933273616</v>
      </c>
      <c r="AJ32">
        <f t="shared" si="7"/>
        <v>254.63975243886739</v>
      </c>
      <c r="AK32">
        <f t="shared" si="22"/>
        <v>151.08630352280542</v>
      </c>
      <c r="AL32">
        <f t="shared" si="8"/>
        <v>-7034.1833373656882</v>
      </c>
      <c r="AN32">
        <f t="shared" si="9"/>
        <v>0</v>
      </c>
      <c r="AO32">
        <f t="shared" si="9"/>
        <v>0</v>
      </c>
      <c r="AP32">
        <f t="shared" si="9"/>
        <v>-0.46011400234089889</v>
      </c>
      <c r="AQ32">
        <f t="shared" si="9"/>
        <v>-277.6680629300908</v>
      </c>
      <c r="AR32">
        <f t="shared" si="9"/>
        <v>-278.1281769324317</v>
      </c>
      <c r="AS32">
        <f t="shared" si="9"/>
        <v>9.5192678265499495</v>
      </c>
      <c r="AT32">
        <f t="shared" si="9"/>
        <v>5.6481007948760285</v>
      </c>
      <c r="AU32">
        <f t="shared" si="9"/>
        <v>-262.96080831100568</v>
      </c>
      <c r="AW32">
        <v>29</v>
      </c>
      <c r="AX32">
        <f>IF(Z32&gt;0, (R32*SUMPRODUCT(K32:$K$98, X32:$X$98)-K32*$AZ$3)/Z32, 0)</f>
        <v>3866.8615834275561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25</v>
      </c>
      <c r="R33">
        <f t="shared" si="0"/>
        <v>250000</v>
      </c>
      <c r="S33">
        <f t="shared" si="1"/>
        <v>3641.795483121381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1903.7360121726385</v>
      </c>
      <c r="AC33">
        <f t="shared" si="2"/>
        <v>1662.4323954164993</v>
      </c>
      <c r="AE33">
        <f t="shared" si="3"/>
        <v>0</v>
      </c>
      <c r="AF33">
        <f t="shared" si="4"/>
        <v>0</v>
      </c>
      <c r="AG33">
        <f t="shared" si="4"/>
        <v>-11.41217569136824</v>
      </c>
      <c r="AH33">
        <f t="shared" si="5"/>
        <v>-7727.6170158293162</v>
      </c>
      <c r="AI33">
        <f t="shared" si="6"/>
        <v>-7739.0291915206844</v>
      </c>
      <c r="AJ33">
        <f t="shared" si="7"/>
        <v>241.30361675613926</v>
      </c>
      <c r="AK33">
        <f t="shared" si="22"/>
        <v>133.26152085208471</v>
      </c>
      <c r="AL33">
        <f t="shared" si="8"/>
        <v>-7364.4640539124603</v>
      </c>
      <c r="AN33">
        <f t="shared" si="9"/>
        <v>0</v>
      </c>
      <c r="AO33">
        <f t="shared" si="9"/>
        <v>0</v>
      </c>
      <c r="AP33">
        <f t="shared" si="9"/>
        <v>-0.38091473153072325</v>
      </c>
      <c r="AQ33">
        <f t="shared" si="9"/>
        <v>-257.93181252749889</v>
      </c>
      <c r="AR33">
        <f t="shared" si="9"/>
        <v>-258.3127272590296</v>
      </c>
      <c r="AS33">
        <f t="shared" si="9"/>
        <v>8.0542137520349737</v>
      </c>
      <c r="AT33">
        <f t="shared" si="9"/>
        <v>4.4479928991227968</v>
      </c>
      <c r="AU33">
        <f t="shared" si="9"/>
        <v>-245.81052060787184</v>
      </c>
      <c r="AW33">
        <v>30</v>
      </c>
      <c r="AX33">
        <f>IF(Z33&gt;0, (R33*SUMPRODUCT(K33:$K$98, X33:$X$98)-K33*$AZ$3)/Z33, 0)</f>
        <v>3641.795483121381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25</v>
      </c>
      <c r="R34">
        <f t="shared" si="0"/>
        <v>250000</v>
      </c>
      <c r="S34">
        <f t="shared" si="1"/>
        <v>3421.4529677695987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1662.4323954164993</v>
      </c>
      <c r="AC34">
        <f t="shared" si="2"/>
        <v>1436.9688384014555</v>
      </c>
      <c r="AE34">
        <f t="shared" si="3"/>
        <v>0</v>
      </c>
      <c r="AF34">
        <f t="shared" si="4"/>
        <v>0</v>
      </c>
      <c r="AG34">
        <f t="shared" si="4"/>
        <v>-10.499697438031692</v>
      </c>
      <c r="AH34">
        <f t="shared" si="5"/>
        <v>-7983.5649642286535</v>
      </c>
      <c r="AI34">
        <f t="shared" si="6"/>
        <v>-7994.0646616666854</v>
      </c>
      <c r="AJ34">
        <f t="shared" si="7"/>
        <v>225.46355701504376</v>
      </c>
      <c r="AK34">
        <f t="shared" si="22"/>
        <v>116.37026767915496</v>
      </c>
      <c r="AL34">
        <f t="shared" si="8"/>
        <v>-7652.230836972486</v>
      </c>
      <c r="AN34">
        <f t="shared" si="9"/>
        <v>0</v>
      </c>
      <c r="AO34">
        <f t="shared" si="9"/>
        <v>0</v>
      </c>
      <c r="AP34">
        <f t="shared" si="9"/>
        <v>-0.31290901950783634</v>
      </c>
      <c r="AQ34">
        <f t="shared" si="9"/>
        <v>-237.92394970213638</v>
      </c>
      <c r="AR34">
        <f t="shared" si="9"/>
        <v>-238.23685872164424</v>
      </c>
      <c r="AS34">
        <f t="shared" si="9"/>
        <v>6.7192012890565698</v>
      </c>
      <c r="AT34">
        <f t="shared" si="9"/>
        <v>3.4680338718574539</v>
      </c>
      <c r="AU34">
        <f t="shared" ref="AU34:AU89" si="23">AL34*$K34</f>
        <v>-228.0496235607302</v>
      </c>
      <c r="AW34">
        <v>31</v>
      </c>
      <c r="AX34">
        <f>IF(Z34&gt;0, (R34*SUMPRODUCT(K34:$K$98, X34:$X$98)-K34*$AZ$3)/Z34, 0)</f>
        <v>3421.4529677695987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25</v>
      </c>
      <c r="R35">
        <f t="shared" si="0"/>
        <v>250000</v>
      </c>
      <c r="S35">
        <f t="shared" si="1"/>
        <v>3206.9144605794713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1436.9688384014555</v>
      </c>
      <c r="AC35">
        <f t="shared" si="2"/>
        <v>1228.0344025497268</v>
      </c>
      <c r="AE35">
        <f t="shared" si="3"/>
        <v>0</v>
      </c>
      <c r="AF35">
        <f t="shared" ref="AF35:AG66" si="24">-$Z35*P35</f>
        <v>0</v>
      </c>
      <c r="AG35">
        <f t="shared" si="24"/>
        <v>-9.5733330093861291</v>
      </c>
      <c r="AH35">
        <f t="shared" si="5"/>
        <v>-8213.6745426524521</v>
      </c>
      <c r="AI35">
        <f t="shared" ref="AI35:AI66" si="25">SUM(AE35:AH35)</f>
        <v>-8223.2478756618384</v>
      </c>
      <c r="AJ35">
        <f t="shared" si="7"/>
        <v>208.93443585172872</v>
      </c>
      <c r="AK35">
        <f t="shared" si="22"/>
        <v>100.58781868810189</v>
      </c>
      <c r="AL35">
        <f t="shared" ref="AL35:AL89" si="26">SUM(AI35:AK35)</f>
        <v>-7913.7256211220083</v>
      </c>
      <c r="AN35">
        <f t="shared" ref="AN35:AT66" si="27">AE35*$K35</f>
        <v>0</v>
      </c>
      <c r="AO35">
        <f t="shared" si="27"/>
        <v>0</v>
      </c>
      <c r="AP35">
        <f t="shared" si="27"/>
        <v>-0.25473372167122349</v>
      </c>
      <c r="AQ35">
        <f t="shared" si="27"/>
        <v>-218.55500929453282</v>
      </c>
      <c r="AR35">
        <f t="shared" si="27"/>
        <v>-218.80974301620407</v>
      </c>
      <c r="AS35">
        <f t="shared" si="27"/>
        <v>5.5594688263331555</v>
      </c>
      <c r="AT35">
        <f t="shared" si="27"/>
        <v>2.6765087335924052</v>
      </c>
      <c r="AU35">
        <f t="shared" si="23"/>
        <v>-210.57376545627852</v>
      </c>
      <c r="AW35">
        <v>32</v>
      </c>
      <c r="AX35">
        <f>IF(Z35&gt;0, (R35*SUMPRODUCT(K35:$K$98, X35:$X$98)-K35*$AZ$3)/Z35, 0)</f>
        <v>3206.9144605794713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25</v>
      </c>
      <c r="R36">
        <f t="shared" si="0"/>
        <v>250000</v>
      </c>
      <c r="S36">
        <f t="shared" si="1"/>
        <v>2994.4451847120504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1228.0344025497268</v>
      </c>
      <c r="AC36">
        <f t="shared" si="2"/>
        <v>1035.3628877644867</v>
      </c>
      <c r="AE36">
        <f t="shared" si="3"/>
        <v>0</v>
      </c>
      <c r="AF36">
        <f t="shared" si="24"/>
        <v>0</v>
      </c>
      <c r="AG36">
        <f t="shared" si="24"/>
        <v>-8.6440293935790358</v>
      </c>
      <c r="AH36">
        <f t="shared" si="5"/>
        <v>-8335.7028571323408</v>
      </c>
      <c r="AI36">
        <f t="shared" si="25"/>
        <v>-8344.3468865259201</v>
      </c>
      <c r="AJ36">
        <f t="shared" si="7"/>
        <v>192.67151478524011</v>
      </c>
      <c r="AK36">
        <f t="shared" si="22"/>
        <v>85.962408178480885</v>
      </c>
      <c r="AL36">
        <f t="shared" si="26"/>
        <v>-8065.7129635621995</v>
      </c>
      <c r="AN36">
        <f t="shared" si="27"/>
        <v>0</v>
      </c>
      <c r="AO36">
        <f t="shared" si="27"/>
        <v>0</v>
      </c>
      <c r="AP36">
        <f t="shared" si="27"/>
        <v>-0.20536266279456478</v>
      </c>
      <c r="AQ36">
        <f t="shared" si="27"/>
        <v>-198.03751896963132</v>
      </c>
      <c r="AR36">
        <f t="shared" si="27"/>
        <v>-198.24288163242591</v>
      </c>
      <c r="AS36">
        <f t="shared" si="27"/>
        <v>4.5774410890308692</v>
      </c>
      <c r="AT36">
        <f t="shared" si="27"/>
        <v>2.0422731390616824</v>
      </c>
      <c r="AU36">
        <f t="shared" si="23"/>
        <v>-191.62316740433334</v>
      </c>
      <c r="AW36">
        <v>33</v>
      </c>
      <c r="AX36">
        <f>IF(Z36&gt;0, (R36*SUMPRODUCT(K36:$K$98, X36:$X$98)-K36*$AZ$3)/Z36, 0)</f>
        <v>2994.4451847120504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25</v>
      </c>
      <c r="R37">
        <f t="shared" si="0"/>
        <v>250000</v>
      </c>
      <c r="S37">
        <f t="shared" si="1"/>
        <v>2785.0404642842414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1035.3628877644867</v>
      </c>
      <c r="AC37">
        <f t="shared" si="2"/>
        <v>860.43563174958058</v>
      </c>
      <c r="AE37">
        <f t="shared" si="3"/>
        <v>0</v>
      </c>
      <c r="AF37">
        <f t="shared" si="24"/>
        <v>0</v>
      </c>
      <c r="AG37">
        <f t="shared" si="24"/>
        <v>-7.723726484264148</v>
      </c>
      <c r="AH37">
        <f t="shared" si="5"/>
        <v>-8338.6261537909668</v>
      </c>
      <c r="AI37">
        <f t="shared" si="25"/>
        <v>-8346.349880275231</v>
      </c>
      <c r="AJ37">
        <f t="shared" si="7"/>
        <v>174.92725601490611</v>
      </c>
      <c r="AK37">
        <f t="shared" si="22"/>
        <v>72.475402143514074</v>
      </c>
      <c r="AL37">
        <f t="shared" si="26"/>
        <v>-8098.9472221168116</v>
      </c>
      <c r="AN37">
        <f t="shared" si="27"/>
        <v>0</v>
      </c>
      <c r="AO37">
        <f t="shared" si="27"/>
        <v>0</v>
      </c>
      <c r="AP37">
        <f t="shared" si="27"/>
        <v>-0.16383780283520899</v>
      </c>
      <c r="AQ37">
        <f t="shared" si="27"/>
        <v>-176.88122313558077</v>
      </c>
      <c r="AR37">
        <f t="shared" si="27"/>
        <v>-177.04506093841596</v>
      </c>
      <c r="AS37">
        <f t="shared" si="27"/>
        <v>3.7106048925818178</v>
      </c>
      <c r="AT37">
        <f t="shared" si="27"/>
        <v>1.5373680918120727</v>
      </c>
      <c r="AU37">
        <f t="shared" si="23"/>
        <v>-171.79708795402209</v>
      </c>
      <c r="AW37">
        <v>34</v>
      </c>
      <c r="AX37">
        <f>IF(Z37&gt;0, (R37*SUMPRODUCT(K37:$K$98, X37:$X$98)-K37*$AZ$3)/Z37, 0)</f>
        <v>2785.0404642842414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25</v>
      </c>
      <c r="R38">
        <f t="shared" si="0"/>
        <v>250000</v>
      </c>
      <c r="S38">
        <f t="shared" si="1"/>
        <v>2581.4576771799198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860.43563174958058</v>
      </c>
      <c r="AC38">
        <f t="shared" si="2"/>
        <v>704.18857196643387</v>
      </c>
      <c r="AE38">
        <f t="shared" si="3"/>
        <v>0</v>
      </c>
      <c r="AF38">
        <f t="shared" si="24"/>
        <v>0</v>
      </c>
      <c r="AG38">
        <f t="shared" si="24"/>
        <v>-6.8196796154306476</v>
      </c>
      <c r="AH38">
        <f t="shared" si="5"/>
        <v>-8268.096039908587</v>
      </c>
      <c r="AI38">
        <f t="shared" si="25"/>
        <v>-8274.9157195240168</v>
      </c>
      <c r="AJ38">
        <f t="shared" si="7"/>
        <v>156.24705978314671</v>
      </c>
      <c r="AK38">
        <f t="shared" si="22"/>
        <v>60.230494222470647</v>
      </c>
      <c r="AL38">
        <f t="shared" si="26"/>
        <v>-8058.4381655183988</v>
      </c>
      <c r="AN38">
        <f t="shared" si="27"/>
        <v>0</v>
      </c>
      <c r="AO38">
        <f t="shared" si="27"/>
        <v>0</v>
      </c>
      <c r="AP38">
        <f t="shared" si="27"/>
        <v>-0.12916152937831321</v>
      </c>
      <c r="AQ38">
        <f t="shared" si="27"/>
        <v>-156.59385627809016</v>
      </c>
      <c r="AR38">
        <f t="shared" si="27"/>
        <v>-156.72301780746847</v>
      </c>
      <c r="AS38">
        <f t="shared" si="27"/>
        <v>2.959245938297876</v>
      </c>
      <c r="AT38">
        <f t="shared" si="27"/>
        <v>1.1407372761887011</v>
      </c>
      <c r="AU38">
        <f t="shared" si="23"/>
        <v>-152.62303459298187</v>
      </c>
      <c r="AW38">
        <v>35</v>
      </c>
      <c r="AX38">
        <f>IF(Z38&gt;0, (R38*SUMPRODUCT(K38:$K$98, X38:$X$98)-K38*$AZ$3)/Z38, 0)</f>
        <v>2581.4576771799198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25</v>
      </c>
      <c r="R39">
        <f t="shared" si="0"/>
        <v>250000</v>
      </c>
      <c r="S39">
        <f t="shared" si="1"/>
        <v>2382.1998004634343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704.18857196643387</v>
      </c>
      <c r="AC39">
        <f t="shared" si="2"/>
        <v>566.01807582444508</v>
      </c>
      <c r="AE39">
        <f t="shared" si="3"/>
        <v>0</v>
      </c>
      <c r="AF39">
        <f t="shared" si="24"/>
        <v>0</v>
      </c>
      <c r="AG39">
        <f t="shared" si="24"/>
        <v>-5.9400776932557422</v>
      </c>
      <c r="AH39">
        <f t="shared" si="5"/>
        <v>-8114.0512602059844</v>
      </c>
      <c r="AI39">
        <f t="shared" si="25"/>
        <v>-8119.9913378992405</v>
      </c>
      <c r="AJ39">
        <f t="shared" si="7"/>
        <v>138.17049614198879</v>
      </c>
      <c r="AK39">
        <f t="shared" si="22"/>
        <v>49.293200037650372</v>
      </c>
      <c r="AL39">
        <f t="shared" si="26"/>
        <v>-7932.527641719601</v>
      </c>
      <c r="AN39">
        <f t="shared" si="27"/>
        <v>0</v>
      </c>
      <c r="AO39">
        <f t="shared" si="27"/>
        <v>0</v>
      </c>
      <c r="AP39">
        <f t="shared" si="27"/>
        <v>-0.10044846610312309</v>
      </c>
      <c r="AQ39">
        <f t="shared" si="27"/>
        <v>-137.21100043778728</v>
      </c>
      <c r="AR39">
        <f t="shared" si="27"/>
        <v>-137.31144890389041</v>
      </c>
      <c r="AS39">
        <f t="shared" si="27"/>
        <v>2.3365038497607946</v>
      </c>
      <c r="AT39">
        <f t="shared" si="27"/>
        <v>0.83356255402486579</v>
      </c>
      <c r="AU39">
        <f t="shared" si="23"/>
        <v>-134.14138250010475</v>
      </c>
      <c r="AW39">
        <v>36</v>
      </c>
      <c r="AX39">
        <f>IF(Z39&gt;0, (R39*SUMPRODUCT(K39:$K$98, X39:$X$98)-K39*$AZ$3)/Z39, 0)</f>
        <v>2382.1998004634343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25</v>
      </c>
      <c r="R40">
        <f t="shared" si="0"/>
        <v>250000</v>
      </c>
      <c r="S40">
        <f t="shared" si="1"/>
        <v>2185.7125543456737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566.01807582444508</v>
      </c>
      <c r="AC40">
        <f t="shared" si="2"/>
        <v>445.25650407960546</v>
      </c>
      <c r="AE40">
        <f t="shared" si="3"/>
        <v>0</v>
      </c>
      <c r="AF40">
        <f t="shared" si="24"/>
        <v>0</v>
      </c>
      <c r="AG40">
        <f t="shared" si="24"/>
        <v>-5.0928071853997716</v>
      </c>
      <c r="AH40">
        <f t="shared" si="5"/>
        <v>-7878.6973092341268</v>
      </c>
      <c r="AI40">
        <f t="shared" si="25"/>
        <v>-7883.7901164195264</v>
      </c>
      <c r="AJ40">
        <f t="shared" si="7"/>
        <v>120.76157174483961</v>
      </c>
      <c r="AK40">
        <f t="shared" si="22"/>
        <v>39.621265307711163</v>
      </c>
      <c r="AL40">
        <f t="shared" si="26"/>
        <v>-7723.4072793669757</v>
      </c>
      <c r="AN40">
        <f t="shared" si="27"/>
        <v>0</v>
      </c>
      <c r="AO40">
        <f t="shared" si="27"/>
        <v>0</v>
      </c>
      <c r="AP40">
        <f t="shared" si="27"/>
        <v>-7.6893635600265686E-2</v>
      </c>
      <c r="AQ40">
        <f t="shared" si="27"/>
        <v>-118.95633544459182</v>
      </c>
      <c r="AR40">
        <f t="shared" si="27"/>
        <v>-119.03322908019209</v>
      </c>
      <c r="AS40">
        <f t="shared" si="27"/>
        <v>1.8233158951872097</v>
      </c>
      <c r="AT40">
        <f t="shared" si="27"/>
        <v>0.59822078976929483</v>
      </c>
      <c r="AU40">
        <f t="shared" si="23"/>
        <v>-116.61169239523558</v>
      </c>
      <c r="AW40">
        <v>37</v>
      </c>
      <c r="AX40">
        <f>IF(Z40&gt;0, (R40*SUMPRODUCT(K40:$K$98, X40:$X$98)-K40*$AZ$3)/Z40, 0)</f>
        <v>2185.7125543456737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25</v>
      </c>
      <c r="R41">
        <f t="shared" si="0"/>
        <v>250000</v>
      </c>
      <c r="S41">
        <f t="shared" si="1"/>
        <v>1988.8941605257648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445.25650407960546</v>
      </c>
      <c r="AC41">
        <f t="shared" si="2"/>
        <v>340.98715853943145</v>
      </c>
      <c r="AE41">
        <f t="shared" si="3"/>
        <v>0</v>
      </c>
      <c r="AF41">
        <f t="shared" si="24"/>
        <v>0</v>
      </c>
      <c r="AG41">
        <f t="shared" si="24"/>
        <v>-4.2861400735533781</v>
      </c>
      <c r="AH41">
        <f t="shared" si="5"/>
        <v>-7557.3903999239592</v>
      </c>
      <c r="AI41">
        <f t="shared" si="25"/>
        <v>-7561.6765399975129</v>
      </c>
      <c r="AJ41">
        <f t="shared" si="7"/>
        <v>104.26934554017402</v>
      </c>
      <c r="AK41">
        <f t="shared" si="22"/>
        <v>31.167955285572386</v>
      </c>
      <c r="AL41">
        <f t="shared" si="26"/>
        <v>-7426.2392391717667</v>
      </c>
      <c r="AN41">
        <f t="shared" si="27"/>
        <v>0</v>
      </c>
      <c r="AO41">
        <f t="shared" si="27"/>
        <v>0</v>
      </c>
      <c r="AP41">
        <f t="shared" si="27"/>
        <v>-5.7780526981751165E-2</v>
      </c>
      <c r="AQ41">
        <f t="shared" si="27"/>
        <v>-101.8795448634083</v>
      </c>
      <c r="AR41">
        <f t="shared" si="27"/>
        <v>-101.93732539039006</v>
      </c>
      <c r="AS41">
        <f t="shared" si="27"/>
        <v>1.4056324874979684</v>
      </c>
      <c r="AT41">
        <f t="shared" si="27"/>
        <v>0.42016846170195543</v>
      </c>
      <c r="AU41">
        <f t="shared" si="23"/>
        <v>-100.11152444119014</v>
      </c>
      <c r="AW41">
        <v>38</v>
      </c>
      <c r="AX41">
        <f>IF(Z41&gt;0, (R41*SUMPRODUCT(K41:$K$98, X41:$X$98)-K41*$AZ$3)/Z41, 0)</f>
        <v>1988.8941605257648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25</v>
      </c>
      <c r="R42">
        <f t="shared" si="0"/>
        <v>250000</v>
      </c>
      <c r="S42">
        <f t="shared" si="1"/>
        <v>1786.5826083043489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340.98715853943145</v>
      </c>
      <c r="AC42">
        <f t="shared" si="2"/>
        <v>252.22099751925307</v>
      </c>
      <c r="AE42">
        <f t="shared" si="3"/>
        <v>0</v>
      </c>
      <c r="AF42">
        <f t="shared" si="24"/>
        <v>0</v>
      </c>
      <c r="AG42">
        <f t="shared" si="24"/>
        <v>-3.5293777677405691</v>
      </c>
      <c r="AH42">
        <f t="shared" si="5"/>
        <v>-7139.00905077275</v>
      </c>
      <c r="AI42">
        <f t="shared" si="25"/>
        <v>-7142.5384285404907</v>
      </c>
      <c r="AJ42">
        <f t="shared" si="7"/>
        <v>88.766161020178373</v>
      </c>
      <c r="AK42">
        <f t="shared" si="22"/>
        <v>23.869101097760204</v>
      </c>
      <c r="AL42">
        <f t="shared" si="26"/>
        <v>-7029.9031664225522</v>
      </c>
      <c r="AN42">
        <f t="shared" si="27"/>
        <v>0</v>
      </c>
      <c r="AO42">
        <f t="shared" si="27"/>
        <v>0</v>
      </c>
      <c r="AP42">
        <f t="shared" si="27"/>
        <v>-4.2481051848463632E-2</v>
      </c>
      <c r="AQ42">
        <f t="shared" si="27"/>
        <v>-85.928068229056947</v>
      </c>
      <c r="AR42">
        <f t="shared" si="27"/>
        <v>-85.970549280905416</v>
      </c>
      <c r="AS42">
        <f t="shared" si="27"/>
        <v>1.0684262600490353</v>
      </c>
      <c r="AT42">
        <f t="shared" si="27"/>
        <v>0.28729838176526573</v>
      </c>
      <c r="AU42">
        <f t="shared" si="23"/>
        <v>-84.614824639091111</v>
      </c>
      <c r="AW42">
        <v>39</v>
      </c>
      <c r="AX42">
        <f>IF(Z42&gt;0, (R42*SUMPRODUCT(K42:$K$98, X42:$X$98)-K42*$AZ$3)/Z42, 0)</f>
        <v>1786.5826083043489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25</v>
      </c>
      <c r="R43">
        <f t="shared" si="0"/>
        <v>250000</v>
      </c>
      <c r="S43">
        <f t="shared" si="1"/>
        <v>1572.5335464214886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252.22099751925307</v>
      </c>
      <c r="AC43">
        <f t="shared" si="2"/>
        <v>178.00130772165147</v>
      </c>
      <c r="AE43">
        <f t="shared" si="3"/>
        <v>0</v>
      </c>
      <c r="AF43">
        <f t="shared" si="24"/>
        <v>0</v>
      </c>
      <c r="AG43">
        <f t="shared" si="24"/>
        <v>-2.829849133055339</v>
      </c>
      <c r="AH43">
        <f t="shared" si="5"/>
        <v>-6642.3485700782485</v>
      </c>
      <c r="AI43">
        <f t="shared" si="25"/>
        <v>-6645.1784192113037</v>
      </c>
      <c r="AJ43">
        <f t="shared" si="7"/>
        <v>74.219689797601603</v>
      </c>
      <c r="AK43">
        <f t="shared" si="22"/>
        <v>17.655469826347716</v>
      </c>
      <c r="AL43">
        <f t="shared" si="26"/>
        <v>-6553.3032595873538</v>
      </c>
      <c r="AN43">
        <f t="shared" si="27"/>
        <v>0</v>
      </c>
      <c r="AO43">
        <f t="shared" si="27"/>
        <v>0</v>
      </c>
      <c r="AP43">
        <f t="shared" si="27"/>
        <v>-3.0411817519287114E-2</v>
      </c>
      <c r="AQ43">
        <f t="shared" si="27"/>
        <v>-71.383979539084166</v>
      </c>
      <c r="AR43">
        <f t="shared" si="27"/>
        <v>-71.41439135660346</v>
      </c>
      <c r="AS43">
        <f t="shared" si="27"/>
        <v>0.79762402740733529</v>
      </c>
      <c r="AT43">
        <f t="shared" si="27"/>
        <v>0.1897397710373511</v>
      </c>
      <c r="AU43">
        <f t="shared" si="23"/>
        <v>-70.427027558158755</v>
      </c>
      <c r="AW43">
        <v>40</v>
      </c>
      <c r="AX43">
        <f>IF(Z43&gt;0, (R43*SUMPRODUCT(K43:$K$98, X43:$X$98)-K43*$AZ$3)/Z43, 0)</f>
        <v>1572.5335464214886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25</v>
      </c>
      <c r="R44">
        <f t="shared" si="0"/>
        <v>250000</v>
      </c>
      <c r="S44">
        <f t="shared" si="1"/>
        <v>1331.3606445080152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178.00130772165147</v>
      </c>
      <c r="AC44">
        <f t="shared" si="2"/>
        <v>117.07123749636662</v>
      </c>
      <c r="AE44">
        <f t="shared" si="3"/>
        <v>0</v>
      </c>
      <c r="AF44">
        <f t="shared" si="24"/>
        <v>0</v>
      </c>
      <c r="AG44">
        <f t="shared" si="24"/>
        <v>-2.1983381809297167</v>
      </c>
      <c r="AH44">
        <f t="shared" si="5"/>
        <v>-6032.1246079506864</v>
      </c>
      <c r="AI44">
        <f t="shared" si="25"/>
        <v>-6034.3229461316159</v>
      </c>
      <c r="AJ44">
        <f t="shared" si="7"/>
        <v>60.930070225284851</v>
      </c>
      <c r="AK44">
        <f t="shared" si="22"/>
        <v>12.460091540515604</v>
      </c>
      <c r="AL44">
        <f t="shared" si="26"/>
        <v>-5960.9327843658157</v>
      </c>
      <c r="AN44">
        <f t="shared" si="27"/>
        <v>0</v>
      </c>
      <c r="AO44">
        <f t="shared" si="27"/>
        <v>0</v>
      </c>
      <c r="AP44">
        <f t="shared" si="27"/>
        <v>-2.1093836399003869E-2</v>
      </c>
      <c r="AQ44">
        <f t="shared" si="27"/>
        <v>-57.880380153659878</v>
      </c>
      <c r="AR44">
        <f t="shared" si="27"/>
        <v>-57.901473990058882</v>
      </c>
      <c r="AS44">
        <f t="shared" si="27"/>
        <v>0.58464568566444164</v>
      </c>
      <c r="AT44">
        <f t="shared" si="27"/>
        <v>0.11955900814181931</v>
      </c>
      <c r="AU44">
        <f t="shared" si="23"/>
        <v>-57.197269296252621</v>
      </c>
      <c r="AW44">
        <v>41</v>
      </c>
      <c r="AX44">
        <f>IF(Z44&gt;0, (R44*SUMPRODUCT(K44:$K$98, X44:$X$98)-K44*$AZ$3)/Z44, 0)</f>
        <v>1331.3606445080152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25</v>
      </c>
      <c r="R45">
        <f t="shared" si="0"/>
        <v>250000</v>
      </c>
      <c r="S45">
        <f t="shared" si="1"/>
        <v>1041.5698609555227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117.07123749636662</v>
      </c>
      <c r="AC45">
        <f t="shared" si="2"/>
        <v>68.524704944313328</v>
      </c>
      <c r="AE45">
        <f t="shared" si="3"/>
        <v>0</v>
      </c>
      <c r="AF45">
        <f t="shared" si="24"/>
        <v>0</v>
      </c>
      <c r="AG45">
        <f t="shared" si="24"/>
        <v>-1.6447457706161364</v>
      </c>
      <c r="AH45">
        <f t="shared" si="5"/>
        <v>-5316.0902850428311</v>
      </c>
      <c r="AI45">
        <f t="shared" si="25"/>
        <v>-5317.7350308134473</v>
      </c>
      <c r="AJ45">
        <f t="shared" si="7"/>
        <v>48.546532552053293</v>
      </c>
      <c r="AK45">
        <f t="shared" si="22"/>
        <v>8.1949866247456651</v>
      </c>
      <c r="AL45">
        <f t="shared" si="26"/>
        <v>-5260.9935116366478</v>
      </c>
      <c r="AN45">
        <f t="shared" si="27"/>
        <v>0</v>
      </c>
      <c r="AO45">
        <f t="shared" si="27"/>
        <v>0</v>
      </c>
      <c r="AP45">
        <f t="shared" si="27"/>
        <v>-1.4091000365110212E-2</v>
      </c>
      <c r="AQ45">
        <f t="shared" si="27"/>
        <v>-45.544443090092763</v>
      </c>
      <c r="AR45">
        <f t="shared" si="27"/>
        <v>-45.558534090457876</v>
      </c>
      <c r="AS45">
        <f t="shared" si="27"/>
        <v>0.41591182062110388</v>
      </c>
      <c r="AT45">
        <f t="shared" si="27"/>
        <v>7.020875905831106E-2</v>
      </c>
      <c r="AU45">
        <f t="shared" si="23"/>
        <v>-45.072413510778453</v>
      </c>
      <c r="AW45">
        <v>42</v>
      </c>
      <c r="AX45">
        <f>IF(Z45&gt;0, (R45*SUMPRODUCT(K45:$K$98, X45:$X$98)-K45*$AZ$3)/Z45, 0)</f>
        <v>1041.5698609555227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25</v>
      </c>
      <c r="R46">
        <f t="shared" si="0"/>
        <v>250000</v>
      </c>
      <c r="S46">
        <f t="shared" si="1"/>
        <v>665.63095607179457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68.524704944313328</v>
      </c>
      <c r="AC46">
        <f t="shared" si="2"/>
        <v>31.314054355654918</v>
      </c>
      <c r="AE46">
        <f t="shared" si="3"/>
        <v>0</v>
      </c>
      <c r="AF46">
        <f t="shared" si="24"/>
        <v>0</v>
      </c>
      <c r="AG46">
        <f t="shared" si="24"/>
        <v>-1.1761041936981895</v>
      </c>
      <c r="AH46">
        <f t="shared" si="5"/>
        <v>-4521.9411921178562</v>
      </c>
      <c r="AI46">
        <f t="shared" si="25"/>
        <v>-4523.1172963115541</v>
      </c>
      <c r="AJ46">
        <f t="shared" si="7"/>
        <v>37.21065058865841</v>
      </c>
      <c r="AK46">
        <f t="shared" si="22"/>
        <v>4.7967293461019338</v>
      </c>
      <c r="AL46">
        <f t="shared" si="26"/>
        <v>-4481.109916376794</v>
      </c>
      <c r="AN46">
        <f t="shared" si="27"/>
        <v>0</v>
      </c>
      <c r="AO46">
        <f t="shared" si="27"/>
        <v>0</v>
      </c>
      <c r="AP46">
        <f t="shared" si="27"/>
        <v>-8.9964428148807465E-3</v>
      </c>
      <c r="AQ46">
        <f t="shared" si="27"/>
        <v>-34.589950078506028</v>
      </c>
      <c r="AR46">
        <f t="shared" si="27"/>
        <v>-34.598946521320912</v>
      </c>
      <c r="AS46">
        <f t="shared" si="27"/>
        <v>0.28463761282300176</v>
      </c>
      <c r="AT46">
        <f t="shared" si="27"/>
        <v>3.6691903227530166E-2</v>
      </c>
      <c r="AU46">
        <f t="shared" si="23"/>
        <v>-34.277617005270379</v>
      </c>
      <c r="AW46">
        <v>43</v>
      </c>
      <c r="AX46">
        <f>IF(Z46&gt;0, (R46*SUMPRODUCT(K46:$K$98, X46:$X$98)-K46*$AZ$3)/Z46, 0)</f>
        <v>665.63095607179457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25</v>
      </c>
      <c r="R47">
        <f t="shared" si="0"/>
        <v>250000</v>
      </c>
      <c r="S47">
        <f t="shared" si="1"/>
        <v>130.57144991207602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31.314054355654918</v>
      </c>
      <c r="AC47">
        <f t="shared" si="2"/>
        <v>4.1649904391439634</v>
      </c>
      <c r="AE47">
        <f t="shared" si="3"/>
        <v>0</v>
      </c>
      <c r="AF47">
        <f t="shared" si="24"/>
        <v>0</v>
      </c>
      <c r="AG47">
        <f t="shared" si="24"/>
        <v>-0.79745427540794289</v>
      </c>
      <c r="AH47">
        <f t="shared" si="5"/>
        <v>-3668.8887635326478</v>
      </c>
      <c r="AI47">
        <f t="shared" si="25"/>
        <v>-3669.6862178080555</v>
      </c>
      <c r="AJ47">
        <f t="shared" si="7"/>
        <v>27.149063916510954</v>
      </c>
      <c r="AK47">
        <f t="shared" si="22"/>
        <v>2.1919838048958447</v>
      </c>
      <c r="AL47">
        <f t="shared" si="26"/>
        <v>-3640.345170086649</v>
      </c>
      <c r="AN47">
        <f t="shared" si="27"/>
        <v>0</v>
      </c>
      <c r="AO47">
        <f t="shared" si="27"/>
        <v>0</v>
      </c>
      <c r="AP47">
        <f t="shared" si="27"/>
        <v>-5.4464408734171211E-3</v>
      </c>
      <c r="AQ47">
        <f t="shared" si="27"/>
        <v>-25.057719718792523</v>
      </c>
      <c r="AR47">
        <f t="shared" si="27"/>
        <v>-25.06316615966594</v>
      </c>
      <c r="AS47">
        <f t="shared" si="27"/>
        <v>0.18542225673598334</v>
      </c>
      <c r="AT47">
        <f t="shared" si="27"/>
        <v>1.4970777080285746E-2</v>
      </c>
      <c r="AU47">
        <f t="shared" si="23"/>
        <v>-24.862773125849671</v>
      </c>
      <c r="AW47">
        <v>44</v>
      </c>
      <c r="AX47">
        <f>IF(Z47&gt;0, (R47*SUMPRODUCT(K47:$K$98, X47:$X$98)-K47*$AZ$3)/Z47, 0)</f>
        <v>130.57144991207602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25</v>
      </c>
      <c r="R48">
        <f t="shared" si="0"/>
        <v>250000</v>
      </c>
      <c r="S48">
        <f t="shared" si="1"/>
        <v>-701.43433905338304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4.1649904391439634</v>
      </c>
      <c r="AC48">
        <f t="shared" si="2"/>
        <v>-14.249080920724374</v>
      </c>
      <c r="AE48">
        <f t="shared" si="3"/>
        <v>0</v>
      </c>
      <c r="AF48">
        <f t="shared" si="24"/>
        <v>0</v>
      </c>
      <c r="AG48">
        <f t="shared" si="24"/>
        <v>-0.50785512368677821</v>
      </c>
      <c r="AH48">
        <f t="shared" si="5"/>
        <v>-2816.2460896708526</v>
      </c>
      <c r="AI48">
        <f t="shared" si="25"/>
        <v>-2816.7539447945392</v>
      </c>
      <c r="AJ48">
        <f t="shared" si="7"/>
        <v>18.414071359868338</v>
      </c>
      <c r="AK48">
        <f t="shared" si="22"/>
        <v>0.29154933074007744</v>
      </c>
      <c r="AL48">
        <f t="shared" si="26"/>
        <v>-2798.0483241039306</v>
      </c>
      <c r="AN48">
        <f t="shared" si="27"/>
        <v>0</v>
      </c>
      <c r="AO48">
        <f t="shared" si="27"/>
        <v>0</v>
      </c>
      <c r="AP48">
        <f t="shared" si="27"/>
        <v>-3.0969116670928176E-3</v>
      </c>
      <c r="AQ48">
        <f t="shared" si="27"/>
        <v>-17.173530335169588</v>
      </c>
      <c r="AR48">
        <f t="shared" si="27"/>
        <v>-17.176627246836677</v>
      </c>
      <c r="AS48">
        <f t="shared" si="27"/>
        <v>0.11228941045050368</v>
      </c>
      <c r="AT48">
        <f t="shared" si="27"/>
        <v>1.7778742042561676E-3</v>
      </c>
      <c r="AU48">
        <f t="shared" si="23"/>
        <v>-17.062559962181918</v>
      </c>
      <c r="AW48">
        <v>45</v>
      </c>
      <c r="AX48">
        <f>IF(Z48&gt;0, (R48*SUMPRODUCT(K48:$K$98, X48:$X$98)-K48*$AZ$3)/Z48, 0)</f>
        <v>-701.43433905338304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25</v>
      </c>
      <c r="R49">
        <f t="shared" si="0"/>
        <v>250000</v>
      </c>
      <c r="S49">
        <f t="shared" si="1"/>
        <v>-2120.0872514025268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-14.249080920724374</v>
      </c>
      <c r="AC49">
        <f t="shared" si="2"/>
        <v>-25.490782363997422</v>
      </c>
      <c r="AE49">
        <f t="shared" si="3"/>
        <v>0</v>
      </c>
      <c r="AF49">
        <f t="shared" si="24"/>
        <v>0</v>
      </c>
      <c r="AG49">
        <f t="shared" si="24"/>
        <v>-0.30058647759820023</v>
      </c>
      <c r="AH49">
        <f t="shared" si="5"/>
        <v>-2021.9009485171023</v>
      </c>
      <c r="AI49">
        <f t="shared" si="25"/>
        <v>-2022.2015349947005</v>
      </c>
      <c r="AJ49">
        <f t="shared" si="7"/>
        <v>11.241701443273048</v>
      </c>
      <c r="AK49">
        <f t="shared" si="22"/>
        <v>-0.99743566445070631</v>
      </c>
      <c r="AL49">
        <f t="shared" si="26"/>
        <v>-2011.9572692158781</v>
      </c>
      <c r="AN49">
        <f t="shared" si="27"/>
        <v>0</v>
      </c>
      <c r="AO49">
        <f t="shared" si="27"/>
        <v>0</v>
      </c>
      <c r="AP49">
        <f t="shared" si="27"/>
        <v>-1.6365918961831899E-3</v>
      </c>
      <c r="AQ49">
        <f t="shared" si="27"/>
        <v>-11.008568095506396</v>
      </c>
      <c r="AR49">
        <f t="shared" si="27"/>
        <v>-11.010204687402579</v>
      </c>
      <c r="AS49">
        <f t="shared" si="27"/>
        <v>6.1207269296939593E-2</v>
      </c>
      <c r="AT49">
        <f t="shared" si="27"/>
        <v>-5.4307004707849025E-3</v>
      </c>
      <c r="AU49">
        <f t="shared" si="23"/>
        <v>-10.954428118576423</v>
      </c>
      <c r="AW49">
        <v>46</v>
      </c>
      <c r="AX49">
        <f>IF(Z49&gt;0, (R49*SUMPRODUCT(K49:$K$98, X49:$X$98)-K49*$AZ$3)/Z49, 0)</f>
        <v>-2120.0872514025268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25</v>
      </c>
      <c r="R50">
        <f t="shared" si="0"/>
        <v>250000</v>
      </c>
      <c r="S50">
        <f t="shared" si="1"/>
        <v>-4784.2475330904508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-25.490782363997422</v>
      </c>
      <c r="AC50">
        <f t="shared" si="2"/>
        <v>-31.203074663167591</v>
      </c>
      <c r="AE50">
        <f t="shared" si="3"/>
        <v>0</v>
      </c>
      <c r="AF50">
        <f t="shared" si="24"/>
        <v>0</v>
      </c>
      <c r="AG50">
        <f t="shared" si="24"/>
        <v>-0.16305110912087117</v>
      </c>
      <c r="AH50">
        <f t="shared" si="5"/>
        <v>-1345.2950370134704</v>
      </c>
      <c r="AI50">
        <f t="shared" si="25"/>
        <v>-1345.4580881225913</v>
      </c>
      <c r="AJ50">
        <f t="shared" si="7"/>
        <v>5.7122922991701692</v>
      </c>
      <c r="AK50">
        <f t="shared" si="22"/>
        <v>-1.7843547654798197</v>
      </c>
      <c r="AL50">
        <f t="shared" si="26"/>
        <v>-1341.5301505889008</v>
      </c>
      <c r="AN50">
        <f t="shared" si="27"/>
        <v>0</v>
      </c>
      <c r="AO50">
        <f t="shared" si="27"/>
        <v>0</v>
      </c>
      <c r="AP50">
        <f t="shared" si="27"/>
        <v>-7.9264129026052044E-4</v>
      </c>
      <c r="AQ50">
        <f t="shared" si="27"/>
        <v>-6.5398904654426335</v>
      </c>
      <c r="AR50">
        <f t="shared" si="27"/>
        <v>-6.5406831067328941</v>
      </c>
      <c r="AS50">
        <f t="shared" si="27"/>
        <v>2.7769199257657196E-2</v>
      </c>
      <c r="AT50">
        <f t="shared" si="27"/>
        <v>-8.6742940371166734E-3</v>
      </c>
      <c r="AU50">
        <f t="shared" si="23"/>
        <v>-6.521588201512353</v>
      </c>
      <c r="AW50">
        <v>47</v>
      </c>
      <c r="AX50">
        <f>IF(Z50&gt;0, (R50*SUMPRODUCT(K50:$K$98, X50:$X$98)-K50*$AZ$3)/Z50, 0)</f>
        <v>-4784.2475330904508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25</v>
      </c>
      <c r="R51">
        <f t="shared" si="0"/>
        <v>250000</v>
      </c>
      <c r="S51">
        <f t="shared" si="1"/>
        <v>-10397.653409582717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-31.203074663167591</v>
      </c>
      <c r="AC51">
        <f t="shared" si="2"/>
        <v>-33.014147453310031</v>
      </c>
      <c r="AE51">
        <f t="shared" si="3"/>
        <v>0</v>
      </c>
      <c r="AF51">
        <f t="shared" si="24"/>
        <v>0</v>
      </c>
      <c r="AG51">
        <f t="shared" si="24"/>
        <v>-7.9378841919474433E-2</v>
      </c>
      <c r="AH51">
        <f t="shared" si="5"/>
        <v>-820.41756110188032</v>
      </c>
      <c r="AI51">
        <f t="shared" si="25"/>
        <v>-820.49693994379982</v>
      </c>
      <c r="AJ51">
        <f t="shared" si="7"/>
        <v>1.8110727901424397</v>
      </c>
      <c r="AK51">
        <f t="shared" si="22"/>
        <v>-2.1842152264217316</v>
      </c>
      <c r="AL51">
        <f t="shared" si="26"/>
        <v>-820.87008238007911</v>
      </c>
      <c r="AN51">
        <f t="shared" si="27"/>
        <v>0</v>
      </c>
      <c r="AO51">
        <f t="shared" si="27"/>
        <v>0</v>
      </c>
      <c r="AP51">
        <f t="shared" si="27"/>
        <v>-3.4454001667724536E-4</v>
      </c>
      <c r="AQ51">
        <f t="shared" si="27"/>
        <v>-3.5609826667803617</v>
      </c>
      <c r="AR51">
        <f t="shared" si="27"/>
        <v>-3.561327206797039</v>
      </c>
      <c r="AS51">
        <f t="shared" si="27"/>
        <v>7.8608736815835994E-3</v>
      </c>
      <c r="AT51">
        <f t="shared" si="27"/>
        <v>-9.4804803438863182E-3</v>
      </c>
      <c r="AU51">
        <f t="shared" si="23"/>
        <v>-3.5629468134593414</v>
      </c>
      <c r="AW51">
        <v>48</v>
      </c>
      <c r="AX51">
        <f>IF(Z51&gt;0, (R51*SUMPRODUCT(K51:$K$98, X51:$X$98)-K51*$AZ$3)/Z51, 0)</f>
        <v>-10397.653409582717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25</v>
      </c>
      <c r="R52">
        <f t="shared" si="0"/>
        <v>250000</v>
      </c>
      <c r="S52">
        <f t="shared" si="1"/>
        <v>-24012.352997876926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-33.014147453310031</v>
      </c>
      <c r="AC52">
        <f t="shared" si="2"/>
        <v>-32.352971481429506</v>
      </c>
      <c r="AE52">
        <f t="shared" si="3"/>
        <v>0</v>
      </c>
      <c r="AF52">
        <f t="shared" si="24"/>
        <v>0</v>
      </c>
      <c r="AG52">
        <f t="shared" si="24"/>
        <v>-3.3683674694739436E-2</v>
      </c>
      <c r="AH52">
        <f t="shared" si="5"/>
        <v>-449.01378805540247</v>
      </c>
      <c r="AI52">
        <f t="shared" si="25"/>
        <v>-449.04747173009719</v>
      </c>
      <c r="AJ52">
        <f t="shared" si="7"/>
        <v>-0.66117597188052457</v>
      </c>
      <c r="AK52">
        <f t="shared" si="22"/>
        <v>-2.3109903217317025</v>
      </c>
      <c r="AL52">
        <f t="shared" si="26"/>
        <v>-452.01963802370943</v>
      </c>
      <c r="AN52">
        <f t="shared" si="27"/>
        <v>0</v>
      </c>
      <c r="AO52">
        <f t="shared" si="27"/>
        <v>0</v>
      </c>
      <c r="AP52">
        <f t="shared" si="27"/>
        <v>-1.3053781938572701E-4</v>
      </c>
      <c r="AQ52">
        <f t="shared" si="27"/>
        <v>-1.7401094535576662</v>
      </c>
      <c r="AR52">
        <f t="shared" si="27"/>
        <v>-1.7402399913770519</v>
      </c>
      <c r="AS52">
        <f t="shared" si="27"/>
        <v>-2.562323451395928E-3</v>
      </c>
      <c r="AT52">
        <f t="shared" si="27"/>
        <v>-8.9560191978546155E-3</v>
      </c>
      <c r="AU52">
        <f t="shared" si="23"/>
        <v>-1.7517583340263025</v>
      </c>
      <c r="AW52">
        <v>49</v>
      </c>
      <c r="AX52">
        <f>IF(Z52&gt;0, (R52*SUMPRODUCT(K52:$K$98, X52:$X$98)-K52*$AZ$3)/Z52, 0)</f>
        <v>-24012.352997876926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25</v>
      </c>
      <c r="R53">
        <f t="shared" si="0"/>
        <v>250000</v>
      </c>
      <c r="S53">
        <f t="shared" si="1"/>
        <v>-63600.985899195672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-32.352971481429506</v>
      </c>
      <c r="AC53">
        <f t="shared" si="2"/>
        <v>-30.323296436182815</v>
      </c>
      <c r="AE53">
        <f t="shared" si="3"/>
        <v>0</v>
      </c>
      <c r="AF53">
        <f t="shared" si="24"/>
        <v>0</v>
      </c>
      <c r="AG53">
        <f t="shared" si="24"/>
        <v>-1.1919349994135194E-2</v>
      </c>
      <c r="AH53">
        <f t="shared" si="5"/>
        <v>-214.27487953656851</v>
      </c>
      <c r="AI53">
        <f t="shared" si="25"/>
        <v>-214.28679888656265</v>
      </c>
      <c r="AJ53">
        <f t="shared" si="7"/>
        <v>-2.029675045246691</v>
      </c>
      <c r="AK53">
        <f t="shared" si="22"/>
        <v>-2.2647080037000658</v>
      </c>
      <c r="AL53">
        <f t="shared" si="26"/>
        <v>-218.58118193550942</v>
      </c>
      <c r="AN53">
        <f t="shared" si="27"/>
        <v>0</v>
      </c>
      <c r="AO53">
        <f t="shared" si="27"/>
        <v>0</v>
      </c>
      <c r="AP53">
        <f t="shared" si="27"/>
        <v>-4.1243113075186419E-5</v>
      </c>
      <c r="AQ53">
        <f t="shared" si="27"/>
        <v>-0.74142995131840128</v>
      </c>
      <c r="AR53">
        <f t="shared" si="27"/>
        <v>-0.74147119443147647</v>
      </c>
      <c r="AS53">
        <f t="shared" si="27"/>
        <v>-7.0230438269018175E-3</v>
      </c>
      <c r="AT53">
        <f t="shared" si="27"/>
        <v>-7.8363004966579466E-3</v>
      </c>
      <c r="AU53">
        <f t="shared" si="23"/>
        <v>-0.75633053875503631</v>
      </c>
      <c r="AW53">
        <v>50</v>
      </c>
      <c r="AX53">
        <f>IF(Z53&gt;0, (R53*SUMPRODUCT(K53:$K$98, X53:$X$98)-K53*$AZ$3)/Z53, 0)</f>
        <v>-63600.985899195672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25</v>
      </c>
      <c r="R54">
        <f t="shared" si="0"/>
        <v>250000</v>
      </c>
      <c r="S54">
        <f t="shared" si="1"/>
        <v>-209186.08240824274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-30.323296436182815</v>
      </c>
      <c r="AC54">
        <f t="shared" si="2"/>
        <v>-27.698847370711604</v>
      </c>
      <c r="AE54">
        <f t="shared" si="3"/>
        <v>0</v>
      </c>
      <c r="AF54">
        <f t="shared" si="24"/>
        <v>0</v>
      </c>
      <c r="AG54">
        <f t="shared" si="24"/>
        <v>-3.3103119303911398E-3</v>
      </c>
      <c r="AH54">
        <f t="shared" si="5"/>
        <v>-84.898445638027013</v>
      </c>
      <c r="AI54">
        <f t="shared" si="25"/>
        <v>-84.901755949957405</v>
      </c>
      <c r="AJ54">
        <f t="shared" si="7"/>
        <v>-2.6244490654712109</v>
      </c>
      <c r="AK54">
        <f t="shared" si="22"/>
        <v>-2.1226307505327973</v>
      </c>
      <c r="AL54">
        <f t="shared" si="26"/>
        <v>-89.648835765961408</v>
      </c>
      <c r="AN54">
        <f t="shared" si="27"/>
        <v>0</v>
      </c>
      <c r="AO54">
        <f t="shared" si="27"/>
        <v>0</v>
      </c>
      <c r="AP54">
        <f t="shared" si="27"/>
        <v>-1.0227035490193131E-5</v>
      </c>
      <c r="AQ54">
        <f t="shared" si="27"/>
        <v>-0.26228930531623429</v>
      </c>
      <c r="AR54">
        <f t="shared" si="27"/>
        <v>-0.26229953235172448</v>
      </c>
      <c r="AS54">
        <f t="shared" si="27"/>
        <v>-8.1080980581811433E-3</v>
      </c>
      <c r="AT54">
        <f t="shared" si="27"/>
        <v>-6.5577566328346593E-3</v>
      </c>
      <c r="AU54">
        <f t="shared" si="23"/>
        <v>-0.27696538704274026</v>
      </c>
      <c r="AW54">
        <v>51</v>
      </c>
      <c r="AX54">
        <f>IF(Z54&gt;0, (R54*SUMPRODUCT(K54:$K$98, X54:$X$98)-K54*$AZ$3)/Z54, 0)</f>
        <v>-209186.08240824274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25</v>
      </c>
      <c r="R55">
        <f t="shared" si="0"/>
        <v>250000</v>
      </c>
      <c r="S55">
        <f t="shared" si="1"/>
        <v>-951037.21333759476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-27.698847370711604</v>
      </c>
      <c r="AC55">
        <f t="shared" si="2"/>
        <v>-24.955887553894261</v>
      </c>
      <c r="AE55">
        <f t="shared" si="3"/>
        <v>0</v>
      </c>
      <c r="AF55">
        <f t="shared" si="24"/>
        <v>0</v>
      </c>
      <c r="AG55">
        <f t="shared" si="24"/>
        <v>-6.5601764063241588E-4</v>
      </c>
      <c r="AH55">
        <f t="shared" si="5"/>
        <v>-26.211911704548125</v>
      </c>
      <c r="AI55">
        <f t="shared" si="25"/>
        <v>-26.212567722188759</v>
      </c>
      <c r="AJ55">
        <f t="shared" si="7"/>
        <v>-2.7429598168173435</v>
      </c>
      <c r="AK55">
        <f t="shared" si="22"/>
        <v>-1.9389193159498126</v>
      </c>
      <c r="AL55">
        <f t="shared" si="26"/>
        <v>-30.894446854955916</v>
      </c>
      <c r="AN55">
        <f t="shared" si="27"/>
        <v>0</v>
      </c>
      <c r="AO55">
        <f t="shared" si="27"/>
        <v>0</v>
      </c>
      <c r="AP55">
        <f t="shared" si="27"/>
        <v>-1.8095822975779378E-6</v>
      </c>
      <c r="AQ55">
        <f t="shared" si="27"/>
        <v>-7.2303865732177758E-2</v>
      </c>
      <c r="AR55">
        <f t="shared" si="27"/>
        <v>-7.2305675314475334E-2</v>
      </c>
      <c r="AS55">
        <f t="shared" si="27"/>
        <v>-7.5662775206704102E-3</v>
      </c>
      <c r="AT55">
        <f t="shared" si="27"/>
        <v>-5.34838372210891E-3</v>
      </c>
      <c r="AU55">
        <f t="shared" si="23"/>
        <v>-8.5220336557254667E-2</v>
      </c>
      <c r="AW55">
        <v>52</v>
      </c>
      <c r="AX55">
        <f>IF(Z55&gt;0, (R55*SUMPRODUCT(K55:$K$98, X55:$X$98)-K55*$AZ$3)/Z55, 0)</f>
        <v>-951037.21333759476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25</v>
      </c>
      <c r="R56">
        <f t="shared" si="0"/>
        <v>250000</v>
      </c>
      <c r="S56">
        <f t="shared" si="1"/>
        <v>-4344571.9513031263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-24.955887553894261</v>
      </c>
      <c r="AC56">
        <f t="shared" si="2"/>
        <v>-22.344933274864317</v>
      </c>
      <c r="AE56">
        <f t="shared" si="3"/>
        <v>0</v>
      </c>
      <c r="AF56">
        <f t="shared" si="24"/>
        <v>0</v>
      </c>
      <c r="AG56">
        <f t="shared" si="24"/>
        <v>-1.2857960188783442E-4</v>
      </c>
      <c r="AH56">
        <f t="shared" si="5"/>
        <v>-5.2087786233825737</v>
      </c>
      <c r="AI56">
        <f t="shared" si="25"/>
        <v>-5.2089072029844612</v>
      </c>
      <c r="AJ56">
        <f t="shared" si="7"/>
        <v>-2.6109542790299436</v>
      </c>
      <c r="AK56">
        <f t="shared" si="22"/>
        <v>-1.7469121287725984</v>
      </c>
      <c r="AL56">
        <f t="shared" si="26"/>
        <v>-9.5667736107870027</v>
      </c>
      <c r="AN56">
        <f t="shared" si="27"/>
        <v>0</v>
      </c>
      <c r="AO56">
        <f t="shared" si="27"/>
        <v>0</v>
      </c>
      <c r="AP56">
        <f t="shared" si="27"/>
        <v>-3.1667725752980466E-7</v>
      </c>
      <c r="AQ56">
        <f t="shared" si="27"/>
        <v>-1.2828642376506941E-2</v>
      </c>
      <c r="AR56">
        <f t="shared" si="27"/>
        <v>-1.2828959053764471E-2</v>
      </c>
      <c r="AS56">
        <f t="shared" si="27"/>
        <v>-6.4304899725867136E-3</v>
      </c>
      <c r="AT56">
        <f t="shared" si="27"/>
        <v>-4.3024502639839113E-3</v>
      </c>
      <c r="AU56">
        <f t="shared" si="23"/>
        <v>-2.3561899290335094E-2</v>
      </c>
      <c r="AW56">
        <v>53</v>
      </c>
      <c r="AX56">
        <f>IF(Z56&gt;0, (R56*SUMPRODUCT(K56:$K$98, X56:$X$98)-K56*$AZ$3)/Z56, 0)</f>
        <v>-4344571.9513031263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25</v>
      </c>
      <c r="R57">
        <f t="shared" si="0"/>
        <v>250000</v>
      </c>
      <c r="S57">
        <f t="shared" si="1"/>
        <v>-20042390.202989232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-22.344933274864317</v>
      </c>
      <c r="AC57">
        <f t="shared" si="2"/>
        <v>-19.961995716560352</v>
      </c>
      <c r="AE57">
        <f t="shared" si="3"/>
        <v>0</v>
      </c>
      <c r="AF57">
        <f t="shared" si="24"/>
        <v>0</v>
      </c>
      <c r="AG57">
        <f t="shared" si="24"/>
        <v>-2.4899719437633633E-5</v>
      </c>
      <c r="AH57">
        <f t="shared" si="5"/>
        <v>-1.0239408643132244</v>
      </c>
      <c r="AI57">
        <f t="shared" si="25"/>
        <v>-1.023965764032662</v>
      </c>
      <c r="AJ57">
        <f t="shared" si="7"/>
        <v>-2.3829375583039649</v>
      </c>
      <c r="AK57">
        <f t="shared" si="22"/>
        <v>-1.5641453292405023</v>
      </c>
      <c r="AL57">
        <f t="shared" si="26"/>
        <v>-4.9710486515771297</v>
      </c>
      <c r="AN57">
        <f t="shared" si="27"/>
        <v>0</v>
      </c>
      <c r="AO57">
        <f t="shared" si="27"/>
        <v>0</v>
      </c>
      <c r="AP57">
        <f t="shared" si="27"/>
        <v>-5.4754678015182609E-8</v>
      </c>
      <c r="AQ57">
        <f t="shared" si="27"/>
        <v>-2.251653978370554E-3</v>
      </c>
      <c r="AR57">
        <f t="shared" si="27"/>
        <v>-2.2517087330485692E-3</v>
      </c>
      <c r="AS57">
        <f t="shared" si="27"/>
        <v>-5.2400983497836156E-3</v>
      </c>
      <c r="AT57">
        <f t="shared" si="27"/>
        <v>-3.4395678266989651E-3</v>
      </c>
      <c r="AU57">
        <f t="shared" si="23"/>
        <v>-1.0931374909531151E-2</v>
      </c>
      <c r="AW57">
        <v>54</v>
      </c>
      <c r="AX57">
        <f>IF(Z57&gt;0, (R57*SUMPRODUCT(K57:$K$98, X57:$X$98)-K57*$AZ$3)/Z57, 0)</f>
        <v>-20042390.202989232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25</v>
      </c>
      <c r="R58">
        <f t="shared" si="0"/>
        <v>250000</v>
      </c>
      <c r="S58">
        <f t="shared" si="1"/>
        <v>-93669544.650170103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-19.961995716560352</v>
      </c>
      <c r="AC58">
        <f t="shared" si="2"/>
        <v>-17.825170405645448</v>
      </c>
      <c r="AE58">
        <f t="shared" si="3"/>
        <v>0</v>
      </c>
      <c r="AF58">
        <f t="shared" si="24"/>
        <v>0</v>
      </c>
      <c r="AG58">
        <f t="shared" si="24"/>
        <v>-4.7574615826887864E-6</v>
      </c>
      <c r="AH58">
        <f t="shared" si="5"/>
        <v>-0.1989326066056851</v>
      </c>
      <c r="AI58">
        <f t="shared" si="25"/>
        <v>-0.19893736406726778</v>
      </c>
      <c r="AJ58">
        <f t="shared" si="7"/>
        <v>-2.1368253109149045</v>
      </c>
      <c r="AK58">
        <f t="shared" si="22"/>
        <v>-1.3973397001592247</v>
      </c>
      <c r="AL58">
        <f t="shared" si="26"/>
        <v>-3.7331023751413968</v>
      </c>
      <c r="AN58">
        <f t="shared" si="27"/>
        <v>0</v>
      </c>
      <c r="AO58">
        <f t="shared" si="27"/>
        <v>0</v>
      </c>
      <c r="AP58">
        <f t="shared" si="27"/>
        <v>-9.3407993505345444E-9</v>
      </c>
      <c r="AQ58">
        <f t="shared" si="27"/>
        <v>-3.9058424966457214E-4</v>
      </c>
      <c r="AR58">
        <f t="shared" si="27"/>
        <v>-3.9059359046392266E-4</v>
      </c>
      <c r="AS58">
        <f t="shared" si="27"/>
        <v>-4.1954424916488906E-3</v>
      </c>
      <c r="AT58">
        <f t="shared" si="27"/>
        <v>-2.7435365555483135E-3</v>
      </c>
      <c r="AU58">
        <f t="shared" si="23"/>
        <v>-7.3295726376611265E-3</v>
      </c>
      <c r="AW58">
        <v>55</v>
      </c>
      <c r="AX58">
        <f>IF(Z58&gt;0, (R58*SUMPRODUCT(K58:$K$98, X58:$X$98)-K58*$AZ$3)/Z58, 0)</f>
        <v>-93669544.650170103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25</v>
      </c>
      <c r="R59">
        <f t="shared" si="0"/>
        <v>250000</v>
      </c>
      <c r="S59">
        <f t="shared" si="1"/>
        <v>-444387444.6551612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-17.825170405645448</v>
      </c>
      <c r="AC59">
        <f t="shared" si="2"/>
        <v>-15.915670842668975</v>
      </c>
      <c r="AE59">
        <f t="shared" si="3"/>
        <v>0</v>
      </c>
      <c r="AF59">
        <f t="shared" si="24"/>
        <v>0</v>
      </c>
      <c r="AG59">
        <f t="shared" si="24"/>
        <v>-8.9537131584688033E-7</v>
      </c>
      <c r="AH59">
        <f t="shared" si="5"/>
        <v>-3.8145156510150179E-2</v>
      </c>
      <c r="AI59">
        <f t="shared" si="25"/>
        <v>-3.8146051881466025E-2</v>
      </c>
      <c r="AJ59">
        <f t="shared" si="7"/>
        <v>-1.9094995629764728</v>
      </c>
      <c r="AK59">
        <f t="shared" si="22"/>
        <v>-1.2477619283951815</v>
      </c>
      <c r="AL59">
        <f t="shared" si="26"/>
        <v>-3.1954075432531202</v>
      </c>
      <c r="AN59">
        <f t="shared" si="27"/>
        <v>0</v>
      </c>
      <c r="AO59">
        <f t="shared" si="27"/>
        <v>0</v>
      </c>
      <c r="AP59">
        <f t="shared" si="27"/>
        <v>-1.5696177730845304E-9</v>
      </c>
      <c r="AQ59">
        <f t="shared" si="27"/>
        <v>-6.6869816528343962E-5</v>
      </c>
      <c r="AR59">
        <f t="shared" si="27"/>
        <v>-6.6871386146117052E-5</v>
      </c>
      <c r="AS59">
        <f t="shared" si="27"/>
        <v>-3.3474206719590416E-3</v>
      </c>
      <c r="AT59">
        <f t="shared" si="27"/>
        <v>-2.1873710545829389E-3</v>
      </c>
      <c r="AU59">
        <f t="shared" si="23"/>
        <v>-5.6016631126880965E-3</v>
      </c>
      <c r="AW59">
        <v>56</v>
      </c>
      <c r="AX59">
        <f>IF(Z59&gt;0, (R59*SUMPRODUCT(K59:$K$98, X59:$X$98)-K59*$AZ$3)/Z59, 0)</f>
        <v>-444387444.6551612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25</v>
      </c>
      <c r="R60">
        <f t="shared" si="0"/>
        <v>250000</v>
      </c>
      <c r="S60">
        <f t="shared" si="1"/>
        <v>-2140549563.4780231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-15.915670842668975</v>
      </c>
      <c r="AC60">
        <f t="shared" si="2"/>
        <v>-14.210478652462166</v>
      </c>
      <c r="AE60">
        <f t="shared" si="3"/>
        <v>0</v>
      </c>
      <c r="AF60">
        <f t="shared" si="24"/>
        <v>0</v>
      </c>
      <c r="AG60">
        <f t="shared" si="24"/>
        <v>-1.6596764325060282E-7</v>
      </c>
      <c r="AH60">
        <f t="shared" si="5"/>
        <v>-7.2044995943780872E-3</v>
      </c>
      <c r="AI60">
        <f t="shared" si="25"/>
        <v>-7.2046655620213382E-3</v>
      </c>
      <c r="AJ60">
        <f t="shared" si="7"/>
        <v>-1.7051921902068088</v>
      </c>
      <c r="AK60">
        <f t="shared" si="22"/>
        <v>-1.1140969589868284</v>
      </c>
      <c r="AL60">
        <f t="shared" si="26"/>
        <v>-2.8264938147556586</v>
      </c>
      <c r="AN60">
        <f t="shared" si="27"/>
        <v>0</v>
      </c>
      <c r="AO60">
        <f t="shared" si="27"/>
        <v>0</v>
      </c>
      <c r="AP60">
        <f t="shared" si="27"/>
        <v>-2.597742710527044E-10</v>
      </c>
      <c r="AQ60">
        <f t="shared" si="27"/>
        <v>-1.1276557247988001E-5</v>
      </c>
      <c r="AR60">
        <f t="shared" si="27"/>
        <v>-1.1276817022259055E-5</v>
      </c>
      <c r="AS60">
        <f t="shared" si="27"/>
        <v>-2.6689844450395865E-3</v>
      </c>
      <c r="AT60">
        <f t="shared" si="27"/>
        <v>-1.7437960781658979E-3</v>
      </c>
      <c r="AU60">
        <f t="shared" si="23"/>
        <v>-4.4240573402277439E-3</v>
      </c>
      <c r="AW60">
        <v>57</v>
      </c>
      <c r="AX60">
        <f>IF(Z60&gt;0, (R60*SUMPRODUCT(K60:$K$98, X60:$X$98)-K60*$AZ$3)/Z60, 0)</f>
        <v>-2140549563.4780231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25</v>
      </c>
      <c r="R61">
        <f t="shared" si="0"/>
        <v>250000</v>
      </c>
      <c r="S61">
        <f t="shared" si="1"/>
        <v>-10484269805.016968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-14.210478652462166</v>
      </c>
      <c r="AC61">
        <f t="shared" si="2"/>
        <v>-12.687937196855723</v>
      </c>
      <c r="AE61">
        <f t="shared" si="3"/>
        <v>0</v>
      </c>
      <c r="AF61">
        <f t="shared" si="24"/>
        <v>0</v>
      </c>
      <c r="AG61">
        <f t="shared" si="24"/>
        <v>-3.0254699260944827E-8</v>
      </c>
      <c r="AH61">
        <f t="shared" si="5"/>
        <v>-1.3405326755715197E-3</v>
      </c>
      <c r="AI61">
        <f t="shared" si="25"/>
        <v>-1.3405629302707806E-3</v>
      </c>
      <c r="AJ61">
        <f t="shared" si="7"/>
        <v>-1.5225414556064436</v>
      </c>
      <c r="AK61">
        <f t="shared" si="22"/>
        <v>-0.99473350567235175</v>
      </c>
      <c r="AL61">
        <f t="shared" si="26"/>
        <v>-2.518615524209066</v>
      </c>
      <c r="AN61">
        <f t="shared" si="27"/>
        <v>0</v>
      </c>
      <c r="AO61">
        <f t="shared" si="27"/>
        <v>0</v>
      </c>
      <c r="AP61">
        <f t="shared" si="27"/>
        <v>-4.2281221489163183E-11</v>
      </c>
      <c r="AQ61">
        <f t="shared" si="27"/>
        <v>-1.8734067881635229E-6</v>
      </c>
      <c r="AR61">
        <f t="shared" si="27"/>
        <v>-1.873449069385012E-6</v>
      </c>
      <c r="AS61">
        <f t="shared" si="27"/>
        <v>-2.1277657383304157E-3</v>
      </c>
      <c r="AT61">
        <f t="shared" si="27"/>
        <v>-1.3901492562617202E-3</v>
      </c>
      <c r="AU61">
        <f t="shared" si="23"/>
        <v>-3.519788443661521E-3</v>
      </c>
      <c r="AW61">
        <v>58</v>
      </c>
      <c r="AX61">
        <f>IF(Z61&gt;0, (R61*SUMPRODUCT(K61:$K$98, X61:$X$98)-K61*$AZ$3)/Z61, 0)</f>
        <v>-10484269805.016968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25</v>
      </c>
      <c r="R62">
        <f t="shared" si="0"/>
        <v>250000</v>
      </c>
      <c r="S62">
        <f t="shared" si="1"/>
        <v>-52273370171.768707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-12.687937196855723</v>
      </c>
      <c r="AC62">
        <f t="shared" si="2"/>
        <v>-11.328516987973497</v>
      </c>
      <c r="AE62">
        <f t="shared" si="3"/>
        <v>0</v>
      </c>
      <c r="AF62">
        <f t="shared" si="24"/>
        <v>0</v>
      </c>
      <c r="AG62">
        <f t="shared" si="24"/>
        <v>-5.4179197508924404E-9</v>
      </c>
      <c r="AH62">
        <f t="shared" si="5"/>
        <v>-2.4534232517442939E-4</v>
      </c>
      <c r="AI62">
        <f t="shared" si="25"/>
        <v>-2.453477430941803E-4</v>
      </c>
      <c r="AJ62">
        <f t="shared" si="7"/>
        <v>-1.3594202088822254</v>
      </c>
      <c r="AK62">
        <f t="shared" si="22"/>
        <v>-0.88815560377990066</v>
      </c>
      <c r="AL62">
        <f t="shared" si="26"/>
        <v>-2.2478211604052203</v>
      </c>
      <c r="AN62">
        <f t="shared" si="27"/>
        <v>0</v>
      </c>
      <c r="AO62">
        <f t="shared" si="27"/>
        <v>0</v>
      </c>
      <c r="AP62">
        <f t="shared" si="27"/>
        <v>-6.7603507705833418E-12</v>
      </c>
      <c r="AQ62">
        <f t="shared" si="27"/>
        <v>-3.0613228938587686E-7</v>
      </c>
      <c r="AR62">
        <f t="shared" si="27"/>
        <v>-3.0613904973664746E-7</v>
      </c>
      <c r="AS62">
        <f t="shared" si="27"/>
        <v>-1.6962520449199559E-3</v>
      </c>
      <c r="AT62">
        <f t="shared" si="27"/>
        <v>-1.1082193344451705E-3</v>
      </c>
      <c r="AU62">
        <f t="shared" si="23"/>
        <v>-2.8047775184148632E-3</v>
      </c>
      <c r="AW62">
        <v>59</v>
      </c>
      <c r="AX62">
        <f>IF(Z62&gt;0, (R62*SUMPRODUCT(K62:$K$98, X62:$X$98)-K62*$AZ$3)/Z62, 0)</f>
        <v>-52273370171.768707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25</v>
      </c>
      <c r="R63">
        <f t="shared" si="0"/>
        <v>250000</v>
      </c>
      <c r="S63">
        <f t="shared" si="1"/>
        <v>-265556189997.59033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-11.328516987973497</v>
      </c>
      <c r="AC63">
        <f t="shared" si="2"/>
        <v>-10.114747577776312</v>
      </c>
      <c r="AE63">
        <f t="shared" si="3"/>
        <v>0</v>
      </c>
      <c r="AF63">
        <f t="shared" si="24"/>
        <v>0</v>
      </c>
      <c r="AG63">
        <f t="shared" si="24"/>
        <v>-9.5222291540898488E-10</v>
      </c>
      <c r="AH63">
        <f t="shared" si="5"/>
        <v>-4.4115176379745309E-5</v>
      </c>
      <c r="AI63">
        <f t="shared" si="25"/>
        <v>-4.4116128602660716E-5</v>
      </c>
      <c r="AJ63">
        <f t="shared" si="7"/>
        <v>-1.2137694101971856</v>
      </c>
      <c r="AK63">
        <f t="shared" si="22"/>
        <v>-0.79299618915814485</v>
      </c>
      <c r="AL63">
        <f t="shared" si="26"/>
        <v>-2.0068097154839331</v>
      </c>
      <c r="AN63">
        <f t="shared" si="27"/>
        <v>0</v>
      </c>
      <c r="AO63">
        <f t="shared" si="27"/>
        <v>0</v>
      </c>
      <c r="AP63">
        <f t="shared" si="27"/>
        <v>-1.0608580309042117E-12</v>
      </c>
      <c r="AQ63">
        <f t="shared" si="27"/>
        <v>-4.9148091680935633E-8</v>
      </c>
      <c r="AR63">
        <f t="shared" si="27"/>
        <v>-4.9149152538966529E-8</v>
      </c>
      <c r="AS63">
        <f t="shared" si="27"/>
        <v>-1.3522432674501494E-3</v>
      </c>
      <c r="AT63">
        <f t="shared" si="27"/>
        <v>-8.8346579580426217E-4</v>
      </c>
      <c r="AU63">
        <f t="shared" si="23"/>
        <v>-2.2357582124069501E-3</v>
      </c>
      <c r="AW63">
        <v>60</v>
      </c>
      <c r="AX63">
        <f>IF(Z63&gt;0, (R63*SUMPRODUCT(K63:$K$98, X63:$X$98)-K63*$AZ$3)/Z63, 0)</f>
        <v>-265556189997.59033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25</v>
      </c>
      <c r="R64">
        <f t="shared" si="0"/>
        <v>250000</v>
      </c>
      <c r="S64">
        <f t="shared" si="1"/>
        <v>-1376995162169.2288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-10.114747577776312</v>
      </c>
      <c r="AC64">
        <f t="shared" si="2"/>
        <v>-9.031024665915945</v>
      </c>
      <c r="AE64">
        <f t="shared" si="3"/>
        <v>0</v>
      </c>
      <c r="AF64">
        <f t="shared" si="24"/>
        <v>0</v>
      </c>
      <c r="AG64">
        <f t="shared" si="24"/>
        <v>-1.6396253440151988E-10</v>
      </c>
      <c r="AH64">
        <f t="shared" si="5"/>
        <v>-7.7873815185337521E-6</v>
      </c>
      <c r="AI64">
        <f t="shared" si="25"/>
        <v>-7.7875454810681536E-6</v>
      </c>
      <c r="AJ64">
        <f t="shared" si="7"/>
        <v>-1.0837229118603666</v>
      </c>
      <c r="AK64">
        <f t="shared" si="22"/>
        <v>-0.70803233044434188</v>
      </c>
      <c r="AL64">
        <f t="shared" si="26"/>
        <v>-1.7917630298501896</v>
      </c>
      <c r="AN64">
        <f t="shared" si="27"/>
        <v>0</v>
      </c>
      <c r="AO64">
        <f t="shared" si="27"/>
        <v>0</v>
      </c>
      <c r="AP64">
        <f t="shared" si="27"/>
        <v>-1.6309672475370047E-13</v>
      </c>
      <c r="AQ64">
        <f t="shared" si="27"/>
        <v>-7.7462599899198684E-9</v>
      </c>
      <c r="AR64">
        <f t="shared" si="27"/>
        <v>-7.746423086644621E-9</v>
      </c>
      <c r="AS64">
        <f t="shared" si="27"/>
        <v>-1.0780002767713413E-3</v>
      </c>
      <c r="AT64">
        <f t="shared" si="27"/>
        <v>-7.0429354203817112E-4</v>
      </c>
      <c r="AU64">
        <f t="shared" si="23"/>
        <v>-1.7823015652325992E-3</v>
      </c>
      <c r="AW64">
        <v>61</v>
      </c>
      <c r="AX64">
        <f>IF(Z64&gt;0, (R64*SUMPRODUCT(K64:$K$98, X64:$X$98)-K64*$AZ$3)/Z64, 0)</f>
        <v>-1376995162169.2288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25</v>
      </c>
      <c r="R65">
        <f t="shared" si="0"/>
        <v>250000</v>
      </c>
      <c r="S65">
        <f t="shared" si="1"/>
        <v>-7295509466548.1787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-9.031024665915945</v>
      </c>
      <c r="AC65">
        <f t="shared" si="2"/>
        <v>-8.0634148870475055</v>
      </c>
      <c r="AE65">
        <f t="shared" si="3"/>
        <v>0</v>
      </c>
      <c r="AF65">
        <f t="shared" si="24"/>
        <v>0</v>
      </c>
      <c r="AG65">
        <f t="shared" si="24"/>
        <v>-2.7631431786979287E-11</v>
      </c>
      <c r="AH65">
        <f t="shared" si="5"/>
        <v>-1.3469147727052538E-6</v>
      </c>
      <c r="AI65">
        <f t="shared" si="25"/>
        <v>-1.3469424041370409E-6</v>
      </c>
      <c r="AJ65">
        <f t="shared" si="7"/>
        <v>-0.96760977886843946</v>
      </c>
      <c r="AK65">
        <f t="shared" si="22"/>
        <v>-0.63217172661411625</v>
      </c>
      <c r="AL65">
        <f t="shared" si="26"/>
        <v>-1.5997828524249598</v>
      </c>
      <c r="AN65">
        <f t="shared" si="27"/>
        <v>0</v>
      </c>
      <c r="AO65">
        <f t="shared" si="27"/>
        <v>0</v>
      </c>
      <c r="AP65">
        <f t="shared" si="27"/>
        <v>-2.4540645613477827E-14</v>
      </c>
      <c r="AQ65">
        <f t="shared" si="27"/>
        <v>-1.1962520930273951E-9</v>
      </c>
      <c r="AR65">
        <f t="shared" si="27"/>
        <v>-1.1962766336730087E-9</v>
      </c>
      <c r="AS65">
        <f t="shared" si="27"/>
        <v>-8.5937525273430441E-4</v>
      </c>
      <c r="AT65">
        <f t="shared" si="27"/>
        <v>-5.6145850237872968E-4</v>
      </c>
      <c r="AU65">
        <f t="shared" si="23"/>
        <v>-1.4208349513896677E-3</v>
      </c>
      <c r="AW65">
        <v>62</v>
      </c>
      <c r="AX65">
        <f>IF(Z65&gt;0, (R65*SUMPRODUCT(K65:$K$98, X65:$X$98)-K65*$AZ$3)/Z65, 0)</f>
        <v>-7295509466548.1787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25</v>
      </c>
      <c r="R66">
        <f t="shared" si="0"/>
        <v>250000</v>
      </c>
      <c r="S66">
        <f t="shared" si="1"/>
        <v>-39564294364521.586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-8.0634148870475055</v>
      </c>
      <c r="AC66">
        <f t="shared" si="2"/>
        <v>-7.1994775787663521</v>
      </c>
      <c r="AE66">
        <f t="shared" si="3"/>
        <v>0</v>
      </c>
      <c r="AF66">
        <f t="shared" si="24"/>
        <v>0</v>
      </c>
      <c r="AG66">
        <f t="shared" si="24"/>
        <v>-4.5492265781582637E-12</v>
      </c>
      <c r="AH66">
        <f t="shared" si="5"/>
        <v>-2.280589089095123E-7</v>
      </c>
      <c r="AI66">
        <f t="shared" si="25"/>
        <v>-2.2806345813609044E-7</v>
      </c>
      <c r="AJ66">
        <f t="shared" si="7"/>
        <v>-0.86393730828115345</v>
      </c>
      <c r="AK66">
        <f t="shared" si="22"/>
        <v>-0.5644390420933254</v>
      </c>
      <c r="AL66">
        <f t="shared" si="26"/>
        <v>-1.428376578437937</v>
      </c>
      <c r="AN66">
        <f t="shared" si="27"/>
        <v>0</v>
      </c>
      <c r="AO66">
        <f t="shared" si="27"/>
        <v>0</v>
      </c>
      <c r="AP66">
        <f t="shared" si="27"/>
        <v>-3.6074651108342878E-15</v>
      </c>
      <c r="AQ66">
        <f t="shared" si="27"/>
        <v>-1.8084712708222005E-10</v>
      </c>
      <c r="AR66">
        <f t="shared" si="27"/>
        <v>-1.8085073454733086E-10</v>
      </c>
      <c r="AS66">
        <f t="shared" si="27"/>
        <v>-6.8508869453455545E-4</v>
      </c>
      <c r="AT66">
        <f t="shared" si="27"/>
        <v>-4.475912809708288E-4</v>
      </c>
      <c r="AU66">
        <f t="shared" si="23"/>
        <v>-1.1326801563561186E-3</v>
      </c>
      <c r="AW66">
        <v>63</v>
      </c>
      <c r="AX66">
        <f>IF(Z66&gt;0, (R66*SUMPRODUCT(K66:$K$98, X66:$X$98)-K66*$AZ$3)/Z66, 0)</f>
        <v>-39564294364521.586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25</v>
      </c>
      <c r="R67">
        <f t="shared" ref="R67:R89" si="28">$C$6</f>
        <v>250000</v>
      </c>
      <c r="S67">
        <f t="shared" ref="S67:S89" si="29">AX67</f>
        <v>-220055829579011.56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-7.1994775787663521</v>
      </c>
      <c r="AC67">
        <f t="shared" ref="AC67:AC89" si="30">S67*Z67</f>
        <v>-6.4281049811995148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-7.3028115109437363E-13</v>
      </c>
      <c r="AH67">
        <f t="shared" ref="AH67:AH89" si="33">-X67*R67</f>
        <v>-3.7734531612823069E-8</v>
      </c>
      <c r="AI67">
        <f t="shared" ref="AI67:AI89" si="34">SUM(AE67:AH67)</f>
        <v>-3.7735261893974164E-8</v>
      </c>
      <c r="AJ67">
        <f t="shared" ref="AJ67:AJ89" si="35">AB67-AC67</f>
        <v>-0.77137259756683729</v>
      </c>
      <c r="AK67">
        <f t="shared" si="22"/>
        <v>-0.50396343051364467</v>
      </c>
      <c r="AL67">
        <f t="shared" si="26"/>
        <v>-1.2753360658157438</v>
      </c>
      <c r="AN67">
        <f t="shared" ref="AN67:AT89" si="36">AE67*$K67</f>
        <v>0</v>
      </c>
      <c r="AO67">
        <f t="shared" si="36"/>
        <v>0</v>
      </c>
      <c r="AP67">
        <f t="shared" si="36"/>
        <v>-5.1705487900197568E-16</v>
      </c>
      <c r="AQ67">
        <f t="shared" si="36"/>
        <v>-2.671686602896189E-11</v>
      </c>
      <c r="AR67">
        <f t="shared" si="36"/>
        <v>-2.6717383083840892E-11</v>
      </c>
      <c r="AS67">
        <f t="shared" si="36"/>
        <v>-5.4614851349055107E-4</v>
      </c>
      <c r="AT67">
        <f t="shared" si="36"/>
        <v>-3.5681702888697316E-4</v>
      </c>
      <c r="AU67">
        <f t="shared" si="23"/>
        <v>-9.0296556909490731E-4</v>
      </c>
      <c r="AW67">
        <v>64</v>
      </c>
      <c r="AX67">
        <f>IF(Z67&gt;0, (R67*SUMPRODUCT(K67:$K$98, X67:$X$98)-K67*$AZ$3)/Z67, 0)</f>
        <v>-220055829579011.56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25</v>
      </c>
      <c r="R68">
        <f t="shared" si="28"/>
        <v>250000</v>
      </c>
      <c r="S68">
        <f t="shared" si="29"/>
        <v>-1256723147264927.3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-6.4281049811995148</v>
      </c>
      <c r="AC68">
        <f t="shared" si="30"/>
        <v>-5.7393794475229418</v>
      </c>
      <c r="AE68">
        <f t="shared" si="31"/>
        <v>0</v>
      </c>
      <c r="AF68">
        <f t="shared" si="32"/>
        <v>0</v>
      </c>
      <c r="AG68">
        <f t="shared" si="32"/>
        <v>-1.1417350472166155E-13</v>
      </c>
      <c r="AH68">
        <f t="shared" si="33"/>
        <v>-6.0880483486176829E-9</v>
      </c>
      <c r="AI68">
        <f t="shared" si="34"/>
        <v>-6.0881625221224047E-9</v>
      </c>
      <c r="AJ68">
        <f t="shared" si="35"/>
        <v>-0.68872553367657297</v>
      </c>
      <c r="AK68">
        <f t="shared" si="22"/>
        <v>-0.4499673486839661</v>
      </c>
      <c r="AL68">
        <f t="shared" si="26"/>
        <v>-1.1386928884487015</v>
      </c>
      <c r="AN68">
        <f t="shared" si="36"/>
        <v>0</v>
      </c>
      <c r="AO68">
        <f t="shared" si="36"/>
        <v>0</v>
      </c>
      <c r="AP68">
        <f t="shared" si="36"/>
        <v>-7.2176174375522529E-17</v>
      </c>
      <c r="AQ68">
        <f t="shared" si="36"/>
        <v>-3.8486340617086663E-12</v>
      </c>
      <c r="AR68">
        <f t="shared" si="36"/>
        <v>-3.8487062378830419E-12</v>
      </c>
      <c r="AS68">
        <f t="shared" si="36"/>
        <v>-4.3538625127344455E-4</v>
      </c>
      <c r="AT68">
        <f t="shared" si="36"/>
        <v>-2.84452350841638E-4</v>
      </c>
      <c r="AU68">
        <f t="shared" si="23"/>
        <v>-7.1983860596378879E-4</v>
      </c>
      <c r="AW68">
        <v>65</v>
      </c>
      <c r="AX68">
        <f>IF(Z68&gt;0, (R68*SUMPRODUCT(K68:$K$98, X68:$X$98)-K68*$AZ$3)/Z68, 0)</f>
        <v>-1256723147264927.3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25</v>
      </c>
      <c r="R69">
        <f t="shared" si="28"/>
        <v>250000</v>
      </c>
      <c r="S69">
        <f t="shared" si="29"/>
        <v>-7383697602116206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-5.7393794475229418</v>
      </c>
      <c r="AC69">
        <f t="shared" si="30"/>
        <v>-5.1244459352917096</v>
      </c>
      <c r="AE69">
        <f t="shared" si="31"/>
        <v>0</v>
      </c>
      <c r="AF69">
        <f t="shared" si="32"/>
        <v>0</v>
      </c>
      <c r="AG69">
        <f t="shared" si="32"/>
        <v>-1.7350541054874108E-14</v>
      </c>
      <c r="AH69">
        <f t="shared" si="33"/>
        <v>-9.5681228619570826E-10</v>
      </c>
      <c r="AI69">
        <f t="shared" si="34"/>
        <v>-9.5682963673676312E-10</v>
      </c>
      <c r="AJ69">
        <f t="shared" si="35"/>
        <v>-0.61493351223123227</v>
      </c>
      <c r="AK69">
        <f t="shared" si="22"/>
        <v>-0.40175656132660598</v>
      </c>
      <c r="AL69">
        <f t="shared" si="26"/>
        <v>-1.0166900745146679</v>
      </c>
      <c r="AN69">
        <f t="shared" si="36"/>
        <v>0</v>
      </c>
      <c r="AO69">
        <f t="shared" si="36"/>
        <v>0</v>
      </c>
      <c r="AP69">
        <f t="shared" si="36"/>
        <v>-9.7931752434530259E-18</v>
      </c>
      <c r="AQ69">
        <f t="shared" si="36"/>
        <v>-5.400540746348207E-13</v>
      </c>
      <c r="AR69">
        <f t="shared" si="36"/>
        <v>-5.4006386781006416E-13</v>
      </c>
      <c r="AS69">
        <f t="shared" si="36"/>
        <v>-3.470872538963724E-4</v>
      </c>
      <c r="AT69">
        <f t="shared" si="36"/>
        <v>-2.2676367254687222E-4</v>
      </c>
      <c r="AU69">
        <f t="shared" si="23"/>
        <v>-5.7385092698330846E-4</v>
      </c>
      <c r="AW69">
        <v>66</v>
      </c>
      <c r="AX69">
        <f>IF(Z69&gt;0, (R69*SUMPRODUCT(K69:$K$98, X69:$X$98)-K69*$AZ$3)/Z69, 0)</f>
        <v>-7383697602116206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25</v>
      </c>
      <c r="R70">
        <f t="shared" si="28"/>
        <v>250000</v>
      </c>
      <c r="S70">
        <f t="shared" si="29"/>
        <v>-4.46768762630228E+16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-5.1244459352917096</v>
      </c>
      <c r="AC70">
        <f t="shared" si="30"/>
        <v>-4.5753981565109276</v>
      </c>
      <c r="AE70">
        <f t="shared" si="31"/>
        <v>0</v>
      </c>
      <c r="AF70">
        <f t="shared" si="32"/>
        <v>0</v>
      </c>
      <c r="AG70">
        <f t="shared" si="32"/>
        <v>-2.5602719679720509E-15</v>
      </c>
      <c r="AH70">
        <f t="shared" si="33"/>
        <v>-1.4616763676353315E-10</v>
      </c>
      <c r="AI70">
        <f t="shared" si="34"/>
        <v>-1.4617019703550112E-10</v>
      </c>
      <c r="AJ70">
        <f t="shared" si="35"/>
        <v>-0.54904777878078193</v>
      </c>
      <c r="AK70">
        <f t="shared" si="22"/>
        <v>-0.35871121547041968</v>
      </c>
      <c r="AL70">
        <f t="shared" si="26"/>
        <v>-0.90775899439737184</v>
      </c>
      <c r="AN70">
        <f t="shared" si="36"/>
        <v>0</v>
      </c>
      <c r="AO70">
        <f t="shared" si="36"/>
        <v>0</v>
      </c>
      <c r="AP70">
        <f t="shared" si="36"/>
        <v>-1.2902640066480754E-18</v>
      </c>
      <c r="AQ70">
        <f t="shared" si="36"/>
        <v>-7.3662033960470103E-14</v>
      </c>
      <c r="AR70">
        <f t="shared" si="36"/>
        <v>-7.3663324224476738E-14</v>
      </c>
      <c r="AS70">
        <f t="shared" si="36"/>
        <v>-2.7669583378364405E-4</v>
      </c>
      <c r="AT70">
        <f t="shared" si="36"/>
        <v>-1.8077461140546976E-4</v>
      </c>
      <c r="AU70">
        <f t="shared" si="23"/>
        <v>-4.5747044526277719E-4</v>
      </c>
      <c r="AW70">
        <v>67</v>
      </c>
      <c r="AX70">
        <f>IF(Z70&gt;0, (R70*SUMPRODUCT(K70:$K$98, X70:$X$98)-K70*$AZ$3)/Z70, 0)</f>
        <v>-4.46768762630228E+16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25</v>
      </c>
      <c r="R71">
        <f t="shared" si="28"/>
        <v>250000</v>
      </c>
      <c r="S71">
        <f t="shared" si="29"/>
        <v>-2.785061314914729E+17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-4.5753981565109276</v>
      </c>
      <c r="AC71">
        <f t="shared" si="30"/>
        <v>-4.08517692545625</v>
      </c>
      <c r="AE71">
        <f t="shared" si="31"/>
        <v>0</v>
      </c>
      <c r="AF71">
        <f t="shared" si="32"/>
        <v>0</v>
      </c>
      <c r="AG71">
        <f t="shared" si="32"/>
        <v>-3.667043974560868E-16</v>
      </c>
      <c r="AH71">
        <f t="shared" si="33"/>
        <v>-2.1679648508362434E-11</v>
      </c>
      <c r="AI71">
        <f t="shared" si="34"/>
        <v>-2.168001521275989E-11</v>
      </c>
      <c r="AJ71">
        <f t="shared" si="35"/>
        <v>-0.49022123105467763</v>
      </c>
      <c r="AK71">
        <f t="shared" si="22"/>
        <v>-0.32027787095576499</v>
      </c>
      <c r="AL71">
        <f t="shared" si="26"/>
        <v>-0.81049910203212261</v>
      </c>
      <c r="AN71">
        <f t="shared" si="36"/>
        <v>0</v>
      </c>
      <c r="AO71">
        <f t="shared" si="36"/>
        <v>0</v>
      </c>
      <c r="AP71">
        <f t="shared" si="36"/>
        <v>-1.6500251976436706E-19</v>
      </c>
      <c r="AQ71">
        <f t="shared" si="36"/>
        <v>-9.754987003977709E-15</v>
      </c>
      <c r="AR71">
        <f t="shared" si="36"/>
        <v>-9.755152006497473E-15</v>
      </c>
      <c r="AS71">
        <f t="shared" si="36"/>
        <v>-2.2058022463637944E-4</v>
      </c>
      <c r="AT71">
        <f t="shared" si="36"/>
        <v>-1.4411241342912024E-4</v>
      </c>
      <c r="AU71">
        <f t="shared" si="23"/>
        <v>-3.6469263807525481E-4</v>
      </c>
      <c r="AW71">
        <v>68</v>
      </c>
      <c r="AX71">
        <f>IF(Z71&gt;0, (R71*SUMPRODUCT(K71:$K$98, X71:$X$98)-K71*$AZ$3)/Z71, 0)</f>
        <v>-2.785061314914729E+17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25</v>
      </c>
      <c r="R72">
        <f t="shared" si="28"/>
        <v>250000</v>
      </c>
      <c r="S72">
        <f t="shared" si="29"/>
        <v>-1.791643081645612E+18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-4.08517692545625</v>
      </c>
      <c r="AC72">
        <f t="shared" si="30"/>
        <v>-3.6474793977288034</v>
      </c>
      <c r="AE72">
        <f t="shared" si="31"/>
        <v>0</v>
      </c>
      <c r="AF72">
        <f t="shared" si="32"/>
        <v>0</v>
      </c>
      <c r="AG72">
        <f t="shared" si="32"/>
        <v>-5.0895731341459735E-17</v>
      </c>
      <c r="AH72">
        <f t="shared" si="33"/>
        <v>-3.1214162214006622E-12</v>
      </c>
      <c r="AI72">
        <f t="shared" si="34"/>
        <v>-3.1214671171320038E-12</v>
      </c>
      <c r="AJ72">
        <f t="shared" si="35"/>
        <v>-0.43769752772744663</v>
      </c>
      <c r="AK72">
        <f t="shared" ref="AK72:AK89" si="49">G72*SUM(AB72:AB72, AE72:AF72)</f>
        <v>-0.28596238478193753</v>
      </c>
      <c r="AL72">
        <f t="shared" si="26"/>
        <v>-0.72365991251250561</v>
      </c>
      <c r="AN72">
        <f t="shared" si="36"/>
        <v>0</v>
      </c>
      <c r="AO72">
        <f t="shared" si="36"/>
        <v>0</v>
      </c>
      <c r="AP72">
        <f t="shared" si="36"/>
        <v>-2.0447385976594754E-20</v>
      </c>
      <c r="AQ72">
        <f t="shared" si="36"/>
        <v>-1.2540305560083682E-15</v>
      </c>
      <c r="AR72">
        <f t="shared" si="36"/>
        <v>-1.254051003394345E-15</v>
      </c>
      <c r="AS72">
        <f t="shared" si="36"/>
        <v>-1.7584520458897287E-4</v>
      </c>
      <c r="AT72">
        <f t="shared" si="36"/>
        <v>-1.1488553366479791E-4</v>
      </c>
      <c r="AU72">
        <f t="shared" si="23"/>
        <v>-2.9073073825502482E-4</v>
      </c>
      <c r="AW72">
        <v>69</v>
      </c>
      <c r="AX72">
        <f>IF(Z72&gt;0, (R72*SUMPRODUCT(K72:$K$98, X72:$X$98)-K72*$AZ$3)/Z72, 0)</f>
        <v>-1.791643081645612E+18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25</v>
      </c>
      <c r="R73">
        <f t="shared" si="28"/>
        <v>250000</v>
      </c>
      <c r="S73">
        <f t="shared" si="29"/>
        <v>-1.191319049256772E+19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-3.6474793977288034</v>
      </c>
      <c r="AC73">
        <f t="shared" si="30"/>
        <v>-3.2566780336864323</v>
      </c>
      <c r="AE73">
        <f t="shared" si="31"/>
        <v>0</v>
      </c>
      <c r="AF73">
        <f t="shared" si="32"/>
        <v>0</v>
      </c>
      <c r="AG73">
        <f t="shared" si="32"/>
        <v>-6.8341852581770087E-18</v>
      </c>
      <c r="AH73">
        <f t="shared" si="33"/>
        <v>-4.3552588769868128E-13</v>
      </c>
      <c r="AI73">
        <f t="shared" si="34"/>
        <v>-4.3553272188393947E-13</v>
      </c>
      <c r="AJ73">
        <f t="shared" si="35"/>
        <v>-0.39080136404237109</v>
      </c>
      <c r="AK73">
        <f t="shared" si="49"/>
        <v>-0.25532355784101624</v>
      </c>
      <c r="AL73">
        <f t="shared" si="26"/>
        <v>-0.64612492188382287</v>
      </c>
      <c r="AN73">
        <f t="shared" si="36"/>
        <v>0</v>
      </c>
      <c r="AO73">
        <f t="shared" si="36"/>
        <v>0</v>
      </c>
      <c r="AP73">
        <f t="shared" si="36"/>
        <v>-2.4514619702158203E-21</v>
      </c>
      <c r="AQ73">
        <f t="shared" si="36"/>
        <v>-1.5622566705524184E-16</v>
      </c>
      <c r="AR73">
        <f t="shared" si="36"/>
        <v>-1.5622811851721205E-16</v>
      </c>
      <c r="AS73">
        <f t="shared" si="36"/>
        <v>-1.4018272049503864E-4</v>
      </c>
      <c r="AT73">
        <f t="shared" si="36"/>
        <v>-9.1586044056758743E-5</v>
      </c>
      <c r="AU73">
        <f t="shared" si="23"/>
        <v>-2.3176876455195363E-4</v>
      </c>
      <c r="AW73">
        <v>70</v>
      </c>
      <c r="AX73">
        <f>IF(Z73&gt;0, (R73*SUMPRODUCT(K73:$K$98, X73:$X$98)-K73*$AZ$3)/Z73, 0)</f>
        <v>-1.191319049256772E+19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25</v>
      </c>
      <c r="R74">
        <f t="shared" si="28"/>
        <v>250000</v>
      </c>
      <c r="S74">
        <f t="shared" si="29"/>
        <v>-8.2000775292493087E+19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-3.2566780336864323</v>
      </c>
      <c r="AC74">
        <f t="shared" si="30"/>
        <v>-2.9077482443628857</v>
      </c>
      <c r="AE74">
        <f t="shared" si="31"/>
        <v>0</v>
      </c>
      <c r="AF74">
        <f t="shared" si="32"/>
        <v>0</v>
      </c>
      <c r="AG74">
        <f t="shared" si="32"/>
        <v>-8.8650022941584346E-19</v>
      </c>
      <c r="AH74">
        <f t="shared" si="33"/>
        <v>-5.8793431761793954E-14</v>
      </c>
      <c r="AI74">
        <f t="shared" si="34"/>
        <v>-5.8794318262023368E-14</v>
      </c>
      <c r="AJ74">
        <f t="shared" si="35"/>
        <v>-0.34892978932354657</v>
      </c>
      <c r="AK74">
        <f t="shared" si="49"/>
        <v>-0.22796746235805029</v>
      </c>
      <c r="AL74">
        <f t="shared" si="26"/>
        <v>-0.57689725168165562</v>
      </c>
      <c r="AN74">
        <f t="shared" si="36"/>
        <v>0</v>
      </c>
      <c r="AO74">
        <f t="shared" si="36"/>
        <v>0</v>
      </c>
      <c r="AP74">
        <f t="shared" si="36"/>
        <v>-2.8392212888250579E-22</v>
      </c>
      <c r="AQ74">
        <f t="shared" si="36"/>
        <v>-1.8829951483618352E-17</v>
      </c>
      <c r="AR74">
        <f t="shared" si="36"/>
        <v>-1.8830235405747235E-17</v>
      </c>
      <c r="AS74">
        <f t="shared" si="36"/>
        <v>-1.1175280651709104E-4</v>
      </c>
      <c r="AT74">
        <f t="shared" si="36"/>
        <v>-7.3011833591166101E-5</v>
      </c>
      <c r="AU74">
        <f t="shared" si="23"/>
        <v>-1.8476464010827598E-4</v>
      </c>
      <c r="AW74">
        <v>71</v>
      </c>
      <c r="AX74">
        <f>IF(Z74&gt;0, (R74*SUMPRODUCT(K74:$K$98, X74:$X$98)-K74*$AZ$3)/Z74, 0)</f>
        <v>-8.2000775292493087E+19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25</v>
      </c>
      <c r="R75">
        <f t="shared" si="28"/>
        <v>250000</v>
      </c>
      <c r="S75">
        <f t="shared" si="29"/>
        <v>-5.8509591468053057E+20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-2.9077482443628857</v>
      </c>
      <c r="AC75">
        <f t="shared" si="30"/>
        <v>-2.596203789609719</v>
      </c>
      <c r="AE75">
        <f t="shared" si="31"/>
        <v>0</v>
      </c>
      <c r="AF75">
        <f t="shared" si="32"/>
        <v>0</v>
      </c>
      <c r="AG75">
        <f t="shared" si="32"/>
        <v>-1.1093069206555978E-19</v>
      </c>
      <c r="AH75">
        <f t="shared" si="33"/>
        <v>-7.6670453505612515E-15</v>
      </c>
      <c r="AI75">
        <f t="shared" si="34"/>
        <v>-7.6671562812533166E-15</v>
      </c>
      <c r="AJ75">
        <f t="shared" si="35"/>
        <v>-0.31154445475316672</v>
      </c>
      <c r="AK75">
        <f t="shared" si="49"/>
        <v>-0.20354237710540202</v>
      </c>
      <c r="AL75">
        <f t="shared" si="26"/>
        <v>-0.5150868318585764</v>
      </c>
      <c r="AN75">
        <f t="shared" si="36"/>
        <v>0</v>
      </c>
      <c r="AO75">
        <f t="shared" si="36"/>
        <v>0</v>
      </c>
      <c r="AP75">
        <f t="shared" si="36"/>
        <v>-3.1721527373853787E-23</v>
      </c>
      <c r="AQ75">
        <f t="shared" si="36"/>
        <v>-2.1924535440621826E-18</v>
      </c>
      <c r="AR75">
        <f t="shared" si="36"/>
        <v>-2.1924852655895562E-18</v>
      </c>
      <c r="AS75">
        <f t="shared" si="36"/>
        <v>-8.9088653154568786E-5</v>
      </c>
      <c r="AT75">
        <f t="shared" si="36"/>
        <v>-5.8204586727651544E-5</v>
      </c>
      <c r="AU75">
        <f t="shared" si="23"/>
        <v>-1.4729323988222251E-4</v>
      </c>
      <c r="AW75">
        <v>72</v>
      </c>
      <c r="AX75">
        <f>IF(Z75&gt;0, (R75*SUMPRODUCT(K75:$K$98, X75:$X$98)-K75*$AZ$3)/Z75, 0)</f>
        <v>-5.8509591468053057E+20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25</v>
      </c>
      <c r="R76">
        <f t="shared" si="28"/>
        <v>250000</v>
      </c>
      <c r="S76">
        <f t="shared" si="29"/>
        <v>-4.3343687860824813E+21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-2.596203789609719</v>
      </c>
      <c r="AC76">
        <f t="shared" si="30"/>
        <v>-2.3180390978658205</v>
      </c>
      <c r="AE76">
        <f t="shared" si="31"/>
        <v>0</v>
      </c>
      <c r="AF76">
        <f t="shared" si="32"/>
        <v>0</v>
      </c>
      <c r="AG76">
        <f t="shared" si="32"/>
        <v>-1.3370107691972183E-20</v>
      </c>
      <c r="AH76">
        <f t="shared" si="33"/>
        <v>-9.6451277452932009E-16</v>
      </c>
      <c r="AI76">
        <f t="shared" si="34"/>
        <v>-9.6452614463701199E-16</v>
      </c>
      <c r="AJ76">
        <f t="shared" si="35"/>
        <v>-0.27816469174389846</v>
      </c>
      <c r="AK76">
        <f t="shared" si="49"/>
        <v>-0.18173426527268036</v>
      </c>
      <c r="AL76">
        <f t="shared" si="26"/>
        <v>-0.45989895701657979</v>
      </c>
      <c r="AN76">
        <f t="shared" si="36"/>
        <v>0</v>
      </c>
      <c r="AO76">
        <f t="shared" si="36"/>
        <v>0</v>
      </c>
      <c r="AP76">
        <f t="shared" si="36"/>
        <v>-3.4136520390492253E-24</v>
      </c>
      <c r="AQ76">
        <f t="shared" si="36"/>
        <v>-2.4625912336053679E-19</v>
      </c>
      <c r="AR76">
        <f t="shared" si="36"/>
        <v>-2.4626253701257579E-19</v>
      </c>
      <c r="AS76">
        <f t="shared" si="36"/>
        <v>-7.1020928854088542E-5</v>
      </c>
      <c r="AT76">
        <f t="shared" si="36"/>
        <v>-4.640034018467118E-5</v>
      </c>
      <c r="AU76">
        <f t="shared" si="23"/>
        <v>-1.1742126903875997E-4</v>
      </c>
      <c r="AW76">
        <v>73</v>
      </c>
      <c r="AX76">
        <f>IF(Z76&gt;0, (R76*SUMPRODUCT(K76:$K$98, X76:$X$98)-K76*$AZ$3)/Z76, 0)</f>
        <v>-4.3343687860824813E+21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25</v>
      </c>
      <c r="R77">
        <f t="shared" si="28"/>
        <v>250000</v>
      </c>
      <c r="S77">
        <f t="shared" si="29"/>
        <v>-3.3394269227993782E+22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-2.3180390978658205</v>
      </c>
      <c r="AC77">
        <f t="shared" si="30"/>
        <v>-2.0696777659516252</v>
      </c>
      <c r="AE77">
        <f t="shared" si="31"/>
        <v>0</v>
      </c>
      <c r="AF77">
        <f t="shared" si="32"/>
        <v>0</v>
      </c>
      <c r="AG77">
        <f t="shared" si="32"/>
        <v>-1.5494258549432889E-21</v>
      </c>
      <c r="AH77">
        <f t="shared" si="33"/>
        <v>-1.1686980760109171E-16</v>
      </c>
      <c r="AI77">
        <f t="shared" si="34"/>
        <v>-1.1687135702694666E-16</v>
      </c>
      <c r="AJ77">
        <f t="shared" si="35"/>
        <v>-0.24836133191419529</v>
      </c>
      <c r="AK77">
        <f t="shared" si="49"/>
        <v>-0.16226273685060746</v>
      </c>
      <c r="AL77">
        <f t="shared" si="26"/>
        <v>-0.41062406876480284</v>
      </c>
      <c r="AN77">
        <f t="shared" si="36"/>
        <v>0</v>
      </c>
      <c r="AO77">
        <f t="shared" si="36"/>
        <v>0</v>
      </c>
      <c r="AP77">
        <f t="shared" si="36"/>
        <v>-3.5321335921641612E-25</v>
      </c>
      <c r="AQ77">
        <f t="shared" si="36"/>
        <v>-2.6642112110145955E-20</v>
      </c>
      <c r="AR77">
        <f t="shared" si="36"/>
        <v>-2.6642465323505172E-20</v>
      </c>
      <c r="AS77">
        <f t="shared" si="36"/>
        <v>-5.6617449660466038E-5</v>
      </c>
      <c r="AT77">
        <f t="shared" si="36"/>
        <v>-3.6990067111504454E-5</v>
      </c>
      <c r="AU77">
        <f t="shared" si="23"/>
        <v>-9.3607516771970512E-5</v>
      </c>
      <c r="AW77">
        <v>74</v>
      </c>
      <c r="AX77">
        <f>IF(Z77&gt;0, (R77*SUMPRODUCT(K77:$K$98, X77:$X$98)-K77*$AZ$3)/Z77, 0)</f>
        <v>-3.3394269227993782E+22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25</v>
      </c>
      <c r="R78">
        <f t="shared" si="28"/>
        <v>250000</v>
      </c>
      <c r="S78">
        <f t="shared" si="29"/>
        <v>-2.6803225356079307E+23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-2.0696777659516252</v>
      </c>
      <c r="AC78">
        <f t="shared" si="30"/>
        <v>-1.8479265767425226</v>
      </c>
      <c r="AE78">
        <f t="shared" si="31"/>
        <v>0</v>
      </c>
      <c r="AF78">
        <f t="shared" si="32"/>
        <v>0</v>
      </c>
      <c r="AG78">
        <f t="shared" si="32"/>
        <v>-1.7236046708865484E-22</v>
      </c>
      <c r="AH78">
        <f t="shared" si="33"/>
        <v>-1.3615711293052012E-17</v>
      </c>
      <c r="AI78">
        <f t="shared" si="34"/>
        <v>-1.36158836535191E-17</v>
      </c>
      <c r="AJ78">
        <f t="shared" si="35"/>
        <v>-0.22175118920910264</v>
      </c>
      <c r="AK78">
        <f t="shared" si="49"/>
        <v>-0.14487744361661378</v>
      </c>
      <c r="AL78">
        <f t="shared" si="26"/>
        <v>-0.36662863282571645</v>
      </c>
      <c r="AN78">
        <f t="shared" si="36"/>
        <v>0</v>
      </c>
      <c r="AO78">
        <f t="shared" si="36"/>
        <v>0</v>
      </c>
      <c r="AP78">
        <f t="shared" si="36"/>
        <v>-3.5082130689077198E-26</v>
      </c>
      <c r="AQ78">
        <f t="shared" si="36"/>
        <v>-2.7713324933257632E-21</v>
      </c>
      <c r="AR78">
        <f t="shared" si="36"/>
        <v>-2.7713675754564521E-21</v>
      </c>
      <c r="AS78">
        <f t="shared" si="36"/>
        <v>-4.5135084231876561E-5</v>
      </c>
      <c r="AT78">
        <f t="shared" si="36"/>
        <v>-2.9488255031492699E-5</v>
      </c>
      <c r="AU78">
        <f t="shared" si="23"/>
        <v>-7.4623339263369263E-5</v>
      </c>
      <c r="AW78">
        <v>75</v>
      </c>
      <c r="AX78">
        <f>IF(Z78&gt;0, (R78*SUMPRODUCT(K78:$K$98, X78:$X$98)-K78*$AZ$3)/Z78, 0)</f>
        <v>-2.6803225356079307E+23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25</v>
      </c>
      <c r="R79">
        <f t="shared" si="28"/>
        <v>250000</v>
      </c>
      <c r="S79">
        <f t="shared" si="29"/>
        <v>-2.2446338388773E+24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-1.8479265767425226</v>
      </c>
      <c r="AC79">
        <f t="shared" si="30"/>
        <v>-1.6499344435201093</v>
      </c>
      <c r="AE79">
        <f t="shared" si="31"/>
        <v>0</v>
      </c>
      <c r="AF79">
        <f t="shared" si="32"/>
        <v>0</v>
      </c>
      <c r="AG79">
        <f t="shared" si="32"/>
        <v>-1.8376431992415275E-23</v>
      </c>
      <c r="AH79">
        <f t="shared" si="33"/>
        <v>-1.5226043042535302E-18</v>
      </c>
      <c r="AI79">
        <f t="shared" si="34"/>
        <v>-1.5226226806855226E-18</v>
      </c>
      <c r="AJ79">
        <f t="shared" si="35"/>
        <v>-0.19799213322241327</v>
      </c>
      <c r="AK79">
        <f t="shared" si="49"/>
        <v>-0.1293548603719766</v>
      </c>
      <c r="AL79">
        <f t="shared" si="26"/>
        <v>-0.3273469935943899</v>
      </c>
      <c r="AN79">
        <f t="shared" si="36"/>
        <v>0</v>
      </c>
      <c r="AO79">
        <f t="shared" si="36"/>
        <v>0</v>
      </c>
      <c r="AP79">
        <f t="shared" si="36"/>
        <v>-3.3395770568083729E-27</v>
      </c>
      <c r="AQ79">
        <f t="shared" si="36"/>
        <v>-2.7670520605858079E-22</v>
      </c>
      <c r="AR79">
        <f t="shared" si="36"/>
        <v>-2.767085456356376E-22</v>
      </c>
      <c r="AS79">
        <f t="shared" si="36"/>
        <v>-3.5981412812401633E-5</v>
      </c>
      <c r="AT79">
        <f t="shared" si="36"/>
        <v>-2.3507856370769054E-5</v>
      </c>
      <c r="AU79">
        <f t="shared" si="23"/>
        <v>-5.9489269183170694E-5</v>
      </c>
      <c r="AW79">
        <v>76</v>
      </c>
      <c r="AX79">
        <f>IF(Z79&gt;0, (R79*SUMPRODUCT(K79:$K$98, X79:$X$98)-K79*$AZ$3)/Z79, 0)</f>
        <v>-2.2446338388773E+24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25</v>
      </c>
      <c r="R80">
        <f t="shared" si="28"/>
        <v>250000</v>
      </c>
      <c r="S80">
        <f t="shared" si="29"/>
        <v>-1.979464714104434E+25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-1.6499344435201093</v>
      </c>
      <c r="AC80">
        <f t="shared" si="30"/>
        <v>-1.4731557531429544</v>
      </c>
      <c r="AE80">
        <f t="shared" si="31"/>
        <v>0</v>
      </c>
      <c r="AF80">
        <f t="shared" si="32"/>
        <v>0</v>
      </c>
      <c r="AG80">
        <f t="shared" si="32"/>
        <v>-1.860548135369834E-24</v>
      </c>
      <c r="AH80">
        <f t="shared" si="33"/>
        <v>-1.6332119537121289E-19</v>
      </c>
      <c r="AI80">
        <f t="shared" si="34"/>
        <v>-1.6332305591934824E-19</v>
      </c>
      <c r="AJ80">
        <f t="shared" si="35"/>
        <v>-0.17677869037715488</v>
      </c>
      <c r="AK80">
        <f t="shared" si="49"/>
        <v>-0.11549541104640766</v>
      </c>
      <c r="AL80">
        <f t="shared" si="26"/>
        <v>-0.29227410142356253</v>
      </c>
      <c r="AN80">
        <f t="shared" si="36"/>
        <v>0</v>
      </c>
      <c r="AO80">
        <f t="shared" si="36"/>
        <v>0</v>
      </c>
      <c r="AP80">
        <f t="shared" si="36"/>
        <v>-3.0189308456406698E-28</v>
      </c>
      <c r="AQ80">
        <f t="shared" si="36"/>
        <v>-2.6500544924361913E-23</v>
      </c>
      <c r="AR80">
        <f t="shared" si="36"/>
        <v>-2.6500846817446476E-23</v>
      </c>
      <c r="AS80">
        <f t="shared" si="36"/>
        <v>-2.8684161999682449E-5</v>
      </c>
      <c r="AT80">
        <f t="shared" si="36"/>
        <v>-1.8740319173125836E-5</v>
      </c>
      <c r="AU80">
        <f t="shared" si="23"/>
        <v>-4.7424481172808282E-5</v>
      </c>
      <c r="AW80">
        <v>77</v>
      </c>
      <c r="AX80">
        <f>IF(Z80&gt;0, (R80*SUMPRODUCT(K80:$K$98, X80:$X$98)-K80*$AZ$3)/Z80, 0)</f>
        <v>-1.979464714104434E+25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25</v>
      </c>
      <c r="R81">
        <f t="shared" si="28"/>
        <v>250000</v>
      </c>
      <c r="S81">
        <f t="shared" si="29"/>
        <v>-1.8428292646166767E+26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-1.4731557531429544</v>
      </c>
      <c r="AC81">
        <f t="shared" si="30"/>
        <v>-1.315317636734781</v>
      </c>
      <c r="AE81">
        <f t="shared" si="31"/>
        <v>0</v>
      </c>
      <c r="AF81">
        <f t="shared" si="32"/>
        <v>0</v>
      </c>
      <c r="AG81">
        <f t="shared" si="32"/>
        <v>-1.7843726247319737E-25</v>
      </c>
      <c r="AH81">
        <f t="shared" si="33"/>
        <v>-1.6635053915429383E-20</v>
      </c>
      <c r="AI81">
        <f t="shared" si="34"/>
        <v>-1.6635232352691857E-20</v>
      </c>
      <c r="AJ81">
        <f t="shared" si="35"/>
        <v>-0.15783811640817347</v>
      </c>
      <c r="AK81">
        <f t="shared" si="49"/>
        <v>-0.10312090272000682</v>
      </c>
      <c r="AL81">
        <f t="shared" si="26"/>
        <v>-0.26095901912818031</v>
      </c>
      <c r="AN81">
        <f t="shared" si="36"/>
        <v>0</v>
      </c>
      <c r="AO81">
        <f t="shared" si="36"/>
        <v>0</v>
      </c>
      <c r="AP81">
        <f t="shared" si="36"/>
        <v>-2.5851144993783204E-29</v>
      </c>
      <c r="AQ81">
        <f t="shared" si="36"/>
        <v>-2.410007779690974E-24</v>
      </c>
      <c r="AR81">
        <f t="shared" si="36"/>
        <v>-2.4100336308359679E-24</v>
      </c>
      <c r="AS81">
        <f t="shared" si="36"/>
        <v>-2.2866838328828405E-5</v>
      </c>
      <c r="AT81">
        <f t="shared" si="36"/>
        <v>-1.4939667708167913E-5</v>
      </c>
      <c r="AU81">
        <f t="shared" si="23"/>
        <v>-3.780650603699632E-5</v>
      </c>
      <c r="AW81">
        <v>78</v>
      </c>
      <c r="AX81">
        <f>IF(Z81&gt;0, (R81*SUMPRODUCT(K81:$K$98, X81:$X$98)-K81*$AZ$3)/Z81, 0)</f>
        <v>-1.8428292646166767E+26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25</v>
      </c>
      <c r="R82">
        <f t="shared" si="28"/>
        <v>250000</v>
      </c>
      <c r="S82">
        <f t="shared" si="29"/>
        <v>-1.8160791280576784E+27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-1.315317636734781</v>
      </c>
      <c r="AC82">
        <f t="shared" si="30"/>
        <v>-1.1743907470846255</v>
      </c>
      <c r="AE82">
        <f t="shared" si="31"/>
        <v>0</v>
      </c>
      <c r="AF82">
        <f t="shared" si="32"/>
        <v>0</v>
      </c>
      <c r="AG82">
        <f t="shared" si="32"/>
        <v>-1.6166569079242883E-26</v>
      </c>
      <c r="AH82">
        <f t="shared" si="33"/>
        <v>-1.6048632076922251E-21</v>
      </c>
      <c r="AI82">
        <f t="shared" si="34"/>
        <v>-1.6048793742613044E-21</v>
      </c>
      <c r="AJ82">
        <f t="shared" si="35"/>
        <v>-0.14092688965015543</v>
      </c>
      <c r="AK82">
        <f t="shared" si="49"/>
        <v>-9.207223457143468E-2</v>
      </c>
      <c r="AL82">
        <f t="shared" si="26"/>
        <v>-0.23299912422159011</v>
      </c>
      <c r="AN82">
        <f t="shared" si="36"/>
        <v>0</v>
      </c>
      <c r="AO82">
        <f t="shared" si="36"/>
        <v>0</v>
      </c>
      <c r="AP82">
        <f t="shared" si="36"/>
        <v>-2.0911927827849662E-30</v>
      </c>
      <c r="AQ82">
        <f t="shared" si="36"/>
        <v>-2.0759372881362683E-25</v>
      </c>
      <c r="AR82">
        <f t="shared" si="36"/>
        <v>-2.0759582000640961E-25</v>
      </c>
      <c r="AS82">
        <f t="shared" si="36"/>
        <v>-1.822930351469108E-5</v>
      </c>
      <c r="AT82">
        <f t="shared" si="36"/>
        <v>-1.1909811629598145E-5</v>
      </c>
      <c r="AU82">
        <f t="shared" si="23"/>
        <v>-3.0139115144289225E-5</v>
      </c>
      <c r="AW82">
        <v>79</v>
      </c>
      <c r="AX82">
        <f>IF(Z82&gt;0, (R82*SUMPRODUCT(K82:$K$98, X82:$X$98)-K82*$AZ$3)/Z82, 0)</f>
        <v>-1.8160791280576784E+27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25</v>
      </c>
      <c r="R83">
        <f t="shared" si="28"/>
        <v>250000</v>
      </c>
      <c r="S83">
        <f t="shared" si="29"/>
        <v>-1.9000820503985332E+28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-1.1743907470846255</v>
      </c>
      <c r="AC83">
        <f t="shared" si="30"/>
        <v>-1.0485631670398441</v>
      </c>
      <c r="AE83">
        <f t="shared" si="31"/>
        <v>0</v>
      </c>
      <c r="AF83">
        <f t="shared" si="32"/>
        <v>0</v>
      </c>
      <c r="AG83">
        <f t="shared" si="32"/>
        <v>-1.3796287992141089E-27</v>
      </c>
      <c r="AH83">
        <f t="shared" si="33"/>
        <v>-1.4625274589236344E-22</v>
      </c>
      <c r="AI83">
        <f t="shared" si="34"/>
        <v>-1.4625412552116266E-22</v>
      </c>
      <c r="AJ83">
        <f t="shared" si="35"/>
        <v>-0.12582758004478145</v>
      </c>
      <c r="AK83">
        <f t="shared" si="49"/>
        <v>-8.2207352295923797E-2</v>
      </c>
      <c r="AL83">
        <f t="shared" si="26"/>
        <v>-0.20803493234070525</v>
      </c>
      <c r="AN83">
        <f t="shared" si="36"/>
        <v>0</v>
      </c>
      <c r="AO83">
        <f t="shared" si="36"/>
        <v>0</v>
      </c>
      <c r="AP83">
        <f t="shared" si="36"/>
        <v>-1.5933839487443566E-31</v>
      </c>
      <c r="AQ83">
        <f t="shared" si="36"/>
        <v>-1.6891266541944182E-26</v>
      </c>
      <c r="AR83">
        <f t="shared" si="36"/>
        <v>-1.6891425880339057E-26</v>
      </c>
      <c r="AS83">
        <f t="shared" si="36"/>
        <v>-1.4532289153931002E-5</v>
      </c>
      <c r="AT83">
        <f t="shared" si="36"/>
        <v>-9.4944289139015788E-6</v>
      </c>
      <c r="AU83">
        <f t="shared" si="23"/>
        <v>-2.4026718067832581E-5</v>
      </c>
      <c r="AW83">
        <v>80</v>
      </c>
      <c r="AX83">
        <f>IF(Z83&gt;0, (R83*SUMPRODUCT(K83:$K$98, X83:$X$98)-K83*$AZ$3)/Z83, 0)</f>
        <v>-1.9000820503985332E+28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25</v>
      </c>
      <c r="R84">
        <f t="shared" si="28"/>
        <v>250000</v>
      </c>
      <c r="S84">
        <f t="shared" si="29"/>
        <v>-2.1173254781075219E+29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-1.0485631670398441</v>
      </c>
      <c r="AC84">
        <f t="shared" si="30"/>
        <v>-0.93621711342843228</v>
      </c>
      <c r="AE84">
        <f t="shared" si="31"/>
        <v>0</v>
      </c>
      <c r="AF84">
        <f t="shared" si="32"/>
        <v>0</v>
      </c>
      <c r="AG84">
        <f t="shared" si="32"/>
        <v>-1.1054241814834589E-28</v>
      </c>
      <c r="AH84">
        <f t="shared" si="33"/>
        <v>-1.2552900930736219E-23</v>
      </c>
      <c r="AI84">
        <f t="shared" si="34"/>
        <v>-1.2553011473154367E-23</v>
      </c>
      <c r="AJ84">
        <f t="shared" si="35"/>
        <v>-0.11234605361141181</v>
      </c>
      <c r="AK84">
        <f t="shared" si="49"/>
        <v>-7.3399421692789096E-2</v>
      </c>
      <c r="AL84">
        <f t="shared" si="26"/>
        <v>-0.18574547530420091</v>
      </c>
      <c r="AN84">
        <f t="shared" si="36"/>
        <v>0</v>
      </c>
      <c r="AO84">
        <f t="shared" si="36"/>
        <v>0</v>
      </c>
      <c r="AP84">
        <f t="shared" si="36"/>
        <v>-1.1399062225061625E-32</v>
      </c>
      <c r="AQ84">
        <f t="shared" si="36"/>
        <v>-1.294446975300199E-27</v>
      </c>
      <c r="AR84">
        <f t="shared" si="36"/>
        <v>-1.2944583743624239E-27</v>
      </c>
      <c r="AS84">
        <f t="shared" si="36"/>
        <v>-1.1585051940314873E-5</v>
      </c>
      <c r="AT84">
        <f t="shared" si="36"/>
        <v>-7.5689006010057222E-6</v>
      </c>
      <c r="AU84">
        <f t="shared" si="23"/>
        <v>-1.9153952541320595E-5</v>
      </c>
      <c r="AW84">
        <v>81</v>
      </c>
      <c r="AX84">
        <f>IF(Z84&gt;0, (R84*SUMPRODUCT(K84:$K$98, X84:$X$98)-K84*$AZ$3)/Z84, 0)</f>
        <v>-2.1173254781075219E+29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25</v>
      </c>
      <c r="R85">
        <f t="shared" si="28"/>
        <v>250000</v>
      </c>
      <c r="S85">
        <f t="shared" si="29"/>
        <v>-2.5227239709746765E+30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-0.93621711342843228</v>
      </c>
      <c r="AC85">
        <f t="shared" si="30"/>
        <v>-0.83590813698967159</v>
      </c>
      <c r="AE85">
        <f t="shared" si="31"/>
        <v>0</v>
      </c>
      <c r="AF85">
        <f t="shared" si="32"/>
        <v>0</v>
      </c>
      <c r="AG85">
        <f t="shared" si="32"/>
        <v>-8.2837851723697613E-30</v>
      </c>
      <c r="AH85">
        <f t="shared" si="33"/>
        <v>-1.0115320879449268E-24</v>
      </c>
      <c r="AI85">
        <f t="shared" si="34"/>
        <v>-1.0115403717300991E-24</v>
      </c>
      <c r="AJ85">
        <f t="shared" si="35"/>
        <v>-0.10030897643876069</v>
      </c>
      <c r="AK85">
        <f t="shared" si="49"/>
        <v>-6.553519793999027E-2</v>
      </c>
      <c r="AL85">
        <f t="shared" si="26"/>
        <v>-0.16584417437875096</v>
      </c>
      <c r="AN85">
        <f t="shared" si="36"/>
        <v>0</v>
      </c>
      <c r="AO85">
        <f t="shared" si="36"/>
        <v>0</v>
      </c>
      <c r="AP85">
        <f t="shared" si="36"/>
        <v>-7.6269512177027848E-34</v>
      </c>
      <c r="AQ85">
        <f t="shared" si="36"/>
        <v>-9.3132616664538374E-29</v>
      </c>
      <c r="AR85">
        <f t="shared" si="36"/>
        <v>-9.3133379359660144E-29</v>
      </c>
      <c r="AS85">
        <f t="shared" si="36"/>
        <v>-9.2355324779295999E-6</v>
      </c>
      <c r="AT85">
        <f t="shared" si="36"/>
        <v>-6.0338812189140004E-6</v>
      </c>
      <c r="AU85">
        <f t="shared" si="23"/>
        <v>-1.5269413696843599E-5</v>
      </c>
      <c r="AW85">
        <v>82</v>
      </c>
      <c r="AX85">
        <f>IF(Z85&gt;0, (R85*SUMPRODUCT(K85:$K$98, X85:$X$98)-K85*$AZ$3)/Z85, 0)</f>
        <v>-2.5227239709746765E+30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25</v>
      </c>
      <c r="R86">
        <f t="shared" si="28"/>
        <v>250000</v>
      </c>
      <c r="S86">
        <f t="shared" si="29"/>
        <v>-3.2292630789406968E+31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-0.83590813698967159</v>
      </c>
      <c r="AC86">
        <f t="shared" si="30"/>
        <v>-0.74634655088363533</v>
      </c>
      <c r="AE86">
        <f t="shared" si="31"/>
        <v>0</v>
      </c>
      <c r="AF86">
        <f t="shared" si="32"/>
        <v>0</v>
      </c>
      <c r="AG86">
        <f t="shared" si="32"/>
        <v>-5.7779943336829436E-31</v>
      </c>
      <c r="AH86">
        <f t="shared" si="33"/>
        <v>-7.6231478872777697E-26</v>
      </c>
      <c r="AI86">
        <f t="shared" si="34"/>
        <v>-7.6232056672211067E-26</v>
      </c>
      <c r="AJ86">
        <f t="shared" si="35"/>
        <v>-8.9561586106036262E-2</v>
      </c>
      <c r="AK86">
        <f t="shared" si="49"/>
        <v>-5.8513569589277017E-2</v>
      </c>
      <c r="AL86">
        <f t="shared" si="26"/>
        <v>-0.14807515569531327</v>
      </c>
      <c r="AN86">
        <f t="shared" si="36"/>
        <v>0</v>
      </c>
      <c r="AO86">
        <f t="shared" si="36"/>
        <v>0</v>
      </c>
      <c r="AP86">
        <f t="shared" si="36"/>
        <v>-4.7498646023291628E-35</v>
      </c>
      <c r="AQ86">
        <f t="shared" si="36"/>
        <v>-6.266693633986509E-30</v>
      </c>
      <c r="AR86">
        <f t="shared" si="36"/>
        <v>-6.2667411326325327E-30</v>
      </c>
      <c r="AS86">
        <f t="shared" si="36"/>
        <v>-7.3625099473290748E-6</v>
      </c>
      <c r="AT86">
        <f t="shared" si="36"/>
        <v>-4.810173165588328E-6</v>
      </c>
      <c r="AU86">
        <f t="shared" si="23"/>
        <v>-1.2172683112917403E-5</v>
      </c>
      <c r="AW86">
        <v>83</v>
      </c>
      <c r="AX86">
        <f>IF(Z86&gt;0, (R86*SUMPRODUCT(K86:$K$98, X86:$X$98)-K86*$AZ$3)/Z86, 0)</f>
        <v>-3.2292630789406968E+31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25</v>
      </c>
      <c r="R87">
        <f t="shared" si="28"/>
        <v>250000</v>
      </c>
      <c r="S87">
        <f t="shared" si="29"/>
        <v>-4.4657894646147134E+32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-0.74634655088363533</v>
      </c>
      <c r="AC87">
        <f t="shared" si="30"/>
        <v>-0.66638084900324579</v>
      </c>
      <c r="AE87">
        <f t="shared" si="31"/>
        <v>0</v>
      </c>
      <c r="AF87">
        <f t="shared" si="32"/>
        <v>0</v>
      </c>
      <c r="AG87">
        <f t="shared" si="32"/>
        <v>-3.730476180546601E-32</v>
      </c>
      <c r="AH87">
        <f t="shared" si="33"/>
        <v>-5.3471667722914541E-27</v>
      </c>
      <c r="AI87">
        <f t="shared" si="34"/>
        <v>-5.3472040770532595E-27</v>
      </c>
      <c r="AJ87">
        <f t="shared" si="35"/>
        <v>-7.9965701880389539E-2</v>
      </c>
      <c r="AK87">
        <f t="shared" si="49"/>
        <v>-5.2244258561854481E-2</v>
      </c>
      <c r="AL87">
        <f t="shared" si="26"/>
        <v>-0.13220996044224403</v>
      </c>
      <c r="AN87">
        <f t="shared" si="36"/>
        <v>0</v>
      </c>
      <c r="AO87">
        <f t="shared" si="36"/>
        <v>0</v>
      </c>
      <c r="AP87">
        <f t="shared" si="36"/>
        <v>-2.7381066942016421E-36</v>
      </c>
      <c r="AQ87">
        <f t="shared" si="36"/>
        <v>-3.9247303629957922E-31</v>
      </c>
      <c r="AR87">
        <f t="shared" si="36"/>
        <v>-3.9247577440627342E-31</v>
      </c>
      <c r="AS87">
        <f t="shared" si="36"/>
        <v>-5.8693478534192251E-6</v>
      </c>
      <c r="AT87">
        <f t="shared" si="36"/>
        <v>-3.8346405975672261E-6</v>
      </c>
      <c r="AU87">
        <f t="shared" si="23"/>
        <v>-9.7039884509864529E-6</v>
      </c>
      <c r="AW87">
        <v>84</v>
      </c>
      <c r="AX87">
        <f>IF(Z87&gt;0, (R87*SUMPRODUCT(K87:$K$98, X87:$X$98)-K87*$AZ$3)/Z87, 0)</f>
        <v>-4.4657894646147134E+32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25</v>
      </c>
      <c r="R88">
        <f t="shared" si="28"/>
        <v>250000</v>
      </c>
      <c r="S88">
        <f t="shared" si="29"/>
        <v>-6.7153173665071664E+33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-0.66638084900324579</v>
      </c>
      <c r="AC88">
        <f t="shared" si="30"/>
        <v>-0.59498290089575512</v>
      </c>
      <c r="AE88">
        <f t="shared" si="31"/>
        <v>0</v>
      </c>
      <c r="AF88">
        <f t="shared" si="32"/>
        <v>0</v>
      </c>
      <c r="AG88">
        <f t="shared" si="32"/>
        <v>-2.2150215262470284E-33</v>
      </c>
      <c r="AH88">
        <f t="shared" si="33"/>
        <v>-3.4716692661164319E-28</v>
      </c>
      <c r="AI88">
        <f t="shared" si="34"/>
        <v>-3.4716914163316943E-28</v>
      </c>
      <c r="AJ88">
        <f t="shared" si="35"/>
        <v>-7.1397948107490672E-2</v>
      </c>
      <c r="AK88">
        <f t="shared" si="49"/>
        <v>-4.6646659430227208E-2</v>
      </c>
      <c r="AL88">
        <f t="shared" si="26"/>
        <v>-0.11804460753771788</v>
      </c>
      <c r="AN88">
        <f t="shared" si="36"/>
        <v>0</v>
      </c>
      <c r="AO88">
        <f t="shared" si="36"/>
        <v>0</v>
      </c>
      <c r="AP88">
        <f t="shared" si="36"/>
        <v>-1.4515968737939922E-37</v>
      </c>
      <c r="AQ88">
        <f t="shared" si="36"/>
        <v>-2.2751310512452661E-32</v>
      </c>
      <c r="AR88">
        <f t="shared" si="36"/>
        <v>-2.2751455672140041E-32</v>
      </c>
      <c r="AS88">
        <f t="shared" si="36"/>
        <v>-4.679008173963031E-6</v>
      </c>
      <c r="AT88">
        <f t="shared" si="36"/>
        <v>-3.0569520069891781E-6</v>
      </c>
      <c r="AU88">
        <f t="shared" si="23"/>
        <v>-7.7359601809522083E-6</v>
      </c>
      <c r="AW88">
        <v>85</v>
      </c>
      <c r="AX88">
        <f>IF(Z88&gt;0, (R88*SUMPRODUCT(K88:$K$98, X88:$X$98)-K88*$AZ$3)/Z88, 0)</f>
        <v>-6.7153173665071664E+33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-0.59498290089575512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-2.2150215262470282E-29</v>
      </c>
      <c r="AI89">
        <f t="shared" si="34"/>
        <v>-2.2150215262470282E-29</v>
      </c>
      <c r="AJ89">
        <f t="shared" si="35"/>
        <v>-0.59498290089575512</v>
      </c>
      <c r="AK89">
        <f t="shared" si="49"/>
        <v>-4.1648803062702862E-2</v>
      </c>
      <c r="AL89">
        <f t="shared" si="26"/>
        <v>-0.63663170395845803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-1.2960686373160644E-33</v>
      </c>
      <c r="AR89">
        <f t="shared" si="36"/>
        <v>-1.2960686373160644E-33</v>
      </c>
      <c r="AS89">
        <f t="shared" si="36"/>
        <v>-3.481404891341538E-5</v>
      </c>
      <c r="AT89">
        <f t="shared" si="36"/>
        <v>-2.4369834239390769E-6</v>
      </c>
      <c r="AU89">
        <f t="shared" si="23"/>
        <v>-3.725103233735446E-5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16934.878283521608</v>
      </c>
      <c r="AO91" s="8">
        <f t="shared" si="50"/>
        <v>-1693.4878283521609</v>
      </c>
      <c r="AP91" s="8">
        <f t="shared" si="50"/>
        <v>-1682.9272603730044</v>
      </c>
      <c r="AQ91" s="8">
        <f t="shared" si="50"/>
        <v>-9078.9664611804237</v>
      </c>
      <c r="AR91" s="8">
        <f t="shared" si="50"/>
        <v>4479.496733616018</v>
      </c>
      <c r="AS91" s="8">
        <f t="shared" si="50"/>
        <v>-2597.3830643592719</v>
      </c>
      <c r="AT91" s="8">
        <f t="shared" si="50"/>
        <v>1515.1401208762411</v>
      </c>
      <c r="AU91" s="8">
        <f t="shared" si="50"/>
        <v>3397.2537901329938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43030.742202917179</v>
      </c>
      <c r="K3">
        <v>1</v>
      </c>
      <c r="L3" s="2">
        <v>0</v>
      </c>
      <c r="O3">
        <f>$C$3</f>
        <v>43030.742202917179</v>
      </c>
      <c r="P3">
        <f>O3*C5</f>
        <v>4303.0742202917181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43030.742202917179</v>
      </c>
      <c r="AF3">
        <f t="shared" ref="AF3:AG34" si="4">-$Z3*P3</f>
        <v>-4303.0742202917181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37205.235395625459</v>
      </c>
      <c r="AJ3">
        <f t="shared" ref="AJ3:AJ66" si="7">AB3-AC3</f>
        <v>0</v>
      </c>
      <c r="AL3">
        <f t="shared" ref="AL3:AL34" si="8">SUM(AI3:AK3)</f>
        <v>37205.235395625459</v>
      </c>
      <c r="AN3">
        <f t="shared" ref="AN3:AU34" si="9">AE3*$K3</f>
        <v>43030.742202917179</v>
      </c>
      <c r="AO3">
        <f t="shared" si="9"/>
        <v>-4303.0742202917181</v>
      </c>
      <c r="AP3">
        <f t="shared" si="9"/>
        <v>-1522.432587</v>
      </c>
      <c r="AQ3">
        <f t="shared" si="9"/>
        <v>0</v>
      </c>
      <c r="AR3">
        <f t="shared" si="9"/>
        <v>37205.235395625459</v>
      </c>
      <c r="AS3">
        <f t="shared" si="9"/>
        <v>0</v>
      </c>
      <c r="AT3">
        <f t="shared" si="9"/>
        <v>0</v>
      </c>
      <c r="AU3">
        <f t="shared" si="9"/>
        <v>37205.235395625459</v>
      </c>
      <c r="AW3">
        <v>0</v>
      </c>
      <c r="AX3">
        <f>IF(Z3&gt;0, (R3*SUMPRODUCT(K3:$K$98, X3:$X$98)-K3*$AZ$3)/Z3, 0)</f>
        <v>0</v>
      </c>
      <c r="AZ3">
        <f>C6*ABS(SUMPRODUCT(X4:X79, K4:K79))/1</f>
        <v>24000.684267427048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250000</v>
      </c>
      <c r="S4">
        <f t="shared" si="1"/>
        <v>2603.6275092855662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2571.5018857957584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-2571.5018857957584</v>
      </c>
      <c r="AK4">
        <f>G4*SUM(AB4, AE4:AF4)</f>
        <v>0</v>
      </c>
      <c r="AL4">
        <f t="shared" si="8"/>
        <v>-3156.2003857957584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-522.05223214285706</v>
      </c>
      <c r="AR4">
        <f t="shared" si="9"/>
        <v>-522.05223214285706</v>
      </c>
      <c r="AS4">
        <f t="shared" si="9"/>
        <v>-2295.9838266033557</v>
      </c>
      <c r="AT4">
        <f t="shared" si="9"/>
        <v>0</v>
      </c>
      <c r="AU4">
        <f t="shared" si="9"/>
        <v>-2818.0360587462128</v>
      </c>
      <c r="AW4">
        <v>1</v>
      </c>
      <c r="AX4">
        <f>IF(Z4&gt;0, (R4*SUMPRODUCT(K4:$K$98, X4:$X$98)-K4*$AZ$3)/Z4, 0)</f>
        <v>2603.6275092855662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25</v>
      </c>
      <c r="R5">
        <f t="shared" si="0"/>
        <v>250000</v>
      </c>
      <c r="S5">
        <f t="shared" si="1"/>
        <v>4455.3590197360763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2571.5018857957584</v>
      </c>
      <c r="AC5">
        <f t="shared" si="2"/>
        <v>4345.4334802562516</v>
      </c>
      <c r="AE5">
        <f t="shared" si="3"/>
        <v>0</v>
      </c>
      <c r="AF5">
        <f t="shared" si="4"/>
        <v>0</v>
      </c>
      <c r="AG5">
        <f t="shared" si="4"/>
        <v>-24.383183605446366</v>
      </c>
      <c r="AH5">
        <f t="shared" si="5"/>
        <v>-614.31243053632193</v>
      </c>
      <c r="AI5">
        <f t="shared" si="6"/>
        <v>-638.69561414176826</v>
      </c>
      <c r="AJ5">
        <f t="shared" si="7"/>
        <v>-1773.9315944604932</v>
      </c>
      <c r="AK5">
        <f>G5*SUM(AB5, AE5:AF5)</f>
        <v>180.0051320057031</v>
      </c>
      <c r="AL5">
        <f t="shared" si="8"/>
        <v>-2232.6220765965581</v>
      </c>
      <c r="AN5">
        <f t="shared" si="9"/>
        <v>0</v>
      </c>
      <c r="AO5">
        <f t="shared" si="9"/>
        <v>0</v>
      </c>
      <c r="AP5">
        <f t="shared" si="9"/>
        <v>-19.438124685464256</v>
      </c>
      <c r="AQ5">
        <f t="shared" si="9"/>
        <v>-489.7261085270423</v>
      </c>
      <c r="AR5">
        <f t="shared" si="9"/>
        <v>-509.16423321250653</v>
      </c>
      <c r="AS5">
        <f t="shared" si="9"/>
        <v>-1414.1674062982247</v>
      </c>
      <c r="AT5">
        <f t="shared" si="9"/>
        <v>143.49898916270973</v>
      </c>
      <c r="AU5">
        <f t="shared" si="9"/>
        <v>-1779.8326503480214</v>
      </c>
      <c r="AW5">
        <v>2</v>
      </c>
      <c r="AX5">
        <f>IF(Z5&gt;0, (R5*SUMPRODUCT(K5:$K$98, X5:$X$98)-K5*$AZ$3)/Z5, 0)</f>
        <v>4455.3590197360763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25</v>
      </c>
      <c r="R6">
        <f t="shared" si="0"/>
        <v>250000</v>
      </c>
      <c r="S6">
        <f t="shared" si="1"/>
        <v>6132.7513759880658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4345.4334802562516</v>
      </c>
      <c r="AC6">
        <f t="shared" si="2"/>
        <v>5905.6929311964959</v>
      </c>
      <c r="AE6">
        <f t="shared" si="3"/>
        <v>0</v>
      </c>
      <c r="AF6">
        <f t="shared" si="4"/>
        <v>0</v>
      </c>
      <c r="AG6">
        <f t="shared" si="4"/>
        <v>-24.074402210072524</v>
      </c>
      <c r="AH6">
        <f t="shared" si="5"/>
        <v>-649.49559319378295</v>
      </c>
      <c r="AI6">
        <f t="shared" si="6"/>
        <v>-673.5699954038555</v>
      </c>
      <c r="AJ6">
        <f t="shared" si="7"/>
        <v>-1560.2594509402443</v>
      </c>
      <c r="AK6">
        <f>G6*SUM(AB6, AE6:AF6)</f>
        <v>304.18034361793764</v>
      </c>
      <c r="AL6">
        <f t="shared" si="8"/>
        <v>-1929.6491027261623</v>
      </c>
      <c r="AN6">
        <f t="shared" si="9"/>
        <v>0</v>
      </c>
      <c r="AO6">
        <f t="shared" si="9"/>
        <v>0</v>
      </c>
      <c r="AP6">
        <f t="shared" si="9"/>
        <v>-17.13568397104515</v>
      </c>
      <c r="AQ6">
        <f t="shared" si="9"/>
        <v>-462.29813427718921</v>
      </c>
      <c r="AR6">
        <f t="shared" si="9"/>
        <v>-479.43381824823439</v>
      </c>
      <c r="AS6">
        <f t="shared" si="9"/>
        <v>-1110.5618586434637</v>
      </c>
      <c r="AT6">
        <f t="shared" si="9"/>
        <v>216.50956036034415</v>
      </c>
      <c r="AU6">
        <f t="shared" si="9"/>
        <v>-1373.4861165313539</v>
      </c>
      <c r="AW6">
        <v>3</v>
      </c>
      <c r="AX6">
        <f>IF(Z6&gt;0, (R6*SUMPRODUCT(K6:$K$98, X6:$X$98)-K6*$AZ$3)/Z6, 0)</f>
        <v>6132.7513759880658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25</v>
      </c>
      <c r="R7">
        <f t="shared" si="0"/>
        <v>250000</v>
      </c>
      <c r="S7">
        <f t="shared" si="1"/>
        <v>7651.8369951020259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5905.6929311964959</v>
      </c>
      <c r="AC7">
        <f t="shared" si="2"/>
        <v>7273.7390464436594</v>
      </c>
      <c r="AE7">
        <f t="shared" si="3"/>
        <v>0</v>
      </c>
      <c r="AF7">
        <f t="shared" si="4"/>
        <v>0</v>
      </c>
      <c r="AG7">
        <f t="shared" si="4"/>
        <v>-23.764682425604502</v>
      </c>
      <c r="AH7">
        <f t="shared" si="5"/>
        <v>-689.75762367296466</v>
      </c>
      <c r="AI7">
        <f t="shared" si="6"/>
        <v>-713.52230609856917</v>
      </c>
      <c r="AJ7">
        <f t="shared" si="7"/>
        <v>-1368.0461152471635</v>
      </c>
      <c r="AK7">
        <f>G7*SUM(AB7, AE7:AF7)</f>
        <v>413.39850518375476</v>
      </c>
      <c r="AL7">
        <f t="shared" si="8"/>
        <v>-1668.1699161619777</v>
      </c>
      <c r="AN7">
        <f t="shared" si="9"/>
        <v>0</v>
      </c>
      <c r="AO7">
        <f t="shared" si="9"/>
        <v>0</v>
      </c>
      <c r="AP7">
        <f t="shared" si="9"/>
        <v>-15.102885309021236</v>
      </c>
      <c r="AQ7">
        <f t="shared" si="9"/>
        <v>-438.35343956172522</v>
      </c>
      <c r="AR7">
        <f t="shared" si="9"/>
        <v>-453.45632487074647</v>
      </c>
      <c r="AS7">
        <f t="shared" si="9"/>
        <v>-869.41803833107156</v>
      </c>
      <c r="AT7">
        <f t="shared" si="9"/>
        <v>262.72222362980949</v>
      </c>
      <c r="AU7">
        <f t="shared" si="9"/>
        <v>-1060.1521395720083</v>
      </c>
      <c r="AW7">
        <v>4</v>
      </c>
      <c r="AX7">
        <f>IF(Z7&gt;0, (R7*SUMPRODUCT(K7:$K$98, X7:$X$98)-K7*$AZ$3)/Z7, 0)</f>
        <v>7651.8369951020259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25</v>
      </c>
      <c r="R8">
        <f t="shared" si="0"/>
        <v>250000</v>
      </c>
      <c r="S8">
        <f t="shared" si="1"/>
        <v>9040.6731779250749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7273.7390464436594</v>
      </c>
      <c r="AC8">
        <f t="shared" si="2"/>
        <v>8469.6215439572534</v>
      </c>
      <c r="AE8">
        <f t="shared" si="3"/>
        <v>0</v>
      </c>
      <c r="AF8">
        <f t="shared" si="4"/>
        <v>0</v>
      </c>
      <c r="AG8">
        <f t="shared" si="4"/>
        <v>-23.420881878126682</v>
      </c>
      <c r="AH8">
        <f t="shared" si="5"/>
        <v>-1061.5372322177757</v>
      </c>
      <c r="AI8">
        <f t="shared" si="6"/>
        <v>-1084.9581140959024</v>
      </c>
      <c r="AJ8">
        <f t="shared" si="7"/>
        <v>-1195.882497513594</v>
      </c>
      <c r="AK8">
        <f t="shared" ref="AK8:AK71" si="22">G8*SUM(AB8:AB8, AE8:AF8)</f>
        <v>509.16173325105621</v>
      </c>
      <c r="AL8">
        <f t="shared" si="8"/>
        <v>-1771.6788783584404</v>
      </c>
      <c r="AN8">
        <f t="shared" si="9"/>
        <v>0</v>
      </c>
      <c r="AO8">
        <f t="shared" si="9"/>
        <v>0</v>
      </c>
      <c r="AP8">
        <f t="shared" si="9"/>
        <v>-13.289637362262146</v>
      </c>
      <c r="AQ8">
        <f t="shared" si="9"/>
        <v>-602.34473390555706</v>
      </c>
      <c r="AR8">
        <f t="shared" si="9"/>
        <v>-615.63437126781923</v>
      </c>
      <c r="AS8">
        <f t="shared" si="9"/>
        <v>-678.57584537304433</v>
      </c>
      <c r="AT8">
        <f t="shared" si="9"/>
        <v>288.91204135087901</v>
      </c>
      <c r="AU8">
        <f t="shared" si="9"/>
        <v>-1005.2981752899847</v>
      </c>
      <c r="AW8">
        <v>5</v>
      </c>
      <c r="AX8">
        <f>IF(Z8&gt;0, (R8*SUMPRODUCT(K8:$K$98, X8:$X$98)-K8*$AZ$3)/Z8, 0)</f>
        <v>9040.6731779250749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25</v>
      </c>
      <c r="R9">
        <f t="shared" si="0"/>
        <v>250000</v>
      </c>
      <c r="S9">
        <f t="shared" si="1"/>
        <v>10119.428339951486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8469.6215439572534</v>
      </c>
      <c r="AC9">
        <f t="shared" si="2"/>
        <v>9326.416039583235</v>
      </c>
      <c r="AE9">
        <f t="shared" si="3"/>
        <v>0</v>
      </c>
      <c r="AF9">
        <f t="shared" si="4"/>
        <v>0</v>
      </c>
      <c r="AG9">
        <f t="shared" si="4"/>
        <v>-23.040866851051657</v>
      </c>
      <c r="AH9">
        <f t="shared" si="5"/>
        <v>-1458.0620829375821</v>
      </c>
      <c r="AI9">
        <f t="shared" si="6"/>
        <v>-1481.1029497886339</v>
      </c>
      <c r="AJ9">
        <f t="shared" si="7"/>
        <v>-856.79449562598165</v>
      </c>
      <c r="AK9">
        <f t="shared" si="22"/>
        <v>592.87350807700784</v>
      </c>
      <c r="AL9">
        <f t="shared" si="8"/>
        <v>-1745.0239373376075</v>
      </c>
      <c r="AN9">
        <f t="shared" si="9"/>
        <v>0</v>
      </c>
      <c r="AO9">
        <f t="shared" si="9"/>
        <v>0</v>
      </c>
      <c r="AP9">
        <f t="shared" si="9"/>
        <v>-11.673220205645666</v>
      </c>
      <c r="AQ9">
        <f t="shared" si="9"/>
        <v>-738.69962782480695</v>
      </c>
      <c r="AR9">
        <f t="shared" si="9"/>
        <v>-750.37284803045259</v>
      </c>
      <c r="AS9">
        <f t="shared" si="9"/>
        <v>-434.07875593754818</v>
      </c>
      <c r="AT9">
        <f t="shared" si="9"/>
        <v>300.36817011338582</v>
      </c>
      <c r="AU9">
        <f t="shared" si="9"/>
        <v>-884.0834338546149</v>
      </c>
      <c r="AW9">
        <v>6</v>
      </c>
      <c r="AX9">
        <f>IF(Z9&gt;0, (R9*SUMPRODUCT(K9:$K$98, X9:$X$98)-K9*$AZ$3)/Z9, 0)</f>
        <v>10119.428339951486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25</v>
      </c>
      <c r="R10">
        <f t="shared" si="0"/>
        <v>250000</v>
      </c>
      <c r="S10">
        <f t="shared" si="1"/>
        <v>10929.46599022408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9326.416039583235</v>
      </c>
      <c r="AC10">
        <f t="shared" si="2"/>
        <v>9890.5192952687212</v>
      </c>
      <c r="AE10">
        <f t="shared" si="3"/>
        <v>0</v>
      </c>
      <c r="AF10">
        <f t="shared" si="4"/>
        <v>0</v>
      </c>
      <c r="AG10">
        <f t="shared" si="4"/>
        <v>-22.623519081616955</v>
      </c>
      <c r="AH10">
        <f t="shared" si="5"/>
        <v>-1869.3910092418382</v>
      </c>
      <c r="AI10">
        <f t="shared" si="6"/>
        <v>-1892.0145283234551</v>
      </c>
      <c r="AJ10">
        <f t="shared" si="7"/>
        <v>-564.10325568548615</v>
      </c>
      <c r="AK10">
        <f t="shared" si="22"/>
        <v>652.84912277082651</v>
      </c>
      <c r="AL10">
        <f t="shared" si="8"/>
        <v>-1803.2686612381149</v>
      </c>
      <c r="AN10">
        <f t="shared" si="9"/>
        <v>0</v>
      </c>
      <c r="AO10">
        <f t="shared" si="9"/>
        <v>0</v>
      </c>
      <c r="AP10">
        <f t="shared" si="9"/>
        <v>-10.233731104728667</v>
      </c>
      <c r="AQ10">
        <f t="shared" si="9"/>
        <v>-845.61755618838902</v>
      </c>
      <c r="AR10">
        <f t="shared" si="9"/>
        <v>-855.85128729311771</v>
      </c>
      <c r="AS10">
        <f t="shared" si="9"/>
        <v>-255.17166507831669</v>
      </c>
      <c r="AT10">
        <f t="shared" si="9"/>
        <v>295.31578841876262</v>
      </c>
      <c r="AU10">
        <f t="shared" si="9"/>
        <v>-815.70716395267175</v>
      </c>
      <c r="AW10">
        <v>7</v>
      </c>
      <c r="AX10">
        <f>IF(Z10&gt;0, (R10*SUMPRODUCT(K10:$K$98, X10:$X$98)-K10*$AZ$3)/Z10, 0)</f>
        <v>10929.46599022408</v>
      </c>
    </row>
    <row r="11" spans="1:52" x14ac:dyDescent="0.25">
      <c r="A11" t="s">
        <v>33</v>
      </c>
      <c r="C11" s="12">
        <f>AU81</f>
        <v>10587.152265960111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25</v>
      </c>
      <c r="R11">
        <f t="shared" si="0"/>
        <v>250000</v>
      </c>
      <c r="S11">
        <f t="shared" si="1"/>
        <v>11514.005639043748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9890.5192952687212</v>
      </c>
      <c r="AC11">
        <f t="shared" si="2"/>
        <v>10208.118599357384</v>
      </c>
      <c r="AE11">
        <f t="shared" si="3"/>
        <v>0</v>
      </c>
      <c r="AF11">
        <f t="shared" si="4"/>
        <v>0</v>
      </c>
      <c r="AG11">
        <f t="shared" si="4"/>
        <v>-22.164568351308318</v>
      </c>
      <c r="AH11">
        <f t="shared" si="5"/>
        <v>-2327.1553949246518</v>
      </c>
      <c r="AI11">
        <f t="shared" si="6"/>
        <v>-2349.3199632759602</v>
      </c>
      <c r="AJ11">
        <f t="shared" si="7"/>
        <v>-317.59930408866239</v>
      </c>
      <c r="AK11">
        <f t="shared" si="22"/>
        <v>692.3363506688105</v>
      </c>
      <c r="AL11">
        <f t="shared" si="8"/>
        <v>-1974.5829166958119</v>
      </c>
      <c r="AN11">
        <f t="shared" si="9"/>
        <v>0</v>
      </c>
      <c r="AO11">
        <f t="shared" si="9"/>
        <v>0</v>
      </c>
      <c r="AP11">
        <f t="shared" si="9"/>
        <v>-8.9518974124957698</v>
      </c>
      <c r="AQ11">
        <f t="shared" si="9"/>
        <v>-939.89903291177211</v>
      </c>
      <c r="AR11">
        <f t="shared" si="9"/>
        <v>-948.85093032426789</v>
      </c>
      <c r="AS11">
        <f t="shared" si="9"/>
        <v>-128.27303213933024</v>
      </c>
      <c r="AT11">
        <f t="shared" si="9"/>
        <v>279.62304015557572</v>
      </c>
      <c r="AU11">
        <f t="shared" si="9"/>
        <v>-797.50092230802238</v>
      </c>
      <c r="AW11">
        <v>8</v>
      </c>
      <c r="AX11">
        <f>IF(Z11&gt;0, (R11*SUMPRODUCT(K11:$K$98, X11:$X$98)-K11*$AZ$3)/Z11, 0)</f>
        <v>11514.005639043748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25</v>
      </c>
      <c r="R12">
        <f t="shared" si="0"/>
        <v>250000</v>
      </c>
      <c r="S12">
        <f t="shared" si="1"/>
        <v>11896.071250332647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10208.118599357384</v>
      </c>
      <c r="AC12">
        <f t="shared" si="2"/>
        <v>10306.806048835839</v>
      </c>
      <c r="AE12">
        <f t="shared" si="3"/>
        <v>0</v>
      </c>
      <c r="AF12">
        <f t="shared" si="4"/>
        <v>0</v>
      </c>
      <c r="AG12">
        <f t="shared" si="4"/>
        <v>-21.660104903431105</v>
      </c>
      <c r="AH12">
        <f t="shared" si="5"/>
        <v>-2828.1776436413247</v>
      </c>
      <c r="AI12">
        <f t="shared" si="6"/>
        <v>-2849.8377485447559</v>
      </c>
      <c r="AJ12">
        <f t="shared" si="7"/>
        <v>-98.687449478455164</v>
      </c>
      <c r="AK12">
        <f t="shared" si="22"/>
        <v>714.56830195501686</v>
      </c>
      <c r="AL12">
        <f t="shared" si="8"/>
        <v>-2233.9568960681941</v>
      </c>
      <c r="AN12">
        <f t="shared" si="9"/>
        <v>0</v>
      </c>
      <c r="AO12">
        <f t="shared" si="9"/>
        <v>0</v>
      </c>
      <c r="AP12">
        <f t="shared" si="9"/>
        <v>-7.810850970329926</v>
      </c>
      <c r="AQ12">
        <f t="shared" si="9"/>
        <v>-1019.8692107258431</v>
      </c>
      <c r="AR12">
        <f t="shared" si="9"/>
        <v>-1027.680061696173</v>
      </c>
      <c r="AS12">
        <f t="shared" si="9"/>
        <v>-35.587683621794092</v>
      </c>
      <c r="AT12">
        <f t="shared" si="9"/>
        <v>257.68049321904357</v>
      </c>
      <c r="AU12">
        <f t="shared" si="9"/>
        <v>-805.5872520989235</v>
      </c>
      <c r="AW12">
        <v>9</v>
      </c>
      <c r="AX12">
        <f>IF(Z12&gt;0, (R12*SUMPRODUCT(K12:$K$98, X12:$X$98)-K12*$AZ$3)/Z12, 0)</f>
        <v>11896.071250332647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25</v>
      </c>
      <c r="R13">
        <f t="shared" si="0"/>
        <v>250000</v>
      </c>
      <c r="S13">
        <f t="shared" si="1"/>
        <v>12097.713610044226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10306.806048835839</v>
      </c>
      <c r="AC13">
        <f t="shared" si="2"/>
        <v>10214.246197386983</v>
      </c>
      <c r="AE13">
        <f t="shared" si="3"/>
        <v>0</v>
      </c>
      <c r="AF13">
        <f t="shared" si="4"/>
        <v>0</v>
      </c>
      <c r="AG13">
        <f t="shared" si="4"/>
        <v>-21.107802942422364</v>
      </c>
      <c r="AH13">
        <f t="shared" si="5"/>
        <v>-3357.0091197442907</v>
      </c>
      <c r="AI13">
        <f t="shared" si="6"/>
        <v>-3378.1169226867132</v>
      </c>
      <c r="AJ13">
        <f t="shared" si="7"/>
        <v>92.559851448855625</v>
      </c>
      <c r="AK13">
        <f t="shared" si="22"/>
        <v>721.47642341850883</v>
      </c>
      <c r="AL13">
        <f t="shared" si="8"/>
        <v>-2564.080647819349</v>
      </c>
      <c r="AN13">
        <f t="shared" si="9"/>
        <v>0</v>
      </c>
      <c r="AO13">
        <f t="shared" si="9"/>
        <v>0</v>
      </c>
      <c r="AP13">
        <f t="shared" si="9"/>
        <v>-6.7961476306903457</v>
      </c>
      <c r="AQ13">
        <f t="shared" si="9"/>
        <v>-1080.8670915485527</v>
      </c>
      <c r="AR13">
        <f t="shared" si="9"/>
        <v>-1087.6632391792432</v>
      </c>
      <c r="AS13">
        <f t="shared" si="9"/>
        <v>29.801794949342071</v>
      </c>
      <c r="AT13">
        <f t="shared" si="9"/>
        <v>232.29609917193673</v>
      </c>
      <c r="AU13">
        <f t="shared" si="9"/>
        <v>-825.56534505796446</v>
      </c>
      <c r="AW13">
        <v>10</v>
      </c>
      <c r="AX13">
        <f>IF(Z13&gt;0, (R13*SUMPRODUCT(K13:$K$98, X13:$X$98)-K13*$AZ$3)/Z13, 0)</f>
        <v>12097.713610044226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25</v>
      </c>
      <c r="R14">
        <f t="shared" si="0"/>
        <v>250000</v>
      </c>
      <c r="S14">
        <f t="shared" si="1"/>
        <v>12145.639190158452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10214.246197386983</v>
      </c>
      <c r="AC14">
        <f t="shared" si="2"/>
        <v>9961.3338909071699</v>
      </c>
      <c r="AE14">
        <f t="shared" si="3"/>
        <v>0</v>
      </c>
      <c r="AF14">
        <f t="shared" si="4"/>
        <v>0</v>
      </c>
      <c r="AG14">
        <f t="shared" si="4"/>
        <v>-20.50393094786396</v>
      </c>
      <c r="AH14">
        <f t="shared" si="5"/>
        <v>-3927.9396513417887</v>
      </c>
      <c r="AI14">
        <f t="shared" si="6"/>
        <v>-3948.4435822896526</v>
      </c>
      <c r="AJ14">
        <f t="shared" si="7"/>
        <v>252.9123064798132</v>
      </c>
      <c r="AK14">
        <f t="shared" si="22"/>
        <v>714.99723381708884</v>
      </c>
      <c r="AL14">
        <f t="shared" si="8"/>
        <v>-2980.5340419927506</v>
      </c>
      <c r="AN14">
        <f t="shared" si="9"/>
        <v>0</v>
      </c>
      <c r="AO14">
        <f t="shared" si="9"/>
        <v>0</v>
      </c>
      <c r="AP14">
        <f t="shared" si="9"/>
        <v>-5.894390187603479</v>
      </c>
      <c r="AQ14">
        <f t="shared" si="9"/>
        <v>-1129.1887881030766</v>
      </c>
      <c r="AR14">
        <f t="shared" si="9"/>
        <v>-1135.0831782906801</v>
      </c>
      <c r="AS14">
        <f t="shared" si="9"/>
        <v>72.706244545467428</v>
      </c>
      <c r="AT14">
        <f t="shared" si="9"/>
        <v>205.54461921918102</v>
      </c>
      <c r="AU14">
        <f t="shared" si="9"/>
        <v>-856.83231452603161</v>
      </c>
      <c r="AW14">
        <v>11</v>
      </c>
      <c r="AX14">
        <f>IF(Z14&gt;0, (R14*SUMPRODUCT(K14:$K$98, X14:$X$98)-K14*$AZ$3)/Z14, 0)</f>
        <v>12145.639190158452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25</v>
      </c>
      <c r="R15">
        <f t="shared" si="0"/>
        <v>250000</v>
      </c>
      <c r="S15">
        <f t="shared" si="1"/>
        <v>12057.635401575193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9961.3338909071699</v>
      </c>
      <c r="AC15">
        <f t="shared" si="2"/>
        <v>9571.3904466154672</v>
      </c>
      <c r="AE15">
        <f t="shared" si="3"/>
        <v>0</v>
      </c>
      <c r="AF15">
        <f t="shared" si="4"/>
        <v>0</v>
      </c>
      <c r="AG15">
        <f t="shared" si="4"/>
        <v>-19.845081825423819</v>
      </c>
      <c r="AH15">
        <f t="shared" si="5"/>
        <v>-4538.0981296150248</v>
      </c>
      <c r="AI15">
        <f t="shared" si="6"/>
        <v>-4557.943211440449</v>
      </c>
      <c r="AJ15">
        <f t="shared" si="7"/>
        <v>389.94344429170269</v>
      </c>
      <c r="AK15">
        <f t="shared" si="22"/>
        <v>697.29337236350193</v>
      </c>
      <c r="AL15">
        <f t="shared" si="8"/>
        <v>-3470.7063947852444</v>
      </c>
      <c r="AN15">
        <f t="shared" si="9"/>
        <v>0</v>
      </c>
      <c r="AO15">
        <f t="shared" si="9"/>
        <v>0</v>
      </c>
      <c r="AP15">
        <f t="shared" si="9"/>
        <v>-5.0937382220495095</v>
      </c>
      <c r="AQ15">
        <f t="shared" si="9"/>
        <v>-1164.8167592142327</v>
      </c>
      <c r="AR15">
        <f t="shared" si="9"/>
        <v>-1169.9104974362822</v>
      </c>
      <c r="AS15">
        <f t="shared" si="9"/>
        <v>100.08876980701793</v>
      </c>
      <c r="AT15">
        <f t="shared" si="9"/>
        <v>178.97784116160562</v>
      </c>
      <c r="AU15">
        <f t="shared" si="9"/>
        <v>-890.84388646765865</v>
      </c>
      <c r="AW15">
        <v>12</v>
      </c>
      <c r="AX15">
        <f>IF(Z15&gt;0, (R15*SUMPRODUCT(K15:$K$98, X15:$X$98)-K15*$AZ$3)/Z15, 0)</f>
        <v>12057.635401575193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25</v>
      </c>
      <c r="R16">
        <f t="shared" si="0"/>
        <v>250000</v>
      </c>
      <c r="S16">
        <f t="shared" si="1"/>
        <v>11845.916125037167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9571.3904466154672</v>
      </c>
      <c r="AC16">
        <f t="shared" si="2"/>
        <v>9066.6141729471019</v>
      </c>
      <c r="AE16">
        <f t="shared" si="3"/>
        <v>0</v>
      </c>
      <c r="AF16">
        <f t="shared" si="4"/>
        <v>0</v>
      </c>
      <c r="AG16">
        <f t="shared" si="4"/>
        <v>-19.134472330477216</v>
      </c>
      <c r="AH16">
        <f t="shared" si="5"/>
        <v>-5121.5867669236404</v>
      </c>
      <c r="AI16">
        <f t="shared" si="6"/>
        <v>-5140.7212392541178</v>
      </c>
      <c r="AJ16">
        <f t="shared" si="7"/>
        <v>504.77627366836532</v>
      </c>
      <c r="AK16">
        <f t="shared" si="22"/>
        <v>669.99733126308274</v>
      </c>
      <c r="AL16">
        <f t="shared" si="8"/>
        <v>-3965.9476343226697</v>
      </c>
      <c r="AN16">
        <f t="shared" si="9"/>
        <v>0</v>
      </c>
      <c r="AO16">
        <f t="shared" si="9"/>
        <v>0</v>
      </c>
      <c r="AP16">
        <f t="shared" si="9"/>
        <v>-4.3851271998984052</v>
      </c>
      <c r="AQ16">
        <f t="shared" si="9"/>
        <v>-1173.7354994892855</v>
      </c>
      <c r="AR16">
        <f t="shared" si="9"/>
        <v>-1178.1206266891841</v>
      </c>
      <c r="AS16">
        <f t="shared" si="9"/>
        <v>115.68169371469179</v>
      </c>
      <c r="AT16">
        <f t="shared" si="9"/>
        <v>153.54609578135211</v>
      </c>
      <c r="AU16">
        <f t="shared" si="9"/>
        <v>-908.89283719314017</v>
      </c>
      <c r="AW16">
        <v>13</v>
      </c>
      <c r="AX16">
        <f>IF(Z16&gt;0, (R16*SUMPRODUCT(K16:$K$98, X16:$X$98)-K16*$AZ$3)/Z16, 0)</f>
        <v>11845.916125037167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25</v>
      </c>
      <c r="R17">
        <f t="shared" si="0"/>
        <v>250000</v>
      </c>
      <c r="S17">
        <f t="shared" si="1"/>
        <v>11540.99968520159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9066.6141729471019</v>
      </c>
      <c r="AC17">
        <f t="shared" si="2"/>
        <v>8482.2005355523361</v>
      </c>
      <c r="AE17">
        <f t="shared" si="3"/>
        <v>0</v>
      </c>
      <c r="AF17">
        <f t="shared" si="4"/>
        <v>0</v>
      </c>
      <c r="AG17">
        <f t="shared" si="4"/>
        <v>-18.374059368593109</v>
      </c>
      <c r="AH17">
        <f t="shared" si="5"/>
        <v>-5690.6823857933232</v>
      </c>
      <c r="AI17">
        <f t="shared" si="6"/>
        <v>-5709.0564451619166</v>
      </c>
      <c r="AJ17">
        <f t="shared" si="7"/>
        <v>584.41363739476583</v>
      </c>
      <c r="AK17">
        <f t="shared" si="22"/>
        <v>634.66299210629722</v>
      </c>
      <c r="AL17">
        <f t="shared" si="8"/>
        <v>-4489.979815660854</v>
      </c>
      <c r="AN17">
        <f t="shared" si="9"/>
        <v>0</v>
      </c>
      <c r="AO17">
        <f t="shared" si="9"/>
        <v>0</v>
      </c>
      <c r="AP17">
        <f t="shared" si="9"/>
        <v>-3.759696584995003</v>
      </c>
      <c r="AQ17">
        <f t="shared" si="9"/>
        <v>-1164.4263634376509</v>
      </c>
      <c r="AR17">
        <f t="shared" si="9"/>
        <v>-1168.186060022646</v>
      </c>
      <c r="AS17">
        <f t="shared" si="9"/>
        <v>119.5826089738954</v>
      </c>
      <c r="AT17">
        <f t="shared" si="9"/>
        <v>129.86462251903902</v>
      </c>
      <c r="AU17">
        <f t="shared" si="9"/>
        <v>-918.73882852971167</v>
      </c>
      <c r="AW17">
        <v>14</v>
      </c>
      <c r="AX17">
        <f>IF(Z17&gt;0, (R17*SUMPRODUCT(K17:$K$98, X17:$X$98)-K17*$AZ$3)/Z17, 0)</f>
        <v>11540.99968520159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25</v>
      </c>
      <c r="R18">
        <f t="shared" si="0"/>
        <v>250000</v>
      </c>
      <c r="S18">
        <f t="shared" si="1"/>
        <v>11164.656470933138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8482.2005355523361</v>
      </c>
      <c r="AC18">
        <f t="shared" si="2"/>
        <v>7843.9544061276538</v>
      </c>
      <c r="AE18">
        <f t="shared" si="3"/>
        <v>0</v>
      </c>
      <c r="AF18">
        <f t="shared" si="4"/>
        <v>0</v>
      </c>
      <c r="AG18">
        <f t="shared" si="4"/>
        <v>-17.564253827578941</v>
      </c>
      <c r="AH18">
        <f t="shared" si="5"/>
        <v>-6260.6494732823976</v>
      </c>
      <c r="AI18">
        <f t="shared" si="6"/>
        <v>-6278.2137271099764</v>
      </c>
      <c r="AJ18">
        <f t="shared" si="7"/>
        <v>638.24612942468229</v>
      </c>
      <c r="AK18">
        <f t="shared" si="22"/>
        <v>593.75403748866358</v>
      </c>
      <c r="AL18">
        <f t="shared" si="8"/>
        <v>-5046.2135601966302</v>
      </c>
      <c r="AN18">
        <f t="shared" si="9"/>
        <v>0</v>
      </c>
      <c r="AO18">
        <f t="shared" si="9"/>
        <v>0</v>
      </c>
      <c r="AP18">
        <f t="shared" si="9"/>
        <v>-3.2089235061940746</v>
      </c>
      <c r="AQ18">
        <f t="shared" si="9"/>
        <v>-1143.7972518543727</v>
      </c>
      <c r="AR18">
        <f t="shared" si="9"/>
        <v>-1147.0061753605667</v>
      </c>
      <c r="AS18">
        <f t="shared" si="9"/>
        <v>116.60518161223571</v>
      </c>
      <c r="AT18">
        <f t="shared" si="9"/>
        <v>108.47664275970207</v>
      </c>
      <c r="AU18">
        <f t="shared" si="9"/>
        <v>-921.92435098862882</v>
      </c>
      <c r="AW18">
        <v>15</v>
      </c>
      <c r="AX18">
        <f>IF(Z18&gt;0, (R18*SUMPRODUCT(K18:$K$98, X18:$X$98)-K18*$AZ$3)/Z18, 0)</f>
        <v>11164.656470933138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25</v>
      </c>
      <c r="R19">
        <f t="shared" si="0"/>
        <v>250000</v>
      </c>
      <c r="S19">
        <f t="shared" si="1"/>
        <v>10734.046939334625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7843.9544061276538</v>
      </c>
      <c r="AC19">
        <f t="shared" si="2"/>
        <v>7169.9609346420093</v>
      </c>
      <c r="AE19">
        <f t="shared" si="3"/>
        <v>0</v>
      </c>
      <c r="AF19">
        <f t="shared" si="4"/>
        <v>0</v>
      </c>
      <c r="AG19">
        <f t="shared" si="4"/>
        <v>-16.699109327461297</v>
      </c>
      <c r="AH19">
        <f t="shared" si="5"/>
        <v>-6895.0196184185461</v>
      </c>
      <c r="AI19">
        <f t="shared" si="6"/>
        <v>-6911.7187277460071</v>
      </c>
      <c r="AJ19">
        <f t="shared" si="7"/>
        <v>673.99347148564448</v>
      </c>
      <c r="AK19">
        <f t="shared" si="22"/>
        <v>549.07680842893581</v>
      </c>
      <c r="AL19">
        <f t="shared" si="8"/>
        <v>-5688.6484478314269</v>
      </c>
      <c r="AN19">
        <f t="shared" si="9"/>
        <v>0</v>
      </c>
      <c r="AO19">
        <f t="shared" si="9"/>
        <v>0</v>
      </c>
      <c r="AP19">
        <f t="shared" si="9"/>
        <v>-2.7239864647940149</v>
      </c>
      <c r="AQ19">
        <f t="shared" si="9"/>
        <v>-1124.7270585967628</v>
      </c>
      <c r="AR19">
        <f t="shared" si="9"/>
        <v>-1127.4510450615569</v>
      </c>
      <c r="AS19">
        <f t="shared" si="9"/>
        <v>109.9429351400946</v>
      </c>
      <c r="AT19">
        <f t="shared" si="9"/>
        <v>89.566321470397824</v>
      </c>
      <c r="AU19">
        <f t="shared" si="9"/>
        <v>-927.94178845106444</v>
      </c>
      <c r="AW19">
        <v>16</v>
      </c>
      <c r="AX19">
        <f>IF(Z19&gt;0, (R19*SUMPRODUCT(K19:$K$98, X19:$X$98)-K19*$AZ$3)/Z19, 0)</f>
        <v>10734.046939334625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25</v>
      </c>
      <c r="R20">
        <f t="shared" si="0"/>
        <v>250000</v>
      </c>
      <c r="S20">
        <f t="shared" si="1"/>
        <v>10239.141584015137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7169.9609346420093</v>
      </c>
      <c r="AC20">
        <f t="shared" si="2"/>
        <v>6464.7015370887493</v>
      </c>
      <c r="AE20">
        <f t="shared" si="3"/>
        <v>0</v>
      </c>
      <c r="AF20">
        <f t="shared" si="4"/>
        <v>0</v>
      </c>
      <c r="AG20">
        <f t="shared" si="4"/>
        <v>-15.784285928766566</v>
      </c>
      <c r="AH20">
        <f t="shared" si="5"/>
        <v>-7478.323054201167</v>
      </c>
      <c r="AI20">
        <f t="shared" si="6"/>
        <v>-7494.1073401299336</v>
      </c>
      <c r="AJ20">
        <f t="shared" si="7"/>
        <v>705.25939755325999</v>
      </c>
      <c r="AK20">
        <f t="shared" si="22"/>
        <v>501.89726542494071</v>
      </c>
      <c r="AL20">
        <f t="shared" si="8"/>
        <v>-6286.9506771517326</v>
      </c>
      <c r="AN20">
        <f t="shared" si="9"/>
        <v>0</v>
      </c>
      <c r="AO20">
        <f t="shared" si="9"/>
        <v>0</v>
      </c>
      <c r="AP20">
        <f t="shared" si="9"/>
        <v>-2.2988919211661041</v>
      </c>
      <c r="AQ20">
        <f t="shared" si="9"/>
        <v>-1089.1754325003358</v>
      </c>
      <c r="AR20">
        <f t="shared" si="9"/>
        <v>-1091.4743244215019</v>
      </c>
      <c r="AS20">
        <f t="shared" si="9"/>
        <v>102.71704014223707</v>
      </c>
      <c r="AT20">
        <f t="shared" si="9"/>
        <v>73.098496438027851</v>
      </c>
      <c r="AU20">
        <f t="shared" si="9"/>
        <v>-915.65878784123686</v>
      </c>
      <c r="AW20">
        <v>17</v>
      </c>
      <c r="AX20">
        <f>IF(Z20&gt;0, (R20*SUMPRODUCT(K20:$K$98, X20:$X$98)-K20*$AZ$3)/Z20, 0)</f>
        <v>10239.141584015137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25</v>
      </c>
      <c r="R21">
        <f t="shared" si="0"/>
        <v>250000</v>
      </c>
      <c r="S21">
        <f t="shared" si="1"/>
        <v>9691.5186390527706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6464.7015370887493</v>
      </c>
      <c r="AC21">
        <f t="shared" si="2"/>
        <v>5750.0508019486815</v>
      </c>
      <c r="AE21">
        <f t="shared" si="3"/>
        <v>0</v>
      </c>
      <c r="AF21">
        <f t="shared" si="4"/>
        <v>0</v>
      </c>
      <c r="AG21">
        <f t="shared" si="4"/>
        <v>-14.83268777603744</v>
      </c>
      <c r="AH21">
        <f t="shared" si="5"/>
        <v>-7937.5529344146125</v>
      </c>
      <c r="AI21">
        <f t="shared" si="6"/>
        <v>-7952.3856221906499</v>
      </c>
      <c r="AJ21">
        <f t="shared" si="7"/>
        <v>714.65073514006781</v>
      </c>
      <c r="AK21">
        <f t="shared" si="22"/>
        <v>452.5291075962125</v>
      </c>
      <c r="AL21">
        <f t="shared" si="8"/>
        <v>-6785.2057794543698</v>
      </c>
      <c r="AN21">
        <f t="shared" si="9"/>
        <v>0</v>
      </c>
      <c r="AO21">
        <f t="shared" si="9"/>
        <v>0</v>
      </c>
      <c r="AP21">
        <f t="shared" si="9"/>
        <v>-1.9288366387325406</v>
      </c>
      <c r="AQ21">
        <f t="shared" si="9"/>
        <v>-1032.1961301249769</v>
      </c>
      <c r="AR21">
        <f t="shared" si="9"/>
        <v>-1034.1249667637094</v>
      </c>
      <c r="AS21">
        <f t="shared" si="9"/>
        <v>92.932888674581108</v>
      </c>
      <c r="AT21">
        <f t="shared" si="9"/>
        <v>58.84669966792076</v>
      </c>
      <c r="AU21">
        <f t="shared" si="9"/>
        <v>-882.34537842120756</v>
      </c>
      <c r="AW21">
        <v>18</v>
      </c>
      <c r="AX21">
        <f>IF(Z21&gt;0, (R21*SUMPRODUCT(K21:$K$98, X21:$X$98)-K21*$AZ$3)/Z21, 0)</f>
        <v>9691.5186390527706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25</v>
      </c>
      <c r="R22">
        <f t="shared" si="0"/>
        <v>250000</v>
      </c>
      <c r="S22">
        <f t="shared" si="1"/>
        <v>9120.4911153633002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5750.0508019486815</v>
      </c>
      <c r="AC22">
        <f t="shared" si="2"/>
        <v>5052.2517230382309</v>
      </c>
      <c r="AE22">
        <f t="shared" si="3"/>
        <v>0</v>
      </c>
      <c r="AF22">
        <f t="shared" si="4"/>
        <v>0</v>
      </c>
      <c r="AG22">
        <f t="shared" si="4"/>
        <v>-13.84862848703346</v>
      </c>
      <c r="AH22">
        <f t="shared" si="5"/>
        <v>-8357.3241124360575</v>
      </c>
      <c r="AI22">
        <f t="shared" si="6"/>
        <v>-8371.1727409230916</v>
      </c>
      <c r="AJ22">
        <f t="shared" si="7"/>
        <v>697.79907891045059</v>
      </c>
      <c r="AK22">
        <f t="shared" si="22"/>
        <v>402.50355613640772</v>
      </c>
      <c r="AL22">
        <f t="shared" si="8"/>
        <v>-7270.8701058762335</v>
      </c>
      <c r="AN22">
        <f t="shared" si="9"/>
        <v>0</v>
      </c>
      <c r="AO22">
        <f t="shared" si="9"/>
        <v>0</v>
      </c>
      <c r="AP22">
        <f t="shared" si="9"/>
        <v>-1.6079196179816291</v>
      </c>
      <c r="AQ22">
        <f t="shared" si="9"/>
        <v>-970.34196612313053</v>
      </c>
      <c r="AR22">
        <f t="shared" si="9"/>
        <v>-971.94988574111221</v>
      </c>
      <c r="AS22">
        <f t="shared" si="9"/>
        <v>81.019201969362015</v>
      </c>
      <c r="AT22">
        <f t="shared" si="9"/>
        <v>46.733390589910783</v>
      </c>
      <c r="AU22">
        <f t="shared" si="9"/>
        <v>-844.19729318183943</v>
      </c>
      <c r="AW22">
        <v>19</v>
      </c>
      <c r="AX22">
        <f>IF(Z22&gt;0, (R22*SUMPRODUCT(K22:$K$98, X22:$X$98)-K22*$AZ$3)/Z22, 0)</f>
        <v>9120.4911153633002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25</v>
      </c>
      <c r="R23">
        <f t="shared" si="0"/>
        <v>250000</v>
      </c>
      <c r="S23">
        <f t="shared" si="1"/>
        <v>8528.5354836219631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5052.2517230382309</v>
      </c>
      <c r="AC23">
        <f t="shared" si="2"/>
        <v>4380.4785526423584</v>
      </c>
      <c r="AE23">
        <f t="shared" si="3"/>
        <v>0</v>
      </c>
      <c r="AF23">
        <f t="shared" si="4"/>
        <v>0</v>
      </c>
      <c r="AG23">
        <f t="shared" si="4"/>
        <v>-12.840652891268805</v>
      </c>
      <c r="AH23">
        <f t="shared" si="5"/>
        <v>-8694.8931089431935</v>
      </c>
      <c r="AI23">
        <f t="shared" si="6"/>
        <v>-8707.7337618344627</v>
      </c>
      <c r="AJ23">
        <f t="shared" si="7"/>
        <v>671.77317039587251</v>
      </c>
      <c r="AK23">
        <f t="shared" si="22"/>
        <v>353.65762061267623</v>
      </c>
      <c r="AL23">
        <f t="shared" si="8"/>
        <v>-7682.3029708259137</v>
      </c>
      <c r="AN23">
        <f t="shared" si="9"/>
        <v>0</v>
      </c>
      <c r="AO23">
        <f t="shared" si="9"/>
        <v>0</v>
      </c>
      <c r="AP23">
        <f t="shared" si="9"/>
        <v>-1.3311489467618245</v>
      </c>
      <c r="AQ23">
        <f t="shared" si="9"/>
        <v>-901.37144132650985</v>
      </c>
      <c r="AR23">
        <f t="shared" si="9"/>
        <v>-902.70259027327165</v>
      </c>
      <c r="AS23">
        <f t="shared" si="9"/>
        <v>69.640551442938118</v>
      </c>
      <c r="AT23">
        <f t="shared" si="9"/>
        <v>36.662541475049501</v>
      </c>
      <c r="AU23">
        <f t="shared" si="9"/>
        <v>-796.39949735528398</v>
      </c>
      <c r="AW23">
        <v>20</v>
      </c>
      <c r="AX23">
        <f>IF(Z23&gt;0, (R23*SUMPRODUCT(K23:$K$98, X23:$X$98)-K23*$AZ$3)/Z23, 0)</f>
        <v>8528.5354836219631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25</v>
      </c>
      <c r="R24">
        <f t="shared" si="0"/>
        <v>250000</v>
      </c>
      <c r="S24">
        <f t="shared" si="1"/>
        <v>7926.3999154010253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4380.4785526423584</v>
      </c>
      <c r="AC24">
        <f t="shared" si="2"/>
        <v>3745.6863932151841</v>
      </c>
      <c r="AE24">
        <f t="shared" si="3"/>
        <v>0</v>
      </c>
      <c r="AF24">
        <f t="shared" si="4"/>
        <v>0</v>
      </c>
      <c r="AG24">
        <f t="shared" si="4"/>
        <v>-11.813958522132163</v>
      </c>
      <c r="AH24">
        <f t="shared" si="5"/>
        <v>-8982.8784022395521</v>
      </c>
      <c r="AI24">
        <f t="shared" si="6"/>
        <v>-8994.6923607616845</v>
      </c>
      <c r="AJ24">
        <f t="shared" si="7"/>
        <v>634.79215942717428</v>
      </c>
      <c r="AK24">
        <f t="shared" si="22"/>
        <v>306.6334986849651</v>
      </c>
      <c r="AL24">
        <f t="shared" si="8"/>
        <v>-8053.2667026495456</v>
      </c>
      <c r="AN24">
        <f t="shared" si="9"/>
        <v>0</v>
      </c>
      <c r="AO24">
        <f t="shared" si="9"/>
        <v>0</v>
      </c>
      <c r="AP24">
        <f t="shared" si="9"/>
        <v>-1.0934954132025632</v>
      </c>
      <c r="AQ24">
        <f t="shared" si="9"/>
        <v>-831.45173667263975</v>
      </c>
      <c r="AR24">
        <f t="shared" si="9"/>
        <v>-832.54523208584226</v>
      </c>
      <c r="AS24">
        <f t="shared" si="9"/>
        <v>58.756115773571182</v>
      </c>
      <c r="AT24">
        <f t="shared" si="9"/>
        <v>28.38187756611056</v>
      </c>
      <c r="AU24">
        <f t="shared" si="9"/>
        <v>-745.4072387461606</v>
      </c>
      <c r="AW24">
        <v>21</v>
      </c>
      <c r="AX24">
        <f>IF(Z24&gt;0, (R24*SUMPRODUCT(K24:$K$98, X24:$X$98)-K24*$AZ$3)/Z24, 0)</f>
        <v>7926.3999154010253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25</v>
      </c>
      <c r="R25">
        <f t="shared" si="0"/>
        <v>250000</v>
      </c>
      <c r="S25">
        <f t="shared" si="1"/>
        <v>7316.0909649068089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3745.6863932151841</v>
      </c>
      <c r="AC25">
        <f t="shared" si="2"/>
        <v>3152.2518725240943</v>
      </c>
      <c r="AE25">
        <f t="shared" si="3"/>
        <v>0</v>
      </c>
      <c r="AF25">
        <f t="shared" si="4"/>
        <v>0</v>
      </c>
      <c r="AG25">
        <f t="shared" si="4"/>
        <v>-10.771639826666121</v>
      </c>
      <c r="AH25">
        <f t="shared" si="5"/>
        <v>-9241.7911024471978</v>
      </c>
      <c r="AI25">
        <f t="shared" si="6"/>
        <v>-9252.5627422738635</v>
      </c>
      <c r="AJ25">
        <f t="shared" si="7"/>
        <v>593.4345206910898</v>
      </c>
      <c r="AK25">
        <f t="shared" si="22"/>
        <v>262.19804752506292</v>
      </c>
      <c r="AL25">
        <f t="shared" si="8"/>
        <v>-8396.9301740577121</v>
      </c>
      <c r="AN25">
        <f t="shared" si="9"/>
        <v>0</v>
      </c>
      <c r="AO25">
        <f t="shared" si="9"/>
        <v>0</v>
      </c>
      <c r="AP25">
        <f t="shared" si="9"/>
        <v>-0.89019535670024152</v>
      </c>
      <c r="AQ25">
        <f t="shared" si="9"/>
        <v>-763.76481755595432</v>
      </c>
      <c r="AR25">
        <f t="shared" si="9"/>
        <v>-764.65501291265457</v>
      </c>
      <c r="AS25">
        <f t="shared" si="9"/>
        <v>49.042918564456372</v>
      </c>
      <c r="AT25">
        <f t="shared" si="9"/>
        <v>21.668704876750517</v>
      </c>
      <c r="AU25">
        <f t="shared" si="9"/>
        <v>-693.94338947144774</v>
      </c>
      <c r="AW25">
        <v>22</v>
      </c>
      <c r="AX25">
        <f>IF(Z25&gt;0, (R25*SUMPRODUCT(K25:$K$98, X25:$X$98)-K25*$AZ$3)/Z25, 0)</f>
        <v>7316.0909649068089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25</v>
      </c>
      <c r="R26">
        <f t="shared" si="0"/>
        <v>250000</v>
      </c>
      <c r="S26">
        <f t="shared" si="1"/>
        <v>6685.6844312795101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3152.2518725240943</v>
      </c>
      <c r="AC26">
        <f t="shared" si="2"/>
        <v>2601.0024263802388</v>
      </c>
      <c r="AE26">
        <f t="shared" si="3"/>
        <v>0</v>
      </c>
      <c r="AF26">
        <f t="shared" si="4"/>
        <v>0</v>
      </c>
      <c r="AG26">
        <f t="shared" si="4"/>
        <v>-9.7260140420748868</v>
      </c>
      <c r="AH26">
        <f t="shared" si="5"/>
        <v>-9379.0938632457364</v>
      </c>
      <c r="AI26">
        <f t="shared" si="6"/>
        <v>-9388.8198772878113</v>
      </c>
      <c r="AJ26">
        <f t="shared" si="7"/>
        <v>551.24944614385549</v>
      </c>
      <c r="AK26">
        <f t="shared" si="22"/>
        <v>220.65763107668661</v>
      </c>
      <c r="AL26">
        <f t="shared" si="8"/>
        <v>-8616.9128000672681</v>
      </c>
      <c r="AN26">
        <f t="shared" si="9"/>
        <v>0</v>
      </c>
      <c r="AO26">
        <f t="shared" si="9"/>
        <v>0</v>
      </c>
      <c r="AP26">
        <f t="shared" si="9"/>
        <v>-0.71766269365494395</v>
      </c>
      <c r="AQ26">
        <f t="shared" si="9"/>
        <v>-692.06416285448165</v>
      </c>
      <c r="AR26">
        <f t="shared" si="9"/>
        <v>-692.78182554813657</v>
      </c>
      <c r="AS26">
        <f t="shared" si="9"/>
        <v>40.675569733292107</v>
      </c>
      <c r="AT26">
        <f t="shared" si="9"/>
        <v>16.28187551539158</v>
      </c>
      <c r="AU26">
        <f t="shared" si="9"/>
        <v>-635.82438029945274</v>
      </c>
      <c r="AW26">
        <v>23</v>
      </c>
      <c r="AX26">
        <f>IF(Z26&gt;0, (R26*SUMPRODUCT(K26:$K$98, X26:$X$98)-K26*$AZ$3)/Z26, 0)</f>
        <v>6685.6844312795101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25</v>
      </c>
      <c r="R27">
        <f t="shared" si="0"/>
        <v>250000</v>
      </c>
      <c r="S27">
        <f t="shared" si="1"/>
        <v>6037.2831394991435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2601.0024263802388</v>
      </c>
      <c r="AC27">
        <f t="shared" si="2"/>
        <v>2098.684130857986</v>
      </c>
      <c r="AE27">
        <f t="shared" si="3"/>
        <v>0</v>
      </c>
      <c r="AF27">
        <f t="shared" si="4"/>
        <v>0</v>
      </c>
      <c r="AG27">
        <f t="shared" si="4"/>
        <v>-8.6905155943708738</v>
      </c>
      <c r="AH27">
        <f t="shared" si="5"/>
        <v>-9382.3830728326539</v>
      </c>
      <c r="AI27">
        <f t="shared" si="6"/>
        <v>-9391.0735884270252</v>
      </c>
      <c r="AJ27">
        <f t="shared" si="7"/>
        <v>502.31829552225281</v>
      </c>
      <c r="AK27">
        <f t="shared" si="22"/>
        <v>182.07016984661672</v>
      </c>
      <c r="AL27">
        <f t="shared" si="8"/>
        <v>-8706.685123058156</v>
      </c>
      <c r="AN27">
        <f t="shared" si="9"/>
        <v>0</v>
      </c>
      <c r="AO27">
        <f t="shared" si="9"/>
        <v>0</v>
      </c>
      <c r="AP27">
        <f t="shared" si="9"/>
        <v>-0.572549446453397</v>
      </c>
      <c r="AQ27">
        <f t="shared" si="9"/>
        <v>-618.13113116598015</v>
      </c>
      <c r="AR27">
        <f t="shared" si="9"/>
        <v>-618.70368061243357</v>
      </c>
      <c r="AS27">
        <f t="shared" si="9"/>
        <v>33.093785854428347</v>
      </c>
      <c r="AT27">
        <f t="shared" si="9"/>
        <v>11.995165744697436</v>
      </c>
      <c r="AU27">
        <f t="shared" si="9"/>
        <v>-573.61472901330785</v>
      </c>
      <c r="AW27">
        <v>24</v>
      </c>
      <c r="AX27">
        <f>IF(Z27&gt;0, (R27*SUMPRODUCT(K27:$K$98, X27:$X$98)-K27*$AZ$3)/Z27, 0)</f>
        <v>6037.2831394991435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25</v>
      </c>
      <c r="R28">
        <f t="shared" si="0"/>
        <v>250000</v>
      </c>
      <c r="S28">
        <f t="shared" si="1"/>
        <v>5375.6768187177386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2098.684130857986</v>
      </c>
      <c r="AC28">
        <f t="shared" si="2"/>
        <v>1649.9689526672116</v>
      </c>
      <c r="AE28">
        <f t="shared" si="3"/>
        <v>0</v>
      </c>
      <c r="AF28">
        <f t="shared" si="4"/>
        <v>0</v>
      </c>
      <c r="AG28">
        <f t="shared" si="4"/>
        <v>-7.6733079773421862</v>
      </c>
      <c r="AH28">
        <f t="shared" si="5"/>
        <v>-9303.0246108497831</v>
      </c>
      <c r="AI28">
        <f t="shared" si="6"/>
        <v>-9310.6979188271252</v>
      </c>
      <c r="AJ28">
        <f t="shared" si="7"/>
        <v>448.7151781907744</v>
      </c>
      <c r="AK28">
        <f t="shared" si="22"/>
        <v>146.90788916005903</v>
      </c>
      <c r="AL28">
        <f t="shared" si="8"/>
        <v>-8715.0748514762927</v>
      </c>
      <c r="AN28">
        <f t="shared" si="9"/>
        <v>0</v>
      </c>
      <c r="AO28">
        <f t="shared" si="9"/>
        <v>0</v>
      </c>
      <c r="AP28">
        <f t="shared" si="9"/>
        <v>-0.45136934742105284</v>
      </c>
      <c r="AQ28">
        <f t="shared" si="9"/>
        <v>-547.23466854717708</v>
      </c>
      <c r="AR28">
        <f t="shared" si="9"/>
        <v>-547.68603789459803</v>
      </c>
      <c r="AS28">
        <f t="shared" si="9"/>
        <v>26.394910481365045</v>
      </c>
      <c r="AT28">
        <f t="shared" si="9"/>
        <v>8.6416077990066533</v>
      </c>
      <c r="AU28">
        <f t="shared" si="9"/>
        <v>-512.64951961422639</v>
      </c>
      <c r="AW28">
        <v>25</v>
      </c>
      <c r="AX28">
        <f>IF(Z28&gt;0, (R28*SUMPRODUCT(K28:$K$98, X28:$X$98)-K28*$AZ$3)/Z28, 0)</f>
        <v>5375.6768187177386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25</v>
      </c>
      <c r="R29">
        <f t="shared" si="0"/>
        <v>250000</v>
      </c>
      <c r="S29">
        <f t="shared" si="1"/>
        <v>4690.5768165704449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1649.9689526672116</v>
      </c>
      <c r="AC29">
        <f t="shared" si="2"/>
        <v>1253.9985278478969</v>
      </c>
      <c r="AE29">
        <f t="shared" si="3"/>
        <v>0</v>
      </c>
      <c r="AF29">
        <f t="shared" si="4"/>
        <v>0</v>
      </c>
      <c r="AG29">
        <f t="shared" si="4"/>
        <v>-6.683605113436605</v>
      </c>
      <c r="AH29">
        <f t="shared" si="5"/>
        <v>-9129.6978413215857</v>
      </c>
      <c r="AI29">
        <f t="shared" si="6"/>
        <v>-9136.3814464350216</v>
      </c>
      <c r="AJ29">
        <f t="shared" si="7"/>
        <v>395.97042481931476</v>
      </c>
      <c r="AK29">
        <f t="shared" si="22"/>
        <v>115.49782668670483</v>
      </c>
      <c r="AL29">
        <f t="shared" si="8"/>
        <v>-8624.9131949290004</v>
      </c>
      <c r="AN29">
        <f t="shared" si="9"/>
        <v>0</v>
      </c>
      <c r="AO29">
        <f t="shared" si="9"/>
        <v>0</v>
      </c>
      <c r="AP29">
        <f t="shared" si="9"/>
        <v>-0.35102835041240305</v>
      </c>
      <c r="AQ29">
        <f t="shared" si="9"/>
        <v>-479.49912040134643</v>
      </c>
      <c r="AR29">
        <f t="shared" si="9"/>
        <v>-479.85014875175875</v>
      </c>
      <c r="AS29">
        <f t="shared" si="9"/>
        <v>20.796687218547014</v>
      </c>
      <c r="AT29">
        <f t="shared" si="9"/>
        <v>6.066039344027768</v>
      </c>
      <c r="AU29">
        <f t="shared" si="9"/>
        <v>-452.98742218918392</v>
      </c>
      <c r="AW29">
        <v>26</v>
      </c>
      <c r="AX29">
        <f>IF(Z29&gt;0, (R29*SUMPRODUCT(K29:$K$98, X29:$X$98)-K29*$AZ$3)/Z29, 0)</f>
        <v>4690.5768165704449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25</v>
      </c>
      <c r="R30">
        <f t="shared" si="0"/>
        <v>250000</v>
      </c>
      <c r="S30">
        <f t="shared" si="1"/>
        <v>3968.203420803376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1253.9985278478969</v>
      </c>
      <c r="AC30">
        <f t="shared" si="2"/>
        <v>909.55676791785504</v>
      </c>
      <c r="AE30">
        <f t="shared" si="3"/>
        <v>0</v>
      </c>
      <c r="AF30">
        <f t="shared" si="4"/>
        <v>0</v>
      </c>
      <c r="AG30">
        <f t="shared" si="4"/>
        <v>-5.7302806299538958</v>
      </c>
      <c r="AH30">
        <f t="shared" si="5"/>
        <v>-8864.8843234834294</v>
      </c>
      <c r="AI30">
        <f t="shared" si="6"/>
        <v>-8870.6146041133834</v>
      </c>
      <c r="AJ30">
        <f t="shared" si="7"/>
        <v>344.44175993004183</v>
      </c>
      <c r="AK30">
        <f t="shared" si="22"/>
        <v>87.779896949352789</v>
      </c>
      <c r="AL30">
        <f t="shared" si="8"/>
        <v>-8438.3929472339896</v>
      </c>
      <c r="AN30">
        <f t="shared" si="9"/>
        <v>0</v>
      </c>
      <c r="AO30">
        <f t="shared" si="9"/>
        <v>0</v>
      </c>
      <c r="AP30">
        <f t="shared" si="9"/>
        <v>-0.26871337223072311</v>
      </c>
      <c r="AQ30">
        <f t="shared" si="9"/>
        <v>-415.70616080240222</v>
      </c>
      <c r="AR30">
        <f t="shared" si="9"/>
        <v>-415.97487417463293</v>
      </c>
      <c r="AS30">
        <f t="shared" si="9"/>
        <v>16.152107169772485</v>
      </c>
      <c r="AT30">
        <f t="shared" si="9"/>
        <v>4.1163136060084602</v>
      </c>
      <c r="AU30">
        <f t="shared" si="9"/>
        <v>-395.70645339885203</v>
      </c>
      <c r="AW30">
        <v>27</v>
      </c>
      <c r="AX30">
        <f>IF(Z30&gt;0, (R30*SUMPRODUCT(K30:$K$98, X30:$X$98)-K30*$AZ$3)/Z30, 0)</f>
        <v>3968.203420803376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25</v>
      </c>
      <c r="R31">
        <f t="shared" si="0"/>
        <v>250000</v>
      </c>
      <c r="S31">
        <f t="shared" si="1"/>
        <v>3185.1708350463441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909.55676791785504</v>
      </c>
      <c r="AC31">
        <f t="shared" si="2"/>
        <v>614.43753610769033</v>
      </c>
      <c r="AE31">
        <f t="shared" si="3"/>
        <v>0</v>
      </c>
      <c r="AF31">
        <f t="shared" si="4"/>
        <v>0</v>
      </c>
      <c r="AG31">
        <f t="shared" si="4"/>
        <v>-4.8226419235277085</v>
      </c>
      <c r="AH31">
        <f t="shared" si="5"/>
        <v>-8503.3590012664863</v>
      </c>
      <c r="AI31">
        <f t="shared" si="6"/>
        <v>-8508.1816431900133</v>
      </c>
      <c r="AJ31">
        <f t="shared" si="7"/>
        <v>295.11923181016471</v>
      </c>
      <c r="AK31">
        <f t="shared" si="22"/>
        <v>63.668973754249862</v>
      </c>
      <c r="AL31">
        <f t="shared" si="8"/>
        <v>-8149.3934376255993</v>
      </c>
      <c r="AN31">
        <f t="shared" si="9"/>
        <v>0</v>
      </c>
      <c r="AO31">
        <f t="shared" si="9"/>
        <v>0</v>
      </c>
      <c r="AP31">
        <f t="shared" si="9"/>
        <v>-0.20192048578960667</v>
      </c>
      <c r="AQ31">
        <f t="shared" si="9"/>
        <v>-356.02941450050378</v>
      </c>
      <c r="AR31">
        <f t="shared" si="9"/>
        <v>-356.23133498629335</v>
      </c>
      <c r="AS31">
        <f t="shared" si="9"/>
        <v>12.356426124495291</v>
      </c>
      <c r="AT31">
        <f t="shared" si="9"/>
        <v>2.6657733072539163</v>
      </c>
      <c r="AU31">
        <f t="shared" si="9"/>
        <v>-341.20913555454416</v>
      </c>
      <c r="AW31">
        <v>28</v>
      </c>
      <c r="AX31">
        <f>IF(Z31&gt;0, (R31*SUMPRODUCT(K31:$K$98, X31:$X$98)-K31*$AZ$3)/Z31, 0)</f>
        <v>3185.1708350463441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25</v>
      </c>
      <c r="R32">
        <f t="shared" si="0"/>
        <v>250000</v>
      </c>
      <c r="S32">
        <f t="shared" si="1"/>
        <v>2304.5880388794571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614.43753610769033</v>
      </c>
      <c r="AC32">
        <f t="shared" si="2"/>
        <v>366.07502249311256</v>
      </c>
      <c r="AE32">
        <f t="shared" si="3"/>
        <v>0</v>
      </c>
      <c r="AF32">
        <f t="shared" si="4"/>
        <v>0</v>
      </c>
      <c r="AG32">
        <f t="shared" si="4"/>
        <v>-3.9711546740378219</v>
      </c>
      <c r="AH32">
        <f t="shared" si="5"/>
        <v>-8032.6083025460994</v>
      </c>
      <c r="AI32">
        <f t="shared" si="6"/>
        <v>-8036.5794572201376</v>
      </c>
      <c r="AJ32">
        <f t="shared" si="7"/>
        <v>248.36251361457778</v>
      </c>
      <c r="AK32">
        <f t="shared" si="22"/>
        <v>43.010627527538325</v>
      </c>
      <c r="AL32">
        <f t="shared" si="8"/>
        <v>-7745.2063160780217</v>
      </c>
      <c r="AN32">
        <f t="shared" si="9"/>
        <v>0</v>
      </c>
      <c r="AO32">
        <f t="shared" si="9"/>
        <v>0</v>
      </c>
      <c r="AP32">
        <f t="shared" si="9"/>
        <v>-0.1484547662364584</v>
      </c>
      <c r="AQ32">
        <f t="shared" si="9"/>
        <v>-300.2852030971178</v>
      </c>
      <c r="AR32">
        <f t="shared" si="9"/>
        <v>-300.43365786335426</v>
      </c>
      <c r="AS32">
        <f t="shared" si="9"/>
        <v>9.2846040829383707</v>
      </c>
      <c r="AT32">
        <f t="shared" si="9"/>
        <v>1.6078781058386122</v>
      </c>
      <c r="AU32">
        <f t="shared" si="9"/>
        <v>-289.54117567457729</v>
      </c>
      <c r="AW32">
        <v>29</v>
      </c>
      <c r="AX32">
        <f>IF(Z32&gt;0, (R32*SUMPRODUCT(K32:$K$98, X32:$X$98)-K32*$AZ$3)/Z32, 0)</f>
        <v>2304.5880388794571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25</v>
      </c>
      <c r="R33">
        <f t="shared" si="0"/>
        <v>250000</v>
      </c>
      <c r="S33">
        <f t="shared" si="1"/>
        <v>1271.3384878207712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366.07502249311256</v>
      </c>
      <c r="AC33">
        <f t="shared" si="2"/>
        <v>161.92098090128525</v>
      </c>
      <c r="AE33">
        <f t="shared" si="3"/>
        <v>0</v>
      </c>
      <c r="AF33">
        <f t="shared" si="4"/>
        <v>0</v>
      </c>
      <c r="AG33">
        <f t="shared" si="4"/>
        <v>-3.1840651103632815</v>
      </c>
      <c r="AH33">
        <f t="shared" si="5"/>
        <v>-7473.780169341625</v>
      </c>
      <c r="AI33">
        <f t="shared" si="6"/>
        <v>-7476.964234451988</v>
      </c>
      <c r="AJ33">
        <f t="shared" si="7"/>
        <v>204.15404159182731</v>
      </c>
      <c r="AK33">
        <f t="shared" si="22"/>
        <v>25.625251574517883</v>
      </c>
      <c r="AL33">
        <f t="shared" si="8"/>
        <v>-7247.1849412856427</v>
      </c>
      <c r="AN33">
        <f t="shared" si="9"/>
        <v>0</v>
      </c>
      <c r="AO33">
        <f t="shared" si="9"/>
        <v>0</v>
      </c>
      <c r="AP33">
        <f t="shared" si="9"/>
        <v>-0.10627748288240373</v>
      </c>
      <c r="AQ33">
        <f t="shared" si="9"/>
        <v>-249.45926558751466</v>
      </c>
      <c r="AR33">
        <f t="shared" si="9"/>
        <v>-249.56554307039704</v>
      </c>
      <c r="AS33">
        <f t="shared" si="9"/>
        <v>6.8142380600293313</v>
      </c>
      <c r="AT33">
        <f t="shared" si="9"/>
        <v>0.85531769645796984</v>
      </c>
      <c r="AU33">
        <f t="shared" si="9"/>
        <v>-241.89598731390976</v>
      </c>
      <c r="AW33">
        <v>30</v>
      </c>
      <c r="AX33">
        <f>IF(Z33&gt;0, (R33*SUMPRODUCT(K33:$K$98, X33:$X$98)-K33*$AZ$3)/Z33, 0)</f>
        <v>1271.3384878207712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25</v>
      </c>
      <c r="R34">
        <f t="shared" si="0"/>
        <v>250000</v>
      </c>
      <c r="S34">
        <f t="shared" si="1"/>
        <v>-17.251724180623327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161.92098090128525</v>
      </c>
      <c r="AC34">
        <f t="shared" si="2"/>
        <v>-1.7068904850767697</v>
      </c>
      <c r="AE34">
        <f t="shared" si="3"/>
        <v>0</v>
      </c>
      <c r="AF34">
        <f t="shared" si="4"/>
        <v>0</v>
      </c>
      <c r="AG34">
        <f t="shared" si="4"/>
        <v>-2.4735070929807454</v>
      </c>
      <c r="AH34">
        <f t="shared" si="5"/>
        <v>-6787.1736627890305</v>
      </c>
      <c r="AI34">
        <f t="shared" si="6"/>
        <v>-6789.6471698820114</v>
      </c>
      <c r="AJ34">
        <f t="shared" si="7"/>
        <v>163.62787138636202</v>
      </c>
      <c r="AK34">
        <f t="shared" si="22"/>
        <v>11.334468663089968</v>
      </c>
      <c r="AL34">
        <f t="shared" si="8"/>
        <v>-6614.6848298325594</v>
      </c>
      <c r="AN34">
        <f t="shared" si="9"/>
        <v>0</v>
      </c>
      <c r="AO34">
        <f t="shared" si="9"/>
        <v>0</v>
      </c>
      <c r="AP34">
        <f t="shared" si="9"/>
        <v>-7.3714760237450896E-2</v>
      </c>
      <c r="AQ34">
        <f t="shared" si="9"/>
        <v>-202.2694338181667</v>
      </c>
      <c r="AR34">
        <f t="shared" si="9"/>
        <v>-202.34314857840417</v>
      </c>
      <c r="AS34">
        <f t="shared" si="9"/>
        <v>4.8763916390774718</v>
      </c>
      <c r="AT34">
        <f t="shared" si="9"/>
        <v>0.33778663594278263</v>
      </c>
      <c r="AU34">
        <f t="shared" ref="AU34:AU79" si="23">AL34*$K34</f>
        <v>-197.12897030338391</v>
      </c>
      <c r="AW34">
        <v>31</v>
      </c>
      <c r="AX34">
        <f>IF(Z34&gt;0, (R34*SUMPRODUCT(K34:$K$98, X34:$X$98)-K34*$AZ$3)/Z34, 0)</f>
        <v>-17.251724180623327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25</v>
      </c>
      <c r="R35">
        <f t="shared" si="0"/>
        <v>250000</v>
      </c>
      <c r="S35">
        <f t="shared" si="1"/>
        <v>-1720.2491179105539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-1.7068904850767697</v>
      </c>
      <c r="AC35">
        <f t="shared" si="2"/>
        <v>-127.34115090935722</v>
      </c>
      <c r="AE35">
        <f t="shared" si="3"/>
        <v>0</v>
      </c>
      <c r="AF35">
        <f t="shared" ref="AF35:AG66" si="24">-$Z35*P35</f>
        <v>0</v>
      </c>
      <c r="AG35">
        <f t="shared" si="24"/>
        <v>-1.8506207848551046</v>
      </c>
      <c r="AH35">
        <f t="shared" si="5"/>
        <v>-5981.5123719583326</v>
      </c>
      <c r="AI35">
        <f t="shared" ref="AI35:AI66" si="25">SUM(AE35:AH35)</f>
        <v>-5983.3629927431875</v>
      </c>
      <c r="AJ35">
        <f t="shared" si="7"/>
        <v>125.63426042428046</v>
      </c>
      <c r="AK35">
        <f t="shared" si="22"/>
        <v>-0.11948233395537389</v>
      </c>
      <c r="AL35">
        <f t="shared" ref="AL35:AL79" si="26">SUM(AI35:AK35)</f>
        <v>-5857.8482146528622</v>
      </c>
      <c r="AN35">
        <f t="shared" ref="AN35:AT66" si="27">AE35*$K35</f>
        <v>0</v>
      </c>
      <c r="AO35">
        <f t="shared" si="27"/>
        <v>0</v>
      </c>
      <c r="AP35">
        <f t="shared" si="27"/>
        <v>-4.9242569903926274E-2</v>
      </c>
      <c r="AQ35">
        <f t="shared" si="27"/>
        <v>-159.16012805963356</v>
      </c>
      <c r="AR35">
        <f t="shared" si="27"/>
        <v>-159.20937062953749</v>
      </c>
      <c r="AS35">
        <f t="shared" si="27"/>
        <v>3.3429614007902155</v>
      </c>
      <c r="AT35">
        <f t="shared" si="27"/>
        <v>-3.179266779143207E-3</v>
      </c>
      <c r="AU35">
        <f t="shared" si="23"/>
        <v>-155.86958849552641</v>
      </c>
      <c r="AW35">
        <v>32</v>
      </c>
      <c r="AX35">
        <f>IF(Z35&gt;0, (R35*SUMPRODUCT(K35:$K$98, X35:$X$98)-K35*$AZ$3)/Z35, 0)</f>
        <v>-1720.2491179105539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25</v>
      </c>
      <c r="R36">
        <f t="shared" si="0"/>
        <v>250000</v>
      </c>
      <c r="S36">
        <f t="shared" si="1"/>
        <v>-4119.8883893771035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-127.34115090935722</v>
      </c>
      <c r="AC36">
        <f t="shared" si="2"/>
        <v>-218.07701701016353</v>
      </c>
      <c r="AE36">
        <f t="shared" si="3"/>
        <v>0</v>
      </c>
      <c r="AF36">
        <f t="shared" si="24"/>
        <v>0</v>
      </c>
      <c r="AG36">
        <f t="shared" si="24"/>
        <v>-1.3233187188545124</v>
      </c>
      <c r="AH36">
        <f t="shared" si="5"/>
        <v>-5087.9585815204118</v>
      </c>
      <c r="AI36">
        <f t="shared" si="25"/>
        <v>-5089.2819002392662</v>
      </c>
      <c r="AJ36">
        <f t="shared" si="7"/>
        <v>90.735866100806305</v>
      </c>
      <c r="AK36">
        <f t="shared" si="22"/>
        <v>-8.913880563655006</v>
      </c>
      <c r="AL36">
        <f t="shared" si="26"/>
        <v>-5007.4599147021145</v>
      </c>
      <c r="AN36">
        <f t="shared" si="27"/>
        <v>0</v>
      </c>
      <c r="AO36">
        <f t="shared" si="27"/>
        <v>0</v>
      </c>
      <c r="AP36">
        <f t="shared" si="27"/>
        <v>-3.1439071231262106E-2</v>
      </c>
      <c r="AQ36">
        <f t="shared" si="27"/>
        <v>-120.87843237387006</v>
      </c>
      <c r="AR36">
        <f t="shared" si="27"/>
        <v>-120.90987144510132</v>
      </c>
      <c r="AS36">
        <f t="shared" si="27"/>
        <v>2.1556797443648454</v>
      </c>
      <c r="AT36">
        <f t="shared" si="27"/>
        <v>-0.21177371860219488</v>
      </c>
      <c r="AU36">
        <f t="shared" si="23"/>
        <v>-118.96596541933866</v>
      </c>
      <c r="AW36">
        <v>33</v>
      </c>
      <c r="AX36">
        <f>IF(Z36&gt;0, (R36*SUMPRODUCT(K36:$K$98, X36:$X$98)-K36*$AZ$3)/Z36, 0)</f>
        <v>-4119.8883893771035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25</v>
      </c>
      <c r="R37">
        <f t="shared" si="0"/>
        <v>250000</v>
      </c>
      <c r="S37">
        <f t="shared" si="1"/>
        <v>-7741.8593693272333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-218.07701701016353</v>
      </c>
      <c r="AC37">
        <f t="shared" si="2"/>
        <v>-277.86235834936667</v>
      </c>
      <c r="AE37">
        <f t="shared" si="3"/>
        <v>0</v>
      </c>
      <c r="AF37">
        <f t="shared" si="24"/>
        <v>0</v>
      </c>
      <c r="AG37">
        <f t="shared" si="24"/>
        <v>-0.89727268700539853</v>
      </c>
      <c r="AH37">
        <f t="shared" si="5"/>
        <v>-4128.1284466056859</v>
      </c>
      <c r="AI37">
        <f t="shared" si="25"/>
        <v>-4129.0257192926911</v>
      </c>
      <c r="AJ37">
        <f t="shared" si="7"/>
        <v>59.785341339203143</v>
      </c>
      <c r="AK37">
        <f t="shared" si="22"/>
        <v>-15.265391190711448</v>
      </c>
      <c r="AL37">
        <f t="shared" si="26"/>
        <v>-4084.5057691441993</v>
      </c>
      <c r="AN37">
        <f t="shared" si="27"/>
        <v>0</v>
      </c>
      <c r="AO37">
        <f t="shared" si="27"/>
        <v>0</v>
      </c>
      <c r="AP37">
        <f t="shared" si="27"/>
        <v>-1.9033194130127756E-2</v>
      </c>
      <c r="AQ37">
        <f t="shared" si="27"/>
        <v>-87.566991903628534</v>
      </c>
      <c r="AR37">
        <f t="shared" si="27"/>
        <v>-87.58602509775865</v>
      </c>
      <c r="AS37">
        <f t="shared" si="27"/>
        <v>1.2681830443794164</v>
      </c>
      <c r="AT37">
        <f t="shared" si="27"/>
        <v>-0.32381366134619111</v>
      </c>
      <c r="AU37">
        <f t="shared" si="23"/>
        <v>-86.641655714725431</v>
      </c>
      <c r="AW37">
        <v>34</v>
      </c>
      <c r="AX37">
        <f>IF(Z37&gt;0, (R37*SUMPRODUCT(K37:$K$98, X37:$X$98)-K37*$AZ$3)/Z37, 0)</f>
        <v>-7741.8593693272333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25</v>
      </c>
      <c r="R38">
        <f t="shared" si="0"/>
        <v>250000</v>
      </c>
      <c r="S38">
        <f t="shared" si="1"/>
        <v>-13601.193430481251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-277.86235834936667</v>
      </c>
      <c r="AC38">
        <f t="shared" si="2"/>
        <v>-310.88194754347109</v>
      </c>
      <c r="AE38">
        <f t="shared" si="3"/>
        <v>0</v>
      </c>
      <c r="AF38">
        <f t="shared" si="24"/>
        <v>0</v>
      </c>
      <c r="AG38">
        <f t="shared" si="24"/>
        <v>-0.57142402453957153</v>
      </c>
      <c r="AH38">
        <f t="shared" si="5"/>
        <v>-3168.7593559577313</v>
      </c>
      <c r="AI38">
        <f t="shared" si="25"/>
        <v>-3169.330779982271</v>
      </c>
      <c r="AJ38">
        <f t="shared" si="7"/>
        <v>33.019589194104412</v>
      </c>
      <c r="AK38">
        <f t="shared" si="22"/>
        <v>-19.450365084455669</v>
      </c>
      <c r="AL38">
        <f t="shared" si="26"/>
        <v>-3155.7615558726225</v>
      </c>
      <c r="AN38">
        <f t="shared" si="27"/>
        <v>0</v>
      </c>
      <c r="AO38">
        <f t="shared" si="27"/>
        <v>0</v>
      </c>
      <c r="AP38">
        <f t="shared" si="27"/>
        <v>-1.0822502682683746E-2</v>
      </c>
      <c r="AQ38">
        <f t="shared" si="27"/>
        <v>-60.014814144827554</v>
      </c>
      <c r="AR38">
        <f t="shared" si="27"/>
        <v>-60.02563664751024</v>
      </c>
      <c r="AS38">
        <f t="shared" si="27"/>
        <v>0.62537551325786644</v>
      </c>
      <c r="AT38">
        <f t="shared" si="27"/>
        <v>-0.3683807807613842</v>
      </c>
      <c r="AU38">
        <f t="shared" si="23"/>
        <v>-59.76864191501376</v>
      </c>
      <c r="AW38">
        <v>35</v>
      </c>
      <c r="AX38">
        <f>IF(Z38&gt;0, (R38*SUMPRODUCT(K38:$K$98, X38:$X$98)-K38*$AZ$3)/Z38, 0)</f>
        <v>-13601.193430481251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25</v>
      </c>
      <c r="R39">
        <f t="shared" si="0"/>
        <v>250000</v>
      </c>
      <c r="S39">
        <f t="shared" si="1"/>
        <v>-23816.00913318833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-310.88194754347109</v>
      </c>
      <c r="AC39">
        <f t="shared" si="2"/>
        <v>-322.19372355479493</v>
      </c>
      <c r="AE39">
        <f t="shared" si="3"/>
        <v>0</v>
      </c>
      <c r="AF39">
        <f t="shared" si="24"/>
        <v>0</v>
      </c>
      <c r="AG39">
        <f t="shared" si="24"/>
        <v>-0.33821128652680965</v>
      </c>
      <c r="AH39">
        <f t="shared" si="5"/>
        <v>-2274.984977673661</v>
      </c>
      <c r="AI39">
        <f t="shared" si="25"/>
        <v>-2275.323188960188</v>
      </c>
      <c r="AJ39">
        <f t="shared" si="7"/>
        <v>11.311776011323843</v>
      </c>
      <c r="AK39">
        <f t="shared" si="22"/>
        <v>-21.761736328042979</v>
      </c>
      <c r="AL39">
        <f t="shared" si="26"/>
        <v>-2285.7731492769071</v>
      </c>
      <c r="AN39">
        <f t="shared" si="27"/>
        <v>0</v>
      </c>
      <c r="AO39">
        <f t="shared" si="27"/>
        <v>0</v>
      </c>
      <c r="AP39">
        <f t="shared" si="27"/>
        <v>-5.7192526267718698E-3</v>
      </c>
      <c r="AQ39">
        <f t="shared" si="27"/>
        <v>-38.47066708814652</v>
      </c>
      <c r="AR39">
        <f t="shared" si="27"/>
        <v>-38.476386340773296</v>
      </c>
      <c r="AS39">
        <f t="shared" si="27"/>
        <v>0.19128546930112758</v>
      </c>
      <c r="AT39">
        <f t="shared" si="27"/>
        <v>-0.36799738097270962</v>
      </c>
      <c r="AU39">
        <f t="shared" si="23"/>
        <v>-38.653098252444877</v>
      </c>
      <c r="AW39">
        <v>36</v>
      </c>
      <c r="AX39">
        <f>IF(Z39&gt;0, (R39*SUMPRODUCT(K39:$K$98, X39:$X$98)-K39*$AZ$3)/Z39, 0)</f>
        <v>-23816.00913318833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25</v>
      </c>
      <c r="R40">
        <f t="shared" si="0"/>
        <v>250000</v>
      </c>
      <c r="S40">
        <f t="shared" si="1"/>
        <v>-43221.790345338341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-322.19372355479493</v>
      </c>
      <c r="AC40">
        <f t="shared" si="2"/>
        <v>-317.17953516659895</v>
      </c>
      <c r="AE40">
        <f t="shared" si="3"/>
        <v>0</v>
      </c>
      <c r="AF40">
        <f t="shared" si="24"/>
        <v>0</v>
      </c>
      <c r="AG40">
        <f t="shared" si="24"/>
        <v>-0.18346043317060798</v>
      </c>
      <c r="AH40">
        <f t="shared" si="5"/>
        <v>-1513.6874049093356</v>
      </c>
      <c r="AI40">
        <f t="shared" si="25"/>
        <v>-1513.8708653425062</v>
      </c>
      <c r="AJ40">
        <f t="shared" si="7"/>
        <v>-5.0141883881959757</v>
      </c>
      <c r="AK40">
        <f t="shared" si="22"/>
        <v>-22.553560648835646</v>
      </c>
      <c r="AL40">
        <f t="shared" si="26"/>
        <v>-1541.4386143795377</v>
      </c>
      <c r="AN40">
        <f t="shared" si="27"/>
        <v>0</v>
      </c>
      <c r="AO40">
        <f t="shared" si="27"/>
        <v>0</v>
      </c>
      <c r="AP40">
        <f t="shared" si="27"/>
        <v>-2.7699732547758469E-3</v>
      </c>
      <c r="AQ40">
        <f t="shared" si="27"/>
        <v>-22.854375492457159</v>
      </c>
      <c r="AR40">
        <f t="shared" si="27"/>
        <v>-22.857145465711938</v>
      </c>
      <c r="AS40">
        <f t="shared" si="27"/>
        <v>-7.5706611445718719E-2</v>
      </c>
      <c r="AT40">
        <f t="shared" si="27"/>
        <v>-0.34052443198552546</v>
      </c>
      <c r="AU40">
        <f t="shared" si="23"/>
        <v>-23.27337650914318</v>
      </c>
      <c r="AW40">
        <v>37</v>
      </c>
      <c r="AX40">
        <f>IF(Z40&gt;0, (R40*SUMPRODUCT(K40:$K$98, X40:$X$98)-K40*$AZ$3)/Z40, 0)</f>
        <v>-43221.790345338341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25</v>
      </c>
      <c r="R41">
        <f t="shared" si="0"/>
        <v>250000</v>
      </c>
      <c r="S41">
        <f t="shared" si="1"/>
        <v>-84310.818790102523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-317.17953516659895</v>
      </c>
      <c r="AC41">
        <f t="shared" si="2"/>
        <v>-301.20814684089311</v>
      </c>
      <c r="AE41">
        <f t="shared" si="3"/>
        <v>0</v>
      </c>
      <c r="AF41">
        <f t="shared" si="24"/>
        <v>0</v>
      </c>
      <c r="AG41">
        <f t="shared" si="24"/>
        <v>-8.9314797069748292E-2</v>
      </c>
      <c r="AH41">
        <f t="shared" si="5"/>
        <v>-923.11031769153612</v>
      </c>
      <c r="AI41">
        <f t="shared" si="25"/>
        <v>-923.19963248860586</v>
      </c>
      <c r="AJ41">
        <f t="shared" si="7"/>
        <v>-15.971388325705846</v>
      </c>
      <c r="AK41">
        <f t="shared" si="22"/>
        <v>-22.202567461661928</v>
      </c>
      <c r="AL41">
        <f t="shared" si="26"/>
        <v>-961.3735882759737</v>
      </c>
      <c r="AN41">
        <f t="shared" si="27"/>
        <v>0</v>
      </c>
      <c r="AO41">
        <f t="shared" si="27"/>
        <v>0</v>
      </c>
      <c r="AP41">
        <f t="shared" si="27"/>
        <v>-1.2040334551362047E-3</v>
      </c>
      <c r="AQ41">
        <f t="shared" si="27"/>
        <v>-12.4442504685316</v>
      </c>
      <c r="AR41">
        <f t="shared" si="27"/>
        <v>-12.445454501986736</v>
      </c>
      <c r="AS41">
        <f t="shared" si="27"/>
        <v>-0.21530683044719198</v>
      </c>
      <c r="AT41">
        <f t="shared" si="27"/>
        <v>-0.29930800820029035</v>
      </c>
      <c r="AU41">
        <f t="shared" si="23"/>
        <v>-12.960069340634218</v>
      </c>
      <c r="AW41">
        <v>38</v>
      </c>
      <c r="AX41">
        <f>IF(Z41&gt;0, (R41*SUMPRODUCT(K41:$K$98, X41:$X$98)-K41*$AZ$3)/Z41, 0)</f>
        <v>-84310.818790102523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25</v>
      </c>
      <c r="R42">
        <f t="shared" si="0"/>
        <v>250000</v>
      </c>
      <c r="S42">
        <f t="shared" si="1"/>
        <v>-184028.51969987378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-301.20814684089311</v>
      </c>
      <c r="AC42">
        <f t="shared" si="2"/>
        <v>-278.98653675749347</v>
      </c>
      <c r="AE42">
        <f t="shared" si="3"/>
        <v>0</v>
      </c>
      <c r="AF42">
        <f t="shared" si="24"/>
        <v>0</v>
      </c>
      <c r="AG42">
        <f t="shared" si="24"/>
        <v>-3.789990502728649E-2</v>
      </c>
      <c r="AH42">
        <f t="shared" si="5"/>
        <v>-505.21744071764311</v>
      </c>
      <c r="AI42">
        <f t="shared" si="25"/>
        <v>-505.25534062267042</v>
      </c>
      <c r="AJ42">
        <f t="shared" si="7"/>
        <v>-22.221610083399639</v>
      </c>
      <c r="AK42">
        <f t="shared" si="22"/>
        <v>-21.084570278862518</v>
      </c>
      <c r="AL42">
        <f t="shared" si="26"/>
        <v>-548.5615209849326</v>
      </c>
      <c r="AN42">
        <f t="shared" si="27"/>
        <v>0</v>
      </c>
      <c r="AO42">
        <f t="shared" si="27"/>
        <v>0</v>
      </c>
      <c r="AP42">
        <f t="shared" si="27"/>
        <v>-4.5617894611114685E-4</v>
      </c>
      <c r="AQ42">
        <f t="shared" si="27"/>
        <v>-6.0810062583960551</v>
      </c>
      <c r="AR42">
        <f t="shared" si="27"/>
        <v>-6.0814624373421662</v>
      </c>
      <c r="AS42">
        <f t="shared" si="27"/>
        <v>-0.26746849791417165</v>
      </c>
      <c r="AT42">
        <f t="shared" si="27"/>
        <v>-0.253782616133024</v>
      </c>
      <c r="AU42">
        <f t="shared" si="23"/>
        <v>-6.6027135513893622</v>
      </c>
      <c r="AW42">
        <v>39</v>
      </c>
      <c r="AX42">
        <f>IF(Z42&gt;0, (R42*SUMPRODUCT(K42:$K$98, X42:$X$98)-K42*$AZ$3)/Z42, 0)</f>
        <v>-184028.51969987378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25</v>
      </c>
      <c r="R43">
        <f t="shared" si="0"/>
        <v>250000</v>
      </c>
      <c r="S43">
        <f t="shared" si="1"/>
        <v>-473696.94910022727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-278.98653675749347</v>
      </c>
      <c r="AC43">
        <f t="shared" si="2"/>
        <v>-254.11588180880804</v>
      </c>
      <c r="AE43">
        <f t="shared" si="3"/>
        <v>0</v>
      </c>
      <c r="AF43">
        <f t="shared" si="24"/>
        <v>0</v>
      </c>
      <c r="AG43">
        <f t="shared" si="24"/>
        <v>-1.3411310875629096E-2</v>
      </c>
      <c r="AH43">
        <f t="shared" si="5"/>
        <v>-241.09595101384528</v>
      </c>
      <c r="AI43">
        <f t="shared" si="25"/>
        <v>-241.10936232472091</v>
      </c>
      <c r="AJ43">
        <f t="shared" si="7"/>
        <v>-24.870654948685427</v>
      </c>
      <c r="AK43">
        <f t="shared" si="22"/>
        <v>-19.529057573024545</v>
      </c>
      <c r="AL43">
        <f t="shared" si="26"/>
        <v>-285.50907484643091</v>
      </c>
      <c r="AN43">
        <f t="shared" si="27"/>
        <v>0</v>
      </c>
      <c r="AO43">
        <f t="shared" si="27"/>
        <v>0</v>
      </c>
      <c r="AP43">
        <f t="shared" si="27"/>
        <v>-1.4412865134039881E-4</v>
      </c>
      <c r="AQ43">
        <f t="shared" si="27"/>
        <v>-2.5910095281141845</v>
      </c>
      <c r="AR43">
        <f t="shared" si="27"/>
        <v>-2.5911536567655249</v>
      </c>
      <c r="AS43">
        <f t="shared" si="27"/>
        <v>-0.26727990939500917</v>
      </c>
      <c r="AT43">
        <f t="shared" si="27"/>
        <v>-0.2098748404277071</v>
      </c>
      <c r="AU43">
        <f t="shared" si="23"/>
        <v>-3.0683084065882413</v>
      </c>
      <c r="AW43">
        <v>40</v>
      </c>
      <c r="AX43">
        <f>IF(Z43&gt;0, (R43*SUMPRODUCT(K43:$K$98, X43:$X$98)-K43*$AZ$3)/Z43, 0)</f>
        <v>-473696.94910022727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25</v>
      </c>
      <c r="R44">
        <f t="shared" si="0"/>
        <v>250000</v>
      </c>
      <c r="S44">
        <f t="shared" si="1"/>
        <v>-1537529.4855379921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-254.11588180880804</v>
      </c>
      <c r="AC44">
        <f t="shared" si="2"/>
        <v>-229.07147954488519</v>
      </c>
      <c r="AE44">
        <f t="shared" si="3"/>
        <v>0</v>
      </c>
      <c r="AF44">
        <f t="shared" si="24"/>
        <v>0</v>
      </c>
      <c r="AG44">
        <f t="shared" si="24"/>
        <v>-3.7246680746537281E-3</v>
      </c>
      <c r="AH44">
        <f t="shared" si="5"/>
        <v>-95.525296922190776</v>
      </c>
      <c r="AI44">
        <f t="shared" si="25"/>
        <v>-95.52902159026543</v>
      </c>
      <c r="AJ44">
        <f t="shared" si="7"/>
        <v>-25.044402263922848</v>
      </c>
      <c r="AK44">
        <f t="shared" si="22"/>
        <v>-17.788111726616563</v>
      </c>
      <c r="AL44">
        <f t="shared" si="26"/>
        <v>-138.36153558080485</v>
      </c>
      <c r="AN44">
        <f t="shared" si="27"/>
        <v>0</v>
      </c>
      <c r="AO44">
        <f t="shared" si="27"/>
        <v>0</v>
      </c>
      <c r="AP44">
        <f t="shared" si="27"/>
        <v>-3.573951436994596E-5</v>
      </c>
      <c r="AQ44">
        <f t="shared" si="27"/>
        <v>-0.9165991851129941</v>
      </c>
      <c r="AR44">
        <f t="shared" si="27"/>
        <v>-0.91663492462736407</v>
      </c>
      <c r="AS44">
        <f t="shared" si="27"/>
        <v>-0.24030994350587612</v>
      </c>
      <c r="AT44">
        <f t="shared" si="27"/>
        <v>-0.17068325604469325</v>
      </c>
      <c r="AU44">
        <f t="shared" si="23"/>
        <v>-1.3276281241779335</v>
      </c>
      <c r="AW44">
        <v>41</v>
      </c>
      <c r="AX44">
        <f>IF(Z44&gt;0, (R44*SUMPRODUCT(K44:$K$98, X44:$X$98)-K44*$AZ$3)/Z44, 0)</f>
        <v>-1537529.4855379921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25</v>
      </c>
      <c r="R45">
        <f t="shared" si="0"/>
        <v>250000</v>
      </c>
      <c r="S45">
        <f t="shared" si="1"/>
        <v>-6953821.8426569309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-229.07147954488519</v>
      </c>
      <c r="AC45">
        <f t="shared" si="2"/>
        <v>-205.31360391567944</v>
      </c>
      <c r="AE45">
        <f t="shared" si="3"/>
        <v>0</v>
      </c>
      <c r="AF45">
        <f t="shared" si="24"/>
        <v>0</v>
      </c>
      <c r="AG45">
        <f t="shared" si="24"/>
        <v>-7.3813224066304522E-4</v>
      </c>
      <c r="AH45">
        <f t="shared" si="5"/>
        <v>-29.492891532441458</v>
      </c>
      <c r="AI45">
        <f t="shared" si="25"/>
        <v>-29.493629664682121</v>
      </c>
      <c r="AJ45">
        <f t="shared" si="7"/>
        <v>-23.757875629205756</v>
      </c>
      <c r="AK45">
        <f t="shared" si="22"/>
        <v>-16.035003568141963</v>
      </c>
      <c r="AL45">
        <f t="shared" si="26"/>
        <v>-69.286508862029834</v>
      </c>
      <c r="AN45">
        <f t="shared" si="27"/>
        <v>0</v>
      </c>
      <c r="AO45">
        <f t="shared" si="27"/>
        <v>0</v>
      </c>
      <c r="AP45">
        <f t="shared" si="27"/>
        <v>-6.3237868480952379E-6</v>
      </c>
      <c r="AQ45">
        <f t="shared" si="27"/>
        <v>-0.25267391032481995</v>
      </c>
      <c r="AR45">
        <f t="shared" si="27"/>
        <v>-0.25268023411166801</v>
      </c>
      <c r="AS45">
        <f t="shared" si="27"/>
        <v>-0.20354041344637275</v>
      </c>
      <c r="AT45">
        <f t="shared" si="27"/>
        <v>-0.13737639285650169</v>
      </c>
      <c r="AU45">
        <f t="shared" si="23"/>
        <v>-0.59359704041454242</v>
      </c>
      <c r="AW45">
        <v>42</v>
      </c>
      <c r="AX45">
        <f>IF(Z45&gt;0, (R45*SUMPRODUCT(K45:$K$98, X45:$X$98)-K45*$AZ$3)/Z45, 0)</f>
        <v>-6953821.8426569309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25</v>
      </c>
      <c r="R46">
        <f t="shared" si="0"/>
        <v>250000</v>
      </c>
      <c r="S46">
        <f t="shared" si="1"/>
        <v>-31715338.152480301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-205.31360391567944</v>
      </c>
      <c r="AC46">
        <f t="shared" si="2"/>
        <v>-183.53549674179109</v>
      </c>
      <c r="AE46">
        <f t="shared" si="3"/>
        <v>0</v>
      </c>
      <c r="AF46">
        <f t="shared" si="24"/>
        <v>0</v>
      </c>
      <c r="AG46">
        <f t="shared" si="24"/>
        <v>-1.4467408155904976E-4</v>
      </c>
      <c r="AH46">
        <f t="shared" si="5"/>
        <v>-5.8607683669736499</v>
      </c>
      <c r="AI46">
        <f t="shared" si="25"/>
        <v>-5.860913041055209</v>
      </c>
      <c r="AJ46">
        <f t="shared" si="7"/>
        <v>-21.778107173888344</v>
      </c>
      <c r="AK46">
        <f t="shared" si="22"/>
        <v>-14.371952274097563</v>
      </c>
      <c r="AL46">
        <f t="shared" si="26"/>
        <v>-42.010972489041116</v>
      </c>
      <c r="AN46">
        <f t="shared" si="27"/>
        <v>0</v>
      </c>
      <c r="AO46">
        <f t="shared" si="27"/>
        <v>0</v>
      </c>
      <c r="AP46">
        <f t="shared" si="27"/>
        <v>-1.1066639405890828E-6</v>
      </c>
      <c r="AQ46">
        <f t="shared" si="27"/>
        <v>-4.483111934066529E-2</v>
      </c>
      <c r="AR46">
        <f t="shared" si="27"/>
        <v>-4.4832226004605874E-2</v>
      </c>
      <c r="AS46">
        <f t="shared" si="27"/>
        <v>-0.16658855300069511</v>
      </c>
      <c r="AT46">
        <f t="shared" si="27"/>
        <v>-0.10993621778147823</v>
      </c>
      <c r="AU46">
        <f t="shared" si="23"/>
        <v>-0.3213569967867792</v>
      </c>
      <c r="AW46">
        <v>43</v>
      </c>
      <c r="AX46">
        <f>IF(Z46&gt;0, (R46*SUMPRODUCT(K46:$K$98, X46:$X$98)-K46*$AZ$3)/Z46, 0)</f>
        <v>-31715338.152480301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25</v>
      </c>
      <c r="R47">
        <f t="shared" si="0"/>
        <v>250000</v>
      </c>
      <c r="S47">
        <f t="shared" si="1"/>
        <v>-146262271.96637228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-183.53549674179109</v>
      </c>
      <c r="AC47">
        <f t="shared" si="2"/>
        <v>-163.90998760736997</v>
      </c>
      <c r="AE47">
        <f t="shared" si="3"/>
        <v>0</v>
      </c>
      <c r="AF47">
        <f t="shared" si="24"/>
        <v>0</v>
      </c>
      <c r="AG47">
        <f t="shared" si="24"/>
        <v>-2.8016450415363289E-5</v>
      </c>
      <c r="AH47">
        <f t="shared" si="5"/>
        <v>-1.1521089032809597</v>
      </c>
      <c r="AI47">
        <f t="shared" si="25"/>
        <v>-1.1521369197313751</v>
      </c>
      <c r="AJ47">
        <f t="shared" si="7"/>
        <v>-19.625509134421122</v>
      </c>
      <c r="AK47">
        <f t="shared" si="22"/>
        <v>-12.847484771925378</v>
      </c>
      <c r="AL47">
        <f t="shared" si="26"/>
        <v>-33.625130826077879</v>
      </c>
      <c r="AN47">
        <f t="shared" si="27"/>
        <v>0</v>
      </c>
      <c r="AO47">
        <f t="shared" si="27"/>
        <v>0</v>
      </c>
      <c r="AP47">
        <f t="shared" si="27"/>
        <v>-1.9134631962721664E-7</v>
      </c>
      <c r="AQ47">
        <f t="shared" si="27"/>
        <v>-7.8686555642920458E-3</v>
      </c>
      <c r="AR47">
        <f t="shared" si="27"/>
        <v>-7.8688469106116734E-3</v>
      </c>
      <c r="AS47">
        <f t="shared" si="27"/>
        <v>-0.13403799867603997</v>
      </c>
      <c r="AT47">
        <f t="shared" si="27"/>
        <v>-8.7745552742347827E-2</v>
      </c>
      <c r="AU47">
        <f t="shared" si="23"/>
        <v>-0.22965239832899947</v>
      </c>
      <c r="AW47">
        <v>44</v>
      </c>
      <c r="AX47">
        <f>IF(Z47&gt;0, (R47*SUMPRODUCT(K47:$K$98, X47:$X$98)-K47*$AZ$3)/Z47, 0)</f>
        <v>-146262271.96637228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25</v>
      </c>
      <c r="R48">
        <f t="shared" si="0"/>
        <v>250000</v>
      </c>
      <c r="S48">
        <f t="shared" si="1"/>
        <v>-683524020.46474123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-163.90998760736997</v>
      </c>
      <c r="AC48">
        <f t="shared" si="2"/>
        <v>-146.3550524649327</v>
      </c>
      <c r="AE48">
        <f t="shared" si="3"/>
        <v>0</v>
      </c>
      <c r="AF48">
        <f t="shared" si="24"/>
        <v>0</v>
      </c>
      <c r="AG48">
        <f t="shared" si="24"/>
        <v>-5.3529593724234841E-6</v>
      </c>
      <c r="AH48">
        <f t="shared" si="5"/>
        <v>-0.22383326538786172</v>
      </c>
      <c r="AI48">
        <f t="shared" si="25"/>
        <v>-0.22383861834723415</v>
      </c>
      <c r="AJ48">
        <f t="shared" si="7"/>
        <v>-17.554935142437273</v>
      </c>
      <c r="AK48">
        <f t="shared" si="22"/>
        <v>-11.473699132515899</v>
      </c>
      <c r="AL48">
        <f t="shared" si="26"/>
        <v>-29.252472893300407</v>
      </c>
      <c r="AN48">
        <f t="shared" si="27"/>
        <v>0</v>
      </c>
      <c r="AO48">
        <f t="shared" si="27"/>
        <v>0</v>
      </c>
      <c r="AP48">
        <f t="shared" si="27"/>
        <v>-3.2642463491530044E-8</v>
      </c>
      <c r="AQ48">
        <f t="shared" si="27"/>
        <v>-1.3649401546467037E-3</v>
      </c>
      <c r="AR48">
        <f t="shared" si="27"/>
        <v>-1.3649727971101952E-3</v>
      </c>
      <c r="AS48">
        <f t="shared" si="27"/>
        <v>-0.10705037898013256</v>
      </c>
      <c r="AT48">
        <f t="shared" si="27"/>
        <v>-6.9966868602700905E-2</v>
      </c>
      <c r="AU48">
        <f t="shared" si="23"/>
        <v>-0.17838222037994367</v>
      </c>
      <c r="AW48">
        <v>45</v>
      </c>
      <c r="AX48">
        <f>IF(Z48&gt;0, (R48*SUMPRODUCT(K48:$K$98, X48:$X$98)-K48*$AZ$3)/Z48, 0)</f>
        <v>-683524020.46474123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25</v>
      </c>
      <c r="R49">
        <f t="shared" si="0"/>
        <v>250000</v>
      </c>
      <c r="S49">
        <f t="shared" si="1"/>
        <v>-3242737706.6258969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-146.3550524649327</v>
      </c>
      <c r="AC49">
        <f t="shared" si="2"/>
        <v>-130.67534258544308</v>
      </c>
      <c r="AE49">
        <f t="shared" si="3"/>
        <v>0</v>
      </c>
      <c r="AF49">
        <f t="shared" si="24"/>
        <v>0</v>
      </c>
      <c r="AG49">
        <f t="shared" si="24"/>
        <v>-1.0074461335435311E-6</v>
      </c>
      <c r="AH49">
        <f t="shared" si="5"/>
        <v>-4.2919836451557176E-2</v>
      </c>
      <c r="AI49">
        <f t="shared" si="25"/>
        <v>-4.2920843897690721E-2</v>
      </c>
      <c r="AJ49">
        <f t="shared" si="7"/>
        <v>-15.679709879489621</v>
      </c>
      <c r="AK49">
        <f t="shared" si="22"/>
        <v>-10.24485367254529</v>
      </c>
      <c r="AL49">
        <f t="shared" si="26"/>
        <v>-25.967484395932601</v>
      </c>
      <c r="AN49">
        <f t="shared" si="27"/>
        <v>0</v>
      </c>
      <c r="AO49">
        <f t="shared" si="27"/>
        <v>0</v>
      </c>
      <c r="AP49">
        <f t="shared" si="27"/>
        <v>-5.4852040955827179E-9</v>
      </c>
      <c r="AQ49">
        <f t="shared" si="27"/>
        <v>-2.3368402026394727E-4</v>
      </c>
      <c r="AR49">
        <f t="shared" si="27"/>
        <v>-2.3368950546804286E-4</v>
      </c>
      <c r="AS49">
        <f t="shared" si="27"/>
        <v>-8.5370727014467213E-2</v>
      </c>
      <c r="AT49">
        <f t="shared" si="27"/>
        <v>-5.5779769709010371E-2</v>
      </c>
      <c r="AU49">
        <f t="shared" si="23"/>
        <v>-0.14138418622894564</v>
      </c>
      <c r="AW49">
        <v>46</v>
      </c>
      <c r="AX49">
        <f>IF(Z49&gt;0, (R49*SUMPRODUCT(K49:$K$98, X49:$X$98)-K49*$AZ$3)/Z49, 0)</f>
        <v>-3242737706.6258969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25</v>
      </c>
      <c r="R50">
        <f t="shared" si="0"/>
        <v>250000</v>
      </c>
      <c r="S50">
        <f t="shared" si="1"/>
        <v>-15619758211.858667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-130.67534258544308</v>
      </c>
      <c r="AC50">
        <f t="shared" si="2"/>
        <v>-116.67461660906666</v>
      </c>
      <c r="AE50">
        <f t="shared" si="3"/>
        <v>0</v>
      </c>
      <c r="AF50">
        <f t="shared" si="24"/>
        <v>0</v>
      </c>
      <c r="AG50">
        <f t="shared" si="24"/>
        <v>-1.8674203375389991E-7</v>
      </c>
      <c r="AH50">
        <f t="shared" si="5"/>
        <v>-8.106296384541958E-3</v>
      </c>
      <c r="AI50">
        <f t="shared" si="25"/>
        <v>-8.1064831265757111E-3</v>
      </c>
      <c r="AJ50">
        <f t="shared" si="7"/>
        <v>-14.000725976376415</v>
      </c>
      <c r="AK50">
        <f t="shared" si="22"/>
        <v>-9.1472739809810157</v>
      </c>
      <c r="AL50">
        <f t="shared" si="26"/>
        <v>-23.156106440484006</v>
      </c>
      <c r="AN50">
        <f t="shared" si="27"/>
        <v>0</v>
      </c>
      <c r="AO50">
        <f t="shared" si="27"/>
        <v>0</v>
      </c>
      <c r="AP50">
        <f t="shared" si="27"/>
        <v>-9.0781011781303993E-10</v>
      </c>
      <c r="AQ50">
        <f t="shared" si="27"/>
        <v>-3.9407185023895406E-5</v>
      </c>
      <c r="AR50">
        <f t="shared" si="27"/>
        <v>-3.9408092834013215E-5</v>
      </c>
      <c r="AS50">
        <f t="shared" si="27"/>
        <v>-6.80618093451439E-2</v>
      </c>
      <c r="AT50">
        <f t="shared" si="27"/>
        <v>-4.4467695373212199E-2</v>
      </c>
      <c r="AU50">
        <f t="shared" si="23"/>
        <v>-0.11256891281119011</v>
      </c>
      <c r="AW50">
        <v>47</v>
      </c>
      <c r="AX50">
        <f>IF(Z50&gt;0, (R50*SUMPRODUCT(K50:$K$98, X50:$X$98)-K50*$AZ$3)/Z50, 0)</f>
        <v>-15619758211.858667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25</v>
      </c>
      <c r="R51">
        <f t="shared" si="0"/>
        <v>250000</v>
      </c>
      <c r="S51">
        <f t="shared" si="1"/>
        <v>-76504505811.821228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-116.67461660906666</v>
      </c>
      <c r="AC51">
        <f t="shared" si="2"/>
        <v>-104.17379917661182</v>
      </c>
      <c r="AE51">
        <f t="shared" si="3"/>
        <v>0</v>
      </c>
      <c r="AF51">
        <f t="shared" si="24"/>
        <v>0</v>
      </c>
      <c r="AG51">
        <f t="shared" si="24"/>
        <v>-3.4041720180785489E-8</v>
      </c>
      <c r="AH51">
        <f t="shared" si="5"/>
        <v>-1.5083289323557542E-3</v>
      </c>
      <c r="AI51">
        <f t="shared" si="25"/>
        <v>-1.508362974075935E-3</v>
      </c>
      <c r="AJ51">
        <f t="shared" si="7"/>
        <v>-12.500817432454838</v>
      </c>
      <c r="AK51">
        <f t="shared" si="22"/>
        <v>-8.1672231626346665</v>
      </c>
      <c r="AL51">
        <f t="shared" si="26"/>
        <v>-20.669548958063579</v>
      </c>
      <c r="AN51">
        <f t="shared" si="27"/>
        <v>0</v>
      </c>
      <c r="AO51">
        <f t="shared" si="27"/>
        <v>0</v>
      </c>
      <c r="AP51">
        <f t="shared" si="27"/>
        <v>-1.4775643679342316E-10</v>
      </c>
      <c r="AQ51">
        <f t="shared" si="27"/>
        <v>-6.5468286377346039E-6</v>
      </c>
      <c r="AR51">
        <f t="shared" si="27"/>
        <v>-6.546976394171397E-6</v>
      </c>
      <c r="AS51">
        <f t="shared" si="27"/>
        <v>-5.4259192279807279E-2</v>
      </c>
      <c r="AT51">
        <f t="shared" si="27"/>
        <v>-3.5449436356296535E-2</v>
      </c>
      <c r="AU51">
        <f t="shared" si="23"/>
        <v>-8.9715175612497977E-2</v>
      </c>
      <c r="AW51">
        <v>48</v>
      </c>
      <c r="AX51">
        <f>IF(Z51&gt;0, (R51*SUMPRODUCT(K51:$K$98, X51:$X$98)-K51*$AZ$3)/Z51, 0)</f>
        <v>-76504505811.821228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25</v>
      </c>
      <c r="R52">
        <f t="shared" si="0"/>
        <v>250000</v>
      </c>
      <c r="S52">
        <f t="shared" si="1"/>
        <v>-381442684635.60211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-104.17379917661182</v>
      </c>
      <c r="AC52">
        <f t="shared" si="2"/>
        <v>-93.012326402333414</v>
      </c>
      <c r="AE52">
        <f t="shared" si="3"/>
        <v>0</v>
      </c>
      <c r="AF52">
        <f t="shared" si="24"/>
        <v>0</v>
      </c>
      <c r="AG52">
        <f t="shared" si="24"/>
        <v>-6.0960879673960371E-9</v>
      </c>
      <c r="AH52">
        <f t="shared" si="5"/>
        <v>-2.7605215011581598E-4</v>
      </c>
      <c r="AI52">
        <f t="shared" si="25"/>
        <v>-2.7605824620378336E-4</v>
      </c>
      <c r="AJ52">
        <f t="shared" si="7"/>
        <v>-11.161472774278408</v>
      </c>
      <c r="AK52">
        <f t="shared" si="22"/>
        <v>-7.2921659423628284</v>
      </c>
      <c r="AL52">
        <f t="shared" si="26"/>
        <v>-18.453914774887441</v>
      </c>
      <c r="AN52">
        <f t="shared" si="27"/>
        <v>0</v>
      </c>
      <c r="AO52">
        <f t="shared" si="27"/>
        <v>0</v>
      </c>
      <c r="AP52">
        <f t="shared" si="27"/>
        <v>-2.3624798578515165E-11</v>
      </c>
      <c r="AQ52">
        <f t="shared" si="27"/>
        <v>-1.0698133751567136E-6</v>
      </c>
      <c r="AR52">
        <f t="shared" si="27"/>
        <v>-1.0698369999552922E-6</v>
      </c>
      <c r="AS52">
        <f t="shared" si="27"/>
        <v>-4.3255206870734059E-2</v>
      </c>
      <c r="AT52">
        <f t="shared" si="27"/>
        <v>-2.8260082943491097E-2</v>
      </c>
      <c r="AU52">
        <f t="shared" si="23"/>
        <v>-7.1516359651225103E-2</v>
      </c>
      <c r="AW52">
        <v>49</v>
      </c>
      <c r="AX52">
        <f>IF(Z52&gt;0, (R52*SUMPRODUCT(K52:$K$98, X52:$X$98)-K52*$AZ$3)/Z52, 0)</f>
        <v>-381442684635.60211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25</v>
      </c>
      <c r="R53">
        <f t="shared" si="0"/>
        <v>250000</v>
      </c>
      <c r="S53">
        <f t="shared" si="1"/>
        <v>-1937783314240.9004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-93.012326402333414</v>
      </c>
      <c r="AC53">
        <f t="shared" si="2"/>
        <v>-83.046720935444085</v>
      </c>
      <c r="AE53">
        <f t="shared" si="3"/>
        <v>0</v>
      </c>
      <c r="AF53">
        <f t="shared" si="24"/>
        <v>0</v>
      </c>
      <c r="AG53">
        <f t="shared" si="24"/>
        <v>-1.0714139233877199E-9</v>
      </c>
      <c r="AH53">
        <f t="shared" si="5"/>
        <v>-4.9637131643343564E-5</v>
      </c>
      <c r="AI53">
        <f t="shared" si="25"/>
        <v>-4.9638203057266952E-5</v>
      </c>
      <c r="AJ53">
        <f t="shared" si="7"/>
        <v>-9.965605466889329</v>
      </c>
      <c r="AK53">
        <f t="shared" si="22"/>
        <v>-6.5108628481633399</v>
      </c>
      <c r="AL53">
        <f t="shared" si="26"/>
        <v>-16.476517953255726</v>
      </c>
      <c r="AN53">
        <f t="shared" si="27"/>
        <v>0</v>
      </c>
      <c r="AO53">
        <f t="shared" si="27"/>
        <v>0</v>
      </c>
      <c r="AP53">
        <f t="shared" si="27"/>
        <v>-3.7072865227005971E-12</v>
      </c>
      <c r="AQ53">
        <f t="shared" si="27"/>
        <v>-1.7175347935094055E-7</v>
      </c>
      <c r="AR53">
        <f t="shared" si="27"/>
        <v>-1.7175718663746327E-7</v>
      </c>
      <c r="AS53">
        <f t="shared" si="27"/>
        <v>-3.4482802613888128E-2</v>
      </c>
      <c r="AT53">
        <f t="shared" si="27"/>
        <v>-2.2528766484410458E-2</v>
      </c>
      <c r="AU53">
        <f t="shared" si="23"/>
        <v>-5.7011740855485223E-2</v>
      </c>
      <c r="AW53">
        <v>50</v>
      </c>
      <c r="AX53">
        <f>IF(Z53&gt;0, (R53*SUMPRODUCT(K53:$K$98, X53:$X$98)-K53*$AZ$3)/Z53, 0)</f>
        <v>-1937783314240.9004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25</v>
      </c>
      <c r="R54">
        <f t="shared" si="0"/>
        <v>250000</v>
      </c>
      <c r="S54">
        <f t="shared" si="1"/>
        <v>-10048036318737.803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-83.046720935444085</v>
      </c>
      <c r="AC54">
        <f t="shared" si="2"/>
        <v>-74.148858127998722</v>
      </c>
      <c r="AE54">
        <f t="shared" si="3"/>
        <v>0</v>
      </c>
      <c r="AF54">
        <f t="shared" si="24"/>
        <v>0</v>
      </c>
      <c r="AG54">
        <f t="shared" si="24"/>
        <v>-1.8448594276506614E-10</v>
      </c>
      <c r="AH54">
        <f t="shared" si="5"/>
        <v>-8.7621384138877649E-6</v>
      </c>
      <c r="AI54">
        <f t="shared" si="25"/>
        <v>-8.7623228998305295E-6</v>
      </c>
      <c r="AJ54">
        <f t="shared" si="7"/>
        <v>-8.8978628074453638</v>
      </c>
      <c r="AK54">
        <f t="shared" si="22"/>
        <v>-5.8132704654810867</v>
      </c>
      <c r="AL54">
        <f t="shared" si="26"/>
        <v>-14.711142035249349</v>
      </c>
      <c r="AN54">
        <f t="shared" si="27"/>
        <v>0</v>
      </c>
      <c r="AO54">
        <f t="shared" si="27"/>
        <v>0</v>
      </c>
      <c r="AP54">
        <f t="shared" si="27"/>
        <v>-5.699596665735172E-13</v>
      </c>
      <c r="AQ54">
        <f t="shared" si="27"/>
        <v>-2.7070168133136173E-8</v>
      </c>
      <c r="AR54">
        <f t="shared" si="27"/>
        <v>-2.7070738092802747E-8</v>
      </c>
      <c r="AS54">
        <f t="shared" si="27"/>
        <v>-2.7489481544979658E-2</v>
      </c>
      <c r="AT54">
        <f t="shared" si="27"/>
        <v>-1.7959794911998467E-2</v>
      </c>
      <c r="AU54">
        <f t="shared" si="23"/>
        <v>-4.5449303527716214E-2</v>
      </c>
      <c r="AW54">
        <v>51</v>
      </c>
      <c r="AX54">
        <f>IF(Z54&gt;0, (R54*SUMPRODUCT(K54:$K$98, X54:$X$98)-K54*$AZ$3)/Z54, 0)</f>
        <v>-10048036318737.803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25</v>
      </c>
      <c r="R55">
        <f t="shared" si="0"/>
        <v>250000</v>
      </c>
      <c r="S55">
        <f t="shared" si="1"/>
        <v>-53235876248660.125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-74.148858127998722</v>
      </c>
      <c r="AC55">
        <f t="shared" si="2"/>
        <v>-66.204337637927068</v>
      </c>
      <c r="AE55">
        <f t="shared" si="3"/>
        <v>0</v>
      </c>
      <c r="AF55">
        <f t="shared" si="24"/>
        <v>0</v>
      </c>
      <c r="AG55">
        <f t="shared" si="24"/>
        <v>-3.1090094830360452E-11</v>
      </c>
      <c r="AH55">
        <f t="shared" si="5"/>
        <v>-1.5155098850705503E-6</v>
      </c>
      <c r="AI55">
        <f t="shared" si="25"/>
        <v>-1.5155409751653807E-6</v>
      </c>
      <c r="AJ55">
        <f t="shared" si="7"/>
        <v>-7.9445204900716533</v>
      </c>
      <c r="AK55">
        <f t="shared" si="22"/>
        <v>-5.1904200689599111</v>
      </c>
      <c r="AL55">
        <f t="shared" si="26"/>
        <v>-13.134942074572539</v>
      </c>
      <c r="AN55">
        <f t="shared" si="27"/>
        <v>0</v>
      </c>
      <c r="AO55">
        <f t="shared" si="27"/>
        <v>0</v>
      </c>
      <c r="AP55">
        <f t="shared" si="27"/>
        <v>-8.5760018862912946E-14</v>
      </c>
      <c r="AQ55">
        <f t="shared" si="27"/>
        <v>-4.1804361498332099E-9</v>
      </c>
      <c r="AR55">
        <f t="shared" si="27"/>
        <v>-4.1805219098520728E-9</v>
      </c>
      <c r="AS55">
        <f t="shared" si="27"/>
        <v>-2.1914446733047946E-2</v>
      </c>
      <c r="AT55">
        <f t="shared" si="27"/>
        <v>-1.4317438574865974E-2</v>
      </c>
      <c r="AU55">
        <f t="shared" si="23"/>
        <v>-3.623188948843583E-2</v>
      </c>
      <c r="AW55">
        <v>52</v>
      </c>
      <c r="AX55">
        <f>IF(Z55&gt;0, (R55*SUMPRODUCT(K55:$K$98, X55:$X$98)-K55*$AZ$3)/Z55, 0)</f>
        <v>-53235876248660.125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25</v>
      </c>
      <c r="R56">
        <f t="shared" si="0"/>
        <v>250000</v>
      </c>
      <c r="S56">
        <f t="shared" si="1"/>
        <v>-288703604338701.44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-66.204337637927068</v>
      </c>
      <c r="AC56">
        <f t="shared" si="2"/>
        <v>-59.111015751802299</v>
      </c>
      <c r="AE56">
        <f t="shared" si="3"/>
        <v>0</v>
      </c>
      <c r="AF56">
        <f t="shared" si="24"/>
        <v>0</v>
      </c>
      <c r="AG56">
        <f t="shared" si="24"/>
        <v>-5.1186593155981528E-12</v>
      </c>
      <c r="AH56">
        <f t="shared" si="5"/>
        <v>-2.5660534566458694E-7</v>
      </c>
      <c r="AI56">
        <f t="shared" si="25"/>
        <v>-2.5661046432390255E-7</v>
      </c>
      <c r="AJ56">
        <f t="shared" si="7"/>
        <v>-7.0933218861247695</v>
      </c>
      <c r="AK56">
        <f t="shared" si="22"/>
        <v>-4.6343036346548949</v>
      </c>
      <c r="AL56">
        <f t="shared" si="26"/>
        <v>-11.727625777390129</v>
      </c>
      <c r="AN56">
        <f t="shared" si="27"/>
        <v>0</v>
      </c>
      <c r="AO56">
        <f t="shared" si="27"/>
        <v>0</v>
      </c>
      <c r="AP56">
        <f t="shared" si="27"/>
        <v>-1.2606688545412098E-14</v>
      </c>
      <c r="AQ56">
        <f t="shared" si="27"/>
        <v>-6.3199042413769889E-10</v>
      </c>
      <c r="AR56">
        <f t="shared" si="27"/>
        <v>-6.3200303082624429E-10</v>
      </c>
      <c r="AS56">
        <f t="shared" si="27"/>
        <v>-1.7470062814735364E-2</v>
      </c>
      <c r="AT56">
        <f t="shared" si="27"/>
        <v>-1.1413774378171978E-2</v>
      </c>
      <c r="AU56">
        <f t="shared" si="23"/>
        <v>-2.8883837824910375E-2</v>
      </c>
      <c r="AW56">
        <v>53</v>
      </c>
      <c r="AX56">
        <f>IF(Z56&gt;0, (R56*SUMPRODUCT(K56:$K$98, X56:$X$98)-K56*$AZ$3)/Z56, 0)</f>
        <v>-288703604338701.44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25</v>
      </c>
      <c r="R57">
        <f t="shared" si="0"/>
        <v>250000</v>
      </c>
      <c r="S57">
        <f t="shared" si="1"/>
        <v>-1605763787140255.5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-59.111015751802299</v>
      </c>
      <c r="AC57">
        <f t="shared" si="2"/>
        <v>-52.777692636090372</v>
      </c>
      <c r="AE57">
        <f t="shared" si="3"/>
        <v>0</v>
      </c>
      <c r="AF57">
        <f t="shared" si="24"/>
        <v>0</v>
      </c>
      <c r="AG57">
        <f t="shared" si="24"/>
        <v>-8.2169141343764316E-13</v>
      </c>
      <c r="AH57">
        <f t="shared" si="5"/>
        <v>-4.2457813090045285E-8</v>
      </c>
      <c r="AI57">
        <f t="shared" si="25"/>
        <v>-4.2458634781458726E-8</v>
      </c>
      <c r="AJ57">
        <f t="shared" si="7"/>
        <v>-6.3333231157119272</v>
      </c>
      <c r="AK57">
        <f t="shared" si="22"/>
        <v>-4.1377711026261617</v>
      </c>
      <c r="AL57">
        <f t="shared" si="26"/>
        <v>-10.471094260796724</v>
      </c>
      <c r="AN57">
        <f t="shared" si="27"/>
        <v>0</v>
      </c>
      <c r="AO57">
        <f t="shared" si="27"/>
        <v>0</v>
      </c>
      <c r="AP57">
        <f t="shared" si="27"/>
        <v>-1.8069058522249052E-15</v>
      </c>
      <c r="AQ57">
        <f t="shared" si="27"/>
        <v>-9.3365063441661452E-11</v>
      </c>
      <c r="AR57">
        <f t="shared" si="27"/>
        <v>-9.3366870347513683E-11</v>
      </c>
      <c r="AS57">
        <f t="shared" si="27"/>
        <v>-1.392702712315686E-2</v>
      </c>
      <c r="AT57">
        <f t="shared" si="27"/>
        <v>-9.0989910545897362E-3</v>
      </c>
      <c r="AU57">
        <f t="shared" si="23"/>
        <v>-2.3026018271113464E-2</v>
      </c>
      <c r="AW57">
        <v>54</v>
      </c>
      <c r="AX57">
        <f>IF(Z57&gt;0, (R57*SUMPRODUCT(K57:$K$98, X57:$X$98)-K57*$AZ$3)/Z57, 0)</f>
        <v>-1605763787140255.5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25</v>
      </c>
      <c r="R58">
        <f t="shared" si="0"/>
        <v>250000</v>
      </c>
      <c r="S58">
        <f t="shared" si="1"/>
        <v>-9170402457389396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-52.777692636090372</v>
      </c>
      <c r="AC58">
        <f t="shared" si="2"/>
        <v>-47.122939853733804</v>
      </c>
      <c r="AE58">
        <f t="shared" si="3"/>
        <v>0</v>
      </c>
      <c r="AF58">
        <f t="shared" si="24"/>
        <v>0</v>
      </c>
      <c r="AG58">
        <f t="shared" si="24"/>
        <v>-1.2846475406257313E-13</v>
      </c>
      <c r="AH58">
        <f t="shared" si="5"/>
        <v>-6.8500974524069365E-9</v>
      </c>
      <c r="AI58">
        <f t="shared" si="25"/>
        <v>-6.8502259171609994E-9</v>
      </c>
      <c r="AJ58">
        <f t="shared" si="7"/>
        <v>-5.6547527823565673</v>
      </c>
      <c r="AK58">
        <f t="shared" si="22"/>
        <v>-3.6944384845263265</v>
      </c>
      <c r="AL58">
        <f t="shared" si="26"/>
        <v>-9.3491912737331191</v>
      </c>
      <c r="AN58">
        <f t="shared" si="27"/>
        <v>0</v>
      </c>
      <c r="AO58">
        <f t="shared" si="27"/>
        <v>0</v>
      </c>
      <c r="AP58">
        <f t="shared" si="27"/>
        <v>-2.5222767865969331E-16</v>
      </c>
      <c r="AQ58">
        <f t="shared" si="27"/>
        <v>-1.3449480300033926E-11</v>
      </c>
      <c r="AR58">
        <f t="shared" si="27"/>
        <v>-1.3449732527712586E-11</v>
      </c>
      <c r="AS58">
        <f t="shared" si="27"/>
        <v>-1.1102540755992247E-2</v>
      </c>
      <c r="AT58">
        <f t="shared" si="27"/>
        <v>-7.2536599606863872E-3</v>
      </c>
      <c r="AU58">
        <f t="shared" si="23"/>
        <v>-1.8356200730128367E-2</v>
      </c>
      <c r="AW58">
        <v>55</v>
      </c>
      <c r="AX58">
        <f>IF(Z58&gt;0, (R58*SUMPRODUCT(K58:$K$98, X58:$X$98)-K58*$AZ$3)/Z58, 0)</f>
        <v>-9170402457389396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25</v>
      </c>
      <c r="R59">
        <f t="shared" si="0"/>
        <v>250000</v>
      </c>
      <c r="S59">
        <f t="shared" si="1"/>
        <v>-5.3879391640398384E+16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-47.122939853733804</v>
      </c>
      <c r="AC59">
        <f t="shared" si="2"/>
        <v>-42.074053440845518</v>
      </c>
      <c r="AE59">
        <f t="shared" si="3"/>
        <v>0</v>
      </c>
      <c r="AF59">
        <f t="shared" si="24"/>
        <v>0</v>
      </c>
      <c r="AG59">
        <f t="shared" si="24"/>
        <v>-1.9522331340364787E-14</v>
      </c>
      <c r="AH59">
        <f t="shared" si="5"/>
        <v>-1.0765777518158262E-9</v>
      </c>
      <c r="AI59">
        <f t="shared" si="25"/>
        <v>-1.0765972741471666E-9</v>
      </c>
      <c r="AJ59">
        <f t="shared" si="7"/>
        <v>-5.0488864128882867</v>
      </c>
      <c r="AK59">
        <f t="shared" si="22"/>
        <v>-3.2986057897613668</v>
      </c>
      <c r="AL59">
        <f t="shared" si="26"/>
        <v>-8.3474922037262509</v>
      </c>
      <c r="AN59">
        <f t="shared" si="27"/>
        <v>0</v>
      </c>
      <c r="AO59">
        <f t="shared" si="27"/>
        <v>0</v>
      </c>
      <c r="AP59">
        <f t="shared" si="27"/>
        <v>-3.422334142444427E-17</v>
      </c>
      <c r="AQ59">
        <f t="shared" si="27"/>
        <v>-1.8872791024796321E-12</v>
      </c>
      <c r="AR59">
        <f t="shared" si="27"/>
        <v>-1.8873133258210566E-12</v>
      </c>
      <c r="AS59">
        <f t="shared" si="27"/>
        <v>-8.8508775160602744E-3</v>
      </c>
      <c r="AT59">
        <f t="shared" si="27"/>
        <v>-5.7825733105061868E-3</v>
      </c>
      <c r="AU59">
        <f t="shared" si="23"/>
        <v>-1.4633450828453775E-2</v>
      </c>
      <c r="AW59">
        <v>56</v>
      </c>
      <c r="AX59">
        <f>IF(Z59&gt;0, (R59*SUMPRODUCT(K59:$K$98, X59:$X$98)-K59*$AZ$3)/Z59, 0)</f>
        <v>-5.3879391640398384E+16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25</v>
      </c>
      <c r="R60">
        <f t="shared" si="0"/>
        <v>250000</v>
      </c>
      <c r="S60">
        <f t="shared" si="1"/>
        <v>-3.2601049543997786E+17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-42.074053440845518</v>
      </c>
      <c r="AC60">
        <f t="shared" si="2"/>
        <v>-37.566119143613719</v>
      </c>
      <c r="AE60">
        <f t="shared" si="3"/>
        <v>0</v>
      </c>
      <c r="AF60">
        <f t="shared" si="24"/>
        <v>0</v>
      </c>
      <c r="AG60">
        <f t="shared" si="24"/>
        <v>-2.8807446132152254E-15</v>
      </c>
      <c r="AH60">
        <f t="shared" si="5"/>
        <v>-1.6446363413745915E-10</v>
      </c>
      <c r="AI60">
        <f t="shared" si="25"/>
        <v>-1.6446651488207236E-10</v>
      </c>
      <c r="AJ60">
        <f t="shared" si="7"/>
        <v>-4.5079342972317988</v>
      </c>
      <c r="AK60">
        <f t="shared" si="22"/>
        <v>-2.9451837408591865</v>
      </c>
      <c r="AL60">
        <f t="shared" si="26"/>
        <v>-7.453118038255452</v>
      </c>
      <c r="AN60">
        <f t="shared" si="27"/>
        <v>0</v>
      </c>
      <c r="AO60">
        <f t="shared" si="27"/>
        <v>0</v>
      </c>
      <c r="AP60">
        <f t="shared" si="27"/>
        <v>-4.5089712508421246E-18</v>
      </c>
      <c r="AQ60">
        <f t="shared" si="27"/>
        <v>-2.5742018043979152E-13</v>
      </c>
      <c r="AR60">
        <f t="shared" si="27"/>
        <v>-2.5742468941104233E-13</v>
      </c>
      <c r="AS60">
        <f t="shared" si="27"/>
        <v>-7.0558653667730648E-3</v>
      </c>
      <c r="AT60">
        <f t="shared" si="27"/>
        <v>-4.6098320396267562E-3</v>
      </c>
      <c r="AU60">
        <f t="shared" si="23"/>
        <v>-1.1665697406657245E-2</v>
      </c>
      <c r="AW60">
        <v>57</v>
      </c>
      <c r="AX60">
        <f>IF(Z60&gt;0, (R60*SUMPRODUCT(K60:$K$98, X60:$X$98)-K60*$AZ$3)/Z60, 0)</f>
        <v>-3.2601049543997786E+17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25</v>
      </c>
      <c r="R61">
        <f t="shared" si="0"/>
        <v>250000</v>
      </c>
      <c r="S61">
        <f t="shared" si="1"/>
        <v>-2.0322799959439849E+18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-37.566119143613719</v>
      </c>
      <c r="AC61">
        <f t="shared" si="2"/>
        <v>-33.541177806798181</v>
      </c>
      <c r="AE61">
        <f t="shared" si="3"/>
        <v>0</v>
      </c>
      <c r="AF61">
        <f t="shared" si="24"/>
        <v>0</v>
      </c>
      <c r="AG61">
        <f t="shared" si="24"/>
        <v>-4.1260527429462856E-16</v>
      </c>
      <c r="AH61">
        <f t="shared" si="5"/>
        <v>-2.4393318927884442E-11</v>
      </c>
      <c r="AI61">
        <f t="shared" si="25"/>
        <v>-2.4393731533158735E-11</v>
      </c>
      <c r="AJ61">
        <f t="shared" si="7"/>
        <v>-4.0249413368155373</v>
      </c>
      <c r="AK61">
        <f t="shared" si="22"/>
        <v>-2.6296283400529608</v>
      </c>
      <c r="AL61">
        <f t="shared" si="26"/>
        <v>-6.6545696768928924</v>
      </c>
      <c r="AN61">
        <f t="shared" si="27"/>
        <v>0</v>
      </c>
      <c r="AO61">
        <f t="shared" si="27"/>
        <v>0</v>
      </c>
      <c r="AP61">
        <f t="shared" si="27"/>
        <v>-5.7661967946143496E-19</v>
      </c>
      <c r="AQ61">
        <f t="shared" si="27"/>
        <v>-3.4089888369079414E-14</v>
      </c>
      <c r="AR61">
        <f t="shared" si="27"/>
        <v>-3.4090464988758878E-14</v>
      </c>
      <c r="AS61">
        <f t="shared" si="27"/>
        <v>-5.6248926712177717E-3</v>
      </c>
      <c r="AT61">
        <f t="shared" si="27"/>
        <v>-3.6749298785291439E-3</v>
      </c>
      <c r="AU61">
        <f t="shared" si="23"/>
        <v>-9.2998225497810064E-3</v>
      </c>
      <c r="AW61">
        <v>58</v>
      </c>
      <c r="AX61">
        <f>IF(Z61&gt;0, (R61*SUMPRODUCT(K61:$K$98, X61:$X$98)-K61*$AZ$3)/Z61, 0)</f>
        <v>-2.0322799959439849E+18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25</v>
      </c>
      <c r="R62">
        <f t="shared" si="0"/>
        <v>250000</v>
      </c>
      <c r="S62">
        <f t="shared" si="1"/>
        <v>-1.307375308112845E+19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-33.541177806798181</v>
      </c>
      <c r="AC62">
        <f t="shared" si="2"/>
        <v>-29.947480184641265</v>
      </c>
      <c r="AE62">
        <f t="shared" si="3"/>
        <v>0</v>
      </c>
      <c r="AF62">
        <f t="shared" si="24"/>
        <v>0</v>
      </c>
      <c r="AG62">
        <f t="shared" si="24"/>
        <v>-5.7266417682060834E-17</v>
      </c>
      <c r="AH62">
        <f t="shared" si="5"/>
        <v>-3.5121280386962146E-12</v>
      </c>
      <c r="AI62">
        <f t="shared" si="25"/>
        <v>-3.5121853051138966E-12</v>
      </c>
      <c r="AJ62">
        <f t="shared" si="7"/>
        <v>-3.5936976221569168</v>
      </c>
      <c r="AK62">
        <f t="shared" si="22"/>
        <v>-2.347882446475873</v>
      </c>
      <c r="AL62">
        <f t="shared" si="26"/>
        <v>-5.9415800686363021</v>
      </c>
      <c r="AN62">
        <f t="shared" si="27"/>
        <v>0</v>
      </c>
      <c r="AO62">
        <f t="shared" si="27"/>
        <v>0</v>
      </c>
      <c r="AP62">
        <f t="shared" si="27"/>
        <v>-7.1455667249722095E-20</v>
      </c>
      <c r="AQ62">
        <f t="shared" si="27"/>
        <v>-4.3823494227422485E-15</v>
      </c>
      <c r="AR62">
        <f t="shared" si="27"/>
        <v>-4.3824208784094984E-15</v>
      </c>
      <c r="AS62">
        <f t="shared" si="27"/>
        <v>-4.4841299993766456E-3</v>
      </c>
      <c r="AT62">
        <f t="shared" si="27"/>
        <v>-2.9296315995927676E-3</v>
      </c>
      <c r="AU62">
        <f t="shared" si="23"/>
        <v>-7.4137615989737955E-3</v>
      </c>
      <c r="AW62">
        <v>59</v>
      </c>
      <c r="AX62">
        <f>IF(Z62&gt;0, (R62*SUMPRODUCT(K62:$K$98, X62:$X$98)-K62*$AZ$3)/Z62, 0)</f>
        <v>-1.307375308112845E+19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25</v>
      </c>
      <c r="R63">
        <f t="shared" si="0"/>
        <v>250000</v>
      </c>
      <c r="S63">
        <f t="shared" si="1"/>
        <v>-8.6931438802655969E+19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-29.947480184641265</v>
      </c>
      <c r="AC63">
        <f t="shared" si="2"/>
        <v>-26.738821593429705</v>
      </c>
      <c r="AE63">
        <f t="shared" si="3"/>
        <v>0</v>
      </c>
      <c r="AF63">
        <f t="shared" si="24"/>
        <v>0</v>
      </c>
      <c r="AG63">
        <f t="shared" si="24"/>
        <v>-7.6896293106714257E-18</v>
      </c>
      <c r="AH63">
        <f t="shared" si="5"/>
        <v>-4.9004124194568807E-13</v>
      </c>
      <c r="AI63">
        <f t="shared" si="25"/>
        <v>-4.9004893157499878E-13</v>
      </c>
      <c r="AJ63">
        <f t="shared" si="7"/>
        <v>-3.2086585912115595</v>
      </c>
      <c r="AK63">
        <f t="shared" si="22"/>
        <v>-2.0963236129248886</v>
      </c>
      <c r="AL63">
        <f t="shared" si="26"/>
        <v>-5.3049822041369374</v>
      </c>
      <c r="AN63">
        <f t="shared" si="27"/>
        <v>0</v>
      </c>
      <c r="AO63">
        <f t="shared" si="27"/>
        <v>0</v>
      </c>
      <c r="AP63">
        <f t="shared" si="27"/>
        <v>-8.5669068417645303E-21</v>
      </c>
      <c r="AQ63">
        <f t="shared" si="27"/>
        <v>-5.4594799030757686E-16</v>
      </c>
      <c r="AR63">
        <f t="shared" si="27"/>
        <v>-5.4595655721441867E-16</v>
      </c>
      <c r="AS63">
        <f t="shared" si="27"/>
        <v>-3.5747209816459524E-3</v>
      </c>
      <c r="AT63">
        <f t="shared" si="27"/>
        <v>-2.335484374675359E-3</v>
      </c>
      <c r="AU63">
        <f t="shared" si="23"/>
        <v>-5.9102053563218565E-3</v>
      </c>
      <c r="AW63">
        <v>60</v>
      </c>
      <c r="AX63">
        <f>IF(Z63&gt;0, (R63*SUMPRODUCT(K63:$K$98, X63:$X$98)-K63*$AZ$3)/Z63, 0)</f>
        <v>-8.6931438802655969E+19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25</v>
      </c>
      <c r="R64">
        <f t="shared" si="0"/>
        <v>250000</v>
      </c>
      <c r="S64">
        <f t="shared" si="1"/>
        <v>-5.9836576805826567E+20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-26.738821593429705</v>
      </c>
      <c r="AC64">
        <f t="shared" si="2"/>
        <v>-23.873947851276522</v>
      </c>
      <c r="AE64">
        <f t="shared" si="3"/>
        <v>0</v>
      </c>
      <c r="AF64">
        <f t="shared" si="24"/>
        <v>0</v>
      </c>
      <c r="AG64">
        <f t="shared" si="24"/>
        <v>-9.9746464143282182E-19</v>
      </c>
      <c r="AH64">
        <f t="shared" si="5"/>
        <v>-6.6152683761318897E-14</v>
      </c>
      <c r="AI64">
        <f t="shared" si="25"/>
        <v>-6.6153681225960334E-14</v>
      </c>
      <c r="AJ64">
        <f t="shared" si="7"/>
        <v>-2.8648737421531827</v>
      </c>
      <c r="AK64">
        <f t="shared" si="22"/>
        <v>-1.8717175115400795</v>
      </c>
      <c r="AL64">
        <f t="shared" si="26"/>
        <v>-4.7365912536933283</v>
      </c>
      <c r="AN64">
        <f t="shared" si="27"/>
        <v>0</v>
      </c>
      <c r="AO64">
        <f t="shared" si="27"/>
        <v>0</v>
      </c>
      <c r="AP64">
        <f t="shared" si="27"/>
        <v>-9.9219749602632048E-22</v>
      </c>
      <c r="AQ64">
        <f t="shared" si="27"/>
        <v>-6.5803362301762548E-17</v>
      </c>
      <c r="AR64">
        <f t="shared" si="27"/>
        <v>-6.5804354499258581E-17</v>
      </c>
      <c r="AS64">
        <f t="shared" si="27"/>
        <v>-2.8497456805213314E-3</v>
      </c>
      <c r="AT64">
        <f t="shared" si="27"/>
        <v>-1.86183384460727E-3</v>
      </c>
      <c r="AU64">
        <f t="shared" si="23"/>
        <v>-4.7115795251286676E-3</v>
      </c>
      <c r="AW64">
        <v>61</v>
      </c>
      <c r="AX64">
        <f>IF(Z64&gt;0, (R64*SUMPRODUCT(K64:$K$98, X64:$X$98)-K64*$AZ$3)/Z64, 0)</f>
        <v>-5.9836576805826567E+20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25</v>
      </c>
      <c r="R65">
        <f t="shared" si="0"/>
        <v>250000</v>
      </c>
      <c r="S65">
        <f t="shared" si="1"/>
        <v>-4.269488491136498E+21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-23.873947851276522</v>
      </c>
      <c r="AC65">
        <f t="shared" si="2"/>
        <v>-21.316024867211176</v>
      </c>
      <c r="AE65">
        <f t="shared" si="3"/>
        <v>0</v>
      </c>
      <c r="AF65">
        <f t="shared" si="24"/>
        <v>0</v>
      </c>
      <c r="AG65">
        <f t="shared" si="24"/>
        <v>-1.2481603423608861E-19</v>
      </c>
      <c r="AH65">
        <f t="shared" si="5"/>
        <v>-8.6267396078240506E-15</v>
      </c>
      <c r="AI65">
        <f t="shared" si="25"/>
        <v>-8.6268644238582871E-15</v>
      </c>
      <c r="AJ65">
        <f t="shared" si="7"/>
        <v>-2.5579229840653461</v>
      </c>
      <c r="AK65">
        <f t="shared" si="22"/>
        <v>-1.6711763495893568</v>
      </c>
      <c r="AL65">
        <f t="shared" si="26"/>
        <v>-4.2290993336547116</v>
      </c>
      <c r="AN65">
        <f t="shared" si="27"/>
        <v>0</v>
      </c>
      <c r="AO65">
        <f t="shared" si="27"/>
        <v>0</v>
      </c>
      <c r="AP65">
        <f t="shared" si="27"/>
        <v>-1.1085440981422359E-22</v>
      </c>
      <c r="AQ65">
        <f t="shared" si="27"/>
        <v>-7.6617730542332763E-18</v>
      </c>
      <c r="AR65">
        <f t="shared" si="27"/>
        <v>-7.6618839086430903E-18</v>
      </c>
      <c r="AS65">
        <f t="shared" si="27"/>
        <v>-2.2717998090890754E-3</v>
      </c>
      <c r="AT65">
        <f t="shared" si="27"/>
        <v>-1.4842425419381935E-3</v>
      </c>
      <c r="AU65">
        <f t="shared" si="23"/>
        <v>-3.7560423510272765E-3</v>
      </c>
      <c r="AW65">
        <v>62</v>
      </c>
      <c r="AX65">
        <f>IF(Z65&gt;0, (R65*SUMPRODUCT(K65:$K$98, X65:$X$98)-K65*$AZ$3)/Z65, 0)</f>
        <v>-4.269488491136498E+21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25</v>
      </c>
      <c r="R66">
        <f t="shared" si="0"/>
        <v>250000</v>
      </c>
      <c r="S66">
        <f t="shared" si="1"/>
        <v>-3.1628212031910473E+22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-21.316024867211176</v>
      </c>
      <c r="AC66">
        <f t="shared" si="2"/>
        <v>-19.03216506000998</v>
      </c>
      <c r="AE66">
        <f t="shared" si="3"/>
        <v>0</v>
      </c>
      <c r="AF66">
        <f t="shared" si="24"/>
        <v>0</v>
      </c>
      <c r="AG66">
        <f t="shared" si="24"/>
        <v>-1.5043661842793995E-20</v>
      </c>
      <c r="AH66">
        <f t="shared" si="5"/>
        <v>-1.0852421205093372E-15</v>
      </c>
      <c r="AI66">
        <f t="shared" si="25"/>
        <v>-1.0852571641711801E-15</v>
      </c>
      <c r="AJ66">
        <f t="shared" si="7"/>
        <v>-2.2838598072011962</v>
      </c>
      <c r="AK66">
        <f t="shared" si="22"/>
        <v>-1.4921217407047824</v>
      </c>
      <c r="AL66">
        <f t="shared" si="26"/>
        <v>-3.7759815479059795</v>
      </c>
      <c r="AN66">
        <f t="shared" si="27"/>
        <v>0</v>
      </c>
      <c r="AO66">
        <f t="shared" si="27"/>
        <v>0</v>
      </c>
      <c r="AP66">
        <f t="shared" si="27"/>
        <v>-1.1929387183664783E-23</v>
      </c>
      <c r="AQ66">
        <f t="shared" si="27"/>
        <v>-8.605799291997927E-19</v>
      </c>
      <c r="AR66">
        <f t="shared" si="27"/>
        <v>-8.6059185858697636E-19</v>
      </c>
      <c r="AS66">
        <f t="shared" si="27"/>
        <v>-1.8110648988273832E-3</v>
      </c>
      <c r="AT66">
        <f t="shared" si="27"/>
        <v>-1.183229067233891E-3</v>
      </c>
      <c r="AU66">
        <f t="shared" si="23"/>
        <v>-2.9942939660612751E-3</v>
      </c>
      <c r="AW66">
        <v>63</v>
      </c>
      <c r="AX66">
        <f>IF(Z66&gt;0, (R66*SUMPRODUCT(K66:$K$98, X66:$X$98)-K66*$AZ$3)/Z66, 0)</f>
        <v>-3.1628212031910473E+22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25</v>
      </c>
      <c r="R67">
        <f t="shared" ref="R67:R79" si="28">$C$6</f>
        <v>250000</v>
      </c>
      <c r="S67">
        <f t="shared" ref="S67:S79" si="29">AX67</f>
        <v>-2.4368047111845196E+23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-19.03216506000998</v>
      </c>
      <c r="AC67">
        <f t="shared" ref="AC67:AC79" si="30">S67*Z67</f>
        <v>-16.993004517866055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-1.743369548642024E-21</v>
      </c>
      <c r="AH67">
        <f t="shared" ref="AH67:AH79" si="33">-X67*R67</f>
        <v>-1.314985567572403E-16</v>
      </c>
      <c r="AI67">
        <f t="shared" ref="AI67:AI79" si="34">SUM(AE67:AH67)</f>
        <v>-1.3150030012678894E-16</v>
      </c>
      <c r="AJ67">
        <f t="shared" ref="AJ67:AJ79" si="35">AB67-AC67</f>
        <v>-2.0391605421439252</v>
      </c>
      <c r="AK67">
        <f t="shared" si="22"/>
        <v>-1.3322515542006987</v>
      </c>
      <c r="AL67">
        <f t="shared" si="26"/>
        <v>-3.3714120963446241</v>
      </c>
      <c r="AN67">
        <f t="shared" ref="AN67:AT79" si="36">AE67*$K67</f>
        <v>0</v>
      </c>
      <c r="AO67">
        <f t="shared" si="36"/>
        <v>0</v>
      </c>
      <c r="AP67">
        <f t="shared" si="36"/>
        <v>-1.2343434164745971E-24</v>
      </c>
      <c r="AQ67">
        <f t="shared" si="36"/>
        <v>-9.3103827548005225E-20</v>
      </c>
      <c r="AR67">
        <f t="shared" si="36"/>
        <v>-9.3105061891421695E-20</v>
      </c>
      <c r="AS67">
        <f t="shared" si="36"/>
        <v>-1.4437698491927481E-3</v>
      </c>
      <c r="AT67">
        <f t="shared" si="36"/>
        <v>-9.4326296813926271E-4</v>
      </c>
      <c r="AU67">
        <f t="shared" si="23"/>
        <v>-2.387032817332011E-3</v>
      </c>
      <c r="AW67">
        <v>64</v>
      </c>
      <c r="AX67">
        <f>IF(Z67&gt;0, (R67*SUMPRODUCT(K67:$K$98, X67:$X$98)-K67*$AZ$3)/Z67, 0)</f>
        <v>-2.4368047111845196E+23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25</v>
      </c>
      <c r="R68">
        <f t="shared" si="28"/>
        <v>250000</v>
      </c>
      <c r="S68">
        <f t="shared" si="29"/>
        <v>-1.955851328163896E+24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-16.993004517866055</v>
      </c>
      <c r="AC68">
        <f t="shared" si="30"/>
        <v>-15.172325462380405</v>
      </c>
      <c r="AE68">
        <f t="shared" si="31"/>
        <v>0</v>
      </c>
      <c r="AF68">
        <f t="shared" si="32"/>
        <v>0</v>
      </c>
      <c r="AG68">
        <f t="shared" si="32"/>
        <v>-1.9393505584884874E-22</v>
      </c>
      <c r="AH68">
        <f t="shared" si="33"/>
        <v>-1.532000797306755E-17</v>
      </c>
      <c r="AI68">
        <f t="shared" si="34"/>
        <v>-1.53202019081234E-17</v>
      </c>
      <c r="AJ68">
        <f t="shared" si="35"/>
        <v>-1.82067905548565</v>
      </c>
      <c r="AK68">
        <f t="shared" si="22"/>
        <v>-1.189510316250624</v>
      </c>
      <c r="AL68">
        <f t="shared" si="26"/>
        <v>-3.0101893717362742</v>
      </c>
      <c r="AN68">
        <f t="shared" si="36"/>
        <v>0</v>
      </c>
      <c r="AO68">
        <f t="shared" si="36"/>
        <v>0</v>
      </c>
      <c r="AP68">
        <f t="shared" si="36"/>
        <v>-1.2259841232514547E-25</v>
      </c>
      <c r="AQ68">
        <f t="shared" si="36"/>
        <v>-9.6847300045150732E-21</v>
      </c>
      <c r="AR68">
        <f t="shared" si="36"/>
        <v>-9.6848526029273988E-21</v>
      </c>
      <c r="AS68">
        <f t="shared" si="36"/>
        <v>-1.1509644843692203E-3</v>
      </c>
      <c r="AT68">
        <f t="shared" si="36"/>
        <v>-7.5196346312122358E-4</v>
      </c>
      <c r="AU68">
        <f t="shared" si="23"/>
        <v>-1.902927947490444E-3</v>
      </c>
      <c r="AW68">
        <v>65</v>
      </c>
      <c r="AX68">
        <f>IF(Z68&gt;0, (R68*SUMPRODUCT(K68:$K$98, X68:$X$98)-K68*$AZ$3)/Z68, 0)</f>
        <v>-1.955851328163896E+24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25</v>
      </c>
      <c r="R69">
        <f t="shared" si="28"/>
        <v>250000</v>
      </c>
      <c r="S69">
        <f t="shared" si="29"/>
        <v>-1.6379260393802007E+25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-15.172325462380405</v>
      </c>
      <c r="AC69">
        <f t="shared" si="30"/>
        <v>-13.546719162839647</v>
      </c>
      <c r="AE69">
        <f t="shared" si="31"/>
        <v>0</v>
      </c>
      <c r="AF69">
        <f t="shared" si="32"/>
        <v>0</v>
      </c>
      <c r="AG69">
        <f t="shared" si="32"/>
        <v>-2.0676634410131535E-23</v>
      </c>
      <c r="AH69">
        <f t="shared" si="33"/>
        <v>-1.7131907088022871E-18</v>
      </c>
      <c r="AI69">
        <f t="shared" si="34"/>
        <v>-1.7132113854366973E-18</v>
      </c>
      <c r="AJ69">
        <f t="shared" si="35"/>
        <v>-1.6256062995407579</v>
      </c>
      <c r="AK69">
        <f t="shared" si="22"/>
        <v>-1.0620627823666284</v>
      </c>
      <c r="AL69">
        <f t="shared" si="26"/>
        <v>-2.6876690819073863</v>
      </c>
      <c r="AN69">
        <f t="shared" si="36"/>
        <v>0</v>
      </c>
      <c r="AO69">
        <f t="shared" si="36"/>
        <v>0</v>
      </c>
      <c r="AP69">
        <f t="shared" si="36"/>
        <v>-1.1670523909474611E-26</v>
      </c>
      <c r="AQ69">
        <f t="shared" si="36"/>
        <v>-9.66977155565022E-22</v>
      </c>
      <c r="AR69">
        <f t="shared" si="36"/>
        <v>-9.6698882608893151E-22</v>
      </c>
      <c r="AS69">
        <f t="shared" si="36"/>
        <v>-9.1754184021780897E-4</v>
      </c>
      <c r="AT69">
        <f t="shared" si="36"/>
        <v>-5.9946066894230184E-4</v>
      </c>
      <c r="AU69">
        <f t="shared" si="23"/>
        <v>-1.5170025091601109E-3</v>
      </c>
      <c r="AW69">
        <v>66</v>
      </c>
      <c r="AX69">
        <f>IF(Z69&gt;0, (R69*SUMPRODUCT(K69:$K$98, X69:$X$98)-K69*$AZ$3)/Z69, 0)</f>
        <v>-1.6379260393802007E+25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25</v>
      </c>
      <c r="R70">
        <f t="shared" si="28"/>
        <v>250000</v>
      </c>
      <c r="S70">
        <f t="shared" si="29"/>
        <v>-1.4444301529765758E+26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-13.546719162839647</v>
      </c>
      <c r="AC70">
        <f t="shared" si="30"/>
        <v>-12.095284966821113</v>
      </c>
      <c r="AE70">
        <f t="shared" si="31"/>
        <v>0</v>
      </c>
      <c r="AF70">
        <f t="shared" si="32"/>
        <v>0</v>
      </c>
      <c r="AG70">
        <f t="shared" si="32"/>
        <v>-2.093435418440974E-24</v>
      </c>
      <c r="AH70">
        <f t="shared" si="33"/>
        <v>-1.8376432647589246E-19</v>
      </c>
      <c r="AI70">
        <f t="shared" si="34"/>
        <v>-1.8376641991131091E-19</v>
      </c>
      <c r="AJ70">
        <f t="shared" si="35"/>
        <v>-1.4514341960185337</v>
      </c>
      <c r="AK70">
        <f t="shared" si="22"/>
        <v>-0.94827034139877542</v>
      </c>
      <c r="AL70">
        <f t="shared" si="26"/>
        <v>-2.3997045374173092</v>
      </c>
      <c r="AN70">
        <f t="shared" si="36"/>
        <v>0</v>
      </c>
      <c r="AO70">
        <f t="shared" si="36"/>
        <v>0</v>
      </c>
      <c r="AP70">
        <f t="shared" si="36"/>
        <v>-1.0549990018428105E-27</v>
      </c>
      <c r="AQ70">
        <f t="shared" si="36"/>
        <v>-9.2609105252820691E-23</v>
      </c>
      <c r="AR70">
        <f t="shared" si="36"/>
        <v>-9.2610160251822539E-23</v>
      </c>
      <c r="AS70">
        <f t="shared" si="36"/>
        <v>-7.3145873741853394E-4</v>
      </c>
      <c r="AT70">
        <f t="shared" si="36"/>
        <v>-4.7788637511344222E-4</v>
      </c>
      <c r="AU70">
        <f t="shared" si="23"/>
        <v>-1.209345112531976E-3</v>
      </c>
      <c r="AW70">
        <v>67</v>
      </c>
      <c r="AX70">
        <f>IF(Z70&gt;0, (R70*SUMPRODUCT(K70:$K$98, X70:$X$98)-K70*$AZ$3)/Z70, 0)</f>
        <v>-1.4444301529765758E+26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25</v>
      </c>
      <c r="R71">
        <f t="shared" si="28"/>
        <v>250000</v>
      </c>
      <c r="S71">
        <f t="shared" si="29"/>
        <v>-1.3447262472694628E+27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-12.095284966821113</v>
      </c>
      <c r="AC71">
        <f t="shared" si="30"/>
        <v>-10.79936157751885</v>
      </c>
      <c r="AE71">
        <f t="shared" si="31"/>
        <v>0</v>
      </c>
      <c r="AF71">
        <f t="shared" si="32"/>
        <v>0</v>
      </c>
      <c r="AG71">
        <f t="shared" si="32"/>
        <v>-2.0077249178871016E-25</v>
      </c>
      <c r="AH71">
        <f t="shared" si="33"/>
        <v>-1.8717285724678543E-20</v>
      </c>
      <c r="AI71">
        <f t="shared" si="34"/>
        <v>-1.8717486497170331E-20</v>
      </c>
      <c r="AJ71">
        <f t="shared" si="35"/>
        <v>-1.2959233893022635</v>
      </c>
      <c r="AK71">
        <f t="shared" si="22"/>
        <v>-0.84666994767747805</v>
      </c>
      <c r="AL71">
        <f t="shared" si="26"/>
        <v>-2.1425933369797416</v>
      </c>
      <c r="AN71">
        <f t="shared" si="36"/>
        <v>0</v>
      </c>
      <c r="AO71">
        <f t="shared" si="36"/>
        <v>0</v>
      </c>
      <c r="AP71">
        <f t="shared" si="36"/>
        <v>-9.0339704880345695E-29</v>
      </c>
      <c r="AQ71">
        <f t="shared" si="36"/>
        <v>-8.4220405567713856E-24</v>
      </c>
      <c r="AR71">
        <f t="shared" si="36"/>
        <v>-8.4221308964762656E-24</v>
      </c>
      <c r="AS71">
        <f t="shared" si="36"/>
        <v>-5.8311442715125526E-4</v>
      </c>
      <c r="AT71">
        <f t="shared" si="36"/>
        <v>-3.809680924054864E-4</v>
      </c>
      <c r="AU71">
        <f t="shared" si="23"/>
        <v>-9.6408251955674171E-4</v>
      </c>
      <c r="AW71">
        <v>68</v>
      </c>
      <c r="AX71">
        <f>IF(Z71&gt;0, (R71*SUMPRODUCT(K71:$K$98, X71:$X$98)-K71*$AZ$3)/Z71, 0)</f>
        <v>-1.3447262472694628E+27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25</v>
      </c>
      <c r="R72">
        <f t="shared" si="28"/>
        <v>250000</v>
      </c>
      <c r="S72">
        <f t="shared" si="29"/>
        <v>-1.3252064732786762E+28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-10.79936157751885</v>
      </c>
      <c r="AC72">
        <f t="shared" si="30"/>
        <v>-9.6422871227846869</v>
      </c>
      <c r="AE72">
        <f t="shared" si="31"/>
        <v>0</v>
      </c>
      <c r="AF72">
        <f t="shared" si="32"/>
        <v>0</v>
      </c>
      <c r="AG72">
        <f t="shared" si="32"/>
        <v>-1.8190160018855079E-26</v>
      </c>
      <c r="AH72">
        <f t="shared" si="33"/>
        <v>-1.8057460685196799E-21</v>
      </c>
      <c r="AI72">
        <f t="shared" si="34"/>
        <v>-1.8057642586796989E-21</v>
      </c>
      <c r="AJ72">
        <f t="shared" si="35"/>
        <v>-1.1570744547341629</v>
      </c>
      <c r="AK72">
        <f t="shared" ref="AK72:AK79" si="49">G72*SUM(AB72:AB72, AE72:AF72)</f>
        <v>-0.75595531042631958</v>
      </c>
      <c r="AL72">
        <f t="shared" si="26"/>
        <v>-1.9130297651604824</v>
      </c>
      <c r="AN72">
        <f t="shared" si="36"/>
        <v>0</v>
      </c>
      <c r="AO72">
        <f t="shared" si="36"/>
        <v>0</v>
      </c>
      <c r="AP72">
        <f t="shared" si="36"/>
        <v>-7.3079060478804456E-30</v>
      </c>
      <c r="AQ72">
        <f t="shared" si="36"/>
        <v>-7.2545940230282257E-25</v>
      </c>
      <c r="AR72">
        <f t="shared" si="36"/>
        <v>-7.2546671020887048E-25</v>
      </c>
      <c r="AS72">
        <f t="shared" si="36"/>
        <v>-4.6485525123665075E-4</v>
      </c>
      <c r="AT72">
        <f t="shared" si="36"/>
        <v>-3.0370543080794507E-4</v>
      </c>
      <c r="AU72">
        <f t="shared" si="23"/>
        <v>-7.6856068204459577E-4</v>
      </c>
      <c r="AW72">
        <v>69</v>
      </c>
      <c r="AX72">
        <f>IF(Z72&gt;0, (R72*SUMPRODUCT(K72:$K$98, X72:$X$98)-K72*$AZ$3)/Z72, 0)</f>
        <v>-1.3252064732786762E+28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25</v>
      </c>
      <c r="R73">
        <f t="shared" si="28"/>
        <v>250000</v>
      </c>
      <c r="S73">
        <f t="shared" si="29"/>
        <v>-1.3865040317058157E+29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-9.6422871227846869</v>
      </c>
      <c r="AC73">
        <f t="shared" si="30"/>
        <v>-8.6091849310577544</v>
      </c>
      <c r="AE73">
        <f t="shared" si="31"/>
        <v>0</v>
      </c>
      <c r="AF73">
        <f t="shared" si="32"/>
        <v>0</v>
      </c>
      <c r="AG73">
        <f t="shared" si="32"/>
        <v>-1.5523187697597019E-27</v>
      </c>
      <c r="AH73">
        <f t="shared" si="33"/>
        <v>-1.6455939648906826E-22</v>
      </c>
      <c r="AI73">
        <f t="shared" si="34"/>
        <v>-1.6456094880783803E-22</v>
      </c>
      <c r="AJ73">
        <f t="shared" si="35"/>
        <v>-1.0331021917269325</v>
      </c>
      <c r="AK73">
        <f t="shared" si="49"/>
        <v>-0.67496009859492812</v>
      </c>
      <c r="AL73">
        <f t="shared" si="26"/>
        <v>-1.7080622903218607</v>
      </c>
      <c r="AN73">
        <f t="shared" si="36"/>
        <v>0</v>
      </c>
      <c r="AO73">
        <f t="shared" si="36"/>
        <v>0</v>
      </c>
      <c r="AP73">
        <f t="shared" si="36"/>
        <v>-5.5682576429501206E-31</v>
      </c>
      <c r="AQ73">
        <f t="shared" si="36"/>
        <v>-5.9028411887421669E-26</v>
      </c>
      <c r="AR73">
        <f t="shared" si="36"/>
        <v>-5.9028968713185959E-26</v>
      </c>
      <c r="AS73">
        <f t="shared" si="36"/>
        <v>-3.7057976023329982E-4</v>
      </c>
      <c r="AT73">
        <f t="shared" si="36"/>
        <v>-2.4211211001908881E-4</v>
      </c>
      <c r="AU73">
        <f t="shared" si="23"/>
        <v>-6.1269187025238866E-4</v>
      </c>
      <c r="AW73">
        <v>70</v>
      </c>
      <c r="AX73">
        <f>IF(Z73&gt;0, (R73*SUMPRODUCT(K73:$K$98, X73:$X$98)-K73*$AZ$3)/Z73, 0)</f>
        <v>-1.3865040317058157E+29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25</v>
      </c>
      <c r="R74">
        <f t="shared" si="28"/>
        <v>250000</v>
      </c>
      <c r="S74">
        <f t="shared" si="29"/>
        <v>-1.5450281798166442E+30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-8.6091849310577544</v>
      </c>
      <c r="AC74">
        <f t="shared" si="30"/>
        <v>-7.6867722598729955</v>
      </c>
      <c r="AE74">
        <f t="shared" si="31"/>
        <v>0</v>
      </c>
      <c r="AF74">
        <f t="shared" si="32"/>
        <v>0</v>
      </c>
      <c r="AG74">
        <f t="shared" si="32"/>
        <v>-1.2437915955657878E-28</v>
      </c>
      <c r="AH74">
        <f t="shared" si="33"/>
        <v>-1.4124164225055262E-23</v>
      </c>
      <c r="AI74">
        <f t="shared" si="34"/>
        <v>-1.412428860421482E-23</v>
      </c>
      <c r="AJ74">
        <f t="shared" si="35"/>
        <v>-0.92241267118475889</v>
      </c>
      <c r="AK74">
        <f t="shared" si="49"/>
        <v>-0.60264294517404282</v>
      </c>
      <c r="AL74">
        <f t="shared" si="26"/>
        <v>-1.5250556163588018</v>
      </c>
      <c r="AN74">
        <f t="shared" si="36"/>
        <v>0</v>
      </c>
      <c r="AO74">
        <f t="shared" si="36"/>
        <v>0</v>
      </c>
      <c r="AP74">
        <f t="shared" si="36"/>
        <v>-3.9835292308035562E-32</v>
      </c>
      <c r="AQ74">
        <f t="shared" si="36"/>
        <v>-4.5235891005987682E-27</v>
      </c>
      <c r="AR74">
        <f t="shared" si="36"/>
        <v>-4.5236289358910767E-27</v>
      </c>
      <c r="AS74">
        <f t="shared" si="36"/>
        <v>-2.9542391600231096E-4</v>
      </c>
      <c r="AT74">
        <f t="shared" si="36"/>
        <v>-1.930102917881766E-4</v>
      </c>
      <c r="AU74">
        <f t="shared" si="23"/>
        <v>-4.8843420779048755E-4</v>
      </c>
      <c r="AW74">
        <v>71</v>
      </c>
      <c r="AX74">
        <f>IF(Z74&gt;0, (R74*SUMPRODUCT(K74:$K$98, X74:$X$98)-K74*$AZ$3)/Z74, 0)</f>
        <v>-1.5450281798166442E+30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25</v>
      </c>
      <c r="R75">
        <f t="shared" si="28"/>
        <v>250000</v>
      </c>
      <c r="S75">
        <f t="shared" si="29"/>
        <v>-1.8408504811166752E+31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-7.6867722598729955</v>
      </c>
      <c r="AC75">
        <f t="shared" si="30"/>
        <v>-6.863189517743745</v>
      </c>
      <c r="AE75">
        <f t="shared" si="31"/>
        <v>0</v>
      </c>
      <c r="AF75">
        <f t="shared" si="32"/>
        <v>0</v>
      </c>
      <c r="AG75">
        <f t="shared" si="32"/>
        <v>-9.3206775728744647E-30</v>
      </c>
      <c r="AH75">
        <f t="shared" si="33"/>
        <v>-1.1381469038813853E-24</v>
      </c>
      <c r="AI75">
        <f t="shared" si="34"/>
        <v>-1.1381562245589582E-24</v>
      </c>
      <c r="AJ75">
        <f t="shared" si="35"/>
        <v>-0.82358274212925053</v>
      </c>
      <c r="AK75">
        <f t="shared" si="49"/>
        <v>-0.53807405819110976</v>
      </c>
      <c r="AL75">
        <f t="shared" si="26"/>
        <v>-1.3616568003203602</v>
      </c>
      <c r="AN75">
        <f t="shared" si="36"/>
        <v>0</v>
      </c>
      <c r="AO75">
        <f t="shared" si="36"/>
        <v>0</v>
      </c>
      <c r="AP75">
        <f t="shared" si="36"/>
        <v>-2.6653230342785965E-33</v>
      </c>
      <c r="AQ75">
        <f t="shared" si="36"/>
        <v>-3.2546229988002839E-28</v>
      </c>
      <c r="AR75">
        <f t="shared" si="36"/>
        <v>-3.2546496520306266E-28</v>
      </c>
      <c r="AS75">
        <f t="shared" si="36"/>
        <v>-2.3551013711918965E-4</v>
      </c>
      <c r="AT75">
        <f t="shared" si="36"/>
        <v>-1.538666229178704E-4</v>
      </c>
      <c r="AU75">
        <f t="shared" si="23"/>
        <v>-3.8937676003706001E-4</v>
      </c>
      <c r="AW75">
        <v>72</v>
      </c>
      <c r="AX75">
        <f>IF(Z75&gt;0, (R75*SUMPRODUCT(K75:$K$98, X75:$X$98)-K75*$AZ$3)/Z75, 0)</f>
        <v>-1.8408504811166752E+31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25</v>
      </c>
      <c r="R76">
        <f t="shared" si="28"/>
        <v>250000</v>
      </c>
      <c r="S76">
        <f t="shared" si="29"/>
        <v>-2.3564173333730059E+32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-6.863189517743745</v>
      </c>
      <c r="AC76">
        <f t="shared" si="30"/>
        <v>-6.1278477836997718</v>
      </c>
      <c r="AE76">
        <f t="shared" si="31"/>
        <v>0</v>
      </c>
      <c r="AF76">
        <f t="shared" si="32"/>
        <v>0</v>
      </c>
      <c r="AG76">
        <f t="shared" si="32"/>
        <v>-6.5012335643112639E-31</v>
      </c>
      <c r="AH76">
        <f t="shared" si="33"/>
        <v>-8.577347440714593E-26</v>
      </c>
      <c r="AI76">
        <f t="shared" si="34"/>
        <v>-8.5774124530502358E-26</v>
      </c>
      <c r="AJ76">
        <f t="shared" si="35"/>
        <v>-0.73534173404397318</v>
      </c>
      <c r="AK76">
        <f t="shared" si="49"/>
        <v>-0.48042326624206222</v>
      </c>
      <c r="AL76">
        <f t="shared" si="26"/>
        <v>-1.2157650002860354</v>
      </c>
      <c r="AN76">
        <f t="shared" si="36"/>
        <v>0</v>
      </c>
      <c r="AO76">
        <f t="shared" si="36"/>
        <v>0</v>
      </c>
      <c r="AP76">
        <f t="shared" si="36"/>
        <v>-1.6598930782338971E-34</v>
      </c>
      <c r="AQ76">
        <f t="shared" si="36"/>
        <v>-2.1899658742621552E-29</v>
      </c>
      <c r="AR76">
        <f t="shared" si="36"/>
        <v>-2.1899824731929374E-29</v>
      </c>
      <c r="AS76">
        <f t="shared" si="36"/>
        <v>-1.8774723941261917E-4</v>
      </c>
      <c r="AT76">
        <f t="shared" si="36"/>
        <v>-1.2266152974957779E-4</v>
      </c>
      <c r="AU76">
        <f t="shared" si="23"/>
        <v>-3.1040876916219696E-4</v>
      </c>
      <c r="AW76">
        <v>73</v>
      </c>
      <c r="AX76">
        <f>IF(Z76&gt;0, (R76*SUMPRODUCT(K76:$K$98, X76:$X$98)-K76*$AZ$3)/Z76, 0)</f>
        <v>-2.3564173333730059E+32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25</v>
      </c>
      <c r="R77">
        <f t="shared" si="28"/>
        <v>250000</v>
      </c>
      <c r="S77">
        <f t="shared" si="29"/>
        <v>-3.258719851671126E+33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-6.1278477836997718</v>
      </c>
      <c r="AC77">
        <f t="shared" si="30"/>
        <v>-5.4712926640176534</v>
      </c>
      <c r="AE77">
        <f t="shared" si="31"/>
        <v>0</v>
      </c>
      <c r="AF77">
        <f t="shared" si="32"/>
        <v>0</v>
      </c>
      <c r="AG77">
        <f t="shared" si="32"/>
        <v>-4.1974248424668075E-32</v>
      </c>
      <c r="AH77">
        <f t="shared" si="33"/>
        <v>-6.0164787444214703E-27</v>
      </c>
      <c r="AI77">
        <f t="shared" si="34"/>
        <v>-6.0165207186698952E-27</v>
      </c>
      <c r="AJ77">
        <f t="shared" si="35"/>
        <v>-0.65655511968211844</v>
      </c>
      <c r="AK77">
        <f t="shared" si="49"/>
        <v>-0.42894934485898406</v>
      </c>
      <c r="AL77">
        <f t="shared" si="26"/>
        <v>-1.0855044645411025</v>
      </c>
      <c r="AN77">
        <f t="shared" si="36"/>
        <v>0</v>
      </c>
      <c r="AO77">
        <f t="shared" si="36"/>
        <v>0</v>
      </c>
      <c r="AP77">
        <f t="shared" si="36"/>
        <v>-9.5686187495586999E-36</v>
      </c>
      <c r="AQ77">
        <f t="shared" si="36"/>
        <v>-1.3715407298718755E-30</v>
      </c>
      <c r="AR77">
        <f t="shared" si="36"/>
        <v>-1.3715502984906251E-30</v>
      </c>
      <c r="AS77">
        <f t="shared" si="36"/>
        <v>-1.4967094978684552E-4</v>
      </c>
      <c r="AT77">
        <f t="shared" si="36"/>
        <v>-9.7785020527405743E-5</v>
      </c>
      <c r="AU77">
        <f t="shared" si="23"/>
        <v>-2.4745597031425125E-4</v>
      </c>
      <c r="AW77">
        <v>74</v>
      </c>
      <c r="AX77">
        <f>IF(Z77&gt;0, (R77*SUMPRODUCT(K77:$K$98, X77:$X$98)-K77*$AZ$3)/Z77, 0)</f>
        <v>-3.258719851671126E+33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25</v>
      </c>
      <c r="R78">
        <f t="shared" si="28"/>
        <v>250000</v>
      </c>
      <c r="S78">
        <f t="shared" si="29"/>
        <v>-4.9002171253043495E+34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-5.4712926640176534</v>
      </c>
      <c r="AC78">
        <f t="shared" si="30"/>
        <v>-4.8850827357300473</v>
      </c>
      <c r="AE78">
        <f t="shared" si="31"/>
        <v>0</v>
      </c>
      <c r="AF78">
        <f t="shared" si="32"/>
        <v>0</v>
      </c>
      <c r="AG78">
        <f t="shared" si="32"/>
        <v>-2.4922787148062532E-33</v>
      </c>
      <c r="AH78">
        <f t="shared" si="33"/>
        <v>-3.9062227225615139E-28</v>
      </c>
      <c r="AI78">
        <f t="shared" si="34"/>
        <v>-3.9062476453486622E-28</v>
      </c>
      <c r="AJ78">
        <f t="shared" si="35"/>
        <v>-0.5862099282876061</v>
      </c>
      <c r="AK78">
        <f t="shared" si="49"/>
        <v>-0.38299048648123579</v>
      </c>
      <c r="AL78">
        <f t="shared" si="26"/>
        <v>-0.96920041476884189</v>
      </c>
      <c r="AN78">
        <f t="shared" si="36"/>
        <v>0</v>
      </c>
      <c r="AO78">
        <f t="shared" si="36"/>
        <v>0</v>
      </c>
      <c r="AP78">
        <f t="shared" si="36"/>
        <v>-5.0727669205877589E-37</v>
      </c>
      <c r="AQ78">
        <f t="shared" si="36"/>
        <v>-7.9506988097832888E-32</v>
      </c>
      <c r="AR78">
        <f t="shared" si="36"/>
        <v>-7.9507495374524952E-32</v>
      </c>
      <c r="AS78">
        <f t="shared" si="36"/>
        <v>-1.1931676481731951E-4</v>
      </c>
      <c r="AT78">
        <f t="shared" si="36"/>
        <v>-7.7953619680648704E-5</v>
      </c>
      <c r="AU78">
        <f t="shared" si="23"/>
        <v>-1.9727038449796823E-4</v>
      </c>
      <c r="AW78">
        <v>75</v>
      </c>
      <c r="AX78">
        <f>IF(Z78&gt;0, (R78*SUMPRODUCT(K78:$K$98, X78:$X$98)-K78*$AZ$3)/Z78, 0)</f>
        <v>-4.9002171253043495E+34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-4.8850827357300473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-2.4922787148062533E-29</v>
      </c>
      <c r="AI79">
        <f t="shared" si="34"/>
        <v>-2.4922787148062533E-29</v>
      </c>
      <c r="AJ79">
        <f t="shared" si="35"/>
        <v>-4.8850827357300473</v>
      </c>
      <c r="AK79">
        <f t="shared" si="49"/>
        <v>-0.34195579150110333</v>
      </c>
      <c r="AL79">
        <f t="shared" si="26"/>
        <v>-5.2270385272311506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-4.5292561790962133E-33</v>
      </c>
      <c r="AR79">
        <f t="shared" si="36"/>
        <v>-4.5292561790962133E-33</v>
      </c>
      <c r="AS79">
        <f t="shared" si="36"/>
        <v>-8.8777354774791236E-4</v>
      </c>
      <c r="AT79">
        <f t="shared" si="36"/>
        <v>-6.214414834235387E-5</v>
      </c>
      <c r="AU79">
        <f t="shared" si="23"/>
        <v>-9.4991769609026626E-4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43030.742202917179</v>
      </c>
      <c r="AO81" s="8">
        <f t="shared" si="50"/>
        <v>-4303.0742202917181</v>
      </c>
      <c r="AP81" s="8">
        <f t="shared" si="50"/>
        <v>-1670.0936807224855</v>
      </c>
      <c r="AQ81" s="8">
        <f t="shared" si="50"/>
        <v>-24000.684267427048</v>
      </c>
      <c r="AR81" s="8">
        <f t="shared" si="50"/>
        <v>13056.890034475922</v>
      </c>
      <c r="AS81" s="8">
        <f t="shared" si="50"/>
        <v>-5927.3706444379541</v>
      </c>
      <c r="AT81" s="8">
        <f t="shared" si="50"/>
        <v>3457.6328759221401</v>
      </c>
      <c r="AU81" s="8">
        <f t="shared" si="50"/>
        <v>10587.152265960111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102899.29993945124</v>
      </c>
      <c r="K3">
        <v>1</v>
      </c>
      <c r="L3" s="2">
        <v>0</v>
      </c>
      <c r="O3">
        <f>$C$3</f>
        <v>102899.29993945124</v>
      </c>
      <c r="P3" s="2">
        <f>O3*C5</f>
        <v>10289.929993945125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102899.29993945124</v>
      </c>
      <c r="AF3">
        <f t="shared" ref="AF3:AG34" si="4">-$Z3*P3</f>
        <v>-10289.929993945125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91086.937358506111</v>
      </c>
      <c r="AJ3">
        <f t="shared" ref="AJ3:AJ66" si="7">AB3-AC3</f>
        <v>0</v>
      </c>
      <c r="AL3">
        <f t="shared" ref="AL3:AL34" si="8">SUM(AI3:AK3)</f>
        <v>91086.937358506111</v>
      </c>
      <c r="AN3">
        <f t="shared" ref="AN3:AU34" si="9">AE3*$K3</f>
        <v>102899.29993945124</v>
      </c>
      <c r="AO3">
        <f t="shared" si="9"/>
        <v>-10289.929993945125</v>
      </c>
      <c r="AP3">
        <f t="shared" si="9"/>
        <v>-1522.432587</v>
      </c>
      <c r="AQ3">
        <f t="shared" si="9"/>
        <v>0</v>
      </c>
      <c r="AR3">
        <f t="shared" si="9"/>
        <v>91086.937358506111</v>
      </c>
      <c r="AS3">
        <f t="shared" si="9"/>
        <v>0</v>
      </c>
      <c r="AT3">
        <f t="shared" si="9"/>
        <v>0</v>
      </c>
      <c r="AU3">
        <f t="shared" si="9"/>
        <v>91086.937358506111</v>
      </c>
      <c r="AW3">
        <v>0</v>
      </c>
      <c r="AX3">
        <f>IF(Z3&gt;0, (R3*SUMPRODUCT(K3:$K$98, X3:$X$98)-K3*$AZ$3)/Z3, 0)</f>
        <v>0</v>
      </c>
      <c r="AZ3">
        <f>C6*ABS(SUMPRODUCT(X4:X69, K4:K69))/1</f>
        <v>62023.950979492591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250000</v>
      </c>
      <c r="S4">
        <f t="shared" si="1"/>
        <v>6841.1411571753624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6645.423319231355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-6645.423319231355</v>
      </c>
      <c r="AK4">
        <f>G4*SUM(AB4, AE4:AF4)</f>
        <v>0</v>
      </c>
      <c r="AL4">
        <f t="shared" si="8"/>
        <v>-11297.659819231354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-4153.7825892857136</v>
      </c>
      <c r="AR4">
        <f t="shared" si="9"/>
        <v>-4153.7825892857136</v>
      </c>
      <c r="AS4">
        <f t="shared" si="9"/>
        <v>-5933.413677885138</v>
      </c>
      <c r="AT4">
        <f t="shared" si="9"/>
        <v>0</v>
      </c>
      <c r="AU4">
        <f t="shared" si="9"/>
        <v>-10087.196267170852</v>
      </c>
      <c r="AW4">
        <v>1</v>
      </c>
      <c r="AX4">
        <f>IF(Z4&gt;0, (R4*SUMPRODUCT(K4:$K$98, X4:$X$98)-K4*$AZ$3)/Z4, 0)</f>
        <v>6841.1411571753624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25</v>
      </c>
      <c r="R5">
        <f t="shared" si="0"/>
        <v>250000</v>
      </c>
      <c r="S5">
        <f t="shared" si="1"/>
        <v>8961.1315178279001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6645.423319231355</v>
      </c>
      <c r="AC5">
        <f t="shared" si="2"/>
        <v>8425.0544078307794</v>
      </c>
      <c r="AE5">
        <f t="shared" si="3"/>
        <v>0</v>
      </c>
      <c r="AF5">
        <f t="shared" si="4"/>
        <v>0</v>
      </c>
      <c r="AG5">
        <f t="shared" si="4"/>
        <v>-23.504438002805191</v>
      </c>
      <c r="AH5">
        <f t="shared" si="5"/>
        <v>-5374.9058369480699</v>
      </c>
      <c r="AI5">
        <f t="shared" si="6"/>
        <v>-5398.4102749508747</v>
      </c>
      <c r="AJ5">
        <f t="shared" si="7"/>
        <v>-1779.6310885994244</v>
      </c>
      <c r="AK5">
        <f>G5*SUM(AB5, AE5:AF5)</f>
        <v>465.17963234619486</v>
      </c>
      <c r="AL5">
        <f t="shared" si="8"/>
        <v>-6712.8617312041042</v>
      </c>
      <c r="AN5">
        <f t="shared" si="9"/>
        <v>0</v>
      </c>
      <c r="AO5">
        <f t="shared" si="9"/>
        <v>0</v>
      </c>
      <c r="AP5">
        <f t="shared" si="9"/>
        <v>-18.737594071113829</v>
      </c>
      <c r="AQ5">
        <f t="shared" si="9"/>
        <v>-4284.8420256282443</v>
      </c>
      <c r="AR5">
        <f t="shared" si="9"/>
        <v>-4303.5796196993579</v>
      </c>
      <c r="AS5">
        <f t="shared" si="9"/>
        <v>-1418.7110081309186</v>
      </c>
      <c r="AT5">
        <f t="shared" si="9"/>
        <v>370.83835486782112</v>
      </c>
      <c r="AU5">
        <f t="shared" si="9"/>
        <v>-5351.452272962455</v>
      </c>
      <c r="AW5">
        <v>2</v>
      </c>
      <c r="AX5">
        <f>IF(Z5&gt;0, (R5*SUMPRODUCT(K5:$K$98, X5:$X$98)-K5*$AZ$3)/Z5, 0)</f>
        <v>8961.1315178279001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25</v>
      </c>
      <c r="R6">
        <f t="shared" si="0"/>
        <v>250000</v>
      </c>
      <c r="S6">
        <f t="shared" si="1"/>
        <v>10411.230410618078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8425.0544078307794</v>
      </c>
      <c r="AC6">
        <f t="shared" si="2"/>
        <v>9437.90316602854</v>
      </c>
      <c r="AE6">
        <f t="shared" si="3"/>
        <v>0</v>
      </c>
      <c r="AF6">
        <f t="shared" si="4"/>
        <v>0</v>
      </c>
      <c r="AG6">
        <f t="shared" si="4"/>
        <v>-22.662794871015262</v>
      </c>
      <c r="AH6">
        <f t="shared" si="5"/>
        <v>-6065.9875176187797</v>
      </c>
      <c r="AI6">
        <f t="shared" si="6"/>
        <v>-6088.6503124897954</v>
      </c>
      <c r="AJ6">
        <f t="shared" si="7"/>
        <v>-1012.8487581977606</v>
      </c>
      <c r="AK6">
        <f>G6*SUM(AB6, AE6:AF6)</f>
        <v>589.75380854815467</v>
      </c>
      <c r="AL6">
        <f t="shared" si="8"/>
        <v>-6511.7452621394013</v>
      </c>
      <c r="AN6">
        <f t="shared" si="9"/>
        <v>0</v>
      </c>
      <c r="AO6">
        <f t="shared" si="9"/>
        <v>0</v>
      </c>
      <c r="AP6">
        <f t="shared" si="9"/>
        <v>-16.130929749435744</v>
      </c>
      <c r="AQ6">
        <f t="shared" si="9"/>
        <v>-4317.6500985237526</v>
      </c>
      <c r="AR6">
        <f t="shared" si="9"/>
        <v>-4333.7810282731889</v>
      </c>
      <c r="AS6">
        <f t="shared" si="9"/>
        <v>-720.92574010750764</v>
      </c>
      <c r="AT6">
        <f t="shared" si="9"/>
        <v>419.77511199730844</v>
      </c>
      <c r="AU6">
        <f t="shared" si="9"/>
        <v>-4634.9316563833881</v>
      </c>
      <c r="AW6">
        <v>3</v>
      </c>
      <c r="AX6">
        <f>IF(Z6&gt;0, (R6*SUMPRODUCT(K6:$K$98, X6:$X$98)-K6*$AZ$3)/Z6, 0)</f>
        <v>10411.230410618078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25</v>
      </c>
      <c r="R7">
        <f t="shared" si="0"/>
        <v>250000</v>
      </c>
      <c r="S7">
        <f t="shared" si="1"/>
        <v>11315.894187878755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9437.90316602854</v>
      </c>
      <c r="AC7">
        <f t="shared" si="2"/>
        <v>9850.3341244922995</v>
      </c>
      <c r="AE7">
        <f t="shared" si="3"/>
        <v>0</v>
      </c>
      <c r="AF7">
        <f t="shared" si="4"/>
        <v>0</v>
      </c>
      <c r="AG7">
        <f t="shared" si="4"/>
        <v>-21.762164706001936</v>
      </c>
      <c r="AH7">
        <f t="shared" si="5"/>
        <v>-6740.0221630317301</v>
      </c>
      <c r="AI7">
        <f t="shared" si="6"/>
        <v>-6761.7843277377324</v>
      </c>
      <c r="AJ7">
        <f t="shared" si="7"/>
        <v>-412.43095846375945</v>
      </c>
      <c r="AK7">
        <f>G7*SUM(AB7, AE7:AF7)</f>
        <v>660.65322162199789</v>
      </c>
      <c r="AL7">
        <f t="shared" si="8"/>
        <v>-6513.5620645794943</v>
      </c>
      <c r="AN7">
        <f t="shared" si="9"/>
        <v>0</v>
      </c>
      <c r="AO7">
        <f t="shared" si="9"/>
        <v>0</v>
      </c>
      <c r="AP7">
        <f t="shared" si="9"/>
        <v>-13.830249095887789</v>
      </c>
      <c r="AQ7">
        <f t="shared" si="9"/>
        <v>-4283.4059334558988</v>
      </c>
      <c r="AR7">
        <f t="shared" si="9"/>
        <v>-4297.2361825517874</v>
      </c>
      <c r="AS7">
        <f t="shared" si="9"/>
        <v>-262.10733019755116</v>
      </c>
      <c r="AT7">
        <f t="shared" si="9"/>
        <v>419.85706589717319</v>
      </c>
      <c r="AU7">
        <f t="shared" si="9"/>
        <v>-4139.4864468521655</v>
      </c>
      <c r="AW7">
        <v>4</v>
      </c>
      <c r="AX7">
        <f>IF(Z7&gt;0, (R7*SUMPRODUCT(K7:$K$98, X7:$X$98)-K7*$AZ$3)/Z7, 0)</f>
        <v>11315.894187878755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25</v>
      </c>
      <c r="R8">
        <f t="shared" si="0"/>
        <v>250000</v>
      </c>
      <c r="S8">
        <f t="shared" si="1"/>
        <v>11765.368903601237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9850.3341244922995</v>
      </c>
      <c r="AC8">
        <f t="shared" si="2"/>
        <v>9790.2148490609688</v>
      </c>
      <c r="AE8">
        <f t="shared" si="3"/>
        <v>0</v>
      </c>
      <c r="AF8">
        <f t="shared" si="4"/>
        <v>0</v>
      </c>
      <c r="AG8">
        <f t="shared" si="4"/>
        <v>-20.803034161691912</v>
      </c>
      <c r="AH8">
        <f t="shared" si="5"/>
        <v>-7415.0889725000388</v>
      </c>
      <c r="AI8">
        <f t="shared" si="6"/>
        <v>-7435.8920066617311</v>
      </c>
      <c r="AJ8">
        <f t="shared" si="7"/>
        <v>60.119275431330607</v>
      </c>
      <c r="AK8">
        <f t="shared" ref="AK8:AK69" si="22">G8*SUM(AB8:AB8, AE8:AF8)</f>
        <v>689.52338871446102</v>
      </c>
      <c r="AL8">
        <f t="shared" si="8"/>
        <v>-6686.2493425159391</v>
      </c>
      <c r="AN8">
        <f t="shared" si="9"/>
        <v>0</v>
      </c>
      <c r="AO8">
        <f t="shared" si="9"/>
        <v>0</v>
      </c>
      <c r="AP8">
        <f t="shared" si="9"/>
        <v>-11.804200263775449</v>
      </c>
      <c r="AQ8">
        <f t="shared" si="9"/>
        <v>-4207.5206205393561</v>
      </c>
      <c r="AR8">
        <f t="shared" si="9"/>
        <v>-4219.3248208031318</v>
      </c>
      <c r="AS8">
        <f t="shared" si="9"/>
        <v>34.113291426080366</v>
      </c>
      <c r="AT8">
        <f t="shared" si="9"/>
        <v>391.25408840268011</v>
      </c>
      <c r="AU8">
        <f t="shared" si="9"/>
        <v>-3793.9574409743714</v>
      </c>
      <c r="AW8">
        <v>5</v>
      </c>
      <c r="AX8">
        <f>IF(Z8&gt;0, (R8*SUMPRODUCT(K8:$K$98, X8:$X$98)-K8*$AZ$3)/Z8, 0)</f>
        <v>11765.368903601237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25</v>
      </c>
      <c r="R9">
        <f t="shared" si="0"/>
        <v>250000</v>
      </c>
      <c r="S9">
        <f t="shared" si="1"/>
        <v>11822.878278473103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9790.2148490609688</v>
      </c>
      <c r="AC9">
        <f t="shared" si="2"/>
        <v>9353.4858874721031</v>
      </c>
      <c r="AE9">
        <f t="shared" si="3"/>
        <v>0</v>
      </c>
      <c r="AF9">
        <f t="shared" si="4"/>
        <v>0</v>
      </c>
      <c r="AG9">
        <f t="shared" si="4"/>
        <v>-19.778360368690365</v>
      </c>
      <c r="AH9">
        <f t="shared" si="5"/>
        <v>-8166.4345138462613</v>
      </c>
      <c r="AI9">
        <f t="shared" si="6"/>
        <v>-8186.2128742149516</v>
      </c>
      <c r="AJ9">
        <f t="shared" si="7"/>
        <v>436.72896158886579</v>
      </c>
      <c r="AK9">
        <f t="shared" si="22"/>
        <v>685.31503943426787</v>
      </c>
      <c r="AL9">
        <f t="shared" si="8"/>
        <v>-7064.1688731918184</v>
      </c>
      <c r="AN9">
        <f t="shared" si="9"/>
        <v>0</v>
      </c>
      <c r="AO9">
        <f t="shared" si="9"/>
        <v>0</v>
      </c>
      <c r="AP9">
        <f t="shared" si="9"/>
        <v>-10.020332888638688</v>
      </c>
      <c r="AQ9">
        <f t="shared" si="9"/>
        <v>-4137.3698737711002</v>
      </c>
      <c r="AR9">
        <f t="shared" si="9"/>
        <v>-4147.3902066597384</v>
      </c>
      <c r="AS9">
        <f t="shared" si="9"/>
        <v>221.26048346037413</v>
      </c>
      <c r="AT9">
        <f t="shared" si="9"/>
        <v>347.20192678826294</v>
      </c>
      <c r="AU9">
        <f t="shared" si="9"/>
        <v>-3578.927796411102</v>
      </c>
      <c r="AW9">
        <v>6</v>
      </c>
      <c r="AX9">
        <f>IF(Z9&gt;0, (R9*SUMPRODUCT(K9:$K$98, X9:$X$98)-K9*$AZ$3)/Z9, 0)</f>
        <v>11822.878278473103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25</v>
      </c>
      <c r="R10">
        <f t="shared" si="0"/>
        <v>250000</v>
      </c>
      <c r="S10">
        <f t="shared" si="1"/>
        <v>11477.620335096844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9353.4858874721031</v>
      </c>
      <c r="AC10">
        <f t="shared" si="2"/>
        <v>8582.894280621098</v>
      </c>
      <c r="AE10">
        <f t="shared" si="3"/>
        <v>0</v>
      </c>
      <c r="AF10">
        <f t="shared" si="4"/>
        <v>0</v>
      </c>
      <c r="AG10">
        <f t="shared" si="4"/>
        <v>-18.694847080748726</v>
      </c>
      <c r="AH10">
        <f t="shared" si="5"/>
        <v>-8857.2968425473427</v>
      </c>
      <c r="AI10">
        <f t="shared" si="6"/>
        <v>-8875.991689628092</v>
      </c>
      <c r="AJ10">
        <f t="shared" si="7"/>
        <v>770.59160685100505</v>
      </c>
      <c r="AK10">
        <f t="shared" si="22"/>
        <v>654.74401212304724</v>
      </c>
      <c r="AL10">
        <f t="shared" si="8"/>
        <v>-7450.6560706540395</v>
      </c>
      <c r="AN10">
        <f t="shared" si="9"/>
        <v>0</v>
      </c>
      <c r="AO10">
        <f t="shared" si="9"/>
        <v>0</v>
      </c>
      <c r="AP10">
        <f t="shared" si="9"/>
        <v>-8.4565994078199012</v>
      </c>
      <c r="AQ10">
        <f t="shared" si="9"/>
        <v>-4006.5912767322352</v>
      </c>
      <c r="AR10">
        <f t="shared" si="9"/>
        <v>-4015.0478761400555</v>
      </c>
      <c r="AS10">
        <f t="shared" si="9"/>
        <v>348.57650870424811</v>
      </c>
      <c r="AT10">
        <f t="shared" si="9"/>
        <v>296.17294013038992</v>
      </c>
      <c r="AU10">
        <f t="shared" si="9"/>
        <v>-3370.2984273054171</v>
      </c>
      <c r="AW10">
        <v>7</v>
      </c>
      <c r="AX10">
        <f>IF(Z10&gt;0, (R10*SUMPRODUCT(K10:$K$98, X10:$X$98)-K10*$AZ$3)/Z10, 0)</f>
        <v>11477.620335096844</v>
      </c>
    </row>
    <row r="11" spans="1:52" x14ac:dyDescent="0.25">
      <c r="A11" t="s">
        <v>33</v>
      </c>
      <c r="C11" s="12">
        <f>AU71</f>
        <v>26885.48975981785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25</v>
      </c>
      <c r="R11">
        <f t="shared" si="0"/>
        <v>250000</v>
      </c>
      <c r="S11">
        <f t="shared" si="1"/>
        <v>10790.145264668674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8582.894280621098</v>
      </c>
      <c r="AC11">
        <f t="shared" si="2"/>
        <v>7582.3550279246665</v>
      </c>
      <c r="AE11">
        <f t="shared" si="3"/>
        <v>0</v>
      </c>
      <c r="AF11">
        <f t="shared" si="4"/>
        <v>0</v>
      </c>
      <c r="AG11">
        <f t="shared" si="4"/>
        <v>-17.567777916652293</v>
      </c>
      <c r="AH11">
        <f t="shared" si="5"/>
        <v>-9401.2069328894395</v>
      </c>
      <c r="AI11">
        <f t="shared" si="6"/>
        <v>-9418.7747108060921</v>
      </c>
      <c r="AJ11">
        <f t="shared" si="7"/>
        <v>1000.5392526964315</v>
      </c>
      <c r="AK11">
        <f t="shared" si="22"/>
        <v>600.80259964347692</v>
      </c>
      <c r="AL11">
        <f t="shared" si="8"/>
        <v>-7817.4328584661835</v>
      </c>
      <c r="AN11">
        <f t="shared" si="9"/>
        <v>0</v>
      </c>
      <c r="AO11">
        <f t="shared" si="9"/>
        <v>0</v>
      </c>
      <c r="AP11">
        <f t="shared" si="9"/>
        <v>-7.0953308534022064</v>
      </c>
      <c r="AQ11">
        <f t="shared" si="9"/>
        <v>-3796.9898029574119</v>
      </c>
      <c r="AR11">
        <f t="shared" si="9"/>
        <v>-3804.0851338108141</v>
      </c>
      <c r="AS11">
        <f t="shared" si="9"/>
        <v>404.10102309910053</v>
      </c>
      <c r="AT11">
        <f t="shared" si="9"/>
        <v>242.65409332240407</v>
      </c>
      <c r="AU11">
        <f t="shared" si="9"/>
        <v>-3157.3300173893094</v>
      </c>
      <c r="AW11">
        <v>8</v>
      </c>
      <c r="AX11">
        <f>IF(Z11&gt;0, (R11*SUMPRODUCT(K11:$K$98, X11:$X$98)-K11*$AZ$3)/Z11, 0)</f>
        <v>10790.145264668674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25</v>
      </c>
      <c r="R12">
        <f t="shared" si="0"/>
        <v>250000</v>
      </c>
      <c r="S12">
        <f t="shared" si="1"/>
        <v>9860.4391920063445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7582.3550279246665</v>
      </c>
      <c r="AC12">
        <f t="shared" si="2"/>
        <v>6469.3402464278042</v>
      </c>
      <c r="AE12">
        <f t="shared" si="3"/>
        <v>0</v>
      </c>
      <c r="AF12">
        <f t="shared" si="4"/>
        <v>0</v>
      </c>
      <c r="AG12">
        <f t="shared" si="4"/>
        <v>-16.402261908557698</v>
      </c>
      <c r="AH12">
        <f t="shared" si="5"/>
        <v>-9898.3822892807384</v>
      </c>
      <c r="AI12">
        <f t="shared" si="6"/>
        <v>-9914.7845511892956</v>
      </c>
      <c r="AJ12">
        <f t="shared" si="7"/>
        <v>1113.0147814968623</v>
      </c>
      <c r="AK12">
        <f t="shared" si="22"/>
        <v>530.76485195472674</v>
      </c>
      <c r="AL12">
        <f t="shared" si="8"/>
        <v>-8271.0049177377059</v>
      </c>
      <c r="AN12">
        <f t="shared" si="9"/>
        <v>0</v>
      </c>
      <c r="AO12">
        <f t="shared" si="9"/>
        <v>0</v>
      </c>
      <c r="AP12">
        <f t="shared" si="9"/>
        <v>-5.914820076599403</v>
      </c>
      <c r="AQ12">
        <f t="shared" si="9"/>
        <v>-3569.4558846147524</v>
      </c>
      <c r="AR12">
        <f t="shared" si="9"/>
        <v>-3575.3707046913514</v>
      </c>
      <c r="AS12">
        <f t="shared" si="9"/>
        <v>401.36428816045088</v>
      </c>
      <c r="AT12">
        <f t="shared" si="9"/>
        <v>191.39912652273841</v>
      </c>
      <c r="AU12">
        <f t="shared" si="9"/>
        <v>-2982.6072900081622</v>
      </c>
      <c r="AW12">
        <v>9</v>
      </c>
      <c r="AX12">
        <f>IF(Z12&gt;0, (R12*SUMPRODUCT(K12:$K$98, X12:$X$98)-K12*$AZ$3)/Z12, 0)</f>
        <v>9860.4391920063445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25</v>
      </c>
      <c r="R13">
        <f t="shared" si="0"/>
        <v>250000</v>
      </c>
      <c r="S13">
        <f t="shared" si="1"/>
        <v>8706.1818360044163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6469.3402464278042</v>
      </c>
      <c r="AC13">
        <f t="shared" si="2"/>
        <v>5296.2906309742393</v>
      </c>
      <c r="AE13">
        <f t="shared" si="3"/>
        <v>0</v>
      </c>
      <c r="AF13">
        <f t="shared" si="4"/>
        <v>0</v>
      </c>
      <c r="AG13">
        <f t="shared" si="4"/>
        <v>-15.208419519425348</v>
      </c>
      <c r="AH13">
        <f t="shared" si="5"/>
        <v>-10298.197700467721</v>
      </c>
      <c r="AI13">
        <f t="shared" si="6"/>
        <v>-10313.406119987147</v>
      </c>
      <c r="AJ13">
        <f t="shared" si="7"/>
        <v>1173.0496154535649</v>
      </c>
      <c r="AK13">
        <f t="shared" si="22"/>
        <v>452.85381724994636</v>
      </c>
      <c r="AL13">
        <f t="shared" si="8"/>
        <v>-8687.5026872836352</v>
      </c>
      <c r="AN13">
        <f t="shared" si="9"/>
        <v>0</v>
      </c>
      <c r="AO13">
        <f t="shared" si="9"/>
        <v>0</v>
      </c>
      <c r="AP13">
        <f t="shared" si="9"/>
        <v>-4.8967040560984971</v>
      </c>
      <c r="AQ13">
        <f t="shared" si="9"/>
        <v>-3315.7440446704554</v>
      </c>
      <c r="AR13">
        <f t="shared" si="9"/>
        <v>-3320.6407487265542</v>
      </c>
      <c r="AS13">
        <f t="shared" si="9"/>
        <v>377.69058136905568</v>
      </c>
      <c r="AT13">
        <f t="shared" si="9"/>
        <v>145.80680924241682</v>
      </c>
      <c r="AU13">
        <f t="shared" si="9"/>
        <v>-2797.1433581150814</v>
      </c>
      <c r="AW13">
        <v>10</v>
      </c>
      <c r="AX13">
        <f>IF(Z13&gt;0, (R13*SUMPRODUCT(K13:$K$98, X13:$X$98)-K13*$AZ$3)/Z13, 0)</f>
        <v>8706.1818360044163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25</v>
      </c>
      <c r="R14">
        <f t="shared" si="0"/>
        <v>250000</v>
      </c>
      <c r="S14">
        <f t="shared" si="1"/>
        <v>7361.4838620764158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5296.2906309742393</v>
      </c>
      <c r="AC14">
        <f t="shared" si="2"/>
        <v>4120.1950409119854</v>
      </c>
      <c r="AE14">
        <f t="shared" si="3"/>
        <v>0</v>
      </c>
      <c r="AF14">
        <f t="shared" si="4"/>
        <v>0</v>
      </c>
      <c r="AG14">
        <f t="shared" si="4"/>
        <v>-13.992406687657342</v>
      </c>
      <c r="AH14">
        <f t="shared" si="5"/>
        <v>-10639.286365737529</v>
      </c>
      <c r="AI14">
        <f t="shared" si="6"/>
        <v>-10653.278772425187</v>
      </c>
      <c r="AJ14">
        <f t="shared" si="7"/>
        <v>1176.0955900622539</v>
      </c>
      <c r="AK14">
        <f t="shared" si="22"/>
        <v>370.74034416819677</v>
      </c>
      <c r="AL14">
        <f t="shared" si="8"/>
        <v>-9106.4428381947364</v>
      </c>
      <c r="AN14">
        <f t="shared" si="9"/>
        <v>0</v>
      </c>
      <c r="AO14">
        <f t="shared" si="9"/>
        <v>0</v>
      </c>
      <c r="AP14">
        <f t="shared" si="9"/>
        <v>-4.0224825615342272</v>
      </c>
      <c r="AQ14">
        <f t="shared" si="9"/>
        <v>-3058.5405948140856</v>
      </c>
      <c r="AR14">
        <f t="shared" si="9"/>
        <v>-3062.5630773756197</v>
      </c>
      <c r="AS14">
        <f t="shared" si="9"/>
        <v>338.09937827891815</v>
      </c>
      <c r="AT14">
        <f t="shared" si="9"/>
        <v>106.57898977373472</v>
      </c>
      <c r="AU14">
        <f t="shared" si="9"/>
        <v>-2617.884709322967</v>
      </c>
      <c r="AW14">
        <v>11</v>
      </c>
      <c r="AX14">
        <f>IF(Z14&gt;0, (R14*SUMPRODUCT(K14:$K$98, X14:$X$98)-K14*$AZ$3)/Z14, 0)</f>
        <v>7361.4838620764158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25</v>
      </c>
      <c r="R15">
        <f t="shared" si="0"/>
        <v>250000</v>
      </c>
      <c r="S15">
        <f t="shared" si="1"/>
        <v>5823.9552342572306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4120.1950409119854</v>
      </c>
      <c r="AC15">
        <f t="shared" si="2"/>
        <v>2972.0548519980821</v>
      </c>
      <c r="AE15">
        <f t="shared" si="3"/>
        <v>0</v>
      </c>
      <c r="AF15">
        <f t="shared" si="4"/>
        <v>0</v>
      </c>
      <c r="AG15">
        <f t="shared" si="4"/>
        <v>-12.757888464338141</v>
      </c>
      <c r="AH15">
        <f t="shared" si="5"/>
        <v>-10945.941564426259</v>
      </c>
      <c r="AI15">
        <f t="shared" si="6"/>
        <v>-10958.699452890598</v>
      </c>
      <c r="AJ15">
        <f t="shared" si="7"/>
        <v>1148.1401889139033</v>
      </c>
      <c r="AK15">
        <f t="shared" si="22"/>
        <v>288.41365286383899</v>
      </c>
      <c r="AL15">
        <f t="shared" si="8"/>
        <v>-9522.1456111128555</v>
      </c>
      <c r="AN15">
        <f t="shared" si="9"/>
        <v>0</v>
      </c>
      <c r="AO15">
        <f t="shared" si="9"/>
        <v>0</v>
      </c>
      <c r="AP15">
        <f t="shared" si="9"/>
        <v>-3.2746322073708991</v>
      </c>
      <c r="AQ15">
        <f t="shared" si="9"/>
        <v>-2809.550568423907</v>
      </c>
      <c r="AR15">
        <f t="shared" si="9"/>
        <v>-2812.8252006312782</v>
      </c>
      <c r="AS15">
        <f t="shared" si="9"/>
        <v>294.69898970381269</v>
      </c>
      <c r="AT15">
        <f t="shared" si="9"/>
        <v>74.028601155545047</v>
      </c>
      <c r="AU15">
        <f t="shared" si="9"/>
        <v>-2444.0976097719204</v>
      </c>
      <c r="AW15">
        <v>12</v>
      </c>
      <c r="AX15">
        <f>IF(Z15&gt;0, (R15*SUMPRODUCT(K15:$K$98, X15:$X$98)-K15*$AZ$3)/Z15, 0)</f>
        <v>5823.9552342572306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25</v>
      </c>
      <c r="R16">
        <f t="shared" si="0"/>
        <v>250000</v>
      </c>
      <c r="S16">
        <f t="shared" si="1"/>
        <v>4054.4869556038484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2972.0548519980821</v>
      </c>
      <c r="AC16">
        <f t="shared" si="2"/>
        <v>1868.218931699339</v>
      </c>
      <c r="AE16">
        <f t="shared" si="3"/>
        <v>0</v>
      </c>
      <c r="AF16">
        <f t="shared" si="4"/>
        <v>0</v>
      </c>
      <c r="AG16">
        <f t="shared" si="4"/>
        <v>-11.519453337475955</v>
      </c>
      <c r="AH16">
        <f t="shared" si="5"/>
        <v>-11108.562422188048</v>
      </c>
      <c r="AI16">
        <f t="shared" si="6"/>
        <v>-11120.081875525524</v>
      </c>
      <c r="AJ16">
        <f t="shared" si="7"/>
        <v>1103.8359202987431</v>
      </c>
      <c r="AK16">
        <f t="shared" si="22"/>
        <v>208.04383963986575</v>
      </c>
      <c r="AL16">
        <f t="shared" si="8"/>
        <v>-9808.2021155869152</v>
      </c>
      <c r="AN16">
        <f t="shared" si="9"/>
        <v>0</v>
      </c>
      <c r="AO16">
        <f t="shared" si="9"/>
        <v>0</v>
      </c>
      <c r="AP16">
        <f t="shared" si="9"/>
        <v>-2.6399613893542075</v>
      </c>
      <c r="AQ16">
        <f t="shared" si="9"/>
        <v>-2545.7957966114045</v>
      </c>
      <c r="AR16">
        <f t="shared" si="9"/>
        <v>-2548.4357580007586</v>
      </c>
      <c r="AS16">
        <f t="shared" si="9"/>
        <v>252.97070307065974</v>
      </c>
      <c r="AT16">
        <f t="shared" si="9"/>
        <v>47.678278460962638</v>
      </c>
      <c r="AU16">
        <f t="shared" si="9"/>
        <v>-2247.7867764691364</v>
      </c>
      <c r="AW16">
        <v>13</v>
      </c>
      <c r="AX16">
        <f>IF(Z16&gt;0, (R16*SUMPRODUCT(K16:$K$98, X16:$X$98)-K16*$AZ$3)/Z16, 0)</f>
        <v>4054.4869556038484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25</v>
      </c>
      <c r="R17">
        <f t="shared" si="0"/>
        <v>250000</v>
      </c>
      <c r="S17">
        <f t="shared" si="1"/>
        <v>2053.29246944438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1868.218931699339</v>
      </c>
      <c r="AC17">
        <f t="shared" si="2"/>
        <v>845.38264234253973</v>
      </c>
      <c r="AE17">
        <f t="shared" si="3"/>
        <v>0</v>
      </c>
      <c r="AF17">
        <f t="shared" si="4"/>
        <v>0</v>
      </c>
      <c r="AG17">
        <f t="shared" si="4"/>
        <v>-10.293012989173675</v>
      </c>
      <c r="AH17">
        <f t="shared" si="5"/>
        <v>-11112.458149275191</v>
      </c>
      <c r="AI17">
        <f t="shared" si="6"/>
        <v>-11122.751162264365</v>
      </c>
      <c r="AJ17">
        <f t="shared" si="7"/>
        <v>1022.8362893567993</v>
      </c>
      <c r="AK17">
        <f t="shared" si="22"/>
        <v>130.77532521895375</v>
      </c>
      <c r="AL17">
        <f t="shared" si="8"/>
        <v>-9969.1395476886119</v>
      </c>
      <c r="AN17">
        <f t="shared" si="9"/>
        <v>0</v>
      </c>
      <c r="AO17">
        <f t="shared" si="9"/>
        <v>0</v>
      </c>
      <c r="AP17">
        <f t="shared" si="9"/>
        <v>-2.1061543890977754</v>
      </c>
      <c r="AQ17">
        <f t="shared" si="9"/>
        <v>-2273.8291042067563</v>
      </c>
      <c r="AR17">
        <f t="shared" si="9"/>
        <v>-2275.9352585958541</v>
      </c>
      <c r="AS17">
        <f t="shared" si="9"/>
        <v>209.29256986493405</v>
      </c>
      <c r="AT17">
        <f t="shared" si="9"/>
        <v>26.759222541086121</v>
      </c>
      <c r="AU17">
        <f t="shared" si="9"/>
        <v>-2039.8834661898341</v>
      </c>
      <c r="AW17">
        <v>14</v>
      </c>
      <c r="AX17">
        <f>IF(Z17&gt;0, (R17*SUMPRODUCT(K17:$K$98, X17:$X$98)-K17*$AZ$3)/Z17, 0)</f>
        <v>2053.29246944438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25</v>
      </c>
      <c r="R18">
        <f t="shared" si="0"/>
        <v>250000</v>
      </c>
      <c r="S18">
        <f t="shared" si="1"/>
        <v>-188.8737973830809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845.38264234253973</v>
      </c>
      <c r="AC18">
        <f t="shared" si="2"/>
        <v>-68.661187529742165</v>
      </c>
      <c r="AE18">
        <f t="shared" si="3"/>
        <v>0</v>
      </c>
      <c r="AF18">
        <f t="shared" si="4"/>
        <v>0</v>
      </c>
      <c r="AG18">
        <f t="shared" si="4"/>
        <v>-9.0882362298356529</v>
      </c>
      <c r="AH18">
        <f t="shared" si="5"/>
        <v>-11018.466294462842</v>
      </c>
      <c r="AI18">
        <f t="shared" si="6"/>
        <v>-11027.554530692678</v>
      </c>
      <c r="AJ18">
        <f t="shared" si="7"/>
        <v>914.04382987228189</v>
      </c>
      <c r="AK18">
        <f t="shared" si="22"/>
        <v>59.176784963977788</v>
      </c>
      <c r="AL18">
        <f t="shared" si="8"/>
        <v>-10054.333915856418</v>
      </c>
      <c r="AN18">
        <f t="shared" si="9"/>
        <v>0</v>
      </c>
      <c r="AO18">
        <f t="shared" si="9"/>
        <v>0</v>
      </c>
      <c r="AP18">
        <f t="shared" si="9"/>
        <v>-1.660386780676816</v>
      </c>
      <c r="AQ18">
        <f t="shared" si="9"/>
        <v>-2013.0325968639572</v>
      </c>
      <c r="AR18">
        <f t="shared" si="9"/>
        <v>-2014.6929836446341</v>
      </c>
      <c r="AS18">
        <f t="shared" si="9"/>
        <v>166.99239034927575</v>
      </c>
      <c r="AT18">
        <f t="shared" si="9"/>
        <v>10.811377366554227</v>
      </c>
      <c r="AU18">
        <f t="shared" si="9"/>
        <v>-1836.8892159288041</v>
      </c>
      <c r="AW18">
        <v>15</v>
      </c>
      <c r="AX18">
        <f>IF(Z18&gt;0, (R18*SUMPRODUCT(K18:$K$98, X18:$X$98)-K18*$AZ$3)/Z18, 0)</f>
        <v>-188.8737973830809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25</v>
      </c>
      <c r="R19">
        <f t="shared" si="0"/>
        <v>250000</v>
      </c>
      <c r="S19">
        <f t="shared" si="1"/>
        <v>-2740.0070886635649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-68.661187529742165</v>
      </c>
      <c r="AC19">
        <f t="shared" si="2"/>
        <v>-867.59978945220792</v>
      </c>
      <c r="AE19">
        <f t="shared" si="3"/>
        <v>0</v>
      </c>
      <c r="AF19">
        <f t="shared" si="4"/>
        <v>0</v>
      </c>
      <c r="AG19">
        <f t="shared" si="4"/>
        <v>-7.916035993499734</v>
      </c>
      <c r="AH19">
        <f t="shared" si="5"/>
        <v>-10813.178740375621</v>
      </c>
      <c r="AI19">
        <f t="shared" si="6"/>
        <v>-10821.09477636912</v>
      </c>
      <c r="AJ19">
        <f t="shared" si="7"/>
        <v>798.93860192246575</v>
      </c>
      <c r="AK19">
        <f t="shared" si="22"/>
        <v>-4.8062831270819517</v>
      </c>
      <c r="AL19">
        <f t="shared" si="8"/>
        <v>-10026.962457573736</v>
      </c>
      <c r="AN19">
        <f t="shared" si="9"/>
        <v>0</v>
      </c>
      <c r="AO19">
        <f t="shared" si="9"/>
        <v>0</v>
      </c>
      <c r="AP19">
        <f t="shared" si="9"/>
        <v>-1.291276946468958</v>
      </c>
      <c r="AQ19">
        <f t="shared" si="9"/>
        <v>-1763.863685935848</v>
      </c>
      <c r="AR19">
        <f t="shared" si="9"/>
        <v>-1765.154962882317</v>
      </c>
      <c r="AS19">
        <f t="shared" si="9"/>
        <v>130.32419245614369</v>
      </c>
      <c r="AT19">
        <f t="shared" si="9"/>
        <v>-0.7840088909777474</v>
      </c>
      <c r="AU19">
        <f t="shared" si="9"/>
        <v>-1635.614779317151</v>
      </c>
      <c r="AW19">
        <v>16</v>
      </c>
      <c r="AX19">
        <f>IF(Z19&gt;0, (R19*SUMPRODUCT(K19:$K$98, X19:$X$98)-K19*$AZ$3)/Z19, 0)</f>
        <v>-2740.0070886635649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25</v>
      </c>
      <c r="R20">
        <f t="shared" si="0"/>
        <v>250000</v>
      </c>
      <c r="S20">
        <f t="shared" si="1"/>
        <v>-5700.1205449072468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-867.59978945220792</v>
      </c>
      <c r="AC20">
        <f t="shared" si="2"/>
        <v>-1547.4509799045782</v>
      </c>
      <c r="AE20">
        <f t="shared" si="3"/>
        <v>0</v>
      </c>
      <c r="AF20">
        <f t="shared" si="4"/>
        <v>0</v>
      </c>
      <c r="AG20">
        <f t="shared" si="4"/>
        <v>-6.7869221699492961</v>
      </c>
      <c r="AH20">
        <f t="shared" si="5"/>
        <v>-10499.534636154411</v>
      </c>
      <c r="AI20">
        <f t="shared" si="6"/>
        <v>-10506.32155832436</v>
      </c>
      <c r="AJ20">
        <f t="shared" si="7"/>
        <v>679.85119045237025</v>
      </c>
      <c r="AK20">
        <f t="shared" si="22"/>
        <v>-60.731985261654557</v>
      </c>
      <c r="AL20">
        <f t="shared" si="8"/>
        <v>-9887.2023531336436</v>
      </c>
      <c r="AN20">
        <f t="shared" si="9"/>
        <v>0</v>
      </c>
      <c r="AO20">
        <f t="shared" si="9"/>
        <v>0</v>
      </c>
      <c r="AP20">
        <f t="shared" si="9"/>
        <v>-0.98847680639416691</v>
      </c>
      <c r="AQ20">
        <f t="shared" si="9"/>
        <v>-1529.1978021678697</v>
      </c>
      <c r="AR20">
        <f t="shared" si="9"/>
        <v>-1530.1862789742638</v>
      </c>
      <c r="AS20">
        <f t="shared" si="9"/>
        <v>99.016478564782474</v>
      </c>
      <c r="AT20">
        <f t="shared" si="9"/>
        <v>-8.8452699668819683</v>
      </c>
      <c r="AU20">
        <f t="shared" si="9"/>
        <v>-1440.0150703763632</v>
      </c>
      <c r="AW20">
        <v>17</v>
      </c>
      <c r="AX20">
        <f>IF(Z20&gt;0, (R20*SUMPRODUCT(K20:$K$98, X20:$X$98)-K20*$AZ$3)/Z20, 0)</f>
        <v>-5700.1205449072468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25</v>
      </c>
      <c r="R21">
        <f t="shared" si="0"/>
        <v>250000</v>
      </c>
      <c r="S21">
        <f t="shared" si="1"/>
        <v>-9229.7383011149177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-1547.4509799045782</v>
      </c>
      <c r="AC21">
        <f t="shared" si="2"/>
        <v>-2108.7804825336289</v>
      </c>
      <c r="AE21">
        <f t="shared" si="3"/>
        <v>0</v>
      </c>
      <c r="AF21">
        <f t="shared" si="4"/>
        <v>0</v>
      </c>
      <c r="AG21">
        <f t="shared" si="4"/>
        <v>-5.7119184036856607</v>
      </c>
      <c r="AH21">
        <f t="shared" si="5"/>
        <v>-10071.34544564142</v>
      </c>
      <c r="AI21">
        <f t="shared" si="6"/>
        <v>-10077.057364045106</v>
      </c>
      <c r="AJ21">
        <f t="shared" si="7"/>
        <v>561.32950262905069</v>
      </c>
      <c r="AK21">
        <f t="shared" si="22"/>
        <v>-108.32156859332048</v>
      </c>
      <c r="AL21">
        <f t="shared" si="8"/>
        <v>-9624.049430009376</v>
      </c>
      <c r="AN21">
        <f t="shared" si="9"/>
        <v>0</v>
      </c>
      <c r="AO21">
        <f t="shared" si="9"/>
        <v>0</v>
      </c>
      <c r="AP21">
        <f t="shared" si="9"/>
        <v>-0.74277552799826285</v>
      </c>
      <c r="AQ21">
        <f t="shared" si="9"/>
        <v>-1309.6736336800948</v>
      </c>
      <c r="AR21">
        <f t="shared" si="9"/>
        <v>-1310.416409208093</v>
      </c>
      <c r="AS21">
        <f t="shared" si="9"/>
        <v>72.995058442582163</v>
      </c>
      <c r="AT21">
        <f t="shared" si="9"/>
        <v>-14.086092380729232</v>
      </c>
      <c r="AU21">
        <f t="shared" si="9"/>
        <v>-1251.5074431462401</v>
      </c>
      <c r="AW21">
        <v>18</v>
      </c>
      <c r="AX21">
        <f>IF(Z21&gt;0, (R21*SUMPRODUCT(K21:$K$98, X21:$X$98)-K21*$AZ$3)/Z21, 0)</f>
        <v>-9229.7383011149177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25</v>
      </c>
      <c r="R22">
        <f t="shared" si="0"/>
        <v>250000</v>
      </c>
      <c r="S22">
        <f t="shared" si="1"/>
        <v>-13576.747771196822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-2108.7804825336289</v>
      </c>
      <c r="AC22">
        <f t="shared" si="2"/>
        <v>-2554.2859916254929</v>
      </c>
      <c r="AE22">
        <f t="shared" si="3"/>
        <v>0</v>
      </c>
      <c r="AF22">
        <f t="shared" si="4"/>
        <v>0</v>
      </c>
      <c r="AG22">
        <f t="shared" si="4"/>
        <v>-4.7034202053978476</v>
      </c>
      <c r="AH22">
        <f t="shared" si="5"/>
        <v>-9513.7901425095679</v>
      </c>
      <c r="AI22">
        <f t="shared" si="6"/>
        <v>-9518.4935627149662</v>
      </c>
      <c r="AJ22">
        <f t="shared" si="7"/>
        <v>445.50550909186404</v>
      </c>
      <c r="AK22">
        <f t="shared" si="22"/>
        <v>-147.61463377735404</v>
      </c>
      <c r="AL22">
        <f t="shared" si="8"/>
        <v>-9220.6026874004565</v>
      </c>
      <c r="AN22">
        <f t="shared" si="9"/>
        <v>0</v>
      </c>
      <c r="AO22">
        <f t="shared" si="9"/>
        <v>0</v>
      </c>
      <c r="AP22">
        <f t="shared" si="9"/>
        <v>-0.54609896040979045</v>
      </c>
      <c r="AQ22">
        <f t="shared" si="9"/>
        <v>-1104.6155094581686</v>
      </c>
      <c r="AR22">
        <f t="shared" si="9"/>
        <v>-1105.1616084185785</v>
      </c>
      <c r="AS22">
        <f t="shared" si="9"/>
        <v>51.726208747560172</v>
      </c>
      <c r="AT22">
        <f t="shared" si="9"/>
        <v>-17.139059349741057</v>
      </c>
      <c r="AU22">
        <f t="shared" si="9"/>
        <v>-1070.5744590207594</v>
      </c>
      <c r="AW22">
        <v>19</v>
      </c>
      <c r="AX22">
        <f>IF(Z22&gt;0, (R22*SUMPRODUCT(K22:$K$98, X22:$X$98)-K22*$AZ$3)/Z22, 0)</f>
        <v>-13576.747771196822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25</v>
      </c>
      <c r="R23">
        <f t="shared" si="0"/>
        <v>250000</v>
      </c>
      <c r="S23">
        <f t="shared" si="1"/>
        <v>-19140.639079243778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-2554.2859916254929</v>
      </c>
      <c r="AC23">
        <f t="shared" si="2"/>
        <v>-2887.3228184156001</v>
      </c>
      <c r="AE23">
        <f t="shared" si="3"/>
        <v>0</v>
      </c>
      <c r="AF23">
        <f t="shared" si="4"/>
        <v>0</v>
      </c>
      <c r="AG23">
        <f t="shared" si="4"/>
        <v>-3.771194376611267</v>
      </c>
      <c r="AH23">
        <f t="shared" si="5"/>
        <v>-8851.916267326018</v>
      </c>
      <c r="AI23">
        <f t="shared" si="6"/>
        <v>-8855.6874617026297</v>
      </c>
      <c r="AJ23">
        <f t="shared" si="7"/>
        <v>333.03682679010717</v>
      </c>
      <c r="AK23">
        <f t="shared" si="22"/>
        <v>-178.80001941378453</v>
      </c>
      <c r="AL23">
        <f t="shared" si="8"/>
        <v>-8701.4506543263069</v>
      </c>
      <c r="AN23">
        <f t="shared" si="9"/>
        <v>0</v>
      </c>
      <c r="AO23">
        <f t="shared" si="9"/>
        <v>0</v>
      </c>
      <c r="AP23">
        <f t="shared" si="9"/>
        <v>-0.39094752151377304</v>
      </c>
      <c r="AQ23">
        <f t="shared" si="9"/>
        <v>-917.64952419880979</v>
      </c>
      <c r="AR23">
        <f t="shared" si="9"/>
        <v>-918.04047172032358</v>
      </c>
      <c r="AS23">
        <f t="shared" si="9"/>
        <v>34.524850486067926</v>
      </c>
      <c r="AT23">
        <f t="shared" si="9"/>
        <v>-18.535619608991311</v>
      </c>
      <c r="AU23">
        <f t="shared" si="9"/>
        <v>-902.051240843247</v>
      </c>
      <c r="AW23">
        <v>20</v>
      </c>
      <c r="AX23">
        <f>IF(Z23&gt;0, (R23*SUMPRODUCT(K23:$K$98, X23:$X$98)-K23*$AZ$3)/Z23, 0)</f>
        <v>-19140.639079243778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25</v>
      </c>
      <c r="R24">
        <f t="shared" si="0"/>
        <v>250000</v>
      </c>
      <c r="S24">
        <f t="shared" si="1"/>
        <v>-26591.085920321799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-2887.3228184156001</v>
      </c>
      <c r="AC24">
        <f t="shared" si="2"/>
        <v>-3116.0628045179255</v>
      </c>
      <c r="AE24">
        <f t="shared" si="3"/>
        <v>0</v>
      </c>
      <c r="AF24">
        <f t="shared" si="4"/>
        <v>0</v>
      </c>
      <c r="AG24">
        <f t="shared" si="4"/>
        <v>-2.9296122146487127</v>
      </c>
      <c r="AH24">
        <f t="shared" si="5"/>
        <v>-8038.7021819644197</v>
      </c>
      <c r="AI24">
        <f t="shared" si="6"/>
        <v>-8041.6317941790685</v>
      </c>
      <c r="AJ24">
        <f t="shared" si="7"/>
        <v>228.73998610232547</v>
      </c>
      <c r="AK24">
        <f t="shared" si="22"/>
        <v>-202.11259728909204</v>
      </c>
      <c r="AL24">
        <f t="shared" si="8"/>
        <v>-8015.0044053658357</v>
      </c>
      <c r="AN24">
        <f t="shared" si="9"/>
        <v>0</v>
      </c>
      <c r="AO24">
        <f t="shared" si="9"/>
        <v>0</v>
      </c>
      <c r="AP24">
        <f t="shared" si="9"/>
        <v>-0.27116376895848493</v>
      </c>
      <c r="AQ24">
        <f t="shared" si="9"/>
        <v>-744.05915236725184</v>
      </c>
      <c r="AR24">
        <f t="shared" si="9"/>
        <v>-744.3303161362104</v>
      </c>
      <c r="AS24">
        <f t="shared" si="9"/>
        <v>21.172084289133647</v>
      </c>
      <c r="AT24">
        <f t="shared" si="9"/>
        <v>-18.707463520550061</v>
      </c>
      <c r="AU24">
        <f t="shared" si="9"/>
        <v>-741.86569536762681</v>
      </c>
      <c r="AW24">
        <v>21</v>
      </c>
      <c r="AX24">
        <f>IF(Z24&gt;0, (R24*SUMPRODUCT(K24:$K$98, X24:$X$98)-K24*$AZ$3)/Z24, 0)</f>
        <v>-26591.085920321799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25</v>
      </c>
      <c r="R25">
        <f t="shared" si="0"/>
        <v>250000</v>
      </c>
      <c r="S25">
        <f t="shared" si="1"/>
        <v>-37012.083171207145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-3116.0628045179255</v>
      </c>
      <c r="AC25">
        <f t="shared" si="2"/>
        <v>-3245.0241550133169</v>
      </c>
      <c r="AE25">
        <f t="shared" si="3"/>
        <v>0</v>
      </c>
      <c r="AF25">
        <f t="shared" si="4"/>
        <v>0</v>
      </c>
      <c r="AG25">
        <f t="shared" si="4"/>
        <v>-2.1918680853511932</v>
      </c>
      <c r="AH25">
        <f t="shared" si="5"/>
        <v>-7084.4800715103238</v>
      </c>
      <c r="AI25">
        <f t="shared" si="6"/>
        <v>-7086.6719395956752</v>
      </c>
      <c r="AJ25">
        <f t="shared" si="7"/>
        <v>128.96135049539134</v>
      </c>
      <c r="AK25">
        <f t="shared" si="22"/>
        <v>-218.1243963162548</v>
      </c>
      <c r="AL25">
        <f t="shared" si="8"/>
        <v>-7175.834985416539</v>
      </c>
      <c r="AN25">
        <f t="shared" si="9"/>
        <v>0</v>
      </c>
      <c r="AO25">
        <f t="shared" si="9"/>
        <v>0</v>
      </c>
      <c r="AP25">
        <f t="shared" si="9"/>
        <v>-0.18114148110009584</v>
      </c>
      <c r="AQ25">
        <f t="shared" si="9"/>
        <v>-585.47921818564942</v>
      </c>
      <c r="AR25">
        <f t="shared" si="9"/>
        <v>-585.66035966674951</v>
      </c>
      <c r="AS25">
        <f t="shared" si="9"/>
        <v>10.657689753104306</v>
      </c>
      <c r="AT25">
        <f t="shared" si="9"/>
        <v>-18.026347697133403</v>
      </c>
      <c r="AU25">
        <f t="shared" si="9"/>
        <v>-593.02901761077874</v>
      </c>
      <c r="AW25">
        <v>22</v>
      </c>
      <c r="AX25">
        <f>IF(Z25&gt;0, (R25*SUMPRODUCT(K25:$K$98, X25:$X$98)-K25*$AZ$3)/Z25, 0)</f>
        <v>-37012.083171207145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25</v>
      </c>
      <c r="R26">
        <f t="shared" si="0"/>
        <v>250000</v>
      </c>
      <c r="S26">
        <f t="shared" si="1"/>
        <v>-52339.032782088994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-3245.0241550133169</v>
      </c>
      <c r="AC26">
        <f t="shared" si="2"/>
        <v>-3281.3089072419475</v>
      </c>
      <c r="AE26">
        <f t="shared" si="3"/>
        <v>0</v>
      </c>
      <c r="AF26">
        <f t="shared" si="4"/>
        <v>0</v>
      </c>
      <c r="AG26">
        <f t="shared" si="4"/>
        <v>-1.5673335619820854</v>
      </c>
      <c r="AH26">
        <f t="shared" si="5"/>
        <v>-6026.158425155957</v>
      </c>
      <c r="AI26">
        <f t="shared" si="6"/>
        <v>-6027.7257587179392</v>
      </c>
      <c r="AJ26">
        <f t="shared" si="7"/>
        <v>36.284752228630623</v>
      </c>
      <c r="AK26">
        <f t="shared" si="22"/>
        <v>-227.1516908509322</v>
      </c>
      <c r="AL26">
        <f t="shared" si="8"/>
        <v>-6218.5926973402411</v>
      </c>
      <c r="AN26">
        <f t="shared" si="9"/>
        <v>0</v>
      </c>
      <c r="AO26">
        <f t="shared" si="9"/>
        <v>0</v>
      </c>
      <c r="AP26">
        <f t="shared" si="9"/>
        <v>-0.11565033950001372</v>
      </c>
      <c r="AQ26">
        <f t="shared" si="9"/>
        <v>-444.6579111524955</v>
      </c>
      <c r="AR26">
        <f t="shared" si="9"/>
        <v>-444.77356149199557</v>
      </c>
      <c r="AS26">
        <f t="shared" si="9"/>
        <v>2.6773776914521119</v>
      </c>
      <c r="AT26">
        <f t="shared" si="9"/>
        <v>-16.761058910580985</v>
      </c>
      <c r="AU26">
        <f t="shared" si="9"/>
        <v>-458.85724271112446</v>
      </c>
      <c r="AW26">
        <v>23</v>
      </c>
      <c r="AX26">
        <f>IF(Z26&gt;0, (R26*SUMPRODUCT(K26:$K$98, X26:$X$98)-K26*$AZ$3)/Z26, 0)</f>
        <v>-52339.032782088994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25</v>
      </c>
      <c r="R27">
        <f t="shared" si="0"/>
        <v>250000</v>
      </c>
      <c r="S27">
        <f t="shared" si="1"/>
        <v>-76115.897335229689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-3281.3089072419475</v>
      </c>
      <c r="AC27">
        <f t="shared" si="2"/>
        <v>-3235.614616647104</v>
      </c>
      <c r="AE27">
        <f t="shared" si="3"/>
        <v>0</v>
      </c>
      <c r="AF27">
        <f t="shared" si="4"/>
        <v>0</v>
      </c>
      <c r="AG27">
        <f t="shared" si="4"/>
        <v>-1.0627262930360026</v>
      </c>
      <c r="AH27">
        <f t="shared" si="5"/>
        <v>-4889.3393332626174</v>
      </c>
      <c r="AI27">
        <f t="shared" si="6"/>
        <v>-4890.4020595556531</v>
      </c>
      <c r="AJ27">
        <f t="shared" si="7"/>
        <v>-45.694290594843551</v>
      </c>
      <c r="AK27">
        <f t="shared" si="22"/>
        <v>-229.69162350693634</v>
      </c>
      <c r="AL27">
        <f t="shared" si="8"/>
        <v>-5165.7879736574332</v>
      </c>
      <c r="AN27">
        <f t="shared" si="9"/>
        <v>0</v>
      </c>
      <c r="AO27">
        <f t="shared" si="9"/>
        <v>0</v>
      </c>
      <c r="AP27">
        <f t="shared" si="9"/>
        <v>-7.001464345836457E-2</v>
      </c>
      <c r="AQ27">
        <f t="shared" si="9"/>
        <v>-322.11995921111827</v>
      </c>
      <c r="AR27">
        <f t="shared" si="9"/>
        <v>-322.18997385457658</v>
      </c>
      <c r="AS27">
        <f t="shared" si="9"/>
        <v>-3.0104359749500325</v>
      </c>
      <c r="AT27">
        <f t="shared" si="9"/>
        <v>-15.132567275877349</v>
      </c>
      <c r="AU27">
        <f t="shared" si="9"/>
        <v>-340.33297710540398</v>
      </c>
      <c r="AW27">
        <v>24</v>
      </c>
      <c r="AX27">
        <f>IF(Z27&gt;0, (R27*SUMPRODUCT(K27:$K$98, X27:$X$98)-K27*$AZ$3)/Z27, 0)</f>
        <v>-76115.897335229689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25</v>
      </c>
      <c r="R28">
        <f t="shared" si="0"/>
        <v>250000</v>
      </c>
      <c r="S28">
        <f t="shared" si="1"/>
        <v>-115246.57006030672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-3235.614616647104</v>
      </c>
      <c r="AC28">
        <f t="shared" si="2"/>
        <v>-3119.9201100123842</v>
      </c>
      <c r="AE28">
        <f t="shared" si="3"/>
        <v>0</v>
      </c>
      <c r="AF28">
        <f t="shared" si="4"/>
        <v>0</v>
      </c>
      <c r="AG28">
        <f t="shared" si="4"/>
        <v>-0.67679240006443986</v>
      </c>
      <c r="AH28">
        <f t="shared" si="5"/>
        <v>-3753.0663004120283</v>
      </c>
      <c r="AI28">
        <f t="shared" si="6"/>
        <v>-3753.743092812093</v>
      </c>
      <c r="AJ28">
        <f t="shared" si="7"/>
        <v>-115.6945066347198</v>
      </c>
      <c r="AK28">
        <f t="shared" si="22"/>
        <v>-226.4930231652973</v>
      </c>
      <c r="AL28">
        <f t="shared" si="8"/>
        <v>-4095.9306226121103</v>
      </c>
      <c r="AN28">
        <f t="shared" si="9"/>
        <v>0</v>
      </c>
      <c r="AO28">
        <f t="shared" si="9"/>
        <v>0</v>
      </c>
      <c r="AP28">
        <f t="shared" si="9"/>
        <v>-3.9811166821226041E-2</v>
      </c>
      <c r="AQ28">
        <f t="shared" si="9"/>
        <v>-220.76776950006925</v>
      </c>
      <c r="AR28">
        <f t="shared" si="9"/>
        <v>-220.80758066689049</v>
      </c>
      <c r="AS28">
        <f t="shared" si="9"/>
        <v>-6.805533430185867</v>
      </c>
      <c r="AT28">
        <f t="shared" si="9"/>
        <v>-13.32306853359897</v>
      </c>
      <c r="AU28">
        <f t="shared" si="9"/>
        <v>-240.93618263067532</v>
      </c>
      <c r="AW28">
        <v>25</v>
      </c>
      <c r="AX28">
        <f>IF(Z28&gt;0, (R28*SUMPRODUCT(K28:$K$98, X28:$X$98)-K28*$AZ$3)/Z28, 0)</f>
        <v>-115246.57006030672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25</v>
      </c>
      <c r="R29">
        <f t="shared" si="0"/>
        <v>250000</v>
      </c>
      <c r="S29">
        <f t="shared" si="1"/>
        <v>-184096.22004378369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-3119.9201100123842</v>
      </c>
      <c r="AC29">
        <f t="shared" si="2"/>
        <v>-2949.7821064358127</v>
      </c>
      <c r="AE29">
        <f t="shared" si="3"/>
        <v>0</v>
      </c>
      <c r="AF29">
        <f t="shared" si="4"/>
        <v>0</v>
      </c>
      <c r="AG29">
        <f t="shared" si="4"/>
        <v>-0.40057613699703676</v>
      </c>
      <c r="AH29">
        <f t="shared" si="5"/>
        <v>-2694.4833906675872</v>
      </c>
      <c r="AI29">
        <f t="shared" si="6"/>
        <v>-2694.8839668045844</v>
      </c>
      <c r="AJ29">
        <f t="shared" si="7"/>
        <v>-170.13800357657146</v>
      </c>
      <c r="AK29">
        <f t="shared" si="22"/>
        <v>-218.39440770086691</v>
      </c>
      <c r="AL29">
        <f t="shared" si="8"/>
        <v>-3083.4163780820227</v>
      </c>
      <c r="AN29">
        <f t="shared" si="9"/>
        <v>0</v>
      </c>
      <c r="AO29">
        <f t="shared" si="9"/>
        <v>0</v>
      </c>
      <c r="AP29">
        <f t="shared" si="9"/>
        <v>-2.1038582950084147E-2</v>
      </c>
      <c r="AQ29">
        <f t="shared" si="9"/>
        <v>-141.51644865106724</v>
      </c>
      <c r="AR29">
        <f t="shared" si="9"/>
        <v>-141.53748723401731</v>
      </c>
      <c r="AS29">
        <f t="shared" si="9"/>
        <v>-8.9357856612259727</v>
      </c>
      <c r="AT29">
        <f t="shared" si="9"/>
        <v>-11.470251065612462</v>
      </c>
      <c r="AU29">
        <f t="shared" si="9"/>
        <v>-161.94352396085574</v>
      </c>
      <c r="AW29">
        <v>26</v>
      </c>
      <c r="AX29">
        <f>IF(Z29&gt;0, (R29*SUMPRODUCT(K29:$K$98, X29:$X$98)-K29*$AZ$3)/Z29, 0)</f>
        <v>-184096.22004378369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25</v>
      </c>
      <c r="R30">
        <f t="shared" si="0"/>
        <v>250000</v>
      </c>
      <c r="S30">
        <f t="shared" si="1"/>
        <v>-315508.96715872106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-2949.7821064358127</v>
      </c>
      <c r="AC30">
        <f t="shared" si="2"/>
        <v>-2742.2755434113074</v>
      </c>
      <c r="AE30">
        <f t="shared" si="3"/>
        <v>0</v>
      </c>
      <c r="AF30">
        <f t="shared" si="4"/>
        <v>0</v>
      </c>
      <c r="AG30">
        <f t="shared" si="4"/>
        <v>-0.21728982603145541</v>
      </c>
      <c r="AH30">
        <f t="shared" si="5"/>
        <v>-1792.8054959561102</v>
      </c>
      <c r="AI30">
        <f t="shared" si="6"/>
        <v>-1793.0227857821417</v>
      </c>
      <c r="AJ30">
        <f t="shared" si="7"/>
        <v>-207.50656302450534</v>
      </c>
      <c r="AK30">
        <f t="shared" si="22"/>
        <v>-206.48474745050692</v>
      </c>
      <c r="AL30">
        <f t="shared" si="8"/>
        <v>-2207.0140962571541</v>
      </c>
      <c r="AN30">
        <f t="shared" si="9"/>
        <v>0</v>
      </c>
      <c r="AO30">
        <f t="shared" si="9"/>
        <v>0</v>
      </c>
      <c r="AP30">
        <f t="shared" si="9"/>
        <v>-1.0189497805591649E-2</v>
      </c>
      <c r="AQ30">
        <f t="shared" si="9"/>
        <v>-84.071067663577324</v>
      </c>
      <c r="AR30">
        <f t="shared" si="9"/>
        <v>-84.081257161382908</v>
      </c>
      <c r="AS30">
        <f t="shared" si="9"/>
        <v>-9.7307255806720487</v>
      </c>
      <c r="AT30">
        <f t="shared" si="9"/>
        <v>-9.6828089904702175</v>
      </c>
      <c r="AU30">
        <f t="shared" si="9"/>
        <v>-103.49479173252519</v>
      </c>
      <c r="AW30">
        <v>27</v>
      </c>
      <c r="AX30">
        <f>IF(Z30&gt;0, (R30*SUMPRODUCT(K30:$K$98, X30:$X$98)-K30*$AZ$3)/Z30, 0)</f>
        <v>-315508.96715872106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25</v>
      </c>
      <c r="R31">
        <f t="shared" si="0"/>
        <v>250000</v>
      </c>
      <c r="S31">
        <f t="shared" si="1"/>
        <v>-594304.56323344924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-2742.2755434113074</v>
      </c>
      <c r="AC31">
        <f t="shared" si="2"/>
        <v>-2514.7189220788382</v>
      </c>
      <c r="AE31">
        <f t="shared" si="3"/>
        <v>0</v>
      </c>
      <c r="AF31">
        <f t="shared" si="4"/>
        <v>0</v>
      </c>
      <c r="AG31">
        <f t="shared" si="4"/>
        <v>-0.10578409950265809</v>
      </c>
      <c r="AH31">
        <f t="shared" si="5"/>
        <v>-1093.3282826848279</v>
      </c>
      <c r="AI31">
        <f t="shared" si="6"/>
        <v>-1093.4340667843305</v>
      </c>
      <c r="AJ31">
        <f t="shared" si="7"/>
        <v>-227.55662133246915</v>
      </c>
      <c r="AK31">
        <f t="shared" si="22"/>
        <v>-191.95928803879153</v>
      </c>
      <c r="AL31">
        <f t="shared" si="8"/>
        <v>-1512.9499761555912</v>
      </c>
      <c r="AN31">
        <f t="shared" si="9"/>
        <v>0</v>
      </c>
      <c r="AO31">
        <f t="shared" si="9"/>
        <v>0</v>
      </c>
      <c r="AP31">
        <f t="shared" si="9"/>
        <v>-4.4291027820635345E-3</v>
      </c>
      <c r="AQ31">
        <f t="shared" si="9"/>
        <v>-45.776854568076544</v>
      </c>
      <c r="AR31">
        <f t="shared" si="9"/>
        <v>-45.781283670858606</v>
      </c>
      <c r="AS31">
        <f t="shared" si="9"/>
        <v>-9.5276290988825973</v>
      </c>
      <c r="AT31">
        <f t="shared" si="9"/>
        <v>-8.0371948212706901</v>
      </c>
      <c r="AU31">
        <f t="shared" si="9"/>
        <v>-63.346107591011901</v>
      </c>
      <c r="AW31">
        <v>28</v>
      </c>
      <c r="AX31">
        <f>IF(Z31&gt;0, (R31*SUMPRODUCT(K31:$K$98, X31:$X$98)-K31*$AZ$3)/Z31, 0)</f>
        <v>-594304.56323344924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25</v>
      </c>
      <c r="R32">
        <f t="shared" si="0"/>
        <v>250000</v>
      </c>
      <c r="S32">
        <f t="shared" si="1"/>
        <v>-1271069.8378068849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-2514.7189220788382</v>
      </c>
      <c r="AC32">
        <f t="shared" si="2"/>
        <v>-2282.2567686147304</v>
      </c>
      <c r="AE32">
        <f t="shared" si="3"/>
        <v>0</v>
      </c>
      <c r="AF32">
        <f t="shared" si="4"/>
        <v>0</v>
      </c>
      <c r="AG32">
        <f t="shared" si="4"/>
        <v>-4.4888500630157278E-2</v>
      </c>
      <c r="AH32">
        <f t="shared" si="5"/>
        <v>-598.37757877474235</v>
      </c>
      <c r="AI32">
        <f t="shared" si="6"/>
        <v>-598.42246727537247</v>
      </c>
      <c r="AJ32">
        <f t="shared" si="7"/>
        <v>-232.46215346410781</v>
      </c>
      <c r="AK32">
        <f t="shared" si="22"/>
        <v>-176.03032454551868</v>
      </c>
      <c r="AL32">
        <f t="shared" si="8"/>
        <v>-1006.914945284999</v>
      </c>
      <c r="AN32">
        <f t="shared" si="9"/>
        <v>0</v>
      </c>
      <c r="AO32">
        <f t="shared" si="9"/>
        <v>0</v>
      </c>
      <c r="AP32">
        <f t="shared" si="9"/>
        <v>-1.6780791519710133E-3</v>
      </c>
      <c r="AQ32">
        <f t="shared" si="9"/>
        <v>-22.369313428887178</v>
      </c>
      <c r="AR32">
        <f t="shared" si="9"/>
        <v>-22.37099150803915</v>
      </c>
      <c r="AS32">
        <f t="shared" si="9"/>
        <v>-8.6901965508808487</v>
      </c>
      <c r="AT32">
        <f t="shared" si="9"/>
        <v>-6.5805899860258092</v>
      </c>
      <c r="AU32">
        <f t="shared" si="9"/>
        <v>-37.641778044945809</v>
      </c>
      <c r="AW32">
        <v>29</v>
      </c>
      <c r="AX32">
        <f>IF(Z32&gt;0, (R32*SUMPRODUCT(K32:$K$98, X32:$X$98)-K32*$AZ$3)/Z32, 0)</f>
        <v>-1271069.8378068849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25</v>
      </c>
      <c r="R33">
        <f t="shared" si="0"/>
        <v>250000</v>
      </c>
      <c r="S33">
        <f t="shared" si="1"/>
        <v>-3236210.9089952777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-2282.2567686147304</v>
      </c>
      <c r="AC33">
        <f t="shared" si="2"/>
        <v>-2056.198396300596</v>
      </c>
      <c r="AE33">
        <f t="shared" si="3"/>
        <v>0</v>
      </c>
      <c r="AF33">
        <f t="shared" si="4"/>
        <v>0</v>
      </c>
      <c r="AG33">
        <f t="shared" si="4"/>
        <v>-1.5884304624470293E-2</v>
      </c>
      <c r="AH33">
        <f t="shared" si="5"/>
        <v>-285.55310999385409</v>
      </c>
      <c r="AI33">
        <f t="shared" si="6"/>
        <v>-285.56899429847857</v>
      </c>
      <c r="AJ33">
        <f t="shared" si="7"/>
        <v>-226.05837231413443</v>
      </c>
      <c r="AK33">
        <f t="shared" si="22"/>
        <v>-159.75797380303115</v>
      </c>
      <c r="AL33">
        <f t="shared" si="8"/>
        <v>-671.38534041564412</v>
      </c>
      <c r="AN33">
        <f t="shared" si="9"/>
        <v>0</v>
      </c>
      <c r="AO33">
        <f t="shared" si="9"/>
        <v>0</v>
      </c>
      <c r="AP33">
        <f t="shared" si="9"/>
        <v>-5.3018511064097606E-4</v>
      </c>
      <c r="AQ33">
        <f t="shared" si="9"/>
        <v>-9.5311699690483032</v>
      </c>
      <c r="AR33">
        <f t="shared" si="9"/>
        <v>-9.5317001541589441</v>
      </c>
      <c r="AS33">
        <f t="shared" si="9"/>
        <v>-7.5453591435190166</v>
      </c>
      <c r="AT33">
        <f t="shared" si="9"/>
        <v>-5.3323894888072774</v>
      </c>
      <c r="AU33">
        <f t="shared" si="9"/>
        <v>-22.409448786485235</v>
      </c>
      <c r="AW33">
        <v>30</v>
      </c>
      <c r="AX33">
        <f>IF(Z33&gt;0, (R33*SUMPRODUCT(K33:$K$98, X33:$X$98)-K33*$AZ$3)/Z33, 0)</f>
        <v>-3236210.9089952777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25</v>
      </c>
      <c r="R34">
        <f t="shared" si="0"/>
        <v>250000</v>
      </c>
      <c r="S34">
        <f t="shared" si="1"/>
        <v>-10449543.667237855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-2056.198396300596</v>
      </c>
      <c r="AC34">
        <f t="shared" si="2"/>
        <v>-1843.9191325705176</v>
      </c>
      <c r="AE34">
        <f t="shared" si="3"/>
        <v>0</v>
      </c>
      <c r="AF34">
        <f t="shared" si="4"/>
        <v>0</v>
      </c>
      <c r="AG34">
        <f t="shared" si="4"/>
        <v>-4.4114824323661676E-3</v>
      </c>
      <c r="AH34">
        <f t="shared" si="5"/>
        <v>-113.13979145859422</v>
      </c>
      <c r="AI34">
        <f t="shared" si="6"/>
        <v>-113.14420294102658</v>
      </c>
      <c r="AJ34">
        <f t="shared" si="7"/>
        <v>-212.27926373007836</v>
      </c>
      <c r="AK34">
        <f t="shared" si="22"/>
        <v>-143.93388774104173</v>
      </c>
      <c r="AL34">
        <f t="shared" si="8"/>
        <v>-469.35735441214672</v>
      </c>
      <c r="AN34">
        <f t="shared" si="9"/>
        <v>0</v>
      </c>
      <c r="AO34">
        <f t="shared" si="9"/>
        <v>0</v>
      </c>
      <c r="AP34">
        <f t="shared" si="9"/>
        <v>-1.3146975430813134E-4</v>
      </c>
      <c r="AQ34">
        <f t="shared" si="9"/>
        <v>-3.3717601313344567</v>
      </c>
      <c r="AR34">
        <f t="shared" si="9"/>
        <v>-3.3718916010887647</v>
      </c>
      <c r="AS34">
        <f t="shared" si="9"/>
        <v>-6.3262867018457918</v>
      </c>
      <c r="AT34">
        <f t="shared" si="9"/>
        <v>-4.2894770971079872</v>
      </c>
      <c r="AU34">
        <f t="shared" ref="AU34:AU69" si="23">AL34*$K34</f>
        <v>-13.987655400042545</v>
      </c>
      <c r="AW34">
        <v>31</v>
      </c>
      <c r="AX34">
        <f>IF(Z34&gt;0, (R34*SUMPRODUCT(K34:$K$98, X34:$X$98)-K34*$AZ$3)/Z34, 0)</f>
        <v>-10449543.667237855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25</v>
      </c>
      <c r="R35">
        <f t="shared" si="0"/>
        <v>250000</v>
      </c>
      <c r="S35">
        <f t="shared" si="1"/>
        <v>-47162222.09773311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-1843.9191325705176</v>
      </c>
      <c r="AC35">
        <f t="shared" si="2"/>
        <v>-1649.2458626133464</v>
      </c>
      <c r="AE35">
        <f t="shared" si="3"/>
        <v>0</v>
      </c>
      <c r="AF35">
        <f t="shared" ref="AF35:AG69" si="24">-$Z35*P35</f>
        <v>0</v>
      </c>
      <c r="AG35">
        <f t="shared" si="24"/>
        <v>-8.742409651498475E-4</v>
      </c>
      <c r="AH35">
        <f t="shared" si="5"/>
        <v>-34.931266428926584</v>
      </c>
      <c r="AI35">
        <f t="shared" ref="AI35:AI66" si="25">SUM(AE35:AH35)</f>
        <v>-34.932140669891737</v>
      </c>
      <c r="AJ35">
        <f t="shared" si="7"/>
        <v>-194.67326995717121</v>
      </c>
      <c r="AK35">
        <f t="shared" si="22"/>
        <v>-129.07433927993625</v>
      </c>
      <c r="AL35">
        <f t="shared" ref="AL35:AL69" si="26">SUM(AI35:AK35)</f>
        <v>-358.67974990699918</v>
      </c>
      <c r="AN35">
        <f t="shared" ref="AN35:AT69" si="27">AE35*$K35</f>
        <v>0</v>
      </c>
      <c r="AO35">
        <f t="shared" si="27"/>
        <v>0</v>
      </c>
      <c r="AP35">
        <f t="shared" si="27"/>
        <v>-2.3262395079301971E-5</v>
      </c>
      <c r="AQ35">
        <f t="shared" si="27"/>
        <v>-0.92947477032349823</v>
      </c>
      <c r="AR35">
        <f t="shared" si="27"/>
        <v>-0.92949803271857756</v>
      </c>
      <c r="AS35">
        <f t="shared" si="27"/>
        <v>-5.1799980756416675</v>
      </c>
      <c r="AT35">
        <f t="shared" si="27"/>
        <v>-3.4344973464096267</v>
      </c>
      <c r="AU35">
        <f t="shared" si="23"/>
        <v>-9.5439934547698702</v>
      </c>
      <c r="AW35">
        <v>32</v>
      </c>
      <c r="AX35">
        <f>IF(Z35&gt;0, (R35*SUMPRODUCT(K35:$K$98, X35:$X$98)-K35*$AZ$3)/Z35, 0)</f>
        <v>-47162222.09773311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25</v>
      </c>
      <c r="R36">
        <f t="shared" si="0"/>
        <v>250000</v>
      </c>
      <c r="S36">
        <f t="shared" si="1"/>
        <v>-214960197.69542798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-1649.2458626133464</v>
      </c>
      <c r="AC36">
        <f t="shared" si="2"/>
        <v>-1473.3494176617896</v>
      </c>
      <c r="AE36">
        <f t="shared" si="3"/>
        <v>0</v>
      </c>
      <c r="AF36">
        <f t="shared" si="24"/>
        <v>0</v>
      </c>
      <c r="AG36">
        <f t="shared" si="24"/>
        <v>-1.7135142150238246E-4</v>
      </c>
      <c r="AH36">
        <f t="shared" si="5"/>
        <v>-6.9414713399596666</v>
      </c>
      <c r="AI36">
        <f t="shared" si="25"/>
        <v>-6.9416426913811691</v>
      </c>
      <c r="AJ36">
        <f t="shared" si="7"/>
        <v>-175.89644495155676</v>
      </c>
      <c r="AK36">
        <f t="shared" si="22"/>
        <v>-115.44721038293426</v>
      </c>
      <c r="AL36">
        <f t="shared" si="26"/>
        <v>-298.28529802587218</v>
      </c>
      <c r="AN36">
        <f t="shared" si="27"/>
        <v>0</v>
      </c>
      <c r="AO36">
        <f t="shared" si="27"/>
        <v>0</v>
      </c>
      <c r="AP36">
        <f t="shared" si="27"/>
        <v>-4.0709237082768784E-6</v>
      </c>
      <c r="AQ36">
        <f t="shared" si="27"/>
        <v>-0.16491371942177543</v>
      </c>
      <c r="AR36">
        <f t="shared" si="27"/>
        <v>-0.16491779034548371</v>
      </c>
      <c r="AS36">
        <f t="shared" si="27"/>
        <v>-4.1789032251766596</v>
      </c>
      <c r="AT36">
        <f t="shared" si="27"/>
        <v>-2.7427656081381335</v>
      </c>
      <c r="AU36">
        <f t="shared" si="23"/>
        <v>-7.0865866236602768</v>
      </c>
      <c r="AW36">
        <v>33</v>
      </c>
      <c r="AX36">
        <f>IF(Z36&gt;0, (R36*SUMPRODUCT(K36:$K$98, X36:$X$98)-K36*$AZ$3)/Z36, 0)</f>
        <v>-214960197.69542798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25</v>
      </c>
      <c r="R37">
        <f t="shared" si="0"/>
        <v>250000</v>
      </c>
      <c r="S37">
        <f t="shared" si="1"/>
        <v>-991208514.0626049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-1473.3494176617896</v>
      </c>
      <c r="AC37">
        <f t="shared" si="2"/>
        <v>-1315.634045915247</v>
      </c>
      <c r="AE37">
        <f t="shared" si="3"/>
        <v>0</v>
      </c>
      <c r="AF37">
        <f t="shared" si="24"/>
        <v>0</v>
      </c>
      <c r="AG37">
        <f t="shared" si="24"/>
        <v>-3.3182575291926701E-5</v>
      </c>
      <c r="AH37">
        <f t="shared" si="5"/>
        <v>-1.3645533199543192</v>
      </c>
      <c r="AI37">
        <f t="shared" si="25"/>
        <v>-1.3645865025296111</v>
      </c>
      <c r="AJ37">
        <f t="shared" si="7"/>
        <v>-157.71537174654259</v>
      </c>
      <c r="AK37">
        <f t="shared" si="22"/>
        <v>-103.13445923632528</v>
      </c>
      <c r="AL37">
        <f t="shared" si="26"/>
        <v>-262.21441748539746</v>
      </c>
      <c r="AN37">
        <f t="shared" si="27"/>
        <v>0</v>
      </c>
      <c r="AO37">
        <f t="shared" si="27"/>
        <v>0</v>
      </c>
      <c r="AP37">
        <f t="shared" si="27"/>
        <v>-7.0387788062139201E-7</v>
      </c>
      <c r="AQ37">
        <f t="shared" si="27"/>
        <v>-2.8945278972304912E-2</v>
      </c>
      <c r="AR37">
        <f t="shared" si="27"/>
        <v>-2.8945982850185532E-2</v>
      </c>
      <c r="AS37">
        <f t="shared" si="27"/>
        <v>-3.3455016866451777</v>
      </c>
      <c r="AT37">
        <f t="shared" si="27"/>
        <v>-2.1877164128355067</v>
      </c>
      <c r="AU37">
        <f t="shared" si="23"/>
        <v>-5.5621640823308693</v>
      </c>
      <c r="AW37">
        <v>34</v>
      </c>
      <c r="AX37">
        <f>IF(Z37&gt;0, (R37*SUMPRODUCT(K37:$K$98, X37:$X$98)-K37*$AZ$3)/Z37, 0)</f>
        <v>-991208514.0626049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25</v>
      </c>
      <c r="R38">
        <f t="shared" si="0"/>
        <v>250000</v>
      </c>
      <c r="S38">
        <f t="shared" si="1"/>
        <v>-4632073902.8511724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-1315.634045915247</v>
      </c>
      <c r="AC38">
        <f t="shared" si="2"/>
        <v>-1174.6984505996081</v>
      </c>
      <c r="AE38">
        <f t="shared" si="3"/>
        <v>0</v>
      </c>
      <c r="AF38">
        <f t="shared" si="24"/>
        <v>0</v>
      </c>
      <c r="AG38">
        <f t="shared" si="24"/>
        <v>-6.3400243348694631E-6</v>
      </c>
      <c r="AH38">
        <f t="shared" si="5"/>
        <v>-0.26510725204137975</v>
      </c>
      <c r="AI38">
        <f t="shared" si="25"/>
        <v>-0.26511359206571461</v>
      </c>
      <c r="AJ38">
        <f t="shared" si="7"/>
        <v>-140.93559531563892</v>
      </c>
      <c r="AK38">
        <f t="shared" si="22"/>
        <v>-92.094383214067307</v>
      </c>
      <c r="AL38">
        <f t="shared" si="26"/>
        <v>-233.29509212177194</v>
      </c>
      <c r="AN38">
        <f t="shared" si="27"/>
        <v>0</v>
      </c>
      <c r="AO38">
        <f t="shared" si="27"/>
        <v>0</v>
      </c>
      <c r="AP38">
        <f t="shared" si="27"/>
        <v>-1.200770836117573E-7</v>
      </c>
      <c r="AQ38">
        <f t="shared" si="27"/>
        <v>-5.0210068586608037E-3</v>
      </c>
      <c r="AR38">
        <f t="shared" si="27"/>
        <v>-5.021126935744415E-3</v>
      </c>
      <c r="AS38">
        <f t="shared" si="27"/>
        <v>-2.6692539915838038</v>
      </c>
      <c r="AT38">
        <f t="shared" si="27"/>
        <v>-1.7442243703306644</v>
      </c>
      <c r="AU38">
        <f t="shared" si="23"/>
        <v>-4.4184994888502125</v>
      </c>
      <c r="AW38">
        <v>35</v>
      </c>
      <c r="AX38">
        <f>IF(Z38&gt;0, (R38*SUMPRODUCT(K38:$K$98, X38:$X$98)-K38*$AZ$3)/Z38, 0)</f>
        <v>-4632073902.8511724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25</v>
      </c>
      <c r="R39">
        <f t="shared" si="0"/>
        <v>250000</v>
      </c>
      <c r="S39">
        <f t="shared" si="1"/>
        <v>-21975126325.673836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-1174.6984505996081</v>
      </c>
      <c r="AC39">
        <f t="shared" si="2"/>
        <v>-1048.8422746469926</v>
      </c>
      <c r="AE39">
        <f t="shared" si="3"/>
        <v>0</v>
      </c>
      <c r="AF39">
        <f t="shared" si="24"/>
        <v>0</v>
      </c>
      <c r="AG39">
        <f t="shared" si="24"/>
        <v>-1.1932152961296245E-6</v>
      </c>
      <c r="AH39">
        <f t="shared" si="5"/>
        <v>-5.0834087953911443E-2</v>
      </c>
      <c r="AI39">
        <f t="shared" si="25"/>
        <v>-5.0835281169207575E-2</v>
      </c>
      <c r="AJ39">
        <f t="shared" si="7"/>
        <v>-125.85617595261556</v>
      </c>
      <c r="AK39">
        <f t="shared" si="22"/>
        <v>-82.228891541972573</v>
      </c>
      <c r="AL39">
        <f t="shared" si="26"/>
        <v>-208.13590277575736</v>
      </c>
      <c r="AN39">
        <f t="shared" si="27"/>
        <v>0</v>
      </c>
      <c r="AO39">
        <f t="shared" si="27"/>
        <v>0</v>
      </c>
      <c r="AP39">
        <f t="shared" si="27"/>
        <v>-2.0177622653502945E-8</v>
      </c>
      <c r="AQ39">
        <f t="shared" si="27"/>
        <v>-8.5961942324746805E-4</v>
      </c>
      <c r="AR39">
        <f t="shared" si="27"/>
        <v>-8.596396008701216E-4</v>
      </c>
      <c r="AS39">
        <f t="shared" si="27"/>
        <v>-2.1282650626604713</v>
      </c>
      <c r="AT39">
        <f t="shared" si="27"/>
        <v>-1.3905148133212479</v>
      </c>
      <c r="AU39">
        <f t="shared" si="23"/>
        <v>-3.5196395155825897</v>
      </c>
      <c r="AW39">
        <v>36</v>
      </c>
      <c r="AX39">
        <f>IF(Z39&gt;0, (R39*SUMPRODUCT(K39:$K$98, X39:$X$98)-K39*$AZ$3)/Z39, 0)</f>
        <v>-21975126325.673836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25</v>
      </c>
      <c r="R40">
        <f t="shared" si="0"/>
        <v>250000</v>
      </c>
      <c r="S40">
        <f t="shared" si="1"/>
        <v>-105850631935.40376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-1048.8422746469926</v>
      </c>
      <c r="AC40">
        <f t="shared" si="2"/>
        <v>-936.46706555259971</v>
      </c>
      <c r="AE40">
        <f t="shared" si="3"/>
        <v>0</v>
      </c>
      <c r="AF40">
        <f t="shared" si="24"/>
        <v>0</v>
      </c>
      <c r="AG40">
        <f t="shared" si="24"/>
        <v>-2.2117654104419672E-7</v>
      </c>
      <c r="AH40">
        <f t="shared" si="5"/>
        <v>-9.6010660212413161E-3</v>
      </c>
      <c r="AI40">
        <f t="shared" si="25"/>
        <v>-9.60128719778236E-3</v>
      </c>
      <c r="AJ40">
        <f t="shared" si="7"/>
        <v>-112.37520909439286</v>
      </c>
      <c r="AK40">
        <f t="shared" si="22"/>
        <v>-73.418959225289484</v>
      </c>
      <c r="AL40">
        <f t="shared" si="26"/>
        <v>-185.80376960688011</v>
      </c>
      <c r="AN40">
        <f t="shared" si="27"/>
        <v>0</v>
      </c>
      <c r="AO40">
        <f t="shared" si="27"/>
        <v>0</v>
      </c>
      <c r="AP40">
        <f t="shared" si="27"/>
        <v>-3.3394290675555317E-9</v>
      </c>
      <c r="AQ40">
        <f t="shared" si="27"/>
        <v>-1.4496148099380106E-4</v>
      </c>
      <c r="AR40">
        <f t="shared" si="27"/>
        <v>-1.4496482042286861E-4</v>
      </c>
      <c r="AS40">
        <f t="shared" si="27"/>
        <v>-1.6966945859211076</v>
      </c>
      <c r="AT40">
        <f t="shared" si="27"/>
        <v>-1.1085145169062633</v>
      </c>
      <c r="AU40">
        <f t="shared" si="23"/>
        <v>-2.8053540676477935</v>
      </c>
      <c r="AW40">
        <v>37</v>
      </c>
      <c r="AX40">
        <f>IF(Z40&gt;0, (R40*SUMPRODUCT(K40:$K$98, X40:$X$98)-K40*$AZ$3)/Z40, 0)</f>
        <v>-105850631935.40376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25</v>
      </c>
      <c r="R41">
        <f t="shared" si="0"/>
        <v>250000</v>
      </c>
      <c r="S41">
        <f t="shared" si="1"/>
        <v>-518449052151.74573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-936.46706555259971</v>
      </c>
      <c r="AC41">
        <f t="shared" si="2"/>
        <v>-836.13143487674472</v>
      </c>
      <c r="AE41">
        <f t="shared" si="3"/>
        <v>0</v>
      </c>
      <c r="AF41">
        <f t="shared" si="24"/>
        <v>0</v>
      </c>
      <c r="AG41">
        <f t="shared" si="24"/>
        <v>-4.0318881450670296E-8</v>
      </c>
      <c r="AH41">
        <f t="shared" si="5"/>
        <v>-1.7864589418308445E-3</v>
      </c>
      <c r="AI41">
        <f t="shared" si="25"/>
        <v>-1.7864992607122953E-3</v>
      </c>
      <c r="AJ41">
        <f t="shared" si="7"/>
        <v>-100.33563067585499</v>
      </c>
      <c r="AK41">
        <f t="shared" si="22"/>
        <v>-65.552694588681987</v>
      </c>
      <c r="AL41">
        <f t="shared" si="26"/>
        <v>-165.89011176379768</v>
      </c>
      <c r="AN41">
        <f t="shared" si="27"/>
        <v>0</v>
      </c>
      <c r="AO41">
        <f t="shared" si="27"/>
        <v>0</v>
      </c>
      <c r="AP41">
        <f t="shared" si="27"/>
        <v>-5.4353011743806903E-10</v>
      </c>
      <c r="AQ41">
        <f t="shared" si="27"/>
        <v>-2.4082866476333382E-5</v>
      </c>
      <c r="AR41">
        <f t="shared" si="27"/>
        <v>-2.4083410006450821E-5</v>
      </c>
      <c r="AS41">
        <f t="shared" si="27"/>
        <v>-1.3526029285111416</v>
      </c>
      <c r="AT41">
        <f t="shared" si="27"/>
        <v>-0.88370169276052302</v>
      </c>
      <c r="AU41">
        <f t="shared" si="23"/>
        <v>-2.2363287046816711</v>
      </c>
      <c r="AW41">
        <v>38</v>
      </c>
      <c r="AX41">
        <f>IF(Z41&gt;0, (R41*SUMPRODUCT(K41:$K$98, X41:$X$98)-K41*$AZ$3)/Z41, 0)</f>
        <v>-518449052151.74573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25</v>
      </c>
      <c r="R42">
        <f t="shared" si="0"/>
        <v>250000</v>
      </c>
      <c r="S42">
        <f t="shared" si="1"/>
        <v>-2584927379453.0049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-836.13143487674472</v>
      </c>
      <c r="AC42">
        <f t="shared" si="2"/>
        <v>-746.54594499770417</v>
      </c>
      <c r="AE42">
        <f t="shared" si="3"/>
        <v>0</v>
      </c>
      <c r="AF42">
        <f t="shared" si="24"/>
        <v>0</v>
      </c>
      <c r="AG42">
        <f t="shared" si="24"/>
        <v>-7.2201829626997138E-9</v>
      </c>
      <c r="AH42">
        <f t="shared" si="5"/>
        <v>-3.2695509673463878E-4</v>
      </c>
      <c r="AI42">
        <f t="shared" si="25"/>
        <v>-3.2696231691760146E-4</v>
      </c>
      <c r="AJ42">
        <f t="shared" si="7"/>
        <v>-89.585489879040551</v>
      </c>
      <c r="AK42">
        <f t="shared" si="22"/>
        <v>-58.529200441372133</v>
      </c>
      <c r="AL42">
        <f t="shared" si="26"/>
        <v>-148.11501728272961</v>
      </c>
      <c r="AN42">
        <f t="shared" si="27"/>
        <v>0</v>
      </c>
      <c r="AO42">
        <f t="shared" si="27"/>
        <v>0</v>
      </c>
      <c r="AP42">
        <f t="shared" si="27"/>
        <v>-8.6905111036100956E-11</v>
      </c>
      <c r="AQ42">
        <f t="shared" si="27"/>
        <v>-3.9353668919933502E-6</v>
      </c>
      <c r="AR42">
        <f t="shared" si="27"/>
        <v>-3.9354537971043865E-6</v>
      </c>
      <c r="AS42">
        <f t="shared" si="27"/>
        <v>-1.0782880413670914</v>
      </c>
      <c r="AT42">
        <f t="shared" si="27"/>
        <v>-0.70448168550423484</v>
      </c>
      <c r="AU42">
        <f t="shared" si="23"/>
        <v>-1.7827736623251236</v>
      </c>
      <c r="AW42">
        <v>39</v>
      </c>
      <c r="AX42">
        <f>IF(Z42&gt;0, (R42*SUMPRODUCT(K42:$K$98, X42:$X$98)-K42*$AZ$3)/Z42, 0)</f>
        <v>-2584927379453.0049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25</v>
      </c>
      <c r="R43">
        <f t="shared" si="0"/>
        <v>250000</v>
      </c>
      <c r="S43">
        <f t="shared" si="1"/>
        <v>-13131800177839.57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-746.54594499770417</v>
      </c>
      <c r="AC43">
        <f t="shared" si="2"/>
        <v>-666.55888289565394</v>
      </c>
      <c r="AE43">
        <f t="shared" si="3"/>
        <v>0</v>
      </c>
      <c r="AF43">
        <f t="shared" si="24"/>
        <v>0</v>
      </c>
      <c r="AG43">
        <f t="shared" si="24"/>
        <v>-1.268978498508716E-9</v>
      </c>
      <c r="AH43">
        <f t="shared" si="5"/>
        <v>-5.8790026345640003E-5</v>
      </c>
      <c r="AI43">
        <f t="shared" si="25"/>
        <v>-5.879129532413851E-5</v>
      </c>
      <c r="AJ43">
        <f t="shared" si="7"/>
        <v>-79.987062102050231</v>
      </c>
      <c r="AK43">
        <f t="shared" si="22"/>
        <v>-52.258216149839299</v>
      </c>
      <c r="AL43">
        <f t="shared" si="26"/>
        <v>-132.24533704318486</v>
      </c>
      <c r="AN43">
        <f t="shared" si="27"/>
        <v>0</v>
      </c>
      <c r="AO43">
        <f t="shared" si="27"/>
        <v>0</v>
      </c>
      <c r="AP43">
        <f t="shared" si="27"/>
        <v>-1.3637455821144422E-11</v>
      </c>
      <c r="AQ43">
        <f t="shared" si="27"/>
        <v>-6.3180454826837658E-7</v>
      </c>
      <c r="AR43">
        <f t="shared" si="27"/>
        <v>-6.3181818572419775E-7</v>
      </c>
      <c r="AS43">
        <f t="shared" si="27"/>
        <v>-0.85960481360540009</v>
      </c>
      <c r="AT43">
        <f t="shared" si="27"/>
        <v>-0.56160850232905213</v>
      </c>
      <c r="AU43">
        <f t="shared" si="23"/>
        <v>-1.421213947752638</v>
      </c>
      <c r="AW43">
        <v>40</v>
      </c>
      <c r="AX43">
        <f>IF(Z43&gt;0, (R43*SUMPRODUCT(K43:$K$98, X43:$X$98)-K43*$AZ$3)/Z43, 0)</f>
        <v>-13131800177839.57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25</v>
      </c>
      <c r="R44">
        <f t="shared" si="0"/>
        <v>250000</v>
      </c>
      <c r="S44">
        <f t="shared" si="1"/>
        <v>-68092652054087.469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-666.55888289565394</v>
      </c>
      <c r="AC44">
        <f t="shared" si="2"/>
        <v>-595.14186027976484</v>
      </c>
      <c r="AE44">
        <f t="shared" si="3"/>
        <v>0</v>
      </c>
      <c r="AF44">
        <f t="shared" si="24"/>
        <v>0</v>
      </c>
      <c r="AG44">
        <f t="shared" si="24"/>
        <v>-2.1850443562068591E-10</v>
      </c>
      <c r="AH44">
        <f t="shared" si="5"/>
        <v>-1.037784277902943E-5</v>
      </c>
      <c r="AI44">
        <f t="shared" si="25"/>
        <v>-1.0378061283465051E-5</v>
      </c>
      <c r="AJ44">
        <f t="shared" si="7"/>
        <v>-71.417022615889096</v>
      </c>
      <c r="AK44">
        <f t="shared" si="22"/>
        <v>-46.659121802695779</v>
      </c>
      <c r="AL44">
        <f t="shared" si="26"/>
        <v>-118.07615479664616</v>
      </c>
      <c r="AN44">
        <f t="shared" si="27"/>
        <v>0</v>
      </c>
      <c r="AO44">
        <f t="shared" si="27"/>
        <v>0</v>
      </c>
      <c r="AP44">
        <f t="shared" si="27"/>
        <v>-2.0966277424568738E-12</v>
      </c>
      <c r="AQ44">
        <f t="shared" si="27"/>
        <v>-9.9579090994475711E-8</v>
      </c>
      <c r="AR44">
        <f t="shared" si="27"/>
        <v>-9.9581187622218174E-8</v>
      </c>
      <c r="AS44">
        <f t="shared" si="27"/>
        <v>-0.68527172217261656</v>
      </c>
      <c r="AT44">
        <f t="shared" si="27"/>
        <v>-0.44771086194345905</v>
      </c>
      <c r="AU44">
        <f t="shared" si="23"/>
        <v>-1.1329826836972632</v>
      </c>
      <c r="AW44">
        <v>41</v>
      </c>
      <c r="AX44">
        <f>IF(Z44&gt;0, (R44*SUMPRODUCT(K44:$K$98, X44:$X$98)-K44*$AZ$3)/Z44, 0)</f>
        <v>-68092652054087.469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25</v>
      </c>
      <c r="R45">
        <f t="shared" si="0"/>
        <v>250000</v>
      </c>
      <c r="S45">
        <f t="shared" si="1"/>
        <v>-360764221237269.44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-595.14186027976484</v>
      </c>
      <c r="AC45">
        <f t="shared" si="2"/>
        <v>-531.37666105104597</v>
      </c>
      <c r="AE45">
        <f t="shared" si="3"/>
        <v>0</v>
      </c>
      <c r="AF45">
        <f t="shared" si="24"/>
        <v>0</v>
      </c>
      <c r="AG45">
        <f t="shared" si="24"/>
        <v>-3.6822987824890706E-11</v>
      </c>
      <c r="AH45">
        <f t="shared" si="5"/>
        <v>-1.7949640343958834E-6</v>
      </c>
      <c r="AI45">
        <f t="shared" si="25"/>
        <v>-1.7950008573837083E-6</v>
      </c>
      <c r="AJ45">
        <f t="shared" si="7"/>
        <v>-63.76519922871887</v>
      </c>
      <c r="AK45">
        <f t="shared" si="22"/>
        <v>-41.659930219583543</v>
      </c>
      <c r="AL45">
        <f t="shared" si="26"/>
        <v>-105.42513124330327</v>
      </c>
      <c r="AN45">
        <f t="shared" si="27"/>
        <v>0</v>
      </c>
      <c r="AO45">
        <f t="shared" si="27"/>
        <v>0</v>
      </c>
      <c r="AP45">
        <f t="shared" si="27"/>
        <v>-3.1547291025445806E-13</v>
      </c>
      <c r="AQ45">
        <f t="shared" si="27"/>
        <v>-1.5377962549529567E-8</v>
      </c>
      <c r="AR45">
        <f t="shared" si="27"/>
        <v>-1.5378278022439822E-8</v>
      </c>
      <c r="AS45">
        <f t="shared" si="27"/>
        <v>-0.54629442535463169</v>
      </c>
      <c r="AT45">
        <f t="shared" si="27"/>
        <v>-0.356912358385157</v>
      </c>
      <c r="AU45">
        <f t="shared" si="23"/>
        <v>-0.90320679911806667</v>
      </c>
      <c r="AW45">
        <v>42</v>
      </c>
      <c r="AX45">
        <f>IF(Z45&gt;0, (R45*SUMPRODUCT(K45:$K$98, X45:$X$98)-K45*$AZ$3)/Z45, 0)</f>
        <v>-360764221237269.44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25</v>
      </c>
      <c r="R46">
        <f t="shared" si="0"/>
        <v>250000</v>
      </c>
      <c r="S46">
        <f t="shared" si="1"/>
        <v>-1956461287453289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-531.37666105104597</v>
      </c>
      <c r="AC46">
        <f t="shared" si="2"/>
        <v>-474.44344738044356</v>
      </c>
      <c r="AE46">
        <f t="shared" si="3"/>
        <v>0</v>
      </c>
      <c r="AF46">
        <f t="shared" si="24"/>
        <v>0</v>
      </c>
      <c r="AG46">
        <f t="shared" si="24"/>
        <v>-6.0625202556144501E-12</v>
      </c>
      <c r="AH46">
        <f t="shared" si="5"/>
        <v>-3.0392237691027351E-7</v>
      </c>
      <c r="AI46">
        <f t="shared" si="25"/>
        <v>-3.0392843943052911E-7</v>
      </c>
      <c r="AJ46">
        <f t="shared" si="7"/>
        <v>-56.933213670602413</v>
      </c>
      <c r="AK46">
        <f t="shared" si="22"/>
        <v>-37.196366273573219</v>
      </c>
      <c r="AL46">
        <f t="shared" si="26"/>
        <v>-94.129580248104077</v>
      </c>
      <c r="AN46">
        <f t="shared" si="27"/>
        <v>0</v>
      </c>
      <c r="AO46">
        <f t="shared" si="27"/>
        <v>0</v>
      </c>
      <c r="AP46">
        <f t="shared" si="27"/>
        <v>-4.6374391899913487E-14</v>
      </c>
      <c r="AQ46">
        <f t="shared" si="27"/>
        <v>-2.3248112698572357E-9</v>
      </c>
      <c r="AR46">
        <f t="shared" si="27"/>
        <v>-2.3248576442491354E-9</v>
      </c>
      <c r="AS46">
        <f t="shared" si="27"/>
        <v>-0.43550257179543789</v>
      </c>
      <c r="AT46">
        <f t="shared" si="27"/>
        <v>-0.28452834697351137</v>
      </c>
      <c r="AU46">
        <f t="shared" si="23"/>
        <v>-0.72003092109380695</v>
      </c>
      <c r="AW46">
        <v>43</v>
      </c>
      <c r="AX46">
        <f>IF(Z46&gt;0, (R46*SUMPRODUCT(K46:$K$98, X46:$X$98)-K46*$AZ$3)/Z46, 0)</f>
        <v>-1956461287453289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25</v>
      </c>
      <c r="R47">
        <f t="shared" si="0"/>
        <v>250000</v>
      </c>
      <c r="S47">
        <f t="shared" si="1"/>
        <v>-1.0881799323263018E+16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-474.44344738044356</v>
      </c>
      <c r="AC47">
        <f t="shared" si="2"/>
        <v>-423.61022087742873</v>
      </c>
      <c r="AE47">
        <f t="shared" si="3"/>
        <v>0</v>
      </c>
      <c r="AF47">
        <f t="shared" si="24"/>
        <v>0</v>
      </c>
      <c r="AG47">
        <f t="shared" si="24"/>
        <v>-9.7320812554371957E-13</v>
      </c>
      <c r="AH47">
        <f t="shared" si="5"/>
        <v>-5.0286869275145855E-8</v>
      </c>
      <c r="AI47">
        <f t="shared" si="25"/>
        <v>-5.0287842483271402E-8</v>
      </c>
      <c r="AJ47">
        <f t="shared" si="7"/>
        <v>-50.833226503014828</v>
      </c>
      <c r="AK47">
        <f t="shared" si="22"/>
        <v>-33.211041316631054</v>
      </c>
      <c r="AL47">
        <f t="shared" si="26"/>
        <v>-84.044267869933719</v>
      </c>
      <c r="AN47">
        <f t="shared" si="27"/>
        <v>0</v>
      </c>
      <c r="AO47">
        <f t="shared" si="27"/>
        <v>0</v>
      </c>
      <c r="AP47">
        <f t="shared" si="27"/>
        <v>-6.6468018001301198E-15</v>
      </c>
      <c r="AQ47">
        <f t="shared" si="27"/>
        <v>-3.4344848182829114E-10</v>
      </c>
      <c r="AR47">
        <f t="shared" si="27"/>
        <v>-3.4345512863009129E-10</v>
      </c>
      <c r="AS47">
        <f t="shared" si="27"/>
        <v>-0.34717998397094407</v>
      </c>
      <c r="AT47">
        <f t="shared" si="27"/>
        <v>-0.22682425620342028</v>
      </c>
      <c r="AU47">
        <f t="shared" si="23"/>
        <v>-0.5740042405178194</v>
      </c>
      <c r="AW47">
        <v>44</v>
      </c>
      <c r="AX47">
        <f>IF(Z47&gt;0, (R47*SUMPRODUCT(K47:$K$98, X47:$X$98)-K47*$AZ$3)/Z47, 0)</f>
        <v>-1.0881799323263018E+16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25</v>
      </c>
      <c r="R48">
        <f t="shared" si="0"/>
        <v>250000</v>
      </c>
      <c r="S48">
        <f t="shared" si="1"/>
        <v>-6.2145179791664824E+16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-423.61022087742873</v>
      </c>
      <c r="AC48">
        <f t="shared" si="2"/>
        <v>-378.22341149800468</v>
      </c>
      <c r="AE48">
        <f t="shared" si="3"/>
        <v>0</v>
      </c>
      <c r="AF48">
        <f t="shared" si="24"/>
        <v>0</v>
      </c>
      <c r="AG48">
        <f t="shared" si="24"/>
        <v>-1.5215315683612102E-13</v>
      </c>
      <c r="AH48">
        <f t="shared" si="5"/>
        <v>-8.1132288745216143E-9</v>
      </c>
      <c r="AI48">
        <f t="shared" si="25"/>
        <v>-8.1133810276784512E-9</v>
      </c>
      <c r="AJ48">
        <f t="shared" si="7"/>
        <v>-45.386809379424051</v>
      </c>
      <c r="AK48">
        <f t="shared" si="22"/>
        <v>-29.652715461420016</v>
      </c>
      <c r="AL48">
        <f t="shared" si="26"/>
        <v>-75.039524848957456</v>
      </c>
      <c r="AN48">
        <f t="shared" si="27"/>
        <v>0</v>
      </c>
      <c r="AO48">
        <f t="shared" si="27"/>
        <v>0</v>
      </c>
      <c r="AP48">
        <f t="shared" si="27"/>
        <v>-9.2783328278756143E-16</v>
      </c>
      <c r="AQ48">
        <f t="shared" si="27"/>
        <v>-4.947464736970312E-11</v>
      </c>
      <c r="AR48">
        <f t="shared" si="27"/>
        <v>-4.9475575202985914E-11</v>
      </c>
      <c r="AS48">
        <f t="shared" si="27"/>
        <v>-0.27676975764046119</v>
      </c>
      <c r="AT48">
        <f t="shared" si="27"/>
        <v>-0.18082290832629838</v>
      </c>
      <c r="AU48">
        <f t="shared" si="23"/>
        <v>-0.45759266601623522</v>
      </c>
      <c r="AW48">
        <v>45</v>
      </c>
      <c r="AX48">
        <f>IF(Z48&gt;0, (R48*SUMPRODUCT(K48:$K$98, X48:$X$98)-K48*$AZ$3)/Z48, 0)</f>
        <v>-6.2145179791664824E+16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25</v>
      </c>
      <c r="R49">
        <f t="shared" si="0"/>
        <v>250000</v>
      </c>
      <c r="S49">
        <f t="shared" si="1"/>
        <v>-3.6512513993968928E+17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-378.22341149800468</v>
      </c>
      <c r="AC49">
        <f t="shared" si="2"/>
        <v>-337.69947455183319</v>
      </c>
      <c r="AE49">
        <f t="shared" si="3"/>
        <v>0</v>
      </c>
      <c r="AF49">
        <f t="shared" si="24"/>
        <v>0</v>
      </c>
      <c r="AG49">
        <f t="shared" si="24"/>
        <v>-2.3122173579146989E-14</v>
      </c>
      <c r="AH49">
        <f t="shared" si="5"/>
        <v>-1.2750945168861283E-9</v>
      </c>
      <c r="AI49">
        <f t="shared" si="25"/>
        <v>-1.2751176390597075E-9</v>
      </c>
      <c r="AJ49">
        <f t="shared" si="7"/>
        <v>-40.523936946171489</v>
      </c>
      <c r="AK49">
        <f t="shared" si="22"/>
        <v>-26.475638804860331</v>
      </c>
      <c r="AL49">
        <f t="shared" si="26"/>
        <v>-66.999575752306939</v>
      </c>
      <c r="AN49">
        <f t="shared" si="27"/>
        <v>0</v>
      </c>
      <c r="AO49">
        <f t="shared" si="27"/>
        <v>0</v>
      </c>
      <c r="AP49">
        <f t="shared" si="27"/>
        <v>-1.2589242937387416E-16</v>
      </c>
      <c r="AQ49">
        <f t="shared" si="27"/>
        <v>-6.9424591880441667E-12</v>
      </c>
      <c r="AR49">
        <f t="shared" si="27"/>
        <v>-6.9425850804735407E-12</v>
      </c>
      <c r="AS49">
        <f t="shared" si="27"/>
        <v>-0.22063915628365555</v>
      </c>
      <c r="AT49">
        <f t="shared" si="27"/>
        <v>-0.14415091543880901</v>
      </c>
      <c r="AU49">
        <f t="shared" si="23"/>
        <v>-0.36479007172940714</v>
      </c>
      <c r="AW49">
        <v>46</v>
      </c>
      <c r="AX49">
        <f>IF(Z49&gt;0, (R49*SUMPRODUCT(K49:$K$98, X49:$X$98)-K49*$AZ$3)/Z49, 0)</f>
        <v>-3.6512513993968928E+17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25</v>
      </c>
      <c r="R50">
        <f t="shared" si="0"/>
        <v>250000</v>
      </c>
      <c r="S50">
        <f t="shared" si="1"/>
        <v>-2.2092793579368317E+18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-337.69947455183319</v>
      </c>
      <c r="AC50">
        <f t="shared" si="2"/>
        <v>-301.51738799271425</v>
      </c>
      <c r="AE50">
        <f t="shared" si="3"/>
        <v>0</v>
      </c>
      <c r="AF50">
        <f t="shared" si="24"/>
        <v>0</v>
      </c>
      <c r="AG50">
        <f t="shared" si="24"/>
        <v>-3.4119427553323395E-15</v>
      </c>
      <c r="AH50">
        <f t="shared" si="5"/>
        <v>-1.9479009088023178E-10</v>
      </c>
      <c r="AI50">
        <f t="shared" si="25"/>
        <v>-1.9479350282298712E-10</v>
      </c>
      <c r="AJ50">
        <f t="shared" si="7"/>
        <v>-36.182086559118943</v>
      </c>
      <c r="AK50">
        <f t="shared" si="22"/>
        <v>-23.638963218628327</v>
      </c>
      <c r="AL50">
        <f t="shared" si="26"/>
        <v>-59.821049777942065</v>
      </c>
      <c r="AN50">
        <f t="shared" si="27"/>
        <v>0</v>
      </c>
      <c r="AO50">
        <f t="shared" si="27"/>
        <v>0</v>
      </c>
      <c r="AP50">
        <f t="shared" si="27"/>
        <v>-1.6586496850363844E-17</v>
      </c>
      <c r="AQ50">
        <f t="shared" si="27"/>
        <v>-9.4693418399757055E-13</v>
      </c>
      <c r="AR50">
        <f t="shared" si="27"/>
        <v>-9.4695077049442088E-13</v>
      </c>
      <c r="AS50">
        <f t="shared" si="27"/>
        <v>-0.17589218453753405</v>
      </c>
      <c r="AT50">
        <f t="shared" si="27"/>
        <v>-0.11491622723120812</v>
      </c>
      <c r="AU50">
        <f t="shared" si="23"/>
        <v>-0.29080841176968913</v>
      </c>
      <c r="AW50">
        <v>47</v>
      </c>
      <c r="AX50">
        <f>IF(Z50&gt;0, (R50*SUMPRODUCT(K50:$K$98, X50:$X$98)-K50*$AZ$3)/Z50, 0)</f>
        <v>-2.2092793579368317E+18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25</v>
      </c>
      <c r="R51">
        <f t="shared" si="0"/>
        <v>250000</v>
      </c>
      <c r="S51">
        <f t="shared" si="1"/>
        <v>-1.3772176992423281E+19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-301.51738799271425</v>
      </c>
      <c r="AC51">
        <f t="shared" si="2"/>
        <v>-269.21195356492422</v>
      </c>
      <c r="AE51">
        <f t="shared" si="3"/>
        <v>0</v>
      </c>
      <c r="AF51">
        <f t="shared" si="24"/>
        <v>0</v>
      </c>
      <c r="AG51">
        <f t="shared" si="24"/>
        <v>-4.8868808778929857E-16</v>
      </c>
      <c r="AH51">
        <f t="shared" si="5"/>
        <v>-2.8891352399897176E-11</v>
      </c>
      <c r="AI51">
        <f t="shared" si="25"/>
        <v>-2.8891841087984965E-11</v>
      </c>
      <c r="AJ51">
        <f t="shared" si="7"/>
        <v>-32.305434427790033</v>
      </c>
      <c r="AK51">
        <f t="shared" si="22"/>
        <v>-21.106217159490001</v>
      </c>
      <c r="AL51">
        <f t="shared" si="26"/>
        <v>-53.411651587308924</v>
      </c>
      <c r="AN51">
        <f t="shared" si="27"/>
        <v>0</v>
      </c>
      <c r="AO51">
        <f t="shared" si="27"/>
        <v>0</v>
      </c>
      <c r="AP51">
        <f t="shared" si="27"/>
        <v>-2.1211269633752155E-18</v>
      </c>
      <c r="AQ51">
        <f t="shared" si="27"/>
        <v>-1.2540151502571395E-13</v>
      </c>
      <c r="AR51">
        <f t="shared" si="27"/>
        <v>-1.2540363615267733E-13</v>
      </c>
      <c r="AS51">
        <f t="shared" si="27"/>
        <v>-0.14022017262241926</v>
      </c>
      <c r="AT51">
        <f t="shared" si="27"/>
        <v>-9.1610512779982806E-2</v>
      </c>
      <c r="AU51">
        <f t="shared" si="23"/>
        <v>-0.23183068540252746</v>
      </c>
      <c r="AW51">
        <v>48</v>
      </c>
      <c r="AX51">
        <f>IF(Z51&gt;0, (R51*SUMPRODUCT(K51:$K$98, X51:$X$98)-K51*$AZ$3)/Z51, 0)</f>
        <v>-1.3772176992423281E+19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25</v>
      </c>
      <c r="R52">
        <f t="shared" si="0"/>
        <v>250000</v>
      </c>
      <c r="S52">
        <f t="shared" si="1"/>
        <v>-8.8597064256840188E+19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-269.21195356492422</v>
      </c>
      <c r="AC52">
        <f t="shared" si="2"/>
        <v>-240.36781568296817</v>
      </c>
      <c r="AE52">
        <f t="shared" si="3"/>
        <v>0</v>
      </c>
      <c r="AF52">
        <f t="shared" si="24"/>
        <v>0</v>
      </c>
      <c r="AG52">
        <f t="shared" si="24"/>
        <v>-6.7826123161978932E-17</v>
      </c>
      <c r="AH52">
        <f t="shared" si="5"/>
        <v>-4.1597508374942659E-12</v>
      </c>
      <c r="AI52">
        <f t="shared" si="25"/>
        <v>-4.1598186636174281E-12</v>
      </c>
      <c r="AJ52">
        <f t="shared" si="7"/>
        <v>-28.844137881956044</v>
      </c>
      <c r="AK52">
        <f t="shared" si="22"/>
        <v>-18.844836749544697</v>
      </c>
      <c r="AL52">
        <f t="shared" si="26"/>
        <v>-47.688974631504905</v>
      </c>
      <c r="AN52">
        <f t="shared" si="27"/>
        <v>0</v>
      </c>
      <c r="AO52">
        <f t="shared" si="27"/>
        <v>0</v>
      </c>
      <c r="AP52">
        <f t="shared" si="27"/>
        <v>-2.628535720995797E-19</v>
      </c>
      <c r="AQ52">
        <f t="shared" si="27"/>
        <v>-1.612071154455298E-14</v>
      </c>
      <c r="AR52">
        <f t="shared" si="27"/>
        <v>-1.6120974398125079E-14</v>
      </c>
      <c r="AS52">
        <f t="shared" si="27"/>
        <v>-0.11178266312374238</v>
      </c>
      <c r="AT52">
        <f t="shared" si="27"/>
        <v>-7.3031339907511997E-2</v>
      </c>
      <c r="AU52">
        <f t="shared" si="23"/>
        <v>-0.18481400303127052</v>
      </c>
      <c r="AW52">
        <v>49</v>
      </c>
      <c r="AX52">
        <f>IF(Z52&gt;0, (R52*SUMPRODUCT(K52:$K$98, X52:$X$98)-K52*$AZ$3)/Z52, 0)</f>
        <v>-8.8597064256840188E+19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25</v>
      </c>
      <c r="R53">
        <f t="shared" si="0"/>
        <v>250000</v>
      </c>
      <c r="S53">
        <f t="shared" si="1"/>
        <v>-5.8910935687288449E+20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-240.36781568296817</v>
      </c>
      <c r="AC53">
        <f t="shared" si="2"/>
        <v>-214.61412114550731</v>
      </c>
      <c r="AE53">
        <f t="shared" si="3"/>
        <v>0</v>
      </c>
      <c r="AF53">
        <f t="shared" si="24"/>
        <v>0</v>
      </c>
      <c r="AG53">
        <f t="shared" si="24"/>
        <v>-9.1075671537761644E-18</v>
      </c>
      <c r="AH53">
        <f t="shared" si="5"/>
        <v>-5.8040294776582981E-13</v>
      </c>
      <c r="AI53">
        <f t="shared" si="25"/>
        <v>-5.8041205533298358E-13</v>
      </c>
      <c r="AJ53">
        <f t="shared" si="7"/>
        <v>-25.753694537460859</v>
      </c>
      <c r="AK53">
        <f t="shared" si="22"/>
        <v>-16.825747097807774</v>
      </c>
      <c r="AL53">
        <f t="shared" si="26"/>
        <v>-42.579441635269212</v>
      </c>
      <c r="AN53">
        <f t="shared" si="27"/>
        <v>0</v>
      </c>
      <c r="AO53">
        <f t="shared" si="27"/>
        <v>0</v>
      </c>
      <c r="AP53">
        <f t="shared" si="27"/>
        <v>-3.1513834407737555E-20</v>
      </c>
      <c r="AQ53">
        <f t="shared" si="27"/>
        <v>-2.0082994807314094E-15</v>
      </c>
      <c r="AR53">
        <f t="shared" si="27"/>
        <v>-2.0083309945658167E-15</v>
      </c>
      <c r="AS53">
        <f t="shared" si="27"/>
        <v>-8.9112454658596005E-2</v>
      </c>
      <c r="AT53">
        <f t="shared" si="27"/>
        <v>-5.8220137043616102E-2</v>
      </c>
      <c r="AU53">
        <f t="shared" si="23"/>
        <v>-0.14733259170221411</v>
      </c>
      <c r="AW53">
        <v>50</v>
      </c>
      <c r="AX53">
        <f>IF(Z53&gt;0, (R53*SUMPRODUCT(K53:$K$98, X53:$X$98)-K53*$AZ$3)/Z53, 0)</f>
        <v>-5.8910935687288449E+20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25</v>
      </c>
      <c r="R54">
        <f t="shared" si="0"/>
        <v>250000</v>
      </c>
      <c r="S54">
        <f t="shared" si="1"/>
        <v>-4.0549527035411793E+21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-214.61412114550731</v>
      </c>
      <c r="AC54">
        <f t="shared" si="2"/>
        <v>-191.61975102277435</v>
      </c>
      <c r="AE54">
        <f t="shared" si="3"/>
        <v>0</v>
      </c>
      <c r="AF54">
        <f t="shared" si="24"/>
        <v>0</v>
      </c>
      <c r="AG54">
        <f t="shared" si="24"/>
        <v>-1.1813932555577858E-18</v>
      </c>
      <c r="AH54">
        <f t="shared" si="5"/>
        <v>-7.8350982266806164E-14</v>
      </c>
      <c r="AI54">
        <f t="shared" si="25"/>
        <v>-7.8352163660061727E-14</v>
      </c>
      <c r="AJ54">
        <f t="shared" si="7"/>
        <v>-22.99437012273296</v>
      </c>
      <c r="AK54">
        <f t="shared" si="22"/>
        <v>-15.022988480185512</v>
      </c>
      <c r="AL54">
        <f t="shared" si="26"/>
        <v>-38.017358602918549</v>
      </c>
      <c r="AN54">
        <f t="shared" si="27"/>
        <v>0</v>
      </c>
      <c r="AO54">
        <f t="shared" si="27"/>
        <v>0</v>
      </c>
      <c r="AP54">
        <f t="shared" si="27"/>
        <v>-3.6498526442602277E-21</v>
      </c>
      <c r="AQ54">
        <f t="shared" si="27"/>
        <v>-2.4206125984007783E-16</v>
      </c>
      <c r="AR54">
        <f t="shared" si="27"/>
        <v>-2.420649096927221E-16</v>
      </c>
      <c r="AS54">
        <f t="shared" si="27"/>
        <v>-7.103990326737579E-2</v>
      </c>
      <c r="AT54">
        <f t="shared" si="27"/>
        <v>-4.6412736801352113E-2</v>
      </c>
      <c r="AU54">
        <f t="shared" si="23"/>
        <v>-0.11745264006872813</v>
      </c>
      <c r="AW54">
        <v>51</v>
      </c>
      <c r="AX54">
        <f>IF(Z54&gt;0, (R54*SUMPRODUCT(K54:$K$98, X54:$X$98)-K54*$AZ$3)/Z54, 0)</f>
        <v>-4.0549527035411793E+21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25</v>
      </c>
      <c r="R55">
        <f t="shared" si="0"/>
        <v>250000</v>
      </c>
      <c r="S55">
        <f t="shared" si="1"/>
        <v>-2.8933095481134021E+22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-191.61975102277435</v>
      </c>
      <c r="AC55">
        <f t="shared" si="2"/>
        <v>-171.08906341319138</v>
      </c>
      <c r="AE55">
        <f t="shared" si="3"/>
        <v>0</v>
      </c>
      <c r="AF55">
        <f t="shared" si="24"/>
        <v>0</v>
      </c>
      <c r="AG55">
        <f t="shared" si="24"/>
        <v>-1.4783162721454305E-19</v>
      </c>
      <c r="AH55">
        <f t="shared" si="5"/>
        <v>-1.0217476957876649E-14</v>
      </c>
      <c r="AI55">
        <f t="shared" si="25"/>
        <v>-1.0217624789503865E-14</v>
      </c>
      <c r="AJ55">
        <f t="shared" si="7"/>
        <v>-20.530687609582969</v>
      </c>
      <c r="AK55">
        <f t="shared" si="22"/>
        <v>-13.413382571594205</v>
      </c>
      <c r="AL55">
        <f t="shared" si="26"/>
        <v>-33.944070181177182</v>
      </c>
      <c r="AN55">
        <f t="shared" si="27"/>
        <v>0</v>
      </c>
      <c r="AO55">
        <f t="shared" si="27"/>
        <v>0</v>
      </c>
      <c r="AP55">
        <f t="shared" si="27"/>
        <v>-4.0778399704570283E-22</v>
      </c>
      <c r="AQ55">
        <f t="shared" si="27"/>
        <v>-2.8184250367200338E-17</v>
      </c>
      <c r="AR55">
        <f t="shared" si="27"/>
        <v>-2.8184658151197383E-17</v>
      </c>
      <c r="AS55">
        <f t="shared" si="27"/>
        <v>-5.663257594656862E-2</v>
      </c>
      <c r="AT55">
        <f t="shared" si="27"/>
        <v>-3.6999949618424829E-2</v>
      </c>
      <c r="AU55">
        <f t="shared" si="23"/>
        <v>-9.3632525564993463E-2</v>
      </c>
      <c r="AW55">
        <v>52</v>
      </c>
      <c r="AX55">
        <f>IF(Z55&gt;0, (R55*SUMPRODUCT(K55:$K$98, X55:$X$98)-K55*$AZ$3)/Z55, 0)</f>
        <v>-2.8933095481134021E+22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25</v>
      </c>
      <c r="R56">
        <f t="shared" si="0"/>
        <v>250000</v>
      </c>
      <c r="S56">
        <f t="shared" si="1"/>
        <v>-2.1433529578931499E+23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-171.08906341319138</v>
      </c>
      <c r="AC56">
        <f t="shared" si="2"/>
        <v>-152.75809233320658</v>
      </c>
      <c r="AE56">
        <f t="shared" si="3"/>
        <v>0</v>
      </c>
      <c r="AF56">
        <f t="shared" si="24"/>
        <v>0</v>
      </c>
      <c r="AG56">
        <f t="shared" si="24"/>
        <v>-1.7817654783671642E-20</v>
      </c>
      <c r="AH56">
        <f t="shared" si="5"/>
        <v>-1.2853565615872596E-15</v>
      </c>
      <c r="AI56">
        <f t="shared" si="25"/>
        <v>-1.2853743792420433E-15</v>
      </c>
      <c r="AJ56">
        <f t="shared" si="7"/>
        <v>-18.330971079984806</v>
      </c>
      <c r="AK56">
        <f t="shared" si="22"/>
        <v>-11.976234438923399</v>
      </c>
      <c r="AL56">
        <f t="shared" si="26"/>
        <v>-30.307205518908205</v>
      </c>
      <c r="AN56">
        <f t="shared" si="27"/>
        <v>0</v>
      </c>
      <c r="AO56">
        <f t="shared" si="27"/>
        <v>0</v>
      </c>
      <c r="AP56">
        <f t="shared" si="27"/>
        <v>-4.3882901872943201E-23</v>
      </c>
      <c r="AQ56">
        <f t="shared" si="27"/>
        <v>-3.1656902408709767E-18</v>
      </c>
      <c r="AR56">
        <f t="shared" si="27"/>
        <v>-3.1657341237728496E-18</v>
      </c>
      <c r="AS56">
        <f t="shared" si="27"/>
        <v>-4.5147142814547715E-2</v>
      </c>
      <c r="AT56">
        <f t="shared" si="27"/>
        <v>-2.9496133305504487E-2</v>
      </c>
      <c r="AU56">
        <f t="shared" si="23"/>
        <v>-7.4643276120052199E-2</v>
      </c>
      <c r="AW56">
        <v>53</v>
      </c>
      <c r="AX56">
        <f>IF(Z56&gt;0, (R56*SUMPRODUCT(K56:$K$98, X56:$X$98)-K56*$AZ$3)/Z56, 0)</f>
        <v>-2.1433529578931499E+23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25</v>
      </c>
      <c r="R57">
        <f t="shared" si="0"/>
        <v>250000</v>
      </c>
      <c r="S57">
        <f t="shared" si="1"/>
        <v>-1.6513524635081355E+24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-152.75809233320658</v>
      </c>
      <c r="AC57">
        <f t="shared" si="2"/>
        <v>-136.39115386893445</v>
      </c>
      <c r="AE57">
        <f t="shared" si="3"/>
        <v>0</v>
      </c>
      <c r="AF57">
        <f t="shared" si="24"/>
        <v>0</v>
      </c>
      <c r="AG57">
        <f t="shared" si="24"/>
        <v>-2.0648401368413033E-21</v>
      </c>
      <c r="AH57">
        <f t="shared" si="5"/>
        <v>-1.5574638098993623E-16</v>
      </c>
      <c r="AI57">
        <f t="shared" si="25"/>
        <v>-1.5574844583007307E-16</v>
      </c>
      <c r="AJ57">
        <f t="shared" si="7"/>
        <v>-16.366938464272124</v>
      </c>
      <c r="AK57">
        <f t="shared" si="22"/>
        <v>-10.693066463324461</v>
      </c>
      <c r="AL57">
        <f t="shared" si="26"/>
        <v>-27.060004927596587</v>
      </c>
      <c r="AN57">
        <f t="shared" si="27"/>
        <v>0</v>
      </c>
      <c r="AO57">
        <f t="shared" si="27"/>
        <v>0</v>
      </c>
      <c r="AP57">
        <f t="shared" si="27"/>
        <v>-4.5405996291946925E-24</v>
      </c>
      <c r="AQ57">
        <f t="shared" si="27"/>
        <v>-3.4248751133496169E-19</v>
      </c>
      <c r="AR57">
        <f t="shared" si="27"/>
        <v>-3.4249205193459093E-19</v>
      </c>
      <c r="AS57">
        <f t="shared" si="27"/>
        <v>-3.5991025840678925E-2</v>
      </c>
      <c r="AT57">
        <f t="shared" si="27"/>
        <v>-2.3514136882576916E-2</v>
      </c>
      <c r="AU57">
        <f t="shared" si="23"/>
        <v>-5.9505162723255844E-2</v>
      </c>
      <c r="AW57">
        <v>54</v>
      </c>
      <c r="AX57">
        <f>IF(Z57&gt;0, (R57*SUMPRODUCT(K57:$K$98, X57:$X$98)-K57*$AZ$3)/Z57, 0)</f>
        <v>-1.6513524635081355E+24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25</v>
      </c>
      <c r="R58">
        <f t="shared" si="0"/>
        <v>250000</v>
      </c>
      <c r="S58">
        <f t="shared" si="1"/>
        <v>-1.3254241893882084E+25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-136.39115386893445</v>
      </c>
      <c r="AC58">
        <f t="shared" si="2"/>
        <v>-121.77781595440572</v>
      </c>
      <c r="AE58">
        <f t="shared" si="3"/>
        <v>0</v>
      </c>
      <c r="AF58">
        <f t="shared" si="24"/>
        <v>0</v>
      </c>
      <c r="AG58">
        <f t="shared" si="24"/>
        <v>-2.2969592853631288E-22</v>
      </c>
      <c r="AH58">
        <f t="shared" si="5"/>
        <v>-1.8144958069365771E-17</v>
      </c>
      <c r="AI58">
        <f t="shared" si="25"/>
        <v>-1.8145187765294308E-17</v>
      </c>
      <c r="AJ58">
        <f t="shared" si="7"/>
        <v>-14.613337914528728</v>
      </c>
      <c r="AK58">
        <f t="shared" si="22"/>
        <v>-9.5473807708254128</v>
      </c>
      <c r="AL58">
        <f t="shared" si="26"/>
        <v>-24.160718685354141</v>
      </c>
      <c r="AN58">
        <f t="shared" si="27"/>
        <v>0</v>
      </c>
      <c r="AO58">
        <f t="shared" si="27"/>
        <v>0</v>
      </c>
      <c r="AP58">
        <f t="shared" si="27"/>
        <v>-4.5098495128148117E-25</v>
      </c>
      <c r="AQ58">
        <f t="shared" si="27"/>
        <v>-3.5625807923816833E-20</v>
      </c>
      <c r="AR58">
        <f t="shared" si="27"/>
        <v>-3.5626258908768114E-20</v>
      </c>
      <c r="AS58">
        <f t="shared" si="27"/>
        <v>-2.8691825446969892E-2</v>
      </c>
      <c r="AT58">
        <f t="shared" si="27"/>
        <v>-1.8745325958686953E-2</v>
      </c>
      <c r="AU58">
        <f t="shared" si="23"/>
        <v>-4.7437151405656845E-2</v>
      </c>
      <c r="AW58">
        <v>55</v>
      </c>
      <c r="AX58">
        <f>IF(Z58&gt;0, (R58*SUMPRODUCT(K58:$K$98, X58:$X$98)-K58*$AZ$3)/Z58, 0)</f>
        <v>-1.3254241893882084E+25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25</v>
      </c>
      <c r="R59">
        <f t="shared" si="0"/>
        <v>250000</v>
      </c>
      <c r="S59">
        <f t="shared" si="1"/>
        <v>-1.1099753655925224E+26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-121.77781595440572</v>
      </c>
      <c r="AC59">
        <f t="shared" si="2"/>
        <v>-108.73019281643369</v>
      </c>
      <c r="AE59">
        <f t="shared" si="3"/>
        <v>0</v>
      </c>
      <c r="AF59">
        <f t="shared" si="24"/>
        <v>0</v>
      </c>
      <c r="AG59">
        <f t="shared" si="24"/>
        <v>-2.4489325661383438E-23</v>
      </c>
      <c r="AH59">
        <f t="shared" si="5"/>
        <v>-2.029096435895663E-18</v>
      </c>
      <c r="AI59">
        <f t="shared" si="25"/>
        <v>-2.0291209252213245E-18</v>
      </c>
      <c r="AJ59">
        <f t="shared" si="7"/>
        <v>-13.047623137972039</v>
      </c>
      <c r="AK59">
        <f t="shared" si="22"/>
        <v>-8.5244471168084015</v>
      </c>
      <c r="AL59">
        <f t="shared" si="26"/>
        <v>-21.572070254780442</v>
      </c>
      <c r="AN59">
        <f t="shared" si="27"/>
        <v>0</v>
      </c>
      <c r="AO59">
        <f t="shared" si="27"/>
        <v>0</v>
      </c>
      <c r="AP59">
        <f t="shared" si="27"/>
        <v>-4.2930659189819351E-26</v>
      </c>
      <c r="AQ59">
        <f t="shared" si="27"/>
        <v>-3.5570782453220411E-21</v>
      </c>
      <c r="AR59">
        <f t="shared" si="27"/>
        <v>-3.5571211759812312E-21</v>
      </c>
      <c r="AS59">
        <f t="shared" si="27"/>
        <v>-2.2872947582086897E-2</v>
      </c>
      <c r="AT59">
        <f t="shared" si="27"/>
        <v>-1.4943659086963445E-2</v>
      </c>
      <c r="AU59">
        <f t="shared" si="23"/>
        <v>-3.7816606669050346E-2</v>
      </c>
      <c r="AW59">
        <v>56</v>
      </c>
      <c r="AX59">
        <f>IF(Z59&gt;0, (R59*SUMPRODUCT(K59:$K$98, X59:$X$98)-K59*$AZ$3)/Z59, 0)</f>
        <v>-1.1099753655925224E+26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25</v>
      </c>
      <c r="R60">
        <f t="shared" si="0"/>
        <v>250000</v>
      </c>
      <c r="S60">
        <f t="shared" si="1"/>
        <v>-9.7884876885511139E+26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-108.73019281643369</v>
      </c>
      <c r="AC60">
        <f t="shared" si="2"/>
        <v>-97.080529300387212</v>
      </c>
      <c r="AE60">
        <f t="shared" si="3"/>
        <v>0</v>
      </c>
      <c r="AF60">
        <f t="shared" si="24"/>
        <v>0</v>
      </c>
      <c r="AG60">
        <f t="shared" si="24"/>
        <v>-2.4794567963224617E-24</v>
      </c>
      <c r="AH60">
        <f t="shared" si="5"/>
        <v>-2.1764975608447143E-19</v>
      </c>
      <c r="AI60">
        <f t="shared" si="25"/>
        <v>-2.1765223554126777E-19</v>
      </c>
      <c r="AJ60">
        <f t="shared" si="7"/>
        <v>-11.649663516046473</v>
      </c>
      <c r="AK60">
        <f t="shared" si="22"/>
        <v>-7.6111134971503587</v>
      </c>
      <c r="AL60">
        <f t="shared" si="26"/>
        <v>-19.260777013196833</v>
      </c>
      <c r="AN60">
        <f t="shared" si="27"/>
        <v>0</v>
      </c>
      <c r="AO60">
        <f t="shared" si="27"/>
        <v>0</v>
      </c>
      <c r="AP60">
        <f t="shared" si="27"/>
        <v>-3.8808714111749119E-27</v>
      </c>
      <c r="AQ60">
        <f t="shared" si="27"/>
        <v>-3.4066764836968981E-22</v>
      </c>
      <c r="AR60">
        <f t="shared" si="27"/>
        <v>-3.4067152924110101E-22</v>
      </c>
      <c r="AS60">
        <f t="shared" si="27"/>
        <v>-1.8234173773985105E-2</v>
      </c>
      <c r="AT60">
        <f t="shared" si="27"/>
        <v>-1.191299353233693E-2</v>
      </c>
      <c r="AU60">
        <f t="shared" si="23"/>
        <v>-3.0147167306322036E-2</v>
      </c>
      <c r="AW60">
        <v>57</v>
      </c>
      <c r="AX60">
        <f>IF(Z60&gt;0, (R60*SUMPRODUCT(K60:$K$98, X60:$X$98)-K60*$AZ$3)/Z60, 0)</f>
        <v>-9.7884876885511139E+26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25</v>
      </c>
      <c r="R61">
        <f t="shared" si="0"/>
        <v>250000</v>
      </c>
      <c r="S61">
        <f t="shared" si="1"/>
        <v>-9.1128229971824341E+27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-97.080529300387212</v>
      </c>
      <c r="AC61">
        <f t="shared" si="2"/>
        <v>-86.679044018202859</v>
      </c>
      <c r="AE61">
        <f t="shared" si="3"/>
        <v>0</v>
      </c>
      <c r="AF61">
        <f t="shared" si="24"/>
        <v>0</v>
      </c>
      <c r="AG61">
        <f t="shared" si="24"/>
        <v>-2.3779416116444621E-25</v>
      </c>
      <c r="AH61">
        <f t="shared" si="5"/>
        <v>-2.2168680671947911E-20</v>
      </c>
      <c r="AI61">
        <f t="shared" si="25"/>
        <v>-2.2168918466109074E-20</v>
      </c>
      <c r="AJ61">
        <f t="shared" si="7"/>
        <v>-10.401485282184353</v>
      </c>
      <c r="AK61">
        <f t="shared" si="22"/>
        <v>-6.7956370510271054</v>
      </c>
      <c r="AL61">
        <f t="shared" si="26"/>
        <v>-17.19712233321146</v>
      </c>
      <c r="AN61">
        <f t="shared" si="27"/>
        <v>0</v>
      </c>
      <c r="AO61">
        <f t="shared" si="27"/>
        <v>0</v>
      </c>
      <c r="AP61">
        <f t="shared" si="27"/>
        <v>-3.3231953523340797E-28</v>
      </c>
      <c r="AQ61">
        <f t="shared" si="27"/>
        <v>-3.0980935871444154E-23</v>
      </c>
      <c r="AR61">
        <f t="shared" si="27"/>
        <v>-3.0981268190979384E-23</v>
      </c>
      <c r="AS61">
        <f t="shared" si="27"/>
        <v>-1.453617169482231E-2</v>
      </c>
      <c r="AT61">
        <f t="shared" si="27"/>
        <v>-9.496965507283902E-3</v>
      </c>
      <c r="AU61">
        <f t="shared" si="23"/>
        <v>-2.4033137202106213E-2</v>
      </c>
      <c r="AW61">
        <v>58</v>
      </c>
      <c r="AX61">
        <f>IF(Z61&gt;0, (R61*SUMPRODUCT(K61:$K$98, X61:$X$98)-K61*$AZ$3)/Z61, 0)</f>
        <v>-9.1128229971824341E+27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25</v>
      </c>
      <c r="R62">
        <f t="shared" si="0"/>
        <v>250000</v>
      </c>
      <c r="S62">
        <f t="shared" si="1"/>
        <v>-8.9805431032752203E+28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-86.679044018202859</v>
      </c>
      <c r="AC62">
        <f t="shared" si="2"/>
        <v>-77.392003587681117</v>
      </c>
      <c r="AE62">
        <f t="shared" si="3"/>
        <v>0</v>
      </c>
      <c r="AF62">
        <f t="shared" si="24"/>
        <v>0</v>
      </c>
      <c r="AG62">
        <f t="shared" si="24"/>
        <v>-2.1544355028889096E-26</v>
      </c>
      <c r="AH62">
        <f t="shared" si="5"/>
        <v>-2.1387186452391264E-21</v>
      </c>
      <c r="AI62">
        <f t="shared" si="25"/>
        <v>-2.1387401895941553E-21</v>
      </c>
      <c r="AJ62">
        <f t="shared" si="7"/>
        <v>-9.287040430521742</v>
      </c>
      <c r="AK62">
        <f t="shared" si="22"/>
        <v>-6.0675330812742008</v>
      </c>
      <c r="AL62">
        <f t="shared" si="26"/>
        <v>-15.354573511795943</v>
      </c>
      <c r="AN62">
        <f t="shared" si="27"/>
        <v>0</v>
      </c>
      <c r="AO62">
        <f t="shared" si="27"/>
        <v>0</v>
      </c>
      <c r="AP62">
        <f t="shared" si="27"/>
        <v>-2.6882531269917841E-29</v>
      </c>
      <c r="AQ62">
        <f t="shared" si="27"/>
        <v>-2.6686420076675526E-24</v>
      </c>
      <c r="AR62">
        <f t="shared" si="27"/>
        <v>-2.6686688901988226E-24</v>
      </c>
      <c r="AS62">
        <f t="shared" si="27"/>
        <v>-1.1588147078142782E-2</v>
      </c>
      <c r="AT62">
        <f t="shared" si="27"/>
        <v>-7.5709227577199466E-3</v>
      </c>
      <c r="AU62">
        <f t="shared" si="23"/>
        <v>-1.9159069835862731E-2</v>
      </c>
      <c r="AW62">
        <v>59</v>
      </c>
      <c r="AX62">
        <f>IF(Z62&gt;0, (R62*SUMPRODUCT(K62:$K$98, X62:$X$98)-K62*$AZ$3)/Z62, 0)</f>
        <v>-8.9805431032752203E+28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25</v>
      </c>
      <c r="R63">
        <f t="shared" si="0"/>
        <v>250000</v>
      </c>
      <c r="S63">
        <f t="shared" si="1"/>
        <v>-9.3959390258581548E+29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-77.392003587681117</v>
      </c>
      <c r="AC63">
        <f t="shared" si="2"/>
        <v>-69.100003203286718</v>
      </c>
      <c r="AE63">
        <f t="shared" si="3"/>
        <v>0</v>
      </c>
      <c r="AF63">
        <f t="shared" si="24"/>
        <v>0</v>
      </c>
      <c r="AG63">
        <f t="shared" si="24"/>
        <v>-1.8385603347658923E-27</v>
      </c>
      <c r="AH63">
        <f t="shared" si="5"/>
        <v>-1.9490351143834314E-22</v>
      </c>
      <c r="AI63">
        <f t="shared" si="25"/>
        <v>-1.9490534999867791E-22</v>
      </c>
      <c r="AJ63">
        <f t="shared" si="7"/>
        <v>-8.2920003843943988</v>
      </c>
      <c r="AK63">
        <f t="shared" si="22"/>
        <v>-5.4174402511376787</v>
      </c>
      <c r="AL63">
        <f t="shared" si="26"/>
        <v>-13.709440635532077</v>
      </c>
      <c r="AN63">
        <f t="shared" si="27"/>
        <v>0</v>
      </c>
      <c r="AO63">
        <f t="shared" si="27"/>
        <v>0</v>
      </c>
      <c r="AP63">
        <f t="shared" si="27"/>
        <v>-2.0483139660639269E-30</v>
      </c>
      <c r="AQ63">
        <f t="shared" si="27"/>
        <v>-2.1713923495738449E-25</v>
      </c>
      <c r="AR63">
        <f t="shared" si="27"/>
        <v>-2.1714128327135054E-25</v>
      </c>
      <c r="AS63">
        <f t="shared" si="27"/>
        <v>-9.2379999028561564E-3</v>
      </c>
      <c r="AT63">
        <f t="shared" si="27"/>
        <v>-6.0354932698660282E-3</v>
      </c>
      <c r="AU63">
        <f t="shared" si="23"/>
        <v>-1.5273493172722185E-2</v>
      </c>
      <c r="AW63">
        <v>60</v>
      </c>
      <c r="AX63">
        <f>IF(Z63&gt;0, (R63*SUMPRODUCT(K63:$K$98, X63:$X$98)-K63*$AZ$3)/Z63, 0)</f>
        <v>-9.3959390258581548E+29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25</v>
      </c>
      <c r="R64">
        <f t="shared" si="0"/>
        <v>250000</v>
      </c>
      <c r="S64">
        <f t="shared" si="1"/>
        <v>-1.0470211581663806E+31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-69.100003203286718</v>
      </c>
      <c r="AC64">
        <f t="shared" si="2"/>
        <v>-61.696431431505999</v>
      </c>
      <c r="AE64">
        <f t="shared" si="3"/>
        <v>0</v>
      </c>
      <c r="AF64">
        <f t="shared" si="24"/>
        <v>0</v>
      </c>
      <c r="AG64">
        <f t="shared" si="24"/>
        <v>-1.4731419453727484E-28</v>
      </c>
      <c r="AH64">
        <f t="shared" si="5"/>
        <v>-1.6728605368809584E-23</v>
      </c>
      <c r="AI64">
        <f t="shared" si="25"/>
        <v>-1.6728752683004121E-23</v>
      </c>
      <c r="AJ64">
        <f t="shared" si="7"/>
        <v>-7.4035717717807188</v>
      </c>
      <c r="AK64">
        <f t="shared" si="22"/>
        <v>-4.8370002242300707</v>
      </c>
      <c r="AL64">
        <f t="shared" si="26"/>
        <v>-12.240571996010789</v>
      </c>
      <c r="AN64">
        <f t="shared" si="27"/>
        <v>0</v>
      </c>
      <c r="AO64">
        <f t="shared" si="27"/>
        <v>0</v>
      </c>
      <c r="AP64">
        <f t="shared" si="27"/>
        <v>-1.4653629700503264E-31</v>
      </c>
      <c r="AQ64">
        <f t="shared" si="27"/>
        <v>-1.6640269408550453E-26</v>
      </c>
      <c r="AR64">
        <f t="shared" si="27"/>
        <v>-1.6640415944847457E-26</v>
      </c>
      <c r="AS64">
        <f t="shared" si="27"/>
        <v>-7.3644769633738547E-3</v>
      </c>
      <c r="AT64">
        <f t="shared" si="27"/>
        <v>-4.8114582827375862E-3</v>
      </c>
      <c r="AU64">
        <f t="shared" si="23"/>
        <v>-1.2175935246111441E-2</v>
      </c>
      <c r="AW64">
        <v>61</v>
      </c>
      <c r="AX64">
        <f>IF(Z64&gt;0, (R64*SUMPRODUCT(K64:$K$98, X64:$X$98)-K64*$AZ$3)/Z64, 0)</f>
        <v>-1.0470211581663806E+31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25</v>
      </c>
      <c r="R65">
        <f t="shared" si="0"/>
        <v>250000</v>
      </c>
      <c r="S65">
        <f t="shared" si="1"/>
        <v>-1.2474914230876064E+32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-61.696431431505999</v>
      </c>
      <c r="AC65">
        <f t="shared" si="2"/>
        <v>-55.086099492416047</v>
      </c>
      <c r="AE65">
        <f t="shared" si="3"/>
        <v>0</v>
      </c>
      <c r="AF65">
        <f t="shared" si="24"/>
        <v>0</v>
      </c>
      <c r="AG65">
        <f t="shared" si="24"/>
        <v>-1.1039374394269397E-29</v>
      </c>
      <c r="AH65">
        <f t="shared" si="5"/>
        <v>-1.3480167819763269E-24</v>
      </c>
      <c r="AI65">
        <f t="shared" si="25"/>
        <v>-1.3480278213507211E-24</v>
      </c>
      <c r="AJ65">
        <f t="shared" si="7"/>
        <v>-6.6103319390899529</v>
      </c>
      <c r="AK65">
        <f t="shared" si="22"/>
        <v>-4.3187502002054208</v>
      </c>
      <c r="AL65">
        <f t="shared" si="26"/>
        <v>-10.929082139295375</v>
      </c>
      <c r="AN65">
        <f t="shared" si="27"/>
        <v>0</v>
      </c>
      <c r="AO65">
        <f t="shared" si="27"/>
        <v>0</v>
      </c>
      <c r="AP65">
        <f t="shared" si="27"/>
        <v>-9.804536257579267E-33</v>
      </c>
      <c r="AQ65">
        <f t="shared" si="27"/>
        <v>-1.1972308341651207E-27</v>
      </c>
      <c r="AR65">
        <f t="shared" si="27"/>
        <v>-1.1972406387013782E-27</v>
      </c>
      <c r="AS65">
        <f t="shared" si="27"/>
        <v>-5.8709159465671892E-3</v>
      </c>
      <c r="AT65">
        <f t="shared" si="27"/>
        <v>-3.8356650850905503E-3</v>
      </c>
      <c r="AU65">
        <f t="shared" si="23"/>
        <v>-9.7065810316577412E-3</v>
      </c>
      <c r="AW65">
        <v>62</v>
      </c>
      <c r="AX65">
        <f>IF(Z65&gt;0, (R65*SUMPRODUCT(K65:$K$98, X65:$X$98)-K65*$AZ$3)/Z65, 0)</f>
        <v>-1.2474914230876064E+32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25</v>
      </c>
      <c r="R66">
        <f t="shared" si="0"/>
        <v>250000</v>
      </c>
      <c r="S66">
        <f t="shared" si="1"/>
        <v>-1.5968762497291996E+33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-55.086099492416047</v>
      </c>
      <c r="AC66">
        <f t="shared" si="2"/>
        <v>-49.18401740394291</v>
      </c>
      <c r="AE66">
        <f t="shared" si="3"/>
        <v>0</v>
      </c>
      <c r="AF66">
        <f t="shared" si="24"/>
        <v>0</v>
      </c>
      <c r="AG66">
        <f t="shared" si="24"/>
        <v>-7.7000358375114541E-31</v>
      </c>
      <c r="AH66">
        <f t="shared" si="5"/>
        <v>-1.0158977066575557E-25</v>
      </c>
      <c r="AI66">
        <f t="shared" si="25"/>
        <v>-1.0159054066933932E-25</v>
      </c>
      <c r="AJ66">
        <f t="shared" si="7"/>
        <v>-5.9020820884731364</v>
      </c>
      <c r="AK66">
        <f t="shared" si="22"/>
        <v>-3.8560269644691236</v>
      </c>
      <c r="AL66">
        <f t="shared" si="26"/>
        <v>-9.7581090529422596</v>
      </c>
      <c r="AN66">
        <f t="shared" si="27"/>
        <v>0</v>
      </c>
      <c r="AO66">
        <f t="shared" si="27"/>
        <v>0</v>
      </c>
      <c r="AP66">
        <f t="shared" si="27"/>
        <v>-6.1060072869006018E-34</v>
      </c>
      <c r="AQ66">
        <f t="shared" si="27"/>
        <v>-8.055908998991614E-29</v>
      </c>
      <c r="AR66">
        <f t="shared" si="27"/>
        <v>-8.0559700590644828E-29</v>
      </c>
      <c r="AS66">
        <f t="shared" si="27"/>
        <v>-4.6802582482199885E-3</v>
      </c>
      <c r="AT66">
        <f t="shared" si="27"/>
        <v>-3.0577687221703988E-3</v>
      </c>
      <c r="AU66">
        <f t="shared" si="23"/>
        <v>-7.7380269703903872E-3</v>
      </c>
      <c r="AW66">
        <v>63</v>
      </c>
      <c r="AX66">
        <f>IF(Z66&gt;0, (R66*SUMPRODUCT(K66:$K$98, X66:$X$98)-K66*$AZ$3)/Z66, 0)</f>
        <v>-1.5968762497291996E+33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25</v>
      </c>
      <c r="R67">
        <f t="shared" ref="R67:R69" si="28">$C$6</f>
        <v>250000</v>
      </c>
      <c r="S67">
        <f t="shared" ref="S67:S69" si="29">AX67</f>
        <v>-2.2083407136570095E+34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-49.18401740394291</v>
      </c>
      <c r="AC67">
        <f t="shared" ref="AC67:AC69" si="30">S67*Z67</f>
        <v>-43.914301253520449</v>
      </c>
      <c r="AE67">
        <f t="shared" ref="AE67:AE69" si="31">$Z67*O67</f>
        <v>0</v>
      </c>
      <c r="AF67">
        <f t="shared" si="24"/>
        <v>0</v>
      </c>
      <c r="AG67">
        <f t="shared" si="24"/>
        <v>-4.971413715956722E-32</v>
      </c>
      <c r="AH67">
        <f t="shared" ref="AH67:AH69" si="32">-X67*R67</f>
        <v>-7.1258941075406675E-27</v>
      </c>
      <c r="AI67">
        <f t="shared" ref="AI67:AI69" si="33">SUM(AE67:AH67)</f>
        <v>-7.1259438216778274E-27</v>
      </c>
      <c r="AJ67">
        <f t="shared" ref="AJ67:AJ69" si="34">AB67-AC67</f>
        <v>-5.269716150422461</v>
      </c>
      <c r="AK67">
        <f t="shared" si="22"/>
        <v>-3.4428812182760042</v>
      </c>
      <c r="AL67">
        <f t="shared" si="26"/>
        <v>-8.7125973686984644</v>
      </c>
      <c r="AN67">
        <f t="shared" si="27"/>
        <v>0</v>
      </c>
      <c r="AO67">
        <f t="shared" si="27"/>
        <v>0</v>
      </c>
      <c r="AP67">
        <f t="shared" si="27"/>
        <v>-3.5198686334991851E-35</v>
      </c>
      <c r="AQ67">
        <f t="shared" si="27"/>
        <v>-5.0452874348925775E-30</v>
      </c>
      <c r="AR67">
        <f t="shared" si="27"/>
        <v>-5.0453226335789125E-30</v>
      </c>
      <c r="AS67">
        <f t="shared" si="27"/>
        <v>-3.7310732208386513E-3</v>
      </c>
      <c r="AT67">
        <f t="shared" si="27"/>
        <v>-2.4376345042812497E-3</v>
      </c>
      <c r="AU67">
        <f t="shared" si="23"/>
        <v>-6.1687077251199006E-3</v>
      </c>
      <c r="AW67">
        <v>64</v>
      </c>
      <c r="AX67">
        <f>IF(Z67&gt;0, (R67*SUMPRODUCT(K67:$K$98, X67:$X$98)-K67*$AZ$3)/Z67, 0)</f>
        <v>-2.2083407136570095E+34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25</v>
      </c>
      <c r="R68">
        <f t="shared" si="28"/>
        <v>250000</v>
      </c>
      <c r="S68">
        <f t="shared" si="29"/>
        <v>-3.320736201984204E+35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-43.914301253520449</v>
      </c>
      <c r="AC68">
        <f t="shared" si="30"/>
        <v>-39.209197547786118</v>
      </c>
      <c r="AE68">
        <f t="shared" si="31"/>
        <v>0</v>
      </c>
      <c r="AF68">
        <f t="shared" si="24"/>
        <v>0</v>
      </c>
      <c r="AG68">
        <f t="shared" si="24"/>
        <v>-2.9518452507879027E-33</v>
      </c>
      <c r="AH68">
        <f t="shared" si="32"/>
        <v>-4.6265150537183643E-28</v>
      </c>
      <c r="AI68">
        <f t="shared" si="33"/>
        <v>-4.6265445721708725E-28</v>
      </c>
      <c r="AJ68">
        <f t="shared" si="34"/>
        <v>-4.7051037057343308</v>
      </c>
      <c r="AK68">
        <f t="shared" si="22"/>
        <v>-3.0740010877464319</v>
      </c>
      <c r="AL68">
        <f t="shared" si="26"/>
        <v>-7.7791047934807622</v>
      </c>
      <c r="AN68">
        <f t="shared" si="27"/>
        <v>0</v>
      </c>
      <c r="AO68">
        <f t="shared" si="27"/>
        <v>0</v>
      </c>
      <c r="AP68">
        <f t="shared" si="27"/>
        <v>-1.8660449994052279E-36</v>
      </c>
      <c r="AQ68">
        <f t="shared" si="27"/>
        <v>-2.9247079528846497E-31</v>
      </c>
      <c r="AR68">
        <f t="shared" si="27"/>
        <v>-2.9247266133346441E-31</v>
      </c>
      <c r="AS68">
        <f t="shared" si="27"/>
        <v>-2.9743887283471332E-3</v>
      </c>
      <c r="AT68">
        <f t="shared" si="27"/>
        <v>-1.9432673025201286E-3</v>
      </c>
      <c r="AU68">
        <f t="shared" si="23"/>
        <v>-4.9176560308672613E-3</v>
      </c>
      <c r="AW68">
        <v>65</v>
      </c>
      <c r="AX68">
        <f>IF(Z68&gt;0, (R68*SUMPRODUCT(K68:$K$98, X68:$X$98)-K68*$AZ$3)/Z68, 0)</f>
        <v>-3.320736201984204E+35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-39.209197547786118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-2.951845250787903E-29</v>
      </c>
      <c r="AI69">
        <f t="shared" si="33"/>
        <v>-2.951845250787903E-29</v>
      </c>
      <c r="AJ69">
        <f t="shared" si="34"/>
        <v>-39.209197547786118</v>
      </c>
      <c r="AK69">
        <f t="shared" si="22"/>
        <v>-2.7446438283450285</v>
      </c>
      <c r="AL69">
        <f t="shared" si="26"/>
        <v>-41.953841376131145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-1.6661116066118106E-32</v>
      </c>
      <c r="AR69">
        <f t="shared" si="27"/>
        <v>-1.6661116066118106E-32</v>
      </c>
      <c r="AS69">
        <f t="shared" si="27"/>
        <v>-2.2130868514487614E-2</v>
      </c>
      <c r="AT69">
        <f t="shared" si="27"/>
        <v>-1.549160796014133E-3</v>
      </c>
      <c r="AU69">
        <f t="shared" si="23"/>
        <v>-2.3680029310501748E-2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102899.29993945124</v>
      </c>
      <c r="AO71" s="8">
        <f t="shared" si="47"/>
        <v>-10289.929993945125</v>
      </c>
      <c r="AP71" s="8">
        <f t="shared" si="47"/>
        <v>-1637.6983470524206</v>
      </c>
      <c r="AQ71" s="8">
        <f t="shared" si="47"/>
        <v>-62023.950979492613</v>
      </c>
      <c r="AR71" s="8">
        <f t="shared" si="47"/>
        <v>28947.720618961099</v>
      </c>
      <c r="AS71" s="8">
        <f t="shared" si="47"/>
        <v>-4949.3540619437808</v>
      </c>
      <c r="AT71" s="8">
        <f t="shared" si="47"/>
        <v>2887.1232028005393</v>
      </c>
      <c r="AU71" s="8">
        <f t="shared" si="47"/>
        <v>26885.48975981785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16397.926608410035</v>
      </c>
      <c r="K3">
        <v>1</v>
      </c>
      <c r="L3" s="2">
        <v>0</v>
      </c>
      <c r="O3">
        <f>$C$3</f>
        <v>16397.926608410035</v>
      </c>
      <c r="P3">
        <f>O3*C5</f>
        <v>1639.7926608410035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16397.926608410035</v>
      </c>
      <c r="AF3">
        <f t="shared" ref="AF3:AG34" si="4">-$Z3*P3</f>
        <v>-1639.7926608410035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13235.701360569032</v>
      </c>
      <c r="AJ3">
        <f t="shared" ref="AJ3:AJ66" si="7">AB3-AC3</f>
        <v>0</v>
      </c>
      <c r="AL3">
        <f t="shared" ref="AL3:AL34" si="8">SUM(AI3:AK3)</f>
        <v>13235.701360569032</v>
      </c>
      <c r="AN3">
        <f t="shared" ref="AN3:AU34" si="9">AE3*$K3</f>
        <v>16397.926608410035</v>
      </c>
      <c r="AO3">
        <f t="shared" si="9"/>
        <v>-1639.7926608410035</v>
      </c>
      <c r="AP3">
        <f t="shared" si="9"/>
        <v>-1522.432587</v>
      </c>
      <c r="AQ3">
        <f t="shared" si="9"/>
        <v>0</v>
      </c>
      <c r="AR3">
        <f t="shared" si="9"/>
        <v>13235.701360569032</v>
      </c>
      <c r="AS3">
        <f t="shared" si="9"/>
        <v>0</v>
      </c>
      <c r="AT3">
        <f t="shared" si="9"/>
        <v>0</v>
      </c>
      <c r="AU3">
        <f t="shared" si="9"/>
        <v>13235.701360569032</v>
      </c>
      <c r="AW3">
        <v>0</v>
      </c>
      <c r="AX3">
        <f>IF(Z3&gt;0, (R3*SUMPRODUCT(K3:$K$98, X3:$X$98)-K3*$AZ$3)/Z3, 0)</f>
        <v>0</v>
      </c>
      <c r="AZ3">
        <f>C6*SUMPRODUCT(X4:X98, K4:K98)/1</f>
        <v>8904.4822162994406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500000</v>
      </c>
      <c r="S4">
        <f t="shared" si="1"/>
        <v>964.76325005721458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954.05166603208363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-954.05166603208363</v>
      </c>
      <c r="AK4">
        <f>G4*SUM(AB4, AE4:AF4)</f>
        <v>0</v>
      </c>
      <c r="AL4">
        <f t="shared" si="8"/>
        <v>-1505.4571660320835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-492.3263392857142</v>
      </c>
      <c r="AR4">
        <f t="shared" si="9"/>
        <v>-492.3263392857142</v>
      </c>
      <c r="AS4">
        <f t="shared" si="9"/>
        <v>-851.83184467150318</v>
      </c>
      <c r="AT4">
        <f t="shared" si="9"/>
        <v>0</v>
      </c>
      <c r="AU4">
        <f t="shared" si="9"/>
        <v>-1344.1581839572173</v>
      </c>
      <c r="AW4">
        <v>1</v>
      </c>
      <c r="AX4">
        <f>IF(Z4&gt;0, (R4*SUMPRODUCT(K4:$K$98, X4:$X$98)-K4*$AZ$3)/Z4, 0)</f>
        <v>964.76325005721458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25</v>
      </c>
      <c r="R5">
        <f t="shared" si="0"/>
        <v>500000</v>
      </c>
      <c r="S5">
        <f t="shared" si="1"/>
        <v>1343.2340801347384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954.05166603208363</v>
      </c>
      <c r="AC5">
        <f t="shared" si="2"/>
        <v>1313.557171417875</v>
      </c>
      <c r="AE5">
        <f t="shared" si="3"/>
        <v>0</v>
      </c>
      <c r="AF5">
        <f t="shared" si="4"/>
        <v>0</v>
      </c>
      <c r="AG5">
        <f t="shared" si="4"/>
        <v>-24.447659399881246</v>
      </c>
      <c r="AH5">
        <f t="shared" si="5"/>
        <v>-550.92055737503404</v>
      </c>
      <c r="AI5">
        <f t="shared" si="6"/>
        <v>-575.36821677491525</v>
      </c>
      <c r="AJ5">
        <f t="shared" si="7"/>
        <v>-359.50550538579137</v>
      </c>
      <c r="AK5">
        <f>G5*SUM(AB5, AE5:AF5)</f>
        <v>66.783616622245859</v>
      </c>
      <c r="AL5">
        <f t="shared" si="8"/>
        <v>-868.09010553846076</v>
      </c>
      <c r="AN5">
        <f t="shared" si="9"/>
        <v>0</v>
      </c>
      <c r="AO5">
        <f t="shared" si="9"/>
        <v>0</v>
      </c>
      <c r="AP5">
        <f t="shared" si="9"/>
        <v>-19.489524394037982</v>
      </c>
      <c r="AQ5">
        <f t="shared" si="9"/>
        <v>-439.19049535637276</v>
      </c>
      <c r="AR5">
        <f t="shared" si="9"/>
        <v>-458.68001975041074</v>
      </c>
      <c r="AS5">
        <f t="shared" si="9"/>
        <v>-286.59558783943822</v>
      </c>
      <c r="AT5">
        <f t="shared" si="9"/>
        <v>53.239490291968949</v>
      </c>
      <c r="AU5">
        <f t="shared" si="9"/>
        <v>-692.03611729787997</v>
      </c>
      <c r="AW5">
        <v>2</v>
      </c>
      <c r="AX5">
        <f>IF(Z5&gt;0, (R5*SUMPRODUCT(K5:$K$98, X5:$X$98)-K5*$AZ$3)/Z5, 0)</f>
        <v>1343.2340801347384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25</v>
      </c>
      <c r="R6">
        <f t="shared" si="0"/>
        <v>500000</v>
      </c>
      <c r="S6">
        <f t="shared" si="1"/>
        <v>1690.6831594389569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1313.557171417875</v>
      </c>
      <c r="AC6">
        <f t="shared" si="2"/>
        <v>1634.9308230896286</v>
      </c>
      <c r="AE6">
        <f t="shared" si="3"/>
        <v>0</v>
      </c>
      <c r="AF6">
        <f t="shared" si="4"/>
        <v>0</v>
      </c>
      <c r="AG6">
        <f t="shared" si="4"/>
        <v>-24.175594551260726</v>
      </c>
      <c r="AH6">
        <f t="shared" si="5"/>
        <v>-551.76509243417581</v>
      </c>
      <c r="AI6">
        <f t="shared" si="6"/>
        <v>-575.94068698543651</v>
      </c>
      <c r="AJ6">
        <f t="shared" si="7"/>
        <v>-321.37365167175358</v>
      </c>
      <c r="AK6">
        <f>G6*SUM(AB6, AE6:AF6)</f>
        <v>91.949001999251252</v>
      </c>
      <c r="AL6">
        <f t="shared" si="8"/>
        <v>-805.36533665793888</v>
      </c>
      <c r="AN6">
        <f t="shared" si="9"/>
        <v>0</v>
      </c>
      <c r="AO6">
        <f t="shared" si="9"/>
        <v>0</v>
      </c>
      <c r="AP6">
        <f t="shared" si="9"/>
        <v>-17.207710680732909</v>
      </c>
      <c r="AQ6">
        <f t="shared" si="9"/>
        <v>-392.73549422758725</v>
      </c>
      <c r="AR6">
        <f t="shared" si="9"/>
        <v>-409.94320490832018</v>
      </c>
      <c r="AS6">
        <f t="shared" si="9"/>
        <v>-228.74741742762157</v>
      </c>
      <c r="AT6">
        <f t="shared" si="9"/>
        <v>65.447483429222871</v>
      </c>
      <c r="AU6">
        <f t="shared" si="9"/>
        <v>-573.24313890671885</v>
      </c>
      <c r="AW6">
        <v>3</v>
      </c>
      <c r="AX6">
        <f>IF(Z6&gt;0, (R6*SUMPRODUCT(K6:$K$98, X6:$X$98)-K6*$AZ$3)/Z6, 0)</f>
        <v>1690.6831594389569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25</v>
      </c>
      <c r="R7">
        <f t="shared" si="0"/>
        <v>500000</v>
      </c>
      <c r="S7">
        <f t="shared" si="1"/>
        <v>2009.1767743212054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1634.9308230896286</v>
      </c>
      <c r="AC7">
        <f t="shared" si="2"/>
        <v>1921.2704601371561</v>
      </c>
      <c r="AE7">
        <f t="shared" si="3"/>
        <v>0</v>
      </c>
      <c r="AF7">
        <f t="shared" si="4"/>
        <v>0</v>
      </c>
      <c r="AG7">
        <f t="shared" si="4"/>
        <v>-23.906189896932435</v>
      </c>
      <c r="AH7">
        <f t="shared" si="5"/>
        <v>-552.97417631367887</v>
      </c>
      <c r="AI7">
        <f t="shared" si="6"/>
        <v>-576.88036621061133</v>
      </c>
      <c r="AJ7">
        <f t="shared" si="7"/>
        <v>-286.3396370475275</v>
      </c>
      <c r="AK7">
        <f>G7*SUM(AB7, AE7:AF7)</f>
        <v>114.44515761627402</v>
      </c>
      <c r="AL7">
        <f t="shared" si="8"/>
        <v>-748.77484564186477</v>
      </c>
      <c r="AN7">
        <f t="shared" si="9"/>
        <v>0</v>
      </c>
      <c r="AO7">
        <f t="shared" si="9"/>
        <v>0</v>
      </c>
      <c r="AP7">
        <f t="shared" si="9"/>
        <v>-15.192815865279492</v>
      </c>
      <c r="AQ7">
        <f t="shared" si="9"/>
        <v>-351.42508593836351</v>
      </c>
      <c r="AR7">
        <f t="shared" si="9"/>
        <v>-366.61790180364301</v>
      </c>
      <c r="AS7">
        <f t="shared" si="9"/>
        <v>-181.9740159075815</v>
      </c>
      <c r="AT7">
        <f t="shared" si="9"/>
        <v>72.731966651032494</v>
      </c>
      <c r="AU7">
        <f t="shared" si="9"/>
        <v>-475.85995106019203</v>
      </c>
      <c r="AW7">
        <v>4</v>
      </c>
      <c r="AX7">
        <f>IF(Z7&gt;0, (R7*SUMPRODUCT(K7:$K$98, X7:$X$98)-K7*$AZ$3)/Z7, 0)</f>
        <v>2009.1767743212054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25</v>
      </c>
      <c r="R8">
        <f t="shared" si="0"/>
        <v>500000</v>
      </c>
      <c r="S8">
        <f t="shared" si="1"/>
        <v>2301.4211540779129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1921.2704601371561</v>
      </c>
      <c r="AC8">
        <f t="shared" si="2"/>
        <v>2176.1624556944289</v>
      </c>
      <c r="AE8">
        <f t="shared" si="3"/>
        <v>0</v>
      </c>
      <c r="AF8">
        <f t="shared" si="4"/>
        <v>0</v>
      </c>
      <c r="AG8">
        <f t="shared" si="4"/>
        <v>-23.639333155498974</v>
      </c>
      <c r="AH8">
        <f t="shared" si="5"/>
        <v>-555.89684928274312</v>
      </c>
      <c r="AI8">
        <f t="shared" si="6"/>
        <v>-579.53618243824212</v>
      </c>
      <c r="AJ8">
        <f t="shared" si="7"/>
        <v>-254.89199555727282</v>
      </c>
      <c r="AK8">
        <f t="shared" ref="AK8:AK71" si="22">G8*SUM(AB8:AB8, AE8:AF8)</f>
        <v>134.48893220960093</v>
      </c>
      <c r="AL8">
        <f t="shared" si="8"/>
        <v>-699.93924578591395</v>
      </c>
      <c r="AN8">
        <f t="shared" si="9"/>
        <v>0</v>
      </c>
      <c r="AO8">
        <f t="shared" si="9"/>
        <v>0</v>
      </c>
      <c r="AP8">
        <f t="shared" si="9"/>
        <v>-13.413592483709218</v>
      </c>
      <c r="AQ8">
        <f t="shared" si="9"/>
        <v>-315.43080129238302</v>
      </c>
      <c r="AR8">
        <f t="shared" si="9"/>
        <v>-328.84439377609226</v>
      </c>
      <c r="AS8">
        <f t="shared" si="9"/>
        <v>-144.63256358690251</v>
      </c>
      <c r="AT8">
        <f t="shared" si="9"/>
        <v>76.312631932645715</v>
      </c>
      <c r="AU8">
        <f t="shared" si="9"/>
        <v>-397.16432543034898</v>
      </c>
      <c r="AW8">
        <v>5</v>
      </c>
      <c r="AX8">
        <f>IF(Z8&gt;0, (R8*SUMPRODUCT(K8:$K$98, X8:$X$98)-K8*$AZ$3)/Z8, 0)</f>
        <v>2301.4211540779129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25</v>
      </c>
      <c r="R9">
        <f t="shared" si="0"/>
        <v>500000</v>
      </c>
      <c r="S9">
        <f t="shared" si="1"/>
        <v>2569.102623621066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2176.1624556944289</v>
      </c>
      <c r="AC9">
        <f t="shared" si="2"/>
        <v>2402.0861914517209</v>
      </c>
      <c r="AE9">
        <f t="shared" si="3"/>
        <v>0</v>
      </c>
      <c r="AF9">
        <f t="shared" si="4"/>
        <v>0</v>
      </c>
      <c r="AG9">
        <f t="shared" si="4"/>
        <v>-23.374759043938649</v>
      </c>
      <c r="AH9">
        <f t="shared" si="5"/>
        <v>-563.61560010669007</v>
      </c>
      <c r="AI9">
        <f t="shared" si="6"/>
        <v>-586.99035915062871</v>
      </c>
      <c r="AJ9">
        <f t="shared" si="7"/>
        <v>-225.92373575729198</v>
      </c>
      <c r="AK9">
        <f t="shared" si="22"/>
        <v>152.33137189861003</v>
      </c>
      <c r="AL9">
        <f t="shared" si="8"/>
        <v>-660.58272300931071</v>
      </c>
      <c r="AN9">
        <f t="shared" si="9"/>
        <v>0</v>
      </c>
      <c r="AO9">
        <f t="shared" si="9"/>
        <v>0</v>
      </c>
      <c r="AP9">
        <f t="shared" si="9"/>
        <v>-11.842380381680357</v>
      </c>
      <c r="AQ9">
        <f t="shared" si="9"/>
        <v>-285.54520339508088</v>
      </c>
      <c r="AR9">
        <f t="shared" si="9"/>
        <v>-297.38758377676123</v>
      </c>
      <c r="AS9">
        <f t="shared" si="9"/>
        <v>-114.45999554728559</v>
      </c>
      <c r="AT9">
        <f t="shared" si="9"/>
        <v>77.175813735472218</v>
      </c>
      <c r="AU9">
        <f t="shared" si="9"/>
        <v>-334.6717655885746</v>
      </c>
      <c r="AW9">
        <v>6</v>
      </c>
      <c r="AX9">
        <f>IF(Z9&gt;0, (R9*SUMPRODUCT(K9:$K$98, X9:$X$98)-K9*$AZ$3)/Z9, 0)</f>
        <v>2569.102623621066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25</v>
      </c>
      <c r="R10">
        <f t="shared" si="0"/>
        <v>500000</v>
      </c>
      <c r="S10">
        <f t="shared" si="1"/>
        <v>2812.2368881283369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2402.0861914517209</v>
      </c>
      <c r="AC10">
        <f t="shared" si="2"/>
        <v>2599.8932532795666</v>
      </c>
      <c r="AE10">
        <f t="shared" si="3"/>
        <v>0</v>
      </c>
      <c r="AF10">
        <f t="shared" si="4"/>
        <v>0</v>
      </c>
      <c r="AG10">
        <f t="shared" si="4"/>
        <v>-23.112324429841202</v>
      </c>
      <c r="AH10">
        <f t="shared" si="5"/>
        <v>-573.74047316118731</v>
      </c>
      <c r="AI10">
        <f t="shared" si="6"/>
        <v>-596.85279759102855</v>
      </c>
      <c r="AJ10">
        <f t="shared" si="7"/>
        <v>-197.8070618278457</v>
      </c>
      <c r="AK10">
        <f t="shared" si="22"/>
        <v>168.14603340162049</v>
      </c>
      <c r="AL10">
        <f t="shared" si="8"/>
        <v>-626.51382601725379</v>
      </c>
      <c r="AN10">
        <f t="shared" si="9"/>
        <v>0</v>
      </c>
      <c r="AO10">
        <f t="shared" si="9"/>
        <v>0</v>
      </c>
      <c r="AP10">
        <f t="shared" si="9"/>
        <v>-10.454841820450383</v>
      </c>
      <c r="AQ10">
        <f t="shared" si="9"/>
        <v>-259.53105284148108</v>
      </c>
      <c r="AR10">
        <f t="shared" si="9"/>
        <v>-269.98589466193152</v>
      </c>
      <c r="AS10">
        <f t="shared" si="9"/>
        <v>-89.477869205922389</v>
      </c>
      <c r="AT10">
        <f t="shared" si="9"/>
        <v>76.060726271234117</v>
      </c>
      <c r="AU10">
        <f t="shared" si="9"/>
        <v>-283.40303759661981</v>
      </c>
      <c r="AW10">
        <v>7</v>
      </c>
      <c r="AX10">
        <f>IF(Z10&gt;0, (R10*SUMPRODUCT(K10:$K$98, X10:$X$98)-K10*$AZ$3)/Z10, 0)</f>
        <v>2812.2368881283369</v>
      </c>
    </row>
    <row r="11" spans="1:52" x14ac:dyDescent="0.25">
      <c r="A11" t="s">
        <v>33</v>
      </c>
      <c r="C11" s="12">
        <f>AU100</f>
        <v>3290.8790823503227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25</v>
      </c>
      <c r="R11">
        <f t="shared" si="0"/>
        <v>500000</v>
      </c>
      <c r="S11">
        <f t="shared" si="1"/>
        <v>3032.4710863534301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2599.8932532795666</v>
      </c>
      <c r="AC11">
        <f t="shared" si="2"/>
        <v>2771.9267229585544</v>
      </c>
      <c r="AE11">
        <f t="shared" si="3"/>
        <v>0</v>
      </c>
      <c r="AF11">
        <f t="shared" si="4"/>
        <v>0</v>
      </c>
      <c r="AG11">
        <f t="shared" si="4"/>
        <v>-22.852045774093575</v>
      </c>
      <c r="AH11">
        <f t="shared" si="5"/>
        <v>-583.10822898428125</v>
      </c>
      <c r="AI11">
        <f t="shared" si="6"/>
        <v>-605.96027475837479</v>
      </c>
      <c r="AJ11">
        <f t="shared" si="7"/>
        <v>-172.03346967898779</v>
      </c>
      <c r="AK11">
        <f t="shared" si="22"/>
        <v>181.99252772956967</v>
      </c>
      <c r="AL11">
        <f t="shared" si="8"/>
        <v>-596.00121670779288</v>
      </c>
      <c r="AN11">
        <f t="shared" si="9"/>
        <v>0</v>
      </c>
      <c r="AO11">
        <f t="shared" si="9"/>
        <v>0</v>
      </c>
      <c r="AP11">
        <f t="shared" si="9"/>
        <v>-9.2295580131732162</v>
      </c>
      <c r="AQ11">
        <f t="shared" si="9"/>
        <v>-235.5076337835047</v>
      </c>
      <c r="AR11">
        <f t="shared" si="9"/>
        <v>-244.73719179667791</v>
      </c>
      <c r="AS11">
        <f t="shared" si="9"/>
        <v>-69.481433054440529</v>
      </c>
      <c r="AT11">
        <f t="shared" si="9"/>
        <v>73.503729567543459</v>
      </c>
      <c r="AU11">
        <f t="shared" si="9"/>
        <v>-240.71489528357495</v>
      </c>
      <c r="AW11">
        <v>8</v>
      </c>
      <c r="AX11">
        <f>IF(Z11&gt;0, (R11*SUMPRODUCT(K11:$K$98, X11:$X$98)-K11*$AZ$3)/Z11, 0)</f>
        <v>3032.4710863534301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25</v>
      </c>
      <c r="R12">
        <f t="shared" si="0"/>
        <v>500000</v>
      </c>
      <c r="S12">
        <f t="shared" si="1"/>
        <v>3232.9195859709785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2771.9267229585544</v>
      </c>
      <c r="AC12">
        <f t="shared" si="2"/>
        <v>2921.7445557111828</v>
      </c>
      <c r="AE12">
        <f t="shared" si="3"/>
        <v>0</v>
      </c>
      <c r="AF12">
        <f t="shared" si="4"/>
        <v>0</v>
      </c>
      <c r="AG12">
        <f t="shared" si="4"/>
        <v>-22.593699580325804</v>
      </c>
      <c r="AH12">
        <f t="shared" si="5"/>
        <v>-596.51472053672785</v>
      </c>
      <c r="AI12">
        <f t="shared" si="6"/>
        <v>-619.1084201170537</v>
      </c>
      <c r="AJ12">
        <f t="shared" si="7"/>
        <v>-149.81783275262842</v>
      </c>
      <c r="AK12">
        <f t="shared" si="22"/>
        <v>194.03487060709881</v>
      </c>
      <c r="AL12">
        <f t="shared" si="8"/>
        <v>-574.89138226258331</v>
      </c>
      <c r="AN12">
        <f t="shared" si="9"/>
        <v>0</v>
      </c>
      <c r="AO12">
        <f t="shared" si="9"/>
        <v>0</v>
      </c>
      <c r="AP12">
        <f t="shared" si="9"/>
        <v>-8.1475145700875942</v>
      </c>
      <c r="AQ12">
        <f t="shared" si="9"/>
        <v>-215.10918827462942</v>
      </c>
      <c r="AR12">
        <f t="shared" si="9"/>
        <v>-223.25670284471704</v>
      </c>
      <c r="AS12">
        <f t="shared" si="9"/>
        <v>-54.025812411611454</v>
      </c>
      <c r="AT12">
        <f t="shared" si="9"/>
        <v>69.970919536923475</v>
      </c>
      <c r="AU12">
        <f t="shared" si="9"/>
        <v>-207.31159571940501</v>
      </c>
      <c r="AW12">
        <v>9</v>
      </c>
      <c r="AX12">
        <f>IF(Z12&gt;0, (R12*SUMPRODUCT(K12:$K$98, X12:$X$98)-K12*$AZ$3)/Z12, 0)</f>
        <v>3232.9195859709785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25</v>
      </c>
      <c r="R13">
        <f t="shared" si="0"/>
        <v>500000</v>
      </c>
      <c r="S13">
        <f t="shared" si="1"/>
        <v>3414.3379531544988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2921.7445557111828</v>
      </c>
      <c r="AC13">
        <f t="shared" si="2"/>
        <v>3050.6759625581008</v>
      </c>
      <c r="AE13">
        <f t="shared" si="3"/>
        <v>0</v>
      </c>
      <c r="AF13">
        <f t="shared" si="4"/>
        <v>0</v>
      </c>
      <c r="AG13">
        <f t="shared" si="4"/>
        <v>-22.337243738127828</v>
      </c>
      <c r="AH13">
        <f t="shared" si="5"/>
        <v>-610.37692789435062</v>
      </c>
      <c r="AI13">
        <f t="shared" si="6"/>
        <v>-632.7141716324785</v>
      </c>
      <c r="AJ13">
        <f t="shared" si="7"/>
        <v>-128.93140684691798</v>
      </c>
      <c r="AK13">
        <f t="shared" si="22"/>
        <v>204.52211889978281</v>
      </c>
      <c r="AL13">
        <f t="shared" si="8"/>
        <v>-557.12345957961361</v>
      </c>
      <c r="AN13">
        <f t="shared" si="9"/>
        <v>0</v>
      </c>
      <c r="AO13">
        <f t="shared" si="9"/>
        <v>0</v>
      </c>
      <c r="AP13">
        <f t="shared" si="9"/>
        <v>-7.1919946628802753</v>
      </c>
      <c r="AQ13">
        <f t="shared" si="9"/>
        <v>-196.52503501442996</v>
      </c>
      <c r="AR13">
        <f t="shared" si="9"/>
        <v>-203.71702967731025</v>
      </c>
      <c r="AS13">
        <f t="shared" si="9"/>
        <v>-41.512462360694009</v>
      </c>
      <c r="AT13">
        <f t="shared" si="9"/>
        <v>65.850648576550242</v>
      </c>
      <c r="AU13">
        <f t="shared" si="9"/>
        <v>-179.37884346145401</v>
      </c>
      <c r="AW13">
        <v>10</v>
      </c>
      <c r="AX13">
        <f>IF(Z13&gt;0, (R13*SUMPRODUCT(K13:$K$98, X13:$X$98)-K13*$AZ$3)/Z13, 0)</f>
        <v>3414.3379531544988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25</v>
      </c>
      <c r="R14">
        <f t="shared" si="0"/>
        <v>500000</v>
      </c>
      <c r="S14">
        <f t="shared" si="1"/>
        <v>3578.9975395939723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3050.6759625581008</v>
      </c>
      <c r="AC14">
        <f t="shared" si="2"/>
        <v>3161.3300303307678</v>
      </c>
      <c r="AE14">
        <f t="shared" si="3"/>
        <v>0</v>
      </c>
      <c r="AF14">
        <f t="shared" si="4"/>
        <v>0</v>
      </c>
      <c r="AG14">
        <f t="shared" si="4"/>
        <v>-22.082510502992776</v>
      </c>
      <c r="AH14">
        <f t="shared" si="5"/>
        <v>-627.21595507551183</v>
      </c>
      <c r="AI14">
        <f t="shared" si="6"/>
        <v>-649.29846557850465</v>
      </c>
      <c r="AJ14">
        <f t="shared" si="7"/>
        <v>-110.65406777266708</v>
      </c>
      <c r="AK14">
        <f t="shared" si="22"/>
        <v>213.54731737906707</v>
      </c>
      <c r="AL14">
        <f t="shared" si="8"/>
        <v>-546.40521597210466</v>
      </c>
      <c r="AN14">
        <f t="shared" si="9"/>
        <v>0</v>
      </c>
      <c r="AO14">
        <f t="shared" si="9"/>
        <v>0</v>
      </c>
      <c r="AP14">
        <f t="shared" si="9"/>
        <v>-6.3481940881219847</v>
      </c>
      <c r="AQ14">
        <f t="shared" si="9"/>
        <v>-180.30959919373851</v>
      </c>
      <c r="AR14">
        <f t="shared" si="9"/>
        <v>-186.65779328186051</v>
      </c>
      <c r="AS14">
        <f t="shared" si="9"/>
        <v>-31.810400305974863</v>
      </c>
      <c r="AT14">
        <f t="shared" si="9"/>
        <v>61.389750840891793</v>
      </c>
      <c r="AU14">
        <f t="shared" si="9"/>
        <v>-157.07844274694358</v>
      </c>
      <c r="AW14">
        <v>11</v>
      </c>
      <c r="AX14">
        <f>IF(Z14&gt;0, (R14*SUMPRODUCT(K14:$K$98, X14:$X$98)-K14*$AZ$3)/Z14, 0)</f>
        <v>3578.9975395939723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25</v>
      </c>
      <c r="R15">
        <f t="shared" si="0"/>
        <v>500000</v>
      </c>
      <c r="S15">
        <f t="shared" si="1"/>
        <v>3728.1569436498526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3161.3300303307678</v>
      </c>
      <c r="AC15">
        <f t="shared" si="2"/>
        <v>3255.2874871969357</v>
      </c>
      <c r="AE15">
        <f t="shared" si="3"/>
        <v>0</v>
      </c>
      <c r="AF15">
        <f t="shared" si="4"/>
        <v>0</v>
      </c>
      <c r="AG15">
        <f t="shared" si="4"/>
        <v>-21.829066857966158</v>
      </c>
      <c r="AH15">
        <f t="shared" si="5"/>
        <v>-652.37079993382383</v>
      </c>
      <c r="AI15">
        <f t="shared" si="6"/>
        <v>-674.19986679178999</v>
      </c>
      <c r="AJ15">
        <f t="shared" si="7"/>
        <v>-93.957456866167831</v>
      </c>
      <c r="AK15">
        <f t="shared" si="22"/>
        <v>221.29310212315377</v>
      </c>
      <c r="AL15">
        <f t="shared" si="8"/>
        <v>-546.86422153480407</v>
      </c>
      <c r="AN15">
        <f t="shared" si="9"/>
        <v>0</v>
      </c>
      <c r="AO15">
        <f t="shared" si="9"/>
        <v>0</v>
      </c>
      <c r="AP15">
        <f t="shared" si="9"/>
        <v>-5.6029777646795749</v>
      </c>
      <c r="AQ15">
        <f t="shared" si="9"/>
        <v>-167.44733570787204</v>
      </c>
      <c r="AR15">
        <f t="shared" si="9"/>
        <v>-173.05031347255161</v>
      </c>
      <c r="AS15">
        <f t="shared" si="9"/>
        <v>-24.116538974036011</v>
      </c>
      <c r="AT15">
        <f t="shared" si="9"/>
        <v>56.800427555633966</v>
      </c>
      <c r="AU15">
        <f t="shared" si="9"/>
        <v>-140.36642489095365</v>
      </c>
      <c r="AW15">
        <v>12</v>
      </c>
      <c r="AX15">
        <f>IF(Z15&gt;0, (R15*SUMPRODUCT(K15:$K$98, X15:$X$98)-K15*$AZ$3)/Z15, 0)</f>
        <v>3728.1569436498526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25</v>
      </c>
      <c r="R16">
        <f t="shared" si="0"/>
        <v>500000</v>
      </c>
      <c r="S16">
        <f t="shared" si="1"/>
        <v>3861.4843409059818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3255.2874871969357</v>
      </c>
      <c r="AC16">
        <f t="shared" si="2"/>
        <v>3332.7214515425517</v>
      </c>
      <c r="AE16">
        <f t="shared" si="3"/>
        <v>0</v>
      </c>
      <c r="AF16">
        <f t="shared" si="4"/>
        <v>0</v>
      </c>
      <c r="AG16">
        <f t="shared" si="4"/>
        <v>-21.576686303230147</v>
      </c>
      <c r="AH16">
        <f t="shared" si="5"/>
        <v>-681.79772312694877</v>
      </c>
      <c r="AI16">
        <f t="shared" si="6"/>
        <v>-703.37440943017896</v>
      </c>
      <c r="AJ16">
        <f t="shared" si="7"/>
        <v>-77.433964345616005</v>
      </c>
      <c r="AK16">
        <f t="shared" si="22"/>
        <v>227.87012410378551</v>
      </c>
      <c r="AL16">
        <f t="shared" si="8"/>
        <v>-552.93824967200942</v>
      </c>
      <c r="AN16">
        <f t="shared" si="9"/>
        <v>0</v>
      </c>
      <c r="AO16">
        <f t="shared" si="9"/>
        <v>0</v>
      </c>
      <c r="AP16">
        <f t="shared" si="9"/>
        <v>-4.9448196092277685</v>
      </c>
      <c r="AQ16">
        <f t="shared" si="9"/>
        <v>-156.25044102996802</v>
      </c>
      <c r="AR16">
        <f t="shared" si="9"/>
        <v>-161.19526063919579</v>
      </c>
      <c r="AS16">
        <f t="shared" si="9"/>
        <v>-17.745866067447256</v>
      </c>
      <c r="AT16">
        <f t="shared" si="9"/>
        <v>52.221951146264715</v>
      </c>
      <c r="AU16">
        <f t="shared" si="9"/>
        <v>-126.71917556037835</v>
      </c>
      <c r="AW16">
        <v>13</v>
      </c>
      <c r="AX16">
        <f>IF(Z16&gt;0, (R16*SUMPRODUCT(K16:$K$98, X16:$X$98)-K16*$AZ$3)/Z16, 0)</f>
        <v>3861.4843409059818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25</v>
      </c>
      <c r="R17">
        <f t="shared" si="0"/>
        <v>500000</v>
      </c>
      <c r="S17">
        <f t="shared" si="1"/>
        <v>3980.1383098567107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3332.7214515425517</v>
      </c>
      <c r="AC17">
        <f t="shared" si="2"/>
        <v>3395.1150284174837</v>
      </c>
      <c r="AE17">
        <f t="shared" si="3"/>
        <v>0</v>
      </c>
      <c r="AF17">
        <f t="shared" si="4"/>
        <v>0</v>
      </c>
      <c r="AG17">
        <f t="shared" si="4"/>
        <v>-21.325358342507649</v>
      </c>
      <c r="AH17">
        <f t="shared" si="5"/>
        <v>-711.22195380394987</v>
      </c>
      <c r="AI17">
        <f t="shared" si="6"/>
        <v>-732.54731214645756</v>
      </c>
      <c r="AJ17">
        <f t="shared" si="7"/>
        <v>-62.393576874932023</v>
      </c>
      <c r="AK17">
        <f t="shared" si="22"/>
        <v>233.29050160797863</v>
      </c>
      <c r="AL17">
        <f t="shared" si="8"/>
        <v>-561.65038741341095</v>
      </c>
      <c r="AN17">
        <f t="shared" si="9"/>
        <v>0</v>
      </c>
      <c r="AO17">
        <f t="shared" si="9"/>
        <v>0</v>
      </c>
      <c r="AP17">
        <f t="shared" si="9"/>
        <v>-4.3635908280109037</v>
      </c>
      <c r="AQ17">
        <f t="shared" si="9"/>
        <v>-145.5301029156808</v>
      </c>
      <c r="AR17">
        <f t="shared" si="9"/>
        <v>-149.89369374369173</v>
      </c>
      <c r="AS17">
        <f t="shared" si="9"/>
        <v>-12.766962008584544</v>
      </c>
      <c r="AT17">
        <f t="shared" si="9"/>
        <v>47.735858724094655</v>
      </c>
      <c r="AU17">
        <f t="shared" si="9"/>
        <v>-114.9247970281816</v>
      </c>
      <c r="AW17">
        <v>14</v>
      </c>
      <c r="AX17">
        <f>IF(Z17&gt;0, (R17*SUMPRODUCT(K17:$K$98, X17:$X$98)-K17*$AZ$3)/Z17, 0)</f>
        <v>3980.1383098567107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25</v>
      </c>
      <c r="R18">
        <f t="shared" si="0"/>
        <v>500000</v>
      </c>
      <c r="S18">
        <f t="shared" si="1"/>
        <v>4086.3590501162726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3395.1150284174837</v>
      </c>
      <c r="AC18">
        <f t="shared" si="2"/>
        <v>3444.8027986311781</v>
      </c>
      <c r="AE18">
        <f t="shared" si="3"/>
        <v>0</v>
      </c>
      <c r="AF18">
        <f t="shared" si="4"/>
        <v>0</v>
      </c>
      <c r="AG18">
        <f t="shared" si="4"/>
        <v>-21.075012966207414</v>
      </c>
      <c r="AH18">
        <f t="shared" si="5"/>
        <v>-741.83585750314285</v>
      </c>
      <c r="AI18">
        <f t="shared" si="6"/>
        <v>-762.91087046935024</v>
      </c>
      <c r="AJ18">
        <f t="shared" si="7"/>
        <v>-49.687770213694421</v>
      </c>
      <c r="AK18">
        <f t="shared" si="22"/>
        <v>237.65805198922388</v>
      </c>
      <c r="AL18">
        <f t="shared" si="8"/>
        <v>-574.94058869382081</v>
      </c>
      <c r="AN18">
        <f t="shared" si="9"/>
        <v>0</v>
      </c>
      <c r="AO18">
        <f t="shared" si="9"/>
        <v>0</v>
      </c>
      <c r="AP18">
        <f t="shared" si="9"/>
        <v>-3.8503260750206176</v>
      </c>
      <c r="AQ18">
        <f t="shared" si="9"/>
        <v>-135.53063763754551</v>
      </c>
      <c r="AR18">
        <f t="shared" si="9"/>
        <v>-139.38096371256611</v>
      </c>
      <c r="AS18">
        <f t="shared" si="9"/>
        <v>-9.0777698485966152</v>
      </c>
      <c r="AT18">
        <f t="shared" si="9"/>
        <v>43.419237557763907</v>
      </c>
      <c r="AU18">
        <f t="shared" si="9"/>
        <v>-105.03949600339884</v>
      </c>
      <c r="AW18">
        <v>15</v>
      </c>
      <c r="AX18">
        <f>IF(Z18&gt;0, (R18*SUMPRODUCT(K18:$K$98, X18:$X$98)-K18*$AZ$3)/Z18, 0)</f>
        <v>4086.3590501162726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25</v>
      </c>
      <c r="R19">
        <f t="shared" si="0"/>
        <v>500000</v>
      </c>
      <c r="S19">
        <f t="shared" si="1"/>
        <v>4181.884262682177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3444.8027986311781</v>
      </c>
      <c r="AC19">
        <f t="shared" si="2"/>
        <v>3483.5738334305743</v>
      </c>
      <c r="AE19">
        <f t="shared" si="3"/>
        <v>0</v>
      </c>
      <c r="AF19">
        <f t="shared" si="4"/>
        <v>0</v>
      </c>
      <c r="AG19">
        <f t="shared" si="4"/>
        <v>-20.825384053050524</v>
      </c>
      <c r="AH19">
        <f t="shared" si="5"/>
        <v>-777.5756698962615</v>
      </c>
      <c r="AI19">
        <f t="shared" si="6"/>
        <v>-798.40105394931197</v>
      </c>
      <c r="AJ19">
        <f t="shared" si="7"/>
        <v>-38.771034799396148</v>
      </c>
      <c r="AK19">
        <f t="shared" si="22"/>
        <v>241.1361959041825</v>
      </c>
      <c r="AL19">
        <f t="shared" si="8"/>
        <v>-596.03589284452562</v>
      </c>
      <c r="AN19">
        <f t="shared" si="9"/>
        <v>0</v>
      </c>
      <c r="AO19">
        <f t="shared" si="9"/>
        <v>0</v>
      </c>
      <c r="AP19">
        <f t="shared" si="9"/>
        <v>-3.3970712552530431</v>
      </c>
      <c r="AQ19">
        <f t="shared" si="9"/>
        <v>-126.83943548218944</v>
      </c>
      <c r="AR19">
        <f t="shared" si="9"/>
        <v>-130.23650673744248</v>
      </c>
      <c r="AS19">
        <f t="shared" si="9"/>
        <v>-6.3243956278516444</v>
      </c>
      <c r="AT19">
        <f t="shared" si="9"/>
        <v>39.334537006397923</v>
      </c>
      <c r="AU19">
        <f t="shared" si="9"/>
        <v>-97.226365358896203</v>
      </c>
      <c r="AW19">
        <v>16</v>
      </c>
      <c r="AX19">
        <f>IF(Z19&gt;0, (R19*SUMPRODUCT(K19:$K$98, X19:$X$98)-K19*$AZ$3)/Z19, 0)</f>
        <v>4181.884262682177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25</v>
      </c>
      <c r="R20">
        <f t="shared" si="0"/>
        <v>500000</v>
      </c>
      <c r="S20">
        <f t="shared" si="1"/>
        <v>4267.4347072764058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3483.5738334305743</v>
      </c>
      <c r="AC20">
        <f t="shared" si="2"/>
        <v>3512.3608911956553</v>
      </c>
      <c r="AE20">
        <f t="shared" si="3"/>
        <v>0</v>
      </c>
      <c r="AF20">
        <f t="shared" si="4"/>
        <v>0</v>
      </c>
      <c r="AG20">
        <f t="shared" si="4"/>
        <v>-20.576535624591553</v>
      </c>
      <c r="AH20">
        <f t="shared" si="5"/>
        <v>-811.8917585693307</v>
      </c>
      <c r="AI20">
        <f t="shared" si="6"/>
        <v>-832.46829419392225</v>
      </c>
      <c r="AJ20">
        <f t="shared" si="7"/>
        <v>-28.787057765081045</v>
      </c>
      <c r="AK20">
        <f t="shared" si="22"/>
        <v>243.85016834014021</v>
      </c>
      <c r="AL20">
        <f t="shared" si="8"/>
        <v>-617.40518361886302</v>
      </c>
      <c r="AN20">
        <f t="shared" si="9"/>
        <v>0</v>
      </c>
      <c r="AO20">
        <f t="shared" si="9"/>
        <v>0</v>
      </c>
      <c r="AP20">
        <f t="shared" si="9"/>
        <v>-2.9968559696926675</v>
      </c>
      <c r="AQ20">
        <f t="shared" si="9"/>
        <v>-118.24744008436913</v>
      </c>
      <c r="AR20">
        <f t="shared" si="9"/>
        <v>-121.24429605406181</v>
      </c>
      <c r="AS20">
        <f t="shared" si="9"/>
        <v>-4.1926720555459527</v>
      </c>
      <c r="AT20">
        <f t="shared" si="9"/>
        <v>35.515397053881721</v>
      </c>
      <c r="AU20">
        <f t="shared" si="9"/>
        <v>-89.921571055726019</v>
      </c>
      <c r="AW20">
        <v>17</v>
      </c>
      <c r="AX20">
        <f>IF(Z20&gt;0, (R20*SUMPRODUCT(K20:$K$98, X20:$X$98)-K20*$AZ$3)/Z20, 0)</f>
        <v>4267.4347072764058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25</v>
      </c>
      <c r="R21">
        <f t="shared" si="0"/>
        <v>500000</v>
      </c>
      <c r="S21">
        <f t="shared" si="1"/>
        <v>4345.0306468505423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3512.3608911956553</v>
      </c>
      <c r="AC21">
        <f t="shared" si="2"/>
        <v>3533.065677224919</v>
      </c>
      <c r="AE21">
        <f t="shared" si="3"/>
        <v>0</v>
      </c>
      <c r="AF21">
        <f t="shared" si="4"/>
        <v>0</v>
      </c>
      <c r="AG21">
        <f t="shared" si="4"/>
        <v>-20.32819768363332</v>
      </c>
      <c r="AH21">
        <f t="shared" si="5"/>
        <v>-851.45169424633605</v>
      </c>
      <c r="AI21">
        <f t="shared" si="6"/>
        <v>-871.77989192996938</v>
      </c>
      <c r="AJ21">
        <f t="shared" si="7"/>
        <v>-20.704786029263687</v>
      </c>
      <c r="AK21">
        <f t="shared" si="22"/>
        <v>245.86526238369589</v>
      </c>
      <c r="AL21">
        <f t="shared" si="8"/>
        <v>-646.61941557553723</v>
      </c>
      <c r="AN21">
        <f t="shared" si="9"/>
        <v>0</v>
      </c>
      <c r="AO21">
        <f t="shared" si="9"/>
        <v>0</v>
      </c>
      <c r="AP21">
        <f t="shared" si="9"/>
        <v>-2.6434704946014054</v>
      </c>
      <c r="AQ21">
        <f t="shared" si="9"/>
        <v>-110.72242932440219</v>
      </c>
      <c r="AR21">
        <f t="shared" si="9"/>
        <v>-113.36589981900359</v>
      </c>
      <c r="AS21">
        <f t="shared" si="9"/>
        <v>-2.6924418887100985</v>
      </c>
      <c r="AT21">
        <f t="shared" si="9"/>
        <v>31.972217944437443</v>
      </c>
      <c r="AU21">
        <f t="shared" si="9"/>
        <v>-84.086123763276262</v>
      </c>
      <c r="AW21">
        <v>18</v>
      </c>
      <c r="AX21">
        <f>IF(Z21&gt;0, (R21*SUMPRODUCT(K21:$K$98, X21:$X$98)-K21*$AZ$3)/Z21, 0)</f>
        <v>4345.0306468505423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25</v>
      </c>
      <c r="R22">
        <f t="shared" si="0"/>
        <v>500000</v>
      </c>
      <c r="S22">
        <f t="shared" si="1"/>
        <v>4415.2976046629583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3533.065677224919</v>
      </c>
      <c r="AC22">
        <f t="shared" si="2"/>
        <v>3546.4077355019754</v>
      </c>
      <c r="AE22">
        <f t="shared" si="3"/>
        <v>0</v>
      </c>
      <c r="AF22">
        <f t="shared" si="4"/>
        <v>0</v>
      </c>
      <c r="AG22">
        <f t="shared" si="4"/>
        <v>-20.080230445602602</v>
      </c>
      <c r="AH22">
        <f t="shared" si="5"/>
        <v>-893.70522388767222</v>
      </c>
      <c r="AI22">
        <f t="shared" si="6"/>
        <v>-913.78545433327486</v>
      </c>
      <c r="AJ22">
        <f t="shared" si="7"/>
        <v>-13.342058277056367</v>
      </c>
      <c r="AK22">
        <f t="shared" si="22"/>
        <v>247.31459740574437</v>
      </c>
      <c r="AL22">
        <f t="shared" si="8"/>
        <v>-679.81291520458683</v>
      </c>
      <c r="AN22">
        <f t="shared" si="9"/>
        <v>0</v>
      </c>
      <c r="AO22">
        <f t="shared" si="9"/>
        <v>0</v>
      </c>
      <c r="AP22">
        <f t="shared" si="9"/>
        <v>-2.331450836254815</v>
      </c>
      <c r="AQ22">
        <f t="shared" si="9"/>
        <v>-103.76523303568496</v>
      </c>
      <c r="AR22">
        <f t="shared" si="9"/>
        <v>-106.09668387193977</v>
      </c>
      <c r="AS22">
        <f t="shared" si="9"/>
        <v>-1.5491033836325103</v>
      </c>
      <c r="AT22">
        <f t="shared" si="9"/>
        <v>28.714900782720669</v>
      </c>
      <c r="AU22">
        <f t="shared" si="9"/>
        <v>-78.930886472851611</v>
      </c>
      <c r="AW22">
        <v>19</v>
      </c>
      <c r="AX22">
        <f>IF(Z22&gt;0, (R22*SUMPRODUCT(K22:$K$98, X22:$X$98)-K22*$AZ$3)/Z22, 0)</f>
        <v>4415.2976046629583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25</v>
      </c>
      <c r="R23">
        <f t="shared" si="0"/>
        <v>500000</v>
      </c>
      <c r="S23">
        <f t="shared" si="1"/>
        <v>4479.2899353675184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3546.4077355019754</v>
      </c>
      <c r="AC23">
        <f t="shared" si="2"/>
        <v>3553.4143663961659</v>
      </c>
      <c r="AE23">
        <f t="shared" si="3"/>
        <v>0</v>
      </c>
      <c r="AF23">
        <f t="shared" si="4"/>
        <v>0</v>
      </c>
      <c r="AG23">
        <f t="shared" si="4"/>
        <v>-19.832464618661785</v>
      </c>
      <c r="AH23">
        <f t="shared" si="5"/>
        <v>-939.27044969585393</v>
      </c>
      <c r="AI23">
        <f t="shared" si="6"/>
        <v>-959.10291431451571</v>
      </c>
      <c r="AJ23">
        <f t="shared" si="7"/>
        <v>-7.0066308941904936</v>
      </c>
      <c r="AK23">
        <f t="shared" si="22"/>
        <v>248.2485414851383</v>
      </c>
      <c r="AL23">
        <f t="shared" si="8"/>
        <v>-717.86100372356793</v>
      </c>
      <c r="AN23">
        <f t="shared" si="9"/>
        <v>0</v>
      </c>
      <c r="AO23">
        <f t="shared" si="9"/>
        <v>0</v>
      </c>
      <c r="AP23">
        <f t="shared" si="9"/>
        <v>-2.0559674505938741</v>
      </c>
      <c r="AQ23">
        <f t="shared" si="9"/>
        <v>-97.371129055852563</v>
      </c>
      <c r="AR23">
        <f t="shared" si="9"/>
        <v>-99.427096506446446</v>
      </c>
      <c r="AS23">
        <f t="shared" si="9"/>
        <v>-0.72635475891513912</v>
      </c>
      <c r="AT23">
        <f t="shared" si="9"/>
        <v>25.735123231763342</v>
      </c>
      <c r="AU23">
        <f t="shared" si="9"/>
        <v>-74.418328033598243</v>
      </c>
      <c r="AW23">
        <v>20</v>
      </c>
      <c r="AX23">
        <f>IF(Z23&gt;0, (R23*SUMPRODUCT(K23:$K$98, X23:$X$98)-K23*$AZ$3)/Z23, 0)</f>
        <v>4479.2899353675184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25</v>
      </c>
      <c r="R24">
        <f t="shared" si="0"/>
        <v>500000</v>
      </c>
      <c r="S24">
        <f t="shared" si="1"/>
        <v>4537.8904569376473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3553.4143663961659</v>
      </c>
      <c r="AC24">
        <f t="shared" si="2"/>
        <v>3554.9466872776993</v>
      </c>
      <c r="AE24">
        <f t="shared" si="3"/>
        <v>0</v>
      </c>
      <c r="AF24">
        <f t="shared" si="4"/>
        <v>0</v>
      </c>
      <c r="AG24">
        <f t="shared" si="4"/>
        <v>-19.584797831792098</v>
      </c>
      <c r="AH24">
        <f t="shared" si="5"/>
        <v>-986.84281366140704</v>
      </c>
      <c r="AI24">
        <f t="shared" si="6"/>
        <v>-1006.4276114931992</v>
      </c>
      <c r="AJ24">
        <f t="shared" si="7"/>
        <v>-1.532320881533451</v>
      </c>
      <c r="AK24">
        <f t="shared" si="22"/>
        <v>248.73900564773163</v>
      </c>
      <c r="AL24">
        <f t="shared" si="8"/>
        <v>-759.22092672700091</v>
      </c>
      <c r="AN24">
        <f t="shared" si="9"/>
        <v>0</v>
      </c>
      <c r="AO24">
        <f t="shared" si="9"/>
        <v>0</v>
      </c>
      <c r="AP24">
        <f t="shared" si="9"/>
        <v>-1.8127612821260406</v>
      </c>
      <c r="AQ24">
        <f t="shared" si="9"/>
        <v>-91.341787620895147</v>
      </c>
      <c r="AR24">
        <f t="shared" si="9"/>
        <v>-93.15454890302118</v>
      </c>
      <c r="AS24">
        <f t="shared" si="9"/>
        <v>-0.1418310257626442</v>
      </c>
      <c r="AT24">
        <f t="shared" si="9"/>
        <v>23.023185772220891</v>
      </c>
      <c r="AU24">
        <f t="shared" si="9"/>
        <v>-70.273194156562937</v>
      </c>
      <c r="AW24">
        <v>21</v>
      </c>
      <c r="AX24">
        <f>IF(Z24&gt;0, (R24*SUMPRODUCT(K24:$K$98, X24:$X$98)-K24*$AZ$3)/Z24, 0)</f>
        <v>4537.8904569376473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25</v>
      </c>
      <c r="R25">
        <f t="shared" si="0"/>
        <v>500000</v>
      </c>
      <c r="S25">
        <f t="shared" si="1"/>
        <v>4592.1699818859443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3554.9466872776993</v>
      </c>
      <c r="AC25">
        <f t="shared" si="2"/>
        <v>3551.9115513866145</v>
      </c>
      <c r="AE25">
        <f t="shared" si="3"/>
        <v>0</v>
      </c>
      <c r="AF25">
        <f t="shared" si="4"/>
        <v>0</v>
      </c>
      <c r="AG25">
        <f t="shared" si="4"/>
        <v>-19.336781768735239</v>
      </c>
      <c r="AH25">
        <f t="shared" si="5"/>
        <v>-1043.3616947787621</v>
      </c>
      <c r="AI25">
        <f t="shared" si="6"/>
        <v>-1062.6984765474972</v>
      </c>
      <c r="AJ25">
        <f t="shared" si="7"/>
        <v>3.0351358910847921</v>
      </c>
      <c r="AK25">
        <f t="shared" si="22"/>
        <v>248.84626810943897</v>
      </c>
      <c r="AL25">
        <f t="shared" si="8"/>
        <v>-810.81707254697346</v>
      </c>
      <c r="AN25">
        <f t="shared" si="9"/>
        <v>0</v>
      </c>
      <c r="AO25">
        <f t="shared" si="9"/>
        <v>0</v>
      </c>
      <c r="AP25">
        <f t="shared" si="9"/>
        <v>-1.5980401889636582</v>
      </c>
      <c r="AQ25">
        <f t="shared" si="9"/>
        <v>-86.226029740767501</v>
      </c>
      <c r="AR25">
        <f t="shared" si="9"/>
        <v>-87.824069929731152</v>
      </c>
      <c r="AS25">
        <f t="shared" si="9"/>
        <v>0.25083124952890046</v>
      </c>
      <c r="AT25">
        <f t="shared" si="9"/>
        <v>20.565280307164532</v>
      </c>
      <c r="AU25">
        <f t="shared" si="9"/>
        <v>-67.00795837303771</v>
      </c>
      <c r="AW25">
        <v>22</v>
      </c>
      <c r="AX25">
        <f>IF(Z25&gt;0, (R25*SUMPRODUCT(K25:$K$98, X25:$X$98)-K25*$AZ$3)/Z25, 0)</f>
        <v>4592.1699818859443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25</v>
      </c>
      <c r="R26">
        <f t="shared" si="0"/>
        <v>500000</v>
      </c>
      <c r="S26">
        <f t="shared" si="1"/>
        <v>4642.3518981160569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3551.9115513866145</v>
      </c>
      <c r="AC26">
        <f t="shared" si="2"/>
        <v>3544.5307464046055</v>
      </c>
      <c r="AE26">
        <f t="shared" si="3"/>
        <v>0</v>
      </c>
      <c r="AF26">
        <f t="shared" si="4"/>
        <v>0</v>
      </c>
      <c r="AG26">
        <f t="shared" si="4"/>
        <v>-19.088011982908032</v>
      </c>
      <c r="AH26">
        <f t="shared" si="5"/>
        <v>-1108.0393627971496</v>
      </c>
      <c r="AI26">
        <f t="shared" si="6"/>
        <v>-1127.1273747800576</v>
      </c>
      <c r="AJ26">
        <f t="shared" si="7"/>
        <v>7.3808049820090673</v>
      </c>
      <c r="AK26">
        <f t="shared" si="22"/>
        <v>248.63380859706305</v>
      </c>
      <c r="AL26">
        <f t="shared" si="8"/>
        <v>-871.11276120098546</v>
      </c>
      <c r="AN26">
        <f t="shared" si="9"/>
        <v>0</v>
      </c>
      <c r="AO26">
        <f t="shared" si="9"/>
        <v>0</v>
      </c>
      <c r="AP26">
        <f t="shared" si="9"/>
        <v>-1.4084653833431253</v>
      </c>
      <c r="AQ26">
        <f t="shared" si="9"/>
        <v>-81.759959459308718</v>
      </c>
      <c r="AR26">
        <f t="shared" si="9"/>
        <v>-83.168424842651845</v>
      </c>
      <c r="AS26">
        <f t="shared" si="9"/>
        <v>0.54461451133176075</v>
      </c>
      <c r="AT26">
        <f t="shared" si="9"/>
        <v>18.346180464015635</v>
      </c>
      <c r="AU26">
        <f t="shared" si="9"/>
        <v>-64.277629867304441</v>
      </c>
      <c r="AW26">
        <v>23</v>
      </c>
      <c r="AX26">
        <f>IF(Z26&gt;0, (R26*SUMPRODUCT(K26:$K$98, X26:$X$98)-K26*$AZ$3)/Z26, 0)</f>
        <v>4642.3518981160569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25</v>
      </c>
      <c r="R27">
        <f t="shared" si="0"/>
        <v>500000</v>
      </c>
      <c r="S27">
        <f t="shared" si="1"/>
        <v>4695.3979647894839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3544.5307464046055</v>
      </c>
      <c r="AC27">
        <f t="shared" si="2"/>
        <v>3533.168309051332</v>
      </c>
      <c r="AE27">
        <f t="shared" si="3"/>
        <v>0</v>
      </c>
      <c r="AF27">
        <f t="shared" si="4"/>
        <v>0</v>
      </c>
      <c r="AG27">
        <f t="shared" si="4"/>
        <v>-18.811868214080871</v>
      </c>
      <c r="AH27">
        <f t="shared" si="5"/>
        <v>-1705.2729799616084</v>
      </c>
      <c r="AI27">
        <f t="shared" si="6"/>
        <v>-1724.0848481756893</v>
      </c>
      <c r="AJ27">
        <f t="shared" si="7"/>
        <v>11.362437353273435</v>
      </c>
      <c r="AK27">
        <f t="shared" si="22"/>
        <v>248.11715224832241</v>
      </c>
      <c r="AL27">
        <f t="shared" si="8"/>
        <v>-1464.6052585740936</v>
      </c>
      <c r="AN27">
        <f t="shared" si="9"/>
        <v>0</v>
      </c>
      <c r="AO27">
        <f t="shared" si="9"/>
        <v>0</v>
      </c>
      <c r="AP27">
        <f t="shared" si="9"/>
        <v>-1.2393654456707726</v>
      </c>
      <c r="AQ27">
        <f t="shared" si="9"/>
        <v>-112.34697068622361</v>
      </c>
      <c r="AR27">
        <f t="shared" si="9"/>
        <v>-113.58633613189438</v>
      </c>
      <c r="AS27">
        <f t="shared" si="9"/>
        <v>0.74858127188586665</v>
      </c>
      <c r="AT27">
        <f t="shared" si="9"/>
        <v>16.346479864484294</v>
      </c>
      <c r="AU27">
        <f t="shared" si="9"/>
        <v>-96.491274995524236</v>
      </c>
      <c r="AW27">
        <v>24</v>
      </c>
      <c r="AX27">
        <f>IF(Z27&gt;0, (R27*SUMPRODUCT(K27:$K$98, X27:$X$98)-K27*$AZ$3)/Z27, 0)</f>
        <v>4695.3979647894839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25</v>
      </c>
      <c r="R28">
        <f t="shared" si="0"/>
        <v>500000</v>
      </c>
      <c r="S28">
        <f t="shared" si="1"/>
        <v>4705.9824217594141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3533.168309051332</v>
      </c>
      <c r="AC28">
        <f t="shared" si="2"/>
        <v>3483.6762688169247</v>
      </c>
      <c r="AE28">
        <f t="shared" si="3"/>
        <v>0</v>
      </c>
      <c r="AF28">
        <f t="shared" si="4"/>
        <v>0</v>
      </c>
      <c r="AG28">
        <f t="shared" si="4"/>
        <v>-18.506636641422531</v>
      </c>
      <c r="AH28">
        <f t="shared" si="5"/>
        <v>-2342.2578103505593</v>
      </c>
      <c r="AI28">
        <f t="shared" si="6"/>
        <v>-2360.7644469919819</v>
      </c>
      <c r="AJ28">
        <f t="shared" si="7"/>
        <v>49.492040234407341</v>
      </c>
      <c r="AK28">
        <f t="shared" si="22"/>
        <v>247.32178163359328</v>
      </c>
      <c r="AL28">
        <f t="shared" si="8"/>
        <v>-2063.9506251239814</v>
      </c>
      <c r="AN28">
        <f t="shared" si="9"/>
        <v>0</v>
      </c>
      <c r="AO28">
        <f t="shared" si="9"/>
        <v>0</v>
      </c>
      <c r="AP28">
        <f t="shared" si="9"/>
        <v>-1.0886215604095675</v>
      </c>
      <c r="AQ28">
        <f t="shared" si="9"/>
        <v>-137.77934920266134</v>
      </c>
      <c r="AR28">
        <f t="shared" si="9"/>
        <v>-138.86797076307093</v>
      </c>
      <c r="AS28">
        <f t="shared" si="9"/>
        <v>2.9112854546050149</v>
      </c>
      <c r="AT28">
        <f t="shared" si="9"/>
        <v>14.548284978082394</v>
      </c>
      <c r="AU28">
        <f t="shared" si="9"/>
        <v>-121.40840033038351</v>
      </c>
      <c r="AW28">
        <v>25</v>
      </c>
      <c r="AX28">
        <f>IF(Z28&gt;0, (R28*SUMPRODUCT(K28:$K$98, X28:$X$98)-K28*$AZ$3)/Z28, 0)</f>
        <v>4705.9824217594141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25</v>
      </c>
      <c r="R29">
        <f t="shared" si="0"/>
        <v>500000</v>
      </c>
      <c r="S29">
        <f t="shared" si="1"/>
        <v>4680.4509060084783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3483.6762688169247</v>
      </c>
      <c r="AC29">
        <f t="shared" si="2"/>
        <v>3402.0173932319572</v>
      </c>
      <c r="AE29">
        <f t="shared" si="3"/>
        <v>0</v>
      </c>
      <c r="AF29">
        <f t="shared" si="4"/>
        <v>0</v>
      </c>
      <c r="AG29">
        <f t="shared" si="4"/>
        <v>-18.171419065974252</v>
      </c>
      <c r="AH29">
        <f t="shared" si="5"/>
        <v>-3003.0241806810996</v>
      </c>
      <c r="AI29">
        <f t="shared" si="6"/>
        <v>-3021.1955997470736</v>
      </c>
      <c r="AJ29">
        <f t="shared" si="7"/>
        <v>81.658875584967518</v>
      </c>
      <c r="AK29">
        <f t="shared" si="22"/>
        <v>243.85733881718474</v>
      </c>
      <c r="AL29">
        <f t="shared" si="8"/>
        <v>-2695.6793853449212</v>
      </c>
      <c r="AN29">
        <f t="shared" si="9"/>
        <v>0</v>
      </c>
      <c r="AO29">
        <f t="shared" si="9"/>
        <v>0</v>
      </c>
      <c r="AP29">
        <f t="shared" si="9"/>
        <v>-0.95437763768506245</v>
      </c>
      <c r="AQ29">
        <f t="shared" si="9"/>
        <v>-157.72126068217381</v>
      </c>
      <c r="AR29">
        <f t="shared" si="9"/>
        <v>-158.67563831985885</v>
      </c>
      <c r="AS29">
        <f t="shared" si="9"/>
        <v>4.288790242184719</v>
      </c>
      <c r="AT29">
        <f t="shared" si="9"/>
        <v>12.807584818089321</v>
      </c>
      <c r="AU29">
        <f t="shared" si="9"/>
        <v>-141.57926325958479</v>
      </c>
      <c r="AW29">
        <v>26</v>
      </c>
      <c r="AX29">
        <f>IF(Z29&gt;0, (R29*SUMPRODUCT(K29:$K$98, X29:$X$98)-K29*$AZ$3)/Z29, 0)</f>
        <v>4680.4509060084783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25</v>
      </c>
      <c r="R30">
        <f t="shared" si="0"/>
        <v>500000</v>
      </c>
      <c r="S30">
        <f t="shared" si="1"/>
        <v>4626.2475023006009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3402.0173932319572</v>
      </c>
      <c r="AC30">
        <f t="shared" si="2"/>
        <v>3294.4036982798684</v>
      </c>
      <c r="AE30">
        <f t="shared" si="3"/>
        <v>0</v>
      </c>
      <c r="AF30">
        <f t="shared" si="4"/>
        <v>0</v>
      </c>
      <c r="AG30">
        <f t="shared" si="4"/>
        <v>-17.802785608863253</v>
      </c>
      <c r="AH30">
        <f t="shared" si="5"/>
        <v>-3738.3853290251477</v>
      </c>
      <c r="AI30">
        <f t="shared" si="6"/>
        <v>-3756.1881146340111</v>
      </c>
      <c r="AJ30">
        <f t="shared" si="7"/>
        <v>107.61369495208874</v>
      </c>
      <c r="AK30">
        <f t="shared" si="22"/>
        <v>238.14121752623703</v>
      </c>
      <c r="AL30">
        <f t="shared" si="8"/>
        <v>-3410.4332021556852</v>
      </c>
      <c r="AN30">
        <f t="shared" si="9"/>
        <v>0</v>
      </c>
      <c r="AO30">
        <f t="shared" si="9"/>
        <v>0</v>
      </c>
      <c r="AP30">
        <f t="shared" si="9"/>
        <v>-0.83483634833722298</v>
      </c>
      <c r="AQ30">
        <f t="shared" si="9"/>
        <v>-175.30627090217939</v>
      </c>
      <c r="AR30">
        <f t="shared" si="9"/>
        <v>-176.14110725051663</v>
      </c>
      <c r="AS30">
        <f t="shared" si="9"/>
        <v>5.0463913961953324</v>
      </c>
      <c r="AT30">
        <f t="shared" si="9"/>
        <v>11.167294197443205</v>
      </c>
      <c r="AU30">
        <f t="shared" si="9"/>
        <v>-159.9274216568781</v>
      </c>
      <c r="AW30">
        <v>27</v>
      </c>
      <c r="AX30">
        <f>IF(Z30&gt;0, (R30*SUMPRODUCT(K30:$K$98, X30:$X$98)-K30*$AZ$3)/Z30, 0)</f>
        <v>4626.2475023006009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25</v>
      </c>
      <c r="R31">
        <f t="shared" si="0"/>
        <v>500000</v>
      </c>
      <c r="S31">
        <f t="shared" si="1"/>
        <v>4546.3699989914103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3294.4036982798684</v>
      </c>
      <c r="AC31">
        <f t="shared" si="2"/>
        <v>3163.8363253509774</v>
      </c>
      <c r="AE31">
        <f t="shared" si="3"/>
        <v>0</v>
      </c>
      <c r="AF31">
        <f t="shared" si="4"/>
        <v>0</v>
      </c>
      <c r="AG31">
        <f t="shared" si="4"/>
        <v>-17.397595917472945</v>
      </c>
      <c r="AH31">
        <f t="shared" si="5"/>
        <v>-4543.2367060335337</v>
      </c>
      <c r="AI31">
        <f t="shared" si="6"/>
        <v>-4560.6343019510068</v>
      </c>
      <c r="AJ31">
        <f t="shared" si="7"/>
        <v>130.56737292889102</v>
      </c>
      <c r="AK31">
        <f t="shared" si="22"/>
        <v>230.60825887959081</v>
      </c>
      <c r="AL31">
        <f t="shared" si="8"/>
        <v>-4199.4586701425251</v>
      </c>
      <c r="AN31">
        <f t="shared" si="9"/>
        <v>0</v>
      </c>
      <c r="AO31">
        <f t="shared" si="9"/>
        <v>0</v>
      </c>
      <c r="AP31">
        <f t="shared" si="9"/>
        <v>-0.72842460106549756</v>
      </c>
      <c r="AQ31">
        <f t="shared" si="9"/>
        <v>-190.22199393738438</v>
      </c>
      <c r="AR31">
        <f t="shared" si="9"/>
        <v>-190.9504185384499</v>
      </c>
      <c r="AS31">
        <f t="shared" si="9"/>
        <v>5.4667602919997167</v>
      </c>
      <c r="AT31">
        <f t="shared" si="9"/>
        <v>9.6553989283120814</v>
      </c>
      <c r="AU31">
        <f t="shared" si="9"/>
        <v>-175.82825931813809</v>
      </c>
      <c r="AW31">
        <v>28</v>
      </c>
      <c r="AX31">
        <f>IF(Z31&gt;0, (R31*SUMPRODUCT(K31:$K$98, X31:$X$98)-K31*$AZ$3)/Z31, 0)</f>
        <v>4546.3699989914103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25</v>
      </c>
      <c r="R32">
        <f t="shared" si="0"/>
        <v>500000</v>
      </c>
      <c r="S32">
        <f t="shared" si="1"/>
        <v>4443.7345093055437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3163.8363253509774</v>
      </c>
      <c r="AC32">
        <f t="shared" si="2"/>
        <v>3013.5597760326004</v>
      </c>
      <c r="AE32">
        <f t="shared" si="3"/>
        <v>0</v>
      </c>
      <c r="AF32">
        <f t="shared" si="4"/>
        <v>0</v>
      </c>
      <c r="AG32">
        <f t="shared" si="4"/>
        <v>-16.953981891368393</v>
      </c>
      <c r="AH32">
        <f t="shared" si="5"/>
        <v>-5392.7613385963932</v>
      </c>
      <c r="AI32">
        <f t="shared" si="6"/>
        <v>-5409.7153204877613</v>
      </c>
      <c r="AJ32">
        <f t="shared" si="7"/>
        <v>150.27654931837696</v>
      </c>
      <c r="AK32">
        <f t="shared" si="22"/>
        <v>221.46854277456845</v>
      </c>
      <c r="AL32">
        <f t="shared" si="8"/>
        <v>-5037.9702283948163</v>
      </c>
      <c r="AN32">
        <f t="shared" si="9"/>
        <v>0</v>
      </c>
      <c r="AO32">
        <f t="shared" si="9"/>
        <v>0</v>
      </c>
      <c r="AP32">
        <f t="shared" si="9"/>
        <v>-0.63379536307536732</v>
      </c>
      <c r="AQ32">
        <f t="shared" si="9"/>
        <v>-201.59907875769463</v>
      </c>
      <c r="AR32">
        <f t="shared" si="9"/>
        <v>-202.23287412076999</v>
      </c>
      <c r="AS32">
        <f t="shared" si="9"/>
        <v>5.617829530975551</v>
      </c>
      <c r="AT32">
        <f t="shared" si="9"/>
        <v>8.2792193820286606</v>
      </c>
      <c r="AU32">
        <f t="shared" si="9"/>
        <v>-188.33582520776579</v>
      </c>
      <c r="AW32">
        <v>29</v>
      </c>
      <c r="AX32">
        <f>IF(Z32&gt;0, (R32*SUMPRODUCT(K32:$K$98, X32:$X$98)-K32*$AZ$3)/Z32, 0)</f>
        <v>4443.7345093055437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25</v>
      </c>
      <c r="R33">
        <f t="shared" si="0"/>
        <v>500000</v>
      </c>
      <c r="S33">
        <f t="shared" si="1"/>
        <v>4322.7207955803315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3013.5597760326004</v>
      </c>
      <c r="AC33">
        <f t="shared" si="2"/>
        <v>2847.6262728275924</v>
      </c>
      <c r="AE33">
        <f t="shared" si="3"/>
        <v>0</v>
      </c>
      <c r="AF33">
        <f t="shared" si="4"/>
        <v>0</v>
      </c>
      <c r="AG33">
        <f t="shared" si="4"/>
        <v>-16.468946338953259</v>
      </c>
      <c r="AH33">
        <f t="shared" si="5"/>
        <v>-6309.9146700290466</v>
      </c>
      <c r="AI33">
        <f t="shared" si="6"/>
        <v>-6326.3836163679998</v>
      </c>
      <c r="AJ33">
        <f t="shared" si="7"/>
        <v>165.93350320500804</v>
      </c>
      <c r="AK33">
        <f t="shared" si="22"/>
        <v>210.94918432228206</v>
      </c>
      <c r="AL33">
        <f t="shared" si="8"/>
        <v>-5949.5009288407091</v>
      </c>
      <c r="AN33">
        <f t="shared" si="9"/>
        <v>0</v>
      </c>
      <c r="AO33">
        <f t="shared" si="9"/>
        <v>0</v>
      </c>
      <c r="AP33">
        <f t="shared" si="9"/>
        <v>-0.54969923728401238</v>
      </c>
      <c r="AQ33">
        <f t="shared" si="9"/>
        <v>-210.61185154499833</v>
      </c>
      <c r="AR33">
        <f t="shared" si="9"/>
        <v>-211.16155078228235</v>
      </c>
      <c r="AS33">
        <f t="shared" si="9"/>
        <v>5.5385158391046492</v>
      </c>
      <c r="AT33">
        <f t="shared" si="9"/>
        <v>7.0410458168396186</v>
      </c>
      <c r="AU33">
        <f t="shared" si="9"/>
        <v>-198.58198912633807</v>
      </c>
      <c r="AW33">
        <v>30</v>
      </c>
      <c r="AX33">
        <f>IF(Z33&gt;0, (R33*SUMPRODUCT(K33:$K$98, X33:$X$98)-K33*$AZ$3)/Z33, 0)</f>
        <v>4322.7207955803315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25</v>
      </c>
      <c r="R34">
        <f t="shared" si="0"/>
        <v>500000</v>
      </c>
      <c r="S34">
        <f t="shared" si="1"/>
        <v>4185.8533561676941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2847.6262728275924</v>
      </c>
      <c r="AC34">
        <f t="shared" si="2"/>
        <v>2668.8586851689197</v>
      </c>
      <c r="AE34">
        <f t="shared" si="3"/>
        <v>0</v>
      </c>
      <c r="AF34">
        <f t="shared" si="4"/>
        <v>0</v>
      </c>
      <c r="AG34">
        <f t="shared" si="4"/>
        <v>-15.939752650654013</v>
      </c>
      <c r="AH34">
        <f t="shared" si="5"/>
        <v>-7290.0844981942291</v>
      </c>
      <c r="AI34">
        <f t="shared" si="6"/>
        <v>-7306.0242508448828</v>
      </c>
      <c r="AJ34">
        <f t="shared" si="7"/>
        <v>178.76758765867271</v>
      </c>
      <c r="AK34">
        <f t="shared" si="22"/>
        <v>199.33383909793147</v>
      </c>
      <c r="AL34">
        <f t="shared" si="8"/>
        <v>-6927.9228240882785</v>
      </c>
      <c r="AN34">
        <f t="shared" si="9"/>
        <v>0</v>
      </c>
      <c r="AO34">
        <f t="shared" si="9"/>
        <v>0</v>
      </c>
      <c r="AP34">
        <f t="shared" si="9"/>
        <v>-0.47503200949841773</v>
      </c>
      <c r="AQ34">
        <f t="shared" si="9"/>
        <v>-217.25704058829169</v>
      </c>
      <c r="AR34">
        <f t="shared" si="9"/>
        <v>-217.73207259779008</v>
      </c>
      <c r="AS34">
        <f t="shared" si="9"/>
        <v>5.3275811902388286</v>
      </c>
      <c r="AT34">
        <f t="shared" si="9"/>
        <v>5.9404908108056178</v>
      </c>
      <c r="AU34">
        <f t="shared" ref="AU34:AU97" si="23">AL34*$K34</f>
        <v>-206.46400059674565</v>
      </c>
      <c r="AW34">
        <v>31</v>
      </c>
      <c r="AX34">
        <f>IF(Z34&gt;0, (R34*SUMPRODUCT(K34:$K$98, X34:$X$98)-K34*$AZ$3)/Z34, 0)</f>
        <v>4185.8533561676941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25</v>
      </c>
      <c r="R35">
        <f t="shared" si="0"/>
        <v>500000</v>
      </c>
      <c r="S35">
        <f t="shared" si="1"/>
        <v>4034.1540040111377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2668.8586851689197</v>
      </c>
      <c r="AC35">
        <f t="shared" si="2"/>
        <v>2480.0340230505622</v>
      </c>
      <c r="AE35">
        <f t="shared" si="3"/>
        <v>0</v>
      </c>
      <c r="AF35">
        <f t="shared" ref="AF35:AG66" si="24">-$Z35*P35</f>
        <v>0</v>
      </c>
      <c r="AG35">
        <f t="shared" si="24"/>
        <v>-15.368984554039569</v>
      </c>
      <c r="AH35">
        <f t="shared" si="5"/>
        <v>-8227.4114021580408</v>
      </c>
      <c r="AI35">
        <f t="shared" ref="AI35:AI66" si="25">SUM(AE35:AH35)</f>
        <v>-8242.7803867120801</v>
      </c>
      <c r="AJ35">
        <f t="shared" si="7"/>
        <v>188.82466211835754</v>
      </c>
      <c r="AK35">
        <f t="shared" si="22"/>
        <v>186.82010796182439</v>
      </c>
      <c r="AL35">
        <f t="shared" ref="AL35:AL98" si="26">SUM(AI35:AK35)</f>
        <v>-7867.1356166318983</v>
      </c>
      <c r="AN35">
        <f t="shared" ref="AN35:AT66" si="27">AE35*$K35</f>
        <v>0</v>
      </c>
      <c r="AO35">
        <f t="shared" si="27"/>
        <v>0</v>
      </c>
      <c r="AP35">
        <f t="shared" si="27"/>
        <v>-0.40894833909147482</v>
      </c>
      <c r="AQ35">
        <f t="shared" si="27"/>
        <v>-218.92052894610063</v>
      </c>
      <c r="AR35">
        <f t="shared" si="27"/>
        <v>-219.3294772851921</v>
      </c>
      <c r="AS35">
        <f t="shared" si="27"/>
        <v>5.0243743613181611</v>
      </c>
      <c r="AT35">
        <f t="shared" si="27"/>
        <v>4.971035828115089</v>
      </c>
      <c r="AU35">
        <f t="shared" si="23"/>
        <v>-209.33406709575885</v>
      </c>
      <c r="AW35">
        <v>32</v>
      </c>
      <c r="AX35">
        <f>IF(Z35&gt;0, (R35*SUMPRODUCT(K35:$K$98, X35:$X$98)-K35*$AZ$3)/Z35, 0)</f>
        <v>4034.1540040111377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25</v>
      </c>
      <c r="R36">
        <f t="shared" si="0"/>
        <v>500000</v>
      </c>
      <c r="S36">
        <f t="shared" si="1"/>
        <v>3873.2660486152113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2480.0340230505622</v>
      </c>
      <c r="AC36">
        <f t="shared" si="2"/>
        <v>2286.4995463097607</v>
      </c>
      <c r="AE36">
        <f t="shared" si="3"/>
        <v>0</v>
      </c>
      <c r="AF36">
        <f t="shared" si="24"/>
        <v>0</v>
      </c>
      <c r="AG36">
        <f t="shared" si="24"/>
        <v>-14.75821385370133</v>
      </c>
      <c r="AH36">
        <f t="shared" si="5"/>
        <v>-9141.6170959569263</v>
      </c>
      <c r="AI36">
        <f t="shared" si="25"/>
        <v>-9156.3753098106281</v>
      </c>
      <c r="AJ36">
        <f t="shared" si="7"/>
        <v>193.53447674080144</v>
      </c>
      <c r="AK36">
        <f t="shared" si="22"/>
        <v>173.60238161353936</v>
      </c>
      <c r="AL36">
        <f t="shared" si="26"/>
        <v>-8789.2384514562873</v>
      </c>
      <c r="AN36">
        <f t="shared" si="27"/>
        <v>0</v>
      </c>
      <c r="AO36">
        <f t="shared" si="27"/>
        <v>0</v>
      </c>
      <c r="AP36">
        <f t="shared" si="27"/>
        <v>-0.35062190988603892</v>
      </c>
      <c r="AQ36">
        <f t="shared" si="27"/>
        <v>-217.18422550350914</v>
      </c>
      <c r="AR36">
        <f t="shared" si="27"/>
        <v>-217.5348474133952</v>
      </c>
      <c r="AS36">
        <f t="shared" si="27"/>
        <v>4.5979431207819559</v>
      </c>
      <c r="AT36">
        <f t="shared" si="27"/>
        <v>4.1244014489489436</v>
      </c>
      <c r="AU36">
        <f t="shared" si="23"/>
        <v>-208.8125028436643</v>
      </c>
      <c r="AW36">
        <v>33</v>
      </c>
      <c r="AX36">
        <f>IF(Z36&gt;0, (R36*SUMPRODUCT(K36:$K$98, X36:$X$98)-K36*$AZ$3)/Z36, 0)</f>
        <v>3873.2660486152113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25</v>
      </c>
      <c r="R37">
        <f t="shared" si="0"/>
        <v>500000</v>
      </c>
      <c r="S37">
        <f t="shared" si="1"/>
        <v>3707.1439232801372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2286.4995463097607</v>
      </c>
      <c r="AC37">
        <f t="shared" si="2"/>
        <v>2091.9814388466966</v>
      </c>
      <c r="AE37">
        <f t="shared" si="3"/>
        <v>0</v>
      </c>
      <c r="AF37">
        <f t="shared" si="24"/>
        <v>0</v>
      </c>
      <c r="AG37">
        <f t="shared" si="24"/>
        <v>-14.107770578513712</v>
      </c>
      <c r="AH37">
        <f t="shared" si="5"/>
        <v>-10057.222733012091</v>
      </c>
      <c r="AI37">
        <f t="shared" si="25"/>
        <v>-10071.330503590605</v>
      </c>
      <c r="AJ37">
        <f t="shared" si="7"/>
        <v>194.5181074630641</v>
      </c>
      <c r="AK37">
        <f t="shared" si="22"/>
        <v>160.05496824168327</v>
      </c>
      <c r="AL37">
        <f t="shared" si="26"/>
        <v>-9716.7574278858574</v>
      </c>
      <c r="AN37">
        <f t="shared" si="27"/>
        <v>0</v>
      </c>
      <c r="AO37">
        <f t="shared" si="27"/>
        <v>0</v>
      </c>
      <c r="AP37">
        <f t="shared" si="27"/>
        <v>-0.29925789567975636</v>
      </c>
      <c r="AQ37">
        <f t="shared" si="27"/>
        <v>-213.33656474734693</v>
      </c>
      <c r="AR37">
        <f t="shared" si="27"/>
        <v>-213.63582264302667</v>
      </c>
      <c r="AS37">
        <f t="shared" si="27"/>
        <v>4.1261714022810505</v>
      </c>
      <c r="AT37">
        <f t="shared" si="27"/>
        <v>3.3951298486555421</v>
      </c>
      <c r="AU37">
        <f t="shared" si="23"/>
        <v>-206.1145213920901</v>
      </c>
      <c r="AW37">
        <v>34</v>
      </c>
      <c r="AX37">
        <f>IF(Z37&gt;0, (R37*SUMPRODUCT(K37:$K$98, X37:$X$98)-K37*$AZ$3)/Z37, 0)</f>
        <v>3707.1439232801372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25</v>
      </c>
      <c r="R38">
        <f t="shared" si="0"/>
        <v>500000</v>
      </c>
      <c r="S38">
        <f t="shared" si="1"/>
        <v>3539.2896343056236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2091.9814388466966</v>
      </c>
      <c r="AC38">
        <f t="shared" si="2"/>
        <v>1898.882479492604</v>
      </c>
      <c r="AE38">
        <f t="shared" si="3"/>
        <v>0</v>
      </c>
      <c r="AF38">
        <f t="shared" si="24"/>
        <v>0</v>
      </c>
      <c r="AG38">
        <f t="shared" si="24"/>
        <v>-13.412878541269393</v>
      </c>
      <c r="AH38">
        <f t="shared" si="5"/>
        <v>-11076.286629183631</v>
      </c>
      <c r="AI38">
        <f t="shared" si="25"/>
        <v>-11089.699507724899</v>
      </c>
      <c r="AJ38">
        <f t="shared" si="7"/>
        <v>193.09895935409259</v>
      </c>
      <c r="AK38">
        <f t="shared" si="22"/>
        <v>146.43870071926878</v>
      </c>
      <c r="AL38">
        <f t="shared" si="26"/>
        <v>-10750.161847651538</v>
      </c>
      <c r="AN38">
        <f t="shared" si="27"/>
        <v>0</v>
      </c>
      <c r="AO38">
        <f t="shared" si="27"/>
        <v>0</v>
      </c>
      <c r="AP38">
        <f t="shared" si="27"/>
        <v>-0.25403362085163211</v>
      </c>
      <c r="AQ38">
        <f t="shared" si="27"/>
        <v>-209.77966730590734</v>
      </c>
      <c r="AR38">
        <f t="shared" si="27"/>
        <v>-210.03370092675894</v>
      </c>
      <c r="AS38">
        <f t="shared" si="27"/>
        <v>3.6572036104309529</v>
      </c>
      <c r="AT38">
        <f t="shared" si="27"/>
        <v>2.7734802236570255</v>
      </c>
      <c r="AU38">
        <f t="shared" si="23"/>
        <v>-203.60301709267097</v>
      </c>
      <c r="AW38">
        <v>35</v>
      </c>
      <c r="AX38">
        <f>IF(Z38&gt;0, (R38*SUMPRODUCT(K38:$K$98, X38:$X$98)-K38*$AZ$3)/Z38, 0)</f>
        <v>3539.2896343056236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25</v>
      </c>
      <c r="R39">
        <f t="shared" si="0"/>
        <v>500000</v>
      </c>
      <c r="S39">
        <f t="shared" si="1"/>
        <v>3366.3842833204408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1898.882479492604</v>
      </c>
      <c r="AC39">
        <f t="shared" si="2"/>
        <v>1707.1721027163885</v>
      </c>
      <c r="AE39">
        <f t="shared" si="3"/>
        <v>0</v>
      </c>
      <c r="AF39">
        <f t="shared" si="24"/>
        <v>0</v>
      </c>
      <c r="AG39">
        <f t="shared" si="24"/>
        <v>-12.678083954756611</v>
      </c>
      <c r="AH39">
        <f t="shared" si="5"/>
        <v>-12013.316022001771</v>
      </c>
      <c r="AI39">
        <f t="shared" si="25"/>
        <v>-12025.994105956528</v>
      </c>
      <c r="AJ39">
        <f t="shared" si="7"/>
        <v>191.71037677621553</v>
      </c>
      <c r="AK39">
        <f t="shared" si="22"/>
        <v>132.92177356448229</v>
      </c>
      <c r="AL39">
        <f t="shared" si="26"/>
        <v>-11701.36195561583</v>
      </c>
      <c r="AN39">
        <f t="shared" si="27"/>
        <v>0</v>
      </c>
      <c r="AO39">
        <f t="shared" si="27"/>
        <v>0</v>
      </c>
      <c r="AP39">
        <f t="shared" si="27"/>
        <v>-0.21439013968248608</v>
      </c>
      <c r="AQ39">
        <f t="shared" si="27"/>
        <v>-203.14871783448856</v>
      </c>
      <c r="AR39">
        <f t="shared" si="27"/>
        <v>-203.36310797417107</v>
      </c>
      <c r="AS39">
        <f t="shared" si="27"/>
        <v>3.2418790254354266</v>
      </c>
      <c r="AT39">
        <f t="shared" si="27"/>
        <v>2.2477464026132661</v>
      </c>
      <c r="AU39">
        <f t="shared" si="23"/>
        <v>-197.87348254612237</v>
      </c>
      <c r="AW39">
        <v>36</v>
      </c>
      <c r="AX39">
        <f>IF(Z39&gt;0, (R39*SUMPRODUCT(K39:$K$98, X39:$X$98)-K39*$AZ$3)/Z39, 0)</f>
        <v>3366.3842833204408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25</v>
      </c>
      <c r="R40">
        <f t="shared" si="0"/>
        <v>500000</v>
      </c>
      <c r="S40">
        <f t="shared" si="1"/>
        <v>3189.9202237506579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1707.1721027163885</v>
      </c>
      <c r="AC40">
        <f t="shared" si="2"/>
        <v>1520.1566799976958</v>
      </c>
      <c r="AE40">
        <f t="shared" si="3"/>
        <v>0</v>
      </c>
      <c r="AF40">
        <f t="shared" si="24"/>
        <v>0</v>
      </c>
      <c r="AG40">
        <f t="shared" si="24"/>
        <v>-11.913751546820187</v>
      </c>
      <c r="AH40">
        <f t="shared" si="5"/>
        <v>-12751.03136777717</v>
      </c>
      <c r="AI40">
        <f t="shared" si="25"/>
        <v>-12762.945119323991</v>
      </c>
      <c r="AJ40">
        <f t="shared" si="7"/>
        <v>187.01542271869266</v>
      </c>
      <c r="AK40">
        <f t="shared" si="22"/>
        <v>119.50204719014721</v>
      </c>
      <c r="AL40">
        <f t="shared" si="26"/>
        <v>-12456.427649415151</v>
      </c>
      <c r="AN40">
        <f t="shared" si="27"/>
        <v>0</v>
      </c>
      <c r="AO40">
        <f t="shared" si="27"/>
        <v>0</v>
      </c>
      <c r="AP40">
        <f t="shared" si="27"/>
        <v>-0.17987951177487635</v>
      </c>
      <c r="AQ40">
        <f t="shared" si="27"/>
        <v>-192.52116246070892</v>
      </c>
      <c r="AR40">
        <f t="shared" si="27"/>
        <v>-192.70104197248381</v>
      </c>
      <c r="AS40">
        <f t="shared" si="27"/>
        <v>2.8236481851083446</v>
      </c>
      <c r="AT40">
        <f t="shared" si="27"/>
        <v>1.8042989918149879</v>
      </c>
      <c r="AU40">
        <f t="shared" si="23"/>
        <v>-188.07309479556045</v>
      </c>
      <c r="AW40">
        <v>37</v>
      </c>
      <c r="AX40">
        <f>IF(Z40&gt;0, (R40*SUMPRODUCT(K40:$K$98, X40:$X$98)-K40*$AZ$3)/Z40, 0)</f>
        <v>3189.9202237506579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25</v>
      </c>
      <c r="R41">
        <f t="shared" si="0"/>
        <v>500000</v>
      </c>
      <c r="S41">
        <f t="shared" si="1"/>
        <v>3016.2692023657728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1520.1566799976958</v>
      </c>
      <c r="AC41">
        <f t="shared" si="2"/>
        <v>1342.0402453189477</v>
      </c>
      <c r="AE41">
        <f t="shared" si="3"/>
        <v>0</v>
      </c>
      <c r="AF41">
        <f t="shared" si="24"/>
        <v>0</v>
      </c>
      <c r="AG41">
        <f t="shared" si="24"/>
        <v>-11.123346055006756</v>
      </c>
      <c r="AH41">
        <f t="shared" si="5"/>
        <v>-13425.359526904587</v>
      </c>
      <c r="AI41">
        <f t="shared" si="25"/>
        <v>-13436.482872959594</v>
      </c>
      <c r="AJ41">
        <f t="shared" si="7"/>
        <v>178.11643467874819</v>
      </c>
      <c r="AK41">
        <f t="shared" si="22"/>
        <v>106.41096759983871</v>
      </c>
      <c r="AL41">
        <f t="shared" si="26"/>
        <v>-13151.955470681007</v>
      </c>
      <c r="AN41">
        <f t="shared" si="27"/>
        <v>0</v>
      </c>
      <c r="AO41">
        <f t="shared" si="27"/>
        <v>0</v>
      </c>
      <c r="AP41">
        <f t="shared" si="27"/>
        <v>-0.14995142151895169</v>
      </c>
      <c r="AQ41">
        <f t="shared" si="27"/>
        <v>-180.98436706967317</v>
      </c>
      <c r="AR41">
        <f t="shared" si="27"/>
        <v>-181.13431849119212</v>
      </c>
      <c r="AS41">
        <f t="shared" si="27"/>
        <v>2.4011491186093079</v>
      </c>
      <c r="AT41">
        <f t="shared" si="27"/>
        <v>1.4345032311226817</v>
      </c>
      <c r="AU41">
        <f t="shared" si="23"/>
        <v>-177.29866614146013</v>
      </c>
      <c r="AW41">
        <v>38</v>
      </c>
      <c r="AX41">
        <f>IF(Z41&gt;0, (R41*SUMPRODUCT(K41:$K$98, X41:$X$98)-K41*$AZ$3)/Z41, 0)</f>
        <v>3016.2692023657728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25</v>
      </c>
      <c r="R42">
        <f t="shared" si="0"/>
        <v>500000</v>
      </c>
      <c r="S42">
        <f t="shared" si="1"/>
        <v>2845.5203773287494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1342.0402453189477</v>
      </c>
      <c r="AC42">
        <f t="shared" si="2"/>
        <v>1173.9172423403111</v>
      </c>
      <c r="AE42">
        <f t="shared" si="3"/>
        <v>0</v>
      </c>
      <c r="AF42">
        <f t="shared" si="24"/>
        <v>0</v>
      </c>
      <c r="AG42">
        <f t="shared" si="24"/>
        <v>-10.313730765146843</v>
      </c>
      <c r="AH42">
        <f t="shared" si="5"/>
        <v>-13967.636586196913</v>
      </c>
      <c r="AI42">
        <f t="shared" si="25"/>
        <v>-13977.95031696206</v>
      </c>
      <c r="AJ42">
        <f t="shared" si="7"/>
        <v>168.12300297863658</v>
      </c>
      <c r="AK42">
        <f t="shared" si="22"/>
        <v>93.942817172326343</v>
      </c>
      <c r="AL42">
        <f t="shared" si="26"/>
        <v>-13715.884496811097</v>
      </c>
      <c r="AN42">
        <f t="shared" si="27"/>
        <v>0</v>
      </c>
      <c r="AO42">
        <f t="shared" si="27"/>
        <v>0</v>
      </c>
      <c r="AP42">
        <f t="shared" si="27"/>
        <v>-0.12414033300430291</v>
      </c>
      <c r="AQ42">
        <f t="shared" si="27"/>
        <v>-168.12025605255192</v>
      </c>
      <c r="AR42">
        <f t="shared" si="27"/>
        <v>-168.24439638555623</v>
      </c>
      <c r="AS42">
        <f t="shared" si="27"/>
        <v>2.0235980607502513</v>
      </c>
      <c r="AT42">
        <f t="shared" si="27"/>
        <v>1.1307346364464554</v>
      </c>
      <c r="AU42">
        <f t="shared" si="23"/>
        <v>-165.09006368835952</v>
      </c>
      <c r="AW42">
        <v>39</v>
      </c>
      <c r="AX42">
        <f>IF(Z42&gt;0, (R42*SUMPRODUCT(K42:$K$98, X42:$X$98)-K42*$AZ$3)/Z42, 0)</f>
        <v>2845.5203773287494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25</v>
      </c>
      <c r="R43">
        <f t="shared" si="0"/>
        <v>500000</v>
      </c>
      <c r="S43">
        <f t="shared" si="1"/>
        <v>2680.1341803417099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1173.9172423403111</v>
      </c>
      <c r="AC43">
        <f t="shared" si="2"/>
        <v>1017.280347083327</v>
      </c>
      <c r="AE43">
        <f t="shared" si="3"/>
        <v>0</v>
      </c>
      <c r="AF43">
        <f t="shared" si="24"/>
        <v>0</v>
      </c>
      <c r="AG43">
        <f t="shared" si="24"/>
        <v>-9.4890803839681883</v>
      </c>
      <c r="AH43">
        <f t="shared" si="5"/>
        <v>-14430.261470543745</v>
      </c>
      <c r="AI43">
        <f t="shared" si="25"/>
        <v>-14439.750550927713</v>
      </c>
      <c r="AJ43">
        <f t="shared" si="7"/>
        <v>156.63689525698408</v>
      </c>
      <c r="AK43">
        <f t="shared" si="22"/>
        <v>82.174206963821788</v>
      </c>
      <c r="AL43">
        <f t="shared" si="26"/>
        <v>-14200.939448706906</v>
      </c>
      <c r="AN43">
        <f t="shared" si="27"/>
        <v>0</v>
      </c>
      <c r="AO43">
        <f t="shared" si="27"/>
        <v>0</v>
      </c>
      <c r="AP43">
        <f t="shared" si="27"/>
        <v>-0.10197723182207684</v>
      </c>
      <c r="AQ43">
        <f t="shared" si="27"/>
        <v>-155.07910774167556</v>
      </c>
      <c r="AR43">
        <f t="shared" si="27"/>
        <v>-155.18108497349763</v>
      </c>
      <c r="AS43">
        <f t="shared" si="27"/>
        <v>1.6833451012280287</v>
      </c>
      <c r="AT43">
        <f t="shared" si="27"/>
        <v>0.88310961803030164</v>
      </c>
      <c r="AU43">
        <f t="shared" si="23"/>
        <v>-152.6146302542393</v>
      </c>
      <c r="AW43">
        <v>40</v>
      </c>
      <c r="AX43">
        <f>IF(Z43&gt;0, (R43*SUMPRODUCT(K43:$K$98, X43:$X$98)-K43*$AZ$3)/Z43, 0)</f>
        <v>2680.1341803417099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25</v>
      </c>
      <c r="R44">
        <f t="shared" si="0"/>
        <v>500000</v>
      </c>
      <c r="S44">
        <f t="shared" si="1"/>
        <v>2520.9960139594377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1017.280347083327</v>
      </c>
      <c r="AC44">
        <f t="shared" si="2"/>
        <v>872.45424005198026</v>
      </c>
      <c r="AE44">
        <f t="shared" si="3"/>
        <v>0</v>
      </c>
      <c r="AF44">
        <f t="shared" si="24"/>
        <v>0</v>
      </c>
      <c r="AG44">
        <f t="shared" si="24"/>
        <v>-8.6518803998594684</v>
      </c>
      <c r="AH44">
        <f t="shared" si="5"/>
        <v>-14846.183605380764</v>
      </c>
      <c r="AI44">
        <f t="shared" si="25"/>
        <v>-14854.835485780623</v>
      </c>
      <c r="AJ44">
        <f t="shared" si="7"/>
        <v>144.82610703134674</v>
      </c>
      <c r="AK44">
        <f t="shared" si="22"/>
        <v>71.209624295832896</v>
      </c>
      <c r="AL44">
        <f t="shared" si="26"/>
        <v>-14638.799754453443</v>
      </c>
      <c r="AN44">
        <f t="shared" si="27"/>
        <v>0</v>
      </c>
      <c r="AO44">
        <f t="shared" si="27"/>
        <v>0</v>
      </c>
      <c r="AP44">
        <f t="shared" si="27"/>
        <v>-8.3017868352357291E-2</v>
      </c>
      <c r="AQ44">
        <f t="shared" si="27"/>
        <v>-142.45440980742691</v>
      </c>
      <c r="AR44">
        <f t="shared" si="27"/>
        <v>-142.53742767577927</v>
      </c>
      <c r="AS44">
        <f t="shared" si="27"/>
        <v>1.3896579855297169</v>
      </c>
      <c r="AT44">
        <f t="shared" si="27"/>
        <v>0.68328166155744607</v>
      </c>
      <c r="AU44">
        <f t="shared" si="23"/>
        <v>-140.4644880286921</v>
      </c>
      <c r="AW44">
        <v>41</v>
      </c>
      <c r="AX44">
        <f>IF(Z44&gt;0, (R44*SUMPRODUCT(K44:$K$98, X44:$X$98)-K44*$AZ$3)/Z44, 0)</f>
        <v>2520.9960139594377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25</v>
      </c>
      <c r="R45">
        <f t="shared" si="0"/>
        <v>500000</v>
      </c>
      <c r="S45">
        <f t="shared" si="1"/>
        <v>2365.4378261734296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872.45424005198026</v>
      </c>
      <c r="AC45">
        <f t="shared" si="2"/>
        <v>739.15429516448955</v>
      </c>
      <c r="AE45">
        <f t="shared" si="3"/>
        <v>0</v>
      </c>
      <c r="AF45">
        <f t="shared" si="24"/>
        <v>0</v>
      </c>
      <c r="AG45">
        <f t="shared" si="24"/>
        <v>-7.8120241312812269</v>
      </c>
      <c r="AH45">
        <f t="shared" si="5"/>
        <v>-15066.749291592936</v>
      </c>
      <c r="AI45">
        <f t="shared" si="25"/>
        <v>-15074.561315724217</v>
      </c>
      <c r="AJ45">
        <f t="shared" si="7"/>
        <v>133.29994488749071</v>
      </c>
      <c r="AK45">
        <f t="shared" si="22"/>
        <v>61.071796803638627</v>
      </c>
      <c r="AL45">
        <f t="shared" si="26"/>
        <v>-14880.189574033087</v>
      </c>
      <c r="AN45">
        <f t="shared" si="27"/>
        <v>0</v>
      </c>
      <c r="AO45">
        <f t="shared" si="27"/>
        <v>0</v>
      </c>
      <c r="AP45">
        <f t="shared" si="27"/>
        <v>-6.692781149082809E-2</v>
      </c>
      <c r="AQ45">
        <f t="shared" si="27"/>
        <v>-129.08108569832561</v>
      </c>
      <c r="AR45">
        <f t="shared" si="27"/>
        <v>-129.14801350981645</v>
      </c>
      <c r="AS45">
        <f t="shared" si="27"/>
        <v>1.142018180338694</v>
      </c>
      <c r="AT45">
        <f t="shared" si="27"/>
        <v>0.52321928800925521</v>
      </c>
      <c r="AU45">
        <f t="shared" si="23"/>
        <v>-127.4827760414685</v>
      </c>
      <c r="AW45">
        <v>42</v>
      </c>
      <c r="AX45">
        <f>IF(Z45&gt;0, (R45*SUMPRODUCT(K45:$K$98, X45:$X$98)-K45*$AZ$3)/Z45, 0)</f>
        <v>2365.4378261734296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25</v>
      </c>
      <c r="R46">
        <f t="shared" si="0"/>
        <v>500000</v>
      </c>
      <c r="S46">
        <f t="shared" si="1"/>
        <v>2214.2552650956713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739.15429516448955</v>
      </c>
      <c r="AC46">
        <f t="shared" si="2"/>
        <v>618.24683885896468</v>
      </c>
      <c r="AE46">
        <f t="shared" si="3"/>
        <v>0</v>
      </c>
      <c r="AF46">
        <f t="shared" si="24"/>
        <v>0</v>
      </c>
      <c r="AG46">
        <f t="shared" si="24"/>
        <v>-6.9803022330428108</v>
      </c>
      <c r="AH46">
        <f t="shared" si="5"/>
        <v>-15072.033138512068</v>
      </c>
      <c r="AI46">
        <f t="shared" si="25"/>
        <v>-15079.013440745111</v>
      </c>
      <c r="AJ46">
        <f t="shared" si="7"/>
        <v>120.90745630552487</v>
      </c>
      <c r="AK46">
        <f t="shared" si="22"/>
        <v>51.740800661514271</v>
      </c>
      <c r="AL46">
        <f t="shared" si="26"/>
        <v>-14906.365183778071</v>
      </c>
      <c r="AN46">
        <f t="shared" si="27"/>
        <v>0</v>
      </c>
      <c r="AO46">
        <f t="shared" si="27"/>
        <v>0</v>
      </c>
      <c r="AP46">
        <f t="shared" si="27"/>
        <v>-5.3394835429240159E-2</v>
      </c>
      <c r="AQ46">
        <f t="shared" si="27"/>
        <v>-115.29138741376477</v>
      </c>
      <c r="AR46">
        <f t="shared" si="27"/>
        <v>-115.34478224919401</v>
      </c>
      <c r="AS46">
        <f t="shared" si="27"/>
        <v>0.9248644995687183</v>
      </c>
      <c r="AT46">
        <f t="shared" si="27"/>
        <v>0.39578394230852371</v>
      </c>
      <c r="AU46">
        <f t="shared" si="23"/>
        <v>-114.02413380731674</v>
      </c>
      <c r="AW46">
        <v>43</v>
      </c>
      <c r="AX46">
        <f>IF(Z46&gt;0, (R46*SUMPRODUCT(K46:$K$98, X46:$X$98)-K46*$AZ$3)/Z46, 0)</f>
        <v>2214.2552650956713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25</v>
      </c>
      <c r="R47">
        <f t="shared" si="0"/>
        <v>500000</v>
      </c>
      <c r="S47">
        <f t="shared" si="1"/>
        <v>2069.7340624589169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618.24683885896468</v>
      </c>
      <c r="AC47">
        <f t="shared" si="2"/>
        <v>510.25333483162859</v>
      </c>
      <c r="AE47">
        <f t="shared" si="3"/>
        <v>0</v>
      </c>
      <c r="AF47">
        <f t="shared" si="24"/>
        <v>0</v>
      </c>
      <c r="AG47">
        <f t="shared" si="24"/>
        <v>-6.1632716986044773</v>
      </c>
      <c r="AH47">
        <f t="shared" si="5"/>
        <v>-14944.550242158095</v>
      </c>
      <c r="AI47">
        <f t="shared" si="25"/>
        <v>-14950.713513856699</v>
      </c>
      <c r="AJ47">
        <f t="shared" si="7"/>
        <v>107.99350402733609</v>
      </c>
      <c r="AK47">
        <f t="shared" si="22"/>
        <v>43.277278720127534</v>
      </c>
      <c r="AL47">
        <f t="shared" si="26"/>
        <v>-14799.442731109235</v>
      </c>
      <c r="AN47">
        <f t="shared" si="27"/>
        <v>0</v>
      </c>
      <c r="AO47">
        <f t="shared" si="27"/>
        <v>0</v>
      </c>
      <c r="AP47">
        <f t="shared" si="27"/>
        <v>-4.2093817700184145E-2</v>
      </c>
      <c r="AQ47">
        <f t="shared" si="27"/>
        <v>-102.06805804895539</v>
      </c>
      <c r="AR47">
        <f t="shared" si="27"/>
        <v>-102.11015186665558</v>
      </c>
      <c r="AS47">
        <f t="shared" si="27"/>
        <v>0.73757236312656582</v>
      </c>
      <c r="AT47">
        <f t="shared" si="27"/>
        <v>0.2955744886952798</v>
      </c>
      <c r="AU47">
        <f t="shared" si="23"/>
        <v>-101.07700501483373</v>
      </c>
      <c r="AW47">
        <v>44</v>
      </c>
      <c r="AX47">
        <f>IF(Z47&gt;0, (R47*SUMPRODUCT(K47:$K$98, X47:$X$98)-K47*$AZ$3)/Z47, 0)</f>
        <v>2069.7340624589169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25</v>
      </c>
      <c r="R48">
        <f t="shared" si="0"/>
        <v>500000</v>
      </c>
      <c r="S48">
        <f t="shared" si="1"/>
        <v>1931.2383653677014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510.25333483162859</v>
      </c>
      <c r="AC48">
        <f t="shared" si="2"/>
        <v>414.70124409198439</v>
      </c>
      <c r="AE48">
        <f t="shared" si="3"/>
        <v>0</v>
      </c>
      <c r="AF48">
        <f t="shared" si="24"/>
        <v>0</v>
      </c>
      <c r="AG48">
        <f t="shared" si="24"/>
        <v>-5.3683332354086009</v>
      </c>
      <c r="AH48">
        <f t="shared" si="5"/>
        <v>-14666.114924196649</v>
      </c>
      <c r="AI48">
        <f t="shared" si="25"/>
        <v>-14671.483257432057</v>
      </c>
      <c r="AJ48">
        <f t="shared" si="7"/>
        <v>95.5520907396442</v>
      </c>
      <c r="AK48">
        <f t="shared" si="22"/>
        <v>35.717733438214005</v>
      </c>
      <c r="AL48">
        <f t="shared" si="26"/>
        <v>-14540.213433254199</v>
      </c>
      <c r="AN48">
        <f t="shared" si="27"/>
        <v>0</v>
      </c>
      <c r="AO48">
        <f t="shared" si="27"/>
        <v>0</v>
      </c>
      <c r="AP48">
        <f t="shared" si="27"/>
        <v>-3.2736213644725821E-2</v>
      </c>
      <c r="AQ48">
        <f t="shared" si="27"/>
        <v>-89.434290019453385</v>
      </c>
      <c r="AR48">
        <f t="shared" si="27"/>
        <v>-89.46702623309811</v>
      </c>
      <c r="AS48">
        <f t="shared" si="27"/>
        <v>0.58267874207610304</v>
      </c>
      <c r="AT48">
        <f t="shared" si="27"/>
        <v>0.217807520782518</v>
      </c>
      <c r="AU48">
        <f t="shared" si="23"/>
        <v>-88.666539970239484</v>
      </c>
      <c r="AW48">
        <v>45</v>
      </c>
      <c r="AX48">
        <f>IF(Z48&gt;0, (R48*SUMPRODUCT(K48:$K$98, X48:$X$98)-K48*$AZ$3)/Z48, 0)</f>
        <v>1931.2383653677014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25</v>
      </c>
      <c r="R49">
        <f t="shared" si="0"/>
        <v>500000</v>
      </c>
      <c r="S49">
        <f t="shared" si="1"/>
        <v>1798.3517953477506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414.70124409198439</v>
      </c>
      <c r="AC49">
        <f t="shared" si="2"/>
        <v>331.08478202727338</v>
      </c>
      <c r="AE49">
        <f t="shared" si="3"/>
        <v>0</v>
      </c>
      <c r="AF49">
        <f t="shared" si="24"/>
        <v>0</v>
      </c>
      <c r="AG49">
        <f t="shared" si="24"/>
        <v>-4.6026142226978859</v>
      </c>
      <c r="AH49">
        <f t="shared" si="5"/>
        <v>-14240.713607132582</v>
      </c>
      <c r="AI49">
        <f t="shared" si="25"/>
        <v>-14245.316221355281</v>
      </c>
      <c r="AJ49">
        <f t="shared" si="7"/>
        <v>83.616462064711016</v>
      </c>
      <c r="AK49">
        <f t="shared" si="22"/>
        <v>29.02908708643891</v>
      </c>
      <c r="AL49">
        <f t="shared" si="26"/>
        <v>-14132.670672204131</v>
      </c>
      <c r="AN49">
        <f t="shared" si="27"/>
        <v>0</v>
      </c>
      <c r="AO49">
        <f t="shared" si="27"/>
        <v>0</v>
      </c>
      <c r="AP49">
        <f t="shared" si="27"/>
        <v>-2.5059680656006843E-2</v>
      </c>
      <c r="AQ49">
        <f t="shared" si="27"/>
        <v>-77.535878099123167</v>
      </c>
      <c r="AR49">
        <f t="shared" si="27"/>
        <v>-77.560937779779167</v>
      </c>
      <c r="AS49">
        <f t="shared" si="27"/>
        <v>0.45526340804172805</v>
      </c>
      <c r="AT49">
        <f t="shared" si="27"/>
        <v>0.15805357931892033</v>
      </c>
      <c r="AU49">
        <f t="shared" si="23"/>
        <v>-76.947620792418519</v>
      </c>
      <c r="AW49">
        <v>46</v>
      </c>
      <c r="AX49">
        <f>IF(Z49&gt;0, (R49*SUMPRODUCT(K49:$K$98, X49:$X$98)-K49*$AZ$3)/Z49, 0)</f>
        <v>1798.3517953477506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25</v>
      </c>
      <c r="R50">
        <f t="shared" si="0"/>
        <v>500000</v>
      </c>
      <c r="S50">
        <f t="shared" si="1"/>
        <v>1669.9196565659972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331.08478202727338</v>
      </c>
      <c r="AC50">
        <f t="shared" si="2"/>
        <v>258.74339317345596</v>
      </c>
      <c r="AE50">
        <f t="shared" si="3"/>
        <v>0</v>
      </c>
      <c r="AF50">
        <f t="shared" si="24"/>
        <v>0</v>
      </c>
      <c r="AG50">
        <f t="shared" si="24"/>
        <v>-3.8735904472424254</v>
      </c>
      <c r="AH50">
        <f t="shared" si="5"/>
        <v>-13659.952664569626</v>
      </c>
      <c r="AI50">
        <f t="shared" si="25"/>
        <v>-13663.826255016869</v>
      </c>
      <c r="AJ50">
        <f t="shared" si="7"/>
        <v>72.341388853817421</v>
      </c>
      <c r="AK50">
        <f t="shared" si="22"/>
        <v>23.175934741909138</v>
      </c>
      <c r="AL50">
        <f t="shared" si="26"/>
        <v>-13568.308931421143</v>
      </c>
      <c r="AN50">
        <f t="shared" si="27"/>
        <v>0</v>
      </c>
      <c r="AO50">
        <f t="shared" si="27"/>
        <v>0</v>
      </c>
      <c r="AP50">
        <f t="shared" si="27"/>
        <v>-1.8830707418046284E-2</v>
      </c>
      <c r="AQ50">
        <f t="shared" si="27"/>
        <v>-66.405206093480956</v>
      </c>
      <c r="AR50">
        <f t="shared" si="27"/>
        <v>-66.424036800899003</v>
      </c>
      <c r="AS50">
        <f t="shared" si="27"/>
        <v>0.35167360779999768</v>
      </c>
      <c r="AT50">
        <f t="shared" si="27"/>
        <v>0.112665304246428</v>
      </c>
      <c r="AU50">
        <f t="shared" si="23"/>
        <v>-65.959697888852588</v>
      </c>
      <c r="AW50">
        <v>47</v>
      </c>
      <c r="AX50">
        <f>IF(Z50&gt;0, (R50*SUMPRODUCT(K50:$K$98, X50:$X$98)-K50*$AZ$3)/Z50, 0)</f>
        <v>1669.9196565659972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25</v>
      </c>
      <c r="R51">
        <f t="shared" si="0"/>
        <v>500000</v>
      </c>
      <c r="S51">
        <f t="shared" si="1"/>
        <v>1543.860689115071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258.74339317345596</v>
      </c>
      <c r="AC51">
        <f t="shared" si="2"/>
        <v>196.97612390614103</v>
      </c>
      <c r="AE51">
        <f t="shared" si="3"/>
        <v>0</v>
      </c>
      <c r="AF51">
        <f t="shared" si="24"/>
        <v>0</v>
      </c>
      <c r="AG51">
        <f t="shared" si="24"/>
        <v>-3.1896680395924553</v>
      </c>
      <c r="AH51">
        <f t="shared" si="5"/>
        <v>-12903.73006355092</v>
      </c>
      <c r="AI51">
        <f t="shared" si="25"/>
        <v>-12906.919731590513</v>
      </c>
      <c r="AJ51">
        <f t="shared" si="7"/>
        <v>61.76726926731493</v>
      </c>
      <c r="AK51">
        <f t="shared" si="22"/>
        <v>18.112037522141918</v>
      </c>
      <c r="AL51">
        <f t="shared" si="26"/>
        <v>-12827.040424801056</v>
      </c>
      <c r="AN51">
        <f t="shared" si="27"/>
        <v>0</v>
      </c>
      <c r="AO51">
        <f t="shared" si="27"/>
        <v>0</v>
      </c>
      <c r="AP51">
        <f t="shared" si="27"/>
        <v>-1.3844599555520164E-2</v>
      </c>
      <c r="AQ51">
        <f t="shared" si="27"/>
        <v>-56.008015030057805</v>
      </c>
      <c r="AR51">
        <f t="shared" si="27"/>
        <v>-56.021859629613324</v>
      </c>
      <c r="AS51">
        <f t="shared" si="27"/>
        <v>0.26809783903193402</v>
      </c>
      <c r="AT51">
        <f t="shared" si="27"/>
        <v>7.861442116109657E-2</v>
      </c>
      <c r="AU51">
        <f t="shared" si="23"/>
        <v>-55.675147369420294</v>
      </c>
      <c r="AW51">
        <v>48</v>
      </c>
      <c r="AX51">
        <f>IF(Z51&gt;0, (R51*SUMPRODUCT(K51:$K$98, X51:$X$98)-K51*$AZ$3)/Z51, 0)</f>
        <v>1543.860689115071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25</v>
      </c>
      <c r="R52">
        <f t="shared" si="0"/>
        <v>500000</v>
      </c>
      <c r="S52">
        <f t="shared" si="1"/>
        <v>1418.4829005672707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196.97612390614103</v>
      </c>
      <c r="AC52">
        <f t="shared" si="2"/>
        <v>145.10912389944554</v>
      </c>
      <c r="AE52">
        <f t="shared" si="3"/>
        <v>0</v>
      </c>
      <c r="AF52">
        <f t="shared" si="24"/>
        <v>0</v>
      </c>
      <c r="AG52">
        <f t="shared" si="24"/>
        <v>-2.5574704467959117</v>
      </c>
      <c r="AH52">
        <f t="shared" si="5"/>
        <v>-12006.01824801238</v>
      </c>
      <c r="AI52">
        <f t="shared" si="25"/>
        <v>-12008.575718459177</v>
      </c>
      <c r="AJ52">
        <f t="shared" si="7"/>
        <v>51.867000006695491</v>
      </c>
      <c r="AK52">
        <f t="shared" si="22"/>
        <v>13.788328673429874</v>
      </c>
      <c r="AL52">
        <f t="shared" si="26"/>
        <v>-11942.92038977905</v>
      </c>
      <c r="AN52">
        <f t="shared" si="27"/>
        <v>0</v>
      </c>
      <c r="AO52">
        <f t="shared" si="27"/>
        <v>0</v>
      </c>
      <c r="AP52">
        <f t="shared" si="27"/>
        <v>-9.9112290536494795E-3</v>
      </c>
      <c r="AQ52">
        <f t="shared" si="27"/>
        <v>-46.528161069241861</v>
      </c>
      <c r="AR52">
        <f t="shared" si="27"/>
        <v>-46.538072298295511</v>
      </c>
      <c r="AS52">
        <f t="shared" si="27"/>
        <v>0.20100553577697744</v>
      </c>
      <c r="AT52">
        <f t="shared" si="27"/>
        <v>5.3435332525768917E-2</v>
      </c>
      <c r="AU52">
        <f t="shared" si="23"/>
        <v>-46.283631429992759</v>
      </c>
      <c r="AW52">
        <v>49</v>
      </c>
      <c r="AX52">
        <f>IF(Z52&gt;0, (R52*SUMPRODUCT(K52:$K$98, X52:$X$98)-K52*$AZ$3)/Z52, 0)</f>
        <v>1418.4829005672707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25</v>
      </c>
      <c r="R53">
        <f t="shared" si="0"/>
        <v>500000</v>
      </c>
      <c r="S53">
        <f t="shared" si="1"/>
        <v>1287.0092126694049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145.10912389944554</v>
      </c>
      <c r="AC53">
        <f t="shared" si="2"/>
        <v>102.27829767249145</v>
      </c>
      <c r="AE53">
        <f t="shared" si="3"/>
        <v>0</v>
      </c>
      <c r="AF53">
        <f t="shared" si="24"/>
        <v>0</v>
      </c>
      <c r="AG53">
        <f t="shared" si="24"/>
        <v>-1.9867436974354387</v>
      </c>
      <c r="AH53">
        <f t="shared" si="5"/>
        <v>-10903.040897850276</v>
      </c>
      <c r="AI53">
        <f t="shared" si="25"/>
        <v>-10905.027641547711</v>
      </c>
      <c r="AJ53">
        <f t="shared" si="7"/>
        <v>42.830826226954088</v>
      </c>
      <c r="AK53">
        <f t="shared" si="22"/>
        <v>10.157638672961188</v>
      </c>
      <c r="AL53">
        <f t="shared" si="26"/>
        <v>-10852.039176647795</v>
      </c>
      <c r="AN53">
        <f t="shared" si="27"/>
        <v>0</v>
      </c>
      <c r="AO53">
        <f t="shared" si="27"/>
        <v>0</v>
      </c>
      <c r="AP53">
        <f t="shared" si="27"/>
        <v>-6.8744935759971239E-3</v>
      </c>
      <c r="AQ53">
        <f t="shared" si="27"/>
        <v>-37.726499249932218</v>
      </c>
      <c r="AR53">
        <f t="shared" si="27"/>
        <v>-37.733373743508217</v>
      </c>
      <c r="AS53">
        <f t="shared" si="27"/>
        <v>0.14820242798903513</v>
      </c>
      <c r="AT53">
        <f t="shared" si="27"/>
        <v>3.5147272340518294E-2</v>
      </c>
      <c r="AU53">
        <f t="shared" si="23"/>
        <v>-37.550024043178659</v>
      </c>
      <c r="AW53">
        <v>50</v>
      </c>
      <c r="AX53">
        <f>IF(Z53&gt;0, (R53*SUMPRODUCT(K53:$K$98, X53:$X$98)-K53*$AZ$3)/Z53, 0)</f>
        <v>1287.0092126694049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25</v>
      </c>
      <c r="R54">
        <f t="shared" si="0"/>
        <v>500000</v>
      </c>
      <c r="S54">
        <f t="shared" si="1"/>
        <v>1141.2029372395198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102.27829767249145</v>
      </c>
      <c r="AC54">
        <f t="shared" si="2"/>
        <v>67.852990246030487</v>
      </c>
      <c r="AE54">
        <f t="shared" si="3"/>
        <v>0</v>
      </c>
      <c r="AF54">
        <f t="shared" si="24"/>
        <v>0</v>
      </c>
      <c r="AG54">
        <f t="shared" si="24"/>
        <v>-1.4864356730924988</v>
      </c>
      <c r="AH54">
        <f t="shared" si="5"/>
        <v>-9608.811747371712</v>
      </c>
      <c r="AI54">
        <f t="shared" si="25"/>
        <v>-9610.2981830448043</v>
      </c>
      <c r="AJ54">
        <f t="shared" si="7"/>
        <v>34.425307426460961</v>
      </c>
      <c r="AK54">
        <f t="shared" si="22"/>
        <v>7.1594808370744021</v>
      </c>
      <c r="AL54">
        <f t="shared" si="26"/>
        <v>-9568.713394781269</v>
      </c>
      <c r="AN54">
        <f t="shared" si="27"/>
        <v>0</v>
      </c>
      <c r="AO54">
        <f t="shared" si="27"/>
        <v>0</v>
      </c>
      <c r="AP54">
        <f t="shared" si="27"/>
        <v>-4.5922652312738038E-3</v>
      </c>
      <c r="AQ54">
        <f t="shared" si="27"/>
        <v>-29.685921093044495</v>
      </c>
      <c r="AR54">
        <f t="shared" si="27"/>
        <v>-29.690513358275769</v>
      </c>
      <c r="AS54">
        <f t="shared" si="27"/>
        <v>0.10635518592038717</v>
      </c>
      <c r="AT54">
        <f t="shared" si="27"/>
        <v>2.211884141186235E-2</v>
      </c>
      <c r="AU54">
        <f t="shared" si="23"/>
        <v>-29.56203933094352</v>
      </c>
      <c r="AW54">
        <v>51</v>
      </c>
      <c r="AX54">
        <f>IF(Z54&gt;0, (R54*SUMPRODUCT(K54:$K$98, X54:$X$98)-K54*$AZ$3)/Z54, 0)</f>
        <v>1141.2029372395198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25</v>
      </c>
      <c r="R55">
        <f t="shared" si="0"/>
        <v>500000</v>
      </c>
      <c r="S55">
        <f t="shared" si="1"/>
        <v>967.03576283563416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67.852990246030487</v>
      </c>
      <c r="AC55">
        <f t="shared" si="2"/>
        <v>41.114561852513901</v>
      </c>
      <c r="AE55">
        <f t="shared" si="3"/>
        <v>0</v>
      </c>
      <c r="AF55">
        <f t="shared" si="24"/>
        <v>0</v>
      </c>
      <c r="AG55">
        <f t="shared" si="24"/>
        <v>-1.0629017931031288</v>
      </c>
      <c r="AH55">
        <f t="shared" si="5"/>
        <v>-8173.390465168899</v>
      </c>
      <c r="AI55">
        <f t="shared" si="25"/>
        <v>-8174.4533669620023</v>
      </c>
      <c r="AJ55">
        <f t="shared" si="7"/>
        <v>26.738428393516585</v>
      </c>
      <c r="AK55">
        <f t="shared" si="22"/>
        <v>4.749709317222135</v>
      </c>
      <c r="AL55">
        <f t="shared" si="26"/>
        <v>-8142.9652292512637</v>
      </c>
      <c r="AN55">
        <f t="shared" si="27"/>
        <v>0</v>
      </c>
      <c r="AO55">
        <f t="shared" si="27"/>
        <v>0</v>
      </c>
      <c r="AP55">
        <f t="shared" si="27"/>
        <v>-2.9319459565280296E-3</v>
      </c>
      <c r="AQ55">
        <f t="shared" si="27"/>
        <v>-22.545769779458436</v>
      </c>
      <c r="AR55">
        <f t="shared" si="27"/>
        <v>-22.548701725414965</v>
      </c>
      <c r="AS55">
        <f t="shared" si="27"/>
        <v>7.3756228017463524E-2</v>
      </c>
      <c r="AT55">
        <f t="shared" si="27"/>
        <v>1.3101766426281471E-2</v>
      </c>
      <c r="AU55">
        <f t="shared" si="23"/>
        <v>-22.461843730971221</v>
      </c>
      <c r="AW55">
        <v>52</v>
      </c>
      <c r="AX55">
        <f>IF(Z55&gt;0, (R55*SUMPRODUCT(K55:$K$98, X55:$X$98)-K55*$AZ$3)/Z55, 0)</f>
        <v>967.03576283563416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25</v>
      </c>
      <c r="R56">
        <f t="shared" si="0"/>
        <v>500000</v>
      </c>
      <c r="S56">
        <f t="shared" si="1"/>
        <v>735.41521591470644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41.114561852513901</v>
      </c>
      <c r="AC56">
        <f t="shared" si="2"/>
        <v>21.200481983348208</v>
      </c>
      <c r="AE56">
        <f t="shared" si="3"/>
        <v>0</v>
      </c>
      <c r="AF56">
        <f t="shared" si="24"/>
        <v>0</v>
      </c>
      <c r="AG56">
        <f t="shared" si="24"/>
        <v>-0.72069769310453879</v>
      </c>
      <c r="AH56">
        <f t="shared" si="5"/>
        <v>-6631.5016413511757</v>
      </c>
      <c r="AI56">
        <f t="shared" si="25"/>
        <v>-6632.2223390442805</v>
      </c>
      <c r="AJ56">
        <f t="shared" si="7"/>
        <v>19.914079869165693</v>
      </c>
      <c r="AK56">
        <f t="shared" si="22"/>
        <v>2.8780193296759733</v>
      </c>
      <c r="AL56">
        <f t="shared" si="26"/>
        <v>-6609.4302398454383</v>
      </c>
      <c r="AN56">
        <f t="shared" si="27"/>
        <v>0</v>
      </c>
      <c r="AO56">
        <f t="shared" si="27"/>
        <v>0</v>
      </c>
      <c r="AP56">
        <f t="shared" si="27"/>
        <v>-1.7749982548514644E-3</v>
      </c>
      <c r="AQ56">
        <f t="shared" si="27"/>
        <v>-16.332650920162671</v>
      </c>
      <c r="AR56">
        <f t="shared" si="27"/>
        <v>-16.334425918417523</v>
      </c>
      <c r="AS56">
        <f t="shared" si="27"/>
        <v>4.9046163672976484E-2</v>
      </c>
      <c r="AT56">
        <f t="shared" si="27"/>
        <v>7.0882414866598412E-3</v>
      </c>
      <c r="AU56">
        <f t="shared" si="23"/>
        <v>-16.278291513257884</v>
      </c>
      <c r="AW56">
        <v>53</v>
      </c>
      <c r="AX56">
        <f>IF(Z56&gt;0, (R56*SUMPRODUCT(K56:$K$98, X56:$X$98)-K56*$AZ$3)/Z56, 0)</f>
        <v>735.41521591470644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25</v>
      </c>
      <c r="R57">
        <f t="shared" si="0"/>
        <v>500000</v>
      </c>
      <c r="S57">
        <f t="shared" si="1"/>
        <v>393.136061852159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21.200481983348208</v>
      </c>
      <c r="AC57">
        <f t="shared" si="2"/>
        <v>7.2175541973755237</v>
      </c>
      <c r="AE57">
        <f t="shared" si="3"/>
        <v>0</v>
      </c>
      <c r="AF57">
        <f t="shared" si="24"/>
        <v>0</v>
      </c>
      <c r="AG57">
        <f t="shared" si="24"/>
        <v>-0.45897304379633108</v>
      </c>
      <c r="AH57">
        <f t="shared" si="5"/>
        <v>-5090.3534475432452</v>
      </c>
      <c r="AI57">
        <f t="shared" si="25"/>
        <v>-5090.8124205870417</v>
      </c>
      <c r="AJ57">
        <f t="shared" si="7"/>
        <v>13.982927785972684</v>
      </c>
      <c r="AK57">
        <f t="shared" si="22"/>
        <v>1.4840337388343747</v>
      </c>
      <c r="AL57">
        <f t="shared" si="26"/>
        <v>-5075.345459062235</v>
      </c>
      <c r="AN57">
        <f t="shared" si="27"/>
        <v>0</v>
      </c>
      <c r="AO57">
        <f t="shared" si="27"/>
        <v>0</v>
      </c>
      <c r="AP57">
        <f t="shared" si="27"/>
        <v>-1.0092853171965199E-3</v>
      </c>
      <c r="AQ57">
        <f t="shared" si="27"/>
        <v>-11.193727090050842</v>
      </c>
      <c r="AR57">
        <f t="shared" si="27"/>
        <v>-11.19473637536804</v>
      </c>
      <c r="AS57">
        <f t="shared" si="27"/>
        <v>3.074856769162243E-2</v>
      </c>
      <c r="AT57">
        <f t="shared" si="27"/>
        <v>3.2634018120995417E-3</v>
      </c>
      <c r="AU57">
        <f t="shared" si="23"/>
        <v>-11.160724405864318</v>
      </c>
      <c r="AW57">
        <v>54</v>
      </c>
      <c r="AX57">
        <f>IF(Z57&gt;0, (R57*SUMPRODUCT(K57:$K$98, X57:$X$98)-K57*$AZ$3)/Z57, 0)</f>
        <v>393.136061852159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25</v>
      </c>
      <c r="R58">
        <f t="shared" si="0"/>
        <v>500000</v>
      </c>
      <c r="S58">
        <f t="shared" si="1"/>
        <v>-172.8488154595631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7.2175541973755237</v>
      </c>
      <c r="AC58">
        <f t="shared" si="2"/>
        <v>-1.8782058085771263</v>
      </c>
      <c r="AE58">
        <f t="shared" si="3"/>
        <v>0</v>
      </c>
      <c r="AF58">
        <f t="shared" si="24"/>
        <v>0</v>
      </c>
      <c r="AG58">
        <f t="shared" si="24"/>
        <v>-0.27165442291048286</v>
      </c>
      <c r="AH58">
        <f t="shared" si="5"/>
        <v>-3654.5778089576979</v>
      </c>
      <c r="AI58">
        <f t="shared" si="25"/>
        <v>-3654.8494633806085</v>
      </c>
      <c r="AJ58">
        <f t="shared" si="7"/>
        <v>9.0957600059526502</v>
      </c>
      <c r="AK58">
        <f t="shared" si="22"/>
        <v>0.50522879381628671</v>
      </c>
      <c r="AL58">
        <f t="shared" si="26"/>
        <v>-3645.2484745808392</v>
      </c>
      <c r="AN58">
        <f t="shared" si="27"/>
        <v>0</v>
      </c>
      <c r="AO58">
        <f t="shared" si="27"/>
        <v>0</v>
      </c>
      <c r="AP58">
        <f t="shared" si="27"/>
        <v>-5.3336625277759298E-4</v>
      </c>
      <c r="AQ58">
        <f t="shared" si="27"/>
        <v>-7.1753975163151846</v>
      </c>
      <c r="AR58">
        <f t="shared" si="27"/>
        <v>-7.175930882567962</v>
      </c>
      <c r="AS58">
        <f t="shared" si="27"/>
        <v>1.7858613817371617E-2</v>
      </c>
      <c r="AT58">
        <f t="shared" si="27"/>
        <v>9.9196613721961734E-4</v>
      </c>
      <c r="AU58">
        <f t="shared" si="23"/>
        <v>-7.1570803026133705</v>
      </c>
      <c r="AW58">
        <v>55</v>
      </c>
      <c r="AX58">
        <f>IF(Z58&gt;0, (R58*SUMPRODUCT(K58:$K$98, X58:$X$98)-K58*$AZ$3)/Z58, 0)</f>
        <v>-172.8488154595631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25</v>
      </c>
      <c r="R59">
        <f t="shared" si="0"/>
        <v>500000</v>
      </c>
      <c r="S59">
        <f t="shared" si="1"/>
        <v>-1218.200190383199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-1.8782058085771263</v>
      </c>
      <c r="AC59">
        <f t="shared" si="2"/>
        <v>-7.1804184283760755</v>
      </c>
      <c r="AE59">
        <f t="shared" si="3"/>
        <v>0</v>
      </c>
      <c r="AF59">
        <f t="shared" si="24"/>
        <v>0</v>
      </c>
      <c r="AG59">
        <f t="shared" si="24"/>
        <v>-0.14735711102863544</v>
      </c>
      <c r="AH59">
        <f t="shared" si="5"/>
        <v>-2431.6153530548518</v>
      </c>
      <c r="AI59">
        <f t="shared" si="25"/>
        <v>-2431.7627101658804</v>
      </c>
      <c r="AJ59">
        <f t="shared" si="7"/>
        <v>5.302212619798949</v>
      </c>
      <c r="AK59">
        <f t="shared" si="22"/>
        <v>-0.13147440660039886</v>
      </c>
      <c r="AL59">
        <f t="shared" si="26"/>
        <v>-2426.5919719526819</v>
      </c>
      <c r="AN59">
        <f t="shared" si="27"/>
        <v>0</v>
      </c>
      <c r="AO59">
        <f t="shared" si="27"/>
        <v>0</v>
      </c>
      <c r="AP59">
        <f t="shared" si="27"/>
        <v>-2.5832225845002485E-4</v>
      </c>
      <c r="AQ59">
        <f t="shared" si="27"/>
        <v>-4.2627082283176643</v>
      </c>
      <c r="AR59">
        <f t="shared" si="27"/>
        <v>-4.2629665505761141</v>
      </c>
      <c r="AS59">
        <f t="shared" si="27"/>
        <v>9.2949673698646419E-3</v>
      </c>
      <c r="AT59">
        <f t="shared" si="27"/>
        <v>-2.3047931249678213E-4</v>
      </c>
      <c r="AU59">
        <f t="shared" si="23"/>
        <v>-4.2539020625187458</v>
      </c>
      <c r="AW59">
        <v>56</v>
      </c>
      <c r="AX59">
        <f>IF(Z59&gt;0, (R59*SUMPRODUCT(K59:$K$98, X59:$X$98)-K59*$AZ$3)/Z59, 0)</f>
        <v>-1218.200190383199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25</v>
      </c>
      <c r="R60">
        <f t="shared" si="0"/>
        <v>500000</v>
      </c>
      <c r="S60">
        <f t="shared" si="1"/>
        <v>-3404.9514766036141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-7.1804184283760755</v>
      </c>
      <c r="AC60">
        <f t="shared" si="2"/>
        <v>-9.7706401419470907</v>
      </c>
      <c r="AE60">
        <f t="shared" si="3"/>
        <v>0</v>
      </c>
      <c r="AF60">
        <f t="shared" si="24"/>
        <v>0</v>
      </c>
      <c r="AG60">
        <f t="shared" si="24"/>
        <v>-7.1738468294511137E-2</v>
      </c>
      <c r="AH60">
        <f t="shared" si="5"/>
        <v>-1482.9014324767588</v>
      </c>
      <c r="AI60">
        <f t="shared" si="25"/>
        <v>-1482.9731709450534</v>
      </c>
      <c r="AJ60">
        <f t="shared" si="7"/>
        <v>2.5902217135710153</v>
      </c>
      <c r="AK60">
        <f t="shared" si="22"/>
        <v>-0.50262928998632528</v>
      </c>
      <c r="AL60">
        <f t="shared" si="26"/>
        <v>-1480.8855785214687</v>
      </c>
      <c r="AN60">
        <f t="shared" si="27"/>
        <v>0</v>
      </c>
      <c r="AO60">
        <f t="shared" si="27"/>
        <v>0</v>
      </c>
      <c r="AP60">
        <f t="shared" si="27"/>
        <v>-1.1228579223424316E-4</v>
      </c>
      <c r="AQ60">
        <f t="shared" si="27"/>
        <v>-2.32105265291379</v>
      </c>
      <c r="AR60">
        <f t="shared" si="27"/>
        <v>-2.3211649387060245</v>
      </c>
      <c r="AS60">
        <f t="shared" si="27"/>
        <v>4.0542418047823511E-3</v>
      </c>
      <c r="AT60">
        <f t="shared" si="27"/>
        <v>-7.8672056106009549E-4</v>
      </c>
      <c r="AU60">
        <f t="shared" si="23"/>
        <v>-2.3178974174623024</v>
      </c>
      <c r="AW60">
        <v>57</v>
      </c>
      <c r="AX60">
        <f>IF(Z60&gt;0, (R60*SUMPRODUCT(K60:$K$98, X60:$X$98)-K60*$AZ$3)/Z60, 0)</f>
        <v>-3404.9514766036141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25</v>
      </c>
      <c r="R61">
        <f t="shared" si="0"/>
        <v>500000</v>
      </c>
      <c r="S61">
        <f t="shared" si="1"/>
        <v>-8703.8933580111861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-9.7706401419470907</v>
      </c>
      <c r="AC61">
        <f t="shared" si="2"/>
        <v>-10.598401263837093</v>
      </c>
      <c r="AE61">
        <f t="shared" si="3"/>
        <v>0</v>
      </c>
      <c r="AF61">
        <f t="shared" si="24"/>
        <v>0</v>
      </c>
      <c r="AG61">
        <f t="shared" si="24"/>
        <v>-3.0441553072574627E-2</v>
      </c>
      <c r="AH61">
        <f t="shared" si="5"/>
        <v>-811.59061077982813</v>
      </c>
      <c r="AI61">
        <f t="shared" si="25"/>
        <v>-811.62105233290072</v>
      </c>
      <c r="AJ61">
        <f t="shared" si="7"/>
        <v>0.82776112189000273</v>
      </c>
      <c r="AK61">
        <f t="shared" si="22"/>
        <v>-0.68394480993629647</v>
      </c>
      <c r="AL61">
        <f t="shared" si="26"/>
        <v>-811.47723602094698</v>
      </c>
      <c r="AN61">
        <f t="shared" si="27"/>
        <v>0</v>
      </c>
      <c r="AO61">
        <f t="shared" si="27"/>
        <v>0</v>
      </c>
      <c r="AP61">
        <f t="shared" si="27"/>
        <v>-4.2542351415706939E-5</v>
      </c>
      <c r="AQ61">
        <f t="shared" si="27"/>
        <v>-1.1342053701126598</v>
      </c>
      <c r="AR61">
        <f t="shared" si="27"/>
        <v>-1.1342479124640756</v>
      </c>
      <c r="AS61">
        <f t="shared" si="27"/>
        <v>1.1568038086542337E-3</v>
      </c>
      <c r="AT61">
        <f t="shared" si="27"/>
        <v>-9.5581918517398227E-4</v>
      </c>
      <c r="AU61">
        <f t="shared" si="23"/>
        <v>-1.1340469278405951</v>
      </c>
      <c r="AW61">
        <v>58</v>
      </c>
      <c r="AX61">
        <f>IF(Z61&gt;0, (R61*SUMPRODUCT(K61:$K$98, X61:$X$98)-K61*$AZ$3)/Z61, 0)</f>
        <v>-8703.8933580111861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25</v>
      </c>
      <c r="R62">
        <f t="shared" si="0"/>
        <v>500000</v>
      </c>
      <c r="S62">
        <f t="shared" si="1"/>
        <v>-24134.85232305283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-10.598401263837093</v>
      </c>
      <c r="AC62">
        <f t="shared" si="2"/>
        <v>-10.399310624107086</v>
      </c>
      <c r="AE62">
        <f t="shared" si="3"/>
        <v>0</v>
      </c>
      <c r="AF62">
        <f t="shared" si="24"/>
        <v>0</v>
      </c>
      <c r="AG62">
        <f t="shared" si="24"/>
        <v>-1.0772088518409953E-2</v>
      </c>
      <c r="AH62">
        <f t="shared" si="5"/>
        <v>-387.30098046877856</v>
      </c>
      <c r="AI62">
        <f t="shared" si="25"/>
        <v>-387.31175255729698</v>
      </c>
      <c r="AJ62">
        <f t="shared" si="7"/>
        <v>-0.19909063973000762</v>
      </c>
      <c r="AK62">
        <f t="shared" si="22"/>
        <v>-0.74188808846859666</v>
      </c>
      <c r="AL62">
        <f t="shared" si="26"/>
        <v>-388.2527312854956</v>
      </c>
      <c r="AN62">
        <f t="shared" si="27"/>
        <v>0</v>
      </c>
      <c r="AO62">
        <f t="shared" si="27"/>
        <v>0</v>
      </c>
      <c r="AP62">
        <f t="shared" si="27"/>
        <v>-1.344115458783406E-5</v>
      </c>
      <c r="AQ62">
        <f t="shared" si="27"/>
        <v>-0.48326490648528075</v>
      </c>
      <c r="AR62">
        <f t="shared" si="27"/>
        <v>-0.4832783476398686</v>
      </c>
      <c r="AS62">
        <f t="shared" si="27"/>
        <v>-2.4842054175737595E-4</v>
      </c>
      <c r="AT62">
        <f t="shared" si="27"/>
        <v>-9.2571022480337378E-4</v>
      </c>
      <c r="AU62">
        <f t="shared" si="23"/>
        <v>-0.48445247840642935</v>
      </c>
      <c r="AW62">
        <v>59</v>
      </c>
      <c r="AX62">
        <f>IF(Z62&gt;0, (R62*SUMPRODUCT(K62:$K$98, X62:$X$98)-K62*$AZ$3)/Z62, 0)</f>
        <v>-24134.85232305283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25</v>
      </c>
      <c r="R63">
        <f t="shared" si="0"/>
        <v>500000</v>
      </c>
      <c r="S63">
        <f t="shared" si="1"/>
        <v>-80992.181808989335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-10.399310624107086</v>
      </c>
      <c r="AC63">
        <f t="shared" si="2"/>
        <v>-9.692132664661413</v>
      </c>
      <c r="AE63">
        <f t="shared" si="3"/>
        <v>0</v>
      </c>
      <c r="AF63">
        <f t="shared" si="24"/>
        <v>0</v>
      </c>
      <c r="AG63">
        <f t="shared" si="24"/>
        <v>-2.9916877308970341E-3</v>
      </c>
      <c r="AH63">
        <f t="shared" si="5"/>
        <v>-153.45359804657639</v>
      </c>
      <c r="AI63">
        <f t="shared" si="25"/>
        <v>-153.45658973430727</v>
      </c>
      <c r="AJ63">
        <f t="shared" si="7"/>
        <v>-0.70717795944567285</v>
      </c>
      <c r="AK63">
        <f t="shared" si="22"/>
        <v>-0.72795174368749604</v>
      </c>
      <c r="AL63">
        <f t="shared" si="26"/>
        <v>-154.89171943744046</v>
      </c>
      <c r="AN63">
        <f t="shared" si="27"/>
        <v>0</v>
      </c>
      <c r="AO63">
        <f t="shared" si="27"/>
        <v>0</v>
      </c>
      <c r="AP63">
        <f t="shared" si="27"/>
        <v>-3.3329968266060595E-6</v>
      </c>
      <c r="AQ63">
        <f t="shared" si="27"/>
        <v>-0.17096047493137378</v>
      </c>
      <c r="AR63">
        <f t="shared" si="27"/>
        <v>-0.17096380792820037</v>
      </c>
      <c r="AS63">
        <f t="shared" si="27"/>
        <v>-7.8785692448303816E-4</v>
      </c>
      <c r="AT63">
        <f t="shared" si="27"/>
        <v>-8.1100070257174761E-4</v>
      </c>
      <c r="AU63">
        <f t="shared" si="23"/>
        <v>-0.17256266555525518</v>
      </c>
      <c r="AW63">
        <v>60</v>
      </c>
      <c r="AX63">
        <f>IF(Z63&gt;0, (R63*SUMPRODUCT(K63:$K$98, X63:$X$98)-K63*$AZ$3)/Z63, 0)</f>
        <v>-80992.181808989335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25</v>
      </c>
      <c r="R64">
        <f t="shared" si="0"/>
        <v>500000</v>
      </c>
      <c r="S64">
        <f t="shared" si="1"/>
        <v>-371081.7359843342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-9.692132664661413</v>
      </c>
      <c r="AC64">
        <f t="shared" si="2"/>
        <v>-8.8001977235830076</v>
      </c>
      <c r="AE64">
        <f t="shared" si="3"/>
        <v>0</v>
      </c>
      <c r="AF64">
        <f t="shared" si="24"/>
        <v>0</v>
      </c>
      <c r="AG64">
        <f t="shared" si="24"/>
        <v>-5.9287461967371801E-4</v>
      </c>
      <c r="AH64">
        <f t="shared" si="5"/>
        <v>-47.377924678286909</v>
      </c>
      <c r="AI64">
        <f t="shared" si="25"/>
        <v>-47.37851755290658</v>
      </c>
      <c r="AJ64">
        <f t="shared" si="7"/>
        <v>-0.89193494107840543</v>
      </c>
      <c r="AK64">
        <f t="shared" si="22"/>
        <v>-0.67844928652629899</v>
      </c>
      <c r="AL64">
        <f t="shared" si="26"/>
        <v>-48.948901780511285</v>
      </c>
      <c r="AN64">
        <f t="shared" si="27"/>
        <v>0</v>
      </c>
      <c r="AO64">
        <f t="shared" si="27"/>
        <v>0</v>
      </c>
      <c r="AP64">
        <f t="shared" si="27"/>
        <v>-5.8974392541155365E-7</v>
      </c>
      <c r="AQ64">
        <f t="shared" si="27"/>
        <v>-4.7127743962126045E-2</v>
      </c>
      <c r="AR64">
        <f t="shared" si="27"/>
        <v>-4.7128333706051455E-2</v>
      </c>
      <c r="AS64">
        <f t="shared" si="27"/>
        <v>-8.8722504878482932E-4</v>
      </c>
      <c r="AT64">
        <f t="shared" si="27"/>
        <v>-6.7486671237315622E-4</v>
      </c>
      <c r="AU64">
        <f t="shared" si="23"/>
        <v>-4.869042546720944E-2</v>
      </c>
      <c r="AW64">
        <v>61</v>
      </c>
      <c r="AX64">
        <f>IF(Z64&gt;0, (R64*SUMPRODUCT(K64:$K$98, X64:$X$98)-K64*$AZ$3)/Z64, 0)</f>
        <v>-371081.7359843342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25</v>
      </c>
      <c r="R65">
        <f t="shared" si="0"/>
        <v>500000</v>
      </c>
      <c r="S65">
        <f t="shared" si="1"/>
        <v>-1699240.535898848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-8.8001977235830076</v>
      </c>
      <c r="AC65">
        <f t="shared" si="2"/>
        <v>-7.8983117032506858</v>
      </c>
      <c r="AE65">
        <f t="shared" si="3"/>
        <v>0</v>
      </c>
      <c r="AF65">
        <f t="shared" si="24"/>
        <v>0</v>
      </c>
      <c r="AG65">
        <f t="shared" si="24"/>
        <v>-1.1620355588846509E-4</v>
      </c>
      <c r="AH65">
        <f t="shared" si="5"/>
        <v>-9.4148463517703149</v>
      </c>
      <c r="AI65">
        <f t="shared" si="25"/>
        <v>-9.4149625553262037</v>
      </c>
      <c r="AJ65">
        <f t="shared" si="7"/>
        <v>-0.90188602033232179</v>
      </c>
      <c r="AK65">
        <f t="shared" si="22"/>
        <v>-0.61601384065081055</v>
      </c>
      <c r="AL65">
        <f t="shared" si="26"/>
        <v>-10.932862416309336</v>
      </c>
      <c r="AN65">
        <f t="shared" si="27"/>
        <v>0</v>
      </c>
      <c r="AO65">
        <f t="shared" si="27"/>
        <v>0</v>
      </c>
      <c r="AP65">
        <f t="shared" si="27"/>
        <v>-1.0320530278957868E-7</v>
      </c>
      <c r="AQ65">
        <f t="shared" si="27"/>
        <v>-8.361724054162677E-3</v>
      </c>
      <c r="AR65">
        <f t="shared" si="27"/>
        <v>-8.361827259465467E-3</v>
      </c>
      <c r="AS65">
        <f t="shared" si="27"/>
        <v>-8.0100319734987451E-4</v>
      </c>
      <c r="AT65">
        <f t="shared" si="27"/>
        <v>-5.4710799906983751E-4</v>
      </c>
      <c r="AU65">
        <f t="shared" si="23"/>
        <v>-9.7099384558851781E-3</v>
      </c>
      <c r="AW65">
        <v>62</v>
      </c>
      <c r="AX65">
        <f>IF(Z65&gt;0, (R65*SUMPRODUCT(K65:$K$98, X65:$X$98)-K65*$AZ$3)/Z65, 0)</f>
        <v>-1699240.535898848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25</v>
      </c>
      <c r="R66">
        <f t="shared" si="0"/>
        <v>500000</v>
      </c>
      <c r="S66">
        <f t="shared" si="1"/>
        <v>-7842640.276532338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-7.8983117032506858</v>
      </c>
      <c r="AC66">
        <f t="shared" si="2"/>
        <v>-7.0593397091848074</v>
      </c>
      <c r="AE66">
        <f t="shared" si="3"/>
        <v>0</v>
      </c>
      <c r="AF66">
        <f t="shared" si="24"/>
        <v>0</v>
      </c>
      <c r="AG66">
        <f t="shared" si="24"/>
        <v>-2.2503071224331765E-5</v>
      </c>
      <c r="AH66">
        <f t="shared" si="5"/>
        <v>-1.8507689821049733</v>
      </c>
      <c r="AI66">
        <f t="shared" si="25"/>
        <v>-1.8507914851761977</v>
      </c>
      <c r="AJ66">
        <f t="shared" si="7"/>
        <v>-0.83897199406587841</v>
      </c>
      <c r="AK66">
        <f t="shared" si="22"/>
        <v>-0.55288181922754809</v>
      </c>
      <c r="AL66">
        <f t="shared" si="26"/>
        <v>-3.2426452984696246</v>
      </c>
      <c r="AN66">
        <f t="shared" si="27"/>
        <v>0</v>
      </c>
      <c r="AO66">
        <f t="shared" si="27"/>
        <v>0</v>
      </c>
      <c r="AP66">
        <f t="shared" si="27"/>
        <v>-1.7844581476366228E-8</v>
      </c>
      <c r="AQ66">
        <f t="shared" si="27"/>
        <v>-1.4676306876455841E-3</v>
      </c>
      <c r="AR66">
        <f t="shared" si="27"/>
        <v>-1.4676485322270604E-3</v>
      </c>
      <c r="AS66">
        <f t="shared" si="27"/>
        <v>-6.6529159310086934E-4</v>
      </c>
      <c r="AT66">
        <f t="shared" si="27"/>
        <v>-4.3842658504941636E-4</v>
      </c>
      <c r="AU66">
        <f t="shared" si="23"/>
        <v>-2.5713667103773466E-3</v>
      </c>
      <c r="AW66">
        <v>63</v>
      </c>
      <c r="AX66">
        <f>IF(Z66&gt;0, (R66*SUMPRODUCT(K66:$K$98, X66:$X$98)-K66*$AZ$3)/Z66, 0)</f>
        <v>-7842640.276532338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25</v>
      </c>
      <c r="R67">
        <f t="shared" ref="R67:R98" si="28">$C$6</f>
        <v>500000</v>
      </c>
      <c r="S67">
        <f t="shared" ref="S67:S98" si="29">AX67</f>
        <v>-36656538.398999915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-7.0593397091848074</v>
      </c>
      <c r="AC67">
        <f t="shared" ref="AC67:AC98" si="30">S67*Z67</f>
        <v>-6.3042593772652724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-4.2995463105684774E-6</v>
      </c>
      <c r="AH67">
        <f t="shared" ref="AH67:AH98" si="33">-X67*R67</f>
        <v>-0.35956988403039941</v>
      </c>
      <c r="AI67">
        <f t="shared" ref="AI67:AI98" si="34">SUM(AE67:AH67)</f>
        <v>-0.35957418357671</v>
      </c>
      <c r="AJ67">
        <f t="shared" ref="AJ67:AJ98" si="35">AB67-AC67</f>
        <v>-0.75508033191953494</v>
      </c>
      <c r="AK67">
        <f t="shared" si="22"/>
        <v>-0.49415377964293655</v>
      </c>
      <c r="AL67">
        <f t="shared" si="26"/>
        <v>-1.6088082951391816</v>
      </c>
      <c r="AN67">
        <f t="shared" ref="AN67:AU98" si="36">AE67*$K67</f>
        <v>0</v>
      </c>
      <c r="AO67">
        <f t="shared" si="36"/>
        <v>0</v>
      </c>
      <c r="AP67">
        <f t="shared" si="36"/>
        <v>-3.0441719521898015E-9</v>
      </c>
      <c r="AQ67">
        <f t="shared" si="36"/>
        <v>-2.5458326919910692E-4</v>
      </c>
      <c r="AR67">
        <f t="shared" si="36"/>
        <v>-2.5458631337105909E-4</v>
      </c>
      <c r="AS67">
        <f t="shared" si="36"/>
        <v>-5.346132363848637E-4</v>
      </c>
      <c r="AT67">
        <f t="shared" si="36"/>
        <v>-3.4987158351103167E-4</v>
      </c>
      <c r="AU67">
        <f t="shared" si="23"/>
        <v>-1.1390711332669545E-3</v>
      </c>
      <c r="AW67">
        <v>64</v>
      </c>
      <c r="AX67">
        <f>IF(Z67&gt;0, (R67*SUMPRODUCT(K67:$K$98, X67:$X$98)-K67*$AZ$3)/Z67, 0)</f>
        <v>-36656538.398999915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25</v>
      </c>
      <c r="R68">
        <f t="shared" si="28"/>
        <v>500000</v>
      </c>
      <c r="S68">
        <f t="shared" si="29"/>
        <v>-173909235.24313223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-6.3042593772652724</v>
      </c>
      <c r="AC68">
        <f t="shared" si="30"/>
        <v>-5.6290247082066331</v>
      </c>
      <c r="AE68">
        <f t="shared" si="31"/>
        <v>0</v>
      </c>
      <c r="AF68">
        <f t="shared" si="32"/>
        <v>0</v>
      </c>
      <c r="AG68">
        <f t="shared" si="32"/>
        <v>-8.0919002092341809E-7</v>
      </c>
      <c r="AH68">
        <f t="shared" si="33"/>
        <v>-6.8947216530787503E-2</v>
      </c>
      <c r="AI68">
        <f t="shared" si="34"/>
        <v>-6.8948025720808423E-2</v>
      </c>
      <c r="AJ68">
        <f t="shared" si="35"/>
        <v>-0.67523466905863927</v>
      </c>
      <c r="AK68">
        <f t="shared" si="22"/>
        <v>-0.44129815640856912</v>
      </c>
      <c r="AL68">
        <f t="shared" si="26"/>
        <v>-1.1854808511880168</v>
      </c>
      <c r="AN68">
        <f t="shared" si="36"/>
        <v>0</v>
      </c>
      <c r="AO68">
        <f t="shared" si="36"/>
        <v>0</v>
      </c>
      <c r="AP68">
        <f t="shared" si="36"/>
        <v>-5.1153934702698681E-10</v>
      </c>
      <c r="AQ68">
        <f t="shared" si="36"/>
        <v>-4.3585824357101404E-5</v>
      </c>
      <c r="AR68">
        <f t="shared" si="36"/>
        <v>-4.3586335896448431E-5</v>
      </c>
      <c r="AS68">
        <f t="shared" si="36"/>
        <v>-4.2685783656361905E-4</v>
      </c>
      <c r="AT68">
        <f t="shared" si="36"/>
        <v>-2.7897201514651002E-4</v>
      </c>
      <c r="AU68">
        <f t="shared" si="23"/>
        <v>-7.4941618760657755E-4</v>
      </c>
      <c r="AW68">
        <v>65</v>
      </c>
      <c r="AX68">
        <f>IF(Z68&gt;0, (R68*SUMPRODUCT(K68:$K$98, X68:$X$98)-K68*$AZ$3)/Z68, 0)</f>
        <v>-173909235.24313223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25</v>
      </c>
      <c r="R69">
        <f t="shared" si="28"/>
        <v>500000</v>
      </c>
      <c r="S69">
        <f t="shared" si="29"/>
        <v>-837698338.38178813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-5.6290247082066331</v>
      </c>
      <c r="AC69">
        <f t="shared" si="30"/>
        <v>-5.0259528901668489</v>
      </c>
      <c r="AE69">
        <f t="shared" si="31"/>
        <v>0</v>
      </c>
      <c r="AF69">
        <f t="shared" si="32"/>
        <v>0</v>
      </c>
      <c r="AG69">
        <f t="shared" si="32"/>
        <v>-1.4999292286635252E-7</v>
      </c>
      <c r="AH69">
        <f t="shared" si="33"/>
        <v>-1.3022103956956629E-2</v>
      </c>
      <c r="AI69">
        <f t="shared" si="34"/>
        <v>-1.3022253949879495E-2</v>
      </c>
      <c r="AJ69">
        <f t="shared" si="35"/>
        <v>-0.60307181803978427</v>
      </c>
      <c r="AK69">
        <f t="shared" si="22"/>
        <v>-0.39403172957446436</v>
      </c>
      <c r="AL69">
        <f t="shared" si="26"/>
        <v>-1.0101258015641281</v>
      </c>
      <c r="AN69">
        <f t="shared" si="36"/>
        <v>0</v>
      </c>
      <c r="AO69">
        <f t="shared" si="36"/>
        <v>0</v>
      </c>
      <c r="AP69">
        <f t="shared" si="36"/>
        <v>-8.4660586333431824E-11</v>
      </c>
      <c r="AQ69">
        <f t="shared" si="36"/>
        <v>-7.3500731582727382E-6</v>
      </c>
      <c r="AR69">
        <f t="shared" si="36"/>
        <v>-7.3501578188590723E-6</v>
      </c>
      <c r="AS69">
        <f t="shared" si="36"/>
        <v>-3.4039215144776797E-4</v>
      </c>
      <c r="AT69">
        <f t="shared" si="36"/>
        <v>-2.2240354159558634E-4</v>
      </c>
      <c r="AU69">
        <f t="shared" si="23"/>
        <v>-5.7014585086221335E-4</v>
      </c>
      <c r="AW69">
        <v>66</v>
      </c>
      <c r="AX69">
        <f>IF(Z69&gt;0, (R69*SUMPRODUCT(K69:$K$98, X69:$X$98)-K69*$AZ$3)/Z69, 0)</f>
        <v>-837698338.38178813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25</v>
      </c>
      <c r="R70">
        <f t="shared" si="28"/>
        <v>500000</v>
      </c>
      <c r="S70">
        <f t="shared" si="29"/>
        <v>-4102993586.0154767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-5.0259528901668489</v>
      </c>
      <c r="AC70">
        <f t="shared" si="30"/>
        <v>-4.4874643439327375</v>
      </c>
      <c r="AE70">
        <f t="shared" si="31"/>
        <v>0</v>
      </c>
      <c r="AF70">
        <f t="shared" si="32"/>
        <v>0</v>
      </c>
      <c r="AG70">
        <f t="shared" si="32"/>
        <v>-2.7342623439795763E-8</v>
      </c>
      <c r="AH70">
        <f t="shared" si="33"/>
        <v>-2.4230074039578646E-3</v>
      </c>
      <c r="AI70">
        <f t="shared" si="34"/>
        <v>-2.4230347465813043E-3</v>
      </c>
      <c r="AJ70">
        <f t="shared" si="35"/>
        <v>-0.53848854623411135</v>
      </c>
      <c r="AK70">
        <f t="shared" si="22"/>
        <v>-0.35181670231167944</v>
      </c>
      <c r="AL70">
        <f t="shared" si="26"/>
        <v>-0.89272828329237219</v>
      </c>
      <c r="AN70">
        <f t="shared" si="36"/>
        <v>0</v>
      </c>
      <c r="AO70">
        <f t="shared" si="36"/>
        <v>0</v>
      </c>
      <c r="AP70">
        <f t="shared" si="36"/>
        <v>-1.377947472496234E-11</v>
      </c>
      <c r="AQ70">
        <f t="shared" si="36"/>
        <v>-1.2210887281810658E-6</v>
      </c>
      <c r="AR70">
        <f t="shared" si="36"/>
        <v>-1.2211025076557908E-6</v>
      </c>
      <c r="AS70">
        <f t="shared" si="36"/>
        <v>-2.7137444689067763E-4</v>
      </c>
      <c r="AT70">
        <f t="shared" si="36"/>
        <v>-1.7730008124485942E-4</v>
      </c>
      <c r="AU70">
        <f t="shared" si="23"/>
        <v>-4.4989563064319285E-4</v>
      </c>
      <c r="AW70">
        <v>67</v>
      </c>
      <c r="AX70">
        <f>IF(Z70&gt;0, (R70*SUMPRODUCT(K70:$K$98, X70:$X$98)-K70*$AZ$3)/Z70, 0)</f>
        <v>-4102993586.0154767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25</v>
      </c>
      <c r="R71">
        <f t="shared" si="28"/>
        <v>500000</v>
      </c>
      <c r="S71">
        <f t="shared" si="29"/>
        <v>-20457059250.987419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-4.4874643439327375</v>
      </c>
      <c r="AC71">
        <f t="shared" si="30"/>
        <v>-4.0066656576042607</v>
      </c>
      <c r="AE71">
        <f t="shared" si="31"/>
        <v>0</v>
      </c>
      <c r="AF71">
        <f t="shared" si="32"/>
        <v>0</v>
      </c>
      <c r="AG71">
        <f t="shared" si="32"/>
        <v>-4.8964340480791086E-9</v>
      </c>
      <c r="AH71">
        <f t="shared" si="33"/>
        <v>-4.4345526314637387E-4</v>
      </c>
      <c r="AI71">
        <f t="shared" si="34"/>
        <v>-4.4346015958042197E-4</v>
      </c>
      <c r="AJ71">
        <f t="shared" si="35"/>
        <v>-0.48079868632847678</v>
      </c>
      <c r="AK71">
        <f t="shared" si="22"/>
        <v>-0.31412250407529163</v>
      </c>
      <c r="AL71">
        <f t="shared" si="26"/>
        <v>-0.79536465056334882</v>
      </c>
      <c r="AN71">
        <f t="shared" si="36"/>
        <v>0</v>
      </c>
      <c r="AO71">
        <f t="shared" si="36"/>
        <v>0</v>
      </c>
      <c r="AP71">
        <f t="shared" si="36"/>
        <v>-2.2032022560892321E-12</v>
      </c>
      <c r="AQ71">
        <f t="shared" si="36"/>
        <v>-1.9953738305165668E-7</v>
      </c>
      <c r="AR71">
        <f t="shared" si="36"/>
        <v>-1.9953958625391277E-7</v>
      </c>
      <c r="AS71">
        <f t="shared" si="36"/>
        <v>-2.1634045103889545E-4</v>
      </c>
      <c r="AT71">
        <f t="shared" si="36"/>
        <v>-1.4134274103795713E-4</v>
      </c>
      <c r="AU71">
        <f t="shared" si="23"/>
        <v>-3.5788273166310647E-4</v>
      </c>
      <c r="AW71">
        <v>68</v>
      </c>
      <c r="AX71">
        <f>IF(Z71&gt;0, (R71*SUMPRODUCT(K71:$K$98, X71:$X$98)-K71*$AZ$3)/Z71, 0)</f>
        <v>-20457059250.987419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25</v>
      </c>
      <c r="R72">
        <f t="shared" si="28"/>
        <v>500000</v>
      </c>
      <c r="S72">
        <f t="shared" si="29"/>
        <v>-103924786489.00362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-4.0066656576042607</v>
      </c>
      <c r="AC72">
        <f t="shared" si="30"/>
        <v>-3.5773802255191387</v>
      </c>
      <c r="AE72">
        <f t="shared" si="31"/>
        <v>0</v>
      </c>
      <c r="AF72">
        <f t="shared" si="32"/>
        <v>0</v>
      </c>
      <c r="AG72">
        <f t="shared" si="32"/>
        <v>-8.6056953937010618E-10</v>
      </c>
      <c r="AH72">
        <f t="shared" si="33"/>
        <v>-7.973800336456423E-5</v>
      </c>
      <c r="AI72">
        <f t="shared" si="34"/>
        <v>-7.9738863934103606E-5</v>
      </c>
      <c r="AJ72">
        <f t="shared" si="35"/>
        <v>-0.42928543208512204</v>
      </c>
      <c r="AK72">
        <f t="shared" ref="AK72:AK98" si="49">G72*SUM(AB72:AB72, AE72:AF72)</f>
        <v>-0.28046659603229829</v>
      </c>
      <c r="AL72">
        <f t="shared" si="26"/>
        <v>-0.70983176698135442</v>
      </c>
      <c r="AN72">
        <f t="shared" si="36"/>
        <v>0</v>
      </c>
      <c r="AO72">
        <f t="shared" si="36"/>
        <v>0</v>
      </c>
      <c r="AP72">
        <f t="shared" si="36"/>
        <v>-3.4573425054346091E-13</v>
      </c>
      <c r="AQ72">
        <f t="shared" si="36"/>
        <v>-3.2034783444993989E-8</v>
      </c>
      <c r="AR72">
        <f t="shared" si="36"/>
        <v>-3.2035129179244533E-8</v>
      </c>
      <c r="AS72">
        <f t="shared" si="36"/>
        <v>-1.7246564088221216E-4</v>
      </c>
      <c r="AT72">
        <f t="shared" si="36"/>
        <v>-1.1267759773681646E-4</v>
      </c>
      <c r="AU72">
        <f t="shared" si="23"/>
        <v>-2.8517527374820784E-4</v>
      </c>
      <c r="AW72">
        <v>69</v>
      </c>
      <c r="AX72">
        <f>IF(Z72&gt;0, (R72*SUMPRODUCT(K72:$K$98, X72:$X$98)-K72*$AZ$3)/Z72, 0)</f>
        <v>-103924786489.00362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25</v>
      </c>
      <c r="R73">
        <f t="shared" si="28"/>
        <v>500000</v>
      </c>
      <c r="S73">
        <f t="shared" si="29"/>
        <v>-538883800069.37732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-3.5773802255191387</v>
      </c>
      <c r="AC73">
        <f t="shared" si="30"/>
        <v>-3.1940895150338293</v>
      </c>
      <c r="AE73">
        <f t="shared" si="31"/>
        <v>0</v>
      </c>
      <c r="AF73">
        <f t="shared" si="32"/>
        <v>0</v>
      </c>
      <c r="AG73">
        <f t="shared" si="32"/>
        <v>-1.4818080978787141E-10</v>
      </c>
      <c r="AH73">
        <f t="shared" si="33"/>
        <v>-1.4075660683770674E-5</v>
      </c>
      <c r="AI73">
        <f t="shared" si="34"/>
        <v>-1.4075808864580461E-5</v>
      </c>
      <c r="AJ73">
        <f t="shared" si="35"/>
        <v>-0.38329071048530938</v>
      </c>
      <c r="AK73">
        <f t="shared" si="49"/>
        <v>-0.25041661578633972</v>
      </c>
      <c r="AL73">
        <f t="shared" si="26"/>
        <v>-0.63372140208051375</v>
      </c>
      <c r="AN73">
        <f t="shared" si="36"/>
        <v>0</v>
      </c>
      <c r="AO73">
        <f t="shared" si="36"/>
        <v>0</v>
      </c>
      <c r="AP73">
        <f t="shared" si="36"/>
        <v>-5.3153317650573754E-14</v>
      </c>
      <c r="AQ73">
        <f t="shared" si="36"/>
        <v>-5.0490212905247085E-9</v>
      </c>
      <c r="AR73">
        <f t="shared" si="36"/>
        <v>-5.0490744438423591E-9</v>
      </c>
      <c r="AS73">
        <f t="shared" si="36"/>
        <v>-1.3748860541459461E-4</v>
      </c>
      <c r="AT73">
        <f t="shared" si="36"/>
        <v>-8.9825895424162133E-5</v>
      </c>
      <c r="AU73">
        <f t="shared" si="23"/>
        <v>-2.2731954991320061E-4</v>
      </c>
      <c r="AW73">
        <v>70</v>
      </c>
      <c r="AX73">
        <f>IF(Z73&gt;0, (R73*SUMPRODUCT(K73:$K$98, X73:$X$98)-K73*$AZ$3)/Z73, 0)</f>
        <v>-538883800069.37732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25</v>
      </c>
      <c r="R74">
        <f t="shared" si="28"/>
        <v>500000</v>
      </c>
      <c r="S74">
        <f t="shared" si="29"/>
        <v>-2855080377597.4707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-3.1940895150338293</v>
      </c>
      <c r="AC74">
        <f t="shared" si="30"/>
        <v>-2.8518656428327671</v>
      </c>
      <c r="AE74">
        <f t="shared" si="31"/>
        <v>0</v>
      </c>
      <c r="AF74">
        <f t="shared" si="32"/>
        <v>0</v>
      </c>
      <c r="AG74">
        <f t="shared" si="32"/>
        <v>-2.4971850750771083E-11</v>
      </c>
      <c r="AH74">
        <f t="shared" si="33"/>
        <v>-2.4345430187844323E-6</v>
      </c>
      <c r="AI74">
        <f t="shared" si="34"/>
        <v>-2.4345679906351829E-6</v>
      </c>
      <c r="AJ74">
        <f t="shared" si="35"/>
        <v>-0.34222387220106221</v>
      </c>
      <c r="AK74">
        <f t="shared" si="49"/>
        <v>-0.22358626605236806</v>
      </c>
      <c r="AL74">
        <f t="shared" si="26"/>
        <v>-0.56581257282142094</v>
      </c>
      <c r="AN74">
        <f t="shared" si="36"/>
        <v>0</v>
      </c>
      <c r="AO74">
        <f t="shared" si="36"/>
        <v>0</v>
      </c>
      <c r="AP74">
        <f t="shared" si="36"/>
        <v>-7.9978107078066972E-15</v>
      </c>
      <c r="AQ74">
        <f t="shared" si="36"/>
        <v>-7.7971850859508062E-10</v>
      </c>
      <c r="AR74">
        <f t="shared" si="36"/>
        <v>-7.7972650640578838E-10</v>
      </c>
      <c r="AS74">
        <f t="shared" si="36"/>
        <v>-1.0960508201308272E-4</v>
      </c>
      <c r="AT74">
        <f t="shared" si="36"/>
        <v>-7.1608654504589736E-5</v>
      </c>
      <c r="AU74">
        <f t="shared" si="23"/>
        <v>-1.8121451624417888E-4</v>
      </c>
      <c r="AW74">
        <v>71</v>
      </c>
      <c r="AX74">
        <f>IF(Z74&gt;0, (R74*SUMPRODUCT(K74:$K$98, X74:$X$98)-K74*$AZ$3)/Z74, 0)</f>
        <v>-2855080377597.4707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25</v>
      </c>
      <c r="R75">
        <f t="shared" si="28"/>
        <v>500000</v>
      </c>
      <c r="S75">
        <f t="shared" si="29"/>
        <v>-15483393041350.801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-2.8518656428327671</v>
      </c>
      <c r="AC75">
        <f t="shared" si="30"/>
        <v>-2.5463086103534827</v>
      </c>
      <c r="AE75">
        <f t="shared" si="31"/>
        <v>0</v>
      </c>
      <c r="AF75">
        <f t="shared" si="32"/>
        <v>0</v>
      </c>
      <c r="AG75">
        <f t="shared" si="32"/>
        <v>-4.1113543451896668E-12</v>
      </c>
      <c r="AH75">
        <f t="shared" si="33"/>
        <v>-4.1221555796147408E-7</v>
      </c>
      <c r="AI75">
        <f t="shared" si="34"/>
        <v>-4.1221966931581929E-7</v>
      </c>
      <c r="AJ75">
        <f t="shared" si="35"/>
        <v>-0.30555703247928445</v>
      </c>
      <c r="AK75">
        <f t="shared" si="49"/>
        <v>-0.19963059499829372</v>
      </c>
      <c r="AL75">
        <f t="shared" si="26"/>
        <v>-0.50518803969724746</v>
      </c>
      <c r="AN75">
        <f t="shared" si="36"/>
        <v>0</v>
      </c>
      <c r="AO75">
        <f t="shared" si="36"/>
        <v>0</v>
      </c>
      <c r="AP75">
        <f t="shared" si="36"/>
        <v>-1.175674982064204E-15</v>
      </c>
      <c r="AQ75">
        <f t="shared" si="36"/>
        <v>-1.1787636822887E-10</v>
      </c>
      <c r="AR75">
        <f t="shared" si="36"/>
        <v>-1.1787754390385208E-10</v>
      </c>
      <c r="AS75">
        <f t="shared" si="36"/>
        <v>-8.7376501395454816E-5</v>
      </c>
      <c r="AT75">
        <f t="shared" si="36"/>
        <v>-5.7085981038994595E-5</v>
      </c>
      <c r="AU75">
        <f t="shared" si="23"/>
        <v>-1.444626003119933E-4</v>
      </c>
      <c r="AW75">
        <v>72</v>
      </c>
      <c r="AX75">
        <f>IF(Z75&gt;0, (R75*SUMPRODUCT(K75:$K$98, X75:$X$98)-K75*$AZ$3)/Z75, 0)</f>
        <v>-15483393041350.801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25</v>
      </c>
      <c r="R76">
        <f t="shared" si="28"/>
        <v>500000</v>
      </c>
      <c r="S76">
        <f t="shared" si="29"/>
        <v>-86118328538631.484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-2.5463086103534827</v>
      </c>
      <c r="AC76">
        <f t="shared" si="30"/>
        <v>-2.2734898307758207</v>
      </c>
      <c r="AE76">
        <f t="shared" si="31"/>
        <v>0</v>
      </c>
      <c r="AF76">
        <f t="shared" si="32"/>
        <v>0</v>
      </c>
      <c r="AG76">
        <f t="shared" si="32"/>
        <v>-6.5999011748003357E-13</v>
      </c>
      <c r="AH76">
        <f t="shared" si="33"/>
        <v>-6.8205013685154722E-8</v>
      </c>
      <c r="AI76">
        <f t="shared" si="34"/>
        <v>-6.8205673675272202E-8</v>
      </c>
      <c r="AJ76">
        <f t="shared" si="35"/>
        <v>-0.27281877957766199</v>
      </c>
      <c r="AK76">
        <f t="shared" si="49"/>
        <v>-0.17824160272474379</v>
      </c>
      <c r="AL76">
        <f t="shared" si="26"/>
        <v>-0.45106045050807941</v>
      </c>
      <c r="AN76">
        <f t="shared" si="36"/>
        <v>0</v>
      </c>
      <c r="AO76">
        <f t="shared" si="36"/>
        <v>0</v>
      </c>
      <c r="AP76">
        <f t="shared" si="36"/>
        <v>-1.685084864081394E-16</v>
      </c>
      <c r="AQ76">
        <f t="shared" si="36"/>
        <v>-1.7414084419043672E-11</v>
      </c>
      <c r="AR76">
        <f t="shared" si="36"/>
        <v>-1.741425292753008E-11</v>
      </c>
      <c r="AS76">
        <f t="shared" si="36"/>
        <v>-6.9656012101936381E-5</v>
      </c>
      <c r="AT76">
        <f t="shared" si="36"/>
        <v>-4.5508594590457808E-5</v>
      </c>
      <c r="AU76">
        <f t="shared" si="23"/>
        <v>-1.1516462410664711E-4</v>
      </c>
      <c r="AW76">
        <v>73</v>
      </c>
      <c r="AX76">
        <f>IF(Z76&gt;0, (R76*SUMPRODUCT(K76:$K$98, X76:$X$98)-K76*$AZ$3)/Z76, 0)</f>
        <v>-86118328538631.484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25</v>
      </c>
      <c r="R77">
        <f t="shared" si="28"/>
        <v>500000</v>
      </c>
      <c r="S77">
        <f t="shared" si="29"/>
        <v>-491815631904341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-2.2734898307758207</v>
      </c>
      <c r="AC77">
        <f t="shared" si="30"/>
        <v>-2.0299016346365044</v>
      </c>
      <c r="AE77">
        <f t="shared" si="31"/>
        <v>0</v>
      </c>
      <c r="AF77">
        <f t="shared" si="32"/>
        <v>0</v>
      </c>
      <c r="AG77">
        <f t="shared" si="32"/>
        <v>-1.0318407462856549E-13</v>
      </c>
      <c r="AH77">
        <f t="shared" si="33"/>
        <v>-1.1004122833533354E-8</v>
      </c>
      <c r="AI77">
        <f t="shared" si="34"/>
        <v>-1.1004226017607983E-8</v>
      </c>
      <c r="AJ77">
        <f t="shared" si="35"/>
        <v>-0.24358819613931626</v>
      </c>
      <c r="AK77">
        <f t="shared" si="49"/>
        <v>-0.15914428815430745</v>
      </c>
      <c r="AL77">
        <f t="shared" si="26"/>
        <v>-0.40273249529784971</v>
      </c>
      <c r="AN77">
        <f t="shared" si="36"/>
        <v>0</v>
      </c>
      <c r="AO77">
        <f t="shared" si="36"/>
        <v>0</v>
      </c>
      <c r="AP77">
        <f t="shared" si="36"/>
        <v>-2.3522257293510159E-17</v>
      </c>
      <c r="AQ77">
        <f t="shared" si="36"/>
        <v>-2.5085441674165468E-12</v>
      </c>
      <c r="AR77">
        <f t="shared" si="36"/>
        <v>-2.5085676896738403E-12</v>
      </c>
      <c r="AS77">
        <f t="shared" si="36"/>
        <v>-5.552934640230608E-5</v>
      </c>
      <c r="AT77">
        <f t="shared" si="36"/>
        <v>-3.6279172985109164E-5</v>
      </c>
      <c r="AU77">
        <f t="shared" si="23"/>
        <v>-9.1808521895982932E-5</v>
      </c>
      <c r="AW77">
        <v>74</v>
      </c>
      <c r="AX77">
        <f>IF(Z77&gt;0, (R77*SUMPRODUCT(K77:$K$98, X77:$X$98)-K77*$AZ$3)/Z77, 0)</f>
        <v>-491815631904341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25</v>
      </c>
      <c r="R78">
        <f t="shared" si="28"/>
        <v>500000</v>
      </c>
      <c r="S78">
        <f t="shared" si="29"/>
        <v>-2889592596333256.5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-2.0299016346365044</v>
      </c>
      <c r="AC78">
        <f t="shared" si="30"/>
        <v>-1.8124121737847894</v>
      </c>
      <c r="AE78">
        <f t="shared" si="31"/>
        <v>0</v>
      </c>
      <c r="AF78">
        <f t="shared" si="32"/>
        <v>0</v>
      </c>
      <c r="AG78">
        <f t="shared" si="32"/>
        <v>-1.5680516485997426E-14</v>
      </c>
      <c r="AH78">
        <f t="shared" si="33"/>
        <v>-1.729434347925648E-9</v>
      </c>
      <c r="AI78">
        <f t="shared" si="34"/>
        <v>-1.7294500284421339E-9</v>
      </c>
      <c r="AJ78">
        <f t="shared" si="35"/>
        <v>-0.21748946085171506</v>
      </c>
      <c r="AK78">
        <f t="shared" si="49"/>
        <v>-0.14209311442455533</v>
      </c>
      <c r="AL78">
        <f t="shared" si="26"/>
        <v>-0.35958257700572038</v>
      </c>
      <c r="AN78">
        <f t="shared" si="36"/>
        <v>0</v>
      </c>
      <c r="AO78">
        <f t="shared" si="36"/>
        <v>0</v>
      </c>
      <c r="AP78">
        <f t="shared" si="36"/>
        <v>-3.1916015193381921E-18</v>
      </c>
      <c r="AQ78">
        <f t="shared" si="36"/>
        <v>-3.5200787533779071E-13</v>
      </c>
      <c r="AR78">
        <f t="shared" si="36"/>
        <v>-3.5201106693931001E-13</v>
      </c>
      <c r="AS78">
        <f t="shared" si="36"/>
        <v>-4.42676549789823E-5</v>
      </c>
      <c r="AT78">
        <f t="shared" si="36"/>
        <v>-2.8921534586560481E-5</v>
      </c>
      <c r="AU78">
        <f t="shared" si="23"/>
        <v>-7.3189189917553845E-5</v>
      </c>
      <c r="AW78">
        <v>75</v>
      </c>
      <c r="AX78">
        <f>IF(Z78&gt;0, (R78*SUMPRODUCT(K78:$K$98, X78:$X$98)-K78*$AZ$3)/Z78, 0)</f>
        <v>-2889592596333256.5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25</v>
      </c>
      <c r="R79">
        <f t="shared" si="28"/>
        <v>500000</v>
      </c>
      <c r="S79">
        <f t="shared" si="29"/>
        <v>-1.7484189877973714E+16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-1.8124121737847894</v>
      </c>
      <c r="AC79">
        <f t="shared" si="30"/>
        <v>-1.6182251551652989</v>
      </c>
      <c r="AE79">
        <f t="shared" si="31"/>
        <v>0</v>
      </c>
      <c r="AF79">
        <f t="shared" si="32"/>
        <v>0</v>
      </c>
      <c r="AG79">
        <f t="shared" si="32"/>
        <v>-2.3138406275316069E-15</v>
      </c>
      <c r="AH79">
        <f t="shared" si="33"/>
        <v>-2.6419741387211689E-10</v>
      </c>
      <c r="AI79">
        <f t="shared" si="34"/>
        <v>-2.6419972771274445E-10</v>
      </c>
      <c r="AJ79">
        <f t="shared" si="35"/>
        <v>-0.1941870186194905</v>
      </c>
      <c r="AK79">
        <f t="shared" si="49"/>
        <v>-0.12686885216493526</v>
      </c>
      <c r="AL79">
        <f t="shared" si="26"/>
        <v>-0.32105587104862549</v>
      </c>
      <c r="AN79">
        <f t="shared" si="36"/>
        <v>0</v>
      </c>
      <c r="AO79">
        <f t="shared" si="36"/>
        <v>0</v>
      </c>
      <c r="AP79">
        <f t="shared" si="36"/>
        <v>-4.2049779173699243E-19</v>
      </c>
      <c r="AQ79">
        <f t="shared" si="36"/>
        <v>-4.8012999596417478E-14</v>
      </c>
      <c r="AR79">
        <f t="shared" si="36"/>
        <v>-4.8013420094209213E-14</v>
      </c>
      <c r="AS79">
        <f t="shared" si="36"/>
        <v>-3.5289903523128704E-5</v>
      </c>
      <c r="AT79">
        <f t="shared" si="36"/>
        <v>-2.3056070301814033E-5</v>
      </c>
      <c r="AU79">
        <f t="shared" si="23"/>
        <v>-5.8345973872956153E-5</v>
      </c>
      <c r="AW79">
        <v>76</v>
      </c>
      <c r="AX79">
        <f>IF(Z79&gt;0, (R79*SUMPRODUCT(K79:$K$98, X79:$X$98)-K79*$AZ$3)/Z79, 0)</f>
        <v>-1.7484189877973714E+16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25</v>
      </c>
      <c r="R80">
        <f t="shared" si="28"/>
        <v>500000</v>
      </c>
      <c r="S80">
        <f t="shared" si="29"/>
        <v>-1.0899271597479915E+17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-1.6182251551652989</v>
      </c>
      <c r="AC80">
        <f t="shared" si="30"/>
        <v>-1.4448438885404873</v>
      </c>
      <c r="AE80">
        <f t="shared" si="31"/>
        <v>0</v>
      </c>
      <c r="AF80">
        <f t="shared" si="32"/>
        <v>0</v>
      </c>
      <c r="AG80">
        <f t="shared" si="32"/>
        <v>-3.3140835963628941E-16</v>
      </c>
      <c r="AH80">
        <f t="shared" si="33"/>
        <v>-3.9185877232400032E-11</v>
      </c>
      <c r="AI80">
        <f t="shared" si="34"/>
        <v>-3.9186208640759665E-11</v>
      </c>
      <c r="AJ80">
        <f t="shared" si="35"/>
        <v>-0.17338126662481157</v>
      </c>
      <c r="AK80">
        <f t="shared" si="49"/>
        <v>-0.11327576086157093</v>
      </c>
      <c r="AL80">
        <f t="shared" si="26"/>
        <v>-0.28665702752556871</v>
      </c>
      <c r="AN80">
        <f t="shared" si="36"/>
        <v>0</v>
      </c>
      <c r="AO80">
        <f t="shared" si="36"/>
        <v>0</v>
      </c>
      <c r="AP80">
        <f t="shared" si="36"/>
        <v>-5.3774417355253983E-20</v>
      </c>
      <c r="AQ80">
        <f t="shared" si="36"/>
        <v>-6.358311899673893E-15</v>
      </c>
      <c r="AR80">
        <f t="shared" si="36"/>
        <v>-6.358365674091248E-15</v>
      </c>
      <c r="AS80">
        <f t="shared" si="36"/>
        <v>-2.8132895028047622E-5</v>
      </c>
      <c r="AT80">
        <f t="shared" si="36"/>
        <v>-1.8380158084995554E-5</v>
      </c>
      <c r="AU80">
        <f t="shared" si="23"/>
        <v>-4.6513053119401544E-5</v>
      </c>
      <c r="AW80">
        <v>77</v>
      </c>
      <c r="AX80">
        <f>IF(Z80&gt;0, (R80*SUMPRODUCT(K80:$K$98, X80:$X$98)-K80*$AZ$3)/Z80, 0)</f>
        <v>-1.0899271597479915E+17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25</v>
      </c>
      <c r="R81">
        <f t="shared" si="28"/>
        <v>500000</v>
      </c>
      <c r="S81">
        <f t="shared" si="29"/>
        <v>-7.0115528329757171E+17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-1.4448438885404873</v>
      </c>
      <c r="AC81">
        <f t="shared" si="30"/>
        <v>-1.2900391861968692</v>
      </c>
      <c r="AE81">
        <f t="shared" si="31"/>
        <v>0</v>
      </c>
      <c r="AF81">
        <f t="shared" si="32"/>
        <v>0</v>
      </c>
      <c r="AG81">
        <f t="shared" si="32"/>
        <v>-4.5996914553996659E-17</v>
      </c>
      <c r="AH81">
        <f t="shared" si="33"/>
        <v>-5.6419472297185967E-12</v>
      </c>
      <c r="AI81">
        <f t="shared" si="34"/>
        <v>-5.6419932266331507E-12</v>
      </c>
      <c r="AJ81">
        <f t="shared" si="35"/>
        <v>-0.15480470234361809</v>
      </c>
      <c r="AK81">
        <f t="shared" si="49"/>
        <v>-0.10113907219783412</v>
      </c>
      <c r="AL81">
        <f t="shared" si="26"/>
        <v>-0.25594377454709422</v>
      </c>
      <c r="AN81">
        <f t="shared" si="36"/>
        <v>0</v>
      </c>
      <c r="AO81">
        <f t="shared" si="36"/>
        <v>0</v>
      </c>
      <c r="AP81">
        <f t="shared" si="36"/>
        <v>-6.6638150065804346E-21</v>
      </c>
      <c r="AQ81">
        <f t="shared" si="36"/>
        <v>-8.1737857811305974E-16</v>
      </c>
      <c r="AR81">
        <f t="shared" si="36"/>
        <v>-8.173852419280664E-16</v>
      </c>
      <c r="AS81">
        <f t="shared" si="36"/>
        <v>-2.2427371674150371E-5</v>
      </c>
      <c r="AT81">
        <f t="shared" si="36"/>
        <v>-1.4652549493778768E-5</v>
      </c>
      <c r="AU81">
        <f t="shared" si="23"/>
        <v>-3.7079921168746528E-5</v>
      </c>
      <c r="AW81">
        <v>78</v>
      </c>
      <c r="AX81">
        <f>IF(Z81&gt;0, (R81*SUMPRODUCT(K81:$K$98, X81:$X$98)-K81*$AZ$3)/Z81, 0)</f>
        <v>-7.0115528329757171E+17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25</v>
      </c>
      <c r="R82">
        <f t="shared" si="28"/>
        <v>500000</v>
      </c>
      <c r="S82">
        <f t="shared" si="29"/>
        <v>-4.6621989281046374E+18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-1.2900391861968692</v>
      </c>
      <c r="AC82">
        <f t="shared" si="30"/>
        <v>-1.1518207019614908</v>
      </c>
      <c r="AE82">
        <f t="shared" si="31"/>
        <v>0</v>
      </c>
      <c r="AF82">
        <f t="shared" si="32"/>
        <v>0</v>
      </c>
      <c r="AG82">
        <f t="shared" si="32"/>
        <v>-6.1763811439817205E-18</v>
      </c>
      <c r="AH82">
        <f t="shared" si="33"/>
        <v>-7.8721128528949943E-13</v>
      </c>
      <c r="AI82">
        <f t="shared" si="34"/>
        <v>-7.8721746167064339E-13</v>
      </c>
      <c r="AJ82">
        <f t="shared" si="35"/>
        <v>-0.13821848423537841</v>
      </c>
      <c r="AK82">
        <f t="shared" si="49"/>
        <v>-9.0302743033780858E-2</v>
      </c>
      <c r="AL82">
        <f t="shared" si="26"/>
        <v>-0.22852122726994648</v>
      </c>
      <c r="AN82">
        <f t="shared" si="36"/>
        <v>0</v>
      </c>
      <c r="AO82">
        <f t="shared" si="36"/>
        <v>0</v>
      </c>
      <c r="AP82">
        <f t="shared" si="36"/>
        <v>-7.9893288481396284E-22</v>
      </c>
      <c r="AQ82">
        <f t="shared" si="36"/>
        <v>-1.0182807188433911E-16</v>
      </c>
      <c r="AR82">
        <f t="shared" si="36"/>
        <v>-1.0182887081722393E-16</v>
      </c>
      <c r="AS82">
        <f t="shared" si="36"/>
        <v>-1.7878963388194514E-5</v>
      </c>
      <c r="AT82">
        <f t="shared" si="36"/>
        <v>-1.1680922746953786E-5</v>
      </c>
      <c r="AU82">
        <f t="shared" si="23"/>
        <v>-2.9559886135250128E-5</v>
      </c>
      <c r="AW82">
        <v>79</v>
      </c>
      <c r="AX82">
        <f>IF(Z82&gt;0, (R82*SUMPRODUCT(K82:$K$98, X82:$X$98)-K82*$AZ$3)/Z82, 0)</f>
        <v>-4.6621989281046374E+18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25</v>
      </c>
      <c r="R83">
        <f t="shared" si="28"/>
        <v>500000</v>
      </c>
      <c r="S83">
        <f t="shared" si="29"/>
        <v>-3.2090809503207268E+19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-1.1518207019614908</v>
      </c>
      <c r="AC83">
        <f t="shared" si="30"/>
        <v>-1.0284113410370452</v>
      </c>
      <c r="AE83">
        <f t="shared" si="31"/>
        <v>0</v>
      </c>
      <c r="AF83">
        <f t="shared" si="32"/>
        <v>0</v>
      </c>
      <c r="AG83">
        <f t="shared" si="32"/>
        <v>-8.0117279445246015E-19</v>
      </c>
      <c r="AH83">
        <f t="shared" si="33"/>
        <v>-1.0626889076178886E-13</v>
      </c>
      <c r="AI83">
        <f t="shared" si="34"/>
        <v>-1.0626969193458331E-13</v>
      </c>
      <c r="AJ83">
        <f t="shared" si="35"/>
        <v>-0.12340936092444554</v>
      </c>
      <c r="AK83">
        <f t="shared" si="49"/>
        <v>-8.0627449137304366E-2</v>
      </c>
      <c r="AL83">
        <f t="shared" si="26"/>
        <v>-0.2040368100618562</v>
      </c>
      <c r="AN83">
        <f t="shared" si="36"/>
        <v>0</v>
      </c>
      <c r="AO83">
        <f t="shared" si="36"/>
        <v>0</v>
      </c>
      <c r="AP83">
        <f t="shared" si="36"/>
        <v>-9.2530387273620248E-23</v>
      </c>
      <c r="AQ83">
        <f t="shared" si="36"/>
        <v>-1.2273384325345865E-17</v>
      </c>
      <c r="AR83">
        <f t="shared" si="36"/>
        <v>-1.2273476855733138E-17</v>
      </c>
      <c r="AS83">
        <f t="shared" si="36"/>
        <v>-1.4253000150027572E-5</v>
      </c>
      <c r="AT83">
        <f t="shared" si="36"/>
        <v>-9.3119600980180078E-6</v>
      </c>
      <c r="AU83">
        <f t="shared" si="23"/>
        <v>-2.3564960248057857E-5</v>
      </c>
      <c r="AW83">
        <v>80</v>
      </c>
      <c r="AX83">
        <f>IF(Z83&gt;0, (R83*SUMPRODUCT(K83:$K$98, X83:$X$98)-K83*$AZ$3)/Z83, 0)</f>
        <v>-3.2090809503207268E+19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25</v>
      </c>
      <c r="R84">
        <f t="shared" si="28"/>
        <v>500000</v>
      </c>
      <c r="S84">
        <f t="shared" si="29"/>
        <v>-2.2897590263194291E+20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-1.0284113410370452</v>
      </c>
      <c r="AC84">
        <f t="shared" si="30"/>
        <v>-0.91822441164021906</v>
      </c>
      <c r="AE84">
        <f t="shared" si="31"/>
        <v>0</v>
      </c>
      <c r="AF84">
        <f t="shared" si="32"/>
        <v>0</v>
      </c>
      <c r="AG84">
        <f t="shared" si="32"/>
        <v>-1.0025338923067571E-19</v>
      </c>
      <c r="AH84">
        <f t="shared" si="33"/>
        <v>-1.3858153545545197E-14</v>
      </c>
      <c r="AI84">
        <f t="shared" si="34"/>
        <v>-1.3858253798934428E-14</v>
      </c>
      <c r="AJ84">
        <f t="shared" si="35"/>
        <v>-0.11018692939682617</v>
      </c>
      <c r="AK84">
        <f t="shared" si="49"/>
        <v>-7.1988793872593174E-2</v>
      </c>
      <c r="AL84">
        <f t="shared" si="26"/>
        <v>-0.18217572326943321</v>
      </c>
      <c r="AN84">
        <f t="shared" si="36"/>
        <v>0</v>
      </c>
      <c r="AO84">
        <f t="shared" si="36"/>
        <v>0</v>
      </c>
      <c r="AP84">
        <f t="shared" si="36"/>
        <v>-1.033806425855626E-23</v>
      </c>
      <c r="AQ84">
        <f t="shared" si="36"/>
        <v>-1.429043775558947E-18</v>
      </c>
      <c r="AR84">
        <f t="shared" si="36"/>
        <v>-1.4290541136232058E-18</v>
      </c>
      <c r="AS84">
        <f t="shared" si="36"/>
        <v>-1.1362404456335735E-5</v>
      </c>
      <c r="AT84">
        <f t="shared" si="36"/>
        <v>-7.4234375781393544E-6</v>
      </c>
      <c r="AU84">
        <f t="shared" si="23"/>
        <v>-1.8785842034476518E-5</v>
      </c>
      <c r="AW84">
        <v>81</v>
      </c>
      <c r="AX84">
        <f>IF(Z84&gt;0, (R84*SUMPRODUCT(K84:$K$98, X84:$X$98)-K84*$AZ$3)/Z84, 0)</f>
        <v>-2.2897590263194291E+20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25</v>
      </c>
      <c r="R85">
        <f t="shared" si="28"/>
        <v>500000</v>
      </c>
      <c r="S85">
        <f t="shared" si="29"/>
        <v>-1.6962449749368924E+21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-0.91822441164021906</v>
      </c>
      <c r="AC85">
        <f t="shared" si="30"/>
        <v>-0.81984322467876702</v>
      </c>
      <c r="AE85">
        <f t="shared" si="31"/>
        <v>0</v>
      </c>
      <c r="AF85">
        <f t="shared" si="32"/>
        <v>0</v>
      </c>
      <c r="AG85">
        <f t="shared" si="32"/>
        <v>-1.2083207861960927E-20</v>
      </c>
      <c r="AH85">
        <f t="shared" si="33"/>
        <v>-1.7433529495281607E-15</v>
      </c>
      <c r="AI85">
        <f t="shared" si="34"/>
        <v>-1.7433650327360227E-15</v>
      </c>
      <c r="AJ85">
        <f t="shared" si="35"/>
        <v>-9.8381186961452038E-2</v>
      </c>
      <c r="AK85">
        <f t="shared" si="49"/>
        <v>-6.4275708814815341E-2</v>
      </c>
      <c r="AL85">
        <f t="shared" si="26"/>
        <v>-0.16265689577626913</v>
      </c>
      <c r="AN85">
        <f t="shared" si="36"/>
        <v>0</v>
      </c>
      <c r="AO85">
        <f t="shared" si="36"/>
        <v>0</v>
      </c>
      <c r="AP85">
        <f t="shared" si="36"/>
        <v>-1.1125111890145129E-24</v>
      </c>
      <c r="AQ85">
        <f t="shared" si="36"/>
        <v>-1.6051198364775791E-19</v>
      </c>
      <c r="AR85">
        <f t="shared" si="36"/>
        <v>-1.6051309615894693E-19</v>
      </c>
      <c r="AS85">
        <f t="shared" si="36"/>
        <v>-9.0580392668492872E-6</v>
      </c>
      <c r="AT85">
        <f t="shared" si="36"/>
        <v>-5.9179189876748685E-6</v>
      </c>
      <c r="AU85">
        <f t="shared" si="23"/>
        <v>-1.4975958254524317E-5</v>
      </c>
      <c r="AW85">
        <v>82</v>
      </c>
      <c r="AX85">
        <f>IF(Z85&gt;0, (R85*SUMPRODUCT(K85:$K$98, X85:$X$98)-K85*$AZ$3)/Z85, 0)</f>
        <v>-1.6962449749368924E+21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25</v>
      </c>
      <c r="R86">
        <f t="shared" si="28"/>
        <v>500000</v>
      </c>
      <c r="S86">
        <f t="shared" si="29"/>
        <v>-1.3068768294834304E+22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-0.81984322467876702</v>
      </c>
      <c r="AC86">
        <f t="shared" si="30"/>
        <v>-0.73200287917747042</v>
      </c>
      <c r="AE86">
        <f t="shared" si="31"/>
        <v>0</v>
      </c>
      <c r="AF86">
        <f t="shared" si="32"/>
        <v>0</v>
      </c>
      <c r="AG86">
        <f t="shared" si="32"/>
        <v>-1.4002904915431269E-21</v>
      </c>
      <c r="AH86">
        <f t="shared" si="33"/>
        <v>-2.1124170583596383E-16</v>
      </c>
      <c r="AI86">
        <f t="shared" si="34"/>
        <v>-2.1124310612645537E-16</v>
      </c>
      <c r="AJ86">
        <f t="shared" si="35"/>
        <v>-8.7840345501296602E-2</v>
      </c>
      <c r="AK86">
        <f t="shared" si="49"/>
        <v>-5.7389025727513698E-2</v>
      </c>
      <c r="AL86">
        <f t="shared" si="26"/>
        <v>-0.14522937122881052</v>
      </c>
      <c r="AN86">
        <f t="shared" si="36"/>
        <v>0</v>
      </c>
      <c r="AO86">
        <f t="shared" si="36"/>
        <v>0</v>
      </c>
      <c r="AP86">
        <f t="shared" si="36"/>
        <v>-1.1511243962261342E-25</v>
      </c>
      <c r="AQ86">
        <f t="shared" si="36"/>
        <v>-1.7365359727625729E-20</v>
      </c>
      <c r="AR86">
        <f t="shared" si="36"/>
        <v>-1.736547484006535E-20</v>
      </c>
      <c r="AS86">
        <f t="shared" si="36"/>
        <v>-7.2210134461489963E-6</v>
      </c>
      <c r="AT86">
        <f t="shared" si="36"/>
        <v>-4.7177287848173376E-6</v>
      </c>
      <c r="AU86">
        <f t="shared" si="23"/>
        <v>-1.1938742230966352E-5</v>
      </c>
      <c r="AW86">
        <v>83</v>
      </c>
      <c r="AX86">
        <f>IF(Z86&gt;0, (R86*SUMPRODUCT(K86:$K$98, X86:$X$98)-K86*$AZ$3)/Z86, 0)</f>
        <v>-1.3068768294834304E+22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25</v>
      </c>
      <c r="R87">
        <f t="shared" si="28"/>
        <v>500000</v>
      </c>
      <c r="S87">
        <f t="shared" si="29"/>
        <v>-1.048937886142424E+23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-0.73200287917747042</v>
      </c>
      <c r="AC87">
        <f t="shared" si="30"/>
        <v>-0.65357399926559856</v>
      </c>
      <c r="AE87">
        <f t="shared" si="31"/>
        <v>0</v>
      </c>
      <c r="AF87">
        <f t="shared" si="32"/>
        <v>0</v>
      </c>
      <c r="AG87">
        <f t="shared" si="32"/>
        <v>-1.5577042451702826E-22</v>
      </c>
      <c r="AH87">
        <f t="shared" si="33"/>
        <v>-2.4610343242213348E-17</v>
      </c>
      <c r="AI87">
        <f t="shared" si="34"/>
        <v>-2.4610499012637865E-17</v>
      </c>
      <c r="AJ87">
        <f t="shared" si="35"/>
        <v>-7.8428879911871863E-2</v>
      </c>
      <c r="AK87">
        <f t="shared" si="49"/>
        <v>-5.1240201542422932E-2</v>
      </c>
      <c r="AL87">
        <f t="shared" si="26"/>
        <v>-0.12966908145429482</v>
      </c>
      <c r="AN87">
        <f t="shared" si="36"/>
        <v>0</v>
      </c>
      <c r="AO87">
        <f t="shared" si="36"/>
        <v>0</v>
      </c>
      <c r="AP87">
        <f t="shared" si="36"/>
        <v>-1.1433286837558959E-26</v>
      </c>
      <c r="AQ87">
        <f t="shared" si="36"/>
        <v>-1.806357749434308E-21</v>
      </c>
      <c r="AR87">
        <f t="shared" si="36"/>
        <v>-1.8063691827211457E-21</v>
      </c>
      <c r="AS87">
        <f t="shared" si="36"/>
        <v>-5.7565477089835676E-6</v>
      </c>
      <c r="AT87">
        <f t="shared" si="36"/>
        <v>-3.7609445032025959E-6</v>
      </c>
      <c r="AU87">
        <f t="shared" si="23"/>
        <v>-9.5174922121861643E-6</v>
      </c>
      <c r="AW87">
        <v>84</v>
      </c>
      <c r="AX87">
        <f>IF(Z87&gt;0, (R87*SUMPRODUCT(K87:$K$98, X87:$X$98)-K87*$AZ$3)/Z87, 0)</f>
        <v>-1.048937886142424E+23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25</v>
      </c>
      <c r="R88">
        <f t="shared" si="28"/>
        <v>500000</v>
      </c>
      <c r="S88">
        <f t="shared" si="29"/>
        <v>-8.7843214495142248E+23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-0.65357399926559856</v>
      </c>
      <c r="AC88">
        <f t="shared" si="30"/>
        <v>-0.58354821362999865</v>
      </c>
      <c r="AE88">
        <f t="shared" si="31"/>
        <v>0</v>
      </c>
      <c r="AF88">
        <f t="shared" si="32"/>
        <v>0</v>
      </c>
      <c r="AG88">
        <f t="shared" si="32"/>
        <v>-1.6607663351796769E-23</v>
      </c>
      <c r="AH88">
        <f t="shared" si="33"/>
        <v>-2.752101138401224E-18</v>
      </c>
      <c r="AI88">
        <f t="shared" si="34"/>
        <v>-2.7521177460645759E-18</v>
      </c>
      <c r="AJ88">
        <f t="shared" si="35"/>
        <v>-7.0025785635599913E-2</v>
      </c>
      <c r="AK88">
        <f t="shared" si="49"/>
        <v>-4.5750179948591901E-2</v>
      </c>
      <c r="AL88">
        <f t="shared" si="26"/>
        <v>-0.11577596558419181</v>
      </c>
      <c r="AN88">
        <f t="shared" si="36"/>
        <v>0</v>
      </c>
      <c r="AO88">
        <f t="shared" si="36"/>
        <v>0</v>
      </c>
      <c r="AP88">
        <f t="shared" si="36"/>
        <v>-1.0883701091310596E-27</v>
      </c>
      <c r="AQ88">
        <f t="shared" si="36"/>
        <v>-1.8035677583851036E-22</v>
      </c>
      <c r="AR88">
        <f t="shared" si="36"/>
        <v>-1.803578642086195E-22</v>
      </c>
      <c r="AS88">
        <f t="shared" si="36"/>
        <v>-4.5890845894320551E-6</v>
      </c>
      <c r="AT88">
        <f t="shared" si="36"/>
        <v>-2.9982019317622732E-6</v>
      </c>
      <c r="AU88">
        <f t="shared" si="23"/>
        <v>-7.5872865211943279E-6</v>
      </c>
      <c r="AW88">
        <v>85</v>
      </c>
      <c r="AX88">
        <f>IF(Z88&gt;0, (R88*SUMPRODUCT(K88:$K$98, X88:$X$98)-K88*$AZ$3)/Z88, 0)</f>
        <v>-8.7843214495142248E+23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25</v>
      </c>
      <c r="R89">
        <f t="shared" si="28"/>
        <v>500000</v>
      </c>
      <c r="S89">
        <f t="shared" si="29"/>
        <v>-7.7465883501788547E+24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-0.58354821362999865</v>
      </c>
      <c r="AC89">
        <f t="shared" si="30"/>
        <v>-0.52102519074107023</v>
      </c>
      <c r="AE89">
        <f t="shared" si="31"/>
        <v>0</v>
      </c>
      <c r="AF89">
        <f t="shared" si="32"/>
        <v>0</v>
      </c>
      <c r="AG89">
        <f t="shared" si="32"/>
        <v>-1.6814666250112563E-24</v>
      </c>
      <c r="AH89">
        <f t="shared" si="33"/>
        <v>-2.9520240186535091E-19</v>
      </c>
      <c r="AI89">
        <f t="shared" si="34"/>
        <v>-2.9520408333197591E-19</v>
      </c>
      <c r="AJ89">
        <f t="shared" si="35"/>
        <v>-6.2523022888928415E-2</v>
      </c>
      <c r="AK89">
        <f t="shared" si="49"/>
        <v>-4.084837495409991E-2</v>
      </c>
      <c r="AL89">
        <f t="shared" si="26"/>
        <v>-0.10337139784302832</v>
      </c>
      <c r="AN89">
        <f t="shared" si="36"/>
        <v>0</v>
      </c>
      <c r="AO89">
        <f t="shared" si="36"/>
        <v>0</v>
      </c>
      <c r="AP89">
        <f t="shared" si="36"/>
        <v>-9.8387132203776907E-29</v>
      </c>
      <c r="AQ89">
        <f t="shared" si="36"/>
        <v>-1.727308607091998E-23</v>
      </c>
      <c r="AR89">
        <f t="shared" si="36"/>
        <v>-1.7273184458052181E-23</v>
      </c>
      <c r="AS89">
        <f t="shared" si="36"/>
        <v>-3.6583901382589676E-6</v>
      </c>
      <c r="AT89">
        <f t="shared" si="36"/>
        <v>-2.3901482236625262E-6</v>
      </c>
      <c r="AU89">
        <f t="shared" si="23"/>
        <v>-6.0485383619214934E-6</v>
      </c>
      <c r="AW89">
        <v>86</v>
      </c>
      <c r="AX89">
        <f>IF(Z89&gt;0, (R89*SUMPRODUCT(K89:$K$98, X89:$X$98)-K89*$AZ$3)/Z89, 0)</f>
        <v>-7.7465883501788547E+24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25</v>
      </c>
      <c r="R90">
        <f t="shared" si="28"/>
        <v>500000</v>
      </c>
      <c r="S90">
        <f t="shared" si="29"/>
        <v>-7.2118687496315915E+25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-0.52102519074107023</v>
      </c>
      <c r="AC90">
        <f t="shared" si="30"/>
        <v>-0.46520106316166981</v>
      </c>
      <c r="AE90">
        <f t="shared" si="31"/>
        <v>0</v>
      </c>
      <c r="AF90">
        <f t="shared" si="32"/>
        <v>0</v>
      </c>
      <c r="AG90">
        <f t="shared" si="32"/>
        <v>-1.6126231609020685E-25</v>
      </c>
      <c r="AH90">
        <f t="shared" si="33"/>
        <v>-3.006779285341874E-20</v>
      </c>
      <c r="AI90">
        <f t="shared" si="34"/>
        <v>-3.0067954115734833E-20</v>
      </c>
      <c r="AJ90">
        <f t="shared" si="35"/>
        <v>-5.5824127579400418E-2</v>
      </c>
      <c r="AK90">
        <f t="shared" si="49"/>
        <v>-3.6471763351874922E-2</v>
      </c>
      <c r="AL90">
        <f t="shared" si="26"/>
        <v>-9.229589093127534E-2</v>
      </c>
      <c r="AN90">
        <f t="shared" si="36"/>
        <v>0</v>
      </c>
      <c r="AO90">
        <f t="shared" si="36"/>
        <v>0</v>
      </c>
      <c r="AP90">
        <f t="shared" si="36"/>
        <v>-8.4249032196118348E-30</v>
      </c>
      <c r="AQ90">
        <f t="shared" si="36"/>
        <v>-1.5708458799245335E-24</v>
      </c>
      <c r="AR90">
        <f t="shared" si="36"/>
        <v>-1.5708543048277534E-24</v>
      </c>
      <c r="AS90">
        <f t="shared" si="36"/>
        <v>-2.9164462199130822E-6</v>
      </c>
      <c r="AT90">
        <f t="shared" si="36"/>
        <v>-1.9054115303432128E-6</v>
      </c>
      <c r="AU90">
        <f t="shared" si="23"/>
        <v>-4.821857750256295E-6</v>
      </c>
      <c r="AW90">
        <v>87</v>
      </c>
      <c r="AX90">
        <f>IF(Z90&gt;0, (R90*SUMPRODUCT(K90:$K$98, X90:$X$98)-K90*$AZ$3)/Z90, 0)</f>
        <v>-7.2118687496315915E+25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25</v>
      </c>
      <c r="R91">
        <f t="shared" si="28"/>
        <v>500000</v>
      </c>
      <c r="S91">
        <f t="shared" si="29"/>
        <v>-7.1071827227693397E+26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-0.46520106316166981</v>
      </c>
      <c r="AC91">
        <f t="shared" si="30"/>
        <v>-0.41535809210863378</v>
      </c>
      <c r="AE91">
        <f t="shared" si="31"/>
        <v>0</v>
      </c>
      <c r="AF91">
        <f t="shared" si="32"/>
        <v>0</v>
      </c>
      <c r="AG91">
        <f t="shared" si="32"/>
        <v>-1.4610504200839936E-26</v>
      </c>
      <c r="AH91">
        <f t="shared" si="33"/>
        <v>-2.9007837745692967E-21</v>
      </c>
      <c r="AI91">
        <f t="shared" si="34"/>
        <v>-2.9007983850734977E-21</v>
      </c>
      <c r="AJ91">
        <f t="shared" si="35"/>
        <v>-4.9842971053036034E-2</v>
      </c>
      <c r="AK91">
        <f t="shared" si="49"/>
        <v>-3.256407442131689E-2</v>
      </c>
      <c r="AL91">
        <f t="shared" si="26"/>
        <v>-8.240704547435293E-2</v>
      </c>
      <c r="AN91">
        <f t="shared" si="36"/>
        <v>0</v>
      </c>
      <c r="AO91">
        <f t="shared" si="36"/>
        <v>0</v>
      </c>
      <c r="AP91">
        <f t="shared" si="36"/>
        <v>-6.8152094666410191E-31</v>
      </c>
      <c r="AQ91">
        <f t="shared" si="36"/>
        <v>-1.3530983441342717E-25</v>
      </c>
      <c r="AR91">
        <f t="shared" si="36"/>
        <v>-1.3531051593437385E-25</v>
      </c>
      <c r="AS91">
        <f t="shared" si="36"/>
        <v>-2.3249730707215235E-6</v>
      </c>
      <c r="AT91">
        <f t="shared" si="36"/>
        <v>-1.5189824062047295E-6</v>
      </c>
      <c r="AU91">
        <f t="shared" si="23"/>
        <v>-3.8439554769262532E-6</v>
      </c>
      <c r="AW91">
        <v>88</v>
      </c>
      <c r="AX91">
        <f>IF(Z91&gt;0, (R91*SUMPRODUCT(K91:$K$98, X91:$X$98)-K91*$AZ$3)/Z91, 0)</f>
        <v>-7.1071827227693397E+26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25</v>
      </c>
      <c r="R92">
        <f t="shared" si="28"/>
        <v>500000</v>
      </c>
      <c r="S92">
        <f t="shared" si="29"/>
        <v>-7.4359261729303288E+27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-0.41535809210863378</v>
      </c>
      <c r="AC92">
        <f t="shared" si="30"/>
        <v>-0.37085543938270865</v>
      </c>
      <c r="AE92">
        <f t="shared" si="31"/>
        <v>0</v>
      </c>
      <c r="AF92">
        <f t="shared" si="32"/>
        <v>0</v>
      </c>
      <c r="AG92">
        <f t="shared" si="32"/>
        <v>-1.2468367448723707E-27</v>
      </c>
      <c r="AH92">
        <f t="shared" si="33"/>
        <v>-2.6435124827918329E-22</v>
      </c>
      <c r="AI92">
        <f t="shared" si="34"/>
        <v>-2.6435249511592815E-22</v>
      </c>
      <c r="AJ92">
        <f t="shared" si="35"/>
        <v>-4.4502652725925129E-2</v>
      </c>
      <c r="AK92">
        <f t="shared" si="49"/>
        <v>-2.9075066447604367E-2</v>
      </c>
      <c r="AL92">
        <f t="shared" si="26"/>
        <v>-7.3577719173529496E-2</v>
      </c>
      <c r="AN92">
        <f t="shared" si="36"/>
        <v>0</v>
      </c>
      <c r="AO92">
        <f t="shared" si="36"/>
        <v>0</v>
      </c>
      <c r="AP92">
        <f t="shared" si="36"/>
        <v>-5.1928475752553495E-32</v>
      </c>
      <c r="AQ92">
        <f t="shared" si="36"/>
        <v>-1.1009747220617871E-26</v>
      </c>
      <c r="AR92">
        <f t="shared" si="36"/>
        <v>-1.1009799149093623E-26</v>
      </c>
      <c r="AS92">
        <f t="shared" si="36"/>
        <v>-1.8534542974501981E-6</v>
      </c>
      <c r="AT92">
        <f t="shared" si="36"/>
        <v>-1.2109234743341273E-6</v>
      </c>
      <c r="AU92">
        <f t="shared" si="23"/>
        <v>-3.0643777717843252E-6</v>
      </c>
      <c r="AW92">
        <v>89</v>
      </c>
      <c r="AX92">
        <f>IF(Z92&gt;0, (R92*SUMPRODUCT(K92:$K$98, X92:$X$98)-K92*$AZ$3)/Z92, 0)</f>
        <v>-7.4359261729303288E+27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25</v>
      </c>
      <c r="R93">
        <f t="shared" si="28"/>
        <v>500000</v>
      </c>
      <c r="S93">
        <f t="shared" si="29"/>
        <v>-8.2861031901067959E+28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-0.37085543938270865</v>
      </c>
      <c r="AC93">
        <f t="shared" si="30"/>
        <v>-0.3311209280202756</v>
      </c>
      <c r="AE93">
        <f t="shared" si="31"/>
        <v>0</v>
      </c>
      <c r="AF93">
        <f t="shared" si="32"/>
        <v>0</v>
      </c>
      <c r="AG93">
        <f t="shared" si="32"/>
        <v>-9.9902487461059458E-29</v>
      </c>
      <c r="AH93">
        <f t="shared" si="33"/>
        <v>-2.268931779925175E-23</v>
      </c>
      <c r="AI93">
        <f t="shared" si="34"/>
        <v>-2.2689417701739212E-23</v>
      </c>
      <c r="AJ93">
        <f t="shared" si="35"/>
        <v>-3.9734511362433056E-2</v>
      </c>
      <c r="AK93">
        <f t="shared" si="49"/>
        <v>-2.5959880756789608E-2</v>
      </c>
      <c r="AL93">
        <f t="shared" si="26"/>
        <v>-6.5694392119222664E-2</v>
      </c>
      <c r="AN93">
        <f t="shared" si="36"/>
        <v>0</v>
      </c>
      <c r="AO93">
        <f t="shared" si="36"/>
        <v>0</v>
      </c>
      <c r="AP93">
        <f t="shared" si="36"/>
        <v>-3.7149610225609939E-33</v>
      </c>
      <c r="AQ93">
        <f t="shared" si="36"/>
        <v>-8.4372204731713636E-28</v>
      </c>
      <c r="AR93">
        <f t="shared" si="36"/>
        <v>-8.4372576227815899E-28</v>
      </c>
      <c r="AS93">
        <f t="shared" si="36"/>
        <v>-1.477562418247922E-6</v>
      </c>
      <c r="AT93">
        <f t="shared" si="36"/>
        <v>-9.6534077992197621E-7</v>
      </c>
      <c r="AU93">
        <f t="shared" si="23"/>
        <v>-2.4429031981698982E-6</v>
      </c>
      <c r="AW93">
        <v>90</v>
      </c>
      <c r="AX93">
        <f>IF(Z93&gt;0, (R93*SUMPRODUCT(K93:$K$98, X93:$X$98)-K93*$AZ$3)/Z93, 0)</f>
        <v>-8.2861031901067959E+28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25</v>
      </c>
      <c r="R94">
        <f t="shared" si="28"/>
        <v>500000</v>
      </c>
      <c r="S94">
        <f t="shared" si="29"/>
        <v>-9.8726206054705932E+29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-0.3311209280202756</v>
      </c>
      <c r="AC94">
        <f t="shared" si="30"/>
        <v>-0.29564368573238892</v>
      </c>
      <c r="AE94">
        <f t="shared" si="31"/>
        <v>0</v>
      </c>
      <c r="AF94">
        <f t="shared" si="32"/>
        <v>0</v>
      </c>
      <c r="AG94">
        <f t="shared" si="32"/>
        <v>-7.4864541428991904E-30</v>
      </c>
      <c r="AH94">
        <f t="shared" si="33"/>
        <v>-1.8283401688709935E-24</v>
      </c>
      <c r="AI94">
        <f t="shared" si="34"/>
        <v>-1.8283476553251365E-24</v>
      </c>
      <c r="AJ94">
        <f t="shared" si="35"/>
        <v>-3.5477242287886679E-2</v>
      </c>
      <c r="AK94">
        <f t="shared" si="49"/>
        <v>-2.3178464961419294E-2</v>
      </c>
      <c r="AL94">
        <f t="shared" si="26"/>
        <v>-5.8655707249305973E-2</v>
      </c>
      <c r="AN94">
        <f t="shared" si="36"/>
        <v>0</v>
      </c>
      <c r="AO94">
        <f t="shared" si="36"/>
        <v>0</v>
      </c>
      <c r="AP94">
        <f t="shared" si="36"/>
        <v>-2.4856278468632287E-34</v>
      </c>
      <c r="AQ94">
        <f t="shared" si="36"/>
        <v>-6.0703948097976821E-29</v>
      </c>
      <c r="AR94">
        <f t="shared" si="36"/>
        <v>-6.0704196660761513E-29</v>
      </c>
      <c r="AS94">
        <f t="shared" si="36"/>
        <v>-1.1779037135267243E-6</v>
      </c>
      <c r="AT94">
        <f t="shared" si="36"/>
        <v>-7.6956375950412642E-7</v>
      </c>
      <c r="AU94">
        <f t="shared" si="23"/>
        <v>-1.9474674730308507E-6</v>
      </c>
      <c r="AW94">
        <v>91</v>
      </c>
      <c r="AX94">
        <f>IF(Z94&gt;0, (R94*SUMPRODUCT(K94:$K$98, X94:$X$98)-K94*$AZ$3)/Z94, 0)</f>
        <v>-9.8726206054705932E+29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25</v>
      </c>
      <c r="R95">
        <f t="shared" si="28"/>
        <v>500000</v>
      </c>
      <c r="S95">
        <f t="shared" si="29"/>
        <v>-1.2637644696941514E+31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-0.29564368573238892</v>
      </c>
      <c r="AC95">
        <f t="shared" si="30"/>
        <v>-0.26396757654677577</v>
      </c>
      <c r="AE95">
        <f t="shared" si="31"/>
        <v>0</v>
      </c>
      <c r="AF95">
        <f t="shared" si="32"/>
        <v>0</v>
      </c>
      <c r="AG95">
        <f t="shared" si="32"/>
        <v>-5.2218507260822814E-31</v>
      </c>
      <c r="AH95">
        <f t="shared" si="33"/>
        <v>-1.377880905772394E-25</v>
      </c>
      <c r="AI95">
        <f t="shared" si="34"/>
        <v>-1.37788612762312E-25</v>
      </c>
      <c r="AJ95">
        <f t="shared" si="35"/>
        <v>-3.1676109185613144E-2</v>
      </c>
      <c r="AK95">
        <f t="shared" si="49"/>
        <v>-2.0695058001267225E-2</v>
      </c>
      <c r="AL95">
        <f t="shared" si="26"/>
        <v>-5.2371167186880369E-2</v>
      </c>
      <c r="AN95">
        <f t="shared" si="36"/>
        <v>0</v>
      </c>
      <c r="AO95">
        <f t="shared" si="36"/>
        <v>0</v>
      </c>
      <c r="AP95">
        <f t="shared" si="36"/>
        <v>-1.5479836421368044E-35</v>
      </c>
      <c r="AQ95">
        <f t="shared" si="36"/>
        <v>-4.0846382151344185E-30</v>
      </c>
      <c r="AR95">
        <f t="shared" si="36"/>
        <v>-4.0846536949708393E-30</v>
      </c>
      <c r="AS95">
        <f t="shared" si="36"/>
        <v>-9.3901762876811671E-7</v>
      </c>
      <c r="AT95">
        <f t="shared" si="36"/>
        <v>-6.1349151746183536E-7</v>
      </c>
      <c r="AU95">
        <f t="shared" si="23"/>
        <v>-1.552509146229952E-6</v>
      </c>
      <c r="AW95">
        <v>92</v>
      </c>
      <c r="AX95">
        <f>IF(Z95&gt;0, (R95*SUMPRODUCT(K95:$K$98, X95:$X$98)-K95*$AZ$3)/Z95, 0)</f>
        <v>-1.2637644696941514E+31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25</v>
      </c>
      <c r="R96">
        <f t="shared" si="28"/>
        <v>500000</v>
      </c>
      <c r="S96">
        <f t="shared" si="29"/>
        <v>-1.7476761467095664E+32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-0.26396757654677577</v>
      </c>
      <c r="AC96">
        <f t="shared" si="30"/>
        <v>-0.23568533620247833</v>
      </c>
      <c r="AE96">
        <f t="shared" si="31"/>
        <v>0</v>
      </c>
      <c r="AF96">
        <f t="shared" si="32"/>
        <v>0</v>
      </c>
      <c r="AG96">
        <f t="shared" si="32"/>
        <v>-3.3714103245932379E-32</v>
      </c>
      <c r="AH96">
        <f t="shared" si="33"/>
        <v>-9.6649823727242706E-27</v>
      </c>
      <c r="AI96">
        <f t="shared" si="34"/>
        <v>-9.6650160868275164E-27</v>
      </c>
      <c r="AJ96">
        <f t="shared" si="35"/>
        <v>-2.8282240344297438E-2</v>
      </c>
      <c r="AK96">
        <f t="shared" si="49"/>
        <v>-1.8477730358274307E-2</v>
      </c>
      <c r="AL96">
        <f t="shared" si="26"/>
        <v>-4.6759970702571749E-2</v>
      </c>
      <c r="AN96">
        <f t="shared" si="36"/>
        <v>0</v>
      </c>
      <c r="AO96">
        <f t="shared" si="36"/>
        <v>0</v>
      </c>
      <c r="AP96">
        <f t="shared" si="36"/>
        <v>-8.9235056741848769E-37</v>
      </c>
      <c r="AQ96">
        <f t="shared" si="36"/>
        <v>-2.5581438252938676E-31</v>
      </c>
      <c r="AR96">
        <f t="shared" si="36"/>
        <v>-2.5581527487995418E-31</v>
      </c>
      <c r="AS96">
        <f t="shared" si="36"/>
        <v>-7.4857910456641911E-7</v>
      </c>
      <c r="AT96">
        <f t="shared" si="36"/>
        <v>-4.8907168165005997E-7</v>
      </c>
      <c r="AU96">
        <f t="shared" si="23"/>
        <v>-1.2376507862164792E-6</v>
      </c>
      <c r="AW96">
        <v>93</v>
      </c>
      <c r="AX96">
        <f>IF(Z96&gt;0, (R96*SUMPRODUCT(K96:$K$98, X96:$X$98)-K96*$AZ$3)/Z96, 0)</f>
        <v>-1.7476761467095664E+32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25</v>
      </c>
      <c r="R97">
        <f t="shared" si="28"/>
        <v>500000</v>
      </c>
      <c r="S97">
        <f t="shared" si="29"/>
        <v>-2.6280235716489632E+33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-0.23568533620247833</v>
      </c>
      <c r="AC97">
        <f t="shared" si="30"/>
        <v>-0.21043333589506996</v>
      </c>
      <c r="AE97">
        <f t="shared" si="31"/>
        <v>0</v>
      </c>
      <c r="AF97">
        <f t="shared" si="32"/>
        <v>0</v>
      </c>
      <c r="AG97">
        <f t="shared" si="32"/>
        <v>-2.0018212371192011E-33</v>
      </c>
      <c r="AH97">
        <f t="shared" si="33"/>
        <v>-6.2750281952707706E-28</v>
      </c>
      <c r="AI97">
        <f t="shared" si="34"/>
        <v>-6.2750482134831418E-28</v>
      </c>
      <c r="AJ97">
        <f t="shared" si="35"/>
        <v>-2.5252000307408373E-2</v>
      </c>
      <c r="AK97">
        <f t="shared" si="49"/>
        <v>-1.6497973534173486E-2</v>
      </c>
      <c r="AL97">
        <f t="shared" si="26"/>
        <v>-4.1749973841581856E-2</v>
      </c>
      <c r="AN97">
        <f t="shared" si="36"/>
        <v>0</v>
      </c>
      <c r="AO97">
        <f t="shared" si="36"/>
        <v>0</v>
      </c>
      <c r="AP97">
        <f t="shared" si="36"/>
        <v>-4.7307626716520525E-38</v>
      </c>
      <c r="AQ97">
        <f t="shared" si="36"/>
        <v>-1.4829330711103568E-32</v>
      </c>
      <c r="AR97">
        <f t="shared" si="36"/>
        <v>-1.4829378018730285E-32</v>
      </c>
      <c r="AS97">
        <f t="shared" si="36"/>
        <v>-5.9676267902297321E-7</v>
      </c>
      <c r="AT97">
        <f t="shared" si="36"/>
        <v>-3.8988495029500951E-7</v>
      </c>
      <c r="AU97">
        <f t="shared" si="23"/>
        <v>-9.8664762931798261E-7</v>
      </c>
      <c r="AW97">
        <v>94</v>
      </c>
      <c r="AX97">
        <f>IF(Z97&gt;0, (R97*SUMPRODUCT(K97:$K$98, X97:$X$98)-K97*$AZ$3)/Z97, 0)</f>
        <v>-2.6280235716489632E+33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-0.21043333589506996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-4.0036424742384022E-29</v>
      </c>
      <c r="AI98">
        <f t="shared" si="34"/>
        <v>-4.0036424742384022E-29</v>
      </c>
      <c r="AJ98">
        <f t="shared" si="35"/>
        <v>-0.21043333589506996</v>
      </c>
      <c r="AK98">
        <f t="shared" si="49"/>
        <v>-1.4730333512654899E-2</v>
      </c>
      <c r="AL98">
        <f t="shared" si="26"/>
        <v>-0.22516366940772486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-8.4477904850929507E-34</v>
      </c>
      <c r="AR98">
        <f t="shared" si="36"/>
        <v>-8.4477904850929507E-34</v>
      </c>
      <c r="AS98">
        <f t="shared" si="36"/>
        <v>-4.4401985046352204E-6</v>
      </c>
      <c r="AT98">
        <f t="shared" si="36"/>
        <v>-3.1081389532446551E-7</v>
      </c>
      <c r="AU98">
        <f t="shared" si="36"/>
        <v>-4.7510123999596863E-6</v>
      </c>
      <c r="AW98">
        <v>95</v>
      </c>
    </row>
    <row r="100" spans="5:50" x14ac:dyDescent="0.25">
      <c r="AN100" s="8">
        <f t="shared" ref="AN100:AU100" si="50">SUM(AN3:AN98)</f>
        <v>16397.926608410035</v>
      </c>
      <c r="AO100" s="8">
        <f t="shared" si="50"/>
        <v>-1639.7926608410035</v>
      </c>
      <c r="AP100" s="8">
        <f t="shared" si="50"/>
        <v>-1686.907827461152</v>
      </c>
      <c r="AQ100" s="8">
        <f t="shared" si="50"/>
        <v>-8904.482216299446</v>
      </c>
      <c r="AR100" s="8">
        <f t="shared" si="50"/>
        <v>4166.7439038084331</v>
      </c>
      <c r="AS100" s="8">
        <f t="shared" si="50"/>
        <v>-2102.0755714994652</v>
      </c>
      <c r="AT100" s="8">
        <f t="shared" si="50"/>
        <v>1226.2107500413529</v>
      </c>
      <c r="AU100" s="8">
        <f t="shared" si="50"/>
        <v>3290.8790823503227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33309.43282765989</v>
      </c>
      <c r="K3">
        <v>1</v>
      </c>
      <c r="L3" s="2">
        <v>0</v>
      </c>
      <c r="O3">
        <f>$C$3</f>
        <v>33309.43282765989</v>
      </c>
      <c r="P3">
        <f>O3*C5</f>
        <v>3330.9432827659894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33309.43282765989</v>
      </c>
      <c r="AF3">
        <f t="shared" ref="AF3:AG34" si="4">-$Z3*P3</f>
        <v>-3330.9432827659894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28456.056957893899</v>
      </c>
      <c r="AJ3">
        <f t="shared" ref="AJ3:AJ66" si="7">AB3-AC3</f>
        <v>0</v>
      </c>
      <c r="AL3">
        <f t="shared" ref="AL3:AL34" si="8">SUM(AI3:AK3)</f>
        <v>28456.056957893899</v>
      </c>
      <c r="AN3">
        <f t="shared" ref="AN3:AU34" si="9">AE3*$K3</f>
        <v>33309.43282765989</v>
      </c>
      <c r="AO3">
        <f t="shared" si="9"/>
        <v>-3330.9432827659894</v>
      </c>
      <c r="AP3">
        <f t="shared" si="9"/>
        <v>-1522.432587</v>
      </c>
      <c r="AQ3">
        <f t="shared" si="9"/>
        <v>0</v>
      </c>
      <c r="AR3">
        <f t="shared" si="9"/>
        <v>28456.056957893899</v>
      </c>
      <c r="AS3">
        <f t="shared" si="9"/>
        <v>0</v>
      </c>
      <c r="AT3">
        <f t="shared" si="9"/>
        <v>0</v>
      </c>
      <c r="AU3">
        <f t="shared" si="9"/>
        <v>28456.056957893899</v>
      </c>
      <c r="AW3">
        <v>0</v>
      </c>
      <c r="AX3">
        <f>IF(Z3&gt;0, (R3*SUMPRODUCT(K3:$K$98, X3:$X$98)-K3*$AZ$3)/Z3, 0)</f>
        <v>0</v>
      </c>
      <c r="AZ3">
        <f>C6*SUMPRODUCT(X4:X89, K4:K89)/1</f>
        <v>18157.932922360837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500000</v>
      </c>
      <c r="S4">
        <f t="shared" si="1"/>
        <v>1967.8291856601488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1945.4928131100914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-1945.4928131100914</v>
      </c>
      <c r="AK4">
        <f>G4*SUM(AB4, AE4:AF4)</f>
        <v>0</v>
      </c>
      <c r="AL4">
        <f t="shared" si="8"/>
        <v>-2620.8768131100915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-603.02142857142849</v>
      </c>
      <c r="AR4">
        <f t="shared" si="9"/>
        <v>-603.02142857142849</v>
      </c>
      <c r="AS4">
        <f t="shared" si="9"/>
        <v>-1737.0471545625815</v>
      </c>
      <c r="AT4">
        <f t="shared" si="9"/>
        <v>0</v>
      </c>
      <c r="AU4">
        <f t="shared" si="9"/>
        <v>-2340.0685831340102</v>
      </c>
      <c r="AW4">
        <v>1</v>
      </c>
      <c r="AX4">
        <f>IF(Z4&gt;0, (R4*SUMPRODUCT(K4:$K$98, X4:$X$98)-K4*$AZ$3)/Z4, 0)</f>
        <v>1967.8291856601488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25</v>
      </c>
      <c r="R5">
        <f t="shared" si="0"/>
        <v>500000</v>
      </c>
      <c r="S5">
        <f t="shared" si="1"/>
        <v>3150.8064590331542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1945.4928131100914</v>
      </c>
      <c r="AC5">
        <f t="shared" si="2"/>
        <v>3079.5185391012346</v>
      </c>
      <c r="AE5">
        <f t="shared" si="3"/>
        <v>0</v>
      </c>
      <c r="AF5">
        <f t="shared" si="4"/>
        <v>0</v>
      </c>
      <c r="AG5">
        <f t="shared" si="4"/>
        <v>-24.434367670159954</v>
      </c>
      <c r="AH5">
        <f t="shared" si="5"/>
        <v>-694.01643680090388</v>
      </c>
      <c r="AI5">
        <f t="shared" si="6"/>
        <v>-718.45080447106386</v>
      </c>
      <c r="AJ5">
        <f t="shared" si="7"/>
        <v>-1134.0257259911432</v>
      </c>
      <c r="AK5">
        <f>G5*SUM(AB5, AE5:AF5)</f>
        <v>136.18449691770641</v>
      </c>
      <c r="AL5">
        <f t="shared" si="8"/>
        <v>-1716.2920335445006</v>
      </c>
      <c r="AN5">
        <f t="shared" si="9"/>
        <v>0</v>
      </c>
      <c r="AO5">
        <f t="shared" si="9"/>
        <v>0</v>
      </c>
      <c r="AP5">
        <f t="shared" si="9"/>
        <v>-19.478928308482104</v>
      </c>
      <c r="AQ5">
        <f t="shared" si="9"/>
        <v>-553.2656543374552</v>
      </c>
      <c r="AR5">
        <f t="shared" si="9"/>
        <v>-572.74458264593738</v>
      </c>
      <c r="AS5">
        <f t="shared" si="9"/>
        <v>-904.0383657454903</v>
      </c>
      <c r="AT5">
        <f t="shared" si="9"/>
        <v>108.56544716016136</v>
      </c>
      <c r="AU5">
        <f t="shared" si="9"/>
        <v>-1368.2175012312662</v>
      </c>
      <c r="AW5">
        <v>2</v>
      </c>
      <c r="AX5">
        <f>IF(Z5&gt;0, (R5*SUMPRODUCT(K5:$K$98, X5:$X$98)-K5*$AZ$3)/Z5, 0)</f>
        <v>3150.8064590331542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25</v>
      </c>
      <c r="R6">
        <f t="shared" si="0"/>
        <v>500000</v>
      </c>
      <c r="S6">
        <f t="shared" si="1"/>
        <v>4220.0043585772009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3079.5185391012346</v>
      </c>
      <c r="AC6">
        <f t="shared" si="2"/>
        <v>4077.1878441946574</v>
      </c>
      <c r="AE6">
        <f t="shared" si="3"/>
        <v>0</v>
      </c>
      <c r="AF6">
        <f t="shared" si="4"/>
        <v>0</v>
      </c>
      <c r="AG6">
        <f t="shared" si="4"/>
        <v>-24.153931475851039</v>
      </c>
      <c r="AH6">
        <f t="shared" si="5"/>
        <v>-721.85035214628681</v>
      </c>
      <c r="AI6">
        <f t="shared" si="6"/>
        <v>-746.00428362213779</v>
      </c>
      <c r="AJ6">
        <f t="shared" si="7"/>
        <v>-997.66930509342274</v>
      </c>
      <c r="AK6">
        <f>G6*SUM(AB6, AE6:AF6)</f>
        <v>215.56629773708644</v>
      </c>
      <c r="AL6">
        <f t="shared" si="8"/>
        <v>-1528.1072909784741</v>
      </c>
      <c r="AN6">
        <f t="shared" si="9"/>
        <v>0</v>
      </c>
      <c r="AO6">
        <f t="shared" si="9"/>
        <v>0</v>
      </c>
      <c r="AP6">
        <f t="shared" si="9"/>
        <v>-17.192291331549399</v>
      </c>
      <c r="AQ6">
        <f t="shared" si="9"/>
        <v>-513.79882253488199</v>
      </c>
      <c r="AR6">
        <f t="shared" si="9"/>
        <v>-530.99111386643142</v>
      </c>
      <c r="AS6">
        <f t="shared" si="9"/>
        <v>-710.12130521523</v>
      </c>
      <c r="AT6">
        <f t="shared" si="9"/>
        <v>153.43583282352293</v>
      </c>
      <c r="AU6">
        <f t="shared" si="9"/>
        <v>-1087.6765862581385</v>
      </c>
      <c r="AW6">
        <v>3</v>
      </c>
      <c r="AX6">
        <f>IF(Z6&gt;0, (R6*SUMPRODUCT(K6:$K$98, X6:$X$98)-K6*$AZ$3)/Z6, 0)</f>
        <v>4220.0043585772009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25</v>
      </c>
      <c r="R7">
        <f t="shared" si="0"/>
        <v>500000</v>
      </c>
      <c r="S7">
        <f t="shared" si="1"/>
        <v>5181.3826619022402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4077.1878441946574</v>
      </c>
      <c r="AC7">
        <f t="shared" si="2"/>
        <v>4948.1523782944842</v>
      </c>
      <c r="AE7">
        <f t="shared" si="3"/>
        <v>0</v>
      </c>
      <c r="AF7">
        <f t="shared" si="4"/>
        <v>0</v>
      </c>
      <c r="AG7">
        <f t="shared" si="4"/>
        <v>-23.874671594308911</v>
      </c>
      <c r="AH7">
        <f t="shared" si="5"/>
        <v>-754.41133567236398</v>
      </c>
      <c r="AI7">
        <f t="shared" si="6"/>
        <v>-778.28600726667287</v>
      </c>
      <c r="AJ7">
        <f t="shared" si="7"/>
        <v>-870.96453409982678</v>
      </c>
      <c r="AK7">
        <f>G7*SUM(AB7, AE7:AF7)</f>
        <v>285.40314909362604</v>
      </c>
      <c r="AL7">
        <f t="shared" si="8"/>
        <v>-1363.8473922728735</v>
      </c>
      <c r="AN7">
        <f t="shared" si="9"/>
        <v>0</v>
      </c>
      <c r="AO7">
        <f t="shared" si="9"/>
        <v>0</v>
      </c>
      <c r="AP7">
        <f t="shared" si="9"/>
        <v>-15.172785414161607</v>
      </c>
      <c r="AQ7">
        <f t="shared" si="9"/>
        <v>-479.44204237332286</v>
      </c>
      <c r="AR7">
        <f t="shared" si="9"/>
        <v>-494.61482778748444</v>
      </c>
      <c r="AS7">
        <f t="shared" si="9"/>
        <v>-553.51370706988098</v>
      </c>
      <c r="AT7">
        <f t="shared" si="9"/>
        <v>181.37886088266876</v>
      </c>
      <c r="AU7">
        <f t="shared" si="9"/>
        <v>-866.74967397469663</v>
      </c>
      <c r="AW7">
        <v>4</v>
      </c>
      <c r="AX7">
        <f>IF(Z7&gt;0, (R7*SUMPRODUCT(K7:$K$98, X7:$X$98)-K7*$AZ$3)/Z7, 0)</f>
        <v>5181.3826619022402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25</v>
      </c>
      <c r="R8">
        <f t="shared" si="0"/>
        <v>500000</v>
      </c>
      <c r="S8">
        <f t="shared" si="1"/>
        <v>6044.4215408621112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4948.1523782944842</v>
      </c>
      <c r="AC8">
        <f t="shared" si="2"/>
        <v>5705.1061900592904</v>
      </c>
      <c r="AE8">
        <f t="shared" si="3"/>
        <v>0</v>
      </c>
      <c r="AF8">
        <f t="shared" si="4"/>
        <v>0</v>
      </c>
      <c r="AG8">
        <f t="shared" si="4"/>
        <v>-23.596576411369778</v>
      </c>
      <c r="AH8">
        <f t="shared" si="5"/>
        <v>-786.96933992083927</v>
      </c>
      <c r="AI8">
        <f t="shared" si="6"/>
        <v>-810.5659163322091</v>
      </c>
      <c r="AJ8">
        <f t="shared" si="7"/>
        <v>-756.95381176480623</v>
      </c>
      <c r="AK8">
        <f t="shared" ref="AK8:AK71" si="22">G8*SUM(AB8:AB8, AE8:AF8)</f>
        <v>346.37066648061392</v>
      </c>
      <c r="AL8">
        <f t="shared" si="8"/>
        <v>-1221.1490616164015</v>
      </c>
      <c r="AN8">
        <f t="shared" si="9"/>
        <v>0</v>
      </c>
      <c r="AO8">
        <f t="shared" si="9"/>
        <v>0</v>
      </c>
      <c r="AP8">
        <f t="shared" si="9"/>
        <v>-13.389331158827222</v>
      </c>
      <c r="AQ8">
        <f t="shared" si="9"/>
        <v>-446.54753809822341</v>
      </c>
      <c r="AR8">
        <f t="shared" si="9"/>
        <v>-459.93686925705066</v>
      </c>
      <c r="AS8">
        <f t="shared" si="9"/>
        <v>-429.5159213339125</v>
      </c>
      <c r="AT8">
        <f t="shared" si="9"/>
        <v>196.54001819425039</v>
      </c>
      <c r="AU8">
        <f t="shared" si="9"/>
        <v>-692.91277239671274</v>
      </c>
      <c r="AW8">
        <v>5</v>
      </c>
      <c r="AX8">
        <f>IF(Z8&gt;0, (R8*SUMPRODUCT(K8:$K$98, X8:$X$98)-K8*$AZ$3)/Z8, 0)</f>
        <v>6044.4215408621112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25</v>
      </c>
      <c r="R9">
        <f t="shared" si="0"/>
        <v>500000</v>
      </c>
      <c r="S9">
        <f t="shared" si="1"/>
        <v>6820.9704784133492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5705.1061900592904</v>
      </c>
      <c r="AC9">
        <f t="shared" si="2"/>
        <v>6362.4835217272721</v>
      </c>
      <c r="AE9">
        <f t="shared" si="3"/>
        <v>0</v>
      </c>
      <c r="AF9">
        <f t="shared" si="4"/>
        <v>0</v>
      </c>
      <c r="AG9">
        <f t="shared" si="4"/>
        <v>-23.319568461199648</v>
      </c>
      <c r="AH9">
        <f t="shared" si="5"/>
        <v>-820.84372112869949</v>
      </c>
      <c r="AI9">
        <f t="shared" si="6"/>
        <v>-844.16328958989914</v>
      </c>
      <c r="AJ9">
        <f t="shared" si="7"/>
        <v>-657.37733166798171</v>
      </c>
      <c r="AK9">
        <f t="shared" si="22"/>
        <v>399.35743330415039</v>
      </c>
      <c r="AL9">
        <f t="shared" si="8"/>
        <v>-1102.1831879537306</v>
      </c>
      <c r="AN9">
        <f t="shared" si="9"/>
        <v>0</v>
      </c>
      <c r="AO9">
        <f t="shared" si="9"/>
        <v>0</v>
      </c>
      <c r="AP9">
        <f t="shared" si="9"/>
        <v>-11.814419114868867</v>
      </c>
      <c r="AQ9">
        <f t="shared" si="9"/>
        <v>-415.86497474679709</v>
      </c>
      <c r="AR9">
        <f t="shared" si="9"/>
        <v>-427.67939386166591</v>
      </c>
      <c r="AS9">
        <f t="shared" si="9"/>
        <v>-333.04781457950503</v>
      </c>
      <c r="AT9">
        <f t="shared" si="9"/>
        <v>202.32690418537882</v>
      </c>
      <c r="AU9">
        <f t="shared" si="9"/>
        <v>-558.40030425579221</v>
      </c>
      <c r="AW9">
        <v>6</v>
      </c>
      <c r="AX9">
        <f>IF(Z9&gt;0, (R9*SUMPRODUCT(K9:$K$98, X9:$X$98)-K9*$AZ$3)/Z9, 0)</f>
        <v>6820.9704784133492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25</v>
      </c>
      <c r="R10">
        <f t="shared" si="0"/>
        <v>500000</v>
      </c>
      <c r="S10">
        <f t="shared" si="1"/>
        <v>7520.8951448671169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6362.4835217272721</v>
      </c>
      <c r="AC10">
        <f t="shared" si="2"/>
        <v>6932.2657521288602</v>
      </c>
      <c r="AE10">
        <f t="shared" si="3"/>
        <v>0</v>
      </c>
      <c r="AF10">
        <f t="shared" si="4"/>
        <v>0</v>
      </c>
      <c r="AG10">
        <f t="shared" si="4"/>
        <v>-23.043353279762229</v>
      </c>
      <c r="AH10">
        <f t="shared" si="5"/>
        <v>-860.38993650840689</v>
      </c>
      <c r="AI10">
        <f t="shared" si="6"/>
        <v>-883.43328978816908</v>
      </c>
      <c r="AJ10">
        <f t="shared" si="7"/>
        <v>-569.78223040158809</v>
      </c>
      <c r="AK10">
        <f t="shared" si="22"/>
        <v>445.37384652090907</v>
      </c>
      <c r="AL10">
        <f t="shared" si="8"/>
        <v>-1007.8416736688481</v>
      </c>
      <c r="AN10">
        <f t="shared" si="9"/>
        <v>0</v>
      </c>
      <c r="AO10">
        <f t="shared" si="9"/>
        <v>0</v>
      </c>
      <c r="AP10">
        <f t="shared" si="9"/>
        <v>-10.423642774831277</v>
      </c>
      <c r="AQ10">
        <f t="shared" si="9"/>
        <v>-389.19671266333751</v>
      </c>
      <c r="AR10">
        <f t="shared" si="9"/>
        <v>-399.62035543816876</v>
      </c>
      <c r="AS10">
        <f t="shared" si="9"/>
        <v>-257.74054483506347</v>
      </c>
      <c r="AT10">
        <f t="shared" si="9"/>
        <v>201.46451000530726</v>
      </c>
      <c r="AU10">
        <f t="shared" si="9"/>
        <v>-455.89639026792497</v>
      </c>
      <c r="AW10">
        <v>7</v>
      </c>
      <c r="AX10">
        <f>IF(Z10&gt;0, (R10*SUMPRODUCT(K10:$K$98, X10:$X$98)-K10*$AZ$3)/Z10, 0)</f>
        <v>7520.8951448671169</v>
      </c>
    </row>
    <row r="11" spans="1:52" x14ac:dyDescent="0.25">
      <c r="A11" t="s">
        <v>33</v>
      </c>
      <c r="C11" s="12">
        <f>AU91</f>
        <v>7973.1434751939905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25</v>
      </c>
      <c r="R11">
        <f t="shared" si="0"/>
        <v>500000</v>
      </c>
      <c r="S11">
        <f t="shared" si="1"/>
        <v>8150.815432126109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6932.2657521288602</v>
      </c>
      <c r="AC11">
        <f t="shared" si="2"/>
        <v>7423.1111869194374</v>
      </c>
      <c r="AE11">
        <f t="shared" si="3"/>
        <v>0</v>
      </c>
      <c r="AF11">
        <f t="shared" si="4"/>
        <v>0</v>
      </c>
      <c r="AG11">
        <f t="shared" si="4"/>
        <v>-22.76800170711002</v>
      </c>
      <c r="AH11">
        <f t="shared" si="5"/>
        <v>-898.36079709176067</v>
      </c>
      <c r="AI11">
        <f t="shared" si="6"/>
        <v>-921.12879879887066</v>
      </c>
      <c r="AJ11">
        <f t="shared" si="7"/>
        <v>-490.8454347905772</v>
      </c>
      <c r="AK11">
        <f t="shared" si="22"/>
        <v>485.25860264902025</v>
      </c>
      <c r="AL11">
        <f t="shared" si="8"/>
        <v>-926.71563094042767</v>
      </c>
      <c r="AN11">
        <f t="shared" si="9"/>
        <v>0</v>
      </c>
      <c r="AO11">
        <f t="shared" si="9"/>
        <v>0</v>
      </c>
      <c r="AP11">
        <f t="shared" si="9"/>
        <v>-9.1956140241073836</v>
      </c>
      <c r="AQ11">
        <f t="shared" si="9"/>
        <v>-362.83285861953942</v>
      </c>
      <c r="AR11">
        <f t="shared" si="9"/>
        <v>-372.02847264364681</v>
      </c>
      <c r="AS11">
        <f t="shared" si="9"/>
        <v>-198.2442386421553</v>
      </c>
      <c r="AT11">
        <f t="shared" si="9"/>
        <v>195.98781084264439</v>
      </c>
      <c r="AU11">
        <f t="shared" si="9"/>
        <v>-374.28490044315771</v>
      </c>
      <c r="AW11">
        <v>8</v>
      </c>
      <c r="AX11">
        <f>IF(Z11&gt;0, (R11*SUMPRODUCT(K11:$K$98, X11:$X$98)-K11*$AZ$3)/Z11, 0)</f>
        <v>8150.815432126109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25</v>
      </c>
      <c r="R12">
        <f t="shared" si="0"/>
        <v>500000</v>
      </c>
      <c r="S12">
        <f t="shared" si="1"/>
        <v>8720.4410852188066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7423.1111869194374</v>
      </c>
      <c r="AC12">
        <f t="shared" si="2"/>
        <v>7846.0302456694662</v>
      </c>
      <c r="AE12">
        <f t="shared" si="3"/>
        <v>0</v>
      </c>
      <c r="AF12">
        <f t="shared" si="4"/>
        <v>0</v>
      </c>
      <c r="AG12">
        <f t="shared" si="4"/>
        <v>-22.49321499049093</v>
      </c>
      <c r="AH12">
        <f t="shared" si="5"/>
        <v>-942.13399095976877</v>
      </c>
      <c r="AI12">
        <f t="shared" si="6"/>
        <v>-964.62720595025974</v>
      </c>
      <c r="AJ12">
        <f t="shared" si="7"/>
        <v>-422.91905875002885</v>
      </c>
      <c r="AK12">
        <f t="shared" si="22"/>
        <v>519.61778308436067</v>
      </c>
      <c r="AL12">
        <f t="shared" si="8"/>
        <v>-867.92848161592804</v>
      </c>
      <c r="AN12">
        <f t="shared" si="9"/>
        <v>0</v>
      </c>
      <c r="AO12">
        <f t="shared" si="9"/>
        <v>0</v>
      </c>
      <c r="AP12">
        <f t="shared" si="9"/>
        <v>-8.1112788196369756</v>
      </c>
      <c r="AQ12">
        <f t="shared" si="9"/>
        <v>-339.74296201599753</v>
      </c>
      <c r="AR12">
        <f t="shared" si="9"/>
        <v>-347.85424083563453</v>
      </c>
      <c r="AS12">
        <f t="shared" si="9"/>
        <v>-152.50885234103404</v>
      </c>
      <c r="AT12">
        <f t="shared" si="9"/>
        <v>187.37938173892431</v>
      </c>
      <c r="AU12">
        <f t="shared" si="9"/>
        <v>-312.98371143774426</v>
      </c>
      <c r="AW12">
        <v>9</v>
      </c>
      <c r="AX12">
        <f>IF(Z12&gt;0, (R12*SUMPRODUCT(K12:$K$98, X12:$X$98)-K12*$AZ$3)/Z12, 0)</f>
        <v>8720.4410852188066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25</v>
      </c>
      <c r="R13">
        <f t="shared" si="0"/>
        <v>500000</v>
      </c>
      <c r="S13">
        <f t="shared" si="1"/>
        <v>9235.2391768448269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7846.0302456694662</v>
      </c>
      <c r="AC13">
        <f t="shared" si="2"/>
        <v>8207.8514955905812</v>
      </c>
      <c r="AE13">
        <f t="shared" si="3"/>
        <v>0</v>
      </c>
      <c r="AF13">
        <f t="shared" si="4"/>
        <v>0</v>
      </c>
      <c r="AG13">
        <f t="shared" si="4"/>
        <v>-22.218838457832859</v>
      </c>
      <c r="AH13">
        <f t="shared" si="5"/>
        <v>-988.88765506324489</v>
      </c>
      <c r="AI13">
        <f t="shared" si="6"/>
        <v>-1011.1064935210777</v>
      </c>
      <c r="AJ13">
        <f t="shared" si="7"/>
        <v>-361.82124992111494</v>
      </c>
      <c r="AK13">
        <f t="shared" si="22"/>
        <v>549.22211719686265</v>
      </c>
      <c r="AL13">
        <f t="shared" si="8"/>
        <v>-823.70562624533</v>
      </c>
      <c r="AN13">
        <f t="shared" si="9"/>
        <v>0</v>
      </c>
      <c r="AO13">
        <f t="shared" si="9"/>
        <v>0</v>
      </c>
      <c r="AP13">
        <f t="shared" si="9"/>
        <v>-7.1538713315542752</v>
      </c>
      <c r="AQ13">
        <f t="shared" si="9"/>
        <v>-318.39535892529676</v>
      </c>
      <c r="AR13">
        <f t="shared" si="9"/>
        <v>-325.54923025685105</v>
      </c>
      <c r="AS13">
        <f t="shared" si="9"/>
        <v>-116.49675890439251</v>
      </c>
      <c r="AT13">
        <f t="shared" si="9"/>
        <v>176.83482268106846</v>
      </c>
      <c r="AU13">
        <f t="shared" si="9"/>
        <v>-265.21116648017511</v>
      </c>
      <c r="AW13">
        <v>10</v>
      </c>
      <c r="AX13">
        <f>IF(Z13&gt;0, (R13*SUMPRODUCT(K13:$K$98, X13:$X$98)-K13*$AZ$3)/Z13, 0)</f>
        <v>9235.2391768448269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25</v>
      </c>
      <c r="R14">
        <f t="shared" si="0"/>
        <v>500000</v>
      </c>
      <c r="S14">
        <f t="shared" si="1"/>
        <v>9701.4981498393208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8207.8514955905812</v>
      </c>
      <c r="AC14">
        <f t="shared" si="2"/>
        <v>8515.8527544662793</v>
      </c>
      <c r="AE14">
        <f t="shared" si="3"/>
        <v>0</v>
      </c>
      <c r="AF14">
        <f t="shared" si="4"/>
        <v>0</v>
      </c>
      <c r="AG14">
        <f t="shared" si="4"/>
        <v>-21.944684787182382</v>
      </c>
      <c r="AH14">
        <f t="shared" si="5"/>
        <v>-1039.305721442975</v>
      </c>
      <c r="AI14">
        <f t="shared" si="6"/>
        <v>-1061.2504062301573</v>
      </c>
      <c r="AJ14">
        <f t="shared" si="7"/>
        <v>-308.00125887569811</v>
      </c>
      <c r="AK14">
        <f t="shared" si="22"/>
        <v>574.54960469134073</v>
      </c>
      <c r="AL14">
        <f t="shared" si="8"/>
        <v>-794.70206041451468</v>
      </c>
      <c r="AN14">
        <f t="shared" si="9"/>
        <v>0</v>
      </c>
      <c r="AO14">
        <f t="shared" si="9"/>
        <v>0</v>
      </c>
      <c r="AP14">
        <f t="shared" si="9"/>
        <v>-6.3085724882961793</v>
      </c>
      <c r="AQ14">
        <f t="shared" si="9"/>
        <v>-298.77555976805627</v>
      </c>
      <c r="AR14">
        <f t="shared" si="9"/>
        <v>-305.0841322563524</v>
      </c>
      <c r="AS14">
        <f t="shared" si="9"/>
        <v>-88.543001959122648</v>
      </c>
      <c r="AT14">
        <f t="shared" si="9"/>
        <v>165.16928196819279</v>
      </c>
      <c r="AU14">
        <f t="shared" si="9"/>
        <v>-228.45785224728226</v>
      </c>
      <c r="AW14">
        <v>11</v>
      </c>
      <c r="AX14">
        <f>IF(Z14&gt;0, (R14*SUMPRODUCT(K14:$K$98, X14:$X$98)-K14*$AZ$3)/Z14, 0)</f>
        <v>9701.4981498393208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25</v>
      </c>
      <c r="R15">
        <f t="shared" si="0"/>
        <v>500000</v>
      </c>
      <c r="S15">
        <f t="shared" si="1"/>
        <v>10124.71205715963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8515.8527544662793</v>
      </c>
      <c r="AC15">
        <f t="shared" si="2"/>
        <v>8776.3598891633956</v>
      </c>
      <c r="AE15">
        <f t="shared" si="3"/>
        <v>0</v>
      </c>
      <c r="AF15">
        <f t="shared" si="4"/>
        <v>0</v>
      </c>
      <c r="AG15">
        <f t="shared" si="4"/>
        <v>-21.67064070468366</v>
      </c>
      <c r="AH15">
        <f t="shared" si="5"/>
        <v>-1091.9446925380166</v>
      </c>
      <c r="AI15">
        <f t="shared" si="6"/>
        <v>-1113.6153332427002</v>
      </c>
      <c r="AJ15">
        <f t="shared" si="7"/>
        <v>-260.50713469711627</v>
      </c>
      <c r="AK15">
        <f t="shared" si="22"/>
        <v>596.10969281263965</v>
      </c>
      <c r="AL15">
        <f t="shared" si="8"/>
        <v>-778.01277512717684</v>
      </c>
      <c r="AN15">
        <f t="shared" si="9"/>
        <v>0</v>
      </c>
      <c r="AO15">
        <f t="shared" si="9"/>
        <v>0</v>
      </c>
      <c r="AP15">
        <f t="shared" si="9"/>
        <v>-5.5623137170608095</v>
      </c>
      <c r="AQ15">
        <f t="shared" si="9"/>
        <v>-280.27500544841968</v>
      </c>
      <c r="AR15">
        <f t="shared" si="9"/>
        <v>-285.83731916548044</v>
      </c>
      <c r="AS15">
        <f t="shared" si="9"/>
        <v>-66.865693011319294</v>
      </c>
      <c r="AT15">
        <f t="shared" si="9"/>
        <v>153.0065108083316</v>
      </c>
      <c r="AU15">
        <f t="shared" si="9"/>
        <v>-199.69650136846818</v>
      </c>
      <c r="AW15">
        <v>12</v>
      </c>
      <c r="AX15">
        <f>IF(Z15&gt;0, (R15*SUMPRODUCT(K15:$K$98, X15:$X$98)-K15*$AZ$3)/Z15, 0)</f>
        <v>10124.71205715963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25</v>
      </c>
      <c r="R16">
        <f t="shared" si="0"/>
        <v>500000</v>
      </c>
      <c r="S16">
        <f t="shared" si="1"/>
        <v>10510.55814388505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8776.3598891633956</v>
      </c>
      <c r="AC16">
        <f t="shared" si="2"/>
        <v>8995.4444323445932</v>
      </c>
      <c r="AE16">
        <f t="shared" si="3"/>
        <v>0</v>
      </c>
      <c r="AF16">
        <f t="shared" si="4"/>
        <v>0</v>
      </c>
      <c r="AG16">
        <f t="shared" si="4"/>
        <v>-21.396210146979833</v>
      </c>
      <c r="AH16">
        <f t="shared" si="5"/>
        <v>-1154.4830131397594</v>
      </c>
      <c r="AI16">
        <f t="shared" si="6"/>
        <v>-1175.8792232867393</v>
      </c>
      <c r="AJ16">
        <f t="shared" si="7"/>
        <v>-219.08454318119766</v>
      </c>
      <c r="AK16">
        <f t="shared" si="22"/>
        <v>614.34519224143776</v>
      </c>
      <c r="AL16">
        <f t="shared" si="8"/>
        <v>-780.61857422649916</v>
      </c>
      <c r="AN16">
        <f t="shared" si="9"/>
        <v>0</v>
      </c>
      <c r="AO16">
        <f t="shared" si="9"/>
        <v>0</v>
      </c>
      <c r="AP16">
        <f t="shared" si="9"/>
        <v>-4.9034591322813608</v>
      </c>
      <c r="AQ16">
        <f t="shared" si="9"/>
        <v>-264.57770955492902</v>
      </c>
      <c r="AR16">
        <f t="shared" si="9"/>
        <v>-269.48116868721041</v>
      </c>
      <c r="AS16">
        <f t="shared" si="9"/>
        <v>-50.208522753510721</v>
      </c>
      <c r="AT16">
        <f t="shared" si="9"/>
        <v>140.79206189207494</v>
      </c>
      <c r="AU16">
        <f t="shared" si="9"/>
        <v>-178.89762954864619</v>
      </c>
      <c r="AW16">
        <v>13</v>
      </c>
      <c r="AX16">
        <f>IF(Z16&gt;0, (R16*SUMPRODUCT(K16:$K$98, X16:$X$98)-K16*$AZ$3)/Z16, 0)</f>
        <v>10510.55814388505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25</v>
      </c>
      <c r="R17">
        <f t="shared" si="0"/>
        <v>500000</v>
      </c>
      <c r="S17">
        <f t="shared" si="1"/>
        <v>10862.112473117402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8995.4444323445932</v>
      </c>
      <c r="AC17">
        <f t="shared" si="2"/>
        <v>9176.7234626375393</v>
      </c>
      <c r="AE17">
        <f t="shared" si="3"/>
        <v>0</v>
      </c>
      <c r="AF17">
        <f t="shared" si="4"/>
        <v>0</v>
      </c>
      <c r="AG17">
        <f t="shared" si="4"/>
        <v>-21.120945592648241</v>
      </c>
      <c r="AH17">
        <f t="shared" si="5"/>
        <v>-1226.0490572358617</v>
      </c>
      <c r="AI17">
        <f t="shared" si="6"/>
        <v>-1247.17000282851</v>
      </c>
      <c r="AJ17">
        <f t="shared" si="7"/>
        <v>-181.27903029294612</v>
      </c>
      <c r="AK17">
        <f t="shared" si="22"/>
        <v>629.68111026412157</v>
      </c>
      <c r="AL17">
        <f t="shared" si="8"/>
        <v>-798.7679228573345</v>
      </c>
      <c r="AN17">
        <f t="shared" si="9"/>
        <v>0</v>
      </c>
      <c r="AO17">
        <f t="shared" si="9"/>
        <v>0</v>
      </c>
      <c r="AP17">
        <f t="shared" si="9"/>
        <v>-4.3217639294383705</v>
      </c>
      <c r="AQ17">
        <f t="shared" si="9"/>
        <v>-250.87392834950683</v>
      </c>
      <c r="AR17">
        <f t="shared" si="9"/>
        <v>-255.19569227894522</v>
      </c>
      <c r="AS17">
        <f t="shared" si="9"/>
        <v>-37.093281209735281</v>
      </c>
      <c r="AT17">
        <f t="shared" si="9"/>
        <v>128.84523079001846</v>
      </c>
      <c r="AU17">
        <f t="shared" si="9"/>
        <v>-163.44374269866202</v>
      </c>
      <c r="AW17">
        <v>14</v>
      </c>
      <c r="AX17">
        <f>IF(Z17&gt;0, (R17*SUMPRODUCT(K17:$K$98, X17:$X$98)-K17*$AZ$3)/Z17, 0)</f>
        <v>10862.112473117402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25</v>
      </c>
      <c r="R18">
        <f t="shared" si="0"/>
        <v>500000</v>
      </c>
      <c r="S18">
        <f t="shared" si="1"/>
        <v>11198.367139310181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9176.7234626375393</v>
      </c>
      <c r="AC18">
        <f t="shared" si="2"/>
        <v>9323.9359091522056</v>
      </c>
      <c r="AE18">
        <f t="shared" si="3"/>
        <v>0</v>
      </c>
      <c r="AF18">
        <f t="shared" si="4"/>
        <v>0</v>
      </c>
      <c r="AG18">
        <f t="shared" si="4"/>
        <v>-20.81539163960327</v>
      </c>
      <c r="AH18">
        <f t="shared" si="5"/>
        <v>-1886.8899423697412</v>
      </c>
      <c r="AI18">
        <f t="shared" si="6"/>
        <v>-1907.7053340093446</v>
      </c>
      <c r="AJ18">
        <f t="shared" si="7"/>
        <v>-147.21244651466623</v>
      </c>
      <c r="AK18">
        <f t="shared" si="22"/>
        <v>642.37064238462779</v>
      </c>
      <c r="AL18">
        <f t="shared" si="8"/>
        <v>-1412.5471381393827</v>
      </c>
      <c r="AN18">
        <f t="shared" si="9"/>
        <v>0</v>
      </c>
      <c r="AO18">
        <f t="shared" si="9"/>
        <v>0</v>
      </c>
      <c r="AP18">
        <f t="shared" si="9"/>
        <v>-3.802894229305589</v>
      </c>
      <c r="AQ18">
        <f t="shared" si="9"/>
        <v>-344.72773788797218</v>
      </c>
      <c r="AR18">
        <f t="shared" si="9"/>
        <v>-348.53063211727783</v>
      </c>
      <c r="AS18">
        <f t="shared" si="9"/>
        <v>-26.895163589785426</v>
      </c>
      <c r="AT18">
        <f t="shared" si="9"/>
        <v>117.3587147095535</v>
      </c>
      <c r="AU18">
        <f t="shared" si="9"/>
        <v>-258.06708099750966</v>
      </c>
      <c r="AW18">
        <v>15</v>
      </c>
      <c r="AX18">
        <f>IF(Z18&gt;0, (R18*SUMPRODUCT(K18:$K$98, X18:$X$98)-K18*$AZ$3)/Z18, 0)</f>
        <v>11198.367139310181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25</v>
      </c>
      <c r="R19">
        <f t="shared" si="0"/>
        <v>500000</v>
      </c>
      <c r="S19">
        <f t="shared" si="1"/>
        <v>11396.133773092333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9323.9359091522056</v>
      </c>
      <c r="AC19">
        <f t="shared" si="2"/>
        <v>9334.6424345358173</v>
      </c>
      <c r="AE19">
        <f t="shared" si="3"/>
        <v>0</v>
      </c>
      <c r="AF19">
        <f t="shared" si="4"/>
        <v>0</v>
      </c>
      <c r="AG19">
        <f t="shared" si="4"/>
        <v>-20.477651939678111</v>
      </c>
      <c r="AH19">
        <f t="shared" si="5"/>
        <v>-2591.7156705825146</v>
      </c>
      <c r="AI19">
        <f t="shared" si="6"/>
        <v>-2612.1933225221928</v>
      </c>
      <c r="AJ19">
        <f t="shared" si="7"/>
        <v>-10.706525383611734</v>
      </c>
      <c r="AK19">
        <f t="shared" si="22"/>
        <v>652.67551364065446</v>
      </c>
      <c r="AL19">
        <f t="shared" si="8"/>
        <v>-1970.22433426515</v>
      </c>
      <c r="AN19">
        <f t="shared" si="9"/>
        <v>0</v>
      </c>
      <c r="AO19">
        <f t="shared" si="9"/>
        <v>0</v>
      </c>
      <c r="AP19">
        <f t="shared" si="9"/>
        <v>-3.3403486150435442</v>
      </c>
      <c r="AQ19">
        <f t="shared" si="9"/>
        <v>-422.76496721005589</v>
      </c>
      <c r="AR19">
        <f t="shared" si="9"/>
        <v>-426.10531582509941</v>
      </c>
      <c r="AS19">
        <f t="shared" si="9"/>
        <v>-1.7464662131393847</v>
      </c>
      <c r="AT19">
        <f t="shared" si="9"/>
        <v>106.46551442932007</v>
      </c>
      <c r="AU19">
        <f t="shared" si="9"/>
        <v>-321.38626760891873</v>
      </c>
      <c r="AW19">
        <v>16</v>
      </c>
      <c r="AX19">
        <f>IF(Z19&gt;0, (R19*SUMPRODUCT(K19:$K$98, X19:$X$98)-K19*$AZ$3)/Z19, 0)</f>
        <v>11396.133773092333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25</v>
      </c>
      <c r="R20">
        <f t="shared" si="0"/>
        <v>500000</v>
      </c>
      <c r="S20">
        <f t="shared" si="1"/>
        <v>11475.297424765282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9334.6424345358173</v>
      </c>
      <c r="AC20">
        <f t="shared" si="2"/>
        <v>9229.2294881039616</v>
      </c>
      <c r="AE20">
        <f t="shared" si="3"/>
        <v>0</v>
      </c>
      <c r="AF20">
        <f t="shared" si="4"/>
        <v>0</v>
      </c>
      <c r="AG20">
        <f t="shared" si="4"/>
        <v>-20.106732632885848</v>
      </c>
      <c r="AH20">
        <f t="shared" si="5"/>
        <v>-3322.8557479095625</v>
      </c>
      <c r="AI20">
        <f t="shared" si="6"/>
        <v>-3342.9624805424482</v>
      </c>
      <c r="AJ20">
        <f t="shared" si="7"/>
        <v>105.41294643185574</v>
      </c>
      <c r="AK20">
        <f t="shared" si="22"/>
        <v>653.42497041750732</v>
      </c>
      <c r="AL20">
        <f t="shared" si="8"/>
        <v>-2584.1245636930853</v>
      </c>
      <c r="AN20">
        <f t="shared" si="9"/>
        <v>0</v>
      </c>
      <c r="AO20">
        <f t="shared" si="9"/>
        <v>0</v>
      </c>
      <c r="AP20">
        <f t="shared" si="9"/>
        <v>-2.9284318225981458</v>
      </c>
      <c r="AQ20">
        <f t="shared" si="9"/>
        <v>-483.95513541400805</v>
      </c>
      <c r="AR20">
        <f t="shared" si="9"/>
        <v>-486.88356723660621</v>
      </c>
      <c r="AS20">
        <f t="shared" si="9"/>
        <v>15.352799108692093</v>
      </c>
      <c r="AT20">
        <f t="shared" si="9"/>
        <v>95.167649164499849</v>
      </c>
      <c r="AU20">
        <f t="shared" si="9"/>
        <v>-376.36311896341431</v>
      </c>
      <c r="AW20">
        <v>17</v>
      </c>
      <c r="AX20">
        <f>IF(Z20&gt;0, (R20*SUMPRODUCT(K20:$K$98, X20:$X$98)-K20*$AZ$3)/Z20, 0)</f>
        <v>11475.297424765282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25</v>
      </c>
      <c r="R21">
        <f t="shared" si="0"/>
        <v>500000</v>
      </c>
      <c r="S21">
        <f t="shared" si="1"/>
        <v>11458.320689201015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9229.2294881039616</v>
      </c>
      <c r="AC21">
        <f t="shared" si="2"/>
        <v>9028.6243712419164</v>
      </c>
      <c r="AE21">
        <f t="shared" si="3"/>
        <v>0</v>
      </c>
      <c r="AF21">
        <f t="shared" si="4"/>
        <v>0</v>
      </c>
      <c r="AG21">
        <f t="shared" si="4"/>
        <v>-19.698838547412571</v>
      </c>
      <c r="AH21">
        <f t="shared" si="5"/>
        <v>-4136.5351828884041</v>
      </c>
      <c r="AI21">
        <f t="shared" si="6"/>
        <v>-4156.2340214358164</v>
      </c>
      <c r="AJ21">
        <f t="shared" si="7"/>
        <v>200.60511686204518</v>
      </c>
      <c r="AK21">
        <f t="shared" si="22"/>
        <v>646.04606416727734</v>
      </c>
      <c r="AL21">
        <f t="shared" si="8"/>
        <v>-3309.5828404064941</v>
      </c>
      <c r="AN21">
        <f t="shared" si="9"/>
        <v>0</v>
      </c>
      <c r="AO21">
        <f t="shared" si="9"/>
        <v>0</v>
      </c>
      <c r="AP21">
        <f t="shared" si="9"/>
        <v>-2.5616288904907343</v>
      </c>
      <c r="AQ21">
        <f t="shared" si="9"/>
        <v>-537.91333968824893</v>
      </c>
      <c r="AR21">
        <f t="shared" si="9"/>
        <v>-540.47496857873955</v>
      </c>
      <c r="AS21">
        <f t="shared" si="9"/>
        <v>26.086607172156459</v>
      </c>
      <c r="AT21">
        <f t="shared" si="9"/>
        <v>84.011565381153005</v>
      </c>
      <c r="AU21">
        <f t="shared" si="9"/>
        <v>-430.37679602543017</v>
      </c>
      <c r="AW21">
        <v>18</v>
      </c>
      <c r="AX21">
        <f>IF(Z21&gt;0, (R21*SUMPRODUCT(K21:$K$98, X21:$X$98)-K21*$AZ$3)/Z21, 0)</f>
        <v>11458.320689201015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25</v>
      </c>
      <c r="R22">
        <f t="shared" si="0"/>
        <v>500000</v>
      </c>
      <c r="S22">
        <f t="shared" si="1"/>
        <v>11355.165382964396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9028.6243712419164</v>
      </c>
      <c r="AC22">
        <f t="shared" si="2"/>
        <v>8743.7021195464913</v>
      </c>
      <c r="AE22">
        <f t="shared" si="3"/>
        <v>0</v>
      </c>
      <c r="AF22">
        <f t="shared" si="4"/>
        <v>0</v>
      </c>
      <c r="AG22">
        <f t="shared" si="4"/>
        <v>-19.250494873161962</v>
      </c>
      <c r="AH22">
        <f t="shared" si="5"/>
        <v>-5027.105775529677</v>
      </c>
      <c r="AI22">
        <f t="shared" si="6"/>
        <v>-5046.3562704028391</v>
      </c>
      <c r="AJ22">
        <f t="shared" si="7"/>
        <v>284.92225169542508</v>
      </c>
      <c r="AK22">
        <f t="shared" si="22"/>
        <v>632.00370598693416</v>
      </c>
      <c r="AL22">
        <f t="shared" si="8"/>
        <v>-4129.4303127204803</v>
      </c>
      <c r="AN22">
        <f t="shared" si="9"/>
        <v>0</v>
      </c>
      <c r="AO22">
        <f t="shared" si="9"/>
        <v>0</v>
      </c>
      <c r="AP22">
        <f t="shared" si="9"/>
        <v>-2.2351129132674452</v>
      </c>
      <c r="AQ22">
        <f t="shared" si="9"/>
        <v>-583.68104868371927</v>
      </c>
      <c r="AR22">
        <f t="shared" si="9"/>
        <v>-585.91616159698674</v>
      </c>
      <c r="AS22">
        <f t="shared" si="9"/>
        <v>33.08140430870283</v>
      </c>
      <c r="AT22">
        <f t="shared" si="9"/>
        <v>73.379913284912547</v>
      </c>
      <c r="AU22">
        <f t="shared" si="9"/>
        <v>-479.45484400337142</v>
      </c>
      <c r="AW22">
        <v>19</v>
      </c>
      <c r="AX22">
        <f>IF(Z22&gt;0, (R22*SUMPRODUCT(K22:$K$98, X22:$X$98)-K22*$AZ$3)/Z22, 0)</f>
        <v>11355.165382964396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25</v>
      </c>
      <c r="R23">
        <f t="shared" si="0"/>
        <v>500000</v>
      </c>
      <c r="S23">
        <f t="shared" si="1"/>
        <v>11175.465529478441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8743.7021195464913</v>
      </c>
      <c r="AC23">
        <f t="shared" si="2"/>
        <v>8385.9059708563655</v>
      </c>
      <c r="AE23">
        <f t="shared" si="3"/>
        <v>0</v>
      </c>
      <c r="AF23">
        <f t="shared" si="4"/>
        <v>0</v>
      </c>
      <c r="AG23">
        <f t="shared" si="4"/>
        <v>-18.759634551098063</v>
      </c>
      <c r="AH23">
        <f t="shared" si="5"/>
        <v>-5967.1074666456052</v>
      </c>
      <c r="AI23">
        <f t="shared" si="6"/>
        <v>-5985.8671011967035</v>
      </c>
      <c r="AJ23">
        <f t="shared" si="7"/>
        <v>357.79614869012585</v>
      </c>
      <c r="AK23">
        <f t="shared" si="22"/>
        <v>612.05914836825445</v>
      </c>
      <c r="AL23">
        <f t="shared" si="8"/>
        <v>-5016.011804138323</v>
      </c>
      <c r="AN23">
        <f t="shared" si="9"/>
        <v>0</v>
      </c>
      <c r="AO23">
        <f t="shared" si="9"/>
        <v>0</v>
      </c>
      <c r="AP23">
        <f t="shared" si="9"/>
        <v>-1.9447506280082469</v>
      </c>
      <c r="AQ23">
        <f t="shared" si="9"/>
        <v>-618.59072795597115</v>
      </c>
      <c r="AR23">
        <f t="shared" si="9"/>
        <v>-620.53547858397951</v>
      </c>
      <c r="AS23">
        <f t="shared" si="9"/>
        <v>37.091569293034304</v>
      </c>
      <c r="AT23">
        <f t="shared" si="9"/>
        <v>63.450191949377995</v>
      </c>
      <c r="AU23">
        <f t="shared" si="9"/>
        <v>-519.99371734156716</v>
      </c>
      <c r="AW23">
        <v>20</v>
      </c>
      <c r="AX23">
        <f>IF(Z23&gt;0, (R23*SUMPRODUCT(K23:$K$98, X23:$X$98)-K23*$AZ$3)/Z23, 0)</f>
        <v>11175.465529478441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25</v>
      </c>
      <c r="R24">
        <f t="shared" si="0"/>
        <v>500000</v>
      </c>
      <c r="S24">
        <f t="shared" si="1"/>
        <v>10932.64543705918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8385.9059708563655</v>
      </c>
      <c r="AC24">
        <f t="shared" si="2"/>
        <v>7968.9981893232471</v>
      </c>
      <c r="AE24">
        <f t="shared" si="3"/>
        <v>0</v>
      </c>
      <c r="AF24">
        <f t="shared" si="4"/>
        <v>0</v>
      </c>
      <c r="AG24">
        <f t="shared" si="4"/>
        <v>-18.222941179245961</v>
      </c>
      <c r="AH24">
        <f t="shared" si="5"/>
        <v>-6981.9405268223618</v>
      </c>
      <c r="AI24">
        <f t="shared" si="6"/>
        <v>-7000.1634680016077</v>
      </c>
      <c r="AJ24">
        <f t="shared" si="7"/>
        <v>416.9077815331184</v>
      </c>
      <c r="AK24">
        <f t="shared" si="22"/>
        <v>587.01341795994563</v>
      </c>
      <c r="AL24">
        <f t="shared" si="8"/>
        <v>-5996.2422685085439</v>
      </c>
      <c r="AN24">
        <f t="shared" si="9"/>
        <v>0</v>
      </c>
      <c r="AO24">
        <f t="shared" si="9"/>
        <v>0</v>
      </c>
      <c r="AP24">
        <f t="shared" si="9"/>
        <v>-1.6867083592036538</v>
      </c>
      <c r="AQ24">
        <f t="shared" si="9"/>
        <v>-646.24570392984913</v>
      </c>
      <c r="AR24">
        <f t="shared" si="9"/>
        <v>-647.93241228905276</v>
      </c>
      <c r="AS24">
        <f t="shared" si="9"/>
        <v>38.588822364736352</v>
      </c>
      <c r="AT24">
        <f t="shared" si="9"/>
        <v>54.333734016844275</v>
      </c>
      <c r="AU24">
        <f t="shared" si="9"/>
        <v>-555.00985590747223</v>
      </c>
      <c r="AW24">
        <v>21</v>
      </c>
      <c r="AX24">
        <f>IF(Z24&gt;0, (R24*SUMPRODUCT(K24:$K$98, X24:$X$98)-K24*$AZ$3)/Z24, 0)</f>
        <v>10932.64543705918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25</v>
      </c>
      <c r="R25">
        <f t="shared" si="0"/>
        <v>500000</v>
      </c>
      <c r="S25">
        <f t="shared" si="1"/>
        <v>10634.833091169672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7968.9981893232471</v>
      </c>
      <c r="AC25">
        <f t="shared" si="2"/>
        <v>7502.8265446995156</v>
      </c>
      <c r="AE25">
        <f t="shared" si="3"/>
        <v>0</v>
      </c>
      <c r="AF25">
        <f t="shared" si="4"/>
        <v>0</v>
      </c>
      <c r="AG25">
        <f t="shared" si="4"/>
        <v>-17.637386690462662</v>
      </c>
      <c r="AH25">
        <f t="shared" si="5"/>
        <v>-8066.5015398167716</v>
      </c>
      <c r="AI25">
        <f t="shared" si="6"/>
        <v>-8084.1389265072339</v>
      </c>
      <c r="AJ25">
        <f t="shared" si="7"/>
        <v>466.17164462373148</v>
      </c>
      <c r="AK25">
        <f t="shared" si="22"/>
        <v>557.82987325262729</v>
      </c>
      <c r="AL25">
        <f t="shared" si="8"/>
        <v>-7060.1374086308751</v>
      </c>
      <c r="AN25">
        <f t="shared" si="9"/>
        <v>0</v>
      </c>
      <c r="AO25">
        <f t="shared" si="9"/>
        <v>0</v>
      </c>
      <c r="AP25">
        <f t="shared" si="9"/>
        <v>-1.4575979134864887</v>
      </c>
      <c r="AQ25">
        <f t="shared" si="9"/>
        <v>-666.63593762053233</v>
      </c>
      <c r="AR25">
        <f t="shared" si="9"/>
        <v>-668.09353553401888</v>
      </c>
      <c r="AS25">
        <f t="shared" si="9"/>
        <v>38.525595001982211</v>
      </c>
      <c r="AT25">
        <f t="shared" si="9"/>
        <v>46.100461117243505</v>
      </c>
      <c r="AU25">
        <f t="shared" si="9"/>
        <v>-583.46747941479316</v>
      </c>
      <c r="AW25">
        <v>22</v>
      </c>
      <c r="AX25">
        <f>IF(Z25&gt;0, (R25*SUMPRODUCT(K25:$K$98, X25:$X$98)-K25*$AZ$3)/Z25, 0)</f>
        <v>10634.833091169672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25</v>
      </c>
      <c r="R26">
        <f t="shared" si="0"/>
        <v>500000</v>
      </c>
      <c r="S26">
        <f t="shared" si="1"/>
        <v>10286.135728643074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7502.8265446995156</v>
      </c>
      <c r="AC26">
        <f t="shared" si="2"/>
        <v>6996.9710171737306</v>
      </c>
      <c r="AE26">
        <f t="shared" si="3"/>
        <v>0</v>
      </c>
      <c r="AF26">
        <f t="shared" si="4"/>
        <v>0</v>
      </c>
      <c r="AG26">
        <f t="shared" si="4"/>
        <v>-17.005829987469834</v>
      </c>
      <c r="AH26">
        <f t="shared" si="5"/>
        <v>-9103.6567217640659</v>
      </c>
      <c r="AI26">
        <f t="shared" si="6"/>
        <v>-9120.6625517515349</v>
      </c>
      <c r="AJ26">
        <f t="shared" si="7"/>
        <v>505.85552752578496</v>
      </c>
      <c r="AK26">
        <f t="shared" si="22"/>
        <v>525.19785812896612</v>
      </c>
      <c r="AL26">
        <f t="shared" si="8"/>
        <v>-8089.6091660967832</v>
      </c>
      <c r="AN26">
        <f t="shared" si="9"/>
        <v>0</v>
      </c>
      <c r="AO26">
        <f t="shared" si="9"/>
        <v>0</v>
      </c>
      <c r="AP26">
        <f t="shared" si="9"/>
        <v>-1.2548254304228827</v>
      </c>
      <c r="AQ26">
        <f t="shared" si="9"/>
        <v>-671.74021924991496</v>
      </c>
      <c r="AR26">
        <f t="shared" si="9"/>
        <v>-672.99504468033774</v>
      </c>
      <c r="AS26">
        <f t="shared" si="9"/>
        <v>37.326045275475472</v>
      </c>
      <c r="AT26">
        <f t="shared" si="9"/>
        <v>38.753276309914952</v>
      </c>
      <c r="AU26">
        <f t="shared" si="9"/>
        <v>-596.91572309494723</v>
      </c>
      <c r="AW26">
        <v>23</v>
      </c>
      <c r="AX26">
        <f>IF(Z26&gt;0, (R26*SUMPRODUCT(K26:$K$98, X26:$X$98)-K26*$AZ$3)/Z26, 0)</f>
        <v>10286.135728643074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25</v>
      </c>
      <c r="R27">
        <f t="shared" si="0"/>
        <v>500000</v>
      </c>
      <c r="S27">
        <f t="shared" si="1"/>
        <v>9903.2159591060135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6996.9710171737306</v>
      </c>
      <c r="AC27">
        <f t="shared" si="2"/>
        <v>6468.7847355084141</v>
      </c>
      <c r="AE27">
        <f t="shared" si="3"/>
        <v>0</v>
      </c>
      <c r="AF27">
        <f t="shared" si="4"/>
        <v>0</v>
      </c>
      <c r="AG27">
        <f t="shared" si="4"/>
        <v>-16.330010277016029</v>
      </c>
      <c r="AH27">
        <f t="shared" si="5"/>
        <v>-10115.22821158214</v>
      </c>
      <c r="AI27">
        <f t="shared" si="6"/>
        <v>-10131.558221859155</v>
      </c>
      <c r="AJ27">
        <f t="shared" si="7"/>
        <v>528.18628166531653</v>
      </c>
      <c r="AK27">
        <f t="shared" si="22"/>
        <v>489.7879712021612</v>
      </c>
      <c r="AL27">
        <f t="shared" si="8"/>
        <v>-9113.5839689916793</v>
      </c>
      <c r="AN27">
        <f t="shared" si="9"/>
        <v>0</v>
      </c>
      <c r="AO27">
        <f t="shared" si="9"/>
        <v>0</v>
      </c>
      <c r="AP27">
        <f t="shared" si="9"/>
        <v>-1.0758554245895304</v>
      </c>
      <c r="AQ27">
        <f t="shared" si="9"/>
        <v>-666.41251032820878</v>
      </c>
      <c r="AR27">
        <f t="shared" si="9"/>
        <v>-667.48836575279825</v>
      </c>
      <c r="AS27">
        <f t="shared" si="9"/>
        <v>34.798023190665177</v>
      </c>
      <c r="AT27">
        <f t="shared" si="9"/>
        <v>32.268261732706847</v>
      </c>
      <c r="AU27">
        <f t="shared" si="9"/>
        <v>-600.42208082942636</v>
      </c>
      <c r="AW27">
        <v>24</v>
      </c>
      <c r="AX27">
        <f>IF(Z27&gt;0, (R27*SUMPRODUCT(K27:$K$98, X27:$X$98)-K27*$AZ$3)/Z27, 0)</f>
        <v>9903.2159591060135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25</v>
      </c>
      <c r="R28">
        <f t="shared" si="0"/>
        <v>500000</v>
      </c>
      <c r="S28">
        <f t="shared" si="1"/>
        <v>9497.8125708773914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6468.7847355084141</v>
      </c>
      <c r="AC28">
        <f t="shared" si="2"/>
        <v>5930.5453837378809</v>
      </c>
      <c r="AE28">
        <f t="shared" si="3"/>
        <v>0</v>
      </c>
      <c r="AF28">
        <f t="shared" si="4"/>
        <v>0</v>
      </c>
      <c r="AG28">
        <f t="shared" si="4"/>
        <v>-15.610292737093957</v>
      </c>
      <c r="AH28">
        <f t="shared" si="5"/>
        <v>-11128.348743038237</v>
      </c>
      <c r="AI28">
        <f t="shared" si="6"/>
        <v>-11143.959035775331</v>
      </c>
      <c r="AJ28">
        <f t="shared" si="7"/>
        <v>538.23935177053318</v>
      </c>
      <c r="AK28">
        <f t="shared" si="22"/>
        <v>452.81493148558906</v>
      </c>
      <c r="AL28">
        <f t="shared" si="8"/>
        <v>-10152.904752519209</v>
      </c>
      <c r="AN28">
        <f t="shared" si="9"/>
        <v>0</v>
      </c>
      <c r="AO28">
        <f t="shared" si="9"/>
        <v>0</v>
      </c>
      <c r="AP28">
        <f t="shared" si="9"/>
        <v>-0.91824903504449651</v>
      </c>
      <c r="AQ28">
        <f t="shared" si="9"/>
        <v>-654.60626953212488</v>
      </c>
      <c r="AR28">
        <f t="shared" si="9"/>
        <v>-655.52451856716937</v>
      </c>
      <c r="AS28">
        <f t="shared" si="9"/>
        <v>31.661018387684361</v>
      </c>
      <c r="AT28">
        <f t="shared" si="9"/>
        <v>26.63607152621454</v>
      </c>
      <c r="AU28">
        <f t="shared" si="9"/>
        <v>-597.22742865327041</v>
      </c>
      <c r="AW28">
        <v>25</v>
      </c>
      <c r="AX28">
        <f>IF(Z28&gt;0, (R28*SUMPRODUCT(K28:$K$98, X28:$X$98)-K28*$AZ$3)/Z28, 0)</f>
        <v>9497.8125708773914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25</v>
      </c>
      <c r="R29">
        <f t="shared" si="0"/>
        <v>500000</v>
      </c>
      <c r="S29">
        <f t="shared" si="1"/>
        <v>9079.975874594491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5930.5453837378809</v>
      </c>
      <c r="AC29">
        <f t="shared" si="2"/>
        <v>5390.3794343465361</v>
      </c>
      <c r="AE29">
        <f t="shared" si="3"/>
        <v>0</v>
      </c>
      <c r="AF29">
        <f t="shared" si="4"/>
        <v>0</v>
      </c>
      <c r="AG29">
        <f t="shared" si="4"/>
        <v>-14.841392501462094</v>
      </c>
      <c r="AH29">
        <f t="shared" si="5"/>
        <v>-12255.946165218402</v>
      </c>
      <c r="AI29">
        <f t="shared" si="6"/>
        <v>-12270.787557719865</v>
      </c>
      <c r="AJ29">
        <f t="shared" si="7"/>
        <v>540.16594939134484</v>
      </c>
      <c r="AK29">
        <f t="shared" si="22"/>
        <v>415.13817686165169</v>
      </c>
      <c r="AL29">
        <f t="shared" si="8"/>
        <v>-11315.483431466868</v>
      </c>
      <c r="AN29">
        <f t="shared" si="9"/>
        <v>0</v>
      </c>
      <c r="AO29">
        <f t="shared" si="9"/>
        <v>0</v>
      </c>
      <c r="AP29">
        <f t="shared" si="9"/>
        <v>-0.77948194712127084</v>
      </c>
      <c r="AQ29">
        <f t="shared" si="9"/>
        <v>-643.69221282549961</v>
      </c>
      <c r="AR29">
        <f t="shared" si="9"/>
        <v>-644.47169477262094</v>
      </c>
      <c r="AS29">
        <f t="shared" si="9"/>
        <v>28.369952884050182</v>
      </c>
      <c r="AT29">
        <f t="shared" si="9"/>
        <v>21.80339307060413</v>
      </c>
      <c r="AU29">
        <f t="shared" si="9"/>
        <v>-594.2983488179666</v>
      </c>
      <c r="AW29">
        <v>26</v>
      </c>
      <c r="AX29">
        <f>IF(Z29&gt;0, (R29*SUMPRODUCT(K29:$K$98, X29:$X$98)-K29*$AZ$3)/Z29, 0)</f>
        <v>9079.975874594491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25</v>
      </c>
      <c r="R30">
        <f t="shared" si="0"/>
        <v>500000</v>
      </c>
      <c r="S30">
        <f t="shared" si="1"/>
        <v>8641.1971935476649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5390.3794343465361</v>
      </c>
      <c r="AC30">
        <f t="shared" si="2"/>
        <v>4848.8660787895933</v>
      </c>
      <c r="AE30">
        <f t="shared" si="3"/>
        <v>0</v>
      </c>
      <c r="AF30">
        <f t="shared" si="4"/>
        <v>0</v>
      </c>
      <c r="AG30">
        <f t="shared" si="4"/>
        <v>-14.028339968940342</v>
      </c>
      <c r="AH30">
        <f t="shared" si="5"/>
        <v>-13292.772150142633</v>
      </c>
      <c r="AI30">
        <f t="shared" si="6"/>
        <v>-13306.800490111573</v>
      </c>
      <c r="AJ30">
        <f t="shared" si="7"/>
        <v>541.51335555694277</v>
      </c>
      <c r="AK30">
        <f t="shared" si="22"/>
        <v>377.32656040425758</v>
      </c>
      <c r="AL30">
        <f t="shared" si="8"/>
        <v>-12387.960574150373</v>
      </c>
      <c r="AN30">
        <f t="shared" si="9"/>
        <v>0</v>
      </c>
      <c r="AO30">
        <f t="shared" si="9"/>
        <v>0</v>
      </c>
      <c r="AP30">
        <f t="shared" si="9"/>
        <v>-0.65783908036687655</v>
      </c>
      <c r="AQ30">
        <f t="shared" si="9"/>
        <v>-623.34567212779007</v>
      </c>
      <c r="AR30">
        <f t="shared" si="9"/>
        <v>-624.00351120815685</v>
      </c>
      <c r="AS30">
        <f t="shared" si="9"/>
        <v>25.393499773649207</v>
      </c>
      <c r="AT30">
        <f t="shared" si="9"/>
        <v>17.694193186357694</v>
      </c>
      <c r="AU30">
        <f t="shared" si="9"/>
        <v>-580.91581824815</v>
      </c>
      <c r="AW30">
        <v>27</v>
      </c>
      <c r="AX30">
        <f>IF(Z30&gt;0, (R30*SUMPRODUCT(K30:$K$98, X30:$X$98)-K30*$AZ$3)/Z30, 0)</f>
        <v>8641.1971935476649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25</v>
      </c>
      <c r="R31">
        <f t="shared" si="0"/>
        <v>500000</v>
      </c>
      <c r="S31">
        <f t="shared" si="1"/>
        <v>8186.4546890108832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4848.8660787895933</v>
      </c>
      <c r="AC31">
        <f t="shared" si="2"/>
        <v>4316.7515292230119</v>
      </c>
      <c r="AE31">
        <f t="shared" si="3"/>
        <v>0</v>
      </c>
      <c r="AF31">
        <f t="shared" si="4"/>
        <v>0</v>
      </c>
      <c r="AG31">
        <f t="shared" si="4"/>
        <v>-13.182603743649917</v>
      </c>
      <c r="AH31">
        <f t="shared" si="5"/>
        <v>-14109.056512020432</v>
      </c>
      <c r="AI31">
        <f t="shared" si="6"/>
        <v>-14122.239115764081</v>
      </c>
      <c r="AJ31">
        <f t="shared" si="7"/>
        <v>532.11454956658145</v>
      </c>
      <c r="AK31">
        <f t="shared" si="22"/>
        <v>339.42062551527158</v>
      </c>
      <c r="AL31">
        <f t="shared" si="8"/>
        <v>-13250.70394068223</v>
      </c>
      <c r="AN31">
        <f t="shared" si="9"/>
        <v>0</v>
      </c>
      <c r="AO31">
        <f t="shared" si="9"/>
        <v>0</v>
      </c>
      <c r="AP31">
        <f t="shared" si="9"/>
        <v>-0.55194596532320905</v>
      </c>
      <c r="AQ31">
        <f t="shared" si="9"/>
        <v>-590.73586430738669</v>
      </c>
      <c r="AR31">
        <f t="shared" si="9"/>
        <v>-591.28781027270998</v>
      </c>
      <c r="AS31">
        <f t="shared" si="9"/>
        <v>22.279246530832456</v>
      </c>
      <c r="AT31">
        <f t="shared" si="9"/>
        <v>14.21129303768058</v>
      </c>
      <c r="AU31">
        <f t="shared" si="9"/>
        <v>-554.79727070419699</v>
      </c>
      <c r="AW31">
        <v>28</v>
      </c>
      <c r="AX31">
        <f>IF(Z31&gt;0, (R31*SUMPRODUCT(K31:$K$98, X31:$X$98)-K31*$AZ$3)/Z31, 0)</f>
        <v>8186.4546890108832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25</v>
      </c>
      <c r="R32">
        <f t="shared" si="0"/>
        <v>500000</v>
      </c>
      <c r="S32">
        <f t="shared" si="1"/>
        <v>7733.7231668551121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4316.7515292230119</v>
      </c>
      <c r="AC32">
        <f t="shared" si="2"/>
        <v>3807.4720243452771</v>
      </c>
      <c r="AE32">
        <f t="shared" si="3"/>
        <v>0</v>
      </c>
      <c r="AF32">
        <f t="shared" si="4"/>
        <v>0</v>
      </c>
      <c r="AG32">
        <f t="shared" si="4"/>
        <v>-12.308017568637547</v>
      </c>
      <c r="AH32">
        <f t="shared" si="5"/>
        <v>-14855.202751517449</v>
      </c>
      <c r="AI32">
        <f t="shared" si="6"/>
        <v>-14867.510769086086</v>
      </c>
      <c r="AJ32">
        <f t="shared" si="7"/>
        <v>509.27950487773478</v>
      </c>
      <c r="AK32">
        <f t="shared" si="22"/>
        <v>302.17260704561085</v>
      </c>
      <c r="AL32">
        <f t="shared" si="8"/>
        <v>-14056.058657162739</v>
      </c>
      <c r="AN32">
        <f t="shared" si="9"/>
        <v>0</v>
      </c>
      <c r="AO32">
        <f t="shared" si="9"/>
        <v>0</v>
      </c>
      <c r="AP32">
        <f t="shared" si="9"/>
        <v>-0.46011400234089889</v>
      </c>
      <c r="AQ32">
        <f t="shared" si="9"/>
        <v>-555.3361258601816</v>
      </c>
      <c r="AR32">
        <f t="shared" si="9"/>
        <v>-555.7962398625225</v>
      </c>
      <c r="AS32">
        <f t="shared" si="9"/>
        <v>19.038535653099899</v>
      </c>
      <c r="AT32">
        <f t="shared" si="9"/>
        <v>11.296201589752057</v>
      </c>
      <c r="AU32">
        <f t="shared" si="9"/>
        <v>-525.46150261967045</v>
      </c>
      <c r="AW32">
        <v>29</v>
      </c>
      <c r="AX32">
        <f>IF(Z32&gt;0, (R32*SUMPRODUCT(K32:$K$98, X32:$X$98)-K32*$AZ$3)/Z32, 0)</f>
        <v>7733.7231668551121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25</v>
      </c>
      <c r="R33">
        <f t="shared" si="0"/>
        <v>500000</v>
      </c>
      <c r="S33">
        <f t="shared" si="1"/>
        <v>7283.5909662427621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3807.4720243452771</v>
      </c>
      <c r="AC33">
        <f t="shared" si="2"/>
        <v>3324.8647908329986</v>
      </c>
      <c r="AE33">
        <f t="shared" si="3"/>
        <v>0</v>
      </c>
      <c r="AF33">
        <f t="shared" si="4"/>
        <v>0</v>
      </c>
      <c r="AG33">
        <f t="shared" si="4"/>
        <v>-11.41217569136824</v>
      </c>
      <c r="AH33">
        <f t="shared" si="5"/>
        <v>-15455.234031658632</v>
      </c>
      <c r="AI33">
        <f t="shared" si="6"/>
        <v>-15466.646207350001</v>
      </c>
      <c r="AJ33">
        <f t="shared" si="7"/>
        <v>482.60723351227853</v>
      </c>
      <c r="AK33">
        <f t="shared" si="22"/>
        <v>266.52304170416943</v>
      </c>
      <c r="AL33">
        <f t="shared" si="8"/>
        <v>-14717.515932133552</v>
      </c>
      <c r="AN33">
        <f t="shared" si="9"/>
        <v>0</v>
      </c>
      <c r="AO33">
        <f t="shared" si="9"/>
        <v>0</v>
      </c>
      <c r="AP33">
        <f t="shared" si="9"/>
        <v>-0.38091473153072325</v>
      </c>
      <c r="AQ33">
        <f t="shared" si="9"/>
        <v>-515.86362505499778</v>
      </c>
      <c r="AR33">
        <f t="shared" si="9"/>
        <v>-516.24453978652843</v>
      </c>
      <c r="AS33">
        <f t="shared" si="9"/>
        <v>16.108427504069947</v>
      </c>
      <c r="AT33">
        <f t="shared" si="9"/>
        <v>8.8959857982455937</v>
      </c>
      <c r="AU33">
        <f t="shared" si="9"/>
        <v>-491.24012648421291</v>
      </c>
      <c r="AW33">
        <v>30</v>
      </c>
      <c r="AX33">
        <f>IF(Z33&gt;0, (R33*SUMPRODUCT(K33:$K$98, X33:$X$98)-K33*$AZ$3)/Z33, 0)</f>
        <v>7283.5909662427621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25</v>
      </c>
      <c r="R34">
        <f t="shared" si="0"/>
        <v>500000</v>
      </c>
      <c r="S34">
        <f t="shared" si="1"/>
        <v>6842.9059355391973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3324.8647908329986</v>
      </c>
      <c r="AC34">
        <f t="shared" si="2"/>
        <v>2873.937676802911</v>
      </c>
      <c r="AE34">
        <f t="shared" si="3"/>
        <v>0</v>
      </c>
      <c r="AF34">
        <f t="shared" si="4"/>
        <v>0</v>
      </c>
      <c r="AG34">
        <f t="shared" si="4"/>
        <v>-10.499697438031692</v>
      </c>
      <c r="AH34">
        <f t="shared" si="5"/>
        <v>-15967.129928457307</v>
      </c>
      <c r="AI34">
        <f t="shared" si="6"/>
        <v>-15977.629625895339</v>
      </c>
      <c r="AJ34">
        <f t="shared" si="7"/>
        <v>450.92711403008752</v>
      </c>
      <c r="AK34">
        <f t="shared" si="22"/>
        <v>232.74053535830993</v>
      </c>
      <c r="AL34">
        <f t="shared" si="8"/>
        <v>-15293.96197650694</v>
      </c>
      <c r="AN34">
        <f t="shared" si="9"/>
        <v>0</v>
      </c>
      <c r="AO34">
        <f t="shared" si="9"/>
        <v>0</v>
      </c>
      <c r="AP34">
        <f t="shared" si="9"/>
        <v>-0.31290901950783634</v>
      </c>
      <c r="AQ34">
        <f t="shared" si="9"/>
        <v>-475.84789940427277</v>
      </c>
      <c r="AR34">
        <f t="shared" si="9"/>
        <v>-476.16080842378062</v>
      </c>
      <c r="AS34">
        <f t="shared" si="9"/>
        <v>13.43840257811314</v>
      </c>
      <c r="AT34">
        <f t="shared" si="9"/>
        <v>6.9360677437149079</v>
      </c>
      <c r="AU34">
        <f t="shared" ref="AU34:AU89" si="23">AL34*$K34</f>
        <v>-455.78633810195254</v>
      </c>
      <c r="AW34">
        <v>31</v>
      </c>
      <c r="AX34">
        <f>IF(Z34&gt;0, (R34*SUMPRODUCT(K34:$K$98, X34:$X$98)-K34*$AZ$3)/Z34, 0)</f>
        <v>6842.9059355391973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25</v>
      </c>
      <c r="R35">
        <f t="shared" si="0"/>
        <v>500000</v>
      </c>
      <c r="S35">
        <f t="shared" si="1"/>
        <v>6413.8289211589426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2873.937676802911</v>
      </c>
      <c r="AC35">
        <f t="shared" si="2"/>
        <v>2456.0688050994536</v>
      </c>
      <c r="AE35">
        <f t="shared" si="3"/>
        <v>0</v>
      </c>
      <c r="AF35">
        <f t="shared" ref="AF35:AG66" si="24">-$Z35*P35</f>
        <v>0</v>
      </c>
      <c r="AG35">
        <f t="shared" si="24"/>
        <v>-9.5733330093861291</v>
      </c>
      <c r="AH35">
        <f t="shared" si="5"/>
        <v>-16427.349085304904</v>
      </c>
      <c r="AI35">
        <f t="shared" ref="AI35:AI66" si="25">SUM(AE35:AH35)</f>
        <v>-16436.922418314291</v>
      </c>
      <c r="AJ35">
        <f t="shared" si="7"/>
        <v>417.86887170345744</v>
      </c>
      <c r="AK35">
        <f t="shared" si="22"/>
        <v>201.17563737620378</v>
      </c>
      <c r="AL35">
        <f t="shared" ref="AL35:AL89" si="26">SUM(AI35:AK35)</f>
        <v>-15817.87790923463</v>
      </c>
      <c r="AN35">
        <f t="shared" ref="AN35:AT66" si="27">AE35*$K35</f>
        <v>0</v>
      </c>
      <c r="AO35">
        <f t="shared" si="27"/>
        <v>0</v>
      </c>
      <c r="AP35">
        <f t="shared" si="27"/>
        <v>-0.25473372167122349</v>
      </c>
      <c r="AQ35">
        <f t="shared" si="27"/>
        <v>-437.11001858906565</v>
      </c>
      <c r="AR35">
        <f t="shared" si="27"/>
        <v>-437.36475231073689</v>
      </c>
      <c r="AS35">
        <f t="shared" si="27"/>
        <v>11.118937652666311</v>
      </c>
      <c r="AT35">
        <f t="shared" si="27"/>
        <v>5.3530174671848103</v>
      </c>
      <c r="AU35">
        <f t="shared" si="23"/>
        <v>-420.8927971908858</v>
      </c>
      <c r="AW35">
        <v>32</v>
      </c>
      <c r="AX35">
        <f>IF(Z35&gt;0, (R35*SUMPRODUCT(K35:$K$98, X35:$X$98)-K35*$AZ$3)/Z35, 0)</f>
        <v>6413.8289211589426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25</v>
      </c>
      <c r="R36">
        <f t="shared" si="0"/>
        <v>500000</v>
      </c>
      <c r="S36">
        <f t="shared" si="1"/>
        <v>5988.8903694241008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2456.0688050994536</v>
      </c>
      <c r="AC36">
        <f t="shared" si="2"/>
        <v>2070.7257755289734</v>
      </c>
      <c r="AE36">
        <f t="shared" si="3"/>
        <v>0</v>
      </c>
      <c r="AF36">
        <f t="shared" si="24"/>
        <v>0</v>
      </c>
      <c r="AG36">
        <f t="shared" si="24"/>
        <v>-8.6440293935790358</v>
      </c>
      <c r="AH36">
        <f t="shared" si="5"/>
        <v>-16671.405714264682</v>
      </c>
      <c r="AI36">
        <f t="shared" si="25"/>
        <v>-16680.049743658259</v>
      </c>
      <c r="AJ36">
        <f t="shared" si="7"/>
        <v>385.34302957048021</v>
      </c>
      <c r="AK36">
        <f t="shared" si="22"/>
        <v>171.92481635696177</v>
      </c>
      <c r="AL36">
        <f t="shared" si="26"/>
        <v>-16122.781897730818</v>
      </c>
      <c r="AN36">
        <f t="shared" si="27"/>
        <v>0</v>
      </c>
      <c r="AO36">
        <f t="shared" si="27"/>
        <v>0</v>
      </c>
      <c r="AP36">
        <f t="shared" si="27"/>
        <v>-0.20536266279456478</v>
      </c>
      <c r="AQ36">
        <f t="shared" si="27"/>
        <v>-396.07503793926264</v>
      </c>
      <c r="AR36">
        <f t="shared" si="27"/>
        <v>-396.28040060205717</v>
      </c>
      <c r="AS36">
        <f t="shared" si="27"/>
        <v>9.1548821780617384</v>
      </c>
      <c r="AT36">
        <f t="shared" si="27"/>
        <v>4.0845462781233648</v>
      </c>
      <c r="AU36">
        <f t="shared" si="23"/>
        <v>-383.0409721458721</v>
      </c>
      <c r="AW36">
        <v>33</v>
      </c>
      <c r="AX36">
        <f>IF(Z36&gt;0, (R36*SUMPRODUCT(K36:$K$98, X36:$X$98)-K36*$AZ$3)/Z36, 0)</f>
        <v>5988.8903694241008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25</v>
      </c>
      <c r="R37">
        <f t="shared" si="0"/>
        <v>500000</v>
      </c>
      <c r="S37">
        <f t="shared" si="1"/>
        <v>5570.0809285684827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2070.7257755289734</v>
      </c>
      <c r="AC37">
        <f t="shared" si="2"/>
        <v>1720.8712634991612</v>
      </c>
      <c r="AE37">
        <f t="shared" si="3"/>
        <v>0</v>
      </c>
      <c r="AF37">
        <f t="shared" si="24"/>
        <v>0</v>
      </c>
      <c r="AG37">
        <f t="shared" si="24"/>
        <v>-7.723726484264148</v>
      </c>
      <c r="AH37">
        <f t="shared" si="5"/>
        <v>-16677.252307581934</v>
      </c>
      <c r="AI37">
        <f t="shared" si="25"/>
        <v>-16684.976034066196</v>
      </c>
      <c r="AJ37">
        <f t="shared" si="7"/>
        <v>349.85451202981221</v>
      </c>
      <c r="AK37">
        <f t="shared" si="22"/>
        <v>144.95080428702815</v>
      </c>
      <c r="AL37">
        <f t="shared" si="26"/>
        <v>-16190.170717749357</v>
      </c>
      <c r="AN37">
        <f t="shared" si="27"/>
        <v>0</v>
      </c>
      <c r="AO37">
        <f t="shared" si="27"/>
        <v>0</v>
      </c>
      <c r="AP37">
        <f t="shared" si="27"/>
        <v>-0.16383780283520899</v>
      </c>
      <c r="AQ37">
        <f t="shared" si="27"/>
        <v>-353.76244627116154</v>
      </c>
      <c r="AR37">
        <f t="shared" si="27"/>
        <v>-353.92628407399667</v>
      </c>
      <c r="AS37">
        <f t="shared" si="27"/>
        <v>7.4212097851636356</v>
      </c>
      <c r="AT37">
        <f t="shared" si="27"/>
        <v>3.0747361836241454</v>
      </c>
      <c r="AU37">
        <f t="shared" si="23"/>
        <v>-343.43033810520893</v>
      </c>
      <c r="AW37">
        <v>34</v>
      </c>
      <c r="AX37">
        <f>IF(Z37&gt;0, (R37*SUMPRODUCT(K37:$K$98, X37:$X$98)-K37*$AZ$3)/Z37, 0)</f>
        <v>5570.0809285684827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25</v>
      </c>
      <c r="R38">
        <f t="shared" si="0"/>
        <v>500000</v>
      </c>
      <c r="S38">
        <f t="shared" si="1"/>
        <v>5162.9153543598395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1720.8712634991612</v>
      </c>
      <c r="AC38">
        <f t="shared" si="2"/>
        <v>1408.3771439328677</v>
      </c>
      <c r="AE38">
        <f t="shared" si="3"/>
        <v>0</v>
      </c>
      <c r="AF38">
        <f t="shared" si="24"/>
        <v>0</v>
      </c>
      <c r="AG38">
        <f t="shared" si="24"/>
        <v>-6.8196796154306476</v>
      </c>
      <c r="AH38">
        <f t="shared" si="5"/>
        <v>-16536.192079817174</v>
      </c>
      <c r="AI38">
        <f t="shared" si="25"/>
        <v>-16543.011759432604</v>
      </c>
      <c r="AJ38">
        <f t="shared" si="7"/>
        <v>312.49411956629342</v>
      </c>
      <c r="AK38">
        <f t="shared" si="22"/>
        <v>120.46098844494129</v>
      </c>
      <c r="AL38">
        <f t="shared" si="26"/>
        <v>-16110.056651421368</v>
      </c>
      <c r="AN38">
        <f t="shared" si="27"/>
        <v>0</v>
      </c>
      <c r="AO38">
        <f t="shared" si="27"/>
        <v>0</v>
      </c>
      <c r="AP38">
        <f t="shared" si="27"/>
        <v>-0.12916152937831321</v>
      </c>
      <c r="AQ38">
        <f t="shared" si="27"/>
        <v>-313.18771255618032</v>
      </c>
      <c r="AR38">
        <f t="shared" si="27"/>
        <v>-313.31687408555865</v>
      </c>
      <c r="AS38">
        <f t="shared" si="27"/>
        <v>5.9184918765957519</v>
      </c>
      <c r="AT38">
        <f t="shared" si="27"/>
        <v>2.2814745523774023</v>
      </c>
      <c r="AU38">
        <f t="shared" si="23"/>
        <v>-305.11690765658545</v>
      </c>
      <c r="AW38">
        <v>35</v>
      </c>
      <c r="AX38">
        <f>IF(Z38&gt;0, (R38*SUMPRODUCT(K38:$K$98, X38:$X$98)-K38*$AZ$3)/Z38, 0)</f>
        <v>5162.9153543598395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25</v>
      </c>
      <c r="R39">
        <f t="shared" si="0"/>
        <v>500000</v>
      </c>
      <c r="S39">
        <f t="shared" si="1"/>
        <v>4764.3996009268685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1408.3771439328677</v>
      </c>
      <c r="AC39">
        <f t="shared" si="2"/>
        <v>1132.0361516488902</v>
      </c>
      <c r="AE39">
        <f t="shared" si="3"/>
        <v>0</v>
      </c>
      <c r="AF39">
        <f t="shared" si="24"/>
        <v>0</v>
      </c>
      <c r="AG39">
        <f t="shared" si="24"/>
        <v>-5.9400776932557422</v>
      </c>
      <c r="AH39">
        <f t="shared" si="5"/>
        <v>-16228.102520411969</v>
      </c>
      <c r="AI39">
        <f t="shared" si="25"/>
        <v>-16234.042598105225</v>
      </c>
      <c r="AJ39">
        <f t="shared" si="7"/>
        <v>276.34099228397758</v>
      </c>
      <c r="AK39">
        <f t="shared" si="22"/>
        <v>98.586400075300745</v>
      </c>
      <c r="AL39">
        <f t="shared" si="26"/>
        <v>-15859.115205745946</v>
      </c>
      <c r="AN39">
        <f t="shared" si="27"/>
        <v>0</v>
      </c>
      <c r="AO39">
        <f t="shared" si="27"/>
        <v>0</v>
      </c>
      <c r="AP39">
        <f t="shared" si="27"/>
        <v>-0.10044846610312309</v>
      </c>
      <c r="AQ39">
        <f t="shared" si="27"/>
        <v>-274.42200087557455</v>
      </c>
      <c r="AR39">
        <f t="shared" si="27"/>
        <v>-274.52244934167766</v>
      </c>
      <c r="AS39">
        <f t="shared" si="27"/>
        <v>4.6730076995215892</v>
      </c>
      <c r="AT39">
        <f t="shared" si="27"/>
        <v>1.6671251080497316</v>
      </c>
      <c r="AU39">
        <f t="shared" si="23"/>
        <v>-268.18231653410635</v>
      </c>
      <c r="AW39">
        <v>36</v>
      </c>
      <c r="AX39">
        <f>IF(Z39&gt;0, (R39*SUMPRODUCT(K39:$K$98, X39:$X$98)-K39*$AZ$3)/Z39, 0)</f>
        <v>4764.3996009268685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25</v>
      </c>
      <c r="R40">
        <f t="shared" si="0"/>
        <v>500000</v>
      </c>
      <c r="S40">
        <f t="shared" si="1"/>
        <v>4371.4251086913473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1132.0361516488902</v>
      </c>
      <c r="AC40">
        <f t="shared" si="2"/>
        <v>890.51300815921093</v>
      </c>
      <c r="AE40">
        <f t="shared" si="3"/>
        <v>0</v>
      </c>
      <c r="AF40">
        <f t="shared" si="24"/>
        <v>0</v>
      </c>
      <c r="AG40">
        <f t="shared" si="24"/>
        <v>-5.0928071853997716</v>
      </c>
      <c r="AH40">
        <f t="shared" si="5"/>
        <v>-15757.394618468254</v>
      </c>
      <c r="AI40">
        <f t="shared" si="25"/>
        <v>-15762.487425653653</v>
      </c>
      <c r="AJ40">
        <f t="shared" si="7"/>
        <v>241.52314348967923</v>
      </c>
      <c r="AK40">
        <f t="shared" si="22"/>
        <v>79.242530615422325</v>
      </c>
      <c r="AL40">
        <f t="shared" si="26"/>
        <v>-15441.721751548552</v>
      </c>
      <c r="AN40">
        <f t="shared" si="27"/>
        <v>0</v>
      </c>
      <c r="AO40">
        <f t="shared" si="27"/>
        <v>0</v>
      </c>
      <c r="AP40">
        <f t="shared" si="27"/>
        <v>-7.6893635600265686E-2</v>
      </c>
      <c r="AQ40">
        <f t="shared" si="27"/>
        <v>-237.91267088918363</v>
      </c>
      <c r="AR40">
        <f t="shared" si="27"/>
        <v>-237.9895645247839</v>
      </c>
      <c r="AS40">
        <f t="shared" si="27"/>
        <v>3.6466317903744194</v>
      </c>
      <c r="AT40">
        <f t="shared" si="27"/>
        <v>1.1964415795385897</v>
      </c>
      <c r="AU40">
        <f t="shared" si="23"/>
        <v>-233.14649115487089</v>
      </c>
      <c r="AW40">
        <v>37</v>
      </c>
      <c r="AX40">
        <f>IF(Z40&gt;0, (R40*SUMPRODUCT(K40:$K$98, X40:$X$98)-K40*$AZ$3)/Z40, 0)</f>
        <v>4371.4251086913473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25</v>
      </c>
      <c r="R41">
        <f t="shared" si="0"/>
        <v>500000</v>
      </c>
      <c r="S41">
        <f t="shared" si="1"/>
        <v>3977.7883210515297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890.51300815921093</v>
      </c>
      <c r="AC41">
        <f t="shared" si="2"/>
        <v>681.9743170788629</v>
      </c>
      <c r="AE41">
        <f t="shared" si="3"/>
        <v>0</v>
      </c>
      <c r="AF41">
        <f t="shared" si="24"/>
        <v>0</v>
      </c>
      <c r="AG41">
        <f t="shared" si="24"/>
        <v>-4.2861400735533781</v>
      </c>
      <c r="AH41">
        <f t="shared" si="5"/>
        <v>-15114.780799847918</v>
      </c>
      <c r="AI41">
        <f t="shared" si="25"/>
        <v>-15119.066939921471</v>
      </c>
      <c r="AJ41">
        <f t="shared" si="7"/>
        <v>208.53869108034803</v>
      </c>
      <c r="AK41">
        <f t="shared" si="22"/>
        <v>62.335910571144773</v>
      </c>
      <c r="AL41">
        <f t="shared" si="26"/>
        <v>-14848.192338269979</v>
      </c>
      <c r="AN41">
        <f t="shared" si="27"/>
        <v>0</v>
      </c>
      <c r="AO41">
        <f t="shared" si="27"/>
        <v>0</v>
      </c>
      <c r="AP41">
        <f t="shared" si="27"/>
        <v>-5.7780526981751165E-2</v>
      </c>
      <c r="AQ41">
        <f t="shared" si="27"/>
        <v>-203.7590897268166</v>
      </c>
      <c r="AR41">
        <f t="shared" si="27"/>
        <v>-203.81687025379836</v>
      </c>
      <c r="AS41">
        <f t="shared" si="27"/>
        <v>2.8112649749959369</v>
      </c>
      <c r="AT41">
        <f t="shared" si="27"/>
        <v>0.84033692340391086</v>
      </c>
      <c r="AU41">
        <f t="shared" si="23"/>
        <v>-200.1652683553985</v>
      </c>
      <c r="AW41">
        <v>38</v>
      </c>
      <c r="AX41">
        <f>IF(Z41&gt;0, (R41*SUMPRODUCT(K41:$K$98, X41:$X$98)-K41*$AZ$3)/Z41, 0)</f>
        <v>3977.7883210515297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25</v>
      </c>
      <c r="R42">
        <f t="shared" si="0"/>
        <v>500000</v>
      </c>
      <c r="S42">
        <f t="shared" si="1"/>
        <v>3573.1652166086978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681.9743170788629</v>
      </c>
      <c r="AC42">
        <f t="shared" si="2"/>
        <v>504.44199503850615</v>
      </c>
      <c r="AE42">
        <f t="shared" si="3"/>
        <v>0</v>
      </c>
      <c r="AF42">
        <f t="shared" si="24"/>
        <v>0</v>
      </c>
      <c r="AG42">
        <f t="shared" si="24"/>
        <v>-3.5293777677405691</v>
      </c>
      <c r="AH42">
        <f t="shared" si="5"/>
        <v>-14278.0181015455</v>
      </c>
      <c r="AI42">
        <f t="shared" si="25"/>
        <v>-14281.54747931324</v>
      </c>
      <c r="AJ42">
        <f t="shared" si="7"/>
        <v>177.53232204035675</v>
      </c>
      <c r="AK42">
        <f t="shared" si="22"/>
        <v>47.738202195520408</v>
      </c>
      <c r="AL42">
        <f t="shared" si="26"/>
        <v>-14056.276955077363</v>
      </c>
      <c r="AN42">
        <f t="shared" si="27"/>
        <v>0</v>
      </c>
      <c r="AO42">
        <f t="shared" si="27"/>
        <v>0</v>
      </c>
      <c r="AP42">
        <f t="shared" si="27"/>
        <v>-4.2481051848463632E-2</v>
      </c>
      <c r="AQ42">
        <f t="shared" si="27"/>
        <v>-171.85613645811389</v>
      </c>
      <c r="AR42">
        <f t="shared" si="27"/>
        <v>-171.89861750996235</v>
      </c>
      <c r="AS42">
        <f t="shared" si="27"/>
        <v>2.1368525200980706</v>
      </c>
      <c r="AT42">
        <f t="shared" si="27"/>
        <v>0.57459676353053146</v>
      </c>
      <c r="AU42">
        <f t="shared" si="23"/>
        <v>-169.18716822633374</v>
      </c>
      <c r="AW42">
        <v>39</v>
      </c>
      <c r="AX42">
        <f>IF(Z42&gt;0, (R42*SUMPRODUCT(K42:$K$98, X42:$X$98)-K42*$AZ$3)/Z42, 0)</f>
        <v>3573.1652166086978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25</v>
      </c>
      <c r="R43">
        <f t="shared" si="0"/>
        <v>500000</v>
      </c>
      <c r="S43">
        <f t="shared" si="1"/>
        <v>3145.0670928429772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504.44199503850615</v>
      </c>
      <c r="AC43">
        <f t="shared" si="2"/>
        <v>356.00261544330294</v>
      </c>
      <c r="AE43">
        <f t="shared" si="3"/>
        <v>0</v>
      </c>
      <c r="AF43">
        <f t="shared" si="24"/>
        <v>0</v>
      </c>
      <c r="AG43">
        <f t="shared" si="24"/>
        <v>-2.829849133055339</v>
      </c>
      <c r="AH43">
        <f t="shared" si="5"/>
        <v>-13284.697140156497</v>
      </c>
      <c r="AI43">
        <f t="shared" si="25"/>
        <v>-13287.526989289552</v>
      </c>
      <c r="AJ43">
        <f t="shared" si="7"/>
        <v>148.43937959520321</v>
      </c>
      <c r="AK43">
        <f t="shared" si="22"/>
        <v>35.310939652695431</v>
      </c>
      <c r="AL43">
        <f t="shared" si="26"/>
        <v>-13103.776670041652</v>
      </c>
      <c r="AN43">
        <f t="shared" si="27"/>
        <v>0</v>
      </c>
      <c r="AO43">
        <f t="shared" si="27"/>
        <v>0</v>
      </c>
      <c r="AP43">
        <f t="shared" si="27"/>
        <v>-3.0411817519287114E-2</v>
      </c>
      <c r="AQ43">
        <f t="shared" si="27"/>
        <v>-142.76795907816833</v>
      </c>
      <c r="AR43">
        <f t="shared" si="27"/>
        <v>-142.79837089568761</v>
      </c>
      <c r="AS43">
        <f t="shared" si="27"/>
        <v>1.5952480548146706</v>
      </c>
      <c r="AT43">
        <f t="shared" si="27"/>
        <v>0.37947954207470219</v>
      </c>
      <c r="AU43">
        <f t="shared" si="23"/>
        <v>-140.82364329879823</v>
      </c>
      <c r="AW43">
        <v>40</v>
      </c>
      <c r="AX43">
        <f>IF(Z43&gt;0, (R43*SUMPRODUCT(K43:$K$98, X43:$X$98)-K43*$AZ$3)/Z43, 0)</f>
        <v>3145.0670928429772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25</v>
      </c>
      <c r="R44">
        <f t="shared" si="0"/>
        <v>500000</v>
      </c>
      <c r="S44">
        <f t="shared" si="1"/>
        <v>2662.7212890160304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356.00261544330294</v>
      </c>
      <c r="AC44">
        <f t="shared" si="2"/>
        <v>234.14247499273324</v>
      </c>
      <c r="AE44">
        <f t="shared" si="3"/>
        <v>0</v>
      </c>
      <c r="AF44">
        <f t="shared" si="24"/>
        <v>0</v>
      </c>
      <c r="AG44">
        <f t="shared" si="24"/>
        <v>-2.1983381809297167</v>
      </c>
      <c r="AH44">
        <f t="shared" si="5"/>
        <v>-12064.249215901373</v>
      </c>
      <c r="AI44">
        <f t="shared" si="25"/>
        <v>-12066.447554082302</v>
      </c>
      <c r="AJ44">
        <f t="shared" si="7"/>
        <v>121.8601404505697</v>
      </c>
      <c r="AK44">
        <f t="shared" si="22"/>
        <v>24.920183081031208</v>
      </c>
      <c r="AL44">
        <f t="shared" si="26"/>
        <v>-11919.667230550702</v>
      </c>
      <c r="AN44">
        <f t="shared" si="27"/>
        <v>0</v>
      </c>
      <c r="AO44">
        <f t="shared" si="27"/>
        <v>0</v>
      </c>
      <c r="AP44">
        <f t="shared" si="27"/>
        <v>-2.1093836399003869E-2</v>
      </c>
      <c r="AQ44">
        <f t="shared" si="27"/>
        <v>-115.76076030731976</v>
      </c>
      <c r="AR44">
        <f t="shared" si="27"/>
        <v>-115.78185414371876</v>
      </c>
      <c r="AS44">
        <f t="shared" si="27"/>
        <v>1.1692913713288833</v>
      </c>
      <c r="AT44">
        <f t="shared" si="27"/>
        <v>0.23911801628363863</v>
      </c>
      <c r="AU44">
        <f t="shared" si="23"/>
        <v>-114.37344475610624</v>
      </c>
      <c r="AW44">
        <v>41</v>
      </c>
      <c r="AX44">
        <f>IF(Z44&gt;0, (R44*SUMPRODUCT(K44:$K$98, X44:$X$98)-K44*$AZ$3)/Z44, 0)</f>
        <v>2662.7212890160304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25</v>
      </c>
      <c r="R45">
        <f t="shared" si="0"/>
        <v>500000</v>
      </c>
      <c r="S45">
        <f t="shared" si="1"/>
        <v>2083.1397219110454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234.14247499273324</v>
      </c>
      <c r="AC45">
        <f t="shared" si="2"/>
        <v>137.04940988862666</v>
      </c>
      <c r="AE45">
        <f t="shared" si="3"/>
        <v>0</v>
      </c>
      <c r="AF45">
        <f t="shared" si="24"/>
        <v>0</v>
      </c>
      <c r="AG45">
        <f t="shared" si="24"/>
        <v>-1.6447457706161364</v>
      </c>
      <c r="AH45">
        <f t="shared" si="5"/>
        <v>-10632.180570085662</v>
      </c>
      <c r="AI45">
        <f t="shared" si="25"/>
        <v>-10633.825315856278</v>
      </c>
      <c r="AJ45">
        <f t="shared" si="7"/>
        <v>97.093065104106586</v>
      </c>
      <c r="AK45">
        <f t="shared" si="22"/>
        <v>16.38997324949133</v>
      </c>
      <c r="AL45">
        <f t="shared" si="26"/>
        <v>-10520.342277502679</v>
      </c>
      <c r="AN45">
        <f t="shared" si="27"/>
        <v>0</v>
      </c>
      <c r="AO45">
        <f t="shared" si="27"/>
        <v>0</v>
      </c>
      <c r="AP45">
        <f t="shared" si="27"/>
        <v>-1.4091000365110212E-2</v>
      </c>
      <c r="AQ45">
        <f t="shared" si="27"/>
        <v>-91.088886180185526</v>
      </c>
      <c r="AR45">
        <f t="shared" si="27"/>
        <v>-91.102977180550639</v>
      </c>
      <c r="AS45">
        <f t="shared" si="27"/>
        <v>0.83182364124220776</v>
      </c>
      <c r="AT45">
        <f t="shared" si="27"/>
        <v>0.14041751811662212</v>
      </c>
      <c r="AU45">
        <f t="shared" si="23"/>
        <v>-90.130736021191794</v>
      </c>
      <c r="AW45">
        <v>42</v>
      </c>
      <c r="AX45">
        <f>IF(Z45&gt;0, (R45*SUMPRODUCT(K45:$K$98, X45:$X$98)-K45*$AZ$3)/Z45, 0)</f>
        <v>2083.1397219110454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25</v>
      </c>
      <c r="R46">
        <f t="shared" si="0"/>
        <v>500000</v>
      </c>
      <c r="S46">
        <f t="shared" si="1"/>
        <v>1331.2619121435891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137.04940988862666</v>
      </c>
      <c r="AC46">
        <f t="shared" si="2"/>
        <v>62.628108711309835</v>
      </c>
      <c r="AE46">
        <f t="shared" si="3"/>
        <v>0</v>
      </c>
      <c r="AF46">
        <f t="shared" si="24"/>
        <v>0</v>
      </c>
      <c r="AG46">
        <f t="shared" si="24"/>
        <v>-1.1761041936981895</v>
      </c>
      <c r="AH46">
        <f t="shared" si="5"/>
        <v>-9043.8823842357124</v>
      </c>
      <c r="AI46">
        <f t="shared" si="25"/>
        <v>-9045.0584884294112</v>
      </c>
      <c r="AJ46">
        <f t="shared" si="7"/>
        <v>74.42130117731682</v>
      </c>
      <c r="AK46">
        <f t="shared" si="22"/>
        <v>9.5934586922038676</v>
      </c>
      <c r="AL46">
        <f t="shared" si="26"/>
        <v>-8961.043728559891</v>
      </c>
      <c r="AN46">
        <f t="shared" si="27"/>
        <v>0</v>
      </c>
      <c r="AO46">
        <f t="shared" si="27"/>
        <v>0</v>
      </c>
      <c r="AP46">
        <f t="shared" si="27"/>
        <v>-8.9964428148807465E-3</v>
      </c>
      <c r="AQ46">
        <f t="shared" si="27"/>
        <v>-69.179900157012057</v>
      </c>
      <c r="AR46">
        <f t="shared" si="27"/>
        <v>-69.188896599826947</v>
      </c>
      <c r="AS46">
        <f t="shared" si="27"/>
        <v>0.56927522564600352</v>
      </c>
      <c r="AT46">
        <f t="shared" si="27"/>
        <v>7.3383806455060333E-2</v>
      </c>
      <c r="AU46">
        <f t="shared" si="23"/>
        <v>-68.546237567725882</v>
      </c>
      <c r="AW46">
        <v>43</v>
      </c>
      <c r="AX46">
        <f>IF(Z46&gt;0, (R46*SUMPRODUCT(K46:$K$98, X46:$X$98)-K46*$AZ$3)/Z46, 0)</f>
        <v>1331.2619121435891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25</v>
      </c>
      <c r="R47">
        <f t="shared" si="0"/>
        <v>500000</v>
      </c>
      <c r="S47">
        <f t="shared" si="1"/>
        <v>261.14289982415204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62.628108711309835</v>
      </c>
      <c r="AC47">
        <f t="shared" si="2"/>
        <v>8.3299808782879268</v>
      </c>
      <c r="AE47">
        <f t="shared" si="3"/>
        <v>0</v>
      </c>
      <c r="AF47">
        <f t="shared" si="24"/>
        <v>0</v>
      </c>
      <c r="AG47">
        <f t="shared" si="24"/>
        <v>-0.79745427540794289</v>
      </c>
      <c r="AH47">
        <f t="shared" si="5"/>
        <v>-7337.7775270652955</v>
      </c>
      <c r="AI47">
        <f t="shared" si="25"/>
        <v>-7338.5749813407037</v>
      </c>
      <c r="AJ47">
        <f t="shared" si="7"/>
        <v>54.298127833021908</v>
      </c>
      <c r="AK47">
        <f t="shared" si="22"/>
        <v>4.3839676097916893</v>
      </c>
      <c r="AL47">
        <f t="shared" si="26"/>
        <v>-7279.8928858978907</v>
      </c>
      <c r="AN47">
        <f t="shared" si="27"/>
        <v>0</v>
      </c>
      <c r="AO47">
        <f t="shared" si="27"/>
        <v>0</v>
      </c>
      <c r="AP47">
        <f t="shared" si="27"/>
        <v>-5.4464408734171211E-3</v>
      </c>
      <c r="AQ47">
        <f t="shared" si="27"/>
        <v>-50.115439437585046</v>
      </c>
      <c r="AR47">
        <f t="shared" si="27"/>
        <v>-50.120885878458466</v>
      </c>
      <c r="AS47">
        <f t="shared" si="27"/>
        <v>0.37084451347196667</v>
      </c>
      <c r="AT47">
        <f t="shared" si="27"/>
        <v>2.9941554160571492E-2</v>
      </c>
      <c r="AU47">
        <f t="shared" si="23"/>
        <v>-49.720099810825936</v>
      </c>
      <c r="AW47">
        <v>44</v>
      </c>
      <c r="AX47">
        <f>IF(Z47&gt;0, (R47*SUMPRODUCT(K47:$K$98, X47:$X$98)-K47*$AZ$3)/Z47, 0)</f>
        <v>261.14289982415204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25</v>
      </c>
      <c r="R48">
        <f t="shared" si="0"/>
        <v>500000</v>
      </c>
      <c r="S48">
        <f t="shared" si="1"/>
        <v>-1402.8686781067661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8.3299808782879268</v>
      </c>
      <c r="AC48">
        <f t="shared" si="2"/>
        <v>-28.498161841448749</v>
      </c>
      <c r="AE48">
        <f t="shared" si="3"/>
        <v>0</v>
      </c>
      <c r="AF48">
        <f t="shared" si="24"/>
        <v>0</v>
      </c>
      <c r="AG48">
        <f t="shared" si="24"/>
        <v>-0.50785512368677821</v>
      </c>
      <c r="AH48">
        <f t="shared" si="5"/>
        <v>-5632.4921793417052</v>
      </c>
      <c r="AI48">
        <f t="shared" si="25"/>
        <v>-5633.0000344653918</v>
      </c>
      <c r="AJ48">
        <f t="shared" si="7"/>
        <v>36.828142719736675</v>
      </c>
      <c r="AK48">
        <f t="shared" si="22"/>
        <v>0.58309866148015488</v>
      </c>
      <c r="AL48">
        <f t="shared" si="26"/>
        <v>-5595.5887930841745</v>
      </c>
      <c r="AN48">
        <f t="shared" si="27"/>
        <v>0</v>
      </c>
      <c r="AO48">
        <f t="shared" si="27"/>
        <v>0</v>
      </c>
      <c r="AP48">
        <f t="shared" si="27"/>
        <v>-3.0969116670928176E-3</v>
      </c>
      <c r="AQ48">
        <f t="shared" si="27"/>
        <v>-34.347060670339175</v>
      </c>
      <c r="AR48">
        <f t="shared" si="27"/>
        <v>-34.350157582006268</v>
      </c>
      <c r="AS48">
        <f t="shared" si="27"/>
        <v>0.22457882090100736</v>
      </c>
      <c r="AT48">
        <f t="shared" si="27"/>
        <v>3.5557484085123351E-3</v>
      </c>
      <c r="AU48">
        <f t="shared" si="23"/>
        <v>-34.122023012696744</v>
      </c>
      <c r="AW48">
        <v>45</v>
      </c>
      <c r="AX48">
        <f>IF(Z48&gt;0, (R48*SUMPRODUCT(K48:$K$98, X48:$X$98)-K48*$AZ$3)/Z48, 0)</f>
        <v>-1402.8686781067661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25</v>
      </c>
      <c r="R49">
        <f t="shared" si="0"/>
        <v>500000</v>
      </c>
      <c r="S49">
        <f t="shared" si="1"/>
        <v>-4240.1745028050536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-28.498161841448749</v>
      </c>
      <c r="AC49">
        <f t="shared" si="2"/>
        <v>-50.981564727994844</v>
      </c>
      <c r="AE49">
        <f t="shared" si="3"/>
        <v>0</v>
      </c>
      <c r="AF49">
        <f t="shared" si="24"/>
        <v>0</v>
      </c>
      <c r="AG49">
        <f t="shared" si="24"/>
        <v>-0.30058647759820023</v>
      </c>
      <c r="AH49">
        <f t="shared" si="5"/>
        <v>-4043.8018970342046</v>
      </c>
      <c r="AI49">
        <f t="shared" si="25"/>
        <v>-4044.1024835118028</v>
      </c>
      <c r="AJ49">
        <f t="shared" si="7"/>
        <v>22.483402886546095</v>
      </c>
      <c r="AK49">
        <f t="shared" si="22"/>
        <v>-1.9948713289014126</v>
      </c>
      <c r="AL49">
        <f t="shared" si="26"/>
        <v>-4023.613951954158</v>
      </c>
      <c r="AN49">
        <f t="shared" si="27"/>
        <v>0</v>
      </c>
      <c r="AO49">
        <f t="shared" si="27"/>
        <v>0</v>
      </c>
      <c r="AP49">
        <f t="shared" si="27"/>
        <v>-1.6365918961831899E-3</v>
      </c>
      <c r="AQ49">
        <f t="shared" si="27"/>
        <v>-22.017136191012792</v>
      </c>
      <c r="AR49">
        <f t="shared" si="27"/>
        <v>-22.018772782908975</v>
      </c>
      <c r="AS49">
        <f t="shared" si="27"/>
        <v>0.12241453859387919</v>
      </c>
      <c r="AT49">
        <f t="shared" si="27"/>
        <v>-1.0861400941569805E-2</v>
      </c>
      <c r="AU49">
        <f t="shared" si="23"/>
        <v>-21.907219645256664</v>
      </c>
      <c r="AW49">
        <v>46</v>
      </c>
      <c r="AX49">
        <f>IF(Z49&gt;0, (R49*SUMPRODUCT(K49:$K$98, X49:$X$98)-K49*$AZ$3)/Z49, 0)</f>
        <v>-4240.1745028050536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25</v>
      </c>
      <c r="R50">
        <f t="shared" si="0"/>
        <v>500000</v>
      </c>
      <c r="S50">
        <f t="shared" si="1"/>
        <v>-9568.4950661809016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-50.981564727994844</v>
      </c>
      <c r="AC50">
        <f t="shared" si="2"/>
        <v>-62.406149326335182</v>
      </c>
      <c r="AE50">
        <f t="shared" si="3"/>
        <v>0</v>
      </c>
      <c r="AF50">
        <f t="shared" si="24"/>
        <v>0</v>
      </c>
      <c r="AG50">
        <f t="shared" si="24"/>
        <v>-0.16305110912087117</v>
      </c>
      <c r="AH50">
        <f t="shared" si="5"/>
        <v>-2690.5900740269408</v>
      </c>
      <c r="AI50">
        <f t="shared" si="25"/>
        <v>-2690.7531251360615</v>
      </c>
      <c r="AJ50">
        <f t="shared" si="7"/>
        <v>11.424584598340338</v>
      </c>
      <c r="AK50">
        <f t="shared" si="22"/>
        <v>-3.5687095309596395</v>
      </c>
      <c r="AL50">
        <f t="shared" si="26"/>
        <v>-2682.8972500686805</v>
      </c>
      <c r="AN50">
        <f t="shared" si="27"/>
        <v>0</v>
      </c>
      <c r="AO50">
        <f t="shared" si="27"/>
        <v>0</v>
      </c>
      <c r="AP50">
        <f t="shared" si="27"/>
        <v>-7.9264129026052044E-4</v>
      </c>
      <c r="AQ50">
        <f t="shared" si="27"/>
        <v>-13.079780930885267</v>
      </c>
      <c r="AR50">
        <f t="shared" si="27"/>
        <v>-13.080573572175528</v>
      </c>
      <c r="AS50">
        <f t="shared" si="27"/>
        <v>5.5538398515314391E-2</v>
      </c>
      <c r="AT50">
        <f t="shared" si="27"/>
        <v>-1.7348588074233347E-2</v>
      </c>
      <c r="AU50">
        <f t="shared" si="23"/>
        <v>-13.042383761734444</v>
      </c>
      <c r="AW50">
        <v>47</v>
      </c>
      <c r="AX50">
        <f>IF(Z50&gt;0, (R50*SUMPRODUCT(K50:$K$98, X50:$X$98)-K50*$AZ$3)/Z50, 0)</f>
        <v>-9568.4950661809016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25</v>
      </c>
      <c r="R51">
        <f t="shared" si="0"/>
        <v>500000</v>
      </c>
      <c r="S51">
        <f t="shared" si="1"/>
        <v>-20795.306819165435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-62.406149326335182</v>
      </c>
      <c r="AC51">
        <f t="shared" si="2"/>
        <v>-66.028294906620062</v>
      </c>
      <c r="AE51">
        <f t="shared" si="3"/>
        <v>0</v>
      </c>
      <c r="AF51">
        <f t="shared" si="24"/>
        <v>0</v>
      </c>
      <c r="AG51">
        <f t="shared" si="24"/>
        <v>-7.9378841919474433E-2</v>
      </c>
      <c r="AH51">
        <f t="shared" si="5"/>
        <v>-1640.8351222037606</v>
      </c>
      <c r="AI51">
        <f t="shared" si="25"/>
        <v>-1640.91450104568</v>
      </c>
      <c r="AJ51">
        <f t="shared" si="7"/>
        <v>3.6221455802848794</v>
      </c>
      <c r="AK51">
        <f t="shared" si="22"/>
        <v>-4.3684304528434632</v>
      </c>
      <c r="AL51">
        <f t="shared" si="26"/>
        <v>-1641.6607859182386</v>
      </c>
      <c r="AN51">
        <f t="shared" si="27"/>
        <v>0</v>
      </c>
      <c r="AO51">
        <f t="shared" si="27"/>
        <v>0</v>
      </c>
      <c r="AP51">
        <f t="shared" si="27"/>
        <v>-3.4454001667724536E-4</v>
      </c>
      <c r="AQ51">
        <f t="shared" si="27"/>
        <v>-7.1219653335607234</v>
      </c>
      <c r="AR51">
        <f t="shared" si="27"/>
        <v>-7.1223098735774002</v>
      </c>
      <c r="AS51">
        <f t="shared" si="27"/>
        <v>1.5721747363167199E-2</v>
      </c>
      <c r="AT51">
        <f t="shared" si="27"/>
        <v>-1.8960960687772636E-2</v>
      </c>
      <c r="AU51">
        <f t="shared" si="23"/>
        <v>-7.1255490869020051</v>
      </c>
      <c r="AW51">
        <v>48</v>
      </c>
      <c r="AX51">
        <f>IF(Z51&gt;0, (R51*SUMPRODUCT(K51:$K$98, X51:$X$98)-K51*$AZ$3)/Z51, 0)</f>
        <v>-20795.306819165435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25</v>
      </c>
      <c r="R52">
        <f t="shared" si="0"/>
        <v>500000</v>
      </c>
      <c r="S52">
        <f t="shared" si="1"/>
        <v>-48024.705995753851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-66.028294906620062</v>
      </c>
      <c r="AC52">
        <f t="shared" si="2"/>
        <v>-64.705942962859012</v>
      </c>
      <c r="AE52">
        <f t="shared" si="3"/>
        <v>0</v>
      </c>
      <c r="AF52">
        <f t="shared" si="24"/>
        <v>0</v>
      </c>
      <c r="AG52">
        <f t="shared" si="24"/>
        <v>-3.3683674694739436E-2</v>
      </c>
      <c r="AH52">
        <f t="shared" si="5"/>
        <v>-898.02757611080494</v>
      </c>
      <c r="AI52">
        <f t="shared" si="25"/>
        <v>-898.06125978549971</v>
      </c>
      <c r="AJ52">
        <f t="shared" si="7"/>
        <v>-1.3223519437610491</v>
      </c>
      <c r="AK52">
        <f t="shared" si="22"/>
        <v>-4.621980643463405</v>
      </c>
      <c r="AL52">
        <f t="shared" si="26"/>
        <v>-904.00559237272421</v>
      </c>
      <c r="AN52">
        <f t="shared" si="27"/>
        <v>0</v>
      </c>
      <c r="AO52">
        <f t="shared" si="27"/>
        <v>0</v>
      </c>
      <c r="AP52">
        <f t="shared" si="27"/>
        <v>-1.3053781938572701E-4</v>
      </c>
      <c r="AQ52">
        <f t="shared" si="27"/>
        <v>-3.4802189071153324</v>
      </c>
      <c r="AR52">
        <f t="shared" si="27"/>
        <v>-3.4803494449347183</v>
      </c>
      <c r="AS52">
        <f t="shared" si="27"/>
        <v>-5.1246469027918561E-3</v>
      </c>
      <c r="AT52">
        <f t="shared" si="27"/>
        <v>-1.7912038395709231E-2</v>
      </c>
      <c r="AU52">
        <f t="shared" si="23"/>
        <v>-3.5033861302332197</v>
      </c>
      <c r="AW52">
        <v>49</v>
      </c>
      <c r="AX52">
        <f>IF(Z52&gt;0, (R52*SUMPRODUCT(K52:$K$98, X52:$X$98)-K52*$AZ$3)/Z52, 0)</f>
        <v>-48024.705995753851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25</v>
      </c>
      <c r="R53">
        <f t="shared" si="0"/>
        <v>500000</v>
      </c>
      <c r="S53">
        <f t="shared" si="1"/>
        <v>-127201.97179839134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-64.705942962859012</v>
      </c>
      <c r="AC53">
        <f t="shared" si="2"/>
        <v>-60.64659287236563</v>
      </c>
      <c r="AE53">
        <f t="shared" si="3"/>
        <v>0</v>
      </c>
      <c r="AF53">
        <f t="shared" si="24"/>
        <v>0</v>
      </c>
      <c r="AG53">
        <f t="shared" si="24"/>
        <v>-1.1919349994135194E-2</v>
      </c>
      <c r="AH53">
        <f t="shared" si="5"/>
        <v>-428.54975907313701</v>
      </c>
      <c r="AI53">
        <f t="shared" si="25"/>
        <v>-428.56167842313113</v>
      </c>
      <c r="AJ53">
        <f t="shared" si="7"/>
        <v>-4.0593500904933819</v>
      </c>
      <c r="AK53">
        <f t="shared" si="22"/>
        <v>-4.5294160074001315</v>
      </c>
      <c r="AL53">
        <f t="shared" si="26"/>
        <v>-437.15044452102467</v>
      </c>
      <c r="AN53">
        <f t="shared" si="27"/>
        <v>0</v>
      </c>
      <c r="AO53">
        <f t="shared" si="27"/>
        <v>0</v>
      </c>
      <c r="AP53">
        <f t="shared" si="27"/>
        <v>-4.1243113075186419E-5</v>
      </c>
      <c r="AQ53">
        <f t="shared" si="27"/>
        <v>-1.4828599026368026</v>
      </c>
      <c r="AR53">
        <f t="shared" si="27"/>
        <v>-1.4829011457498777</v>
      </c>
      <c r="AS53">
        <f t="shared" si="27"/>
        <v>-1.4046087653803635E-2</v>
      </c>
      <c r="AT53">
        <f t="shared" si="27"/>
        <v>-1.5672600993315893E-2</v>
      </c>
      <c r="AU53">
        <f t="shared" si="23"/>
        <v>-1.5126198343969972</v>
      </c>
      <c r="AW53">
        <v>50</v>
      </c>
      <c r="AX53">
        <f>IF(Z53&gt;0, (R53*SUMPRODUCT(K53:$K$98, X53:$X$98)-K53*$AZ$3)/Z53, 0)</f>
        <v>-127201.97179839134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25</v>
      </c>
      <c r="R54">
        <f t="shared" si="0"/>
        <v>500000</v>
      </c>
      <c r="S54">
        <f t="shared" si="1"/>
        <v>-418372.16481648549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-60.64659287236563</v>
      </c>
      <c r="AC54">
        <f t="shared" si="2"/>
        <v>-55.397694741423209</v>
      </c>
      <c r="AE54">
        <f t="shared" si="3"/>
        <v>0</v>
      </c>
      <c r="AF54">
        <f t="shared" si="24"/>
        <v>0</v>
      </c>
      <c r="AG54">
        <f t="shared" si="24"/>
        <v>-3.3103119303911398E-3</v>
      </c>
      <c r="AH54">
        <f t="shared" si="5"/>
        <v>-169.79689127605403</v>
      </c>
      <c r="AI54">
        <f t="shared" si="25"/>
        <v>-169.80020158798442</v>
      </c>
      <c r="AJ54">
        <f t="shared" si="7"/>
        <v>-5.2488981309424219</v>
      </c>
      <c r="AK54">
        <f t="shared" si="22"/>
        <v>-4.2452615010655945</v>
      </c>
      <c r="AL54">
        <f t="shared" si="26"/>
        <v>-179.29436121999242</v>
      </c>
      <c r="AN54">
        <f t="shared" si="27"/>
        <v>0</v>
      </c>
      <c r="AO54">
        <f t="shared" si="27"/>
        <v>0</v>
      </c>
      <c r="AP54">
        <f t="shared" si="27"/>
        <v>-1.0227035490193131E-5</v>
      </c>
      <c r="AQ54">
        <f t="shared" si="27"/>
        <v>-0.52457861063246858</v>
      </c>
      <c r="AR54">
        <f t="shared" si="27"/>
        <v>-0.52458883766795872</v>
      </c>
      <c r="AS54">
        <f t="shared" si="27"/>
        <v>-1.6216196116362287E-2</v>
      </c>
      <c r="AT54">
        <f t="shared" si="27"/>
        <v>-1.3115513265669319E-2</v>
      </c>
      <c r="AU54">
        <f t="shared" si="23"/>
        <v>-0.55392054704999028</v>
      </c>
      <c r="AW54">
        <v>51</v>
      </c>
      <c r="AX54">
        <f>IF(Z54&gt;0, (R54*SUMPRODUCT(K54:$K$98, X54:$X$98)-K54*$AZ$3)/Z54, 0)</f>
        <v>-418372.16481648549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25</v>
      </c>
      <c r="R55">
        <f t="shared" si="0"/>
        <v>500000</v>
      </c>
      <c r="S55">
        <f t="shared" si="1"/>
        <v>-1902074.4266751895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-55.397694741423209</v>
      </c>
      <c r="AC55">
        <f t="shared" si="2"/>
        <v>-49.911775107788522</v>
      </c>
      <c r="AE55">
        <f t="shared" si="3"/>
        <v>0</v>
      </c>
      <c r="AF55">
        <f t="shared" si="24"/>
        <v>0</v>
      </c>
      <c r="AG55">
        <f t="shared" si="24"/>
        <v>-6.5601764063241588E-4</v>
      </c>
      <c r="AH55">
        <f t="shared" si="5"/>
        <v>-52.423823409096251</v>
      </c>
      <c r="AI55">
        <f t="shared" si="25"/>
        <v>-52.42447942673688</v>
      </c>
      <c r="AJ55">
        <f t="shared" si="7"/>
        <v>-5.4859196336346869</v>
      </c>
      <c r="AK55">
        <f t="shared" si="22"/>
        <v>-3.8778386318996252</v>
      </c>
      <c r="AL55">
        <f t="shared" si="26"/>
        <v>-61.788237692271196</v>
      </c>
      <c r="AN55">
        <f t="shared" si="27"/>
        <v>0</v>
      </c>
      <c r="AO55">
        <f t="shared" si="27"/>
        <v>0</v>
      </c>
      <c r="AP55">
        <f t="shared" si="27"/>
        <v>-1.8095822975779378E-6</v>
      </c>
      <c r="AQ55">
        <f t="shared" si="27"/>
        <v>-0.14460773146435552</v>
      </c>
      <c r="AR55">
        <f t="shared" si="27"/>
        <v>-0.14460954104665308</v>
      </c>
      <c r="AS55">
        <f t="shared" si="27"/>
        <v>-1.513255504134082E-2</v>
      </c>
      <c r="AT55">
        <f t="shared" si="27"/>
        <v>-1.069676744421782E-2</v>
      </c>
      <c r="AU55">
        <f t="shared" si="23"/>
        <v>-0.17043886353221174</v>
      </c>
      <c r="AW55">
        <v>52</v>
      </c>
      <c r="AX55">
        <f>IF(Z55&gt;0, (R55*SUMPRODUCT(K55:$K$98, X55:$X$98)-K55*$AZ$3)/Z55, 0)</f>
        <v>-1902074.4266751895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25</v>
      </c>
      <c r="R56">
        <f t="shared" si="0"/>
        <v>500000</v>
      </c>
      <c r="S56">
        <f t="shared" si="1"/>
        <v>-8689143.9026062526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-49.911775107788522</v>
      </c>
      <c r="AC56">
        <f t="shared" si="2"/>
        <v>-44.689866549728634</v>
      </c>
      <c r="AE56">
        <f t="shared" si="3"/>
        <v>0</v>
      </c>
      <c r="AF56">
        <f t="shared" si="24"/>
        <v>0</v>
      </c>
      <c r="AG56">
        <f t="shared" si="24"/>
        <v>-1.2857960188783442E-4</v>
      </c>
      <c r="AH56">
        <f t="shared" si="5"/>
        <v>-10.417557246765147</v>
      </c>
      <c r="AI56">
        <f t="shared" si="25"/>
        <v>-10.417685826367036</v>
      </c>
      <c r="AJ56">
        <f t="shared" si="7"/>
        <v>-5.2219085580598872</v>
      </c>
      <c r="AK56">
        <f t="shared" si="22"/>
        <v>-3.4938242575451968</v>
      </c>
      <c r="AL56">
        <f t="shared" si="26"/>
        <v>-19.133418641972121</v>
      </c>
      <c r="AN56">
        <f t="shared" si="27"/>
        <v>0</v>
      </c>
      <c r="AO56">
        <f t="shared" si="27"/>
        <v>0</v>
      </c>
      <c r="AP56">
        <f t="shared" si="27"/>
        <v>-3.1667725752980466E-7</v>
      </c>
      <c r="AQ56">
        <f t="shared" si="27"/>
        <v>-2.5657284753013883E-2</v>
      </c>
      <c r="AR56">
        <f t="shared" si="27"/>
        <v>-2.5657601430271414E-2</v>
      </c>
      <c r="AS56">
        <f t="shared" si="27"/>
        <v>-1.2860979945173427E-2</v>
      </c>
      <c r="AT56">
        <f t="shared" si="27"/>
        <v>-8.6049005279678226E-3</v>
      </c>
      <c r="AU56">
        <f t="shared" si="23"/>
        <v>-4.7123481903412666E-2</v>
      </c>
      <c r="AW56">
        <v>53</v>
      </c>
      <c r="AX56">
        <f>IF(Z56&gt;0, (R56*SUMPRODUCT(K56:$K$98, X56:$X$98)-K56*$AZ$3)/Z56, 0)</f>
        <v>-8689143.9026062526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25</v>
      </c>
      <c r="R57">
        <f t="shared" si="0"/>
        <v>500000</v>
      </c>
      <c r="S57">
        <f t="shared" si="1"/>
        <v>-40084780.405978464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-44.689866549728634</v>
      </c>
      <c r="AC57">
        <f t="shared" si="2"/>
        <v>-39.923991433120705</v>
      </c>
      <c r="AE57">
        <f t="shared" si="3"/>
        <v>0</v>
      </c>
      <c r="AF57">
        <f t="shared" si="24"/>
        <v>0</v>
      </c>
      <c r="AG57">
        <f t="shared" si="24"/>
        <v>-2.4899719437633633E-5</v>
      </c>
      <c r="AH57">
        <f t="shared" si="5"/>
        <v>-2.0478817286264488</v>
      </c>
      <c r="AI57">
        <f t="shared" si="25"/>
        <v>-2.0479066283458862</v>
      </c>
      <c r="AJ57">
        <f t="shared" si="7"/>
        <v>-4.7658751166079298</v>
      </c>
      <c r="AK57">
        <f t="shared" si="22"/>
        <v>-3.1282906584810046</v>
      </c>
      <c r="AL57">
        <f t="shared" si="26"/>
        <v>-9.9420724034348211</v>
      </c>
      <c r="AN57">
        <f t="shared" si="27"/>
        <v>0</v>
      </c>
      <c r="AO57">
        <f t="shared" si="27"/>
        <v>0</v>
      </c>
      <c r="AP57">
        <f t="shared" si="27"/>
        <v>-5.4754678015182609E-8</v>
      </c>
      <c r="AQ57">
        <f t="shared" si="27"/>
        <v>-4.503307956741108E-3</v>
      </c>
      <c r="AR57">
        <f t="shared" si="27"/>
        <v>-4.5033627114191227E-3</v>
      </c>
      <c r="AS57">
        <f t="shared" si="27"/>
        <v>-1.0480196699567231E-2</v>
      </c>
      <c r="AT57">
        <f t="shared" si="27"/>
        <v>-6.8791356533979301E-3</v>
      </c>
      <c r="AU57">
        <f t="shared" si="23"/>
        <v>-2.1862695064384288E-2</v>
      </c>
      <c r="AW57">
        <v>54</v>
      </c>
      <c r="AX57">
        <f>IF(Z57&gt;0, (R57*SUMPRODUCT(K57:$K$98, X57:$X$98)-K57*$AZ$3)/Z57, 0)</f>
        <v>-40084780.405978464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25</v>
      </c>
      <c r="R58">
        <f t="shared" si="0"/>
        <v>500000</v>
      </c>
      <c r="S58">
        <f t="shared" si="1"/>
        <v>-187339089.30034021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-39.923991433120705</v>
      </c>
      <c r="AC58">
        <f t="shared" si="2"/>
        <v>-35.650340811290896</v>
      </c>
      <c r="AE58">
        <f t="shared" si="3"/>
        <v>0</v>
      </c>
      <c r="AF58">
        <f t="shared" si="24"/>
        <v>0</v>
      </c>
      <c r="AG58">
        <f t="shared" si="24"/>
        <v>-4.7574615826887864E-6</v>
      </c>
      <c r="AH58">
        <f t="shared" si="5"/>
        <v>-0.39786521321137019</v>
      </c>
      <c r="AI58">
        <f t="shared" si="25"/>
        <v>-0.39786997067295288</v>
      </c>
      <c r="AJ58">
        <f t="shared" si="7"/>
        <v>-4.2736506218298089</v>
      </c>
      <c r="AK58">
        <f t="shared" si="22"/>
        <v>-2.7946794003184494</v>
      </c>
      <c r="AL58">
        <f t="shared" si="26"/>
        <v>-7.4661999928212115</v>
      </c>
      <c r="AN58">
        <f t="shared" si="27"/>
        <v>0</v>
      </c>
      <c r="AO58">
        <f t="shared" si="27"/>
        <v>0</v>
      </c>
      <c r="AP58">
        <f t="shared" si="27"/>
        <v>-9.3407993505345444E-9</v>
      </c>
      <c r="AQ58">
        <f t="shared" si="27"/>
        <v>-7.8116849932914427E-4</v>
      </c>
      <c r="AR58">
        <f t="shared" si="27"/>
        <v>-7.8117784012849475E-4</v>
      </c>
      <c r="AS58">
        <f t="shared" si="27"/>
        <v>-8.3908849832977812E-3</v>
      </c>
      <c r="AT58">
        <f t="shared" si="27"/>
        <v>-5.487073111096627E-3</v>
      </c>
      <c r="AU58">
        <f t="shared" si="23"/>
        <v>-1.4659135934522904E-2</v>
      </c>
      <c r="AW58">
        <v>55</v>
      </c>
      <c r="AX58">
        <f>IF(Z58&gt;0, (R58*SUMPRODUCT(K58:$K$98, X58:$X$98)-K58*$AZ$3)/Z58, 0)</f>
        <v>-187339089.30034021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25</v>
      </c>
      <c r="R59">
        <f t="shared" si="0"/>
        <v>500000</v>
      </c>
      <c r="S59">
        <f t="shared" si="1"/>
        <v>-888774889.3103224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-35.650340811290896</v>
      </c>
      <c r="AC59">
        <f t="shared" si="2"/>
        <v>-31.83134168533795</v>
      </c>
      <c r="AE59">
        <f t="shared" si="3"/>
        <v>0</v>
      </c>
      <c r="AF59">
        <f t="shared" si="24"/>
        <v>0</v>
      </c>
      <c r="AG59">
        <f t="shared" si="24"/>
        <v>-8.9537131584688033E-7</v>
      </c>
      <c r="AH59">
        <f t="shared" si="5"/>
        <v>-7.6290313020300357E-2</v>
      </c>
      <c r="AI59">
        <f t="shared" si="25"/>
        <v>-7.6291208391616211E-2</v>
      </c>
      <c r="AJ59">
        <f t="shared" si="7"/>
        <v>-3.8189991259529457</v>
      </c>
      <c r="AK59">
        <f t="shared" si="22"/>
        <v>-2.495523856790363</v>
      </c>
      <c r="AL59">
        <f t="shared" si="26"/>
        <v>-6.3908141911349254</v>
      </c>
      <c r="AN59">
        <f t="shared" si="27"/>
        <v>0</v>
      </c>
      <c r="AO59">
        <f t="shared" si="27"/>
        <v>0</v>
      </c>
      <c r="AP59">
        <f t="shared" si="27"/>
        <v>-1.5696177730845304E-9</v>
      </c>
      <c r="AQ59">
        <f t="shared" si="27"/>
        <v>-1.3373963305668792E-4</v>
      </c>
      <c r="AR59">
        <f t="shared" si="27"/>
        <v>-1.3374120267446103E-4</v>
      </c>
      <c r="AS59">
        <f t="shared" si="27"/>
        <v>-6.6948413439180832E-3</v>
      </c>
      <c r="AT59">
        <f t="shared" si="27"/>
        <v>-4.3747421091658778E-3</v>
      </c>
      <c r="AU59">
        <f t="shared" si="23"/>
        <v>-1.1203324655758422E-2</v>
      </c>
      <c r="AW59">
        <v>56</v>
      </c>
      <c r="AX59">
        <f>IF(Z59&gt;0, (R59*SUMPRODUCT(K59:$K$98, X59:$X$98)-K59*$AZ$3)/Z59, 0)</f>
        <v>-888774889.3103224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25</v>
      </c>
      <c r="R60">
        <f t="shared" si="0"/>
        <v>500000</v>
      </c>
      <c r="S60">
        <f t="shared" si="1"/>
        <v>-4281099126.9560461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-31.83134168533795</v>
      </c>
      <c r="AC60">
        <f t="shared" si="2"/>
        <v>-28.420957304924332</v>
      </c>
      <c r="AE60">
        <f t="shared" si="3"/>
        <v>0</v>
      </c>
      <c r="AF60">
        <f t="shared" si="24"/>
        <v>0</v>
      </c>
      <c r="AG60">
        <f t="shared" si="24"/>
        <v>-1.6596764325060282E-7</v>
      </c>
      <c r="AH60">
        <f t="shared" si="5"/>
        <v>-1.4408999188756174E-2</v>
      </c>
      <c r="AI60">
        <f t="shared" si="25"/>
        <v>-1.4409165156399424E-2</v>
      </c>
      <c r="AJ60">
        <f t="shared" si="7"/>
        <v>-3.4103843804136176</v>
      </c>
      <c r="AK60">
        <f t="shared" si="22"/>
        <v>-2.2281939179736567</v>
      </c>
      <c r="AL60">
        <f t="shared" si="26"/>
        <v>-5.6529874635436741</v>
      </c>
      <c r="AN60">
        <f t="shared" si="27"/>
        <v>0</v>
      </c>
      <c r="AO60">
        <f t="shared" si="27"/>
        <v>0</v>
      </c>
      <c r="AP60">
        <f t="shared" si="27"/>
        <v>-2.597742710527044E-10</v>
      </c>
      <c r="AQ60">
        <f t="shared" si="27"/>
        <v>-2.2553114495976003E-5</v>
      </c>
      <c r="AR60">
        <f t="shared" si="27"/>
        <v>-2.2553374270247053E-5</v>
      </c>
      <c r="AS60">
        <f t="shared" si="27"/>
        <v>-5.3379688900791729E-3</v>
      </c>
      <c r="AT60">
        <f t="shared" si="27"/>
        <v>-3.4875921563317959E-3</v>
      </c>
      <c r="AU60">
        <f t="shared" si="23"/>
        <v>-8.8481144206812162E-3</v>
      </c>
      <c r="AW60">
        <v>57</v>
      </c>
      <c r="AX60">
        <f>IF(Z60&gt;0, (R60*SUMPRODUCT(K60:$K$98, X60:$X$98)-K60*$AZ$3)/Z60, 0)</f>
        <v>-4281099126.9560461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25</v>
      </c>
      <c r="R61">
        <f t="shared" si="0"/>
        <v>500000</v>
      </c>
      <c r="S61">
        <f t="shared" si="1"/>
        <v>-20968539610.033936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-28.420957304924332</v>
      </c>
      <c r="AC61">
        <f t="shared" si="2"/>
        <v>-25.375874393711445</v>
      </c>
      <c r="AE61">
        <f t="shared" si="3"/>
        <v>0</v>
      </c>
      <c r="AF61">
        <f t="shared" si="24"/>
        <v>0</v>
      </c>
      <c r="AG61">
        <f t="shared" si="24"/>
        <v>-3.0254699260944827E-8</v>
      </c>
      <c r="AH61">
        <f t="shared" si="5"/>
        <v>-2.6810653511430394E-3</v>
      </c>
      <c r="AI61">
        <f t="shared" si="25"/>
        <v>-2.6810956058423005E-3</v>
      </c>
      <c r="AJ61">
        <f t="shared" si="7"/>
        <v>-3.0450829112128872</v>
      </c>
      <c r="AK61">
        <f t="shared" si="22"/>
        <v>-1.9894670113447035</v>
      </c>
      <c r="AL61">
        <f t="shared" si="26"/>
        <v>-5.0372310181634328</v>
      </c>
      <c r="AN61">
        <f t="shared" si="27"/>
        <v>0</v>
      </c>
      <c r="AO61">
        <f t="shared" si="27"/>
        <v>0</v>
      </c>
      <c r="AP61">
        <f t="shared" si="27"/>
        <v>-4.2281221489163183E-11</v>
      </c>
      <c r="AQ61">
        <f t="shared" si="27"/>
        <v>-3.7468135763270457E-6</v>
      </c>
      <c r="AR61">
        <f t="shared" si="27"/>
        <v>-3.7468558575485351E-6</v>
      </c>
      <c r="AS61">
        <f t="shared" si="27"/>
        <v>-4.2555314766608314E-3</v>
      </c>
      <c r="AT61">
        <f t="shared" si="27"/>
        <v>-2.7802985125234404E-3</v>
      </c>
      <c r="AU61">
        <f t="shared" si="23"/>
        <v>-7.03957684504182E-3</v>
      </c>
      <c r="AW61">
        <v>58</v>
      </c>
      <c r="AX61">
        <f>IF(Z61&gt;0, (R61*SUMPRODUCT(K61:$K$98, X61:$X$98)-K61*$AZ$3)/Z61, 0)</f>
        <v>-20968539610.033936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25</v>
      </c>
      <c r="R62">
        <f t="shared" si="0"/>
        <v>500000</v>
      </c>
      <c r="S62">
        <f t="shared" si="1"/>
        <v>-104546740343.53741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-25.375874393711445</v>
      </c>
      <c r="AC62">
        <f t="shared" si="2"/>
        <v>-22.657033975946995</v>
      </c>
      <c r="AE62">
        <f t="shared" si="3"/>
        <v>0</v>
      </c>
      <c r="AF62">
        <f t="shared" si="24"/>
        <v>0</v>
      </c>
      <c r="AG62">
        <f t="shared" si="24"/>
        <v>-5.4179197508924404E-9</v>
      </c>
      <c r="AH62">
        <f t="shared" si="5"/>
        <v>-4.9068465034885877E-4</v>
      </c>
      <c r="AI62">
        <f t="shared" si="25"/>
        <v>-4.9069006826860963E-4</v>
      </c>
      <c r="AJ62">
        <f t="shared" si="7"/>
        <v>-2.7188404177644507</v>
      </c>
      <c r="AK62">
        <f t="shared" si="22"/>
        <v>-1.7763112075598013</v>
      </c>
      <c r="AL62">
        <f t="shared" si="26"/>
        <v>-4.4956423153925202</v>
      </c>
      <c r="AN62">
        <f t="shared" si="27"/>
        <v>0</v>
      </c>
      <c r="AO62">
        <f t="shared" si="27"/>
        <v>0</v>
      </c>
      <c r="AP62">
        <f t="shared" si="27"/>
        <v>-6.7603507705833418E-12</v>
      </c>
      <c r="AQ62">
        <f t="shared" si="27"/>
        <v>-6.1226457877175373E-7</v>
      </c>
      <c r="AR62">
        <f t="shared" si="27"/>
        <v>-6.1227133912252432E-7</v>
      </c>
      <c r="AS62">
        <f t="shared" si="27"/>
        <v>-3.3925040898399117E-3</v>
      </c>
      <c r="AT62">
        <f t="shared" si="27"/>
        <v>-2.2164386688903409E-3</v>
      </c>
      <c r="AU62">
        <f t="shared" si="23"/>
        <v>-5.6095550300693745E-3</v>
      </c>
      <c r="AW62">
        <v>59</v>
      </c>
      <c r="AX62">
        <f>IF(Z62&gt;0, (R62*SUMPRODUCT(K62:$K$98, X62:$X$98)-K62*$AZ$3)/Z62, 0)</f>
        <v>-104546740343.53741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25</v>
      </c>
      <c r="R63">
        <f t="shared" si="0"/>
        <v>500000</v>
      </c>
      <c r="S63">
        <f t="shared" si="1"/>
        <v>-531112379995.18066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-22.657033975946995</v>
      </c>
      <c r="AC63">
        <f t="shared" si="2"/>
        <v>-20.229495155552623</v>
      </c>
      <c r="AE63">
        <f t="shared" si="3"/>
        <v>0</v>
      </c>
      <c r="AF63">
        <f t="shared" si="24"/>
        <v>0</v>
      </c>
      <c r="AG63">
        <f t="shared" si="24"/>
        <v>-9.5222291540898488E-10</v>
      </c>
      <c r="AH63">
        <f t="shared" si="5"/>
        <v>-8.8230352759490618E-5</v>
      </c>
      <c r="AI63">
        <f t="shared" si="25"/>
        <v>-8.8231304982406032E-5</v>
      </c>
      <c r="AJ63">
        <f t="shared" si="7"/>
        <v>-2.4275388203943713</v>
      </c>
      <c r="AK63">
        <f t="shared" si="22"/>
        <v>-1.5859923783162897</v>
      </c>
      <c r="AL63">
        <f t="shared" si="26"/>
        <v>-4.0136194300156438</v>
      </c>
      <c r="AN63">
        <f t="shared" si="27"/>
        <v>0</v>
      </c>
      <c r="AO63">
        <f t="shared" si="27"/>
        <v>0</v>
      </c>
      <c r="AP63">
        <f t="shared" si="27"/>
        <v>-1.0608580309042117E-12</v>
      </c>
      <c r="AQ63">
        <f t="shared" si="27"/>
        <v>-9.8296183361871266E-8</v>
      </c>
      <c r="AR63">
        <f t="shared" si="27"/>
        <v>-9.8297244219902176E-8</v>
      </c>
      <c r="AS63">
        <f t="shared" si="27"/>
        <v>-2.7044865349002988E-3</v>
      </c>
      <c r="AT63">
        <f t="shared" si="27"/>
        <v>-1.7669315916085243E-3</v>
      </c>
      <c r="AU63">
        <f t="shared" si="23"/>
        <v>-4.4715164237530431E-3</v>
      </c>
      <c r="AW63">
        <v>60</v>
      </c>
      <c r="AX63">
        <f>IF(Z63&gt;0, (R63*SUMPRODUCT(K63:$K$98, X63:$X$98)-K63*$AZ$3)/Z63, 0)</f>
        <v>-531112379995.18066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25</v>
      </c>
      <c r="R64">
        <f t="shared" si="0"/>
        <v>500000</v>
      </c>
      <c r="S64">
        <f t="shared" si="1"/>
        <v>-2753990324338.4575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-20.229495155552623</v>
      </c>
      <c r="AC64">
        <f t="shared" si="2"/>
        <v>-18.06204933183189</v>
      </c>
      <c r="AE64">
        <f t="shared" si="3"/>
        <v>0</v>
      </c>
      <c r="AF64">
        <f t="shared" si="24"/>
        <v>0</v>
      </c>
      <c r="AG64">
        <f t="shared" si="24"/>
        <v>-1.6396253440151988E-10</v>
      </c>
      <c r="AH64">
        <f t="shared" si="5"/>
        <v>-1.5574763037067504E-5</v>
      </c>
      <c r="AI64">
        <f t="shared" si="25"/>
        <v>-1.5574926999601907E-5</v>
      </c>
      <c r="AJ64">
        <f t="shared" si="7"/>
        <v>-2.1674458237207332</v>
      </c>
      <c r="AK64">
        <f t="shared" si="22"/>
        <v>-1.4160646608886838</v>
      </c>
      <c r="AL64">
        <f t="shared" si="26"/>
        <v>-3.5835260595364167</v>
      </c>
      <c r="AN64">
        <f t="shared" si="27"/>
        <v>0</v>
      </c>
      <c r="AO64">
        <f t="shared" si="27"/>
        <v>0</v>
      </c>
      <c r="AP64">
        <f t="shared" si="27"/>
        <v>-1.6309672475370047E-13</v>
      </c>
      <c r="AQ64">
        <f t="shared" si="27"/>
        <v>-1.5492519979839737E-8</v>
      </c>
      <c r="AR64">
        <f t="shared" si="27"/>
        <v>-1.5492683076564489E-8</v>
      </c>
      <c r="AS64">
        <f t="shared" si="27"/>
        <v>-2.1560005535426825E-3</v>
      </c>
      <c r="AT64">
        <f t="shared" si="27"/>
        <v>-1.4085870840763422E-3</v>
      </c>
      <c r="AU64">
        <f t="shared" si="23"/>
        <v>-3.5646031303021015E-3</v>
      </c>
      <c r="AW64">
        <v>61</v>
      </c>
      <c r="AX64">
        <f>IF(Z64&gt;0, (R64*SUMPRODUCT(K64:$K$98, X64:$X$98)-K64*$AZ$3)/Z64, 0)</f>
        <v>-2753990324338.4575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25</v>
      </c>
      <c r="R65">
        <f t="shared" si="0"/>
        <v>500000</v>
      </c>
      <c r="S65">
        <f t="shared" si="1"/>
        <v>-14591018933096.357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-18.06204933183189</v>
      </c>
      <c r="AC65">
        <f t="shared" si="2"/>
        <v>-16.126829774095011</v>
      </c>
      <c r="AE65">
        <f t="shared" si="3"/>
        <v>0</v>
      </c>
      <c r="AF65">
        <f t="shared" si="24"/>
        <v>0</v>
      </c>
      <c r="AG65">
        <f t="shared" si="24"/>
        <v>-2.7631431786979287E-11</v>
      </c>
      <c r="AH65">
        <f t="shared" si="5"/>
        <v>-2.6938295454105076E-6</v>
      </c>
      <c r="AI65">
        <f t="shared" si="25"/>
        <v>-2.6938571768422945E-6</v>
      </c>
      <c r="AJ65">
        <f t="shared" si="7"/>
        <v>-1.9352195577368789</v>
      </c>
      <c r="AK65">
        <f t="shared" si="22"/>
        <v>-1.2643434532282325</v>
      </c>
      <c r="AL65">
        <f t="shared" si="26"/>
        <v>-3.1995657048222883</v>
      </c>
      <c r="AN65">
        <f t="shared" si="27"/>
        <v>0</v>
      </c>
      <c r="AO65">
        <f t="shared" si="27"/>
        <v>0</v>
      </c>
      <c r="AP65">
        <f t="shared" si="27"/>
        <v>-2.4540645613477827E-14</v>
      </c>
      <c r="AQ65">
        <f t="shared" si="27"/>
        <v>-2.3925041860547902E-9</v>
      </c>
      <c r="AR65">
        <f t="shared" si="27"/>
        <v>-2.3925287267004036E-9</v>
      </c>
      <c r="AS65">
        <f t="shared" si="27"/>
        <v>-1.7187505054686088E-3</v>
      </c>
      <c r="AT65">
        <f t="shared" si="27"/>
        <v>-1.1229170047574594E-3</v>
      </c>
      <c r="AU65">
        <f t="shared" si="23"/>
        <v>-2.8416699027547948E-3</v>
      </c>
      <c r="AW65">
        <v>62</v>
      </c>
      <c r="AX65">
        <f>IF(Z65&gt;0, (R65*SUMPRODUCT(K65:$K$98, X65:$X$98)-K65*$AZ$3)/Z65, 0)</f>
        <v>-14591018933096.357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25</v>
      </c>
      <c r="R66">
        <f t="shared" si="0"/>
        <v>500000</v>
      </c>
      <c r="S66">
        <f t="shared" si="1"/>
        <v>-79128588729043.172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-16.126829774095011</v>
      </c>
      <c r="AC66">
        <f t="shared" si="2"/>
        <v>-14.398955157532704</v>
      </c>
      <c r="AE66">
        <f t="shared" si="3"/>
        <v>0</v>
      </c>
      <c r="AF66">
        <f t="shared" si="24"/>
        <v>0</v>
      </c>
      <c r="AG66">
        <f t="shared" si="24"/>
        <v>-4.5492265781582637E-12</v>
      </c>
      <c r="AH66">
        <f t="shared" si="5"/>
        <v>-4.5611781781902459E-7</v>
      </c>
      <c r="AI66">
        <f t="shared" si="25"/>
        <v>-4.5612236704560277E-7</v>
      </c>
      <c r="AJ66">
        <f t="shared" si="7"/>
        <v>-1.7278746165623069</v>
      </c>
      <c r="AK66">
        <f t="shared" si="22"/>
        <v>-1.1288780841866508</v>
      </c>
      <c r="AL66">
        <f t="shared" si="26"/>
        <v>-2.8567531568713247</v>
      </c>
      <c r="AN66">
        <f t="shared" si="27"/>
        <v>0</v>
      </c>
      <c r="AO66">
        <f t="shared" si="27"/>
        <v>0</v>
      </c>
      <c r="AP66">
        <f t="shared" si="27"/>
        <v>-3.6074651108342878E-15</v>
      </c>
      <c r="AQ66">
        <f t="shared" si="27"/>
        <v>-3.616942541644401E-10</v>
      </c>
      <c r="AR66">
        <f t="shared" si="27"/>
        <v>-3.6169786162955091E-10</v>
      </c>
      <c r="AS66">
        <f t="shared" si="27"/>
        <v>-1.3701773890691109E-3</v>
      </c>
      <c r="AT66">
        <f t="shared" si="27"/>
        <v>-8.951825619416576E-4</v>
      </c>
      <c r="AU66">
        <f t="shared" si="23"/>
        <v>-2.2653603127086299E-3</v>
      </c>
      <c r="AW66">
        <v>63</v>
      </c>
      <c r="AX66">
        <f>IF(Z66&gt;0, (R66*SUMPRODUCT(K66:$K$98, X66:$X$98)-K66*$AZ$3)/Z66, 0)</f>
        <v>-79128588729043.172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25</v>
      </c>
      <c r="R67">
        <f t="shared" ref="R67:R89" si="28">$C$6</f>
        <v>500000</v>
      </c>
      <c r="S67">
        <f t="shared" ref="S67:S89" si="29">AX67</f>
        <v>-440111659158023.13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-14.398955157532704</v>
      </c>
      <c r="AC67">
        <f t="shared" ref="AC67:AC89" si="30">S67*Z67</f>
        <v>-12.85620996239903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-7.3028115109437363E-13</v>
      </c>
      <c r="AH67">
        <f t="shared" ref="AH67:AH89" si="33">-X67*R67</f>
        <v>-7.5469063225646139E-8</v>
      </c>
      <c r="AI67">
        <f t="shared" ref="AI67:AI89" si="34">SUM(AE67:AH67)</f>
        <v>-7.5469793506797233E-8</v>
      </c>
      <c r="AJ67">
        <f t="shared" ref="AJ67:AJ89" si="35">AB67-AC67</f>
        <v>-1.5427451951336746</v>
      </c>
      <c r="AK67">
        <f t="shared" si="22"/>
        <v>-1.0079268610272893</v>
      </c>
      <c r="AL67">
        <f t="shared" si="26"/>
        <v>-2.5506721316307575</v>
      </c>
      <c r="AN67">
        <f t="shared" ref="AN67:AT89" si="36">AE67*$K67</f>
        <v>0</v>
      </c>
      <c r="AO67">
        <f t="shared" si="36"/>
        <v>0</v>
      </c>
      <c r="AP67">
        <f t="shared" si="36"/>
        <v>-5.1705487900197568E-16</v>
      </c>
      <c r="AQ67">
        <f t="shared" si="36"/>
        <v>-5.343373205792378E-11</v>
      </c>
      <c r="AR67">
        <f t="shared" si="36"/>
        <v>-5.3434249112802782E-11</v>
      </c>
      <c r="AS67">
        <f t="shared" si="36"/>
        <v>-1.0922970269811021E-3</v>
      </c>
      <c r="AT67">
        <f t="shared" si="36"/>
        <v>-7.1363405777394632E-4</v>
      </c>
      <c r="AU67">
        <f t="shared" si="23"/>
        <v>-1.8059311381892977E-3</v>
      </c>
      <c r="AW67">
        <v>64</v>
      </c>
      <c r="AX67">
        <f>IF(Z67&gt;0, (R67*SUMPRODUCT(K67:$K$98, X67:$X$98)-K67*$AZ$3)/Z67, 0)</f>
        <v>-440111659158023.13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25</v>
      </c>
      <c r="R68">
        <f t="shared" si="28"/>
        <v>500000</v>
      </c>
      <c r="S68">
        <f t="shared" si="29"/>
        <v>-2513446294529854.5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-12.85620996239903</v>
      </c>
      <c r="AC68">
        <f t="shared" si="30"/>
        <v>-11.478758895045884</v>
      </c>
      <c r="AE68">
        <f t="shared" si="31"/>
        <v>0</v>
      </c>
      <c r="AF68">
        <f t="shared" si="32"/>
        <v>0</v>
      </c>
      <c r="AG68">
        <f t="shared" si="32"/>
        <v>-1.1417350472166155E-13</v>
      </c>
      <c r="AH68">
        <f t="shared" si="33"/>
        <v>-1.2176096697235366E-8</v>
      </c>
      <c r="AI68">
        <f t="shared" si="34"/>
        <v>-1.2176210870740088E-8</v>
      </c>
      <c r="AJ68">
        <f t="shared" si="35"/>
        <v>-1.3774510673531459</v>
      </c>
      <c r="AK68">
        <f t="shared" si="22"/>
        <v>-0.89993469736793219</v>
      </c>
      <c r="AL68">
        <f t="shared" si="26"/>
        <v>-2.2773857768972889</v>
      </c>
      <c r="AN68">
        <f t="shared" si="36"/>
        <v>0</v>
      </c>
      <c r="AO68">
        <f t="shared" si="36"/>
        <v>0</v>
      </c>
      <c r="AP68">
        <f t="shared" si="36"/>
        <v>-7.2176174375522529E-17</v>
      </c>
      <c r="AQ68">
        <f t="shared" si="36"/>
        <v>-7.6972681234173326E-12</v>
      </c>
      <c r="AR68">
        <f t="shared" si="36"/>
        <v>-7.6973402995917082E-12</v>
      </c>
      <c r="AS68">
        <f t="shared" si="36"/>
        <v>-8.707725025468891E-4</v>
      </c>
      <c r="AT68">
        <f t="shared" si="36"/>
        <v>-5.68904701683276E-4</v>
      </c>
      <c r="AU68">
        <f t="shared" si="23"/>
        <v>-1.4396772119275054E-3</v>
      </c>
      <c r="AW68">
        <v>65</v>
      </c>
      <c r="AX68">
        <f>IF(Z68&gt;0, (R68*SUMPRODUCT(K68:$K$98, X68:$X$98)-K68*$AZ$3)/Z68, 0)</f>
        <v>-2513446294529854.5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25</v>
      </c>
      <c r="R69">
        <f t="shared" si="28"/>
        <v>500000</v>
      </c>
      <c r="S69">
        <f t="shared" si="29"/>
        <v>-1.4767395204232412E+16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-11.478758895045884</v>
      </c>
      <c r="AC69">
        <f t="shared" si="30"/>
        <v>-10.248891870583419</v>
      </c>
      <c r="AE69">
        <f t="shared" si="31"/>
        <v>0</v>
      </c>
      <c r="AF69">
        <f t="shared" si="32"/>
        <v>0</v>
      </c>
      <c r="AG69">
        <f t="shared" si="32"/>
        <v>-1.7350541054874108E-14</v>
      </c>
      <c r="AH69">
        <f t="shared" si="33"/>
        <v>-1.9136245723914165E-9</v>
      </c>
      <c r="AI69">
        <f t="shared" si="34"/>
        <v>-1.9136419229324714E-9</v>
      </c>
      <c r="AJ69">
        <f t="shared" si="35"/>
        <v>-1.2298670244624645</v>
      </c>
      <c r="AK69">
        <f t="shared" si="22"/>
        <v>-0.80351312265321195</v>
      </c>
      <c r="AL69">
        <f t="shared" si="26"/>
        <v>-2.0333801490293184</v>
      </c>
      <c r="AN69">
        <f t="shared" si="36"/>
        <v>0</v>
      </c>
      <c r="AO69">
        <f t="shared" si="36"/>
        <v>0</v>
      </c>
      <c r="AP69">
        <f t="shared" si="36"/>
        <v>-9.7931752434530259E-18</v>
      </c>
      <c r="AQ69">
        <f t="shared" si="36"/>
        <v>-1.0801081492696414E-12</v>
      </c>
      <c r="AR69">
        <f t="shared" si="36"/>
        <v>-1.0801179424448848E-12</v>
      </c>
      <c r="AS69">
        <f t="shared" si="36"/>
        <v>-6.9417450779274479E-4</v>
      </c>
      <c r="AT69">
        <f t="shared" si="36"/>
        <v>-4.5352734509374444E-4</v>
      </c>
      <c r="AU69">
        <f t="shared" si="23"/>
        <v>-1.1477018539666072E-3</v>
      </c>
      <c r="AW69">
        <v>66</v>
      </c>
      <c r="AX69">
        <f>IF(Z69&gt;0, (R69*SUMPRODUCT(K69:$K$98, X69:$X$98)-K69*$AZ$3)/Z69, 0)</f>
        <v>-1.4767395204232412E+16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25</v>
      </c>
      <c r="R70">
        <f t="shared" si="28"/>
        <v>500000</v>
      </c>
      <c r="S70">
        <f t="shared" si="29"/>
        <v>-8.93537525260456E+16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-10.248891870583419</v>
      </c>
      <c r="AC70">
        <f t="shared" si="30"/>
        <v>-9.1507963130218553</v>
      </c>
      <c r="AE70">
        <f t="shared" si="31"/>
        <v>0</v>
      </c>
      <c r="AF70">
        <f t="shared" si="32"/>
        <v>0</v>
      </c>
      <c r="AG70">
        <f t="shared" si="32"/>
        <v>-2.5602719679720509E-15</v>
      </c>
      <c r="AH70">
        <f t="shared" si="33"/>
        <v>-2.923352735270663E-10</v>
      </c>
      <c r="AI70">
        <f t="shared" si="34"/>
        <v>-2.9233783379903427E-10</v>
      </c>
      <c r="AJ70">
        <f t="shared" si="35"/>
        <v>-1.0980955575615639</v>
      </c>
      <c r="AK70">
        <f t="shared" si="22"/>
        <v>-0.71742243094083935</v>
      </c>
      <c r="AL70">
        <f t="shared" si="26"/>
        <v>-1.815517988794741</v>
      </c>
      <c r="AN70">
        <f t="shared" si="36"/>
        <v>0</v>
      </c>
      <c r="AO70">
        <f t="shared" si="36"/>
        <v>0</v>
      </c>
      <c r="AP70">
        <f t="shared" si="36"/>
        <v>-1.2902640066480754E-18</v>
      </c>
      <c r="AQ70">
        <f t="shared" si="36"/>
        <v>-1.4732406792094021E-13</v>
      </c>
      <c r="AR70">
        <f t="shared" si="36"/>
        <v>-1.4732535818494684E-13</v>
      </c>
      <c r="AS70">
        <f t="shared" si="36"/>
        <v>-5.533916675672881E-4</v>
      </c>
      <c r="AT70">
        <f t="shared" si="36"/>
        <v>-3.6154922281093953E-4</v>
      </c>
      <c r="AU70">
        <f t="shared" si="23"/>
        <v>-9.1494089052555298E-4</v>
      </c>
      <c r="AW70">
        <v>67</v>
      </c>
      <c r="AX70">
        <f>IF(Z70&gt;0, (R70*SUMPRODUCT(K70:$K$98, X70:$X$98)-K70*$AZ$3)/Z70, 0)</f>
        <v>-8.93537525260456E+16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25</v>
      </c>
      <c r="R71">
        <f t="shared" si="28"/>
        <v>500000</v>
      </c>
      <c r="S71">
        <f t="shared" si="29"/>
        <v>-5.5701226298294579E+17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-9.1507963130218553</v>
      </c>
      <c r="AC71">
        <f t="shared" si="30"/>
        <v>-8.1703538509125</v>
      </c>
      <c r="AE71">
        <f t="shared" si="31"/>
        <v>0</v>
      </c>
      <c r="AF71">
        <f t="shared" si="32"/>
        <v>0</v>
      </c>
      <c r="AG71">
        <f t="shared" si="32"/>
        <v>-3.667043974560868E-16</v>
      </c>
      <c r="AH71">
        <f t="shared" si="33"/>
        <v>-4.3359297016724869E-11</v>
      </c>
      <c r="AI71">
        <f t="shared" si="34"/>
        <v>-4.3359663721122324E-11</v>
      </c>
      <c r="AJ71">
        <f t="shared" si="35"/>
        <v>-0.98044246210935526</v>
      </c>
      <c r="AK71">
        <f t="shared" si="22"/>
        <v>-0.64055574191152997</v>
      </c>
      <c r="AL71">
        <f t="shared" si="26"/>
        <v>-1.6209982040642448</v>
      </c>
      <c r="AN71">
        <f t="shared" si="36"/>
        <v>0</v>
      </c>
      <c r="AO71">
        <f t="shared" si="36"/>
        <v>0</v>
      </c>
      <c r="AP71">
        <f t="shared" si="36"/>
        <v>-1.6500251976436706E-19</v>
      </c>
      <c r="AQ71">
        <f t="shared" si="36"/>
        <v>-1.9509974007955418E-14</v>
      </c>
      <c r="AR71">
        <f t="shared" si="36"/>
        <v>-1.9510139010475184E-14</v>
      </c>
      <c r="AS71">
        <f t="shared" si="36"/>
        <v>-4.4116044927275887E-4</v>
      </c>
      <c r="AT71">
        <f t="shared" si="36"/>
        <v>-2.8822482685824047E-4</v>
      </c>
      <c r="AU71">
        <f t="shared" si="23"/>
        <v>-7.293852761505094E-4</v>
      </c>
      <c r="AW71">
        <v>68</v>
      </c>
      <c r="AX71">
        <f>IF(Z71&gt;0, (R71*SUMPRODUCT(K71:$K$98, X71:$X$98)-K71*$AZ$3)/Z71, 0)</f>
        <v>-5.5701226298294579E+17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25</v>
      </c>
      <c r="R72">
        <f t="shared" si="28"/>
        <v>500000</v>
      </c>
      <c r="S72">
        <f t="shared" si="29"/>
        <v>-3.5832861632912241E+18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-8.1703538509125</v>
      </c>
      <c r="AC72">
        <f t="shared" si="30"/>
        <v>-7.2949587954576067</v>
      </c>
      <c r="AE72">
        <f t="shared" si="31"/>
        <v>0</v>
      </c>
      <c r="AF72">
        <f t="shared" si="32"/>
        <v>0</v>
      </c>
      <c r="AG72">
        <f t="shared" si="32"/>
        <v>-5.0895731341459735E-17</v>
      </c>
      <c r="AH72">
        <f t="shared" si="33"/>
        <v>-6.2428324428013244E-12</v>
      </c>
      <c r="AI72">
        <f t="shared" si="34"/>
        <v>-6.2428833385326656E-12</v>
      </c>
      <c r="AJ72">
        <f t="shared" si="35"/>
        <v>-0.87539505545489327</v>
      </c>
      <c r="AK72">
        <f t="shared" ref="AK72:AK89" si="49">G72*SUM(AB72:AB72, AE72:AF72)</f>
        <v>-0.57192476956387506</v>
      </c>
      <c r="AL72">
        <f t="shared" si="26"/>
        <v>-1.4473198250250112</v>
      </c>
      <c r="AN72">
        <f t="shared" si="36"/>
        <v>0</v>
      </c>
      <c r="AO72">
        <f t="shared" si="36"/>
        <v>0</v>
      </c>
      <c r="AP72">
        <f t="shared" si="36"/>
        <v>-2.0447385976594754E-20</v>
      </c>
      <c r="AQ72">
        <f t="shared" si="36"/>
        <v>-2.5080611120167365E-15</v>
      </c>
      <c r="AR72">
        <f t="shared" si="36"/>
        <v>-2.5080815594027132E-15</v>
      </c>
      <c r="AS72">
        <f t="shared" si="36"/>
        <v>-3.5169040917794575E-4</v>
      </c>
      <c r="AT72">
        <f t="shared" si="36"/>
        <v>-2.2977106732959582E-4</v>
      </c>
      <c r="AU72">
        <f t="shared" si="23"/>
        <v>-5.8146147651004965E-4</v>
      </c>
      <c r="AW72">
        <v>69</v>
      </c>
      <c r="AX72">
        <f>IF(Z72&gt;0, (R72*SUMPRODUCT(K72:$K$98, X72:$X$98)-K72*$AZ$3)/Z72, 0)</f>
        <v>-3.5832861632912241E+18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25</v>
      </c>
      <c r="R73">
        <f t="shared" si="28"/>
        <v>500000</v>
      </c>
      <c r="S73">
        <f t="shared" si="29"/>
        <v>-2.382638098513544E+19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-7.2949587954576067</v>
      </c>
      <c r="AC73">
        <f t="shared" si="30"/>
        <v>-6.5133560673728645</v>
      </c>
      <c r="AE73">
        <f t="shared" si="31"/>
        <v>0</v>
      </c>
      <c r="AF73">
        <f t="shared" si="32"/>
        <v>0</v>
      </c>
      <c r="AG73">
        <f t="shared" si="32"/>
        <v>-6.8341852581770087E-18</v>
      </c>
      <c r="AH73">
        <f t="shared" si="33"/>
        <v>-8.7105177539736257E-13</v>
      </c>
      <c r="AI73">
        <f t="shared" si="34"/>
        <v>-8.7105860958262075E-13</v>
      </c>
      <c r="AJ73">
        <f t="shared" si="35"/>
        <v>-0.78160272808474218</v>
      </c>
      <c r="AK73">
        <f t="shared" si="49"/>
        <v>-0.51064711568203247</v>
      </c>
      <c r="AL73">
        <f t="shared" si="26"/>
        <v>-1.2922498437676457</v>
      </c>
      <c r="AN73">
        <f t="shared" si="36"/>
        <v>0</v>
      </c>
      <c r="AO73">
        <f t="shared" si="36"/>
        <v>0</v>
      </c>
      <c r="AP73">
        <f t="shared" si="36"/>
        <v>-2.4514619702158203E-21</v>
      </c>
      <c r="AQ73">
        <f t="shared" si="36"/>
        <v>-3.1245133411048368E-16</v>
      </c>
      <c r="AR73">
        <f t="shared" si="36"/>
        <v>-3.1245378557245391E-16</v>
      </c>
      <c r="AS73">
        <f t="shared" si="36"/>
        <v>-2.8036544099007728E-4</v>
      </c>
      <c r="AT73">
        <f t="shared" si="36"/>
        <v>-1.8317208811351749E-4</v>
      </c>
      <c r="AU73">
        <f t="shared" si="23"/>
        <v>-4.6353752910390726E-4</v>
      </c>
      <c r="AW73">
        <v>70</v>
      </c>
      <c r="AX73">
        <f>IF(Z73&gt;0, (R73*SUMPRODUCT(K73:$K$98, X73:$X$98)-K73*$AZ$3)/Z73, 0)</f>
        <v>-2.382638098513544E+19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25</v>
      </c>
      <c r="R74">
        <f t="shared" si="28"/>
        <v>500000</v>
      </c>
      <c r="S74">
        <f t="shared" si="29"/>
        <v>-1.6400155058498617E+20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-6.5133560673728645</v>
      </c>
      <c r="AC74">
        <f t="shared" si="30"/>
        <v>-5.8154964887257714</v>
      </c>
      <c r="AE74">
        <f t="shared" si="31"/>
        <v>0</v>
      </c>
      <c r="AF74">
        <f t="shared" si="32"/>
        <v>0</v>
      </c>
      <c r="AG74">
        <f t="shared" si="32"/>
        <v>-8.8650022941584346E-19</v>
      </c>
      <c r="AH74">
        <f t="shared" si="33"/>
        <v>-1.1758686352358791E-13</v>
      </c>
      <c r="AI74">
        <f t="shared" si="34"/>
        <v>-1.1758775002381733E-13</v>
      </c>
      <c r="AJ74">
        <f t="shared" si="35"/>
        <v>-0.69785957864709314</v>
      </c>
      <c r="AK74">
        <f t="shared" si="49"/>
        <v>-0.45593492471610059</v>
      </c>
      <c r="AL74">
        <f t="shared" si="26"/>
        <v>-1.1537945033633112</v>
      </c>
      <c r="AN74">
        <f t="shared" si="36"/>
        <v>0</v>
      </c>
      <c r="AO74">
        <f t="shared" si="36"/>
        <v>0</v>
      </c>
      <c r="AP74">
        <f t="shared" si="36"/>
        <v>-2.8392212888250579E-22</v>
      </c>
      <c r="AQ74">
        <f t="shared" si="36"/>
        <v>-3.7659902967236703E-17</v>
      </c>
      <c r="AR74">
        <f t="shared" si="36"/>
        <v>-3.766018688936559E-17</v>
      </c>
      <c r="AS74">
        <f t="shared" si="36"/>
        <v>-2.2350561303418207E-4</v>
      </c>
      <c r="AT74">
        <f t="shared" si="36"/>
        <v>-1.460236671823322E-4</v>
      </c>
      <c r="AU74">
        <f t="shared" si="23"/>
        <v>-3.6952928021655195E-4</v>
      </c>
      <c r="AW74">
        <v>71</v>
      </c>
      <c r="AX74">
        <f>IF(Z74&gt;0, (R74*SUMPRODUCT(K74:$K$98, X74:$X$98)-K74*$AZ$3)/Z74, 0)</f>
        <v>-1.6400155058498617E+20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25</v>
      </c>
      <c r="R75">
        <f t="shared" si="28"/>
        <v>500000</v>
      </c>
      <c r="S75">
        <f t="shared" si="29"/>
        <v>-1.1701918293610611E+21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-5.8154964887257714</v>
      </c>
      <c r="AC75">
        <f t="shared" si="30"/>
        <v>-5.192407579219438</v>
      </c>
      <c r="AE75">
        <f t="shared" si="31"/>
        <v>0</v>
      </c>
      <c r="AF75">
        <f t="shared" si="32"/>
        <v>0</v>
      </c>
      <c r="AG75">
        <f t="shared" si="32"/>
        <v>-1.1093069206555978E-19</v>
      </c>
      <c r="AH75">
        <f t="shared" si="33"/>
        <v>-1.5334090701122503E-14</v>
      </c>
      <c r="AI75">
        <f t="shared" si="34"/>
        <v>-1.5334201631814568E-14</v>
      </c>
      <c r="AJ75">
        <f t="shared" si="35"/>
        <v>-0.62308890950633344</v>
      </c>
      <c r="AK75">
        <f t="shared" si="49"/>
        <v>-0.40708475421080403</v>
      </c>
      <c r="AL75">
        <f t="shared" si="26"/>
        <v>-1.0301736637171528</v>
      </c>
      <c r="AN75">
        <f t="shared" si="36"/>
        <v>0</v>
      </c>
      <c r="AO75">
        <f t="shared" si="36"/>
        <v>0</v>
      </c>
      <c r="AP75">
        <f t="shared" si="36"/>
        <v>-3.1721527373853787E-23</v>
      </c>
      <c r="AQ75">
        <f t="shared" si="36"/>
        <v>-4.3849070881243652E-18</v>
      </c>
      <c r="AR75">
        <f t="shared" si="36"/>
        <v>-4.3849388096517384E-18</v>
      </c>
      <c r="AS75">
        <f t="shared" si="36"/>
        <v>-1.7817730630913757E-4</v>
      </c>
      <c r="AT75">
        <f t="shared" si="36"/>
        <v>-1.1640917345530309E-4</v>
      </c>
      <c r="AU75">
        <f t="shared" si="23"/>
        <v>-2.9458647976444502E-4</v>
      </c>
      <c r="AW75">
        <v>72</v>
      </c>
      <c r="AX75">
        <f>IF(Z75&gt;0, (R75*SUMPRODUCT(K75:$K$98, X75:$X$98)-K75*$AZ$3)/Z75, 0)</f>
        <v>-1.1701918293610611E+21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25</v>
      </c>
      <c r="R76">
        <f t="shared" si="28"/>
        <v>500000</v>
      </c>
      <c r="S76">
        <f t="shared" si="29"/>
        <v>-8.6687375721649626E+21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-5.192407579219438</v>
      </c>
      <c r="AC76">
        <f t="shared" si="30"/>
        <v>-4.636078195731641</v>
      </c>
      <c r="AE76">
        <f t="shared" si="31"/>
        <v>0</v>
      </c>
      <c r="AF76">
        <f t="shared" si="32"/>
        <v>0</v>
      </c>
      <c r="AG76">
        <f t="shared" si="32"/>
        <v>-1.3370107691972183E-20</v>
      </c>
      <c r="AH76">
        <f t="shared" si="33"/>
        <v>-1.9290255490586402E-15</v>
      </c>
      <c r="AI76">
        <f t="shared" si="34"/>
        <v>-1.9290389191663323E-15</v>
      </c>
      <c r="AJ76">
        <f t="shared" si="35"/>
        <v>-0.55632938348779692</v>
      </c>
      <c r="AK76">
        <f t="shared" si="49"/>
        <v>-0.36346853054536071</v>
      </c>
      <c r="AL76">
        <f t="shared" si="26"/>
        <v>-0.91979791403315958</v>
      </c>
      <c r="AN76">
        <f t="shared" si="36"/>
        <v>0</v>
      </c>
      <c r="AO76">
        <f t="shared" si="36"/>
        <v>0</v>
      </c>
      <c r="AP76">
        <f t="shared" si="36"/>
        <v>-3.4136520390492253E-24</v>
      </c>
      <c r="AQ76">
        <f t="shared" si="36"/>
        <v>-4.9251824672107358E-19</v>
      </c>
      <c r="AR76">
        <f t="shared" si="36"/>
        <v>-4.9252166037311263E-19</v>
      </c>
      <c r="AS76">
        <f t="shared" si="36"/>
        <v>-1.4204185770817708E-4</v>
      </c>
      <c r="AT76">
        <f t="shared" si="36"/>
        <v>-9.280068036934236E-5</v>
      </c>
      <c r="AU76">
        <f t="shared" si="23"/>
        <v>-2.3484253807751993E-4</v>
      </c>
      <c r="AW76">
        <v>73</v>
      </c>
      <c r="AX76">
        <f>IF(Z76&gt;0, (R76*SUMPRODUCT(K76:$K$98, X76:$X$98)-K76*$AZ$3)/Z76, 0)</f>
        <v>-8.6687375721649626E+21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25</v>
      </c>
      <c r="R77">
        <f t="shared" si="28"/>
        <v>500000</v>
      </c>
      <c r="S77">
        <f t="shared" si="29"/>
        <v>-6.6788538455987564E+22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-4.636078195731641</v>
      </c>
      <c r="AC77">
        <f t="shared" si="30"/>
        <v>-4.1393555319032505</v>
      </c>
      <c r="AE77">
        <f t="shared" si="31"/>
        <v>0</v>
      </c>
      <c r="AF77">
        <f t="shared" si="32"/>
        <v>0</v>
      </c>
      <c r="AG77">
        <f t="shared" si="32"/>
        <v>-1.5494258549432889E-21</v>
      </c>
      <c r="AH77">
        <f t="shared" si="33"/>
        <v>-2.3373961520218342E-16</v>
      </c>
      <c r="AI77">
        <f t="shared" si="34"/>
        <v>-2.3374116462803834E-16</v>
      </c>
      <c r="AJ77">
        <f t="shared" si="35"/>
        <v>-0.49672266382839059</v>
      </c>
      <c r="AK77">
        <f t="shared" si="49"/>
        <v>-0.32452547370121493</v>
      </c>
      <c r="AL77">
        <f t="shared" si="26"/>
        <v>-0.82124813752960568</v>
      </c>
      <c r="AN77">
        <f t="shared" si="36"/>
        <v>0</v>
      </c>
      <c r="AO77">
        <f t="shared" si="36"/>
        <v>0</v>
      </c>
      <c r="AP77">
        <f t="shared" si="36"/>
        <v>-3.5321335921641612E-25</v>
      </c>
      <c r="AQ77">
        <f t="shared" si="36"/>
        <v>-5.3284224220291911E-20</v>
      </c>
      <c r="AR77">
        <f t="shared" si="36"/>
        <v>-5.3284577433651118E-20</v>
      </c>
      <c r="AS77">
        <f t="shared" si="36"/>
        <v>-1.1323489932093208E-4</v>
      </c>
      <c r="AT77">
        <f t="shared" si="36"/>
        <v>-7.3980134223008908E-5</v>
      </c>
      <c r="AU77">
        <f t="shared" si="23"/>
        <v>-1.8721503354394102E-4</v>
      </c>
      <c r="AW77">
        <v>74</v>
      </c>
      <c r="AX77">
        <f>IF(Z77&gt;0, (R77*SUMPRODUCT(K77:$K$98, X77:$X$98)-K77*$AZ$3)/Z77, 0)</f>
        <v>-6.6788538455987564E+22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25</v>
      </c>
      <c r="R78">
        <f t="shared" si="28"/>
        <v>500000</v>
      </c>
      <c r="S78">
        <f t="shared" si="29"/>
        <v>-5.3606450712158614E+23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-4.1393555319032505</v>
      </c>
      <c r="AC78">
        <f t="shared" si="30"/>
        <v>-3.6958531534850452</v>
      </c>
      <c r="AE78">
        <f t="shared" si="31"/>
        <v>0</v>
      </c>
      <c r="AF78">
        <f t="shared" si="32"/>
        <v>0</v>
      </c>
      <c r="AG78">
        <f t="shared" si="32"/>
        <v>-1.7236046708865484E-22</v>
      </c>
      <c r="AH78">
        <f t="shared" si="33"/>
        <v>-2.7231422586104023E-17</v>
      </c>
      <c r="AI78">
        <f t="shared" si="34"/>
        <v>-2.7231594946571114E-17</v>
      </c>
      <c r="AJ78">
        <f t="shared" si="35"/>
        <v>-0.44350237841820528</v>
      </c>
      <c r="AK78">
        <f t="shared" si="49"/>
        <v>-0.28975488723322756</v>
      </c>
      <c r="AL78">
        <f t="shared" si="26"/>
        <v>-0.7332572656514329</v>
      </c>
      <c r="AN78">
        <f t="shared" si="36"/>
        <v>0</v>
      </c>
      <c r="AO78">
        <f t="shared" si="36"/>
        <v>0</v>
      </c>
      <c r="AP78">
        <f t="shared" si="36"/>
        <v>-3.5082130689077198E-26</v>
      </c>
      <c r="AQ78">
        <f t="shared" si="36"/>
        <v>-5.5426649866515265E-21</v>
      </c>
      <c r="AR78">
        <f t="shared" si="36"/>
        <v>-5.5427000687822158E-21</v>
      </c>
      <c r="AS78">
        <f t="shared" si="36"/>
        <v>-9.0270168463753121E-5</v>
      </c>
      <c r="AT78">
        <f t="shared" si="36"/>
        <v>-5.8976510062985398E-5</v>
      </c>
      <c r="AU78">
        <f t="shared" si="23"/>
        <v>-1.4924667852673853E-4</v>
      </c>
      <c r="AW78">
        <v>75</v>
      </c>
      <c r="AX78">
        <f>IF(Z78&gt;0, (R78*SUMPRODUCT(K78:$K$98, X78:$X$98)-K78*$AZ$3)/Z78, 0)</f>
        <v>-5.3606450712158614E+23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25</v>
      </c>
      <c r="R79">
        <f t="shared" si="28"/>
        <v>500000</v>
      </c>
      <c r="S79">
        <f t="shared" si="29"/>
        <v>-4.4892676777546001E+24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-3.6958531534850452</v>
      </c>
      <c r="AC79">
        <f t="shared" si="30"/>
        <v>-3.2998688870402186</v>
      </c>
      <c r="AE79">
        <f t="shared" si="31"/>
        <v>0</v>
      </c>
      <c r="AF79">
        <f t="shared" si="32"/>
        <v>0</v>
      </c>
      <c r="AG79">
        <f t="shared" si="32"/>
        <v>-1.8376431992415275E-23</v>
      </c>
      <c r="AH79">
        <f t="shared" si="33"/>
        <v>-3.0452086085070605E-18</v>
      </c>
      <c r="AI79">
        <f t="shared" si="34"/>
        <v>-3.0452269849390531E-18</v>
      </c>
      <c r="AJ79">
        <f t="shared" si="35"/>
        <v>-0.39598426644482654</v>
      </c>
      <c r="AK79">
        <f t="shared" si="49"/>
        <v>-0.25870972074395321</v>
      </c>
      <c r="AL79">
        <f t="shared" si="26"/>
        <v>-0.6546939871887798</v>
      </c>
      <c r="AN79">
        <f t="shared" si="36"/>
        <v>0</v>
      </c>
      <c r="AO79">
        <f t="shared" si="36"/>
        <v>0</v>
      </c>
      <c r="AP79">
        <f t="shared" si="36"/>
        <v>-3.3395770568083729E-27</v>
      </c>
      <c r="AQ79">
        <f t="shared" si="36"/>
        <v>-5.5341041211716157E-22</v>
      </c>
      <c r="AR79">
        <f t="shared" si="36"/>
        <v>-5.5341375169421848E-22</v>
      </c>
      <c r="AS79">
        <f t="shared" si="36"/>
        <v>-7.1962825624803266E-5</v>
      </c>
      <c r="AT79">
        <f t="shared" si="36"/>
        <v>-4.7015712741538108E-5</v>
      </c>
      <c r="AU79">
        <f t="shared" si="23"/>
        <v>-1.1897853836634139E-4</v>
      </c>
      <c r="AW79">
        <v>76</v>
      </c>
      <c r="AX79">
        <f>IF(Z79&gt;0, (R79*SUMPRODUCT(K79:$K$98, X79:$X$98)-K79*$AZ$3)/Z79, 0)</f>
        <v>-4.4892676777546001E+24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25</v>
      </c>
      <c r="R80">
        <f t="shared" si="28"/>
        <v>500000</v>
      </c>
      <c r="S80">
        <f t="shared" si="29"/>
        <v>-3.958929428208868E+25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-3.2998688870402186</v>
      </c>
      <c r="AC80">
        <f t="shared" si="30"/>
        <v>-2.9463115062859089</v>
      </c>
      <c r="AE80">
        <f t="shared" si="31"/>
        <v>0</v>
      </c>
      <c r="AF80">
        <f t="shared" si="32"/>
        <v>0</v>
      </c>
      <c r="AG80">
        <f t="shared" si="32"/>
        <v>-1.860548135369834E-24</v>
      </c>
      <c r="AH80">
        <f t="shared" si="33"/>
        <v>-3.2664239074242577E-19</v>
      </c>
      <c r="AI80">
        <f t="shared" si="34"/>
        <v>-3.2664425129056115E-19</v>
      </c>
      <c r="AJ80">
        <f t="shared" si="35"/>
        <v>-0.35355738075430976</v>
      </c>
      <c r="AK80">
        <f t="shared" si="49"/>
        <v>-0.23099082209281532</v>
      </c>
      <c r="AL80">
        <f t="shared" si="26"/>
        <v>-0.58454820284712505</v>
      </c>
      <c r="AN80">
        <f t="shared" si="36"/>
        <v>0</v>
      </c>
      <c r="AO80">
        <f t="shared" si="36"/>
        <v>0</v>
      </c>
      <c r="AP80">
        <f t="shared" si="36"/>
        <v>-3.0189308456406698E-28</v>
      </c>
      <c r="AQ80">
        <f t="shared" si="36"/>
        <v>-5.3001089848723826E-23</v>
      </c>
      <c r="AR80">
        <f t="shared" si="36"/>
        <v>-5.3001391741808389E-23</v>
      </c>
      <c r="AS80">
        <f t="shared" si="36"/>
        <v>-5.7368323999364898E-5</v>
      </c>
      <c r="AT80">
        <f t="shared" si="36"/>
        <v>-3.7480638346251672E-5</v>
      </c>
      <c r="AU80">
        <f t="shared" si="23"/>
        <v>-9.4848962345616563E-5</v>
      </c>
      <c r="AW80">
        <v>77</v>
      </c>
      <c r="AX80">
        <f>IF(Z80&gt;0, (R80*SUMPRODUCT(K80:$K$98, X80:$X$98)-K80*$AZ$3)/Z80, 0)</f>
        <v>-3.958929428208868E+25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25</v>
      </c>
      <c r="R81">
        <f t="shared" si="28"/>
        <v>500000</v>
      </c>
      <c r="S81">
        <f t="shared" si="29"/>
        <v>-3.6856585292333535E+26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-2.9463115062859089</v>
      </c>
      <c r="AC81">
        <f t="shared" si="30"/>
        <v>-2.6306352734695619</v>
      </c>
      <c r="AE81">
        <f t="shared" si="31"/>
        <v>0</v>
      </c>
      <c r="AF81">
        <f t="shared" si="32"/>
        <v>0</v>
      </c>
      <c r="AG81">
        <f t="shared" si="32"/>
        <v>-1.7843726247319737E-25</v>
      </c>
      <c r="AH81">
        <f t="shared" si="33"/>
        <v>-3.3270107830858766E-20</v>
      </c>
      <c r="AI81">
        <f t="shared" si="34"/>
        <v>-3.3270286268121237E-20</v>
      </c>
      <c r="AJ81">
        <f t="shared" si="35"/>
        <v>-0.31567623281634694</v>
      </c>
      <c r="AK81">
        <f t="shared" si="49"/>
        <v>-0.20624180544001364</v>
      </c>
      <c r="AL81">
        <f t="shared" si="26"/>
        <v>-0.52191803825636063</v>
      </c>
      <c r="AN81">
        <f t="shared" si="36"/>
        <v>0</v>
      </c>
      <c r="AO81">
        <f t="shared" si="36"/>
        <v>0</v>
      </c>
      <c r="AP81">
        <f t="shared" si="36"/>
        <v>-2.5851144993783204E-29</v>
      </c>
      <c r="AQ81">
        <f t="shared" si="36"/>
        <v>-4.820015559381948E-24</v>
      </c>
      <c r="AR81">
        <f t="shared" si="36"/>
        <v>-4.8200414105269415E-24</v>
      </c>
      <c r="AS81">
        <f t="shared" si="36"/>
        <v>-4.5733676657656811E-5</v>
      </c>
      <c r="AT81">
        <f t="shared" si="36"/>
        <v>-2.9879335416335826E-5</v>
      </c>
      <c r="AU81">
        <f t="shared" si="23"/>
        <v>-7.561301207399264E-5</v>
      </c>
      <c r="AW81">
        <v>78</v>
      </c>
      <c r="AX81">
        <f>IF(Z81&gt;0, (R81*SUMPRODUCT(K81:$K$98, X81:$X$98)-K81*$AZ$3)/Z81, 0)</f>
        <v>-3.6856585292333535E+26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25</v>
      </c>
      <c r="R82">
        <f t="shared" si="28"/>
        <v>500000</v>
      </c>
      <c r="S82">
        <f t="shared" si="29"/>
        <v>-3.6321582561153568E+27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-2.6306352734695619</v>
      </c>
      <c r="AC82">
        <f t="shared" si="30"/>
        <v>-2.3487814941692511</v>
      </c>
      <c r="AE82">
        <f t="shared" si="31"/>
        <v>0</v>
      </c>
      <c r="AF82">
        <f t="shared" si="32"/>
        <v>0</v>
      </c>
      <c r="AG82">
        <f t="shared" si="32"/>
        <v>-1.6166569079242883E-26</v>
      </c>
      <c r="AH82">
        <f t="shared" si="33"/>
        <v>-3.2097264153844501E-21</v>
      </c>
      <c r="AI82">
        <f t="shared" si="34"/>
        <v>-3.2097425819535294E-21</v>
      </c>
      <c r="AJ82">
        <f t="shared" si="35"/>
        <v>-0.28185377930031086</v>
      </c>
      <c r="AK82">
        <f t="shared" si="49"/>
        <v>-0.18414446914286936</v>
      </c>
      <c r="AL82">
        <f t="shared" si="26"/>
        <v>-0.46599824844318022</v>
      </c>
      <c r="AN82">
        <f t="shared" si="36"/>
        <v>0</v>
      </c>
      <c r="AO82">
        <f t="shared" si="36"/>
        <v>0</v>
      </c>
      <c r="AP82">
        <f t="shared" si="36"/>
        <v>-2.0911927827849662E-30</v>
      </c>
      <c r="AQ82">
        <f t="shared" si="36"/>
        <v>-4.1518745762725365E-25</v>
      </c>
      <c r="AR82">
        <f t="shared" si="36"/>
        <v>-4.1518954882003643E-25</v>
      </c>
      <c r="AS82">
        <f t="shared" si="36"/>
        <v>-3.6458607029382159E-5</v>
      </c>
      <c r="AT82">
        <f t="shared" si="36"/>
        <v>-2.3819623259196291E-5</v>
      </c>
      <c r="AU82">
        <f t="shared" si="23"/>
        <v>-6.027823028857845E-5</v>
      </c>
      <c r="AW82">
        <v>79</v>
      </c>
      <c r="AX82">
        <f>IF(Z82&gt;0, (R82*SUMPRODUCT(K82:$K$98, X82:$X$98)-K82*$AZ$3)/Z82, 0)</f>
        <v>-3.6321582561153568E+27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25</v>
      </c>
      <c r="R83">
        <f t="shared" si="28"/>
        <v>500000</v>
      </c>
      <c r="S83">
        <f t="shared" si="29"/>
        <v>-3.8001641007970665E+28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-2.3487814941692511</v>
      </c>
      <c r="AC83">
        <f t="shared" si="30"/>
        <v>-2.0971263340796882</v>
      </c>
      <c r="AE83">
        <f t="shared" si="31"/>
        <v>0</v>
      </c>
      <c r="AF83">
        <f t="shared" si="32"/>
        <v>0</v>
      </c>
      <c r="AG83">
        <f t="shared" si="32"/>
        <v>-1.3796287992141089E-27</v>
      </c>
      <c r="AH83">
        <f t="shared" si="33"/>
        <v>-2.9250549178472688E-22</v>
      </c>
      <c r="AI83">
        <f t="shared" si="34"/>
        <v>-2.9250687141352608E-22</v>
      </c>
      <c r="AJ83">
        <f t="shared" si="35"/>
        <v>-0.2516551600895629</v>
      </c>
      <c r="AK83">
        <f t="shared" si="49"/>
        <v>-0.16441470459184759</v>
      </c>
      <c r="AL83">
        <f t="shared" si="26"/>
        <v>-0.4160698646814105</v>
      </c>
      <c r="AN83">
        <f t="shared" si="36"/>
        <v>0</v>
      </c>
      <c r="AO83">
        <f t="shared" si="36"/>
        <v>0</v>
      </c>
      <c r="AP83">
        <f t="shared" si="36"/>
        <v>-1.5933839487443566E-31</v>
      </c>
      <c r="AQ83">
        <f t="shared" si="36"/>
        <v>-3.3782533083888365E-26</v>
      </c>
      <c r="AR83">
        <f t="shared" si="36"/>
        <v>-3.3782692422283237E-26</v>
      </c>
      <c r="AS83">
        <f t="shared" si="36"/>
        <v>-2.9064578307862005E-5</v>
      </c>
      <c r="AT83">
        <f t="shared" si="36"/>
        <v>-1.8988857827803158E-5</v>
      </c>
      <c r="AU83">
        <f t="shared" si="23"/>
        <v>-4.8053436135665162E-5</v>
      </c>
      <c r="AW83">
        <v>80</v>
      </c>
      <c r="AX83">
        <f>IF(Z83&gt;0, (R83*SUMPRODUCT(K83:$K$98, X83:$X$98)-K83*$AZ$3)/Z83, 0)</f>
        <v>-3.8001641007970665E+28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25</v>
      </c>
      <c r="R84">
        <f t="shared" si="28"/>
        <v>500000</v>
      </c>
      <c r="S84">
        <f t="shared" si="29"/>
        <v>-4.2346509562150439E+29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-2.0971263340796882</v>
      </c>
      <c r="AC84">
        <f t="shared" si="30"/>
        <v>-1.8724342268568646</v>
      </c>
      <c r="AE84">
        <f t="shared" si="31"/>
        <v>0</v>
      </c>
      <c r="AF84">
        <f t="shared" si="32"/>
        <v>0</v>
      </c>
      <c r="AG84">
        <f t="shared" si="32"/>
        <v>-1.1054241814834589E-28</v>
      </c>
      <c r="AH84">
        <f t="shared" si="33"/>
        <v>-2.5105801861472438E-23</v>
      </c>
      <c r="AI84">
        <f t="shared" si="34"/>
        <v>-2.5105912403890587E-23</v>
      </c>
      <c r="AJ84">
        <f t="shared" si="35"/>
        <v>-0.22469210722282362</v>
      </c>
      <c r="AK84">
        <f t="shared" si="49"/>
        <v>-0.14679884338557819</v>
      </c>
      <c r="AL84">
        <f t="shared" si="26"/>
        <v>-0.37149095060840182</v>
      </c>
      <c r="AN84">
        <f t="shared" si="36"/>
        <v>0</v>
      </c>
      <c r="AO84">
        <f t="shared" si="36"/>
        <v>0</v>
      </c>
      <c r="AP84">
        <f t="shared" si="36"/>
        <v>-1.1399062225061625E-32</v>
      </c>
      <c r="AQ84">
        <f t="shared" si="36"/>
        <v>-2.5888939506003979E-27</v>
      </c>
      <c r="AR84">
        <f t="shared" si="36"/>
        <v>-2.588905349662623E-27</v>
      </c>
      <c r="AS84">
        <f t="shared" si="36"/>
        <v>-2.3170103880629745E-5</v>
      </c>
      <c r="AT84">
        <f t="shared" si="36"/>
        <v>-1.5137801202011444E-5</v>
      </c>
      <c r="AU84">
        <f t="shared" si="23"/>
        <v>-3.830790508264119E-5</v>
      </c>
      <c r="AW84">
        <v>81</v>
      </c>
      <c r="AX84">
        <f>IF(Z84&gt;0, (R84*SUMPRODUCT(K84:$K$98, X84:$X$98)-K84*$AZ$3)/Z84, 0)</f>
        <v>-4.2346509562150439E+29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25</v>
      </c>
      <c r="R85">
        <f t="shared" si="28"/>
        <v>500000</v>
      </c>
      <c r="S85">
        <f t="shared" si="29"/>
        <v>-5.045447941949353E+30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-1.8724342268568646</v>
      </c>
      <c r="AC85">
        <f t="shared" si="30"/>
        <v>-1.6718162739793432</v>
      </c>
      <c r="AE85">
        <f t="shared" si="31"/>
        <v>0</v>
      </c>
      <c r="AF85">
        <f t="shared" si="32"/>
        <v>0</v>
      </c>
      <c r="AG85">
        <f t="shared" si="32"/>
        <v>-8.2837851723697613E-30</v>
      </c>
      <c r="AH85">
        <f t="shared" si="33"/>
        <v>-2.0230641758898535E-24</v>
      </c>
      <c r="AI85">
        <f t="shared" si="34"/>
        <v>-2.0230724596750258E-24</v>
      </c>
      <c r="AJ85">
        <f t="shared" si="35"/>
        <v>-0.20061795287752138</v>
      </c>
      <c r="AK85">
        <f t="shared" si="49"/>
        <v>-0.13107039587998054</v>
      </c>
      <c r="AL85">
        <f t="shared" si="26"/>
        <v>-0.33168834875750192</v>
      </c>
      <c r="AN85">
        <f t="shared" si="36"/>
        <v>0</v>
      </c>
      <c r="AO85">
        <f t="shared" si="36"/>
        <v>0</v>
      </c>
      <c r="AP85">
        <f t="shared" si="36"/>
        <v>-7.6269512177027848E-34</v>
      </c>
      <c r="AQ85">
        <f t="shared" si="36"/>
        <v>-1.8626523332907675E-28</v>
      </c>
      <c r="AR85">
        <f t="shared" si="36"/>
        <v>-1.8626599602419851E-28</v>
      </c>
      <c r="AS85">
        <f t="shared" si="36"/>
        <v>-1.84710649558592E-5</v>
      </c>
      <c r="AT85">
        <f t="shared" si="36"/>
        <v>-1.2067762437828001E-5</v>
      </c>
      <c r="AU85">
        <f t="shared" si="23"/>
        <v>-3.0538827393687199E-5</v>
      </c>
      <c r="AW85">
        <v>82</v>
      </c>
      <c r="AX85">
        <f>IF(Z85&gt;0, (R85*SUMPRODUCT(K85:$K$98, X85:$X$98)-K85*$AZ$3)/Z85, 0)</f>
        <v>-5.045447941949353E+30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25</v>
      </c>
      <c r="R86">
        <f t="shared" si="28"/>
        <v>500000</v>
      </c>
      <c r="S86">
        <f t="shared" si="29"/>
        <v>-6.4585261578813935E+31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-1.6718162739793432</v>
      </c>
      <c r="AC86">
        <f t="shared" si="30"/>
        <v>-1.4926931017672707</v>
      </c>
      <c r="AE86">
        <f t="shared" si="31"/>
        <v>0</v>
      </c>
      <c r="AF86">
        <f t="shared" si="32"/>
        <v>0</v>
      </c>
      <c r="AG86">
        <f t="shared" si="32"/>
        <v>-5.7779943336829436E-31</v>
      </c>
      <c r="AH86">
        <f t="shared" si="33"/>
        <v>-1.5246295774555539E-25</v>
      </c>
      <c r="AI86">
        <f t="shared" si="34"/>
        <v>-1.5246353554498875E-25</v>
      </c>
      <c r="AJ86">
        <f t="shared" si="35"/>
        <v>-0.17912317221207252</v>
      </c>
      <c r="AK86">
        <f t="shared" si="49"/>
        <v>-0.11702713917855403</v>
      </c>
      <c r="AL86">
        <f t="shared" si="26"/>
        <v>-0.29615031139062653</v>
      </c>
      <c r="AN86">
        <f t="shared" si="36"/>
        <v>0</v>
      </c>
      <c r="AO86">
        <f t="shared" si="36"/>
        <v>0</v>
      </c>
      <c r="AP86">
        <f t="shared" si="36"/>
        <v>-4.7498646023291628E-35</v>
      </c>
      <c r="AQ86">
        <f t="shared" si="36"/>
        <v>-1.2533387267973018E-29</v>
      </c>
      <c r="AR86">
        <f t="shared" si="36"/>
        <v>-1.253343476661904E-29</v>
      </c>
      <c r="AS86">
        <f t="shared" si="36"/>
        <v>-1.472501989465815E-5</v>
      </c>
      <c r="AT86">
        <f t="shared" si="36"/>
        <v>-9.620346331176656E-6</v>
      </c>
      <c r="AU86">
        <f t="shared" si="23"/>
        <v>-2.4345366225834806E-5</v>
      </c>
      <c r="AW86">
        <v>83</v>
      </c>
      <c r="AX86">
        <f>IF(Z86&gt;0, (R86*SUMPRODUCT(K86:$K$98, X86:$X$98)-K86*$AZ$3)/Z86, 0)</f>
        <v>-6.4585261578813935E+31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25</v>
      </c>
      <c r="R87">
        <f t="shared" si="28"/>
        <v>500000</v>
      </c>
      <c r="S87">
        <f t="shared" si="29"/>
        <v>-8.9315789292294268E+32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-1.4926931017672707</v>
      </c>
      <c r="AC87">
        <f t="shared" si="30"/>
        <v>-1.3327616980064916</v>
      </c>
      <c r="AE87">
        <f t="shared" si="31"/>
        <v>0</v>
      </c>
      <c r="AF87">
        <f t="shared" si="32"/>
        <v>0</v>
      </c>
      <c r="AG87">
        <f t="shared" si="32"/>
        <v>-3.730476180546601E-32</v>
      </c>
      <c r="AH87">
        <f t="shared" si="33"/>
        <v>-1.0694333544582908E-26</v>
      </c>
      <c r="AI87">
        <f t="shared" si="34"/>
        <v>-1.0694370849344714E-26</v>
      </c>
      <c r="AJ87">
        <f t="shared" si="35"/>
        <v>-0.15993140376077908</v>
      </c>
      <c r="AK87">
        <f t="shared" si="49"/>
        <v>-0.10448851712370896</v>
      </c>
      <c r="AL87">
        <f t="shared" si="26"/>
        <v>-0.26441992088448807</v>
      </c>
      <c r="AN87">
        <f t="shared" si="36"/>
        <v>0</v>
      </c>
      <c r="AO87">
        <f t="shared" si="36"/>
        <v>0</v>
      </c>
      <c r="AP87">
        <f t="shared" si="36"/>
        <v>-2.7381066942016421E-36</v>
      </c>
      <c r="AQ87">
        <f t="shared" si="36"/>
        <v>-7.8494607259915843E-31</v>
      </c>
      <c r="AR87">
        <f t="shared" si="36"/>
        <v>-7.8494881070585268E-31</v>
      </c>
      <c r="AS87">
        <f t="shared" si="36"/>
        <v>-1.173869570683845E-5</v>
      </c>
      <c r="AT87">
        <f t="shared" si="36"/>
        <v>-7.6692811951344521E-6</v>
      </c>
      <c r="AU87">
        <f t="shared" si="23"/>
        <v>-1.9407976901972906E-5</v>
      </c>
      <c r="AW87">
        <v>84</v>
      </c>
      <c r="AX87">
        <f>IF(Z87&gt;0, (R87*SUMPRODUCT(K87:$K$98, X87:$X$98)-K87*$AZ$3)/Z87, 0)</f>
        <v>-8.9315789292294268E+32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25</v>
      </c>
      <c r="R88">
        <f t="shared" si="28"/>
        <v>500000</v>
      </c>
      <c r="S88">
        <f t="shared" si="29"/>
        <v>-1.3430634733014333E+34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-1.3327616980064916</v>
      </c>
      <c r="AC88">
        <f t="shared" si="30"/>
        <v>-1.1899658017915102</v>
      </c>
      <c r="AE88">
        <f t="shared" si="31"/>
        <v>0</v>
      </c>
      <c r="AF88">
        <f t="shared" si="32"/>
        <v>0</v>
      </c>
      <c r="AG88">
        <f t="shared" si="32"/>
        <v>-2.2150215262470284E-33</v>
      </c>
      <c r="AH88">
        <f t="shared" si="33"/>
        <v>-6.9433385322328637E-28</v>
      </c>
      <c r="AI88">
        <f t="shared" si="34"/>
        <v>-6.9433606824481262E-28</v>
      </c>
      <c r="AJ88">
        <f t="shared" si="35"/>
        <v>-0.14279589621498134</v>
      </c>
      <c r="AK88">
        <f t="shared" si="49"/>
        <v>-9.3293318860454416E-2</v>
      </c>
      <c r="AL88">
        <f t="shared" si="26"/>
        <v>-0.23608921507543576</v>
      </c>
      <c r="AN88">
        <f t="shared" si="36"/>
        <v>0</v>
      </c>
      <c r="AO88">
        <f t="shared" si="36"/>
        <v>0</v>
      </c>
      <c r="AP88">
        <f t="shared" si="36"/>
        <v>-1.4515968737939922E-37</v>
      </c>
      <c r="AQ88">
        <f t="shared" si="36"/>
        <v>-4.5502621024905322E-32</v>
      </c>
      <c r="AR88">
        <f t="shared" si="36"/>
        <v>-4.5502766184592705E-32</v>
      </c>
      <c r="AS88">
        <f t="shared" si="36"/>
        <v>-9.3580163479260621E-6</v>
      </c>
      <c r="AT88">
        <f t="shared" si="36"/>
        <v>-6.1139040139783562E-6</v>
      </c>
      <c r="AU88">
        <f t="shared" si="23"/>
        <v>-1.5471920361904417E-5</v>
      </c>
      <c r="AW88">
        <v>85</v>
      </c>
      <c r="AX88">
        <f>IF(Z88&gt;0, (R88*SUMPRODUCT(K88:$K$98, X88:$X$98)-K88*$AZ$3)/Z88, 0)</f>
        <v>-1.3430634733014333E+34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-1.1899658017915102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-4.4300430524940565E-29</v>
      </c>
      <c r="AI89">
        <f t="shared" si="34"/>
        <v>-4.4300430524940565E-29</v>
      </c>
      <c r="AJ89">
        <f t="shared" si="35"/>
        <v>-1.1899658017915102</v>
      </c>
      <c r="AK89">
        <f t="shared" si="49"/>
        <v>-8.3297606125405724E-2</v>
      </c>
      <c r="AL89">
        <f t="shared" si="26"/>
        <v>-1.2732634079169161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-2.5921372746321287E-33</v>
      </c>
      <c r="AR89">
        <f t="shared" si="36"/>
        <v>-2.5921372746321287E-33</v>
      </c>
      <c r="AS89">
        <f t="shared" si="36"/>
        <v>-6.9628097826830761E-5</v>
      </c>
      <c r="AT89">
        <f t="shared" si="36"/>
        <v>-4.8739668478781537E-6</v>
      </c>
      <c r="AU89">
        <f t="shared" si="23"/>
        <v>-7.450206467470892E-5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33309.43282765989</v>
      </c>
      <c r="AO91" s="8">
        <f t="shared" si="50"/>
        <v>-3330.9432827659894</v>
      </c>
      <c r="AP91" s="8">
        <f t="shared" si="50"/>
        <v>-1682.9272603730044</v>
      </c>
      <c r="AQ91" s="8">
        <f t="shared" si="50"/>
        <v>-18157.932922360847</v>
      </c>
      <c r="AR91" s="8">
        <f t="shared" si="50"/>
        <v>10137.629362160047</v>
      </c>
      <c r="AS91" s="8">
        <f t="shared" si="50"/>
        <v>-5194.7661287185438</v>
      </c>
      <c r="AT91" s="8">
        <f t="shared" si="50"/>
        <v>3030.2802417524822</v>
      </c>
      <c r="AU91" s="8">
        <f t="shared" si="50"/>
        <v>7973.1434751939905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85521.735723007194</v>
      </c>
      <c r="K3">
        <v>1</v>
      </c>
      <c r="L3" s="2">
        <v>0</v>
      </c>
      <c r="O3">
        <f>$C$3</f>
        <v>85521.735723007194</v>
      </c>
      <c r="P3">
        <f>O3*C5</f>
        <v>8552.1735723007205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85521.735723007194</v>
      </c>
      <c r="AF3">
        <f t="shared" ref="AF3:AG34" si="4">-$Z3*P3</f>
        <v>-8552.1735723007205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75447.129563706476</v>
      </c>
      <c r="AJ3">
        <f t="shared" ref="AJ3:AJ66" si="7">AB3-AC3</f>
        <v>0</v>
      </c>
      <c r="AL3">
        <f t="shared" ref="AL3:AL34" si="8">SUM(AI3:AK3)</f>
        <v>75447.129563706476</v>
      </c>
      <c r="AN3">
        <f t="shared" ref="AN3:AU34" si="9">AE3*$K3</f>
        <v>85521.735723007194</v>
      </c>
      <c r="AO3">
        <f t="shared" si="9"/>
        <v>-8552.1735723007205</v>
      </c>
      <c r="AP3">
        <f t="shared" si="9"/>
        <v>-1522.432587</v>
      </c>
      <c r="AQ3">
        <f t="shared" si="9"/>
        <v>0</v>
      </c>
      <c r="AR3">
        <f t="shared" si="9"/>
        <v>75447.129563706476</v>
      </c>
      <c r="AS3">
        <f t="shared" si="9"/>
        <v>0</v>
      </c>
      <c r="AT3">
        <f t="shared" si="9"/>
        <v>0</v>
      </c>
      <c r="AU3">
        <f t="shared" si="9"/>
        <v>75447.129563706476</v>
      </c>
      <c r="AW3">
        <v>0</v>
      </c>
      <c r="AX3">
        <f>IF(Z3&gt;0, (R3*SUMPRODUCT(K3:$K$98, X3:$X$98)-K3*$AZ$3)/Z3, 0)</f>
        <v>0</v>
      </c>
      <c r="AZ3">
        <f>C6*ABS(SUMPRODUCT(X4:X79, K4:K79))/1</f>
        <v>48001.368534854097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500000</v>
      </c>
      <c r="S4">
        <f t="shared" si="1"/>
        <v>5207.2550185711325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5143.0037715915169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-5143.0037715915169</v>
      </c>
      <c r="AK4">
        <f>G4*SUM(AB4, AE4:AF4)</f>
        <v>0</v>
      </c>
      <c r="AL4">
        <f t="shared" si="8"/>
        <v>-6312.4007715915168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-1044.1044642857141</v>
      </c>
      <c r="AR4">
        <f t="shared" si="9"/>
        <v>-1044.1044642857141</v>
      </c>
      <c r="AS4">
        <f t="shared" si="9"/>
        <v>-4591.9676532067115</v>
      </c>
      <c r="AT4">
        <f t="shared" si="9"/>
        <v>0</v>
      </c>
      <c r="AU4">
        <f t="shared" si="9"/>
        <v>-5636.0721174924256</v>
      </c>
      <c r="AW4">
        <v>1</v>
      </c>
      <c r="AX4">
        <f>IF(Z4&gt;0, (R4*SUMPRODUCT(K4:$K$98, X4:$X$98)-K4*$AZ$3)/Z4, 0)</f>
        <v>5207.2550185711325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25</v>
      </c>
      <c r="R5">
        <f t="shared" si="0"/>
        <v>500000</v>
      </c>
      <c r="S5">
        <f t="shared" si="1"/>
        <v>8910.7180394721527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5143.0037715915169</v>
      </c>
      <c r="AC5">
        <f t="shared" si="2"/>
        <v>8690.8669605125033</v>
      </c>
      <c r="AE5">
        <f t="shared" si="3"/>
        <v>0</v>
      </c>
      <c r="AF5">
        <f t="shared" si="4"/>
        <v>0</v>
      </c>
      <c r="AG5">
        <f t="shared" si="4"/>
        <v>-24.383183605446366</v>
      </c>
      <c r="AH5">
        <f t="shared" si="5"/>
        <v>-1228.6248610726439</v>
      </c>
      <c r="AI5">
        <f t="shared" si="6"/>
        <v>-1253.0080446780903</v>
      </c>
      <c r="AJ5">
        <f t="shared" si="7"/>
        <v>-3547.8631889209864</v>
      </c>
      <c r="AK5">
        <f>G5*SUM(AB5, AE5:AF5)</f>
        <v>360.01026401140621</v>
      </c>
      <c r="AL5">
        <f t="shared" si="8"/>
        <v>-4440.8609695876703</v>
      </c>
      <c r="AN5">
        <f t="shared" si="9"/>
        <v>0</v>
      </c>
      <c r="AO5">
        <f t="shared" si="9"/>
        <v>0</v>
      </c>
      <c r="AP5">
        <f t="shared" si="9"/>
        <v>-19.438124685464256</v>
      </c>
      <c r="AQ5">
        <f t="shared" si="9"/>
        <v>-979.4522170540846</v>
      </c>
      <c r="AR5">
        <f t="shared" si="9"/>
        <v>-998.89034173954894</v>
      </c>
      <c r="AS5">
        <f t="shared" si="9"/>
        <v>-2828.3348125964494</v>
      </c>
      <c r="AT5">
        <f t="shared" si="9"/>
        <v>286.99797832541947</v>
      </c>
      <c r="AU5">
        <f t="shared" si="9"/>
        <v>-3540.2271760105787</v>
      </c>
      <c r="AW5">
        <v>2</v>
      </c>
      <c r="AX5">
        <f>IF(Z5&gt;0, (R5*SUMPRODUCT(K5:$K$98, X5:$X$98)-K5*$AZ$3)/Z5, 0)</f>
        <v>8910.7180394721527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25</v>
      </c>
      <c r="R6">
        <f t="shared" si="0"/>
        <v>500000</v>
      </c>
      <c r="S6">
        <f t="shared" si="1"/>
        <v>12265.502751976132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8690.8669605125033</v>
      </c>
      <c r="AC6">
        <f t="shared" si="2"/>
        <v>11811.385862392992</v>
      </c>
      <c r="AE6">
        <f t="shared" si="3"/>
        <v>0</v>
      </c>
      <c r="AF6">
        <f t="shared" si="4"/>
        <v>0</v>
      </c>
      <c r="AG6">
        <f t="shared" si="4"/>
        <v>-24.074402210072524</v>
      </c>
      <c r="AH6">
        <f t="shared" si="5"/>
        <v>-1298.9911863875659</v>
      </c>
      <c r="AI6">
        <f t="shared" si="6"/>
        <v>-1323.0655885976385</v>
      </c>
      <c r="AJ6">
        <f t="shared" si="7"/>
        <v>-3120.5189018804886</v>
      </c>
      <c r="AK6">
        <f>G6*SUM(AB6, AE6:AF6)</f>
        <v>608.36068723587528</v>
      </c>
      <c r="AL6">
        <f t="shared" si="8"/>
        <v>-3835.223803242252</v>
      </c>
      <c r="AN6">
        <f t="shared" si="9"/>
        <v>0</v>
      </c>
      <c r="AO6">
        <f t="shared" si="9"/>
        <v>0</v>
      </c>
      <c r="AP6">
        <f t="shared" si="9"/>
        <v>-17.13568397104515</v>
      </c>
      <c r="AQ6">
        <f t="shared" si="9"/>
        <v>-924.59626855437841</v>
      </c>
      <c r="AR6">
        <f t="shared" si="9"/>
        <v>-941.73195252542359</v>
      </c>
      <c r="AS6">
        <f t="shared" si="9"/>
        <v>-2221.1237172869273</v>
      </c>
      <c r="AT6">
        <f t="shared" si="9"/>
        <v>433.01912072068831</v>
      </c>
      <c r="AU6">
        <f t="shared" si="9"/>
        <v>-2729.8365490916626</v>
      </c>
      <c r="AW6">
        <v>3</v>
      </c>
      <c r="AX6">
        <f>IF(Z6&gt;0, (R6*SUMPRODUCT(K6:$K$98, X6:$X$98)-K6*$AZ$3)/Z6, 0)</f>
        <v>12265.502751976132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25</v>
      </c>
      <c r="R7">
        <f t="shared" si="0"/>
        <v>500000</v>
      </c>
      <c r="S7">
        <f t="shared" si="1"/>
        <v>15303.673990204052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11811.385862392992</v>
      </c>
      <c r="AC7">
        <f t="shared" si="2"/>
        <v>14547.478092887319</v>
      </c>
      <c r="AE7">
        <f t="shared" si="3"/>
        <v>0</v>
      </c>
      <c r="AF7">
        <f t="shared" si="4"/>
        <v>0</v>
      </c>
      <c r="AG7">
        <f t="shared" si="4"/>
        <v>-23.764682425604502</v>
      </c>
      <c r="AH7">
        <f t="shared" si="5"/>
        <v>-1379.5152473459293</v>
      </c>
      <c r="AI7">
        <f t="shared" si="6"/>
        <v>-1403.2799297715337</v>
      </c>
      <c r="AJ7">
        <f t="shared" si="7"/>
        <v>-2736.0922304943269</v>
      </c>
      <c r="AK7">
        <f>G7*SUM(AB7, AE7:AF7)</f>
        <v>826.79701036750953</v>
      </c>
      <c r="AL7">
        <f t="shared" si="8"/>
        <v>-3312.5751498983509</v>
      </c>
      <c r="AN7">
        <f t="shared" si="9"/>
        <v>0</v>
      </c>
      <c r="AO7">
        <f t="shared" si="9"/>
        <v>0</v>
      </c>
      <c r="AP7">
        <f t="shared" si="9"/>
        <v>-15.102885309021236</v>
      </c>
      <c r="AQ7">
        <f t="shared" si="9"/>
        <v>-876.70687912345045</v>
      </c>
      <c r="AR7">
        <f t="shared" si="9"/>
        <v>-891.80976443247164</v>
      </c>
      <c r="AS7">
        <f t="shared" si="9"/>
        <v>-1738.8360766621431</v>
      </c>
      <c r="AT7">
        <f t="shared" si="9"/>
        <v>525.44444725961898</v>
      </c>
      <c r="AU7">
        <f t="shared" si="9"/>
        <v>-2105.2013938349955</v>
      </c>
      <c r="AW7">
        <v>4</v>
      </c>
      <c r="AX7">
        <f>IF(Z7&gt;0, (R7*SUMPRODUCT(K7:$K$98, X7:$X$98)-K7*$AZ$3)/Z7, 0)</f>
        <v>15303.673990204052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25</v>
      </c>
      <c r="R8">
        <f t="shared" si="0"/>
        <v>500000</v>
      </c>
      <c r="S8">
        <f t="shared" si="1"/>
        <v>18081.34635585015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14547.478092887319</v>
      </c>
      <c r="AC8">
        <f t="shared" si="2"/>
        <v>16939.243087914507</v>
      </c>
      <c r="AE8">
        <f t="shared" si="3"/>
        <v>0</v>
      </c>
      <c r="AF8">
        <f t="shared" si="4"/>
        <v>0</v>
      </c>
      <c r="AG8">
        <f t="shared" si="4"/>
        <v>-23.420881878126682</v>
      </c>
      <c r="AH8">
        <f t="shared" si="5"/>
        <v>-2123.0744644355514</v>
      </c>
      <c r="AI8">
        <f t="shared" si="6"/>
        <v>-2146.4953463136781</v>
      </c>
      <c r="AJ8">
        <f t="shared" si="7"/>
        <v>-2391.764995027188</v>
      </c>
      <c r="AK8">
        <f t="shared" ref="AK8:AK71" si="22">G8*SUM(AB8:AB8, AE8:AF8)</f>
        <v>1018.3234665021124</v>
      </c>
      <c r="AL8">
        <f t="shared" si="8"/>
        <v>-3519.9368748387537</v>
      </c>
      <c r="AN8">
        <f t="shared" si="9"/>
        <v>0</v>
      </c>
      <c r="AO8">
        <f t="shared" si="9"/>
        <v>0</v>
      </c>
      <c r="AP8">
        <f t="shared" si="9"/>
        <v>-13.289637362262146</v>
      </c>
      <c r="AQ8">
        <f t="shared" si="9"/>
        <v>-1204.6894678111141</v>
      </c>
      <c r="AR8">
        <f t="shared" si="9"/>
        <v>-1217.9791051733762</v>
      </c>
      <c r="AS8">
        <f t="shared" si="9"/>
        <v>-1357.1516907460887</v>
      </c>
      <c r="AT8">
        <f t="shared" si="9"/>
        <v>577.82408270175802</v>
      </c>
      <c r="AU8">
        <f t="shared" si="9"/>
        <v>-1997.3067132177068</v>
      </c>
      <c r="AW8">
        <v>5</v>
      </c>
      <c r="AX8">
        <f>IF(Z8&gt;0, (R8*SUMPRODUCT(K8:$K$98, X8:$X$98)-K8*$AZ$3)/Z8, 0)</f>
        <v>18081.34635585015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25</v>
      </c>
      <c r="R9">
        <f t="shared" si="0"/>
        <v>500000</v>
      </c>
      <c r="S9">
        <f t="shared" si="1"/>
        <v>20238.856679902972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16939.243087914507</v>
      </c>
      <c r="AC9">
        <f t="shared" si="2"/>
        <v>18652.83207916647</v>
      </c>
      <c r="AE9">
        <f t="shared" si="3"/>
        <v>0</v>
      </c>
      <c r="AF9">
        <f t="shared" si="4"/>
        <v>0</v>
      </c>
      <c r="AG9">
        <f t="shared" si="4"/>
        <v>-23.040866851051657</v>
      </c>
      <c r="AH9">
        <f t="shared" si="5"/>
        <v>-2916.1241658751642</v>
      </c>
      <c r="AI9">
        <f t="shared" si="6"/>
        <v>-2939.1650327262159</v>
      </c>
      <c r="AJ9">
        <f t="shared" si="7"/>
        <v>-1713.5889912519633</v>
      </c>
      <c r="AK9">
        <f t="shared" si="22"/>
        <v>1185.7470161540157</v>
      </c>
      <c r="AL9">
        <f t="shared" si="8"/>
        <v>-3467.0070078241633</v>
      </c>
      <c r="AN9">
        <f t="shared" si="9"/>
        <v>0</v>
      </c>
      <c r="AO9">
        <f t="shared" si="9"/>
        <v>0</v>
      </c>
      <c r="AP9">
        <f t="shared" si="9"/>
        <v>-11.673220205645666</v>
      </c>
      <c r="AQ9">
        <f t="shared" si="9"/>
        <v>-1477.3992556496139</v>
      </c>
      <c r="AR9">
        <f t="shared" si="9"/>
        <v>-1489.0724758552594</v>
      </c>
      <c r="AS9">
        <f t="shared" si="9"/>
        <v>-868.15751187509636</v>
      </c>
      <c r="AT9">
        <f t="shared" si="9"/>
        <v>600.73634022677163</v>
      </c>
      <c r="AU9">
        <f t="shared" si="9"/>
        <v>-1756.493647503584</v>
      </c>
      <c r="AW9">
        <v>6</v>
      </c>
      <c r="AX9">
        <f>IF(Z9&gt;0, (R9*SUMPRODUCT(K9:$K$98, X9:$X$98)-K9*$AZ$3)/Z9, 0)</f>
        <v>20238.856679902972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25</v>
      </c>
      <c r="R10">
        <f t="shared" si="0"/>
        <v>500000</v>
      </c>
      <c r="S10">
        <f t="shared" si="1"/>
        <v>21858.93198044816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18652.83207916647</v>
      </c>
      <c r="AC10">
        <f t="shared" si="2"/>
        <v>19781.038590537442</v>
      </c>
      <c r="AE10">
        <f t="shared" si="3"/>
        <v>0</v>
      </c>
      <c r="AF10">
        <f t="shared" si="4"/>
        <v>0</v>
      </c>
      <c r="AG10">
        <f t="shared" si="4"/>
        <v>-22.623519081616955</v>
      </c>
      <c r="AH10">
        <f t="shared" si="5"/>
        <v>-3738.7820184836764</v>
      </c>
      <c r="AI10">
        <f t="shared" si="6"/>
        <v>-3761.4055375652933</v>
      </c>
      <c r="AJ10">
        <f t="shared" si="7"/>
        <v>-1128.2065113709723</v>
      </c>
      <c r="AK10">
        <f t="shared" si="22"/>
        <v>1305.698245541653</v>
      </c>
      <c r="AL10">
        <f t="shared" si="8"/>
        <v>-3583.9138033946128</v>
      </c>
      <c r="AN10">
        <f t="shared" si="9"/>
        <v>0</v>
      </c>
      <c r="AO10">
        <f t="shared" si="9"/>
        <v>0</v>
      </c>
      <c r="AP10">
        <f t="shared" si="9"/>
        <v>-10.233731104728667</v>
      </c>
      <c r="AQ10">
        <f t="shared" si="9"/>
        <v>-1691.235112376778</v>
      </c>
      <c r="AR10">
        <f t="shared" si="9"/>
        <v>-1701.4688434815066</v>
      </c>
      <c r="AS10">
        <f t="shared" si="9"/>
        <v>-510.34333015663339</v>
      </c>
      <c r="AT10">
        <f t="shared" si="9"/>
        <v>590.63157683752524</v>
      </c>
      <c r="AU10">
        <f t="shared" si="9"/>
        <v>-1621.1805968006149</v>
      </c>
      <c r="AW10">
        <v>7</v>
      </c>
      <c r="AX10">
        <f>IF(Z10&gt;0, (R10*SUMPRODUCT(K10:$K$98, X10:$X$98)-K10*$AZ$3)/Z10, 0)</f>
        <v>21858.93198044816</v>
      </c>
    </row>
    <row r="11" spans="1:52" x14ac:dyDescent="0.25">
      <c r="A11" t="s">
        <v>33</v>
      </c>
      <c r="C11" s="12">
        <f>AU81</f>
        <v>22358.624398098254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25</v>
      </c>
      <c r="R11">
        <f t="shared" si="0"/>
        <v>500000</v>
      </c>
      <c r="S11">
        <f t="shared" si="1"/>
        <v>23028.011278087495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19781.038590537442</v>
      </c>
      <c r="AC11">
        <f t="shared" si="2"/>
        <v>20416.237198714767</v>
      </c>
      <c r="AE11">
        <f t="shared" si="3"/>
        <v>0</v>
      </c>
      <c r="AF11">
        <f t="shared" si="4"/>
        <v>0</v>
      </c>
      <c r="AG11">
        <f t="shared" si="4"/>
        <v>-22.164568351308318</v>
      </c>
      <c r="AH11">
        <f t="shared" si="5"/>
        <v>-4654.3107898493035</v>
      </c>
      <c r="AI11">
        <f t="shared" si="6"/>
        <v>-4676.4753582006115</v>
      </c>
      <c r="AJ11">
        <f t="shared" si="7"/>
        <v>-635.19860817732479</v>
      </c>
      <c r="AK11">
        <f t="shared" si="22"/>
        <v>1384.672701337621</v>
      </c>
      <c r="AL11">
        <f t="shared" si="8"/>
        <v>-3927.001265040315</v>
      </c>
      <c r="AN11">
        <f t="shared" si="9"/>
        <v>0</v>
      </c>
      <c r="AO11">
        <f t="shared" si="9"/>
        <v>0</v>
      </c>
      <c r="AP11">
        <f t="shared" si="9"/>
        <v>-8.9518974124957698</v>
      </c>
      <c r="AQ11">
        <f t="shared" si="9"/>
        <v>-1879.7980658235442</v>
      </c>
      <c r="AR11">
        <f t="shared" si="9"/>
        <v>-1888.7499632360398</v>
      </c>
      <c r="AS11">
        <f t="shared" si="9"/>
        <v>-256.54606427866048</v>
      </c>
      <c r="AT11">
        <f t="shared" si="9"/>
        <v>559.24608031115145</v>
      </c>
      <c r="AU11">
        <f t="shared" si="9"/>
        <v>-1586.0499472035488</v>
      </c>
      <c r="AW11">
        <v>8</v>
      </c>
      <c r="AX11">
        <f>IF(Z11&gt;0, (R11*SUMPRODUCT(K11:$K$98, X11:$X$98)-K11*$AZ$3)/Z11, 0)</f>
        <v>23028.011278087495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25</v>
      </c>
      <c r="R12">
        <f t="shared" si="0"/>
        <v>500000</v>
      </c>
      <c r="S12">
        <f t="shared" si="1"/>
        <v>23792.142500665293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20416.237198714767</v>
      </c>
      <c r="AC12">
        <f t="shared" si="2"/>
        <v>20613.612097671677</v>
      </c>
      <c r="AE12">
        <f t="shared" si="3"/>
        <v>0</v>
      </c>
      <c r="AF12">
        <f t="shared" si="4"/>
        <v>0</v>
      </c>
      <c r="AG12">
        <f t="shared" si="4"/>
        <v>-21.660104903431105</v>
      </c>
      <c r="AH12">
        <f t="shared" si="5"/>
        <v>-5656.3552872826494</v>
      </c>
      <c r="AI12">
        <f t="shared" si="6"/>
        <v>-5678.0153921860801</v>
      </c>
      <c r="AJ12">
        <f t="shared" si="7"/>
        <v>-197.37489895691033</v>
      </c>
      <c r="AK12">
        <f t="shared" si="22"/>
        <v>1429.1366039100337</v>
      </c>
      <c r="AL12">
        <f t="shared" si="8"/>
        <v>-4446.2536872329565</v>
      </c>
      <c r="AN12">
        <f t="shared" si="9"/>
        <v>0</v>
      </c>
      <c r="AO12">
        <f t="shared" si="9"/>
        <v>0</v>
      </c>
      <c r="AP12">
        <f t="shared" si="9"/>
        <v>-7.810850970329926</v>
      </c>
      <c r="AQ12">
        <f t="shared" si="9"/>
        <v>-2039.7384214516862</v>
      </c>
      <c r="AR12">
        <f t="shared" si="9"/>
        <v>-2047.549272422016</v>
      </c>
      <c r="AS12">
        <f t="shared" si="9"/>
        <v>-71.175367243588184</v>
      </c>
      <c r="AT12">
        <f t="shared" si="9"/>
        <v>515.36098643808714</v>
      </c>
      <c r="AU12">
        <f t="shared" si="9"/>
        <v>-1603.363653227517</v>
      </c>
      <c r="AW12">
        <v>9</v>
      </c>
      <c r="AX12">
        <f>IF(Z12&gt;0, (R12*SUMPRODUCT(K12:$K$98, X12:$X$98)-K12*$AZ$3)/Z12, 0)</f>
        <v>23792.142500665293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25</v>
      </c>
      <c r="R13">
        <f t="shared" si="0"/>
        <v>500000</v>
      </c>
      <c r="S13">
        <f t="shared" si="1"/>
        <v>24195.427220088452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20613.612097671677</v>
      </c>
      <c r="AC13">
        <f t="shared" si="2"/>
        <v>20428.492394773966</v>
      </c>
      <c r="AE13">
        <f t="shared" si="3"/>
        <v>0</v>
      </c>
      <c r="AF13">
        <f t="shared" si="4"/>
        <v>0</v>
      </c>
      <c r="AG13">
        <f t="shared" si="4"/>
        <v>-21.107802942422364</v>
      </c>
      <c r="AH13">
        <f t="shared" si="5"/>
        <v>-6714.0182394885815</v>
      </c>
      <c r="AI13">
        <f t="shared" si="6"/>
        <v>-6735.126042431004</v>
      </c>
      <c r="AJ13">
        <f t="shared" si="7"/>
        <v>185.11970289771125</v>
      </c>
      <c r="AK13">
        <f t="shared" si="22"/>
        <v>1442.9528468370177</v>
      </c>
      <c r="AL13">
        <f t="shared" si="8"/>
        <v>-5107.0534926962755</v>
      </c>
      <c r="AN13">
        <f t="shared" si="9"/>
        <v>0</v>
      </c>
      <c r="AO13">
        <f t="shared" si="9"/>
        <v>0</v>
      </c>
      <c r="AP13">
        <f t="shared" si="9"/>
        <v>-6.7961476306903457</v>
      </c>
      <c r="AQ13">
        <f t="shared" si="9"/>
        <v>-2161.7341830971054</v>
      </c>
      <c r="AR13">
        <f t="shared" si="9"/>
        <v>-2168.5303307277959</v>
      </c>
      <c r="AS13">
        <f t="shared" si="9"/>
        <v>59.603589898684142</v>
      </c>
      <c r="AT13">
        <f t="shared" si="9"/>
        <v>464.59219834387346</v>
      </c>
      <c r="AU13">
        <f t="shared" si="9"/>
        <v>-1644.3345424852384</v>
      </c>
      <c r="AW13">
        <v>10</v>
      </c>
      <c r="AX13">
        <f>IF(Z13&gt;0, (R13*SUMPRODUCT(K13:$K$98, X13:$X$98)-K13*$AZ$3)/Z13, 0)</f>
        <v>24195.427220088452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25</v>
      </c>
      <c r="R14">
        <f t="shared" si="0"/>
        <v>500000</v>
      </c>
      <c r="S14">
        <f t="shared" si="1"/>
        <v>24291.278380316904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20428.492394773966</v>
      </c>
      <c r="AC14">
        <f t="shared" si="2"/>
        <v>19922.66778181434</v>
      </c>
      <c r="AE14">
        <f t="shared" si="3"/>
        <v>0</v>
      </c>
      <c r="AF14">
        <f t="shared" si="4"/>
        <v>0</v>
      </c>
      <c r="AG14">
        <f t="shared" si="4"/>
        <v>-20.50393094786396</v>
      </c>
      <c r="AH14">
        <f t="shared" si="5"/>
        <v>-7855.8793026835774</v>
      </c>
      <c r="AI14">
        <f t="shared" si="6"/>
        <v>-7876.3832336314417</v>
      </c>
      <c r="AJ14">
        <f t="shared" si="7"/>
        <v>505.82461295962639</v>
      </c>
      <c r="AK14">
        <f t="shared" si="22"/>
        <v>1429.9944676341777</v>
      </c>
      <c r="AL14">
        <f t="shared" si="8"/>
        <v>-5940.5641530376379</v>
      </c>
      <c r="AN14">
        <f t="shared" si="9"/>
        <v>0</v>
      </c>
      <c r="AO14">
        <f t="shared" si="9"/>
        <v>0</v>
      </c>
      <c r="AP14">
        <f t="shared" si="9"/>
        <v>-5.894390187603479</v>
      </c>
      <c r="AQ14">
        <f t="shared" si="9"/>
        <v>-2258.3775762061532</v>
      </c>
      <c r="AR14">
        <f t="shared" si="9"/>
        <v>-2264.2719663937569</v>
      </c>
      <c r="AS14">
        <f t="shared" si="9"/>
        <v>145.41248909093486</v>
      </c>
      <c r="AT14">
        <f t="shared" si="9"/>
        <v>411.08923843836203</v>
      </c>
      <c r="AU14">
        <f t="shared" si="9"/>
        <v>-1707.7702388644598</v>
      </c>
      <c r="AW14">
        <v>11</v>
      </c>
      <c r="AX14">
        <f>IF(Z14&gt;0, (R14*SUMPRODUCT(K14:$K$98, X14:$X$98)-K14*$AZ$3)/Z14, 0)</f>
        <v>24291.278380316904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25</v>
      </c>
      <c r="R15">
        <f t="shared" si="0"/>
        <v>500000</v>
      </c>
      <c r="S15">
        <f t="shared" si="1"/>
        <v>24115.270803150386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19922.66778181434</v>
      </c>
      <c r="AC15">
        <f t="shared" si="2"/>
        <v>19142.780893230934</v>
      </c>
      <c r="AE15">
        <f t="shared" si="3"/>
        <v>0</v>
      </c>
      <c r="AF15">
        <f t="shared" si="4"/>
        <v>0</v>
      </c>
      <c r="AG15">
        <f t="shared" si="4"/>
        <v>-19.845081825423819</v>
      </c>
      <c r="AH15">
        <f t="shared" si="5"/>
        <v>-9076.1962592300497</v>
      </c>
      <c r="AI15">
        <f t="shared" si="6"/>
        <v>-9096.0413410554738</v>
      </c>
      <c r="AJ15">
        <f t="shared" si="7"/>
        <v>779.88688858340538</v>
      </c>
      <c r="AK15">
        <f t="shared" si="22"/>
        <v>1394.5867447270039</v>
      </c>
      <c r="AL15">
        <f t="shared" si="8"/>
        <v>-6921.5677077450646</v>
      </c>
      <c r="AN15">
        <f t="shared" si="9"/>
        <v>0</v>
      </c>
      <c r="AO15">
        <f t="shared" si="9"/>
        <v>0</v>
      </c>
      <c r="AP15">
        <f t="shared" si="9"/>
        <v>-5.0937382220495095</v>
      </c>
      <c r="AQ15">
        <f t="shared" si="9"/>
        <v>-2329.6335184284653</v>
      </c>
      <c r="AR15">
        <f t="shared" si="9"/>
        <v>-2334.7272566505148</v>
      </c>
      <c r="AS15">
        <f t="shared" si="9"/>
        <v>200.17753961403585</v>
      </c>
      <c r="AT15">
        <f t="shared" si="9"/>
        <v>357.95568232321125</v>
      </c>
      <c r="AU15">
        <f t="shared" si="9"/>
        <v>-1776.5940347132678</v>
      </c>
      <c r="AW15">
        <v>12</v>
      </c>
      <c r="AX15">
        <f>IF(Z15&gt;0, (R15*SUMPRODUCT(K15:$K$98, X15:$X$98)-K15*$AZ$3)/Z15, 0)</f>
        <v>24115.270803150386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25</v>
      </c>
      <c r="R16">
        <f t="shared" si="0"/>
        <v>500000</v>
      </c>
      <c r="S16">
        <f t="shared" si="1"/>
        <v>23691.832250074334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19142.780893230934</v>
      </c>
      <c r="AC16">
        <f t="shared" si="2"/>
        <v>18133.228345894204</v>
      </c>
      <c r="AE16">
        <f t="shared" si="3"/>
        <v>0</v>
      </c>
      <c r="AF16">
        <f t="shared" si="4"/>
        <v>0</v>
      </c>
      <c r="AG16">
        <f t="shared" si="4"/>
        <v>-19.134472330477216</v>
      </c>
      <c r="AH16">
        <f t="shared" si="5"/>
        <v>-10243.173533847281</v>
      </c>
      <c r="AI16">
        <f t="shared" si="6"/>
        <v>-10262.308006177758</v>
      </c>
      <c r="AJ16">
        <f t="shared" si="7"/>
        <v>1009.5525473367306</v>
      </c>
      <c r="AK16">
        <f t="shared" si="22"/>
        <v>1339.9946625261655</v>
      </c>
      <c r="AL16">
        <f t="shared" si="8"/>
        <v>-7912.7607963148621</v>
      </c>
      <c r="AN16">
        <f t="shared" si="9"/>
        <v>0</v>
      </c>
      <c r="AO16">
        <f t="shared" si="9"/>
        <v>0</v>
      </c>
      <c r="AP16">
        <f t="shared" si="9"/>
        <v>-4.3851271998984052</v>
      </c>
      <c r="AQ16">
        <f t="shared" si="9"/>
        <v>-2347.4709989785711</v>
      </c>
      <c r="AR16">
        <f t="shared" si="9"/>
        <v>-2351.8561261784698</v>
      </c>
      <c r="AS16">
        <f t="shared" si="9"/>
        <v>231.36338742938358</v>
      </c>
      <c r="AT16">
        <f t="shared" si="9"/>
        <v>307.09219156270422</v>
      </c>
      <c r="AU16">
        <f t="shared" si="9"/>
        <v>-1813.4005471863818</v>
      </c>
      <c r="AW16">
        <v>13</v>
      </c>
      <c r="AX16">
        <f>IF(Z16&gt;0, (R16*SUMPRODUCT(K16:$K$98, X16:$X$98)-K16*$AZ$3)/Z16, 0)</f>
        <v>23691.832250074334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25</v>
      </c>
      <c r="R17">
        <f t="shared" si="0"/>
        <v>500000</v>
      </c>
      <c r="S17">
        <f t="shared" si="1"/>
        <v>23081.99937040318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18133.228345894204</v>
      </c>
      <c r="AC17">
        <f t="shared" si="2"/>
        <v>16964.401071104672</v>
      </c>
      <c r="AE17">
        <f t="shared" si="3"/>
        <v>0</v>
      </c>
      <c r="AF17">
        <f t="shared" si="4"/>
        <v>0</v>
      </c>
      <c r="AG17">
        <f t="shared" si="4"/>
        <v>-18.374059368593109</v>
      </c>
      <c r="AH17">
        <f t="shared" si="5"/>
        <v>-11381.364771586646</v>
      </c>
      <c r="AI17">
        <f t="shared" si="6"/>
        <v>-11399.738830955239</v>
      </c>
      <c r="AJ17">
        <f t="shared" si="7"/>
        <v>1168.8272747895317</v>
      </c>
      <c r="AK17">
        <f t="shared" si="22"/>
        <v>1269.3259842125944</v>
      </c>
      <c r="AL17">
        <f t="shared" si="8"/>
        <v>-8961.5855719531137</v>
      </c>
      <c r="AN17">
        <f t="shared" si="9"/>
        <v>0</v>
      </c>
      <c r="AO17">
        <f t="shared" si="9"/>
        <v>0</v>
      </c>
      <c r="AP17">
        <f t="shared" si="9"/>
        <v>-3.759696584995003</v>
      </c>
      <c r="AQ17">
        <f t="shared" si="9"/>
        <v>-2328.8527268753019</v>
      </c>
      <c r="AR17">
        <f t="shared" si="9"/>
        <v>-2332.6124234602967</v>
      </c>
      <c r="AS17">
        <f t="shared" si="9"/>
        <v>239.16521794779081</v>
      </c>
      <c r="AT17">
        <f t="shared" si="9"/>
        <v>259.72924503807803</v>
      </c>
      <c r="AU17">
        <f t="shared" si="9"/>
        <v>-1833.7179604744281</v>
      </c>
      <c r="AW17">
        <v>14</v>
      </c>
      <c r="AX17">
        <f>IF(Z17&gt;0, (R17*SUMPRODUCT(K17:$K$98, X17:$X$98)-K17*$AZ$3)/Z17, 0)</f>
        <v>23081.99937040318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25</v>
      </c>
      <c r="R18">
        <f t="shared" si="0"/>
        <v>500000</v>
      </c>
      <c r="S18">
        <f t="shared" si="1"/>
        <v>22329.312941866276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16964.401071104672</v>
      </c>
      <c r="AC18">
        <f t="shared" si="2"/>
        <v>15687.908812255308</v>
      </c>
      <c r="AE18">
        <f t="shared" si="3"/>
        <v>0</v>
      </c>
      <c r="AF18">
        <f t="shared" si="4"/>
        <v>0</v>
      </c>
      <c r="AG18">
        <f t="shared" si="4"/>
        <v>-17.564253827578941</v>
      </c>
      <c r="AH18">
        <f t="shared" si="5"/>
        <v>-12521.298946564795</v>
      </c>
      <c r="AI18">
        <f t="shared" si="6"/>
        <v>-12538.863200392374</v>
      </c>
      <c r="AJ18">
        <f t="shared" si="7"/>
        <v>1276.4922588493646</v>
      </c>
      <c r="AK18">
        <f t="shared" si="22"/>
        <v>1187.5080749773272</v>
      </c>
      <c r="AL18">
        <f t="shared" si="8"/>
        <v>-10074.862866565682</v>
      </c>
      <c r="AN18">
        <f t="shared" si="9"/>
        <v>0</v>
      </c>
      <c r="AO18">
        <f t="shared" si="9"/>
        <v>0</v>
      </c>
      <c r="AP18">
        <f t="shared" si="9"/>
        <v>-3.2089235061940746</v>
      </c>
      <c r="AQ18">
        <f t="shared" si="9"/>
        <v>-2287.5945037087454</v>
      </c>
      <c r="AR18">
        <f t="shared" si="9"/>
        <v>-2290.8034272149393</v>
      </c>
      <c r="AS18">
        <f t="shared" si="9"/>
        <v>233.21036322447142</v>
      </c>
      <c r="AT18">
        <f t="shared" si="9"/>
        <v>216.95328551940415</v>
      </c>
      <c r="AU18">
        <f t="shared" si="9"/>
        <v>-1840.6397784710637</v>
      </c>
      <c r="AW18">
        <v>15</v>
      </c>
      <c r="AX18">
        <f>IF(Z18&gt;0, (R18*SUMPRODUCT(K18:$K$98, X18:$X$98)-K18*$AZ$3)/Z18, 0)</f>
        <v>22329.312941866276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25</v>
      </c>
      <c r="R19">
        <f t="shared" si="0"/>
        <v>500000</v>
      </c>
      <c r="S19">
        <f t="shared" si="1"/>
        <v>21468.09387866925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15687.908812255308</v>
      </c>
      <c r="AC19">
        <f t="shared" si="2"/>
        <v>14339.921869284019</v>
      </c>
      <c r="AE19">
        <f t="shared" si="3"/>
        <v>0</v>
      </c>
      <c r="AF19">
        <f t="shared" si="4"/>
        <v>0</v>
      </c>
      <c r="AG19">
        <f t="shared" si="4"/>
        <v>-16.699109327461297</v>
      </c>
      <c r="AH19">
        <f t="shared" si="5"/>
        <v>-13790.039236837092</v>
      </c>
      <c r="AI19">
        <f t="shared" si="6"/>
        <v>-13806.738346164553</v>
      </c>
      <c r="AJ19">
        <f t="shared" si="7"/>
        <v>1347.986942971289</v>
      </c>
      <c r="AK19">
        <f t="shared" si="22"/>
        <v>1098.1536168578716</v>
      </c>
      <c r="AL19">
        <f t="shared" si="8"/>
        <v>-11360.597786335393</v>
      </c>
      <c r="AN19">
        <f t="shared" si="9"/>
        <v>0</v>
      </c>
      <c r="AO19">
        <f t="shared" si="9"/>
        <v>0</v>
      </c>
      <c r="AP19">
        <f t="shared" si="9"/>
        <v>-2.7239864647940149</v>
      </c>
      <c r="AQ19">
        <f t="shared" si="9"/>
        <v>-2249.4541171935257</v>
      </c>
      <c r="AR19">
        <f t="shared" si="9"/>
        <v>-2252.1781036583197</v>
      </c>
      <c r="AS19">
        <f t="shared" si="9"/>
        <v>219.88587028018921</v>
      </c>
      <c r="AT19">
        <f t="shared" si="9"/>
        <v>179.13264294079565</v>
      </c>
      <c r="AU19">
        <f t="shared" si="9"/>
        <v>-1853.1595904373348</v>
      </c>
      <c r="AW19">
        <v>16</v>
      </c>
      <c r="AX19">
        <f>IF(Z19&gt;0, (R19*SUMPRODUCT(K19:$K$98, X19:$X$98)-K19*$AZ$3)/Z19, 0)</f>
        <v>21468.09387866925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25</v>
      </c>
      <c r="R20">
        <f t="shared" si="0"/>
        <v>500000</v>
      </c>
      <c r="S20">
        <f t="shared" si="1"/>
        <v>20478.283168030273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14339.921869284019</v>
      </c>
      <c r="AC20">
        <f t="shared" si="2"/>
        <v>12929.403074177499</v>
      </c>
      <c r="AE20">
        <f t="shared" si="3"/>
        <v>0</v>
      </c>
      <c r="AF20">
        <f t="shared" si="4"/>
        <v>0</v>
      </c>
      <c r="AG20">
        <f t="shared" si="4"/>
        <v>-15.784285928766566</v>
      </c>
      <c r="AH20">
        <f t="shared" si="5"/>
        <v>-14956.646108402334</v>
      </c>
      <c r="AI20">
        <f t="shared" si="6"/>
        <v>-14972.430394331101</v>
      </c>
      <c r="AJ20">
        <f t="shared" si="7"/>
        <v>1410.51879510652</v>
      </c>
      <c r="AK20">
        <f t="shared" si="22"/>
        <v>1003.7945308498814</v>
      </c>
      <c r="AL20">
        <f t="shared" si="8"/>
        <v>-12558.117068374699</v>
      </c>
      <c r="AN20">
        <f t="shared" si="9"/>
        <v>0</v>
      </c>
      <c r="AO20">
        <f t="shared" si="9"/>
        <v>0</v>
      </c>
      <c r="AP20">
        <f t="shared" si="9"/>
        <v>-2.2988919211661041</v>
      </c>
      <c r="AQ20">
        <f t="shared" si="9"/>
        <v>-2178.3508650006715</v>
      </c>
      <c r="AR20">
        <f t="shared" si="9"/>
        <v>-2180.6497569218377</v>
      </c>
      <c r="AS20">
        <f t="shared" si="9"/>
        <v>205.43408028447413</v>
      </c>
      <c r="AT20">
        <f t="shared" si="9"/>
        <v>146.1969928760557</v>
      </c>
      <c r="AU20">
        <f t="shared" si="9"/>
        <v>-1829.0186837613076</v>
      </c>
      <c r="AW20">
        <v>17</v>
      </c>
      <c r="AX20">
        <f>IF(Z20&gt;0, (R20*SUMPRODUCT(K20:$K$98, X20:$X$98)-K20*$AZ$3)/Z20, 0)</f>
        <v>20478.283168030273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25</v>
      </c>
      <c r="R21">
        <f t="shared" si="0"/>
        <v>500000</v>
      </c>
      <c r="S21">
        <f t="shared" si="1"/>
        <v>19383.037278105541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12929.403074177499</v>
      </c>
      <c r="AC21">
        <f t="shared" si="2"/>
        <v>11500.101603897363</v>
      </c>
      <c r="AE21">
        <f t="shared" si="3"/>
        <v>0</v>
      </c>
      <c r="AF21">
        <f t="shared" si="4"/>
        <v>0</v>
      </c>
      <c r="AG21">
        <f t="shared" si="4"/>
        <v>-14.83268777603744</v>
      </c>
      <c r="AH21">
        <f t="shared" si="5"/>
        <v>-15875.105868829225</v>
      </c>
      <c r="AI21">
        <f t="shared" si="6"/>
        <v>-15889.938556605262</v>
      </c>
      <c r="AJ21">
        <f t="shared" si="7"/>
        <v>1429.3014702801356</v>
      </c>
      <c r="AK21">
        <f t="shared" si="22"/>
        <v>905.058215192425</v>
      </c>
      <c r="AL21">
        <f t="shared" si="8"/>
        <v>-13555.578871132702</v>
      </c>
      <c r="AN21">
        <f t="shared" si="9"/>
        <v>0</v>
      </c>
      <c r="AO21">
        <f t="shared" si="9"/>
        <v>0</v>
      </c>
      <c r="AP21">
        <f t="shared" si="9"/>
        <v>-1.9288366387325406</v>
      </c>
      <c r="AQ21">
        <f t="shared" si="9"/>
        <v>-2064.3922602499538</v>
      </c>
      <c r="AR21">
        <f t="shared" si="9"/>
        <v>-2066.3210968886865</v>
      </c>
      <c r="AS21">
        <f t="shared" si="9"/>
        <v>185.86577734916222</v>
      </c>
      <c r="AT21">
        <f t="shared" si="9"/>
        <v>117.69339933584152</v>
      </c>
      <c r="AU21">
        <f t="shared" si="9"/>
        <v>-1762.7619202036826</v>
      </c>
      <c r="AW21">
        <v>18</v>
      </c>
      <c r="AX21">
        <f>IF(Z21&gt;0, (R21*SUMPRODUCT(K21:$K$98, X21:$X$98)-K21*$AZ$3)/Z21, 0)</f>
        <v>19383.037278105541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25</v>
      </c>
      <c r="R22">
        <f t="shared" si="0"/>
        <v>500000</v>
      </c>
      <c r="S22">
        <f t="shared" si="1"/>
        <v>18240.9822307266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11500.101603897363</v>
      </c>
      <c r="AC22">
        <f t="shared" si="2"/>
        <v>10104.503446076462</v>
      </c>
      <c r="AE22">
        <f t="shared" si="3"/>
        <v>0</v>
      </c>
      <c r="AF22">
        <f t="shared" si="4"/>
        <v>0</v>
      </c>
      <c r="AG22">
        <f t="shared" si="4"/>
        <v>-13.84862848703346</v>
      </c>
      <c r="AH22">
        <f t="shared" si="5"/>
        <v>-16714.648224872115</v>
      </c>
      <c r="AI22">
        <f t="shared" si="6"/>
        <v>-16728.496853359149</v>
      </c>
      <c r="AJ22">
        <f t="shared" si="7"/>
        <v>1395.5981578209012</v>
      </c>
      <c r="AK22">
        <f t="shared" si="22"/>
        <v>805.00711227281545</v>
      </c>
      <c r="AL22">
        <f t="shared" si="8"/>
        <v>-14527.891583265433</v>
      </c>
      <c r="AN22">
        <f t="shared" si="9"/>
        <v>0</v>
      </c>
      <c r="AO22">
        <f t="shared" si="9"/>
        <v>0</v>
      </c>
      <c r="AP22">
        <f t="shared" si="9"/>
        <v>-1.6079196179816291</v>
      </c>
      <c r="AQ22">
        <f t="shared" si="9"/>
        <v>-1940.6839322462611</v>
      </c>
      <c r="AR22">
        <f t="shared" si="9"/>
        <v>-1942.2918518642427</v>
      </c>
      <c r="AS22">
        <f t="shared" si="9"/>
        <v>162.03840393872403</v>
      </c>
      <c r="AT22">
        <f t="shared" si="9"/>
        <v>93.466781179821567</v>
      </c>
      <c r="AU22">
        <f t="shared" si="9"/>
        <v>-1686.7866667456972</v>
      </c>
      <c r="AW22">
        <v>19</v>
      </c>
      <c r="AX22">
        <f>IF(Z22&gt;0, (R22*SUMPRODUCT(K22:$K$98, X22:$X$98)-K22*$AZ$3)/Z22, 0)</f>
        <v>18240.9822307266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25</v>
      </c>
      <c r="R23">
        <f t="shared" si="0"/>
        <v>500000</v>
      </c>
      <c r="S23">
        <f t="shared" si="1"/>
        <v>17057.070967243926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10104.503446076462</v>
      </c>
      <c r="AC23">
        <f t="shared" si="2"/>
        <v>8760.9571052847168</v>
      </c>
      <c r="AE23">
        <f t="shared" si="3"/>
        <v>0</v>
      </c>
      <c r="AF23">
        <f t="shared" si="4"/>
        <v>0</v>
      </c>
      <c r="AG23">
        <f t="shared" si="4"/>
        <v>-12.840652891268805</v>
      </c>
      <c r="AH23">
        <f t="shared" si="5"/>
        <v>-17389.786217886387</v>
      </c>
      <c r="AI23">
        <f t="shared" si="6"/>
        <v>-17402.626870777654</v>
      </c>
      <c r="AJ23">
        <f t="shared" si="7"/>
        <v>1343.546340791745</v>
      </c>
      <c r="AK23">
        <f t="shared" si="22"/>
        <v>707.31524122535245</v>
      </c>
      <c r="AL23">
        <f t="shared" si="8"/>
        <v>-15351.765288760556</v>
      </c>
      <c r="AN23">
        <f t="shared" si="9"/>
        <v>0</v>
      </c>
      <c r="AO23">
        <f t="shared" si="9"/>
        <v>0</v>
      </c>
      <c r="AP23">
        <f t="shared" si="9"/>
        <v>-1.3311489467618245</v>
      </c>
      <c r="AQ23">
        <f t="shared" si="9"/>
        <v>-1802.7428826530197</v>
      </c>
      <c r="AR23">
        <f t="shared" si="9"/>
        <v>-1804.0740315997814</v>
      </c>
      <c r="AS23">
        <f t="shared" si="9"/>
        <v>139.28110288587624</v>
      </c>
      <c r="AT23">
        <f t="shared" si="9"/>
        <v>73.325082950099002</v>
      </c>
      <c r="AU23">
        <f t="shared" si="9"/>
        <v>-1591.4678457638061</v>
      </c>
      <c r="AW23">
        <v>20</v>
      </c>
      <c r="AX23">
        <f>IF(Z23&gt;0, (R23*SUMPRODUCT(K23:$K$98, X23:$X$98)-K23*$AZ$3)/Z23, 0)</f>
        <v>17057.070967243926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25</v>
      </c>
      <c r="R24">
        <f t="shared" si="0"/>
        <v>500000</v>
      </c>
      <c r="S24">
        <f t="shared" si="1"/>
        <v>15852.799830802051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8760.9571052847168</v>
      </c>
      <c r="AC24">
        <f t="shared" si="2"/>
        <v>7491.3727864303683</v>
      </c>
      <c r="AE24">
        <f t="shared" si="3"/>
        <v>0</v>
      </c>
      <c r="AF24">
        <f t="shared" si="4"/>
        <v>0</v>
      </c>
      <c r="AG24">
        <f t="shared" si="4"/>
        <v>-11.813958522132163</v>
      </c>
      <c r="AH24">
        <f t="shared" si="5"/>
        <v>-17965.756804479104</v>
      </c>
      <c r="AI24">
        <f t="shared" si="6"/>
        <v>-17977.570763001237</v>
      </c>
      <c r="AJ24">
        <f t="shared" si="7"/>
        <v>1269.5843188543486</v>
      </c>
      <c r="AK24">
        <f t="shared" si="22"/>
        <v>613.26699736993021</v>
      </c>
      <c r="AL24">
        <f t="shared" si="8"/>
        <v>-16094.719446776959</v>
      </c>
      <c r="AN24">
        <f t="shared" si="9"/>
        <v>0</v>
      </c>
      <c r="AO24">
        <f t="shared" si="9"/>
        <v>0</v>
      </c>
      <c r="AP24">
        <f t="shared" si="9"/>
        <v>-1.0934954132025632</v>
      </c>
      <c r="AQ24">
        <f t="shared" si="9"/>
        <v>-1662.9034733452795</v>
      </c>
      <c r="AR24">
        <f t="shared" si="9"/>
        <v>-1663.9969687584821</v>
      </c>
      <c r="AS24">
        <f t="shared" si="9"/>
        <v>117.51223154714236</v>
      </c>
      <c r="AT24">
        <f t="shared" si="9"/>
        <v>56.763755132221121</v>
      </c>
      <c r="AU24">
        <f t="shared" si="9"/>
        <v>-1489.7209820791186</v>
      </c>
      <c r="AW24">
        <v>21</v>
      </c>
      <c r="AX24">
        <f>IF(Z24&gt;0, (R24*SUMPRODUCT(K24:$K$98, X24:$X$98)-K24*$AZ$3)/Z24, 0)</f>
        <v>15852.799830802051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25</v>
      </c>
      <c r="R25">
        <f t="shared" si="0"/>
        <v>500000</v>
      </c>
      <c r="S25">
        <f t="shared" si="1"/>
        <v>14632.181929813618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7491.3727864303683</v>
      </c>
      <c r="AC25">
        <f t="shared" si="2"/>
        <v>6304.5037450481886</v>
      </c>
      <c r="AE25">
        <f t="shared" si="3"/>
        <v>0</v>
      </c>
      <c r="AF25">
        <f t="shared" si="4"/>
        <v>0</v>
      </c>
      <c r="AG25">
        <f t="shared" si="4"/>
        <v>-10.771639826666121</v>
      </c>
      <c r="AH25">
        <f t="shared" si="5"/>
        <v>-18483.582204894396</v>
      </c>
      <c r="AI25">
        <f t="shared" si="6"/>
        <v>-18494.353844721063</v>
      </c>
      <c r="AJ25">
        <f t="shared" si="7"/>
        <v>1186.8690413821796</v>
      </c>
      <c r="AK25">
        <f t="shared" si="22"/>
        <v>524.39609505012584</v>
      </c>
      <c r="AL25">
        <f t="shared" si="8"/>
        <v>-16783.08870828876</v>
      </c>
      <c r="AN25">
        <f t="shared" si="9"/>
        <v>0</v>
      </c>
      <c r="AO25">
        <f t="shared" si="9"/>
        <v>0</v>
      </c>
      <c r="AP25">
        <f t="shared" si="9"/>
        <v>-0.89019535670024152</v>
      </c>
      <c r="AQ25">
        <f t="shared" si="9"/>
        <v>-1527.5296351119086</v>
      </c>
      <c r="AR25">
        <f t="shared" si="9"/>
        <v>-1528.419830468609</v>
      </c>
      <c r="AS25">
        <f t="shared" si="9"/>
        <v>98.085837128912743</v>
      </c>
      <c r="AT25">
        <f t="shared" si="9"/>
        <v>43.337409753501035</v>
      </c>
      <c r="AU25">
        <f t="shared" si="9"/>
        <v>-1386.9965835861954</v>
      </c>
      <c r="AW25">
        <v>22</v>
      </c>
      <c r="AX25">
        <f>IF(Z25&gt;0, (R25*SUMPRODUCT(K25:$K$98, X25:$X$98)-K25*$AZ$3)/Z25, 0)</f>
        <v>14632.181929813618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25</v>
      </c>
      <c r="R26">
        <f t="shared" si="0"/>
        <v>500000</v>
      </c>
      <c r="S26">
        <f t="shared" si="1"/>
        <v>13371.36886255902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6304.5037450481886</v>
      </c>
      <c r="AC26">
        <f t="shared" si="2"/>
        <v>5202.0048527604777</v>
      </c>
      <c r="AE26">
        <f t="shared" si="3"/>
        <v>0</v>
      </c>
      <c r="AF26">
        <f t="shared" si="4"/>
        <v>0</v>
      </c>
      <c r="AG26">
        <f t="shared" si="4"/>
        <v>-9.7260140420748868</v>
      </c>
      <c r="AH26">
        <f t="shared" si="5"/>
        <v>-18758.187726491473</v>
      </c>
      <c r="AI26">
        <f t="shared" si="6"/>
        <v>-18767.913740533546</v>
      </c>
      <c r="AJ26">
        <f t="shared" si="7"/>
        <v>1102.498892287711</v>
      </c>
      <c r="AK26">
        <f t="shared" si="22"/>
        <v>441.31526215337323</v>
      </c>
      <c r="AL26">
        <f t="shared" si="8"/>
        <v>-17224.09958609246</v>
      </c>
      <c r="AN26">
        <f t="shared" si="9"/>
        <v>0</v>
      </c>
      <c r="AO26">
        <f t="shared" si="9"/>
        <v>0</v>
      </c>
      <c r="AP26">
        <f t="shared" si="9"/>
        <v>-0.71766269365494395</v>
      </c>
      <c r="AQ26">
        <f t="shared" si="9"/>
        <v>-1384.1283257089633</v>
      </c>
      <c r="AR26">
        <f t="shared" si="9"/>
        <v>-1384.8459884026181</v>
      </c>
      <c r="AS26">
        <f t="shared" si="9"/>
        <v>81.351139466584215</v>
      </c>
      <c r="AT26">
        <f t="shared" si="9"/>
        <v>32.563751030783159</v>
      </c>
      <c r="AU26">
        <f t="shared" si="9"/>
        <v>-1270.9310979052505</v>
      </c>
      <c r="AW26">
        <v>23</v>
      </c>
      <c r="AX26">
        <f>IF(Z26&gt;0, (R26*SUMPRODUCT(K26:$K$98, X26:$X$98)-K26*$AZ$3)/Z26, 0)</f>
        <v>13371.36886255902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25</v>
      </c>
      <c r="R27">
        <f t="shared" si="0"/>
        <v>500000</v>
      </c>
      <c r="S27">
        <f t="shared" si="1"/>
        <v>12074.566278998287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5202.0048527604777</v>
      </c>
      <c r="AC27">
        <f t="shared" si="2"/>
        <v>4197.368261715972</v>
      </c>
      <c r="AE27">
        <f t="shared" si="3"/>
        <v>0</v>
      </c>
      <c r="AF27">
        <f t="shared" si="4"/>
        <v>0</v>
      </c>
      <c r="AG27">
        <f t="shared" si="4"/>
        <v>-8.6905155943708738</v>
      </c>
      <c r="AH27">
        <f t="shared" si="5"/>
        <v>-18764.766145665308</v>
      </c>
      <c r="AI27">
        <f t="shared" si="6"/>
        <v>-18773.456661259679</v>
      </c>
      <c r="AJ27">
        <f t="shared" si="7"/>
        <v>1004.6365910445056</v>
      </c>
      <c r="AK27">
        <f t="shared" si="22"/>
        <v>364.14033969323344</v>
      </c>
      <c r="AL27">
        <f t="shared" si="8"/>
        <v>-17404.679730521941</v>
      </c>
      <c r="AN27">
        <f t="shared" si="9"/>
        <v>0</v>
      </c>
      <c r="AO27">
        <f t="shared" si="9"/>
        <v>0</v>
      </c>
      <c r="AP27">
        <f t="shared" si="9"/>
        <v>-0.572549446453397</v>
      </c>
      <c r="AQ27">
        <f t="shared" si="9"/>
        <v>-1236.2622623319603</v>
      </c>
      <c r="AR27">
        <f t="shared" si="9"/>
        <v>-1236.8348117784137</v>
      </c>
      <c r="AS27">
        <f t="shared" si="9"/>
        <v>66.187571708856694</v>
      </c>
      <c r="AT27">
        <f t="shared" si="9"/>
        <v>23.990331489394872</v>
      </c>
      <c r="AU27">
        <f t="shared" si="9"/>
        <v>-1146.6569085801623</v>
      </c>
      <c r="AW27">
        <v>24</v>
      </c>
      <c r="AX27">
        <f>IF(Z27&gt;0, (R27*SUMPRODUCT(K27:$K$98, X27:$X$98)-K27*$AZ$3)/Z27, 0)</f>
        <v>12074.566278998287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25</v>
      </c>
      <c r="R28">
        <f t="shared" si="0"/>
        <v>500000</v>
      </c>
      <c r="S28">
        <f t="shared" si="1"/>
        <v>10751.353637435477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4197.368261715972</v>
      </c>
      <c r="AC28">
        <f t="shared" si="2"/>
        <v>3299.9379053344232</v>
      </c>
      <c r="AE28">
        <f t="shared" si="3"/>
        <v>0</v>
      </c>
      <c r="AF28">
        <f t="shared" si="4"/>
        <v>0</v>
      </c>
      <c r="AG28">
        <f t="shared" si="4"/>
        <v>-7.6733079773421862</v>
      </c>
      <c r="AH28">
        <f t="shared" si="5"/>
        <v>-18606.049221699566</v>
      </c>
      <c r="AI28">
        <f t="shared" si="6"/>
        <v>-18613.72252967691</v>
      </c>
      <c r="AJ28">
        <f t="shared" si="7"/>
        <v>897.43035638154879</v>
      </c>
      <c r="AK28">
        <f t="shared" si="22"/>
        <v>293.81577832011806</v>
      </c>
      <c r="AL28">
        <f t="shared" si="8"/>
        <v>-17422.476394975245</v>
      </c>
      <c r="AN28">
        <f t="shared" si="9"/>
        <v>0</v>
      </c>
      <c r="AO28">
        <f t="shared" si="9"/>
        <v>0</v>
      </c>
      <c r="AP28">
        <f t="shared" si="9"/>
        <v>-0.45136934742105284</v>
      </c>
      <c r="AQ28">
        <f t="shared" si="9"/>
        <v>-1094.4693370943542</v>
      </c>
      <c r="AR28">
        <f t="shared" si="9"/>
        <v>-1094.9207064417751</v>
      </c>
      <c r="AS28">
        <f t="shared" si="9"/>
        <v>52.78982096273009</v>
      </c>
      <c r="AT28">
        <f t="shared" si="9"/>
        <v>17.283215598013307</v>
      </c>
      <c r="AU28">
        <f t="shared" si="9"/>
        <v>-1024.8476698810318</v>
      </c>
      <c r="AW28">
        <v>25</v>
      </c>
      <c r="AX28">
        <f>IF(Z28&gt;0, (R28*SUMPRODUCT(K28:$K$98, X28:$X$98)-K28*$AZ$3)/Z28, 0)</f>
        <v>10751.353637435477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25</v>
      </c>
      <c r="R29">
        <f t="shared" si="0"/>
        <v>500000</v>
      </c>
      <c r="S29">
        <f t="shared" si="1"/>
        <v>9381.1536331408897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3299.9379053344232</v>
      </c>
      <c r="AC29">
        <f t="shared" si="2"/>
        <v>2507.9970556957937</v>
      </c>
      <c r="AE29">
        <f t="shared" si="3"/>
        <v>0</v>
      </c>
      <c r="AF29">
        <f t="shared" si="4"/>
        <v>0</v>
      </c>
      <c r="AG29">
        <f t="shared" si="4"/>
        <v>-6.683605113436605</v>
      </c>
      <c r="AH29">
        <f t="shared" si="5"/>
        <v>-18259.395682643171</v>
      </c>
      <c r="AI29">
        <f t="shared" si="6"/>
        <v>-18266.079287756609</v>
      </c>
      <c r="AJ29">
        <f t="shared" si="7"/>
        <v>791.94084963862952</v>
      </c>
      <c r="AK29">
        <f t="shared" si="22"/>
        <v>230.99565337340965</v>
      </c>
      <c r="AL29">
        <f t="shared" si="8"/>
        <v>-17243.14278474457</v>
      </c>
      <c r="AN29">
        <f t="shared" si="9"/>
        <v>0</v>
      </c>
      <c r="AO29">
        <f t="shared" si="9"/>
        <v>0</v>
      </c>
      <c r="AP29">
        <f t="shared" si="9"/>
        <v>-0.35102835041240305</v>
      </c>
      <c r="AQ29">
        <f t="shared" si="9"/>
        <v>-958.99824080269286</v>
      </c>
      <c r="AR29">
        <f t="shared" si="9"/>
        <v>-959.3492691531053</v>
      </c>
      <c r="AS29">
        <f t="shared" si="9"/>
        <v>41.593374437094027</v>
      </c>
      <c r="AT29">
        <f t="shared" si="9"/>
        <v>12.132078688055536</v>
      </c>
      <c r="AU29">
        <f t="shared" si="9"/>
        <v>-905.62381602795574</v>
      </c>
      <c r="AW29">
        <v>26</v>
      </c>
      <c r="AX29">
        <f>IF(Z29&gt;0, (R29*SUMPRODUCT(K29:$K$98, X29:$X$98)-K29*$AZ$3)/Z29, 0)</f>
        <v>9381.1536331408897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25</v>
      </c>
      <c r="R30">
        <f t="shared" si="0"/>
        <v>500000</v>
      </c>
      <c r="S30">
        <f t="shared" si="1"/>
        <v>7936.4068416067521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2507.9970556957937</v>
      </c>
      <c r="AC30">
        <f t="shared" si="2"/>
        <v>1819.1135358357101</v>
      </c>
      <c r="AE30">
        <f t="shared" si="3"/>
        <v>0</v>
      </c>
      <c r="AF30">
        <f t="shared" si="4"/>
        <v>0</v>
      </c>
      <c r="AG30">
        <f t="shared" si="4"/>
        <v>-5.7302806299538958</v>
      </c>
      <c r="AH30">
        <f t="shared" si="5"/>
        <v>-17729.768646966859</v>
      </c>
      <c r="AI30">
        <f t="shared" si="6"/>
        <v>-17735.498927596811</v>
      </c>
      <c r="AJ30">
        <f t="shared" si="7"/>
        <v>688.88351986008365</v>
      </c>
      <c r="AK30">
        <f t="shared" si="22"/>
        <v>175.55979389870558</v>
      </c>
      <c r="AL30">
        <f t="shared" si="8"/>
        <v>-16871.055613838023</v>
      </c>
      <c r="AN30">
        <f t="shared" si="9"/>
        <v>0</v>
      </c>
      <c r="AO30">
        <f t="shared" si="9"/>
        <v>0</v>
      </c>
      <c r="AP30">
        <f t="shared" si="9"/>
        <v>-0.26871337223072311</v>
      </c>
      <c r="AQ30">
        <f t="shared" si="9"/>
        <v>-831.41232160480445</v>
      </c>
      <c r="AR30">
        <f t="shared" si="9"/>
        <v>-831.6810349770351</v>
      </c>
      <c r="AS30">
        <f t="shared" si="9"/>
        <v>32.30421433954497</v>
      </c>
      <c r="AT30">
        <f t="shared" si="9"/>
        <v>8.2326272120169204</v>
      </c>
      <c r="AU30">
        <f t="shared" si="9"/>
        <v>-791.1441934254733</v>
      </c>
      <c r="AW30">
        <v>27</v>
      </c>
      <c r="AX30">
        <f>IF(Z30&gt;0, (R30*SUMPRODUCT(K30:$K$98, X30:$X$98)-K30*$AZ$3)/Z30, 0)</f>
        <v>7936.4068416067521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25</v>
      </c>
      <c r="R31">
        <f t="shared" si="0"/>
        <v>500000</v>
      </c>
      <c r="S31">
        <f t="shared" si="1"/>
        <v>6370.3416700926882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1819.1135358357101</v>
      </c>
      <c r="AC31">
        <f t="shared" si="2"/>
        <v>1228.8750722153807</v>
      </c>
      <c r="AE31">
        <f t="shared" si="3"/>
        <v>0</v>
      </c>
      <c r="AF31">
        <f t="shared" si="4"/>
        <v>0</v>
      </c>
      <c r="AG31">
        <f t="shared" si="4"/>
        <v>-4.8226419235277085</v>
      </c>
      <c r="AH31">
        <f t="shared" si="5"/>
        <v>-17006.718002532973</v>
      </c>
      <c r="AI31">
        <f t="shared" si="6"/>
        <v>-17011.540644456501</v>
      </c>
      <c r="AJ31">
        <f t="shared" si="7"/>
        <v>590.23846362032941</v>
      </c>
      <c r="AK31">
        <f t="shared" si="22"/>
        <v>127.33794750849972</v>
      </c>
      <c r="AL31">
        <f t="shared" si="8"/>
        <v>-16293.964233327673</v>
      </c>
      <c r="AN31">
        <f t="shared" si="9"/>
        <v>0</v>
      </c>
      <c r="AO31">
        <f t="shared" si="9"/>
        <v>0</v>
      </c>
      <c r="AP31">
        <f t="shared" si="9"/>
        <v>-0.20192048578960667</v>
      </c>
      <c r="AQ31">
        <f t="shared" si="9"/>
        <v>-712.05882900100755</v>
      </c>
      <c r="AR31">
        <f t="shared" si="9"/>
        <v>-712.26074948679729</v>
      </c>
      <c r="AS31">
        <f t="shared" si="9"/>
        <v>24.712852248990583</v>
      </c>
      <c r="AT31">
        <f t="shared" si="9"/>
        <v>5.3315466145078325</v>
      </c>
      <c r="AU31">
        <f t="shared" si="9"/>
        <v>-682.21635062329892</v>
      </c>
      <c r="AW31">
        <v>28</v>
      </c>
      <c r="AX31">
        <f>IF(Z31&gt;0, (R31*SUMPRODUCT(K31:$K$98, X31:$X$98)-K31*$AZ$3)/Z31, 0)</f>
        <v>6370.3416700926882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25</v>
      </c>
      <c r="R32">
        <f t="shared" si="0"/>
        <v>500000</v>
      </c>
      <c r="S32">
        <f t="shared" si="1"/>
        <v>4609.1760777589143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1228.8750722153807</v>
      </c>
      <c r="AC32">
        <f t="shared" si="2"/>
        <v>732.15004498622511</v>
      </c>
      <c r="AE32">
        <f t="shared" si="3"/>
        <v>0</v>
      </c>
      <c r="AF32">
        <f t="shared" si="4"/>
        <v>0</v>
      </c>
      <c r="AG32">
        <f t="shared" si="4"/>
        <v>-3.9711546740378219</v>
      </c>
      <c r="AH32">
        <f t="shared" si="5"/>
        <v>-16065.216605092199</v>
      </c>
      <c r="AI32">
        <f t="shared" si="6"/>
        <v>-16069.187759766237</v>
      </c>
      <c r="AJ32">
        <f t="shared" si="7"/>
        <v>496.72502722915556</v>
      </c>
      <c r="AK32">
        <f t="shared" si="22"/>
        <v>86.021255055076651</v>
      </c>
      <c r="AL32">
        <f t="shared" si="8"/>
        <v>-15486.441477482005</v>
      </c>
      <c r="AN32">
        <f t="shared" si="9"/>
        <v>0</v>
      </c>
      <c r="AO32">
        <f t="shared" si="9"/>
        <v>0</v>
      </c>
      <c r="AP32">
        <f t="shared" si="9"/>
        <v>-0.1484547662364584</v>
      </c>
      <c r="AQ32">
        <f t="shared" si="9"/>
        <v>-600.5704061942356</v>
      </c>
      <c r="AR32">
        <f t="shared" si="9"/>
        <v>-600.71886096047206</v>
      </c>
      <c r="AS32">
        <f t="shared" si="9"/>
        <v>18.569208165876741</v>
      </c>
      <c r="AT32">
        <f t="shared" si="9"/>
        <v>3.2157562116772245</v>
      </c>
      <c r="AU32">
        <f t="shared" si="9"/>
        <v>-578.93389658291812</v>
      </c>
      <c r="AW32">
        <v>29</v>
      </c>
      <c r="AX32">
        <f>IF(Z32&gt;0, (R32*SUMPRODUCT(K32:$K$98, X32:$X$98)-K32*$AZ$3)/Z32, 0)</f>
        <v>4609.1760777589143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25</v>
      </c>
      <c r="R33">
        <f t="shared" si="0"/>
        <v>500000</v>
      </c>
      <c r="S33">
        <f t="shared" si="1"/>
        <v>2542.6769756415424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732.15004498622511</v>
      </c>
      <c r="AC33">
        <f t="shared" si="2"/>
        <v>323.84196180257049</v>
      </c>
      <c r="AE33">
        <f t="shared" si="3"/>
        <v>0</v>
      </c>
      <c r="AF33">
        <f t="shared" si="4"/>
        <v>0</v>
      </c>
      <c r="AG33">
        <f t="shared" si="4"/>
        <v>-3.1840651103632815</v>
      </c>
      <c r="AH33">
        <f t="shared" si="5"/>
        <v>-14947.56033868325</v>
      </c>
      <c r="AI33">
        <f t="shared" si="6"/>
        <v>-14950.744403793613</v>
      </c>
      <c r="AJ33">
        <f t="shared" si="7"/>
        <v>408.30808318365462</v>
      </c>
      <c r="AK33">
        <f t="shared" si="22"/>
        <v>51.250503149035765</v>
      </c>
      <c r="AL33">
        <f t="shared" si="8"/>
        <v>-14491.185817460922</v>
      </c>
      <c r="AN33">
        <f t="shared" si="9"/>
        <v>0</v>
      </c>
      <c r="AO33">
        <f t="shared" si="9"/>
        <v>0</v>
      </c>
      <c r="AP33">
        <f t="shared" si="9"/>
        <v>-0.10627748288240373</v>
      </c>
      <c r="AQ33">
        <f t="shared" si="9"/>
        <v>-498.91853117502933</v>
      </c>
      <c r="AR33">
        <f t="shared" si="9"/>
        <v>-499.02480865791171</v>
      </c>
      <c r="AS33">
        <f t="shared" si="9"/>
        <v>13.628476120058663</v>
      </c>
      <c r="AT33">
        <f t="shared" si="9"/>
        <v>1.7106353929159397</v>
      </c>
      <c r="AU33">
        <f t="shared" si="9"/>
        <v>-483.68569714493708</v>
      </c>
      <c r="AW33">
        <v>30</v>
      </c>
      <c r="AX33">
        <f>IF(Z33&gt;0, (R33*SUMPRODUCT(K33:$K$98, X33:$X$98)-K33*$AZ$3)/Z33, 0)</f>
        <v>2542.6769756415424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25</v>
      </c>
      <c r="R34">
        <f t="shared" si="0"/>
        <v>500000</v>
      </c>
      <c r="S34">
        <f t="shared" si="1"/>
        <v>-34.503448361246654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323.84196180257049</v>
      </c>
      <c r="AC34">
        <f t="shared" si="2"/>
        <v>-3.4137809701535393</v>
      </c>
      <c r="AE34">
        <f t="shared" si="3"/>
        <v>0</v>
      </c>
      <c r="AF34">
        <f t="shared" si="4"/>
        <v>0</v>
      </c>
      <c r="AG34">
        <f t="shared" si="4"/>
        <v>-2.4735070929807454</v>
      </c>
      <c r="AH34">
        <f t="shared" si="5"/>
        <v>-13574.347325578061</v>
      </c>
      <c r="AI34">
        <f t="shared" si="6"/>
        <v>-13576.820832671041</v>
      </c>
      <c r="AJ34">
        <f t="shared" si="7"/>
        <v>327.25574277272403</v>
      </c>
      <c r="AK34">
        <f t="shared" si="22"/>
        <v>22.668937326179936</v>
      </c>
      <c r="AL34">
        <f t="shared" si="8"/>
        <v>-13226.896152572137</v>
      </c>
      <c r="AN34">
        <f t="shared" si="9"/>
        <v>0</v>
      </c>
      <c r="AO34">
        <f t="shared" si="9"/>
        <v>0</v>
      </c>
      <c r="AP34">
        <f t="shared" si="9"/>
        <v>-7.3714760237450896E-2</v>
      </c>
      <c r="AQ34">
        <f t="shared" si="9"/>
        <v>-404.53886763633341</v>
      </c>
      <c r="AR34">
        <f t="shared" si="9"/>
        <v>-404.61258239657087</v>
      </c>
      <c r="AS34">
        <f t="shared" si="9"/>
        <v>9.7527832781549435</v>
      </c>
      <c r="AT34">
        <f t="shared" si="9"/>
        <v>0.67557327188556526</v>
      </c>
      <c r="AU34">
        <f t="shared" ref="AU34:AU79" si="23">AL34*$K34</f>
        <v>-394.18422584653035</v>
      </c>
      <c r="AW34">
        <v>31</v>
      </c>
      <c r="AX34">
        <f>IF(Z34&gt;0, (R34*SUMPRODUCT(K34:$K$98, X34:$X$98)-K34*$AZ$3)/Z34, 0)</f>
        <v>-34.503448361246654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25</v>
      </c>
      <c r="R35">
        <f t="shared" si="0"/>
        <v>500000</v>
      </c>
      <c r="S35">
        <f t="shared" si="1"/>
        <v>-3440.4982358211078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-3.4137809701535393</v>
      </c>
      <c r="AC35">
        <f t="shared" si="2"/>
        <v>-254.68230181871445</v>
      </c>
      <c r="AE35">
        <f t="shared" si="3"/>
        <v>0</v>
      </c>
      <c r="AF35">
        <f t="shared" ref="AF35:AG66" si="24">-$Z35*P35</f>
        <v>0</v>
      </c>
      <c r="AG35">
        <f t="shared" si="24"/>
        <v>-1.8506207848551046</v>
      </c>
      <c r="AH35">
        <f t="shared" si="5"/>
        <v>-11963.024743916665</v>
      </c>
      <c r="AI35">
        <f t="shared" ref="AI35:AI66" si="25">SUM(AE35:AH35)</f>
        <v>-11964.87536470152</v>
      </c>
      <c r="AJ35">
        <f t="shared" si="7"/>
        <v>251.26852084856091</v>
      </c>
      <c r="AK35">
        <f t="shared" si="22"/>
        <v>-0.23896466791074777</v>
      </c>
      <c r="AL35">
        <f t="shared" ref="AL35:AL79" si="26">SUM(AI35:AK35)</f>
        <v>-11713.845808520869</v>
      </c>
      <c r="AN35">
        <f t="shared" ref="AN35:AT66" si="27">AE35*$K35</f>
        <v>0</v>
      </c>
      <c r="AO35">
        <f t="shared" si="27"/>
        <v>0</v>
      </c>
      <c r="AP35">
        <f t="shared" si="27"/>
        <v>-4.9242569903926274E-2</v>
      </c>
      <c r="AQ35">
        <f t="shared" si="27"/>
        <v>-318.32025611926713</v>
      </c>
      <c r="AR35">
        <f t="shared" si="27"/>
        <v>-318.36949868917105</v>
      </c>
      <c r="AS35">
        <f t="shared" si="27"/>
        <v>6.6859228015804311</v>
      </c>
      <c r="AT35">
        <f t="shared" si="27"/>
        <v>-6.358533558286414E-3</v>
      </c>
      <c r="AU35">
        <f t="shared" si="23"/>
        <v>-311.68993442114891</v>
      </c>
      <c r="AW35">
        <v>32</v>
      </c>
      <c r="AX35">
        <f>IF(Z35&gt;0, (R35*SUMPRODUCT(K35:$K$98, X35:$X$98)-K35*$AZ$3)/Z35, 0)</f>
        <v>-3440.4982358211078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25</v>
      </c>
      <c r="R36">
        <f t="shared" si="0"/>
        <v>500000</v>
      </c>
      <c r="S36">
        <f t="shared" si="1"/>
        <v>-8239.776778754207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-254.68230181871445</v>
      </c>
      <c r="AC36">
        <f t="shared" si="2"/>
        <v>-436.15403402032706</v>
      </c>
      <c r="AE36">
        <f t="shared" si="3"/>
        <v>0</v>
      </c>
      <c r="AF36">
        <f t="shared" si="24"/>
        <v>0</v>
      </c>
      <c r="AG36">
        <f t="shared" si="24"/>
        <v>-1.3233187188545124</v>
      </c>
      <c r="AH36">
        <f t="shared" si="5"/>
        <v>-10175.917163040824</v>
      </c>
      <c r="AI36">
        <f t="shared" si="25"/>
        <v>-10177.240481759678</v>
      </c>
      <c r="AJ36">
        <f t="shared" si="7"/>
        <v>181.47173220161261</v>
      </c>
      <c r="AK36">
        <f t="shared" si="22"/>
        <v>-17.827761127310012</v>
      </c>
      <c r="AL36">
        <f t="shared" si="26"/>
        <v>-10013.596510685375</v>
      </c>
      <c r="AN36">
        <f t="shared" si="27"/>
        <v>0</v>
      </c>
      <c r="AO36">
        <f t="shared" si="27"/>
        <v>0</v>
      </c>
      <c r="AP36">
        <f t="shared" si="27"/>
        <v>-3.1439071231262106E-2</v>
      </c>
      <c r="AQ36">
        <f t="shared" si="27"/>
        <v>-241.75686474774011</v>
      </c>
      <c r="AR36">
        <f t="shared" si="27"/>
        <v>-241.78830381897137</v>
      </c>
      <c r="AS36">
        <f t="shared" si="27"/>
        <v>4.3113594887296909</v>
      </c>
      <c r="AT36">
        <f t="shared" si="27"/>
        <v>-0.42354743720438975</v>
      </c>
      <c r="AU36">
        <f t="shared" si="23"/>
        <v>-237.90049176744606</v>
      </c>
      <c r="AW36">
        <v>33</v>
      </c>
      <c r="AX36">
        <f>IF(Z36&gt;0, (R36*SUMPRODUCT(K36:$K$98, X36:$X$98)-K36*$AZ$3)/Z36, 0)</f>
        <v>-8239.776778754207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25</v>
      </c>
      <c r="R37">
        <f t="shared" si="0"/>
        <v>500000</v>
      </c>
      <c r="S37">
        <f t="shared" si="1"/>
        <v>-15483.718738654467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-436.15403402032706</v>
      </c>
      <c r="AC37">
        <f t="shared" si="2"/>
        <v>-555.72471669873335</v>
      </c>
      <c r="AE37">
        <f t="shared" si="3"/>
        <v>0</v>
      </c>
      <c r="AF37">
        <f t="shared" si="24"/>
        <v>0</v>
      </c>
      <c r="AG37">
        <f t="shared" si="24"/>
        <v>-0.89727268700539853</v>
      </c>
      <c r="AH37">
        <f t="shared" si="5"/>
        <v>-8256.2568932113718</v>
      </c>
      <c r="AI37">
        <f t="shared" si="25"/>
        <v>-8257.154165898377</v>
      </c>
      <c r="AJ37">
        <f t="shared" si="7"/>
        <v>119.57068267840629</v>
      </c>
      <c r="AK37">
        <f t="shared" si="22"/>
        <v>-30.530782381422895</v>
      </c>
      <c r="AL37">
        <f t="shared" si="26"/>
        <v>-8168.1142656013935</v>
      </c>
      <c r="AN37">
        <f t="shared" si="27"/>
        <v>0</v>
      </c>
      <c r="AO37">
        <f t="shared" si="27"/>
        <v>0</v>
      </c>
      <c r="AP37">
        <f t="shared" si="27"/>
        <v>-1.9033194130127756E-2</v>
      </c>
      <c r="AQ37">
        <f t="shared" si="27"/>
        <v>-175.13398380725707</v>
      </c>
      <c r="AR37">
        <f t="shared" si="27"/>
        <v>-175.15301700138718</v>
      </c>
      <c r="AS37">
        <f t="shared" si="27"/>
        <v>2.5363660887588328</v>
      </c>
      <c r="AT37">
        <f t="shared" si="27"/>
        <v>-0.64762732269238221</v>
      </c>
      <c r="AU37">
        <f t="shared" si="23"/>
        <v>-173.26427823532075</v>
      </c>
      <c r="AW37">
        <v>34</v>
      </c>
      <c r="AX37">
        <f>IF(Z37&gt;0, (R37*SUMPRODUCT(K37:$K$98, X37:$X$98)-K37*$AZ$3)/Z37, 0)</f>
        <v>-15483.718738654467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25</v>
      </c>
      <c r="R38">
        <f t="shared" si="0"/>
        <v>500000</v>
      </c>
      <c r="S38">
        <f t="shared" si="1"/>
        <v>-27202.386860962502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-555.72471669873335</v>
      </c>
      <c r="AC38">
        <f t="shared" si="2"/>
        <v>-621.76389508694217</v>
      </c>
      <c r="AE38">
        <f t="shared" si="3"/>
        <v>0</v>
      </c>
      <c r="AF38">
        <f t="shared" si="24"/>
        <v>0</v>
      </c>
      <c r="AG38">
        <f t="shared" si="24"/>
        <v>-0.57142402453957153</v>
      </c>
      <c r="AH38">
        <f t="shared" si="5"/>
        <v>-6337.5187119154625</v>
      </c>
      <c r="AI38">
        <f t="shared" si="25"/>
        <v>-6338.0901359400023</v>
      </c>
      <c r="AJ38">
        <f t="shared" si="7"/>
        <v>66.039178388208825</v>
      </c>
      <c r="AK38">
        <f t="shared" si="22"/>
        <v>-38.900730168911338</v>
      </c>
      <c r="AL38">
        <f t="shared" si="26"/>
        <v>-6310.9516877207052</v>
      </c>
      <c r="AN38">
        <f t="shared" si="27"/>
        <v>0</v>
      </c>
      <c r="AO38">
        <f t="shared" si="27"/>
        <v>0</v>
      </c>
      <c r="AP38">
        <f t="shared" si="27"/>
        <v>-1.0822502682683746E-2</v>
      </c>
      <c r="AQ38">
        <f t="shared" si="27"/>
        <v>-120.02962828965511</v>
      </c>
      <c r="AR38">
        <f t="shared" si="27"/>
        <v>-120.04045079233779</v>
      </c>
      <c r="AS38">
        <f t="shared" si="27"/>
        <v>1.2507510265157329</v>
      </c>
      <c r="AT38">
        <f t="shared" si="27"/>
        <v>-0.73676156152276839</v>
      </c>
      <c r="AU38">
        <f t="shared" si="23"/>
        <v>-119.52646132734483</v>
      </c>
      <c r="AW38">
        <v>35</v>
      </c>
      <c r="AX38">
        <f>IF(Z38&gt;0, (R38*SUMPRODUCT(K38:$K$98, X38:$X$98)-K38*$AZ$3)/Z38, 0)</f>
        <v>-27202.386860962502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25</v>
      </c>
      <c r="R39">
        <f t="shared" si="0"/>
        <v>500000</v>
      </c>
      <c r="S39">
        <f t="shared" si="1"/>
        <v>-47632.018266376661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-621.76389508694217</v>
      </c>
      <c r="AC39">
        <f t="shared" si="2"/>
        <v>-644.38744710958986</v>
      </c>
      <c r="AE39">
        <f t="shared" si="3"/>
        <v>0</v>
      </c>
      <c r="AF39">
        <f t="shared" si="24"/>
        <v>0</v>
      </c>
      <c r="AG39">
        <f t="shared" si="24"/>
        <v>-0.33821128652680965</v>
      </c>
      <c r="AH39">
        <f t="shared" si="5"/>
        <v>-4549.969955347322</v>
      </c>
      <c r="AI39">
        <f t="shared" si="25"/>
        <v>-4550.3081666338485</v>
      </c>
      <c r="AJ39">
        <f t="shared" si="7"/>
        <v>22.623552022647686</v>
      </c>
      <c r="AK39">
        <f t="shared" si="22"/>
        <v>-43.523472656085957</v>
      </c>
      <c r="AL39">
        <f t="shared" si="26"/>
        <v>-4571.2080872672868</v>
      </c>
      <c r="AN39">
        <f t="shared" si="27"/>
        <v>0</v>
      </c>
      <c r="AO39">
        <f t="shared" si="27"/>
        <v>0</v>
      </c>
      <c r="AP39">
        <f t="shared" si="27"/>
        <v>-5.7192526267718698E-3</v>
      </c>
      <c r="AQ39">
        <f t="shared" si="27"/>
        <v>-76.94133417629304</v>
      </c>
      <c r="AR39">
        <f t="shared" si="27"/>
        <v>-76.947053428919816</v>
      </c>
      <c r="AS39">
        <f t="shared" si="27"/>
        <v>0.38257093860225516</v>
      </c>
      <c r="AT39">
        <f t="shared" si="27"/>
        <v>-0.73599476194541924</v>
      </c>
      <c r="AU39">
        <f t="shared" si="23"/>
        <v>-77.300477252262979</v>
      </c>
      <c r="AW39">
        <v>36</v>
      </c>
      <c r="AX39">
        <f>IF(Z39&gt;0, (R39*SUMPRODUCT(K39:$K$98, X39:$X$98)-K39*$AZ$3)/Z39, 0)</f>
        <v>-47632.018266376661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25</v>
      </c>
      <c r="R40">
        <f t="shared" si="0"/>
        <v>500000</v>
      </c>
      <c r="S40">
        <f t="shared" si="1"/>
        <v>-86443.580690676681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-644.38744710958986</v>
      </c>
      <c r="AC40">
        <f t="shared" si="2"/>
        <v>-634.35907033319791</v>
      </c>
      <c r="AE40">
        <f t="shared" si="3"/>
        <v>0</v>
      </c>
      <c r="AF40">
        <f t="shared" si="24"/>
        <v>0</v>
      </c>
      <c r="AG40">
        <f t="shared" si="24"/>
        <v>-0.18346043317060798</v>
      </c>
      <c r="AH40">
        <f t="shared" si="5"/>
        <v>-3027.3748098186711</v>
      </c>
      <c r="AI40">
        <f t="shared" si="25"/>
        <v>-3027.5582702518418</v>
      </c>
      <c r="AJ40">
        <f t="shared" si="7"/>
        <v>-10.028376776391951</v>
      </c>
      <c r="AK40">
        <f t="shared" si="22"/>
        <v>-45.107121297671291</v>
      </c>
      <c r="AL40">
        <f t="shared" si="26"/>
        <v>-3082.6937683259048</v>
      </c>
      <c r="AN40">
        <f t="shared" si="27"/>
        <v>0</v>
      </c>
      <c r="AO40">
        <f t="shared" si="27"/>
        <v>0</v>
      </c>
      <c r="AP40">
        <f t="shared" si="27"/>
        <v>-2.7699732547758469E-3</v>
      </c>
      <c r="AQ40">
        <f t="shared" si="27"/>
        <v>-45.708750984914317</v>
      </c>
      <c r="AR40">
        <f t="shared" si="27"/>
        <v>-45.711520958169096</v>
      </c>
      <c r="AS40">
        <f t="shared" si="27"/>
        <v>-0.15141322289143744</v>
      </c>
      <c r="AT40">
        <f t="shared" si="27"/>
        <v>-0.68104886397105091</v>
      </c>
      <c r="AU40">
        <f t="shared" si="23"/>
        <v>-46.543983045031581</v>
      </c>
      <c r="AW40">
        <v>37</v>
      </c>
      <c r="AX40">
        <f>IF(Z40&gt;0, (R40*SUMPRODUCT(K40:$K$98, X40:$X$98)-K40*$AZ$3)/Z40, 0)</f>
        <v>-86443.580690676681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25</v>
      </c>
      <c r="R41">
        <f t="shared" si="0"/>
        <v>500000</v>
      </c>
      <c r="S41">
        <f t="shared" si="1"/>
        <v>-168621.63758020505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-634.35907033319791</v>
      </c>
      <c r="AC41">
        <f t="shared" si="2"/>
        <v>-602.41629368178621</v>
      </c>
      <c r="AE41">
        <f t="shared" si="3"/>
        <v>0</v>
      </c>
      <c r="AF41">
        <f t="shared" si="24"/>
        <v>0</v>
      </c>
      <c r="AG41">
        <f t="shared" si="24"/>
        <v>-8.9314797069748292E-2</v>
      </c>
      <c r="AH41">
        <f t="shared" si="5"/>
        <v>-1846.2206353830722</v>
      </c>
      <c r="AI41">
        <f t="shared" si="25"/>
        <v>-1846.3099501801421</v>
      </c>
      <c r="AJ41">
        <f t="shared" si="7"/>
        <v>-31.942776651411691</v>
      </c>
      <c r="AK41">
        <f t="shared" si="22"/>
        <v>-44.405134923323857</v>
      </c>
      <c r="AL41">
        <f t="shared" si="26"/>
        <v>-1922.6578617548778</v>
      </c>
      <c r="AN41">
        <f t="shared" si="27"/>
        <v>0</v>
      </c>
      <c r="AO41">
        <f t="shared" si="27"/>
        <v>0</v>
      </c>
      <c r="AP41">
        <f t="shared" si="27"/>
        <v>-1.2040334551362047E-3</v>
      </c>
      <c r="AQ41">
        <f t="shared" si="27"/>
        <v>-24.888500937063199</v>
      </c>
      <c r="AR41">
        <f t="shared" si="27"/>
        <v>-24.889704970518338</v>
      </c>
      <c r="AS41">
        <f t="shared" si="27"/>
        <v>-0.43061366089438396</v>
      </c>
      <c r="AT41">
        <f t="shared" si="27"/>
        <v>-0.59861601640058071</v>
      </c>
      <c r="AU41">
        <f t="shared" si="23"/>
        <v>-25.918934647813305</v>
      </c>
      <c r="AW41">
        <v>38</v>
      </c>
      <c r="AX41">
        <f>IF(Z41&gt;0, (R41*SUMPRODUCT(K41:$K$98, X41:$X$98)-K41*$AZ$3)/Z41, 0)</f>
        <v>-168621.63758020505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25</v>
      </c>
      <c r="R42">
        <f t="shared" si="0"/>
        <v>500000</v>
      </c>
      <c r="S42">
        <f t="shared" si="1"/>
        <v>-368057.03939974756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-602.41629368178621</v>
      </c>
      <c r="AC42">
        <f t="shared" si="2"/>
        <v>-557.97307351498694</v>
      </c>
      <c r="AE42">
        <f t="shared" si="3"/>
        <v>0</v>
      </c>
      <c r="AF42">
        <f t="shared" si="24"/>
        <v>0</v>
      </c>
      <c r="AG42">
        <f t="shared" si="24"/>
        <v>-3.789990502728649E-2</v>
      </c>
      <c r="AH42">
        <f t="shared" si="5"/>
        <v>-1010.4348814352862</v>
      </c>
      <c r="AI42">
        <f t="shared" si="25"/>
        <v>-1010.4727813403135</v>
      </c>
      <c r="AJ42">
        <f t="shared" si="7"/>
        <v>-44.443220166799279</v>
      </c>
      <c r="AK42">
        <f t="shared" si="22"/>
        <v>-42.169140557725036</v>
      </c>
      <c r="AL42">
        <f t="shared" si="26"/>
        <v>-1097.085142064838</v>
      </c>
      <c r="AN42">
        <f t="shared" si="27"/>
        <v>0</v>
      </c>
      <c r="AO42">
        <f t="shared" si="27"/>
        <v>0</v>
      </c>
      <c r="AP42">
        <f t="shared" si="27"/>
        <v>-4.5617894611114685E-4</v>
      </c>
      <c r="AQ42">
        <f t="shared" si="27"/>
        <v>-12.16201251679211</v>
      </c>
      <c r="AR42">
        <f t="shared" si="27"/>
        <v>-12.162468695738221</v>
      </c>
      <c r="AS42">
        <f t="shared" si="27"/>
        <v>-0.53493699582834331</v>
      </c>
      <c r="AT42">
        <f t="shared" si="27"/>
        <v>-0.50756523226604799</v>
      </c>
      <c r="AU42">
        <f t="shared" si="23"/>
        <v>-13.204970923832613</v>
      </c>
      <c r="AW42">
        <v>39</v>
      </c>
      <c r="AX42">
        <f>IF(Z42&gt;0, (R42*SUMPRODUCT(K42:$K$98, X42:$X$98)-K42*$AZ$3)/Z42, 0)</f>
        <v>-368057.03939974756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25</v>
      </c>
      <c r="R43">
        <f t="shared" si="0"/>
        <v>500000</v>
      </c>
      <c r="S43">
        <f t="shared" si="1"/>
        <v>-947393.89820045454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-557.97307351498694</v>
      </c>
      <c r="AC43">
        <f t="shared" si="2"/>
        <v>-508.23176361761608</v>
      </c>
      <c r="AE43">
        <f t="shared" si="3"/>
        <v>0</v>
      </c>
      <c r="AF43">
        <f t="shared" si="24"/>
        <v>0</v>
      </c>
      <c r="AG43">
        <f t="shared" si="24"/>
        <v>-1.3411310875629096E-2</v>
      </c>
      <c r="AH43">
        <f t="shared" si="5"/>
        <v>-482.19190202769056</v>
      </c>
      <c r="AI43">
        <f t="shared" si="25"/>
        <v>-482.20531333856621</v>
      </c>
      <c r="AJ43">
        <f t="shared" si="7"/>
        <v>-49.741309897370854</v>
      </c>
      <c r="AK43">
        <f t="shared" si="22"/>
        <v>-39.05811514604909</v>
      </c>
      <c r="AL43">
        <f t="shared" si="26"/>
        <v>-571.00473838198616</v>
      </c>
      <c r="AN43">
        <f t="shared" si="27"/>
        <v>0</v>
      </c>
      <c r="AO43">
        <f t="shared" si="27"/>
        <v>0</v>
      </c>
      <c r="AP43">
        <f t="shared" si="27"/>
        <v>-1.4412865134039881E-4</v>
      </c>
      <c r="AQ43">
        <f t="shared" si="27"/>
        <v>-5.182019056228369</v>
      </c>
      <c r="AR43">
        <f t="shared" si="27"/>
        <v>-5.1821631848797098</v>
      </c>
      <c r="AS43">
        <f t="shared" si="27"/>
        <v>-0.53455981879001835</v>
      </c>
      <c r="AT43">
        <f t="shared" si="27"/>
        <v>-0.4197496808554142</v>
      </c>
      <c r="AU43">
        <f t="shared" si="23"/>
        <v>-6.1364726845251418</v>
      </c>
      <c r="AW43">
        <v>40</v>
      </c>
      <c r="AX43">
        <f>IF(Z43&gt;0, (R43*SUMPRODUCT(K43:$K$98, X43:$X$98)-K43*$AZ$3)/Z43, 0)</f>
        <v>-947393.89820045454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25</v>
      </c>
      <c r="R44">
        <f t="shared" si="0"/>
        <v>500000</v>
      </c>
      <c r="S44">
        <f t="shared" si="1"/>
        <v>-3075058.9710759842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-508.23176361761608</v>
      </c>
      <c r="AC44">
        <f t="shared" si="2"/>
        <v>-458.14295908977039</v>
      </c>
      <c r="AE44">
        <f t="shared" si="3"/>
        <v>0</v>
      </c>
      <c r="AF44">
        <f t="shared" si="24"/>
        <v>0</v>
      </c>
      <c r="AG44">
        <f t="shared" si="24"/>
        <v>-3.7246680746537281E-3</v>
      </c>
      <c r="AH44">
        <f t="shared" si="5"/>
        <v>-191.05059384438155</v>
      </c>
      <c r="AI44">
        <f t="shared" si="25"/>
        <v>-191.05431851245621</v>
      </c>
      <c r="AJ44">
        <f t="shared" si="7"/>
        <v>-50.088804527845696</v>
      </c>
      <c r="AK44">
        <f t="shared" si="22"/>
        <v>-35.576223453233126</v>
      </c>
      <c r="AL44">
        <f t="shared" si="26"/>
        <v>-276.719346493535</v>
      </c>
      <c r="AN44">
        <f t="shared" si="27"/>
        <v>0</v>
      </c>
      <c r="AO44">
        <f t="shared" si="27"/>
        <v>0</v>
      </c>
      <c r="AP44">
        <f t="shared" si="27"/>
        <v>-3.573951436994596E-5</v>
      </c>
      <c r="AQ44">
        <f t="shared" si="27"/>
        <v>-1.8331983702259882</v>
      </c>
      <c r="AR44">
        <f t="shared" si="27"/>
        <v>-1.8332341097403582</v>
      </c>
      <c r="AS44">
        <f t="shared" si="27"/>
        <v>-0.48061988701175223</v>
      </c>
      <c r="AT44">
        <f t="shared" si="27"/>
        <v>-0.34136651208938651</v>
      </c>
      <c r="AU44">
        <f t="shared" si="23"/>
        <v>-2.6552205088414969</v>
      </c>
      <c r="AW44">
        <v>41</v>
      </c>
      <c r="AX44">
        <f>IF(Z44&gt;0, (R44*SUMPRODUCT(K44:$K$98, X44:$X$98)-K44*$AZ$3)/Z44, 0)</f>
        <v>-3075058.9710759842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25</v>
      </c>
      <c r="R45">
        <f t="shared" si="0"/>
        <v>500000</v>
      </c>
      <c r="S45">
        <f t="shared" si="1"/>
        <v>-13907643.685313862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-458.14295908977039</v>
      </c>
      <c r="AC45">
        <f t="shared" si="2"/>
        <v>-410.62720783135887</v>
      </c>
      <c r="AE45">
        <f t="shared" si="3"/>
        <v>0</v>
      </c>
      <c r="AF45">
        <f t="shared" si="24"/>
        <v>0</v>
      </c>
      <c r="AG45">
        <f t="shared" si="24"/>
        <v>-7.3813224066304522E-4</v>
      </c>
      <c r="AH45">
        <f t="shared" si="5"/>
        <v>-58.985783064882916</v>
      </c>
      <c r="AI45">
        <f t="shared" si="25"/>
        <v>-58.986521197123579</v>
      </c>
      <c r="AJ45">
        <f t="shared" si="7"/>
        <v>-47.515751258411512</v>
      </c>
      <c r="AK45">
        <f t="shared" si="22"/>
        <v>-32.070007136283927</v>
      </c>
      <c r="AL45">
        <f t="shared" si="26"/>
        <v>-138.57227959181901</v>
      </c>
      <c r="AN45">
        <f t="shared" si="27"/>
        <v>0</v>
      </c>
      <c r="AO45">
        <f t="shared" si="27"/>
        <v>0</v>
      </c>
      <c r="AP45">
        <f t="shared" si="27"/>
        <v>-6.3237868480952379E-6</v>
      </c>
      <c r="AQ45">
        <f t="shared" si="27"/>
        <v>-0.5053478206496399</v>
      </c>
      <c r="AR45">
        <f t="shared" si="27"/>
        <v>-0.50535414443648796</v>
      </c>
      <c r="AS45">
        <f t="shared" si="27"/>
        <v>-0.4070808268927455</v>
      </c>
      <c r="AT45">
        <f t="shared" si="27"/>
        <v>-0.27475278571300338</v>
      </c>
      <c r="AU45">
        <f t="shared" si="23"/>
        <v>-1.1871877570422367</v>
      </c>
      <c r="AW45">
        <v>42</v>
      </c>
      <c r="AX45">
        <f>IF(Z45&gt;0, (R45*SUMPRODUCT(K45:$K$98, X45:$X$98)-K45*$AZ$3)/Z45, 0)</f>
        <v>-13907643.685313862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25</v>
      </c>
      <c r="R46">
        <f t="shared" si="0"/>
        <v>500000</v>
      </c>
      <c r="S46">
        <f t="shared" si="1"/>
        <v>-63430676.304960601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-410.62720783135887</v>
      </c>
      <c r="AC46">
        <f t="shared" si="2"/>
        <v>-367.07099348358219</v>
      </c>
      <c r="AE46">
        <f t="shared" si="3"/>
        <v>0</v>
      </c>
      <c r="AF46">
        <f t="shared" si="24"/>
        <v>0</v>
      </c>
      <c r="AG46">
        <f t="shared" si="24"/>
        <v>-1.4467408155904976E-4</v>
      </c>
      <c r="AH46">
        <f t="shared" si="5"/>
        <v>-11.7215367339473</v>
      </c>
      <c r="AI46">
        <f t="shared" si="25"/>
        <v>-11.721681408028859</v>
      </c>
      <c r="AJ46">
        <f t="shared" si="7"/>
        <v>-43.556214347776688</v>
      </c>
      <c r="AK46">
        <f t="shared" si="22"/>
        <v>-28.743904548195125</v>
      </c>
      <c r="AL46">
        <f t="shared" si="26"/>
        <v>-84.021800304000664</v>
      </c>
      <c r="AN46">
        <f t="shared" si="27"/>
        <v>0</v>
      </c>
      <c r="AO46">
        <f t="shared" si="27"/>
        <v>0</v>
      </c>
      <c r="AP46">
        <f t="shared" si="27"/>
        <v>-1.1066639405890828E-6</v>
      </c>
      <c r="AQ46">
        <f t="shared" si="27"/>
        <v>-8.9662238681330581E-2</v>
      </c>
      <c r="AR46">
        <f t="shared" si="27"/>
        <v>-8.9663345345271164E-2</v>
      </c>
      <c r="AS46">
        <f t="shared" si="27"/>
        <v>-0.33317710600139022</v>
      </c>
      <c r="AT46">
        <f t="shared" si="27"/>
        <v>-0.21987243556295646</v>
      </c>
      <c r="AU46">
        <f t="shared" si="23"/>
        <v>-0.64271288690961781</v>
      </c>
      <c r="AW46">
        <v>43</v>
      </c>
      <c r="AX46">
        <f>IF(Z46&gt;0, (R46*SUMPRODUCT(K46:$K$98, X46:$X$98)-K46*$AZ$3)/Z46, 0)</f>
        <v>-63430676.304960601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25</v>
      </c>
      <c r="R47">
        <f t="shared" si="0"/>
        <v>500000</v>
      </c>
      <c r="S47">
        <f t="shared" si="1"/>
        <v>-292524543.93274456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-367.07099348358219</v>
      </c>
      <c r="AC47">
        <f t="shared" si="2"/>
        <v>-327.81997521473994</v>
      </c>
      <c r="AE47">
        <f t="shared" si="3"/>
        <v>0</v>
      </c>
      <c r="AF47">
        <f t="shared" si="24"/>
        <v>0</v>
      </c>
      <c r="AG47">
        <f t="shared" si="24"/>
        <v>-2.8016450415363289E-5</v>
      </c>
      <c r="AH47">
        <f t="shared" si="5"/>
        <v>-2.3042178065619194</v>
      </c>
      <c r="AI47">
        <f t="shared" si="25"/>
        <v>-2.3042458230123346</v>
      </c>
      <c r="AJ47">
        <f t="shared" si="7"/>
        <v>-39.251018268842245</v>
      </c>
      <c r="AK47">
        <f t="shared" si="22"/>
        <v>-25.694969543850757</v>
      </c>
      <c r="AL47">
        <f t="shared" si="26"/>
        <v>-67.250233635705342</v>
      </c>
      <c r="AN47">
        <f t="shared" si="27"/>
        <v>0</v>
      </c>
      <c r="AO47">
        <f t="shared" si="27"/>
        <v>0</v>
      </c>
      <c r="AP47">
        <f t="shared" si="27"/>
        <v>-1.9134631962721664E-7</v>
      </c>
      <c r="AQ47">
        <f t="shared" si="27"/>
        <v>-1.5737311128584092E-2</v>
      </c>
      <c r="AR47">
        <f t="shared" si="27"/>
        <v>-1.5737502474903717E-2</v>
      </c>
      <c r="AS47">
        <f t="shared" si="27"/>
        <v>-0.26807599735207993</v>
      </c>
      <c r="AT47">
        <f t="shared" si="27"/>
        <v>-0.17549110548469565</v>
      </c>
      <c r="AU47">
        <f t="shared" si="23"/>
        <v>-0.45930460531167933</v>
      </c>
      <c r="AW47">
        <v>44</v>
      </c>
      <c r="AX47">
        <f>IF(Z47&gt;0, (R47*SUMPRODUCT(K47:$K$98, X47:$X$98)-K47*$AZ$3)/Z47, 0)</f>
        <v>-292524543.93274456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25</v>
      </c>
      <c r="R48">
        <f t="shared" si="0"/>
        <v>500000</v>
      </c>
      <c r="S48">
        <f t="shared" si="1"/>
        <v>-1367048040.9294825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-327.81997521473994</v>
      </c>
      <c r="AC48">
        <f t="shared" si="2"/>
        <v>-292.71010492986539</v>
      </c>
      <c r="AE48">
        <f t="shared" si="3"/>
        <v>0</v>
      </c>
      <c r="AF48">
        <f t="shared" si="24"/>
        <v>0</v>
      </c>
      <c r="AG48">
        <f t="shared" si="24"/>
        <v>-5.3529593724234841E-6</v>
      </c>
      <c r="AH48">
        <f t="shared" si="5"/>
        <v>-0.44766653077572344</v>
      </c>
      <c r="AI48">
        <f t="shared" si="25"/>
        <v>-0.44767188373509587</v>
      </c>
      <c r="AJ48">
        <f t="shared" si="7"/>
        <v>-35.109870284874546</v>
      </c>
      <c r="AK48">
        <f t="shared" si="22"/>
        <v>-22.947398265031797</v>
      </c>
      <c r="AL48">
        <f t="shared" si="26"/>
        <v>-58.504940433641437</v>
      </c>
      <c r="AN48">
        <f t="shared" si="27"/>
        <v>0</v>
      </c>
      <c r="AO48">
        <f t="shared" si="27"/>
        <v>0</v>
      </c>
      <c r="AP48">
        <f t="shared" si="27"/>
        <v>-3.2642463491530044E-8</v>
      </c>
      <c r="AQ48">
        <f t="shared" si="27"/>
        <v>-2.7298803092934074E-3</v>
      </c>
      <c r="AR48">
        <f t="shared" si="27"/>
        <v>-2.7299129517568987E-3</v>
      </c>
      <c r="AS48">
        <f t="shared" si="27"/>
        <v>-0.21410075796026512</v>
      </c>
      <c r="AT48">
        <f t="shared" si="27"/>
        <v>-0.13993373720540181</v>
      </c>
      <c r="AU48">
        <f t="shared" si="23"/>
        <v>-0.35676440811742377</v>
      </c>
      <c r="AW48">
        <v>45</v>
      </c>
      <c r="AX48">
        <f>IF(Z48&gt;0, (R48*SUMPRODUCT(K48:$K$98, X48:$X$98)-K48*$AZ$3)/Z48, 0)</f>
        <v>-1367048040.9294825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25</v>
      </c>
      <c r="R49">
        <f t="shared" si="0"/>
        <v>500000</v>
      </c>
      <c r="S49">
        <f t="shared" si="1"/>
        <v>-6485475413.2517939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-292.71010492986539</v>
      </c>
      <c r="AC49">
        <f t="shared" si="2"/>
        <v>-261.35068517088615</v>
      </c>
      <c r="AE49">
        <f t="shared" si="3"/>
        <v>0</v>
      </c>
      <c r="AF49">
        <f t="shared" si="24"/>
        <v>0</v>
      </c>
      <c r="AG49">
        <f t="shared" si="24"/>
        <v>-1.0074461335435311E-6</v>
      </c>
      <c r="AH49">
        <f t="shared" si="5"/>
        <v>-8.5839672903114353E-2</v>
      </c>
      <c r="AI49">
        <f t="shared" si="25"/>
        <v>-8.5840680349247897E-2</v>
      </c>
      <c r="AJ49">
        <f t="shared" si="7"/>
        <v>-31.359419758979243</v>
      </c>
      <c r="AK49">
        <f t="shared" si="22"/>
        <v>-20.489707345090579</v>
      </c>
      <c r="AL49">
        <f t="shared" si="26"/>
        <v>-51.934967784419072</v>
      </c>
      <c r="AN49">
        <f t="shared" si="27"/>
        <v>0</v>
      </c>
      <c r="AO49">
        <f t="shared" si="27"/>
        <v>0</v>
      </c>
      <c r="AP49">
        <f t="shared" si="27"/>
        <v>-5.4852040955827179E-9</v>
      </c>
      <c r="AQ49">
        <f t="shared" si="27"/>
        <v>-4.6736804052789453E-4</v>
      </c>
      <c r="AR49">
        <f t="shared" si="27"/>
        <v>-4.6737352573199015E-4</v>
      </c>
      <c r="AS49">
        <f t="shared" si="27"/>
        <v>-0.17074145402893443</v>
      </c>
      <c r="AT49">
        <f t="shared" si="27"/>
        <v>-0.11155953941802074</v>
      </c>
      <c r="AU49">
        <f t="shared" si="23"/>
        <v>-0.2827683669726872</v>
      </c>
      <c r="AW49">
        <v>46</v>
      </c>
      <c r="AX49">
        <f>IF(Z49&gt;0, (R49*SUMPRODUCT(K49:$K$98, X49:$X$98)-K49*$AZ$3)/Z49, 0)</f>
        <v>-6485475413.2517939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25</v>
      </c>
      <c r="R50">
        <f t="shared" si="0"/>
        <v>500000</v>
      </c>
      <c r="S50">
        <f t="shared" si="1"/>
        <v>-31239516423.717335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-261.35068517088615</v>
      </c>
      <c r="AC50">
        <f t="shared" si="2"/>
        <v>-233.34923321813332</v>
      </c>
      <c r="AE50">
        <f t="shared" si="3"/>
        <v>0</v>
      </c>
      <c r="AF50">
        <f t="shared" si="24"/>
        <v>0</v>
      </c>
      <c r="AG50">
        <f t="shared" si="24"/>
        <v>-1.8674203375389991E-7</v>
      </c>
      <c r="AH50">
        <f t="shared" si="5"/>
        <v>-1.6212592769083916E-2</v>
      </c>
      <c r="AI50">
        <f t="shared" si="25"/>
        <v>-1.6212779511117669E-2</v>
      </c>
      <c r="AJ50">
        <f t="shared" si="7"/>
        <v>-28.001451952752831</v>
      </c>
      <c r="AK50">
        <f t="shared" si="22"/>
        <v>-18.294547961962031</v>
      </c>
      <c r="AL50">
        <f t="shared" si="26"/>
        <v>-46.312212694225977</v>
      </c>
      <c r="AN50">
        <f t="shared" si="27"/>
        <v>0</v>
      </c>
      <c r="AO50">
        <f t="shared" si="27"/>
        <v>0</v>
      </c>
      <c r="AP50">
        <f t="shared" si="27"/>
        <v>-9.0781011781303993E-10</v>
      </c>
      <c r="AQ50">
        <f t="shared" si="27"/>
        <v>-7.8814370047790812E-5</v>
      </c>
      <c r="AR50">
        <f t="shared" si="27"/>
        <v>-7.8815277857908621E-5</v>
      </c>
      <c r="AS50">
        <f t="shared" si="27"/>
        <v>-0.1361236186902878</v>
      </c>
      <c r="AT50">
        <f t="shared" si="27"/>
        <v>-8.8935390746424398E-2</v>
      </c>
      <c r="AU50">
        <f t="shared" si="23"/>
        <v>-0.22513782471457008</v>
      </c>
      <c r="AW50">
        <v>47</v>
      </c>
      <c r="AX50">
        <f>IF(Z50&gt;0, (R50*SUMPRODUCT(K50:$K$98, X50:$X$98)-K50*$AZ$3)/Z50, 0)</f>
        <v>-31239516423.717335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25</v>
      </c>
      <c r="R51">
        <f t="shared" si="0"/>
        <v>500000</v>
      </c>
      <c r="S51">
        <f t="shared" si="1"/>
        <v>-153009011623.64246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-233.34923321813332</v>
      </c>
      <c r="AC51">
        <f t="shared" si="2"/>
        <v>-208.34759835322365</v>
      </c>
      <c r="AE51">
        <f t="shared" si="3"/>
        <v>0</v>
      </c>
      <c r="AF51">
        <f t="shared" si="24"/>
        <v>0</v>
      </c>
      <c r="AG51">
        <f t="shared" si="24"/>
        <v>-3.4041720180785489E-8</v>
      </c>
      <c r="AH51">
        <f t="shared" si="5"/>
        <v>-3.0166578647115084E-3</v>
      </c>
      <c r="AI51">
        <f t="shared" si="25"/>
        <v>-3.016691906431689E-3</v>
      </c>
      <c r="AJ51">
        <f t="shared" si="7"/>
        <v>-25.001634864909676</v>
      </c>
      <c r="AK51">
        <f t="shared" si="22"/>
        <v>-16.334446325269333</v>
      </c>
      <c r="AL51">
        <f t="shared" si="26"/>
        <v>-41.33909788208544</v>
      </c>
      <c r="AN51">
        <f t="shared" si="27"/>
        <v>0</v>
      </c>
      <c r="AO51">
        <f t="shared" si="27"/>
        <v>0</v>
      </c>
      <c r="AP51">
        <f t="shared" si="27"/>
        <v>-1.4775643679342316E-10</v>
      </c>
      <c r="AQ51">
        <f t="shared" si="27"/>
        <v>-1.3093657275469208E-5</v>
      </c>
      <c r="AR51">
        <f t="shared" si="27"/>
        <v>-1.3093805031906E-5</v>
      </c>
      <c r="AS51">
        <f t="shared" si="27"/>
        <v>-0.10851838455961456</v>
      </c>
      <c r="AT51">
        <f t="shared" si="27"/>
        <v>-7.089887271259307E-2</v>
      </c>
      <c r="AU51">
        <f t="shared" si="23"/>
        <v>-0.17943035107723954</v>
      </c>
      <c r="AW51">
        <v>48</v>
      </c>
      <c r="AX51">
        <f>IF(Z51&gt;0, (R51*SUMPRODUCT(K51:$K$98, X51:$X$98)-K51*$AZ$3)/Z51, 0)</f>
        <v>-153009011623.64246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25</v>
      </c>
      <c r="R52">
        <f t="shared" si="0"/>
        <v>500000</v>
      </c>
      <c r="S52">
        <f t="shared" si="1"/>
        <v>-762885369271.20422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-208.34759835322365</v>
      </c>
      <c r="AC52">
        <f t="shared" si="2"/>
        <v>-186.02465280466683</v>
      </c>
      <c r="AE52">
        <f t="shared" si="3"/>
        <v>0</v>
      </c>
      <c r="AF52">
        <f t="shared" si="24"/>
        <v>0</v>
      </c>
      <c r="AG52">
        <f t="shared" si="24"/>
        <v>-6.0960879673960371E-9</v>
      </c>
      <c r="AH52">
        <f t="shared" si="5"/>
        <v>-5.5210430023163197E-4</v>
      </c>
      <c r="AI52">
        <f t="shared" si="25"/>
        <v>-5.521103963195994E-4</v>
      </c>
      <c r="AJ52">
        <f t="shared" si="7"/>
        <v>-22.322945548556817</v>
      </c>
      <c r="AK52">
        <f t="shared" si="22"/>
        <v>-14.584331884725657</v>
      </c>
      <c r="AL52">
        <f t="shared" si="26"/>
        <v>-36.907829543678794</v>
      </c>
      <c r="AN52">
        <f t="shared" si="27"/>
        <v>0</v>
      </c>
      <c r="AO52">
        <f t="shared" si="27"/>
        <v>0</v>
      </c>
      <c r="AP52">
        <f t="shared" si="27"/>
        <v>-2.3624798578515165E-11</v>
      </c>
      <c r="AQ52">
        <f t="shared" si="27"/>
        <v>-2.1396267503134272E-6</v>
      </c>
      <c r="AR52">
        <f t="shared" si="27"/>
        <v>-2.1396503751120058E-6</v>
      </c>
      <c r="AS52">
        <f t="shared" si="27"/>
        <v>-8.6510413741468117E-2</v>
      </c>
      <c r="AT52">
        <f t="shared" si="27"/>
        <v>-5.6520165886982193E-2</v>
      </c>
      <c r="AU52">
        <f t="shared" si="23"/>
        <v>-0.14303271927882541</v>
      </c>
      <c r="AW52">
        <v>49</v>
      </c>
      <c r="AX52">
        <f>IF(Z52&gt;0, (R52*SUMPRODUCT(K52:$K$98, X52:$X$98)-K52*$AZ$3)/Z52, 0)</f>
        <v>-762885369271.20422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25</v>
      </c>
      <c r="R53">
        <f t="shared" si="0"/>
        <v>500000</v>
      </c>
      <c r="S53">
        <f t="shared" si="1"/>
        <v>-3875566628481.8008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-186.02465280466683</v>
      </c>
      <c r="AC53">
        <f t="shared" si="2"/>
        <v>-166.09344187088817</v>
      </c>
      <c r="AE53">
        <f t="shared" si="3"/>
        <v>0</v>
      </c>
      <c r="AF53">
        <f t="shared" si="24"/>
        <v>0</v>
      </c>
      <c r="AG53">
        <f t="shared" si="24"/>
        <v>-1.0714139233877199E-9</v>
      </c>
      <c r="AH53">
        <f t="shared" si="5"/>
        <v>-9.9274263286687128E-5</v>
      </c>
      <c r="AI53">
        <f t="shared" si="25"/>
        <v>-9.9275334700610517E-5</v>
      </c>
      <c r="AJ53">
        <f t="shared" si="7"/>
        <v>-19.931210933778658</v>
      </c>
      <c r="AK53">
        <f t="shared" si="22"/>
        <v>-13.02172569632668</v>
      </c>
      <c r="AL53">
        <f t="shared" si="26"/>
        <v>-32.953035905440039</v>
      </c>
      <c r="AN53">
        <f t="shared" si="27"/>
        <v>0</v>
      </c>
      <c r="AO53">
        <f t="shared" si="27"/>
        <v>0</v>
      </c>
      <c r="AP53">
        <f t="shared" si="27"/>
        <v>-3.7072865227005971E-12</v>
      </c>
      <c r="AQ53">
        <f t="shared" si="27"/>
        <v>-3.4350695870188111E-7</v>
      </c>
      <c r="AR53">
        <f t="shared" si="27"/>
        <v>-3.4351066598840382E-7</v>
      </c>
      <c r="AS53">
        <f t="shared" si="27"/>
        <v>-6.8965605227776255E-2</v>
      </c>
      <c r="AT53">
        <f t="shared" si="27"/>
        <v>-4.5057532968820917E-2</v>
      </c>
      <c r="AU53">
        <f t="shared" si="23"/>
        <v>-0.11402348170726316</v>
      </c>
      <c r="AW53">
        <v>50</v>
      </c>
      <c r="AX53">
        <f>IF(Z53&gt;0, (R53*SUMPRODUCT(K53:$K$98, X53:$X$98)-K53*$AZ$3)/Z53, 0)</f>
        <v>-3875566628481.8008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25</v>
      </c>
      <c r="R54">
        <f t="shared" si="0"/>
        <v>500000</v>
      </c>
      <c r="S54">
        <f t="shared" si="1"/>
        <v>-20096072637475.605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-166.09344187088817</v>
      </c>
      <c r="AC54">
        <f t="shared" si="2"/>
        <v>-148.29771625599744</v>
      </c>
      <c r="AE54">
        <f t="shared" si="3"/>
        <v>0</v>
      </c>
      <c r="AF54">
        <f t="shared" si="24"/>
        <v>0</v>
      </c>
      <c r="AG54">
        <f t="shared" si="24"/>
        <v>-1.8448594276506614E-10</v>
      </c>
      <c r="AH54">
        <f t="shared" si="5"/>
        <v>-1.752427682777553E-5</v>
      </c>
      <c r="AI54">
        <f t="shared" si="25"/>
        <v>-1.7524461313718294E-5</v>
      </c>
      <c r="AJ54">
        <f t="shared" si="7"/>
        <v>-17.795725614890728</v>
      </c>
      <c r="AK54">
        <f t="shared" si="22"/>
        <v>-11.626540930962173</v>
      </c>
      <c r="AL54">
        <f t="shared" si="26"/>
        <v>-29.422284070314213</v>
      </c>
      <c r="AN54">
        <f t="shared" si="27"/>
        <v>0</v>
      </c>
      <c r="AO54">
        <f t="shared" si="27"/>
        <v>0</v>
      </c>
      <c r="AP54">
        <f t="shared" si="27"/>
        <v>-5.699596665735172E-13</v>
      </c>
      <c r="AQ54">
        <f t="shared" si="27"/>
        <v>-5.4140336266272346E-8</v>
      </c>
      <c r="AR54">
        <f t="shared" si="27"/>
        <v>-5.4140906225938923E-8</v>
      </c>
      <c r="AS54">
        <f t="shared" si="27"/>
        <v>-5.4978963089959317E-2</v>
      </c>
      <c r="AT54">
        <f t="shared" si="27"/>
        <v>-3.5919589823996935E-2</v>
      </c>
      <c r="AU54">
        <f t="shared" si="23"/>
        <v>-9.0898607054862468E-2</v>
      </c>
      <c r="AW54">
        <v>51</v>
      </c>
      <c r="AX54">
        <f>IF(Z54&gt;0, (R54*SUMPRODUCT(K54:$K$98, X54:$X$98)-K54*$AZ$3)/Z54, 0)</f>
        <v>-20096072637475.605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25</v>
      </c>
      <c r="R55">
        <f t="shared" si="0"/>
        <v>500000</v>
      </c>
      <c r="S55">
        <f t="shared" si="1"/>
        <v>-106471752497320.25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-148.29771625599744</v>
      </c>
      <c r="AC55">
        <f t="shared" si="2"/>
        <v>-132.40867527585414</v>
      </c>
      <c r="AE55">
        <f t="shared" si="3"/>
        <v>0</v>
      </c>
      <c r="AF55">
        <f t="shared" si="24"/>
        <v>0</v>
      </c>
      <c r="AG55">
        <f t="shared" si="24"/>
        <v>-3.1090094830360452E-11</v>
      </c>
      <c r="AH55">
        <f t="shared" si="5"/>
        <v>-3.0310197701411007E-6</v>
      </c>
      <c r="AI55">
        <f t="shared" si="25"/>
        <v>-3.031050860235931E-6</v>
      </c>
      <c r="AJ55">
        <f t="shared" si="7"/>
        <v>-15.889040980143307</v>
      </c>
      <c r="AK55">
        <f t="shared" si="22"/>
        <v>-10.380840137919822</v>
      </c>
      <c r="AL55">
        <f t="shared" si="26"/>
        <v>-26.269884149113992</v>
      </c>
      <c r="AN55">
        <f t="shared" si="27"/>
        <v>0</v>
      </c>
      <c r="AO55">
        <f t="shared" si="27"/>
        <v>0</v>
      </c>
      <c r="AP55">
        <f t="shared" si="27"/>
        <v>-8.5760018862912946E-14</v>
      </c>
      <c r="AQ55">
        <f t="shared" si="27"/>
        <v>-8.3608722996664198E-9</v>
      </c>
      <c r="AR55">
        <f t="shared" si="27"/>
        <v>-8.3609580596852827E-9</v>
      </c>
      <c r="AS55">
        <f t="shared" si="27"/>
        <v>-4.3828893466095892E-2</v>
      </c>
      <c r="AT55">
        <f t="shared" si="27"/>
        <v>-2.8634877149731949E-2</v>
      </c>
      <c r="AU55">
        <f t="shared" si="23"/>
        <v>-7.2463778976785909E-2</v>
      </c>
      <c r="AW55">
        <v>52</v>
      </c>
      <c r="AX55">
        <f>IF(Z55&gt;0, (R55*SUMPRODUCT(K55:$K$98, X55:$X$98)-K55*$AZ$3)/Z55, 0)</f>
        <v>-106471752497320.25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25</v>
      </c>
      <c r="R56">
        <f t="shared" si="0"/>
        <v>500000</v>
      </c>
      <c r="S56">
        <f t="shared" si="1"/>
        <v>-577407208677402.88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-132.40867527585414</v>
      </c>
      <c r="AC56">
        <f t="shared" si="2"/>
        <v>-118.2220315036046</v>
      </c>
      <c r="AE56">
        <f t="shared" si="3"/>
        <v>0</v>
      </c>
      <c r="AF56">
        <f t="shared" si="24"/>
        <v>0</v>
      </c>
      <c r="AG56">
        <f t="shared" si="24"/>
        <v>-5.1186593155981528E-12</v>
      </c>
      <c r="AH56">
        <f t="shared" si="5"/>
        <v>-5.1321069132917388E-7</v>
      </c>
      <c r="AI56">
        <f t="shared" si="25"/>
        <v>-5.1321580998848944E-7</v>
      </c>
      <c r="AJ56">
        <f t="shared" si="7"/>
        <v>-14.186643772249539</v>
      </c>
      <c r="AK56">
        <f t="shared" si="22"/>
        <v>-9.2686072693097898</v>
      </c>
      <c r="AL56">
        <f t="shared" si="26"/>
        <v>-23.455251554775138</v>
      </c>
      <c r="AN56">
        <f t="shared" si="27"/>
        <v>0</v>
      </c>
      <c r="AO56">
        <f t="shared" si="27"/>
        <v>0</v>
      </c>
      <c r="AP56">
        <f t="shared" si="27"/>
        <v>-1.2606688545412098E-14</v>
      </c>
      <c r="AQ56">
        <f t="shared" si="27"/>
        <v>-1.2639808482753978E-9</v>
      </c>
      <c r="AR56">
        <f t="shared" si="27"/>
        <v>-1.2639934549639431E-9</v>
      </c>
      <c r="AS56">
        <f t="shared" si="27"/>
        <v>-3.4940125629470728E-2</v>
      </c>
      <c r="AT56">
        <f t="shared" si="27"/>
        <v>-2.2827548756343956E-2</v>
      </c>
      <c r="AU56">
        <f t="shared" si="23"/>
        <v>-5.7767675649808142E-2</v>
      </c>
      <c r="AW56">
        <v>53</v>
      </c>
      <c r="AX56">
        <f>IF(Z56&gt;0, (R56*SUMPRODUCT(K56:$K$98, X56:$X$98)-K56*$AZ$3)/Z56, 0)</f>
        <v>-577407208677402.88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25</v>
      </c>
      <c r="R57">
        <f t="shared" si="0"/>
        <v>500000</v>
      </c>
      <c r="S57">
        <f t="shared" si="1"/>
        <v>-3211527574280511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-118.2220315036046</v>
      </c>
      <c r="AC57">
        <f t="shared" si="2"/>
        <v>-105.55538527218074</v>
      </c>
      <c r="AE57">
        <f t="shared" si="3"/>
        <v>0</v>
      </c>
      <c r="AF57">
        <f t="shared" si="24"/>
        <v>0</v>
      </c>
      <c r="AG57">
        <f t="shared" si="24"/>
        <v>-8.2169141343764316E-13</v>
      </c>
      <c r="AH57">
        <f t="shared" si="5"/>
        <v>-8.4915626180090571E-8</v>
      </c>
      <c r="AI57">
        <f t="shared" si="25"/>
        <v>-8.4916447871504005E-8</v>
      </c>
      <c r="AJ57">
        <f t="shared" si="7"/>
        <v>-12.666646231423854</v>
      </c>
      <c r="AK57">
        <f t="shared" si="22"/>
        <v>-8.2755422052523233</v>
      </c>
      <c r="AL57">
        <f t="shared" si="26"/>
        <v>-20.942188521592627</v>
      </c>
      <c r="AN57">
        <f t="shared" si="27"/>
        <v>0</v>
      </c>
      <c r="AO57">
        <f t="shared" si="27"/>
        <v>0</v>
      </c>
      <c r="AP57">
        <f t="shared" si="27"/>
        <v>-1.8069058522249052E-15</v>
      </c>
      <c r="AQ57">
        <f t="shared" si="27"/>
        <v>-1.867301268833229E-10</v>
      </c>
      <c r="AR57">
        <f t="shared" si="27"/>
        <v>-1.8673193378917511E-10</v>
      </c>
      <c r="AS57">
        <f t="shared" si="27"/>
        <v>-2.7854054246313719E-2</v>
      </c>
      <c r="AT57">
        <f t="shared" si="27"/>
        <v>-1.8197982109179472E-2</v>
      </c>
      <c r="AU57">
        <f t="shared" si="23"/>
        <v>-4.6052036542225123E-2</v>
      </c>
      <c r="AW57">
        <v>54</v>
      </c>
      <c r="AX57">
        <f>IF(Z57&gt;0, (R57*SUMPRODUCT(K57:$K$98, X57:$X$98)-K57*$AZ$3)/Z57, 0)</f>
        <v>-3211527574280511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25</v>
      </c>
      <c r="R58">
        <f t="shared" si="0"/>
        <v>500000</v>
      </c>
      <c r="S58">
        <f t="shared" si="1"/>
        <v>-1.8340804914778792E+16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-105.55538527218074</v>
      </c>
      <c r="AC58">
        <f t="shared" si="2"/>
        <v>-94.245879707467608</v>
      </c>
      <c r="AE58">
        <f t="shared" si="3"/>
        <v>0</v>
      </c>
      <c r="AF58">
        <f t="shared" si="24"/>
        <v>0</v>
      </c>
      <c r="AG58">
        <f t="shared" si="24"/>
        <v>-1.2846475406257313E-13</v>
      </c>
      <c r="AH58">
        <f t="shared" si="5"/>
        <v>-1.3700194904813873E-8</v>
      </c>
      <c r="AI58">
        <f t="shared" si="25"/>
        <v>-1.3700323369567935E-8</v>
      </c>
      <c r="AJ58">
        <f t="shared" si="7"/>
        <v>-11.309505564713135</v>
      </c>
      <c r="AK58">
        <f t="shared" si="22"/>
        <v>-7.388876969052653</v>
      </c>
      <c r="AL58">
        <f t="shared" si="26"/>
        <v>-18.69838254746611</v>
      </c>
      <c r="AN58">
        <f t="shared" si="27"/>
        <v>0</v>
      </c>
      <c r="AO58">
        <f t="shared" si="27"/>
        <v>0</v>
      </c>
      <c r="AP58">
        <f t="shared" si="27"/>
        <v>-2.5222767865969331E-16</v>
      </c>
      <c r="AQ58">
        <f t="shared" si="27"/>
        <v>-2.6898960600067851E-11</v>
      </c>
      <c r="AR58">
        <f t="shared" si="27"/>
        <v>-2.689921282774651E-11</v>
      </c>
      <c r="AS58">
        <f t="shared" si="27"/>
        <v>-2.2205081511984495E-2</v>
      </c>
      <c r="AT58">
        <f t="shared" si="27"/>
        <v>-1.4507319921372774E-2</v>
      </c>
      <c r="AU58">
        <f t="shared" si="23"/>
        <v>-3.6712401460256477E-2</v>
      </c>
      <c r="AW58">
        <v>55</v>
      </c>
      <c r="AX58">
        <f>IF(Z58&gt;0, (R58*SUMPRODUCT(K58:$K$98, X58:$X$98)-K58*$AZ$3)/Z58, 0)</f>
        <v>-1.8340804914778792E+16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25</v>
      </c>
      <c r="R59">
        <f t="shared" si="0"/>
        <v>500000</v>
      </c>
      <c r="S59">
        <f t="shared" si="1"/>
        <v>-1.0775878328079677E+17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-94.245879707467608</v>
      </c>
      <c r="AC59">
        <f t="shared" si="2"/>
        <v>-84.148106881691035</v>
      </c>
      <c r="AE59">
        <f t="shared" si="3"/>
        <v>0</v>
      </c>
      <c r="AF59">
        <f t="shared" si="24"/>
        <v>0</v>
      </c>
      <c r="AG59">
        <f t="shared" si="24"/>
        <v>-1.9522331340364787E-14</v>
      </c>
      <c r="AH59">
        <f t="shared" si="5"/>
        <v>-2.1531555036316524E-9</v>
      </c>
      <c r="AI59">
        <f t="shared" si="25"/>
        <v>-2.1531750259629928E-9</v>
      </c>
      <c r="AJ59">
        <f t="shared" si="7"/>
        <v>-10.097772825776573</v>
      </c>
      <c r="AK59">
        <f t="shared" si="22"/>
        <v>-6.5972115795227335</v>
      </c>
      <c r="AL59">
        <f t="shared" si="26"/>
        <v>-16.69498440745248</v>
      </c>
      <c r="AN59">
        <f t="shared" si="27"/>
        <v>0</v>
      </c>
      <c r="AO59">
        <f t="shared" si="27"/>
        <v>0</v>
      </c>
      <c r="AP59">
        <f t="shared" si="27"/>
        <v>-3.422334142444427E-17</v>
      </c>
      <c r="AQ59">
        <f t="shared" si="27"/>
        <v>-3.7745582049592642E-12</v>
      </c>
      <c r="AR59">
        <f t="shared" si="27"/>
        <v>-3.7745924283006883E-12</v>
      </c>
      <c r="AS59">
        <f t="shared" si="27"/>
        <v>-1.7701755032120549E-2</v>
      </c>
      <c r="AT59">
        <f t="shared" si="27"/>
        <v>-1.1565146621012374E-2</v>
      </c>
      <c r="AU59">
        <f t="shared" si="23"/>
        <v>-2.9266901656907512E-2</v>
      </c>
      <c r="AW59">
        <v>56</v>
      </c>
      <c r="AX59">
        <f>IF(Z59&gt;0, (R59*SUMPRODUCT(K59:$K$98, X59:$X$98)-K59*$AZ$3)/Z59, 0)</f>
        <v>-1.0775878328079677E+17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25</v>
      </c>
      <c r="R60">
        <f t="shared" si="0"/>
        <v>500000</v>
      </c>
      <c r="S60">
        <f t="shared" si="1"/>
        <v>-6.5202099087995571E+17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-84.148106881691035</v>
      </c>
      <c r="AC60">
        <f t="shared" si="2"/>
        <v>-75.132238287227437</v>
      </c>
      <c r="AE60">
        <f t="shared" si="3"/>
        <v>0</v>
      </c>
      <c r="AF60">
        <f t="shared" si="24"/>
        <v>0</v>
      </c>
      <c r="AG60">
        <f t="shared" si="24"/>
        <v>-2.8807446132152254E-15</v>
      </c>
      <c r="AH60">
        <f t="shared" si="5"/>
        <v>-3.2892726827491831E-10</v>
      </c>
      <c r="AI60">
        <f t="shared" si="25"/>
        <v>-3.2893014901953152E-10</v>
      </c>
      <c r="AJ60">
        <f t="shared" si="7"/>
        <v>-9.0158685944635977</v>
      </c>
      <c r="AK60">
        <f t="shared" si="22"/>
        <v>-5.8903674817183731</v>
      </c>
      <c r="AL60">
        <f t="shared" si="26"/>
        <v>-14.906236076510901</v>
      </c>
      <c r="AN60">
        <f t="shared" si="27"/>
        <v>0</v>
      </c>
      <c r="AO60">
        <f t="shared" si="27"/>
        <v>0</v>
      </c>
      <c r="AP60">
        <f t="shared" si="27"/>
        <v>-4.5089712508421246E-18</v>
      </c>
      <c r="AQ60">
        <f t="shared" si="27"/>
        <v>-5.1484036087958303E-13</v>
      </c>
      <c r="AR60">
        <f t="shared" si="27"/>
        <v>-5.1484486985083385E-13</v>
      </c>
      <c r="AS60">
        <f t="shared" si="27"/>
        <v>-1.411173073354613E-2</v>
      </c>
      <c r="AT60">
        <f t="shared" si="27"/>
        <v>-9.2196640792535124E-3</v>
      </c>
      <c r="AU60">
        <f t="shared" si="23"/>
        <v>-2.3331394813314487E-2</v>
      </c>
      <c r="AW60">
        <v>57</v>
      </c>
      <c r="AX60">
        <f>IF(Z60&gt;0, (R60*SUMPRODUCT(K60:$K$98, X60:$X$98)-K60*$AZ$3)/Z60, 0)</f>
        <v>-6.5202099087995571E+17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25</v>
      </c>
      <c r="R61">
        <f t="shared" si="0"/>
        <v>500000</v>
      </c>
      <c r="S61">
        <f t="shared" si="1"/>
        <v>-4.0645599918879698E+18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-75.132238287227437</v>
      </c>
      <c r="AC61">
        <f t="shared" si="2"/>
        <v>-67.082355613596363</v>
      </c>
      <c r="AE61">
        <f t="shared" si="3"/>
        <v>0</v>
      </c>
      <c r="AF61">
        <f t="shared" si="24"/>
        <v>0</v>
      </c>
      <c r="AG61">
        <f t="shared" si="24"/>
        <v>-4.1260527429462856E-16</v>
      </c>
      <c r="AH61">
        <f t="shared" si="5"/>
        <v>-4.8786637855768883E-11</v>
      </c>
      <c r="AI61">
        <f t="shared" si="25"/>
        <v>-4.878705046104318E-11</v>
      </c>
      <c r="AJ61">
        <f t="shared" si="7"/>
        <v>-8.0498826736310747</v>
      </c>
      <c r="AK61">
        <f t="shared" si="22"/>
        <v>-5.2592566801059215</v>
      </c>
      <c r="AL61">
        <f t="shared" si="26"/>
        <v>-13.309139353785785</v>
      </c>
      <c r="AN61">
        <f t="shared" si="27"/>
        <v>0</v>
      </c>
      <c r="AO61">
        <f t="shared" si="27"/>
        <v>0</v>
      </c>
      <c r="AP61">
        <f t="shared" si="27"/>
        <v>-5.7661967946143496E-19</v>
      </c>
      <c r="AQ61">
        <f t="shared" si="27"/>
        <v>-6.8179776738158829E-14</v>
      </c>
      <c r="AR61">
        <f t="shared" si="27"/>
        <v>-6.8180353357838299E-14</v>
      </c>
      <c r="AS61">
        <f t="shared" si="27"/>
        <v>-1.1249785342435543E-2</v>
      </c>
      <c r="AT61">
        <f t="shared" si="27"/>
        <v>-7.3498597570582878E-3</v>
      </c>
      <c r="AU61">
        <f t="shared" si="23"/>
        <v>-1.8599645099562013E-2</v>
      </c>
      <c r="AW61">
        <v>58</v>
      </c>
      <c r="AX61">
        <f>IF(Z61&gt;0, (R61*SUMPRODUCT(K61:$K$98, X61:$X$98)-K61*$AZ$3)/Z61, 0)</f>
        <v>-4.0645599918879698E+18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25</v>
      </c>
      <c r="R62">
        <f t="shared" si="0"/>
        <v>500000</v>
      </c>
      <c r="S62">
        <f t="shared" si="1"/>
        <v>-2.61475061622569E+19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-67.082355613596363</v>
      </c>
      <c r="AC62">
        <f t="shared" si="2"/>
        <v>-59.894960369282529</v>
      </c>
      <c r="AE62">
        <f t="shared" si="3"/>
        <v>0</v>
      </c>
      <c r="AF62">
        <f t="shared" si="24"/>
        <v>0</v>
      </c>
      <c r="AG62">
        <f t="shared" si="24"/>
        <v>-5.7266417682060834E-17</v>
      </c>
      <c r="AH62">
        <f t="shared" si="5"/>
        <v>-7.0242560773924292E-12</v>
      </c>
      <c r="AI62">
        <f t="shared" si="25"/>
        <v>-7.0243133438101112E-12</v>
      </c>
      <c r="AJ62">
        <f t="shared" si="7"/>
        <v>-7.1873952443138336</v>
      </c>
      <c r="AK62">
        <f t="shared" si="22"/>
        <v>-4.6957648929517459</v>
      </c>
      <c r="AL62">
        <f t="shared" si="26"/>
        <v>-11.883160137272604</v>
      </c>
      <c r="AN62">
        <f t="shared" si="27"/>
        <v>0</v>
      </c>
      <c r="AO62">
        <f t="shared" si="27"/>
        <v>0</v>
      </c>
      <c r="AP62">
        <f t="shared" si="27"/>
        <v>-7.1455667249722095E-20</v>
      </c>
      <c r="AQ62">
        <f t="shared" si="27"/>
        <v>-8.7646988454844971E-15</v>
      </c>
      <c r="AR62">
        <f t="shared" si="27"/>
        <v>-8.7647703011517477E-15</v>
      </c>
      <c r="AS62">
        <f t="shared" si="27"/>
        <v>-8.9682599987532911E-3</v>
      </c>
      <c r="AT62">
        <f t="shared" si="27"/>
        <v>-5.8592631991855352E-3</v>
      </c>
      <c r="AU62">
        <f t="shared" si="23"/>
        <v>-1.4827523197947591E-2</v>
      </c>
      <c r="AW62">
        <v>59</v>
      </c>
      <c r="AX62">
        <f>IF(Z62&gt;0, (R62*SUMPRODUCT(K62:$K$98, X62:$X$98)-K62*$AZ$3)/Z62, 0)</f>
        <v>-2.61475061622569E+19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25</v>
      </c>
      <c r="R63">
        <f t="shared" si="0"/>
        <v>500000</v>
      </c>
      <c r="S63">
        <f t="shared" si="1"/>
        <v>-1.7386287760531194E+20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-59.894960369282529</v>
      </c>
      <c r="AC63">
        <f t="shared" si="2"/>
        <v>-53.47764318685941</v>
      </c>
      <c r="AE63">
        <f t="shared" si="3"/>
        <v>0</v>
      </c>
      <c r="AF63">
        <f t="shared" si="24"/>
        <v>0</v>
      </c>
      <c r="AG63">
        <f t="shared" si="24"/>
        <v>-7.6896293106714257E-18</v>
      </c>
      <c r="AH63">
        <f t="shared" si="5"/>
        <v>-9.8008248389137613E-13</v>
      </c>
      <c r="AI63">
        <f t="shared" si="25"/>
        <v>-9.8009017352068685E-13</v>
      </c>
      <c r="AJ63">
        <f t="shared" si="7"/>
        <v>-6.417317182423119</v>
      </c>
      <c r="AK63">
        <f t="shared" si="22"/>
        <v>-4.1926472258497771</v>
      </c>
      <c r="AL63">
        <f t="shared" si="26"/>
        <v>-10.609964408273875</v>
      </c>
      <c r="AN63">
        <f t="shared" si="27"/>
        <v>0</v>
      </c>
      <c r="AO63">
        <f t="shared" si="27"/>
        <v>0</v>
      </c>
      <c r="AP63">
        <f t="shared" si="27"/>
        <v>-8.5669068417645303E-21</v>
      </c>
      <c r="AQ63">
        <f t="shared" si="27"/>
        <v>-1.0918959806151537E-15</v>
      </c>
      <c r="AR63">
        <f t="shared" si="27"/>
        <v>-1.0919045475219956E-15</v>
      </c>
      <c r="AS63">
        <f t="shared" si="27"/>
        <v>-7.1494419632919049E-3</v>
      </c>
      <c r="AT63">
        <f t="shared" si="27"/>
        <v>-4.6709687493507179E-3</v>
      </c>
      <c r="AU63">
        <f t="shared" si="23"/>
        <v>-1.1820410712643713E-2</v>
      </c>
      <c r="AW63">
        <v>60</v>
      </c>
      <c r="AX63">
        <f>IF(Z63&gt;0, (R63*SUMPRODUCT(K63:$K$98, X63:$X$98)-K63*$AZ$3)/Z63, 0)</f>
        <v>-1.7386287760531194E+20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25</v>
      </c>
      <c r="R64">
        <f t="shared" si="0"/>
        <v>500000</v>
      </c>
      <c r="S64">
        <f t="shared" si="1"/>
        <v>-1.1967315361165313E+21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-53.47764318685941</v>
      </c>
      <c r="AC64">
        <f t="shared" si="2"/>
        <v>-47.747895702553045</v>
      </c>
      <c r="AE64">
        <f t="shared" si="3"/>
        <v>0</v>
      </c>
      <c r="AF64">
        <f t="shared" si="24"/>
        <v>0</v>
      </c>
      <c r="AG64">
        <f t="shared" si="24"/>
        <v>-9.9746464143282182E-19</v>
      </c>
      <c r="AH64">
        <f t="shared" si="5"/>
        <v>-1.3230536752263779E-13</v>
      </c>
      <c r="AI64">
        <f t="shared" si="25"/>
        <v>-1.3230636498727923E-13</v>
      </c>
      <c r="AJ64">
        <f t="shared" si="7"/>
        <v>-5.7297474843063654</v>
      </c>
      <c r="AK64">
        <f t="shared" si="22"/>
        <v>-3.743435023080159</v>
      </c>
      <c r="AL64">
        <f t="shared" si="26"/>
        <v>-9.4731825073866567</v>
      </c>
      <c r="AN64">
        <f t="shared" si="27"/>
        <v>0</v>
      </c>
      <c r="AO64">
        <f t="shared" si="27"/>
        <v>0</v>
      </c>
      <c r="AP64">
        <f t="shared" si="27"/>
        <v>-9.9219749602632048E-22</v>
      </c>
      <c r="AQ64">
        <f t="shared" si="27"/>
        <v>-1.316067246035251E-16</v>
      </c>
      <c r="AR64">
        <f t="shared" si="27"/>
        <v>-1.3160771680102114E-16</v>
      </c>
      <c r="AS64">
        <f t="shared" si="27"/>
        <v>-5.6994913610426629E-3</v>
      </c>
      <c r="AT64">
        <f t="shared" si="27"/>
        <v>-3.72366768921454E-3</v>
      </c>
      <c r="AU64">
        <f t="shared" si="23"/>
        <v>-9.4231590502573351E-3</v>
      </c>
      <c r="AW64">
        <v>61</v>
      </c>
      <c r="AX64">
        <f>IF(Z64&gt;0, (R64*SUMPRODUCT(K64:$K$98, X64:$X$98)-K64*$AZ$3)/Z64, 0)</f>
        <v>-1.1967315361165313E+21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25</v>
      </c>
      <c r="R65">
        <f t="shared" si="0"/>
        <v>500000</v>
      </c>
      <c r="S65">
        <f t="shared" si="1"/>
        <v>-8.538976982272996E+21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-47.747895702553045</v>
      </c>
      <c r="AC65">
        <f t="shared" si="2"/>
        <v>-42.632049734422353</v>
      </c>
      <c r="AE65">
        <f t="shared" si="3"/>
        <v>0</v>
      </c>
      <c r="AF65">
        <f t="shared" si="24"/>
        <v>0</v>
      </c>
      <c r="AG65">
        <f t="shared" si="24"/>
        <v>-1.2481603423608861E-19</v>
      </c>
      <c r="AH65">
        <f t="shared" si="5"/>
        <v>-1.7253479215648101E-14</v>
      </c>
      <c r="AI65">
        <f t="shared" si="25"/>
        <v>-1.7253604031682336E-14</v>
      </c>
      <c r="AJ65">
        <f t="shared" si="7"/>
        <v>-5.1158459681306923</v>
      </c>
      <c r="AK65">
        <f t="shared" si="22"/>
        <v>-3.3423526991787136</v>
      </c>
      <c r="AL65">
        <f t="shared" si="26"/>
        <v>-8.4581986673094232</v>
      </c>
      <c r="AN65">
        <f t="shared" si="27"/>
        <v>0</v>
      </c>
      <c r="AO65">
        <f t="shared" si="27"/>
        <v>0</v>
      </c>
      <c r="AP65">
        <f t="shared" si="27"/>
        <v>-1.1085440981422359E-22</v>
      </c>
      <c r="AQ65">
        <f t="shared" si="27"/>
        <v>-1.5323546108466553E-17</v>
      </c>
      <c r="AR65">
        <f t="shared" si="27"/>
        <v>-1.5323656962876365E-17</v>
      </c>
      <c r="AS65">
        <f t="shared" si="27"/>
        <v>-4.5435996181781508E-3</v>
      </c>
      <c r="AT65">
        <f t="shared" si="27"/>
        <v>-2.968485083876387E-3</v>
      </c>
      <c r="AU65">
        <f t="shared" si="23"/>
        <v>-7.512084702054553E-3</v>
      </c>
      <c r="AW65">
        <v>62</v>
      </c>
      <c r="AX65">
        <f>IF(Z65&gt;0, (R65*SUMPRODUCT(K65:$K$98, X65:$X$98)-K65*$AZ$3)/Z65, 0)</f>
        <v>-8.538976982272996E+21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25</v>
      </c>
      <c r="R66">
        <f t="shared" si="0"/>
        <v>500000</v>
      </c>
      <c r="S66">
        <f t="shared" si="1"/>
        <v>-6.3256424063820947E+22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-42.632049734422353</v>
      </c>
      <c r="AC66">
        <f t="shared" si="2"/>
        <v>-38.06433012001996</v>
      </c>
      <c r="AE66">
        <f t="shared" si="3"/>
        <v>0</v>
      </c>
      <c r="AF66">
        <f t="shared" si="24"/>
        <v>0</v>
      </c>
      <c r="AG66">
        <f t="shared" si="24"/>
        <v>-1.5043661842793995E-20</v>
      </c>
      <c r="AH66">
        <f t="shared" si="5"/>
        <v>-2.1704842410186744E-15</v>
      </c>
      <c r="AI66">
        <f t="shared" si="25"/>
        <v>-2.1704992846805171E-15</v>
      </c>
      <c r="AJ66">
        <f t="shared" si="7"/>
        <v>-4.5677196144023924</v>
      </c>
      <c r="AK66">
        <f t="shared" si="22"/>
        <v>-2.9842434814095649</v>
      </c>
      <c r="AL66">
        <f t="shared" si="26"/>
        <v>-7.551963095811959</v>
      </c>
      <c r="AN66">
        <f t="shared" si="27"/>
        <v>0</v>
      </c>
      <c r="AO66">
        <f t="shared" si="27"/>
        <v>0</v>
      </c>
      <c r="AP66">
        <f t="shared" si="27"/>
        <v>-1.1929387183664783E-23</v>
      </c>
      <c r="AQ66">
        <f t="shared" si="27"/>
        <v>-1.7211598583995854E-18</v>
      </c>
      <c r="AR66">
        <f t="shared" si="27"/>
        <v>-1.7211717877867689E-18</v>
      </c>
      <c r="AS66">
        <f t="shared" si="27"/>
        <v>-3.6221297976547664E-3</v>
      </c>
      <c r="AT66">
        <f t="shared" si="27"/>
        <v>-2.3664581344677821E-3</v>
      </c>
      <c r="AU66">
        <f t="shared" si="23"/>
        <v>-5.9885879321225502E-3</v>
      </c>
      <c r="AW66">
        <v>63</v>
      </c>
      <c r="AX66">
        <f>IF(Z66&gt;0, (R66*SUMPRODUCT(K66:$K$98, X66:$X$98)-K66*$AZ$3)/Z66, 0)</f>
        <v>-6.3256424063820947E+22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25</v>
      </c>
      <c r="R67">
        <f t="shared" ref="R67:R79" si="28">$C$6</f>
        <v>500000</v>
      </c>
      <c r="S67">
        <f t="shared" ref="S67:S79" si="29">AX67</f>
        <v>-4.8736094223690393E+23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-38.06433012001996</v>
      </c>
      <c r="AC67">
        <f t="shared" ref="AC67:AC79" si="30">S67*Z67</f>
        <v>-33.98600903573211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-1.743369548642024E-21</v>
      </c>
      <c r="AH67">
        <f t="shared" ref="AH67:AH79" si="33">-X67*R67</f>
        <v>-2.6299711351448061E-16</v>
      </c>
      <c r="AI67">
        <f t="shared" ref="AI67:AI79" si="34">SUM(AE67:AH67)</f>
        <v>-2.6299885688402925E-16</v>
      </c>
      <c r="AJ67">
        <f t="shared" ref="AJ67:AJ79" si="35">AB67-AC67</f>
        <v>-4.0783210842878503</v>
      </c>
      <c r="AK67">
        <f t="shared" si="22"/>
        <v>-2.6645031084013975</v>
      </c>
      <c r="AL67">
        <f t="shared" si="26"/>
        <v>-6.7428241926892483</v>
      </c>
      <c r="AN67">
        <f t="shared" ref="AN67:AT79" si="36">AE67*$K67</f>
        <v>0</v>
      </c>
      <c r="AO67">
        <f t="shared" si="36"/>
        <v>0</v>
      </c>
      <c r="AP67">
        <f t="shared" si="36"/>
        <v>-1.2343434164745971E-24</v>
      </c>
      <c r="AQ67">
        <f t="shared" si="36"/>
        <v>-1.8620765509601045E-19</v>
      </c>
      <c r="AR67">
        <f t="shared" si="36"/>
        <v>-1.8620888943942693E-19</v>
      </c>
      <c r="AS67">
        <f t="shared" si="36"/>
        <v>-2.8875396983854963E-3</v>
      </c>
      <c r="AT67">
        <f t="shared" si="36"/>
        <v>-1.8865259362785254E-3</v>
      </c>
      <c r="AU67">
        <f t="shared" si="23"/>
        <v>-4.7740656346640219E-3</v>
      </c>
      <c r="AW67">
        <v>64</v>
      </c>
      <c r="AX67">
        <f>IF(Z67&gt;0, (R67*SUMPRODUCT(K67:$K$98, X67:$X$98)-K67*$AZ$3)/Z67, 0)</f>
        <v>-4.8736094223690393E+23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25</v>
      </c>
      <c r="R68">
        <f t="shared" si="28"/>
        <v>500000</v>
      </c>
      <c r="S68">
        <f t="shared" si="29"/>
        <v>-3.9117026563277919E+24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-33.98600903573211</v>
      </c>
      <c r="AC68">
        <f t="shared" si="30"/>
        <v>-30.34465092476081</v>
      </c>
      <c r="AE68">
        <f t="shared" si="31"/>
        <v>0</v>
      </c>
      <c r="AF68">
        <f t="shared" si="32"/>
        <v>0</v>
      </c>
      <c r="AG68">
        <f t="shared" si="32"/>
        <v>-1.9393505584884874E-22</v>
      </c>
      <c r="AH68">
        <f t="shared" si="33"/>
        <v>-3.06400159461351E-17</v>
      </c>
      <c r="AI68">
        <f t="shared" si="34"/>
        <v>-3.064020988119095E-17</v>
      </c>
      <c r="AJ68">
        <f t="shared" si="35"/>
        <v>-3.6413581109713</v>
      </c>
      <c r="AK68">
        <f t="shared" si="22"/>
        <v>-2.379020632501248</v>
      </c>
      <c r="AL68">
        <f t="shared" si="26"/>
        <v>-6.0203787434725484</v>
      </c>
      <c r="AN68">
        <f t="shared" si="36"/>
        <v>0</v>
      </c>
      <c r="AO68">
        <f t="shared" si="36"/>
        <v>0</v>
      </c>
      <c r="AP68">
        <f t="shared" si="36"/>
        <v>-1.2259841232514547E-25</v>
      </c>
      <c r="AQ68">
        <f t="shared" si="36"/>
        <v>-1.9369460009030146E-20</v>
      </c>
      <c r="AR68">
        <f t="shared" si="36"/>
        <v>-1.9369582607442471E-20</v>
      </c>
      <c r="AS68">
        <f t="shared" si="36"/>
        <v>-2.3019289687384406E-3</v>
      </c>
      <c r="AT68">
        <f t="shared" si="36"/>
        <v>-1.5039269262424472E-3</v>
      </c>
      <c r="AU68">
        <f t="shared" si="23"/>
        <v>-3.8058558949808879E-3</v>
      </c>
      <c r="AW68">
        <v>65</v>
      </c>
      <c r="AX68">
        <f>IF(Z68&gt;0, (R68*SUMPRODUCT(K68:$K$98, X68:$X$98)-K68*$AZ$3)/Z68, 0)</f>
        <v>-3.9117026563277919E+24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25</v>
      </c>
      <c r="R69">
        <f t="shared" si="28"/>
        <v>500000</v>
      </c>
      <c r="S69">
        <f t="shared" si="29"/>
        <v>-3.2758520787604015E+25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-30.34465092476081</v>
      </c>
      <c r="AC69">
        <f t="shared" si="30"/>
        <v>-27.093438325679294</v>
      </c>
      <c r="AE69">
        <f t="shared" si="31"/>
        <v>0</v>
      </c>
      <c r="AF69">
        <f t="shared" si="32"/>
        <v>0</v>
      </c>
      <c r="AG69">
        <f t="shared" si="32"/>
        <v>-2.0676634410131535E-23</v>
      </c>
      <c r="AH69">
        <f t="shared" si="33"/>
        <v>-3.4263814176045742E-18</v>
      </c>
      <c r="AI69">
        <f t="shared" si="34"/>
        <v>-3.4264020942389842E-18</v>
      </c>
      <c r="AJ69">
        <f t="shared" si="35"/>
        <v>-3.2512125990815157</v>
      </c>
      <c r="AK69">
        <f t="shared" si="22"/>
        <v>-2.1241255647332569</v>
      </c>
      <c r="AL69">
        <f t="shared" si="26"/>
        <v>-5.3753381638147726</v>
      </c>
      <c r="AN69">
        <f t="shared" si="36"/>
        <v>0</v>
      </c>
      <c r="AO69">
        <f t="shared" si="36"/>
        <v>0</v>
      </c>
      <c r="AP69">
        <f t="shared" si="36"/>
        <v>-1.1670523909474611E-26</v>
      </c>
      <c r="AQ69">
        <f t="shared" si="36"/>
        <v>-1.933954311130044E-21</v>
      </c>
      <c r="AR69">
        <f t="shared" si="36"/>
        <v>-1.9339659816539531E-21</v>
      </c>
      <c r="AS69">
        <f t="shared" si="36"/>
        <v>-1.8350836804356179E-3</v>
      </c>
      <c r="AT69">
        <f t="shared" si="36"/>
        <v>-1.1989213378846037E-3</v>
      </c>
      <c r="AU69">
        <f t="shared" si="23"/>
        <v>-3.0340050183202219E-3</v>
      </c>
      <c r="AW69">
        <v>66</v>
      </c>
      <c r="AX69">
        <f>IF(Z69&gt;0, (R69*SUMPRODUCT(K69:$K$98, X69:$X$98)-K69*$AZ$3)/Z69, 0)</f>
        <v>-3.2758520787604015E+25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25</v>
      </c>
      <c r="R70">
        <f t="shared" si="28"/>
        <v>500000</v>
      </c>
      <c r="S70">
        <f t="shared" si="29"/>
        <v>-2.8888603059531516E+26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-27.093438325679294</v>
      </c>
      <c r="AC70">
        <f t="shared" si="30"/>
        <v>-24.190569933642227</v>
      </c>
      <c r="AE70">
        <f t="shared" si="31"/>
        <v>0</v>
      </c>
      <c r="AF70">
        <f t="shared" si="32"/>
        <v>0</v>
      </c>
      <c r="AG70">
        <f t="shared" si="32"/>
        <v>-2.093435418440974E-24</v>
      </c>
      <c r="AH70">
        <f t="shared" si="33"/>
        <v>-3.6752865295178492E-19</v>
      </c>
      <c r="AI70">
        <f t="shared" si="34"/>
        <v>-3.6753074638720337E-19</v>
      </c>
      <c r="AJ70">
        <f t="shared" si="35"/>
        <v>-2.9028683920370675</v>
      </c>
      <c r="AK70">
        <f t="shared" si="22"/>
        <v>-1.8965406827975508</v>
      </c>
      <c r="AL70">
        <f t="shared" si="26"/>
        <v>-4.7994090748346183</v>
      </c>
      <c r="AN70">
        <f t="shared" si="36"/>
        <v>0</v>
      </c>
      <c r="AO70">
        <f t="shared" si="36"/>
        <v>0</v>
      </c>
      <c r="AP70">
        <f t="shared" si="36"/>
        <v>-1.0549990018428105E-27</v>
      </c>
      <c r="AQ70">
        <f t="shared" si="36"/>
        <v>-1.8521821050564138E-22</v>
      </c>
      <c r="AR70">
        <f t="shared" si="36"/>
        <v>-1.8521926550464323E-22</v>
      </c>
      <c r="AS70">
        <f t="shared" si="36"/>
        <v>-1.4629174748370679E-3</v>
      </c>
      <c r="AT70">
        <f t="shared" si="36"/>
        <v>-9.5577275022688444E-4</v>
      </c>
      <c r="AU70">
        <f t="shared" si="23"/>
        <v>-2.4186902250639521E-3</v>
      </c>
      <c r="AW70">
        <v>67</v>
      </c>
      <c r="AX70">
        <f>IF(Z70&gt;0, (R70*SUMPRODUCT(K70:$K$98, X70:$X$98)-K70*$AZ$3)/Z70, 0)</f>
        <v>-2.8888603059531516E+26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25</v>
      </c>
      <c r="R71">
        <f t="shared" si="28"/>
        <v>500000</v>
      </c>
      <c r="S71">
        <f t="shared" si="29"/>
        <v>-2.6894524945389255E+27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-24.190569933642227</v>
      </c>
      <c r="AC71">
        <f t="shared" si="30"/>
        <v>-21.5987231550377</v>
      </c>
      <c r="AE71">
        <f t="shared" si="31"/>
        <v>0</v>
      </c>
      <c r="AF71">
        <f t="shared" si="32"/>
        <v>0</v>
      </c>
      <c r="AG71">
        <f t="shared" si="32"/>
        <v>-2.0077249178871016E-25</v>
      </c>
      <c r="AH71">
        <f t="shared" si="33"/>
        <v>-3.7434571449357085E-20</v>
      </c>
      <c r="AI71">
        <f t="shared" si="34"/>
        <v>-3.7434772221848876E-20</v>
      </c>
      <c r="AJ71">
        <f t="shared" si="35"/>
        <v>-2.5918467786045269</v>
      </c>
      <c r="AK71">
        <f t="shared" si="22"/>
        <v>-1.6933398953549561</v>
      </c>
      <c r="AL71">
        <f t="shared" si="26"/>
        <v>-4.2851866739594833</v>
      </c>
      <c r="AN71">
        <f t="shared" si="36"/>
        <v>0</v>
      </c>
      <c r="AO71">
        <f t="shared" si="36"/>
        <v>0</v>
      </c>
      <c r="AP71">
        <f t="shared" si="36"/>
        <v>-9.0339704880345695E-29</v>
      </c>
      <c r="AQ71">
        <f t="shared" si="36"/>
        <v>-1.6844081113542771E-23</v>
      </c>
      <c r="AR71">
        <f t="shared" si="36"/>
        <v>-1.684417145324765E-23</v>
      </c>
      <c r="AS71">
        <f t="shared" si="36"/>
        <v>-1.1662288543025105E-3</v>
      </c>
      <c r="AT71">
        <f t="shared" si="36"/>
        <v>-7.6193618481097279E-4</v>
      </c>
      <c r="AU71">
        <f t="shared" si="23"/>
        <v>-1.9281650391134834E-3</v>
      </c>
      <c r="AW71">
        <v>68</v>
      </c>
      <c r="AX71">
        <f>IF(Z71&gt;0, (R71*SUMPRODUCT(K71:$K$98, X71:$X$98)-K71*$AZ$3)/Z71, 0)</f>
        <v>-2.6894524945389255E+27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25</v>
      </c>
      <c r="R72">
        <f t="shared" si="28"/>
        <v>500000</v>
      </c>
      <c r="S72">
        <f t="shared" si="29"/>
        <v>-2.6504129465573524E+28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-21.5987231550377</v>
      </c>
      <c r="AC72">
        <f t="shared" si="30"/>
        <v>-19.284574245569374</v>
      </c>
      <c r="AE72">
        <f t="shared" si="31"/>
        <v>0</v>
      </c>
      <c r="AF72">
        <f t="shared" si="32"/>
        <v>0</v>
      </c>
      <c r="AG72">
        <f t="shared" si="32"/>
        <v>-1.8190160018855079E-26</v>
      </c>
      <c r="AH72">
        <f t="shared" si="33"/>
        <v>-3.6114921370393598E-21</v>
      </c>
      <c r="AI72">
        <f t="shared" si="34"/>
        <v>-3.6115103271993788E-21</v>
      </c>
      <c r="AJ72">
        <f t="shared" si="35"/>
        <v>-2.3141489094683259</v>
      </c>
      <c r="AK72">
        <f t="shared" ref="AK72:AK79" si="49">G72*SUM(AB72:AB72, AE72:AF72)</f>
        <v>-1.5119106208526392</v>
      </c>
      <c r="AL72">
        <f t="shared" si="26"/>
        <v>-3.8260595303209648</v>
      </c>
      <c r="AN72">
        <f t="shared" si="36"/>
        <v>0</v>
      </c>
      <c r="AO72">
        <f t="shared" si="36"/>
        <v>0</v>
      </c>
      <c r="AP72">
        <f t="shared" si="36"/>
        <v>-7.3079060478804456E-30</v>
      </c>
      <c r="AQ72">
        <f t="shared" si="36"/>
        <v>-1.4509188046056451E-24</v>
      </c>
      <c r="AR72">
        <f t="shared" si="36"/>
        <v>-1.4509261125116932E-24</v>
      </c>
      <c r="AS72">
        <f t="shared" si="36"/>
        <v>-9.2971050247330151E-4</v>
      </c>
      <c r="AT72">
        <f t="shared" si="36"/>
        <v>-6.0741086161589014E-4</v>
      </c>
      <c r="AU72">
        <f t="shared" si="23"/>
        <v>-1.5371213640891915E-3</v>
      </c>
      <c r="AW72">
        <v>69</v>
      </c>
      <c r="AX72">
        <f>IF(Z72&gt;0, (R72*SUMPRODUCT(K72:$K$98, X72:$X$98)-K72*$AZ$3)/Z72, 0)</f>
        <v>-2.6504129465573524E+28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25</v>
      </c>
      <c r="R73">
        <f t="shared" si="28"/>
        <v>500000</v>
      </c>
      <c r="S73">
        <f t="shared" si="29"/>
        <v>-2.7730080634116315E+29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-19.284574245569374</v>
      </c>
      <c r="AC73">
        <f t="shared" si="30"/>
        <v>-17.218369862115509</v>
      </c>
      <c r="AE73">
        <f t="shared" si="31"/>
        <v>0</v>
      </c>
      <c r="AF73">
        <f t="shared" si="32"/>
        <v>0</v>
      </c>
      <c r="AG73">
        <f t="shared" si="32"/>
        <v>-1.5523187697597019E-27</v>
      </c>
      <c r="AH73">
        <f t="shared" si="33"/>
        <v>-3.2911879297813653E-22</v>
      </c>
      <c r="AI73">
        <f t="shared" si="34"/>
        <v>-3.2912034529690627E-22</v>
      </c>
      <c r="AJ73">
        <f t="shared" si="35"/>
        <v>-2.066204383453865</v>
      </c>
      <c r="AK73">
        <f t="shared" si="49"/>
        <v>-1.3499201971898562</v>
      </c>
      <c r="AL73">
        <f t="shared" si="26"/>
        <v>-3.4161245806437215</v>
      </c>
      <c r="AN73">
        <f t="shared" si="36"/>
        <v>0</v>
      </c>
      <c r="AO73">
        <f t="shared" si="36"/>
        <v>0</v>
      </c>
      <c r="AP73">
        <f t="shared" si="36"/>
        <v>-5.5682576429501206E-31</v>
      </c>
      <c r="AQ73">
        <f t="shared" si="36"/>
        <v>-1.1805682377484334E-25</v>
      </c>
      <c r="AR73">
        <f t="shared" si="36"/>
        <v>-1.1805738060060762E-25</v>
      </c>
      <c r="AS73">
        <f t="shared" si="36"/>
        <v>-7.4115952046659964E-4</v>
      </c>
      <c r="AT73">
        <f t="shared" si="36"/>
        <v>-4.8422422003817762E-4</v>
      </c>
      <c r="AU73">
        <f t="shared" si="23"/>
        <v>-1.2253837405047773E-3</v>
      </c>
      <c r="AW73">
        <v>70</v>
      </c>
      <c r="AX73">
        <f>IF(Z73&gt;0, (R73*SUMPRODUCT(K73:$K$98, X73:$X$98)-K73*$AZ$3)/Z73, 0)</f>
        <v>-2.7730080634116315E+29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25</v>
      </c>
      <c r="R74">
        <f t="shared" si="28"/>
        <v>500000</v>
      </c>
      <c r="S74">
        <f t="shared" si="29"/>
        <v>-3.0900563596332885E+30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-17.218369862115509</v>
      </c>
      <c r="AC74">
        <f t="shared" si="30"/>
        <v>-15.373544519745991</v>
      </c>
      <c r="AE74">
        <f t="shared" si="31"/>
        <v>0</v>
      </c>
      <c r="AF74">
        <f t="shared" si="32"/>
        <v>0</v>
      </c>
      <c r="AG74">
        <f t="shared" si="32"/>
        <v>-1.2437915955657878E-28</v>
      </c>
      <c r="AH74">
        <f t="shared" si="33"/>
        <v>-2.8248328450110523E-23</v>
      </c>
      <c r="AI74">
        <f t="shared" si="34"/>
        <v>-2.8248452829270081E-23</v>
      </c>
      <c r="AJ74">
        <f t="shared" si="35"/>
        <v>-1.8448253423695178</v>
      </c>
      <c r="AK74">
        <f t="shared" si="49"/>
        <v>-1.2052858903480856</v>
      </c>
      <c r="AL74">
        <f t="shared" si="26"/>
        <v>-3.0501112327176036</v>
      </c>
      <c r="AN74">
        <f t="shared" si="36"/>
        <v>0</v>
      </c>
      <c r="AO74">
        <f t="shared" si="36"/>
        <v>0</v>
      </c>
      <c r="AP74">
        <f t="shared" si="36"/>
        <v>-3.9835292308035562E-32</v>
      </c>
      <c r="AQ74">
        <f t="shared" si="36"/>
        <v>-9.0471782011975364E-27</v>
      </c>
      <c r="AR74">
        <f t="shared" si="36"/>
        <v>-9.0472180364898449E-27</v>
      </c>
      <c r="AS74">
        <f t="shared" si="36"/>
        <v>-5.9084783200462191E-4</v>
      </c>
      <c r="AT74">
        <f t="shared" si="36"/>
        <v>-3.860205835763532E-4</v>
      </c>
      <c r="AU74">
        <f t="shared" si="23"/>
        <v>-9.7686841558097511E-4</v>
      </c>
      <c r="AW74">
        <v>71</v>
      </c>
      <c r="AX74">
        <f>IF(Z74&gt;0, (R74*SUMPRODUCT(K74:$K$98, X74:$X$98)-K74*$AZ$3)/Z74, 0)</f>
        <v>-3.0900563596332885E+30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25</v>
      </c>
      <c r="R75">
        <f t="shared" si="28"/>
        <v>500000</v>
      </c>
      <c r="S75">
        <f t="shared" si="29"/>
        <v>-3.6817009622333504E+31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-15.373544519745991</v>
      </c>
      <c r="AC75">
        <f t="shared" si="30"/>
        <v>-13.72637903548749</v>
      </c>
      <c r="AE75">
        <f t="shared" si="31"/>
        <v>0</v>
      </c>
      <c r="AF75">
        <f t="shared" si="32"/>
        <v>0</v>
      </c>
      <c r="AG75">
        <f t="shared" si="32"/>
        <v>-9.3206775728744647E-30</v>
      </c>
      <c r="AH75">
        <f t="shared" si="33"/>
        <v>-2.2762938077627705E-24</v>
      </c>
      <c r="AI75">
        <f t="shared" si="34"/>
        <v>-2.2763031284403433E-24</v>
      </c>
      <c r="AJ75">
        <f t="shared" si="35"/>
        <v>-1.6471654842585011</v>
      </c>
      <c r="AK75">
        <f t="shared" si="49"/>
        <v>-1.0761481163822195</v>
      </c>
      <c r="AL75">
        <f t="shared" si="26"/>
        <v>-2.7233136006407204</v>
      </c>
      <c r="AN75">
        <f t="shared" si="36"/>
        <v>0</v>
      </c>
      <c r="AO75">
        <f t="shared" si="36"/>
        <v>0</v>
      </c>
      <c r="AP75">
        <f t="shared" si="36"/>
        <v>-2.6653230342785965E-33</v>
      </c>
      <c r="AQ75">
        <f t="shared" si="36"/>
        <v>-6.5092459976005679E-28</v>
      </c>
      <c r="AR75">
        <f t="shared" si="36"/>
        <v>-6.5092726508309101E-28</v>
      </c>
      <c r="AS75">
        <f t="shared" si="36"/>
        <v>-4.7102027423837929E-4</v>
      </c>
      <c r="AT75">
        <f t="shared" si="36"/>
        <v>-3.0773324583574079E-4</v>
      </c>
      <c r="AU75">
        <f t="shared" si="23"/>
        <v>-7.7875352007412003E-4</v>
      </c>
      <c r="AW75">
        <v>72</v>
      </c>
      <c r="AX75">
        <f>IF(Z75&gt;0, (R75*SUMPRODUCT(K75:$K$98, X75:$X$98)-K75*$AZ$3)/Z75, 0)</f>
        <v>-3.6817009622333504E+31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25</v>
      </c>
      <c r="R76">
        <f t="shared" si="28"/>
        <v>500000</v>
      </c>
      <c r="S76">
        <f t="shared" si="29"/>
        <v>-4.7128346667460117E+32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-13.72637903548749</v>
      </c>
      <c r="AC76">
        <f t="shared" si="30"/>
        <v>-12.255695567399544</v>
      </c>
      <c r="AE76">
        <f t="shared" si="31"/>
        <v>0</v>
      </c>
      <c r="AF76">
        <f t="shared" si="32"/>
        <v>0</v>
      </c>
      <c r="AG76">
        <f t="shared" si="32"/>
        <v>-6.5012335643112639E-31</v>
      </c>
      <c r="AH76">
        <f t="shared" si="33"/>
        <v>-1.7154694881429186E-25</v>
      </c>
      <c r="AI76">
        <f t="shared" si="34"/>
        <v>-1.7154759893764829E-25</v>
      </c>
      <c r="AJ76">
        <f t="shared" si="35"/>
        <v>-1.4706834680879464</v>
      </c>
      <c r="AK76">
        <f t="shared" si="49"/>
        <v>-0.96084653248412444</v>
      </c>
      <c r="AL76">
        <f t="shared" si="26"/>
        <v>-2.4315300005720708</v>
      </c>
      <c r="AN76">
        <f t="shared" si="36"/>
        <v>0</v>
      </c>
      <c r="AO76">
        <f t="shared" si="36"/>
        <v>0</v>
      </c>
      <c r="AP76">
        <f t="shared" si="36"/>
        <v>-1.6598930782338971E-34</v>
      </c>
      <c r="AQ76">
        <f t="shared" si="36"/>
        <v>-4.3799317485243103E-29</v>
      </c>
      <c r="AR76">
        <f t="shared" si="36"/>
        <v>-4.3799483474550923E-29</v>
      </c>
      <c r="AS76">
        <f t="shared" si="36"/>
        <v>-3.7549447882523834E-4</v>
      </c>
      <c r="AT76">
        <f t="shared" si="36"/>
        <v>-2.4532305949915558E-4</v>
      </c>
      <c r="AU76">
        <f t="shared" si="23"/>
        <v>-6.2081753832439392E-4</v>
      </c>
      <c r="AW76">
        <v>73</v>
      </c>
      <c r="AX76">
        <f>IF(Z76&gt;0, (R76*SUMPRODUCT(K76:$K$98, X76:$X$98)-K76*$AZ$3)/Z76, 0)</f>
        <v>-4.7128346667460117E+32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25</v>
      </c>
      <c r="R77">
        <f t="shared" si="28"/>
        <v>500000</v>
      </c>
      <c r="S77">
        <f t="shared" si="29"/>
        <v>-6.5174397033422521E+33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-12.255695567399544</v>
      </c>
      <c r="AC77">
        <f t="shared" si="30"/>
        <v>-10.942585328035307</v>
      </c>
      <c r="AE77">
        <f t="shared" si="31"/>
        <v>0</v>
      </c>
      <c r="AF77">
        <f t="shared" si="32"/>
        <v>0</v>
      </c>
      <c r="AG77">
        <f t="shared" si="32"/>
        <v>-4.1974248424668075E-32</v>
      </c>
      <c r="AH77">
        <f t="shared" si="33"/>
        <v>-1.2032957488842941E-26</v>
      </c>
      <c r="AI77">
        <f t="shared" si="34"/>
        <v>-1.2032999463091365E-26</v>
      </c>
      <c r="AJ77">
        <f t="shared" si="35"/>
        <v>-1.3131102393642369</v>
      </c>
      <c r="AK77">
        <f t="shared" si="49"/>
        <v>-0.85789868971796812</v>
      </c>
      <c r="AL77">
        <f t="shared" si="26"/>
        <v>-2.171008929082205</v>
      </c>
      <c r="AN77">
        <f t="shared" si="36"/>
        <v>0</v>
      </c>
      <c r="AO77">
        <f t="shared" si="36"/>
        <v>0</v>
      </c>
      <c r="AP77">
        <f t="shared" si="36"/>
        <v>-9.5686187495586999E-36</v>
      </c>
      <c r="AQ77">
        <f t="shared" si="36"/>
        <v>-2.743081459743751E-30</v>
      </c>
      <c r="AR77">
        <f t="shared" si="36"/>
        <v>-2.7430910283625004E-30</v>
      </c>
      <c r="AS77">
        <f t="shared" si="36"/>
        <v>-2.9934189957369104E-4</v>
      </c>
      <c r="AT77">
        <f t="shared" si="36"/>
        <v>-1.9557004105481149E-4</v>
      </c>
      <c r="AU77">
        <f t="shared" si="23"/>
        <v>-4.949119406285025E-4</v>
      </c>
      <c r="AW77">
        <v>74</v>
      </c>
      <c r="AX77">
        <f>IF(Z77&gt;0, (R77*SUMPRODUCT(K77:$K$98, X77:$X$98)-K77*$AZ$3)/Z77, 0)</f>
        <v>-6.5174397033422521E+33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25</v>
      </c>
      <c r="R78">
        <f t="shared" si="28"/>
        <v>500000</v>
      </c>
      <c r="S78">
        <f t="shared" si="29"/>
        <v>-9.8004342506086989E+34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-10.942585328035307</v>
      </c>
      <c r="AC78">
        <f t="shared" si="30"/>
        <v>-9.7701654714600945</v>
      </c>
      <c r="AE78">
        <f t="shared" si="31"/>
        <v>0</v>
      </c>
      <c r="AF78">
        <f t="shared" si="32"/>
        <v>0</v>
      </c>
      <c r="AG78">
        <f t="shared" si="32"/>
        <v>-2.4922787148062532E-33</v>
      </c>
      <c r="AH78">
        <f t="shared" si="33"/>
        <v>-7.8124454451230278E-28</v>
      </c>
      <c r="AI78">
        <f t="shared" si="34"/>
        <v>-7.8124703679101756E-28</v>
      </c>
      <c r="AJ78">
        <f t="shared" si="35"/>
        <v>-1.1724198565752122</v>
      </c>
      <c r="AK78">
        <f t="shared" si="49"/>
        <v>-0.76598097296247158</v>
      </c>
      <c r="AL78">
        <f t="shared" si="26"/>
        <v>-1.9384008295376838</v>
      </c>
      <c r="AN78">
        <f t="shared" si="36"/>
        <v>0</v>
      </c>
      <c r="AO78">
        <f t="shared" si="36"/>
        <v>0</v>
      </c>
      <c r="AP78">
        <f t="shared" si="36"/>
        <v>-5.0727669205877589E-37</v>
      </c>
      <c r="AQ78">
        <f t="shared" si="36"/>
        <v>-1.5901397619566578E-31</v>
      </c>
      <c r="AR78">
        <f t="shared" si="36"/>
        <v>-1.5901448347235782E-31</v>
      </c>
      <c r="AS78">
        <f t="shared" si="36"/>
        <v>-2.3863352963463902E-4</v>
      </c>
      <c r="AT78">
        <f t="shared" si="36"/>
        <v>-1.5590723936129741E-4</v>
      </c>
      <c r="AU78">
        <f t="shared" si="23"/>
        <v>-3.9454076899593645E-4</v>
      </c>
      <c r="AW78">
        <v>75</v>
      </c>
      <c r="AX78">
        <f>IF(Z78&gt;0, (R78*SUMPRODUCT(K78:$K$98, X78:$X$98)-K78*$AZ$3)/Z78, 0)</f>
        <v>-9.8004342506086989E+34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-9.7701654714600945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-4.9845574296125066E-29</v>
      </c>
      <c r="AI79">
        <f t="shared" si="34"/>
        <v>-4.9845574296125066E-29</v>
      </c>
      <c r="AJ79">
        <f t="shared" si="35"/>
        <v>-9.7701654714600945</v>
      </c>
      <c r="AK79">
        <f t="shared" si="49"/>
        <v>-0.68391158300220667</v>
      </c>
      <c r="AL79">
        <f t="shared" si="26"/>
        <v>-10.454077054462301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-9.0585123581924266E-33</v>
      </c>
      <c r="AR79">
        <f t="shared" si="36"/>
        <v>-9.0585123581924266E-33</v>
      </c>
      <c r="AS79">
        <f t="shared" si="36"/>
        <v>-1.7755470954958247E-3</v>
      </c>
      <c r="AT79">
        <f t="shared" si="36"/>
        <v>-1.2428829668470774E-4</v>
      </c>
      <c r="AU79">
        <f t="shared" si="23"/>
        <v>-1.8998353921805325E-3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85521.735723007194</v>
      </c>
      <c r="AO81" s="8">
        <f t="shared" si="50"/>
        <v>-8552.1735723007205</v>
      </c>
      <c r="AP81" s="8">
        <f t="shared" si="50"/>
        <v>-1670.0936807224855</v>
      </c>
      <c r="AQ81" s="8">
        <f t="shared" si="50"/>
        <v>-48001.368534854097</v>
      </c>
      <c r="AR81" s="8">
        <f t="shared" si="50"/>
        <v>27298.099935129907</v>
      </c>
      <c r="AS81" s="8">
        <f t="shared" si="50"/>
        <v>-11854.741288875908</v>
      </c>
      <c r="AT81" s="8">
        <f t="shared" si="50"/>
        <v>6915.2657518442802</v>
      </c>
      <c r="AU81" s="8">
        <f t="shared" si="50"/>
        <v>22358.624398098254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205310.58117465163</v>
      </c>
      <c r="K3">
        <v>1</v>
      </c>
      <c r="L3" s="2">
        <v>0</v>
      </c>
      <c r="O3">
        <f>$C$3</f>
        <v>205310.58117465163</v>
      </c>
      <c r="P3" s="2">
        <f>O3*C5</f>
        <v>20531.058117465163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205310.58117465163</v>
      </c>
      <c r="AF3">
        <f t="shared" ref="AF3:AG34" si="4">-$Z3*P3</f>
        <v>-20531.058117465163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183257.09047018646</v>
      </c>
      <c r="AJ3">
        <f t="shared" ref="AJ3:AJ66" si="7">AB3-AC3</f>
        <v>0</v>
      </c>
      <c r="AL3">
        <f t="shared" ref="AL3:AL34" si="8">SUM(AI3:AK3)</f>
        <v>183257.09047018646</v>
      </c>
      <c r="AN3">
        <f t="shared" ref="AN3:AU34" si="9">AE3*$K3</f>
        <v>205310.58117465163</v>
      </c>
      <c r="AO3">
        <f t="shared" si="9"/>
        <v>-20531.058117465163</v>
      </c>
      <c r="AP3">
        <f t="shared" si="9"/>
        <v>-1522.432587</v>
      </c>
      <c r="AQ3">
        <f t="shared" si="9"/>
        <v>0</v>
      </c>
      <c r="AR3">
        <f t="shared" si="9"/>
        <v>183257.09047018646</v>
      </c>
      <c r="AS3">
        <f t="shared" si="9"/>
        <v>0</v>
      </c>
      <c r="AT3">
        <f t="shared" si="9"/>
        <v>0</v>
      </c>
      <c r="AU3">
        <f t="shared" si="9"/>
        <v>183257.09047018646</v>
      </c>
      <c r="AW3">
        <v>0</v>
      </c>
      <c r="AX3">
        <f>IF(Z3&gt;0, (R3*SUMPRODUCT(K3:$K$98, X3:$X$98)-K3*$AZ$3)/Z3, 0)</f>
        <v>0</v>
      </c>
      <c r="AZ3">
        <f>C6*ABS(SUMPRODUCT(X4:X69, K4:K69))/1</f>
        <v>124047.90195898518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500000</v>
      </c>
      <c r="S4">
        <f t="shared" si="1"/>
        <v>13682.282314350725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13290.84663846271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-13290.84663846271</v>
      </c>
      <c r="AK4">
        <f>G4*SUM(AB4, AE4:AF4)</f>
        <v>0</v>
      </c>
      <c r="AL4">
        <f t="shared" si="8"/>
        <v>-22595.319638462708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-8307.5651785714272</v>
      </c>
      <c r="AR4">
        <f t="shared" si="9"/>
        <v>-8307.5651785714272</v>
      </c>
      <c r="AS4">
        <f t="shared" si="9"/>
        <v>-11866.827355770276</v>
      </c>
      <c r="AT4">
        <f t="shared" si="9"/>
        <v>0</v>
      </c>
      <c r="AU4">
        <f t="shared" si="9"/>
        <v>-20174.392534341703</v>
      </c>
      <c r="AW4">
        <v>1</v>
      </c>
      <c r="AX4">
        <f>IF(Z4&gt;0, (R4*SUMPRODUCT(K4:$K$98, X4:$X$98)-K4*$AZ$3)/Z4, 0)</f>
        <v>13682.282314350725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25</v>
      </c>
      <c r="R5">
        <f t="shared" si="0"/>
        <v>500000</v>
      </c>
      <c r="S5">
        <f t="shared" si="1"/>
        <v>17922.2630356558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13290.84663846271</v>
      </c>
      <c r="AC5">
        <f t="shared" si="2"/>
        <v>16850.108815661559</v>
      </c>
      <c r="AE5">
        <f t="shared" si="3"/>
        <v>0</v>
      </c>
      <c r="AF5">
        <f t="shared" si="4"/>
        <v>0</v>
      </c>
      <c r="AG5">
        <f t="shared" si="4"/>
        <v>-23.504438002805191</v>
      </c>
      <c r="AH5">
        <f t="shared" si="5"/>
        <v>-10749.81167389614</v>
      </c>
      <c r="AI5">
        <f t="shared" si="6"/>
        <v>-10773.316111898945</v>
      </c>
      <c r="AJ5">
        <f t="shared" si="7"/>
        <v>-3559.2621771988488</v>
      </c>
      <c r="AK5">
        <f>G5*SUM(AB5, AE5:AF5)</f>
        <v>930.35926469238973</v>
      </c>
      <c r="AL5">
        <f t="shared" si="8"/>
        <v>-13402.219024405404</v>
      </c>
      <c r="AN5">
        <f t="shared" si="9"/>
        <v>0</v>
      </c>
      <c r="AO5">
        <f t="shared" si="9"/>
        <v>0</v>
      </c>
      <c r="AP5">
        <f t="shared" si="9"/>
        <v>-18.737594071113829</v>
      </c>
      <c r="AQ5">
        <f t="shared" si="9"/>
        <v>-8569.6840512564886</v>
      </c>
      <c r="AR5">
        <f t="shared" si="9"/>
        <v>-8588.4216453276022</v>
      </c>
      <c r="AS5">
        <f t="shared" si="9"/>
        <v>-2837.4220162618371</v>
      </c>
      <c r="AT5">
        <f t="shared" si="9"/>
        <v>741.67670973564225</v>
      </c>
      <c r="AU5">
        <f t="shared" si="9"/>
        <v>-10684.166951853796</v>
      </c>
      <c r="AW5">
        <v>2</v>
      </c>
      <c r="AX5">
        <f>IF(Z5&gt;0, (R5*SUMPRODUCT(K5:$K$98, X5:$X$98)-K5*$AZ$3)/Z5, 0)</f>
        <v>17922.2630356558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25</v>
      </c>
      <c r="R6">
        <f t="shared" si="0"/>
        <v>500000</v>
      </c>
      <c r="S6">
        <f t="shared" si="1"/>
        <v>20822.460821236156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16850.108815661559</v>
      </c>
      <c r="AC6">
        <f t="shared" si="2"/>
        <v>18875.80633205708</v>
      </c>
      <c r="AE6">
        <f t="shared" si="3"/>
        <v>0</v>
      </c>
      <c r="AF6">
        <f t="shared" si="4"/>
        <v>0</v>
      </c>
      <c r="AG6">
        <f t="shared" si="4"/>
        <v>-22.662794871015262</v>
      </c>
      <c r="AH6">
        <f t="shared" si="5"/>
        <v>-12131.975035237559</v>
      </c>
      <c r="AI6">
        <f t="shared" si="6"/>
        <v>-12154.637830108575</v>
      </c>
      <c r="AJ6">
        <f t="shared" si="7"/>
        <v>-2025.6975163955212</v>
      </c>
      <c r="AK6">
        <f>G6*SUM(AB6, AE6:AF6)</f>
        <v>1179.5076170963093</v>
      </c>
      <c r="AL6">
        <f t="shared" si="8"/>
        <v>-13000.827729407787</v>
      </c>
      <c r="AN6">
        <f t="shared" si="9"/>
        <v>0</v>
      </c>
      <c r="AO6">
        <f t="shared" si="9"/>
        <v>0</v>
      </c>
      <c r="AP6">
        <f t="shared" si="9"/>
        <v>-16.130929749435744</v>
      </c>
      <c r="AQ6">
        <f t="shared" si="9"/>
        <v>-8635.3001970475052</v>
      </c>
      <c r="AR6">
        <f t="shared" si="9"/>
        <v>-8651.4311267969424</v>
      </c>
      <c r="AS6">
        <f t="shared" si="9"/>
        <v>-1441.8514802150153</v>
      </c>
      <c r="AT6">
        <f t="shared" si="9"/>
        <v>839.55022399461689</v>
      </c>
      <c r="AU6">
        <f t="shared" si="9"/>
        <v>-9253.7323830173391</v>
      </c>
      <c r="AW6">
        <v>3</v>
      </c>
      <c r="AX6">
        <f>IF(Z6&gt;0, (R6*SUMPRODUCT(K6:$K$98, X6:$X$98)-K6*$AZ$3)/Z6, 0)</f>
        <v>20822.460821236156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25</v>
      </c>
      <c r="R7">
        <f t="shared" si="0"/>
        <v>500000</v>
      </c>
      <c r="S7">
        <f t="shared" si="1"/>
        <v>22631.788375757511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18875.80633205708</v>
      </c>
      <c r="AC7">
        <f t="shared" si="2"/>
        <v>19700.668248984599</v>
      </c>
      <c r="AE7">
        <f t="shared" si="3"/>
        <v>0</v>
      </c>
      <c r="AF7">
        <f t="shared" si="4"/>
        <v>0</v>
      </c>
      <c r="AG7">
        <f t="shared" si="4"/>
        <v>-21.762164706001936</v>
      </c>
      <c r="AH7">
        <f t="shared" si="5"/>
        <v>-13480.04432606346</v>
      </c>
      <c r="AI7">
        <f t="shared" si="6"/>
        <v>-13501.806490769462</v>
      </c>
      <c r="AJ7">
        <f t="shared" si="7"/>
        <v>-824.86191692751891</v>
      </c>
      <c r="AK7">
        <f>G7*SUM(AB7, AE7:AF7)</f>
        <v>1321.3064432439958</v>
      </c>
      <c r="AL7">
        <f t="shared" si="8"/>
        <v>-13005.361964452986</v>
      </c>
      <c r="AN7">
        <f t="shared" si="9"/>
        <v>0</v>
      </c>
      <c r="AO7">
        <f t="shared" si="9"/>
        <v>0</v>
      </c>
      <c r="AP7">
        <f t="shared" si="9"/>
        <v>-13.830249095887789</v>
      </c>
      <c r="AQ7">
        <f t="shared" si="9"/>
        <v>-8566.8118669117976</v>
      </c>
      <c r="AR7">
        <f t="shared" si="9"/>
        <v>-8580.6421160076861</v>
      </c>
      <c r="AS7">
        <f t="shared" si="9"/>
        <v>-524.21466039510233</v>
      </c>
      <c r="AT7">
        <f t="shared" si="9"/>
        <v>839.71413179434637</v>
      </c>
      <c r="AU7">
        <f t="shared" si="9"/>
        <v>-8265.1426446084424</v>
      </c>
      <c r="AW7">
        <v>4</v>
      </c>
      <c r="AX7">
        <f>IF(Z7&gt;0, (R7*SUMPRODUCT(K7:$K$98, X7:$X$98)-K7*$AZ$3)/Z7, 0)</f>
        <v>22631.788375757511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25</v>
      </c>
      <c r="R8">
        <f t="shared" si="0"/>
        <v>500000</v>
      </c>
      <c r="S8">
        <f t="shared" si="1"/>
        <v>23530.737807202473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19700.668248984599</v>
      </c>
      <c r="AC8">
        <f t="shared" si="2"/>
        <v>19580.429698121938</v>
      </c>
      <c r="AE8">
        <f t="shared" si="3"/>
        <v>0</v>
      </c>
      <c r="AF8">
        <f t="shared" si="4"/>
        <v>0</v>
      </c>
      <c r="AG8">
        <f t="shared" si="4"/>
        <v>-20.803034161691912</v>
      </c>
      <c r="AH8">
        <f t="shared" si="5"/>
        <v>-14830.177945000078</v>
      </c>
      <c r="AI8">
        <f t="shared" si="6"/>
        <v>-14850.98097916177</v>
      </c>
      <c r="AJ8">
        <f t="shared" si="7"/>
        <v>120.23855086266121</v>
      </c>
      <c r="AK8">
        <f t="shared" ref="AK8:AK69" si="22">G8*SUM(AB8:AB8, AE8:AF8)</f>
        <v>1379.046777428922</v>
      </c>
      <c r="AL8">
        <f t="shared" si="8"/>
        <v>-13351.695650870186</v>
      </c>
      <c r="AN8">
        <f t="shared" si="9"/>
        <v>0</v>
      </c>
      <c r="AO8">
        <f t="shared" si="9"/>
        <v>0</v>
      </c>
      <c r="AP8">
        <f t="shared" si="9"/>
        <v>-11.804200263775449</v>
      </c>
      <c r="AQ8">
        <f t="shared" si="9"/>
        <v>-8415.0412410787121</v>
      </c>
      <c r="AR8">
        <f t="shared" si="9"/>
        <v>-8426.8454413424879</v>
      </c>
      <c r="AS8">
        <f t="shared" si="9"/>
        <v>68.226582852160732</v>
      </c>
      <c r="AT8">
        <f t="shared" si="9"/>
        <v>782.50817680536022</v>
      </c>
      <c r="AU8">
        <f t="shared" si="9"/>
        <v>-7576.1106816849669</v>
      </c>
      <c r="AW8">
        <v>5</v>
      </c>
      <c r="AX8">
        <f>IF(Z8&gt;0, (R8*SUMPRODUCT(K8:$K$98, X8:$X$98)-K8*$AZ$3)/Z8, 0)</f>
        <v>23530.737807202473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25</v>
      </c>
      <c r="R9">
        <f t="shared" si="0"/>
        <v>500000</v>
      </c>
      <c r="S9">
        <f t="shared" si="1"/>
        <v>23645.756556946206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19580.429698121938</v>
      </c>
      <c r="AC9">
        <f t="shared" si="2"/>
        <v>18706.971774944206</v>
      </c>
      <c r="AE9">
        <f t="shared" si="3"/>
        <v>0</v>
      </c>
      <c r="AF9">
        <f t="shared" si="4"/>
        <v>0</v>
      </c>
      <c r="AG9">
        <f t="shared" si="4"/>
        <v>-19.778360368690365</v>
      </c>
      <c r="AH9">
        <f t="shared" si="5"/>
        <v>-16332.869027692523</v>
      </c>
      <c r="AI9">
        <f t="shared" si="6"/>
        <v>-16352.647388061214</v>
      </c>
      <c r="AJ9">
        <f t="shared" si="7"/>
        <v>873.45792317773157</v>
      </c>
      <c r="AK9">
        <f t="shared" si="22"/>
        <v>1370.6300788685357</v>
      </c>
      <c r="AL9">
        <f t="shared" si="8"/>
        <v>-14108.559386014946</v>
      </c>
      <c r="AN9">
        <f t="shared" si="9"/>
        <v>0</v>
      </c>
      <c r="AO9">
        <f t="shared" si="9"/>
        <v>0</v>
      </c>
      <c r="AP9">
        <f t="shared" si="9"/>
        <v>-10.020332888638688</v>
      </c>
      <c r="AQ9">
        <f t="shared" si="9"/>
        <v>-8274.7397475422003</v>
      </c>
      <c r="AR9">
        <f t="shared" si="9"/>
        <v>-8284.7600804308386</v>
      </c>
      <c r="AS9">
        <f t="shared" si="9"/>
        <v>442.52096692074826</v>
      </c>
      <c r="AT9">
        <f t="shared" si="9"/>
        <v>694.40385357652588</v>
      </c>
      <c r="AU9">
        <f t="shared" si="9"/>
        <v>-7147.8352599335649</v>
      </c>
      <c r="AW9">
        <v>6</v>
      </c>
      <c r="AX9">
        <f>IF(Z9&gt;0, (R9*SUMPRODUCT(K9:$K$98, X9:$X$98)-K9*$AZ$3)/Z9, 0)</f>
        <v>23645.756556946206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25</v>
      </c>
      <c r="R10">
        <f t="shared" si="0"/>
        <v>500000</v>
      </c>
      <c r="S10">
        <f t="shared" si="1"/>
        <v>22955.240670193689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18706.971774944206</v>
      </c>
      <c r="AC10">
        <f t="shared" si="2"/>
        <v>17165.788561242196</v>
      </c>
      <c r="AE10">
        <f t="shared" si="3"/>
        <v>0</v>
      </c>
      <c r="AF10">
        <f t="shared" si="4"/>
        <v>0</v>
      </c>
      <c r="AG10">
        <f t="shared" si="4"/>
        <v>-18.694847080748726</v>
      </c>
      <c r="AH10">
        <f t="shared" si="5"/>
        <v>-17714.593685094685</v>
      </c>
      <c r="AI10">
        <f t="shared" si="6"/>
        <v>-17733.288532175433</v>
      </c>
      <c r="AJ10">
        <f t="shared" si="7"/>
        <v>1541.1832137020101</v>
      </c>
      <c r="AK10">
        <f t="shared" si="22"/>
        <v>1309.4880242460945</v>
      </c>
      <c r="AL10">
        <f t="shared" si="8"/>
        <v>-14882.617294227328</v>
      </c>
      <c r="AN10">
        <f t="shared" si="9"/>
        <v>0</v>
      </c>
      <c r="AO10">
        <f t="shared" si="9"/>
        <v>0</v>
      </c>
      <c r="AP10">
        <f t="shared" si="9"/>
        <v>-8.4565994078199012</v>
      </c>
      <c r="AQ10">
        <f t="shared" si="9"/>
        <v>-8013.1825534644704</v>
      </c>
      <c r="AR10">
        <f t="shared" si="9"/>
        <v>-8021.6391528722897</v>
      </c>
      <c r="AS10">
        <f t="shared" si="9"/>
        <v>697.15301740849623</v>
      </c>
      <c r="AT10">
        <f t="shared" si="9"/>
        <v>592.34588026077984</v>
      </c>
      <c r="AU10">
        <f t="shared" si="9"/>
        <v>-6732.1402552030131</v>
      </c>
      <c r="AW10">
        <v>7</v>
      </c>
      <c r="AX10">
        <f>IF(Z10&gt;0, (R10*SUMPRODUCT(K10:$K$98, X10:$X$98)-K10*$AZ$3)/Z10, 0)</f>
        <v>22955.240670193689</v>
      </c>
    </row>
    <row r="11" spans="1:52" x14ac:dyDescent="0.25">
      <c r="A11" t="s">
        <v>33</v>
      </c>
      <c r="C11" s="12">
        <f>AU71</f>
        <v>54969.461032862368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25</v>
      </c>
      <c r="R11">
        <f t="shared" si="0"/>
        <v>500000</v>
      </c>
      <c r="S11">
        <f t="shared" si="1"/>
        <v>21580.290529337348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17165.788561242196</v>
      </c>
      <c r="AC11">
        <f t="shared" si="2"/>
        <v>15164.710055849333</v>
      </c>
      <c r="AE11">
        <f t="shared" si="3"/>
        <v>0</v>
      </c>
      <c r="AF11">
        <f t="shared" si="4"/>
        <v>0</v>
      </c>
      <c r="AG11">
        <f t="shared" si="4"/>
        <v>-17.567777916652293</v>
      </c>
      <c r="AH11">
        <f t="shared" si="5"/>
        <v>-18802.413865778879</v>
      </c>
      <c r="AI11">
        <f t="shared" si="6"/>
        <v>-18819.98164369553</v>
      </c>
      <c r="AJ11">
        <f t="shared" si="7"/>
        <v>2001.078505392863</v>
      </c>
      <c r="AK11">
        <f t="shared" si="22"/>
        <v>1201.6051992869538</v>
      </c>
      <c r="AL11">
        <f t="shared" si="8"/>
        <v>-15617.297939015712</v>
      </c>
      <c r="AN11">
        <f t="shared" si="9"/>
        <v>0</v>
      </c>
      <c r="AO11">
        <f t="shared" si="9"/>
        <v>0</v>
      </c>
      <c r="AP11">
        <f t="shared" si="9"/>
        <v>-7.0953308534022064</v>
      </c>
      <c r="AQ11">
        <f t="shared" si="9"/>
        <v>-7593.9796059148239</v>
      </c>
      <c r="AR11">
        <f t="shared" si="9"/>
        <v>-7601.0749367682256</v>
      </c>
      <c r="AS11">
        <f t="shared" si="9"/>
        <v>808.20204619820106</v>
      </c>
      <c r="AT11">
        <f t="shared" si="9"/>
        <v>485.30818664480813</v>
      </c>
      <c r="AU11">
        <f t="shared" si="9"/>
        <v>-6307.5647039252162</v>
      </c>
      <c r="AW11">
        <v>8</v>
      </c>
      <c r="AX11">
        <f>IF(Z11&gt;0, (R11*SUMPRODUCT(K11:$K$98, X11:$X$98)-K11*$AZ$3)/Z11, 0)</f>
        <v>21580.290529337348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25</v>
      </c>
      <c r="R12">
        <f t="shared" si="0"/>
        <v>500000</v>
      </c>
      <c r="S12">
        <f t="shared" si="1"/>
        <v>19720.878384012689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15164.710055849333</v>
      </c>
      <c r="AC12">
        <f t="shared" si="2"/>
        <v>12938.680492855608</v>
      </c>
      <c r="AE12">
        <f t="shared" si="3"/>
        <v>0</v>
      </c>
      <c r="AF12">
        <f t="shared" si="4"/>
        <v>0</v>
      </c>
      <c r="AG12">
        <f t="shared" si="4"/>
        <v>-16.402261908557698</v>
      </c>
      <c r="AH12">
        <f t="shared" si="5"/>
        <v>-19796.764578561477</v>
      </c>
      <c r="AI12">
        <f t="shared" si="6"/>
        <v>-19813.166840470036</v>
      </c>
      <c r="AJ12">
        <f t="shared" si="7"/>
        <v>2226.0295629937245</v>
      </c>
      <c r="AK12">
        <f t="shared" si="22"/>
        <v>1061.5297039094535</v>
      </c>
      <c r="AL12">
        <f t="shared" si="8"/>
        <v>-16525.607573566856</v>
      </c>
      <c r="AN12">
        <f t="shared" si="9"/>
        <v>0</v>
      </c>
      <c r="AO12">
        <f t="shared" si="9"/>
        <v>0</v>
      </c>
      <c r="AP12">
        <f t="shared" si="9"/>
        <v>-5.914820076599403</v>
      </c>
      <c r="AQ12">
        <f t="shared" si="9"/>
        <v>-7138.9117692295049</v>
      </c>
      <c r="AR12">
        <f t="shared" si="9"/>
        <v>-7144.8265893061043</v>
      </c>
      <c r="AS12">
        <f t="shared" si="9"/>
        <v>802.72857632090177</v>
      </c>
      <c r="AT12">
        <f t="shared" si="9"/>
        <v>382.79825304547683</v>
      </c>
      <c r="AU12">
        <f t="shared" si="9"/>
        <v>-5959.2997599397258</v>
      </c>
      <c r="AW12">
        <v>9</v>
      </c>
      <c r="AX12">
        <f>IF(Z12&gt;0, (R12*SUMPRODUCT(K12:$K$98, X12:$X$98)-K12*$AZ$3)/Z12, 0)</f>
        <v>19720.878384012689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25</v>
      </c>
      <c r="R13">
        <f t="shared" si="0"/>
        <v>500000</v>
      </c>
      <c r="S13">
        <f t="shared" si="1"/>
        <v>17412.363672008833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12938.680492855608</v>
      </c>
      <c r="AC13">
        <f t="shared" si="2"/>
        <v>10592.581261948479</v>
      </c>
      <c r="AE13">
        <f t="shared" si="3"/>
        <v>0</v>
      </c>
      <c r="AF13">
        <f t="shared" si="4"/>
        <v>0</v>
      </c>
      <c r="AG13">
        <f t="shared" si="4"/>
        <v>-15.208419519425348</v>
      </c>
      <c r="AH13">
        <f t="shared" si="5"/>
        <v>-20596.395400935442</v>
      </c>
      <c r="AI13">
        <f t="shared" si="6"/>
        <v>-20611.603820454868</v>
      </c>
      <c r="AJ13">
        <f t="shared" si="7"/>
        <v>2346.0992309071298</v>
      </c>
      <c r="AK13">
        <f t="shared" si="22"/>
        <v>905.70763449989272</v>
      </c>
      <c r="AL13">
        <f t="shared" si="8"/>
        <v>-17359.796955047845</v>
      </c>
      <c r="AN13">
        <f t="shared" si="9"/>
        <v>0</v>
      </c>
      <c r="AO13">
        <f t="shared" si="9"/>
        <v>0</v>
      </c>
      <c r="AP13">
        <f t="shared" si="9"/>
        <v>-4.8967040560984971</v>
      </c>
      <c r="AQ13">
        <f t="shared" si="9"/>
        <v>-6631.4880893409108</v>
      </c>
      <c r="AR13">
        <f t="shared" si="9"/>
        <v>-6636.3847933970092</v>
      </c>
      <c r="AS13">
        <f t="shared" si="9"/>
        <v>755.38116273811136</v>
      </c>
      <c r="AT13">
        <f t="shared" si="9"/>
        <v>291.61361848483364</v>
      </c>
      <c r="AU13">
        <f t="shared" si="9"/>
        <v>-5589.3900121740644</v>
      </c>
      <c r="AW13">
        <v>10</v>
      </c>
      <c r="AX13">
        <f>IF(Z13&gt;0, (R13*SUMPRODUCT(K13:$K$98, X13:$X$98)-K13*$AZ$3)/Z13, 0)</f>
        <v>17412.363672008833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25</v>
      </c>
      <c r="R14">
        <f t="shared" si="0"/>
        <v>500000</v>
      </c>
      <c r="S14">
        <f t="shared" si="1"/>
        <v>14722.967724152832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10592.581261948479</v>
      </c>
      <c r="AC14">
        <f t="shared" si="2"/>
        <v>8240.3900818239708</v>
      </c>
      <c r="AE14">
        <f t="shared" si="3"/>
        <v>0</v>
      </c>
      <c r="AF14">
        <f t="shared" si="4"/>
        <v>0</v>
      </c>
      <c r="AG14">
        <f t="shared" si="4"/>
        <v>-13.992406687657342</v>
      </c>
      <c r="AH14">
        <f t="shared" si="5"/>
        <v>-21278.572731475058</v>
      </c>
      <c r="AI14">
        <f t="shared" si="6"/>
        <v>-21292.565138162714</v>
      </c>
      <c r="AJ14">
        <f t="shared" si="7"/>
        <v>2352.1911801245078</v>
      </c>
      <c r="AK14">
        <f t="shared" si="22"/>
        <v>741.48068833639354</v>
      </c>
      <c r="AL14">
        <f t="shared" si="8"/>
        <v>-18198.893269701814</v>
      </c>
      <c r="AN14">
        <f t="shared" si="9"/>
        <v>0</v>
      </c>
      <c r="AO14">
        <f t="shared" si="9"/>
        <v>0</v>
      </c>
      <c r="AP14">
        <f t="shared" si="9"/>
        <v>-4.0224825615342272</v>
      </c>
      <c r="AQ14">
        <f t="shared" si="9"/>
        <v>-6117.0811896281712</v>
      </c>
      <c r="AR14">
        <f t="shared" si="9"/>
        <v>-6121.1036721897053</v>
      </c>
      <c r="AS14">
        <f t="shared" si="9"/>
        <v>676.1987565578363</v>
      </c>
      <c r="AT14">
        <f t="shared" si="9"/>
        <v>213.15797954746944</v>
      </c>
      <c r="AU14">
        <f t="shared" si="9"/>
        <v>-5231.7469360843997</v>
      </c>
      <c r="AW14">
        <v>11</v>
      </c>
      <c r="AX14">
        <f>IF(Z14&gt;0, (R14*SUMPRODUCT(K14:$K$98, X14:$X$98)-K14*$AZ$3)/Z14, 0)</f>
        <v>14722.967724152832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25</v>
      </c>
      <c r="R15">
        <f t="shared" si="0"/>
        <v>500000</v>
      </c>
      <c r="S15">
        <f t="shared" si="1"/>
        <v>11647.910468514461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8240.3900818239708</v>
      </c>
      <c r="AC15">
        <f t="shared" si="2"/>
        <v>5944.1097039961642</v>
      </c>
      <c r="AE15">
        <f t="shared" si="3"/>
        <v>0</v>
      </c>
      <c r="AF15">
        <f t="shared" si="4"/>
        <v>0</v>
      </c>
      <c r="AG15">
        <f t="shared" si="4"/>
        <v>-12.757888464338141</v>
      </c>
      <c r="AH15">
        <f t="shared" si="5"/>
        <v>-21891.883128852518</v>
      </c>
      <c r="AI15">
        <f t="shared" si="6"/>
        <v>-21904.641017316855</v>
      </c>
      <c r="AJ15">
        <f t="shared" si="7"/>
        <v>2296.2803778278067</v>
      </c>
      <c r="AK15">
        <f t="shared" si="22"/>
        <v>576.82730572767798</v>
      </c>
      <c r="AL15">
        <f t="shared" si="8"/>
        <v>-19031.53333376137</v>
      </c>
      <c r="AN15">
        <f t="shared" si="9"/>
        <v>0</v>
      </c>
      <c r="AO15">
        <f t="shared" si="9"/>
        <v>0</v>
      </c>
      <c r="AP15">
        <f t="shared" si="9"/>
        <v>-3.2746322073708991</v>
      </c>
      <c r="AQ15">
        <f t="shared" si="9"/>
        <v>-5619.1011368478139</v>
      </c>
      <c r="AR15">
        <f t="shared" si="9"/>
        <v>-5622.3757690551847</v>
      </c>
      <c r="AS15">
        <f t="shared" si="9"/>
        <v>589.39797940762537</v>
      </c>
      <c r="AT15">
        <f t="shared" si="9"/>
        <v>148.05720231109009</v>
      </c>
      <c r="AU15">
        <f t="shared" si="9"/>
        <v>-4884.920587336469</v>
      </c>
      <c r="AW15">
        <v>12</v>
      </c>
      <c r="AX15">
        <f>IF(Z15&gt;0, (R15*SUMPRODUCT(K15:$K$98, X15:$X$98)-K15*$AZ$3)/Z15, 0)</f>
        <v>11647.910468514461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25</v>
      </c>
      <c r="R16">
        <f t="shared" si="0"/>
        <v>500000</v>
      </c>
      <c r="S16">
        <f t="shared" si="1"/>
        <v>8108.9739112076968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5944.1097039961642</v>
      </c>
      <c r="AC16">
        <f t="shared" si="2"/>
        <v>3736.437863398678</v>
      </c>
      <c r="AE16">
        <f t="shared" si="3"/>
        <v>0</v>
      </c>
      <c r="AF16">
        <f t="shared" si="4"/>
        <v>0</v>
      </c>
      <c r="AG16">
        <f t="shared" si="4"/>
        <v>-11.519453337475955</v>
      </c>
      <c r="AH16">
        <f t="shared" si="5"/>
        <v>-22217.124844376096</v>
      </c>
      <c r="AI16">
        <f t="shared" si="6"/>
        <v>-22228.64429771357</v>
      </c>
      <c r="AJ16">
        <f t="shared" si="7"/>
        <v>2207.6718405974862</v>
      </c>
      <c r="AK16">
        <f t="shared" si="22"/>
        <v>416.0876792797315</v>
      </c>
      <c r="AL16">
        <f t="shared" si="8"/>
        <v>-19604.884777836352</v>
      </c>
      <c r="AN16">
        <f t="shared" si="9"/>
        <v>0</v>
      </c>
      <c r="AO16">
        <f t="shared" si="9"/>
        <v>0</v>
      </c>
      <c r="AP16">
        <f t="shared" si="9"/>
        <v>-2.6399613893542075</v>
      </c>
      <c r="AQ16">
        <f t="shared" si="9"/>
        <v>-5091.591593222809</v>
      </c>
      <c r="AR16">
        <f t="shared" si="9"/>
        <v>-5094.2315546121627</v>
      </c>
      <c r="AS16">
        <f t="shared" si="9"/>
        <v>505.94140614131948</v>
      </c>
      <c r="AT16">
        <f t="shared" si="9"/>
        <v>95.356556921925275</v>
      </c>
      <c r="AU16">
        <f t="shared" si="9"/>
        <v>-4492.9335915489182</v>
      </c>
      <c r="AW16">
        <v>13</v>
      </c>
      <c r="AX16">
        <f>IF(Z16&gt;0, (R16*SUMPRODUCT(K16:$K$98, X16:$X$98)-K16*$AZ$3)/Z16, 0)</f>
        <v>8108.9739112076968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25</v>
      </c>
      <c r="R17">
        <f t="shared" si="0"/>
        <v>500000</v>
      </c>
      <c r="S17">
        <f t="shared" si="1"/>
        <v>4106.58493888876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3736.437863398678</v>
      </c>
      <c r="AC17">
        <f t="shared" si="2"/>
        <v>1690.7652846850795</v>
      </c>
      <c r="AE17">
        <f t="shared" si="3"/>
        <v>0</v>
      </c>
      <c r="AF17">
        <f t="shared" si="4"/>
        <v>0</v>
      </c>
      <c r="AG17">
        <f t="shared" si="4"/>
        <v>-10.293012989173675</v>
      </c>
      <c r="AH17">
        <f t="shared" si="5"/>
        <v>-22224.916298550383</v>
      </c>
      <c r="AI17">
        <f t="shared" si="6"/>
        <v>-22235.209311539555</v>
      </c>
      <c r="AJ17">
        <f t="shared" si="7"/>
        <v>2045.6725787135986</v>
      </c>
      <c r="AK17">
        <f t="shared" si="22"/>
        <v>261.55065043790751</v>
      </c>
      <c r="AL17">
        <f t="shared" si="8"/>
        <v>-19927.986082388048</v>
      </c>
      <c r="AN17">
        <f t="shared" si="9"/>
        <v>0</v>
      </c>
      <c r="AO17">
        <f t="shared" si="9"/>
        <v>0</v>
      </c>
      <c r="AP17">
        <f t="shared" si="9"/>
        <v>-2.1061543890977754</v>
      </c>
      <c r="AQ17">
        <f t="shared" si="9"/>
        <v>-4547.6582084135125</v>
      </c>
      <c r="AR17">
        <f t="shared" si="9"/>
        <v>-4549.7643628026099</v>
      </c>
      <c r="AS17">
        <f t="shared" si="9"/>
        <v>418.5851397298681</v>
      </c>
      <c r="AT17">
        <f t="shared" si="9"/>
        <v>53.518445082172242</v>
      </c>
      <c r="AU17">
        <f t="shared" si="9"/>
        <v>-4077.6607779905698</v>
      </c>
      <c r="AW17">
        <v>14</v>
      </c>
      <c r="AX17">
        <f>IF(Z17&gt;0, (R17*SUMPRODUCT(K17:$K$98, X17:$X$98)-K17*$AZ$3)/Z17, 0)</f>
        <v>4106.58493888876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25</v>
      </c>
      <c r="R18">
        <f t="shared" si="0"/>
        <v>500000</v>
      </c>
      <c r="S18">
        <f t="shared" si="1"/>
        <v>-377.7475947661618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1690.7652846850795</v>
      </c>
      <c r="AC18">
        <f t="shared" si="2"/>
        <v>-137.32237505948433</v>
      </c>
      <c r="AE18">
        <f t="shared" si="3"/>
        <v>0</v>
      </c>
      <c r="AF18">
        <f t="shared" si="4"/>
        <v>0</v>
      </c>
      <c r="AG18">
        <f t="shared" si="4"/>
        <v>-9.0882362298356529</v>
      </c>
      <c r="AH18">
        <f t="shared" si="5"/>
        <v>-22036.932588925683</v>
      </c>
      <c r="AI18">
        <f t="shared" si="6"/>
        <v>-22046.02082515552</v>
      </c>
      <c r="AJ18">
        <f t="shared" si="7"/>
        <v>1828.0876597445638</v>
      </c>
      <c r="AK18">
        <f t="shared" si="22"/>
        <v>118.35356992795558</v>
      </c>
      <c r="AL18">
        <f t="shared" si="8"/>
        <v>-20099.579595482999</v>
      </c>
      <c r="AN18">
        <f t="shared" si="9"/>
        <v>0</v>
      </c>
      <c r="AO18">
        <f t="shared" si="9"/>
        <v>0</v>
      </c>
      <c r="AP18">
        <f t="shared" si="9"/>
        <v>-1.660386780676816</v>
      </c>
      <c r="AQ18">
        <f t="shared" si="9"/>
        <v>-4026.0651937279144</v>
      </c>
      <c r="AR18">
        <f t="shared" si="9"/>
        <v>-4027.7255805085915</v>
      </c>
      <c r="AS18">
        <f t="shared" si="9"/>
        <v>333.9847806985515</v>
      </c>
      <c r="AT18">
        <f t="shared" si="9"/>
        <v>21.622754733108454</v>
      </c>
      <c r="AU18">
        <f t="shared" si="9"/>
        <v>-3672.1180450769311</v>
      </c>
      <c r="AW18">
        <v>15</v>
      </c>
      <c r="AX18">
        <f>IF(Z18&gt;0, (R18*SUMPRODUCT(K18:$K$98, X18:$X$98)-K18*$AZ$3)/Z18, 0)</f>
        <v>-377.7475947661618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25</v>
      </c>
      <c r="R19">
        <f t="shared" si="0"/>
        <v>500000</v>
      </c>
      <c r="S19">
        <f t="shared" si="1"/>
        <v>-5480.0141773271298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-137.32237505948433</v>
      </c>
      <c r="AC19">
        <f t="shared" si="2"/>
        <v>-1735.1995789044158</v>
      </c>
      <c r="AE19">
        <f t="shared" si="3"/>
        <v>0</v>
      </c>
      <c r="AF19">
        <f t="shared" si="4"/>
        <v>0</v>
      </c>
      <c r="AG19">
        <f t="shared" si="4"/>
        <v>-7.916035993499734</v>
      </c>
      <c r="AH19">
        <f t="shared" si="5"/>
        <v>-21626.357480751241</v>
      </c>
      <c r="AI19">
        <f t="shared" si="6"/>
        <v>-21634.273516744743</v>
      </c>
      <c r="AJ19">
        <f t="shared" si="7"/>
        <v>1597.8772038449315</v>
      </c>
      <c r="AK19">
        <f t="shared" si="22"/>
        <v>-9.6125662541639034</v>
      </c>
      <c r="AL19">
        <f t="shared" si="8"/>
        <v>-20046.008879153975</v>
      </c>
      <c r="AN19">
        <f t="shared" si="9"/>
        <v>0</v>
      </c>
      <c r="AO19">
        <f t="shared" si="9"/>
        <v>0</v>
      </c>
      <c r="AP19">
        <f t="shared" si="9"/>
        <v>-1.291276946468958</v>
      </c>
      <c r="AQ19">
        <f t="shared" si="9"/>
        <v>-3527.7273718716961</v>
      </c>
      <c r="AR19">
        <f t="shared" si="9"/>
        <v>-3529.0186488181653</v>
      </c>
      <c r="AS19">
        <f t="shared" si="9"/>
        <v>260.64838491228738</v>
      </c>
      <c r="AT19">
        <f t="shared" si="9"/>
        <v>-1.5680177819554948</v>
      </c>
      <c r="AU19">
        <f t="shared" si="9"/>
        <v>-3269.9382816878333</v>
      </c>
      <c r="AW19">
        <v>16</v>
      </c>
      <c r="AX19">
        <f>IF(Z19&gt;0, (R19*SUMPRODUCT(K19:$K$98, X19:$X$98)-K19*$AZ$3)/Z19, 0)</f>
        <v>-5480.0141773271298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25</v>
      </c>
      <c r="R20">
        <f t="shared" si="0"/>
        <v>500000</v>
      </c>
      <c r="S20">
        <f t="shared" si="1"/>
        <v>-11400.241089814494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-1735.1995789044158</v>
      </c>
      <c r="AC20">
        <f t="shared" si="2"/>
        <v>-3094.9019598091563</v>
      </c>
      <c r="AE20">
        <f t="shared" si="3"/>
        <v>0</v>
      </c>
      <c r="AF20">
        <f t="shared" si="4"/>
        <v>0</v>
      </c>
      <c r="AG20">
        <f t="shared" si="4"/>
        <v>-6.7869221699492961</v>
      </c>
      <c r="AH20">
        <f t="shared" si="5"/>
        <v>-20999.069272308821</v>
      </c>
      <c r="AI20">
        <f t="shared" si="6"/>
        <v>-21005.856194478769</v>
      </c>
      <c r="AJ20">
        <f t="shared" si="7"/>
        <v>1359.7023809047405</v>
      </c>
      <c r="AK20">
        <f t="shared" si="22"/>
        <v>-121.46397052330911</v>
      </c>
      <c r="AL20">
        <f t="shared" si="8"/>
        <v>-19767.617784097336</v>
      </c>
      <c r="AN20">
        <f t="shared" si="9"/>
        <v>0</v>
      </c>
      <c r="AO20">
        <f t="shared" si="9"/>
        <v>0</v>
      </c>
      <c r="AP20">
        <f t="shared" si="9"/>
        <v>-0.98847680639416691</v>
      </c>
      <c r="AQ20">
        <f t="shared" si="9"/>
        <v>-3058.3956043357393</v>
      </c>
      <c r="AR20">
        <f t="shared" si="9"/>
        <v>-3059.3840811421333</v>
      </c>
      <c r="AS20">
        <f t="shared" si="9"/>
        <v>198.03295712956495</v>
      </c>
      <c r="AT20">
        <f t="shared" si="9"/>
        <v>-17.690539933763937</v>
      </c>
      <c r="AU20">
        <f t="shared" si="9"/>
        <v>-2879.0416639463319</v>
      </c>
      <c r="AW20">
        <v>17</v>
      </c>
      <c r="AX20">
        <f>IF(Z20&gt;0, (R20*SUMPRODUCT(K20:$K$98, X20:$X$98)-K20*$AZ$3)/Z20, 0)</f>
        <v>-11400.241089814494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25</v>
      </c>
      <c r="R21">
        <f t="shared" si="0"/>
        <v>500000</v>
      </c>
      <c r="S21">
        <f t="shared" si="1"/>
        <v>-18459.476602229835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-3094.9019598091563</v>
      </c>
      <c r="AC21">
        <f t="shared" si="2"/>
        <v>-4217.5609650672577</v>
      </c>
      <c r="AE21">
        <f t="shared" si="3"/>
        <v>0</v>
      </c>
      <c r="AF21">
        <f t="shared" si="4"/>
        <v>0</v>
      </c>
      <c r="AG21">
        <f t="shared" si="4"/>
        <v>-5.7119184036856607</v>
      </c>
      <c r="AH21">
        <f t="shared" si="5"/>
        <v>-20142.69089128284</v>
      </c>
      <c r="AI21">
        <f t="shared" si="6"/>
        <v>-20148.402809686526</v>
      </c>
      <c r="AJ21">
        <f t="shared" si="7"/>
        <v>1122.6590052581014</v>
      </c>
      <c r="AK21">
        <f t="shared" si="22"/>
        <v>-216.64313718664096</v>
      </c>
      <c r="AL21">
        <f t="shared" si="8"/>
        <v>-19242.386941615066</v>
      </c>
      <c r="AN21">
        <f t="shared" si="9"/>
        <v>0</v>
      </c>
      <c r="AO21">
        <f t="shared" si="9"/>
        <v>0</v>
      </c>
      <c r="AP21">
        <f t="shared" si="9"/>
        <v>-0.74277552799826285</v>
      </c>
      <c r="AQ21">
        <f t="shared" si="9"/>
        <v>-2619.3472673601896</v>
      </c>
      <c r="AR21">
        <f t="shared" si="9"/>
        <v>-2620.0900428881878</v>
      </c>
      <c r="AS21">
        <f t="shared" si="9"/>
        <v>145.99011688516433</v>
      </c>
      <c r="AT21">
        <f t="shared" si="9"/>
        <v>-28.172184761458464</v>
      </c>
      <c r="AU21">
        <f t="shared" si="9"/>
        <v>-2502.272110764482</v>
      </c>
      <c r="AW21">
        <v>18</v>
      </c>
      <c r="AX21">
        <f>IF(Z21&gt;0, (R21*SUMPRODUCT(K21:$K$98, X21:$X$98)-K21*$AZ$3)/Z21, 0)</f>
        <v>-18459.476602229835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25</v>
      </c>
      <c r="R22">
        <f t="shared" si="0"/>
        <v>500000</v>
      </c>
      <c r="S22">
        <f t="shared" si="1"/>
        <v>-27153.495542393644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-4217.5609650672577</v>
      </c>
      <c r="AC22">
        <f t="shared" si="2"/>
        <v>-5108.5719832509858</v>
      </c>
      <c r="AE22">
        <f t="shared" si="3"/>
        <v>0</v>
      </c>
      <c r="AF22">
        <f t="shared" si="4"/>
        <v>0</v>
      </c>
      <c r="AG22">
        <f t="shared" si="4"/>
        <v>-4.7034202053978476</v>
      </c>
      <c r="AH22">
        <f t="shared" si="5"/>
        <v>-19027.580285019136</v>
      </c>
      <c r="AI22">
        <f t="shared" si="6"/>
        <v>-19032.283705224534</v>
      </c>
      <c r="AJ22">
        <f t="shared" si="7"/>
        <v>891.01101818372808</v>
      </c>
      <c r="AK22">
        <f t="shared" si="22"/>
        <v>-295.22926755470809</v>
      </c>
      <c r="AL22">
        <f t="shared" si="8"/>
        <v>-18436.501954595515</v>
      </c>
      <c r="AN22">
        <f t="shared" si="9"/>
        <v>0</v>
      </c>
      <c r="AO22">
        <f t="shared" si="9"/>
        <v>0</v>
      </c>
      <c r="AP22">
        <f t="shared" si="9"/>
        <v>-0.54609896040979045</v>
      </c>
      <c r="AQ22">
        <f t="shared" si="9"/>
        <v>-2209.2310189163372</v>
      </c>
      <c r="AR22">
        <f t="shared" si="9"/>
        <v>-2209.7771178767471</v>
      </c>
      <c r="AS22">
        <f t="shared" si="9"/>
        <v>103.45241749512034</v>
      </c>
      <c r="AT22">
        <f t="shared" si="9"/>
        <v>-34.278118699482114</v>
      </c>
      <c r="AU22">
        <f t="shared" si="9"/>
        <v>-2140.6028190811089</v>
      </c>
      <c r="AW22">
        <v>19</v>
      </c>
      <c r="AX22">
        <f>IF(Z22&gt;0, (R22*SUMPRODUCT(K22:$K$98, X22:$X$98)-K22*$AZ$3)/Z22, 0)</f>
        <v>-27153.495542393644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25</v>
      </c>
      <c r="R23">
        <f t="shared" si="0"/>
        <v>500000</v>
      </c>
      <c r="S23">
        <f t="shared" si="1"/>
        <v>-38281.278158487556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-5108.5719832509858</v>
      </c>
      <c r="AC23">
        <f t="shared" si="2"/>
        <v>-5774.6456368312001</v>
      </c>
      <c r="AE23">
        <f t="shared" si="3"/>
        <v>0</v>
      </c>
      <c r="AF23">
        <f t="shared" si="4"/>
        <v>0</v>
      </c>
      <c r="AG23">
        <f t="shared" si="4"/>
        <v>-3.771194376611267</v>
      </c>
      <c r="AH23">
        <f t="shared" si="5"/>
        <v>-17703.832534652036</v>
      </c>
      <c r="AI23">
        <f t="shared" si="6"/>
        <v>-17707.603729028648</v>
      </c>
      <c r="AJ23">
        <f t="shared" si="7"/>
        <v>666.07365358021434</v>
      </c>
      <c r="AK23">
        <f t="shared" si="22"/>
        <v>-357.60003882756905</v>
      </c>
      <c r="AL23">
        <f t="shared" si="8"/>
        <v>-17399.130114276002</v>
      </c>
      <c r="AN23">
        <f t="shared" si="9"/>
        <v>0</v>
      </c>
      <c r="AO23">
        <f t="shared" si="9"/>
        <v>0</v>
      </c>
      <c r="AP23">
        <f t="shared" si="9"/>
        <v>-0.39094752151377304</v>
      </c>
      <c r="AQ23">
        <f t="shared" si="9"/>
        <v>-1835.2990483976196</v>
      </c>
      <c r="AR23">
        <f t="shared" si="9"/>
        <v>-1835.6899959191335</v>
      </c>
      <c r="AS23">
        <f t="shared" si="9"/>
        <v>69.049700972135852</v>
      </c>
      <c r="AT23">
        <f t="shared" si="9"/>
        <v>-37.071239217982622</v>
      </c>
      <c r="AU23">
        <f t="shared" si="9"/>
        <v>-1803.7115341649801</v>
      </c>
      <c r="AW23">
        <v>20</v>
      </c>
      <c r="AX23">
        <f>IF(Z23&gt;0, (R23*SUMPRODUCT(K23:$K$98, X23:$X$98)-K23*$AZ$3)/Z23, 0)</f>
        <v>-38281.278158487556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25</v>
      </c>
      <c r="R24">
        <f t="shared" si="0"/>
        <v>500000</v>
      </c>
      <c r="S24">
        <f t="shared" si="1"/>
        <v>-53182.171840643598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-5774.6456368312001</v>
      </c>
      <c r="AC24">
        <f t="shared" si="2"/>
        <v>-6232.1256090358511</v>
      </c>
      <c r="AE24">
        <f t="shared" si="3"/>
        <v>0</v>
      </c>
      <c r="AF24">
        <f t="shared" si="4"/>
        <v>0</v>
      </c>
      <c r="AG24">
        <f t="shared" si="4"/>
        <v>-2.9296122146487127</v>
      </c>
      <c r="AH24">
        <f t="shared" si="5"/>
        <v>-16077.404363928839</v>
      </c>
      <c r="AI24">
        <f t="shared" si="6"/>
        <v>-16080.333976143487</v>
      </c>
      <c r="AJ24">
        <f t="shared" si="7"/>
        <v>457.47997220465095</v>
      </c>
      <c r="AK24">
        <f t="shared" si="22"/>
        <v>-404.22519457818407</v>
      </c>
      <c r="AL24">
        <f t="shared" si="8"/>
        <v>-16027.07919851702</v>
      </c>
      <c r="AN24">
        <f t="shared" si="9"/>
        <v>0</v>
      </c>
      <c r="AO24">
        <f t="shared" si="9"/>
        <v>0</v>
      </c>
      <c r="AP24">
        <f t="shared" si="9"/>
        <v>-0.27116376895848493</v>
      </c>
      <c r="AQ24">
        <f t="shared" si="9"/>
        <v>-1488.1183047345037</v>
      </c>
      <c r="AR24">
        <f t="shared" si="9"/>
        <v>-1488.3894685034622</v>
      </c>
      <c r="AS24">
        <f t="shared" si="9"/>
        <v>42.344168578267293</v>
      </c>
      <c r="AT24">
        <f t="shared" si="9"/>
        <v>-37.414927041100121</v>
      </c>
      <c r="AU24">
        <f t="shared" si="9"/>
        <v>-1483.4602269662948</v>
      </c>
      <c r="AW24">
        <v>21</v>
      </c>
      <c r="AX24">
        <f>IF(Z24&gt;0, (R24*SUMPRODUCT(K24:$K$98, X24:$X$98)-K24*$AZ$3)/Z24, 0)</f>
        <v>-53182.171840643598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25</v>
      </c>
      <c r="R25">
        <f t="shared" si="0"/>
        <v>500000</v>
      </c>
      <c r="S25">
        <f t="shared" si="1"/>
        <v>-74024.16634241429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-6232.1256090358511</v>
      </c>
      <c r="AC25">
        <f t="shared" si="2"/>
        <v>-6490.0483100266338</v>
      </c>
      <c r="AE25">
        <f t="shared" si="3"/>
        <v>0</v>
      </c>
      <c r="AF25">
        <f t="shared" si="4"/>
        <v>0</v>
      </c>
      <c r="AG25">
        <f t="shared" si="4"/>
        <v>-2.1918680853511932</v>
      </c>
      <c r="AH25">
        <f t="shared" si="5"/>
        <v>-14168.960143020648</v>
      </c>
      <c r="AI25">
        <f t="shared" si="6"/>
        <v>-14171.152011105998</v>
      </c>
      <c r="AJ25">
        <f t="shared" si="7"/>
        <v>257.92270099078269</v>
      </c>
      <c r="AK25">
        <f t="shared" si="22"/>
        <v>-436.24879263250961</v>
      </c>
      <c r="AL25">
        <f t="shared" si="8"/>
        <v>-14349.478102747726</v>
      </c>
      <c r="AN25">
        <f t="shared" si="9"/>
        <v>0</v>
      </c>
      <c r="AO25">
        <f t="shared" si="9"/>
        <v>0</v>
      </c>
      <c r="AP25">
        <f t="shared" si="9"/>
        <v>-0.18114148110009584</v>
      </c>
      <c r="AQ25">
        <f t="shared" si="9"/>
        <v>-1170.9584363712988</v>
      </c>
      <c r="AR25">
        <f t="shared" si="9"/>
        <v>-1171.139577852399</v>
      </c>
      <c r="AS25">
        <f t="shared" si="9"/>
        <v>21.315379506208611</v>
      </c>
      <c r="AT25">
        <f t="shared" si="9"/>
        <v>-36.052695394266806</v>
      </c>
      <c r="AU25">
        <f t="shared" si="9"/>
        <v>-1185.8768937404573</v>
      </c>
      <c r="AW25">
        <v>22</v>
      </c>
      <c r="AX25">
        <f>IF(Z25&gt;0, (R25*SUMPRODUCT(K25:$K$98, X25:$X$98)-K25*$AZ$3)/Z25, 0)</f>
        <v>-74024.16634241429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25</v>
      </c>
      <c r="R26">
        <f t="shared" si="0"/>
        <v>500000</v>
      </c>
      <c r="S26">
        <f t="shared" si="1"/>
        <v>-104678.06556417799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-6490.0483100266338</v>
      </c>
      <c r="AC26">
        <f t="shared" si="2"/>
        <v>-6562.617814483895</v>
      </c>
      <c r="AE26">
        <f t="shared" si="3"/>
        <v>0</v>
      </c>
      <c r="AF26">
        <f t="shared" si="4"/>
        <v>0</v>
      </c>
      <c r="AG26">
        <f t="shared" si="4"/>
        <v>-1.5673335619820854</v>
      </c>
      <c r="AH26">
        <f t="shared" si="5"/>
        <v>-12052.316850311914</v>
      </c>
      <c r="AI26">
        <f t="shared" si="6"/>
        <v>-12053.884183873895</v>
      </c>
      <c r="AJ26">
        <f t="shared" si="7"/>
        <v>72.569504457261246</v>
      </c>
      <c r="AK26">
        <f t="shared" si="22"/>
        <v>-454.3033817018644</v>
      </c>
      <c r="AL26">
        <f t="shared" si="8"/>
        <v>-12435.618061118499</v>
      </c>
      <c r="AN26">
        <f t="shared" si="9"/>
        <v>0</v>
      </c>
      <c r="AO26">
        <f t="shared" si="9"/>
        <v>0</v>
      </c>
      <c r="AP26">
        <f t="shared" si="9"/>
        <v>-0.11565033950001372</v>
      </c>
      <c r="AQ26">
        <f t="shared" si="9"/>
        <v>-889.315822304991</v>
      </c>
      <c r="AR26">
        <f t="shared" si="9"/>
        <v>-889.43147264449101</v>
      </c>
      <c r="AS26">
        <f t="shared" si="9"/>
        <v>5.3547553829042238</v>
      </c>
      <c r="AT26">
        <f t="shared" si="9"/>
        <v>-33.52211782116197</v>
      </c>
      <c r="AU26">
        <f t="shared" si="9"/>
        <v>-917.59883508274879</v>
      </c>
      <c r="AW26">
        <v>23</v>
      </c>
      <c r="AX26">
        <f>IF(Z26&gt;0, (R26*SUMPRODUCT(K26:$K$98, X26:$X$98)-K26*$AZ$3)/Z26, 0)</f>
        <v>-104678.06556417799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25</v>
      </c>
      <c r="R27">
        <f t="shared" si="0"/>
        <v>500000</v>
      </c>
      <c r="S27">
        <f t="shared" si="1"/>
        <v>-152231.79467045938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-6562.617814483895</v>
      </c>
      <c r="AC27">
        <f t="shared" si="2"/>
        <v>-6471.2292332942079</v>
      </c>
      <c r="AE27">
        <f t="shared" si="3"/>
        <v>0</v>
      </c>
      <c r="AF27">
        <f t="shared" si="4"/>
        <v>0</v>
      </c>
      <c r="AG27">
        <f t="shared" si="4"/>
        <v>-1.0627262930360026</v>
      </c>
      <c r="AH27">
        <f t="shared" si="5"/>
        <v>-9778.6786665252348</v>
      </c>
      <c r="AI27">
        <f t="shared" si="6"/>
        <v>-9779.7413928182705</v>
      </c>
      <c r="AJ27">
        <f t="shared" si="7"/>
        <v>-91.388581189687102</v>
      </c>
      <c r="AK27">
        <f t="shared" si="22"/>
        <v>-459.38324701387268</v>
      </c>
      <c r="AL27">
        <f t="shared" si="8"/>
        <v>-10330.513221021831</v>
      </c>
      <c r="AN27">
        <f t="shared" si="9"/>
        <v>0</v>
      </c>
      <c r="AO27">
        <f t="shared" si="9"/>
        <v>0</v>
      </c>
      <c r="AP27">
        <f t="shared" si="9"/>
        <v>-7.001464345836457E-2</v>
      </c>
      <c r="AQ27">
        <f t="shared" si="9"/>
        <v>-644.23991842223654</v>
      </c>
      <c r="AR27">
        <f t="shared" si="9"/>
        <v>-644.30993306569485</v>
      </c>
      <c r="AS27">
        <f t="shared" si="9"/>
        <v>-6.0208719499000649</v>
      </c>
      <c r="AT27">
        <f t="shared" si="9"/>
        <v>-30.265134551754699</v>
      </c>
      <c r="AU27">
        <f t="shared" si="9"/>
        <v>-680.59593956734966</v>
      </c>
      <c r="AW27">
        <v>24</v>
      </c>
      <c r="AX27">
        <f>IF(Z27&gt;0, (R27*SUMPRODUCT(K27:$K$98, X27:$X$98)-K27*$AZ$3)/Z27, 0)</f>
        <v>-152231.79467045938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25</v>
      </c>
      <c r="R28">
        <f t="shared" si="0"/>
        <v>500000</v>
      </c>
      <c r="S28">
        <f t="shared" si="1"/>
        <v>-230493.14012061345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-6471.2292332942079</v>
      </c>
      <c r="AC28">
        <f t="shared" si="2"/>
        <v>-6239.8402200247683</v>
      </c>
      <c r="AE28">
        <f t="shared" si="3"/>
        <v>0</v>
      </c>
      <c r="AF28">
        <f t="shared" si="4"/>
        <v>0</v>
      </c>
      <c r="AG28">
        <f t="shared" si="4"/>
        <v>-0.67679240006443986</v>
      </c>
      <c r="AH28">
        <f t="shared" si="5"/>
        <v>-7506.1326008240567</v>
      </c>
      <c r="AI28">
        <f t="shared" si="6"/>
        <v>-7506.8093932241209</v>
      </c>
      <c r="AJ28">
        <f t="shared" si="7"/>
        <v>-231.3890132694396</v>
      </c>
      <c r="AK28">
        <f t="shared" si="22"/>
        <v>-452.9860463305946</v>
      </c>
      <c r="AL28">
        <f t="shared" si="8"/>
        <v>-8191.1844528241554</v>
      </c>
      <c r="AN28">
        <f t="shared" si="9"/>
        <v>0</v>
      </c>
      <c r="AO28">
        <f t="shared" si="9"/>
        <v>0</v>
      </c>
      <c r="AP28">
        <f t="shared" si="9"/>
        <v>-3.9811166821226041E-2</v>
      </c>
      <c r="AQ28">
        <f t="shared" si="9"/>
        <v>-441.5355390001385</v>
      </c>
      <c r="AR28">
        <f t="shared" si="9"/>
        <v>-441.57535016695971</v>
      </c>
      <c r="AS28">
        <f t="shared" si="9"/>
        <v>-13.611066860371734</v>
      </c>
      <c r="AT28">
        <f t="shared" si="9"/>
        <v>-26.646137067197941</v>
      </c>
      <c r="AU28">
        <f t="shared" si="9"/>
        <v>-481.83255409452937</v>
      </c>
      <c r="AW28">
        <v>25</v>
      </c>
      <c r="AX28">
        <f>IF(Z28&gt;0, (R28*SUMPRODUCT(K28:$K$98, X28:$X$98)-K28*$AZ$3)/Z28, 0)</f>
        <v>-230493.14012061345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25</v>
      </c>
      <c r="R29">
        <f t="shared" si="0"/>
        <v>500000</v>
      </c>
      <c r="S29">
        <f t="shared" si="1"/>
        <v>-368192.44008756737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-6239.8402200247683</v>
      </c>
      <c r="AC29">
        <f t="shared" si="2"/>
        <v>-5899.5642128716254</v>
      </c>
      <c r="AE29">
        <f t="shared" si="3"/>
        <v>0</v>
      </c>
      <c r="AF29">
        <f t="shared" si="4"/>
        <v>0</v>
      </c>
      <c r="AG29">
        <f t="shared" si="4"/>
        <v>-0.40057613699703676</v>
      </c>
      <c r="AH29">
        <f t="shared" si="5"/>
        <v>-5388.9667813351743</v>
      </c>
      <c r="AI29">
        <f t="shared" si="6"/>
        <v>-5389.3673574721715</v>
      </c>
      <c r="AJ29">
        <f t="shared" si="7"/>
        <v>-340.27600715314293</v>
      </c>
      <c r="AK29">
        <f t="shared" si="22"/>
        <v>-436.78881540173381</v>
      </c>
      <c r="AL29">
        <f t="shared" si="8"/>
        <v>-6166.4321800270482</v>
      </c>
      <c r="AN29">
        <f t="shared" si="9"/>
        <v>0</v>
      </c>
      <c r="AO29">
        <f t="shared" si="9"/>
        <v>0</v>
      </c>
      <c r="AP29">
        <f t="shared" si="9"/>
        <v>-2.1038582950084147E-2</v>
      </c>
      <c r="AQ29">
        <f t="shared" si="9"/>
        <v>-283.03289730213447</v>
      </c>
      <c r="AR29">
        <f t="shared" si="9"/>
        <v>-283.05393588508457</v>
      </c>
      <c r="AS29">
        <f t="shared" si="9"/>
        <v>-17.871571322451945</v>
      </c>
      <c r="AT29">
        <f t="shared" si="9"/>
        <v>-22.940502131224925</v>
      </c>
      <c r="AU29">
        <f t="shared" si="9"/>
        <v>-323.86600933876139</v>
      </c>
      <c r="AW29">
        <v>26</v>
      </c>
      <c r="AX29">
        <f>IF(Z29&gt;0, (R29*SUMPRODUCT(K29:$K$98, X29:$X$98)-K29*$AZ$3)/Z29, 0)</f>
        <v>-368192.44008756737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25</v>
      </c>
      <c r="R30">
        <f t="shared" si="0"/>
        <v>500000</v>
      </c>
      <c r="S30">
        <f t="shared" si="1"/>
        <v>-631017.93431744212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-5899.5642128716254</v>
      </c>
      <c r="AC30">
        <f t="shared" si="2"/>
        <v>-5484.5510868226147</v>
      </c>
      <c r="AE30">
        <f t="shared" si="3"/>
        <v>0</v>
      </c>
      <c r="AF30">
        <f t="shared" si="4"/>
        <v>0</v>
      </c>
      <c r="AG30">
        <f t="shared" si="4"/>
        <v>-0.21728982603145541</v>
      </c>
      <c r="AH30">
        <f t="shared" si="5"/>
        <v>-3585.6109919122205</v>
      </c>
      <c r="AI30">
        <f t="shared" si="6"/>
        <v>-3585.8282817382519</v>
      </c>
      <c r="AJ30">
        <f t="shared" si="7"/>
        <v>-415.01312604901068</v>
      </c>
      <c r="AK30">
        <f t="shared" si="22"/>
        <v>-412.96949490101383</v>
      </c>
      <c r="AL30">
        <f t="shared" si="8"/>
        <v>-4413.8109026882767</v>
      </c>
      <c r="AN30">
        <f t="shared" si="9"/>
        <v>0</v>
      </c>
      <c r="AO30">
        <f t="shared" si="9"/>
        <v>0</v>
      </c>
      <c r="AP30">
        <f t="shared" si="9"/>
        <v>-1.0189497805591649E-2</v>
      </c>
      <c r="AQ30">
        <f t="shared" si="9"/>
        <v>-168.14213532715465</v>
      </c>
      <c r="AR30">
        <f t="shared" si="9"/>
        <v>-168.15232482496023</v>
      </c>
      <c r="AS30">
        <f t="shared" si="9"/>
        <v>-19.461451161344097</v>
      </c>
      <c r="AT30">
        <f t="shared" si="9"/>
        <v>-19.365617980940435</v>
      </c>
      <c r="AU30">
        <f t="shared" si="9"/>
        <v>-206.97939396724476</v>
      </c>
      <c r="AW30">
        <v>27</v>
      </c>
      <c r="AX30">
        <f>IF(Z30&gt;0, (R30*SUMPRODUCT(K30:$K$98, X30:$X$98)-K30*$AZ$3)/Z30, 0)</f>
        <v>-631017.93431744212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25</v>
      </c>
      <c r="R31">
        <f t="shared" si="0"/>
        <v>500000</v>
      </c>
      <c r="S31">
        <f t="shared" si="1"/>
        <v>-1188609.1264668985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-5484.5510868226147</v>
      </c>
      <c r="AC31">
        <f t="shared" si="2"/>
        <v>-5029.4378441576764</v>
      </c>
      <c r="AE31">
        <f t="shared" si="3"/>
        <v>0</v>
      </c>
      <c r="AF31">
        <f t="shared" si="4"/>
        <v>0</v>
      </c>
      <c r="AG31">
        <f t="shared" si="4"/>
        <v>-0.10578409950265809</v>
      </c>
      <c r="AH31">
        <f t="shared" si="5"/>
        <v>-2186.6565653696557</v>
      </c>
      <c r="AI31">
        <f t="shared" si="6"/>
        <v>-2186.7623494691584</v>
      </c>
      <c r="AJ31">
        <f t="shared" si="7"/>
        <v>-455.1132426649383</v>
      </c>
      <c r="AK31">
        <f t="shared" si="22"/>
        <v>-383.91857607758305</v>
      </c>
      <c r="AL31">
        <f t="shared" si="8"/>
        <v>-3025.7941682116798</v>
      </c>
      <c r="AN31">
        <f t="shared" si="9"/>
        <v>0</v>
      </c>
      <c r="AO31">
        <f t="shared" si="9"/>
        <v>0</v>
      </c>
      <c r="AP31">
        <f t="shared" si="9"/>
        <v>-4.4291027820635345E-3</v>
      </c>
      <c r="AQ31">
        <f t="shared" si="9"/>
        <v>-91.553709136153088</v>
      </c>
      <c r="AR31">
        <f t="shared" si="9"/>
        <v>-91.558138238935157</v>
      </c>
      <c r="AS31">
        <f t="shared" si="9"/>
        <v>-19.055258197765195</v>
      </c>
      <c r="AT31">
        <f t="shared" si="9"/>
        <v>-16.07438964254138</v>
      </c>
      <c r="AU31">
        <f t="shared" si="9"/>
        <v>-126.68778607924173</v>
      </c>
      <c r="AW31">
        <v>28</v>
      </c>
      <c r="AX31">
        <f>IF(Z31&gt;0, (R31*SUMPRODUCT(K31:$K$98, X31:$X$98)-K31*$AZ$3)/Z31, 0)</f>
        <v>-1188609.1264668985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25</v>
      </c>
      <c r="R32">
        <f t="shared" si="0"/>
        <v>500000</v>
      </c>
      <c r="S32">
        <f t="shared" si="1"/>
        <v>-2542139.6756137698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-5029.4378441576764</v>
      </c>
      <c r="AC32">
        <f t="shared" si="2"/>
        <v>-4564.5135372294608</v>
      </c>
      <c r="AE32">
        <f t="shared" si="3"/>
        <v>0</v>
      </c>
      <c r="AF32">
        <f t="shared" si="4"/>
        <v>0</v>
      </c>
      <c r="AG32">
        <f t="shared" si="4"/>
        <v>-4.4888500630157278E-2</v>
      </c>
      <c r="AH32">
        <f t="shared" si="5"/>
        <v>-1196.7551575494847</v>
      </c>
      <c r="AI32">
        <f t="shared" si="6"/>
        <v>-1196.8000460501148</v>
      </c>
      <c r="AJ32">
        <f t="shared" si="7"/>
        <v>-464.92430692821563</v>
      </c>
      <c r="AK32">
        <f t="shared" si="22"/>
        <v>-352.06064909103736</v>
      </c>
      <c r="AL32">
        <f t="shared" si="8"/>
        <v>-2013.7850020693677</v>
      </c>
      <c r="AN32">
        <f t="shared" si="9"/>
        <v>0</v>
      </c>
      <c r="AO32">
        <f t="shared" si="9"/>
        <v>0</v>
      </c>
      <c r="AP32">
        <f t="shared" si="9"/>
        <v>-1.6780791519710133E-3</v>
      </c>
      <c r="AQ32">
        <f t="shared" si="9"/>
        <v>-44.738626857774356</v>
      </c>
      <c r="AR32">
        <f t="shared" si="9"/>
        <v>-44.740304936926329</v>
      </c>
      <c r="AS32">
        <f t="shared" si="9"/>
        <v>-17.380393101761697</v>
      </c>
      <c r="AT32">
        <f t="shared" si="9"/>
        <v>-13.161179972051618</v>
      </c>
      <c r="AU32">
        <f t="shared" si="9"/>
        <v>-75.281878010739646</v>
      </c>
      <c r="AW32">
        <v>29</v>
      </c>
      <c r="AX32">
        <f>IF(Z32&gt;0, (R32*SUMPRODUCT(K32:$K$98, X32:$X$98)-K32*$AZ$3)/Z32, 0)</f>
        <v>-2542139.6756137698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25</v>
      </c>
      <c r="R33">
        <f t="shared" si="0"/>
        <v>500000</v>
      </c>
      <c r="S33">
        <f t="shared" si="1"/>
        <v>-6472421.8179905554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-4564.5135372294608</v>
      </c>
      <c r="AC33">
        <f t="shared" si="2"/>
        <v>-4112.3967926011919</v>
      </c>
      <c r="AE33">
        <f t="shared" si="3"/>
        <v>0</v>
      </c>
      <c r="AF33">
        <f t="shared" si="4"/>
        <v>0</v>
      </c>
      <c r="AG33">
        <f t="shared" si="4"/>
        <v>-1.5884304624470293E-2</v>
      </c>
      <c r="AH33">
        <f t="shared" si="5"/>
        <v>-571.10621998770819</v>
      </c>
      <c r="AI33">
        <f t="shared" si="6"/>
        <v>-571.12210429233266</v>
      </c>
      <c r="AJ33">
        <f t="shared" si="7"/>
        <v>-452.11674462826886</v>
      </c>
      <c r="AK33">
        <f t="shared" si="22"/>
        <v>-319.5159476060623</v>
      </c>
      <c r="AL33">
        <f t="shared" si="8"/>
        <v>-1342.7547965266638</v>
      </c>
      <c r="AN33">
        <f t="shared" si="9"/>
        <v>0</v>
      </c>
      <c r="AO33">
        <f t="shared" si="9"/>
        <v>0</v>
      </c>
      <c r="AP33">
        <f t="shared" si="9"/>
        <v>-5.3018511064097606E-4</v>
      </c>
      <c r="AQ33">
        <f t="shared" si="9"/>
        <v>-19.062339938096606</v>
      </c>
      <c r="AR33">
        <f t="shared" si="9"/>
        <v>-19.062870123207247</v>
      </c>
      <c r="AS33">
        <f t="shared" si="9"/>
        <v>-15.090718287038033</v>
      </c>
      <c r="AT33">
        <f t="shared" si="9"/>
        <v>-10.664778977614555</v>
      </c>
      <c r="AU33">
        <f t="shared" si="9"/>
        <v>-44.81836738785983</v>
      </c>
      <c r="AW33">
        <v>30</v>
      </c>
      <c r="AX33">
        <f>IF(Z33&gt;0, (R33*SUMPRODUCT(K33:$K$98, X33:$X$98)-K33*$AZ$3)/Z33, 0)</f>
        <v>-6472421.8179905554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25</v>
      </c>
      <c r="R34">
        <f t="shared" si="0"/>
        <v>500000</v>
      </c>
      <c r="S34">
        <f t="shared" si="1"/>
        <v>-20899087.334475711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-4112.3967926011919</v>
      </c>
      <c r="AC34">
        <f t="shared" si="2"/>
        <v>-3687.8382651410352</v>
      </c>
      <c r="AE34">
        <f t="shared" si="3"/>
        <v>0</v>
      </c>
      <c r="AF34">
        <f t="shared" si="4"/>
        <v>0</v>
      </c>
      <c r="AG34">
        <f t="shared" si="4"/>
        <v>-4.4114824323661676E-3</v>
      </c>
      <c r="AH34">
        <f t="shared" si="5"/>
        <v>-226.27958291718843</v>
      </c>
      <c r="AI34">
        <f t="shared" si="6"/>
        <v>-226.28399439962081</v>
      </c>
      <c r="AJ34">
        <f t="shared" si="7"/>
        <v>-424.55852746015671</v>
      </c>
      <c r="AK34">
        <f t="shared" si="22"/>
        <v>-287.86777548208346</v>
      </c>
      <c r="AL34">
        <f t="shared" si="8"/>
        <v>-938.71029734186095</v>
      </c>
      <c r="AN34">
        <f t="shared" si="9"/>
        <v>0</v>
      </c>
      <c r="AO34">
        <f t="shared" si="9"/>
        <v>0</v>
      </c>
      <c r="AP34">
        <f t="shared" si="9"/>
        <v>-1.3146975430813134E-4</v>
      </c>
      <c r="AQ34">
        <f t="shared" si="9"/>
        <v>-6.7435202626689135</v>
      </c>
      <c r="AR34">
        <f t="shared" si="9"/>
        <v>-6.7436517324232215</v>
      </c>
      <c r="AS34">
        <f t="shared" si="9"/>
        <v>-12.652573403691584</v>
      </c>
      <c r="AT34">
        <f t="shared" si="9"/>
        <v>-8.5789541942159744</v>
      </c>
      <c r="AU34">
        <f t="shared" ref="AU34:AU69" si="23">AL34*$K34</f>
        <v>-27.975179330330779</v>
      </c>
      <c r="AW34">
        <v>31</v>
      </c>
      <c r="AX34">
        <f>IF(Z34&gt;0, (R34*SUMPRODUCT(K34:$K$98, X34:$X$98)-K34*$AZ$3)/Z34, 0)</f>
        <v>-20899087.334475711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25</v>
      </c>
      <c r="R35">
        <f t="shared" si="0"/>
        <v>500000</v>
      </c>
      <c r="S35">
        <f t="shared" si="1"/>
        <v>-94324444.19546622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-3687.8382651410352</v>
      </c>
      <c r="AC35">
        <f t="shared" si="2"/>
        <v>-3298.4917252266928</v>
      </c>
      <c r="AE35">
        <f t="shared" si="3"/>
        <v>0</v>
      </c>
      <c r="AF35">
        <f t="shared" ref="AF35:AG69" si="24">-$Z35*P35</f>
        <v>0</v>
      </c>
      <c r="AG35">
        <f t="shared" si="24"/>
        <v>-8.742409651498475E-4</v>
      </c>
      <c r="AH35">
        <f t="shared" si="5"/>
        <v>-69.862532857853168</v>
      </c>
      <c r="AI35">
        <f t="shared" ref="AI35:AI66" si="25">SUM(AE35:AH35)</f>
        <v>-69.863407098818314</v>
      </c>
      <c r="AJ35">
        <f t="shared" si="7"/>
        <v>-389.34653991434243</v>
      </c>
      <c r="AK35">
        <f t="shared" si="22"/>
        <v>-258.14867855987251</v>
      </c>
      <c r="AL35">
        <f t="shared" ref="AL35:AL69" si="26">SUM(AI35:AK35)</f>
        <v>-717.35862557303324</v>
      </c>
      <c r="AN35">
        <f t="shared" ref="AN35:AT69" si="27">AE35*$K35</f>
        <v>0</v>
      </c>
      <c r="AO35">
        <f t="shared" si="27"/>
        <v>0</v>
      </c>
      <c r="AP35">
        <f t="shared" si="27"/>
        <v>-2.3262395079301971E-5</v>
      </c>
      <c r="AQ35">
        <f t="shared" si="27"/>
        <v>-1.8589495406469965</v>
      </c>
      <c r="AR35">
        <f t="shared" si="27"/>
        <v>-1.8589728030420756</v>
      </c>
      <c r="AS35">
        <f t="shared" si="27"/>
        <v>-10.359996151283335</v>
      </c>
      <c r="AT35">
        <f t="shared" si="27"/>
        <v>-6.8689946928192533</v>
      </c>
      <c r="AU35">
        <f t="shared" si="23"/>
        <v>-19.087963647144665</v>
      </c>
      <c r="AW35">
        <v>32</v>
      </c>
      <c r="AX35">
        <f>IF(Z35&gt;0, (R35*SUMPRODUCT(K35:$K$98, X35:$X$98)-K35*$AZ$3)/Z35, 0)</f>
        <v>-94324444.19546622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25</v>
      </c>
      <c r="R36">
        <f t="shared" si="0"/>
        <v>500000</v>
      </c>
      <c r="S36">
        <f t="shared" si="1"/>
        <v>-429920395.39085597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-3298.4917252266928</v>
      </c>
      <c r="AC36">
        <f t="shared" si="2"/>
        <v>-2946.6988353235793</v>
      </c>
      <c r="AE36">
        <f t="shared" si="3"/>
        <v>0</v>
      </c>
      <c r="AF36">
        <f t="shared" si="24"/>
        <v>0</v>
      </c>
      <c r="AG36">
        <f t="shared" si="24"/>
        <v>-1.7135142150238246E-4</v>
      </c>
      <c r="AH36">
        <f t="shared" si="5"/>
        <v>-13.882942679919333</v>
      </c>
      <c r="AI36">
        <f t="shared" si="25"/>
        <v>-13.883114031340835</v>
      </c>
      <c r="AJ36">
        <f t="shared" si="7"/>
        <v>-351.79288990311352</v>
      </c>
      <c r="AK36">
        <f t="shared" si="22"/>
        <v>-230.89442076586852</v>
      </c>
      <c r="AL36">
        <f t="shared" si="26"/>
        <v>-596.57042470032286</v>
      </c>
      <c r="AN36">
        <f t="shared" si="27"/>
        <v>0</v>
      </c>
      <c r="AO36">
        <f t="shared" si="27"/>
        <v>0</v>
      </c>
      <c r="AP36">
        <f t="shared" si="27"/>
        <v>-4.0709237082768784E-6</v>
      </c>
      <c r="AQ36">
        <f t="shared" si="27"/>
        <v>-0.32982743884355087</v>
      </c>
      <c r="AR36">
        <f t="shared" si="27"/>
        <v>-0.32983150976725911</v>
      </c>
      <c r="AS36">
        <f t="shared" si="27"/>
        <v>-8.3578064503533191</v>
      </c>
      <c r="AT36">
        <f t="shared" si="27"/>
        <v>-5.4855312162762671</v>
      </c>
      <c r="AU36">
        <f t="shared" si="23"/>
        <v>-14.173169176396845</v>
      </c>
      <c r="AW36">
        <v>33</v>
      </c>
      <c r="AX36">
        <f>IF(Z36&gt;0, (R36*SUMPRODUCT(K36:$K$98, X36:$X$98)-K36*$AZ$3)/Z36, 0)</f>
        <v>-429920395.39085597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25</v>
      </c>
      <c r="R37">
        <f t="shared" si="0"/>
        <v>500000</v>
      </c>
      <c r="S37">
        <f t="shared" si="1"/>
        <v>-1982417028.1252098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-2946.6988353235793</v>
      </c>
      <c r="AC37">
        <f t="shared" si="2"/>
        <v>-2631.2680918304941</v>
      </c>
      <c r="AE37">
        <f t="shared" si="3"/>
        <v>0</v>
      </c>
      <c r="AF37">
        <f t="shared" si="24"/>
        <v>0</v>
      </c>
      <c r="AG37">
        <f t="shared" si="24"/>
        <v>-3.3182575291926701E-5</v>
      </c>
      <c r="AH37">
        <f t="shared" si="5"/>
        <v>-2.7291066399086383</v>
      </c>
      <c r="AI37">
        <f t="shared" si="25"/>
        <v>-2.7291398224839303</v>
      </c>
      <c r="AJ37">
        <f t="shared" si="7"/>
        <v>-315.43074349308517</v>
      </c>
      <c r="AK37">
        <f t="shared" si="22"/>
        <v>-206.26891847265057</v>
      </c>
      <c r="AL37">
        <f t="shared" si="26"/>
        <v>-524.42880178821974</v>
      </c>
      <c r="AN37">
        <f t="shared" si="27"/>
        <v>0</v>
      </c>
      <c r="AO37">
        <f t="shared" si="27"/>
        <v>0</v>
      </c>
      <c r="AP37">
        <f t="shared" si="27"/>
        <v>-7.0387788062139201E-7</v>
      </c>
      <c r="AQ37">
        <f t="shared" si="27"/>
        <v>-5.7890557944609823E-2</v>
      </c>
      <c r="AR37">
        <f t="shared" si="27"/>
        <v>-5.7891261822490443E-2</v>
      </c>
      <c r="AS37">
        <f t="shared" si="27"/>
        <v>-6.6910033732903553</v>
      </c>
      <c r="AT37">
        <f t="shared" si="27"/>
        <v>-4.3754328256710133</v>
      </c>
      <c r="AU37">
        <f t="shared" si="23"/>
        <v>-11.12432746078386</v>
      </c>
      <c r="AW37">
        <v>34</v>
      </c>
      <c r="AX37">
        <f>IF(Z37&gt;0, (R37*SUMPRODUCT(K37:$K$98, X37:$X$98)-K37*$AZ$3)/Z37, 0)</f>
        <v>-1982417028.1252098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25</v>
      </c>
      <c r="R38">
        <f t="shared" si="0"/>
        <v>500000</v>
      </c>
      <c r="S38">
        <f t="shared" si="1"/>
        <v>-9264147805.7023449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-2631.2680918304941</v>
      </c>
      <c r="AC38">
        <f t="shared" si="2"/>
        <v>-2349.3969011992162</v>
      </c>
      <c r="AE38">
        <f t="shared" si="3"/>
        <v>0</v>
      </c>
      <c r="AF38">
        <f t="shared" si="24"/>
        <v>0</v>
      </c>
      <c r="AG38">
        <f t="shared" si="24"/>
        <v>-6.3400243348694631E-6</v>
      </c>
      <c r="AH38">
        <f t="shared" si="5"/>
        <v>-0.5302145040827595</v>
      </c>
      <c r="AI38">
        <f t="shared" si="25"/>
        <v>-0.53022084410709436</v>
      </c>
      <c r="AJ38">
        <f t="shared" si="7"/>
        <v>-281.87119063127784</v>
      </c>
      <c r="AK38">
        <f t="shared" si="22"/>
        <v>-184.18876642813461</v>
      </c>
      <c r="AL38">
        <f t="shared" si="26"/>
        <v>-466.59017790351953</v>
      </c>
      <c r="AN38">
        <f t="shared" si="27"/>
        <v>0</v>
      </c>
      <c r="AO38">
        <f t="shared" si="27"/>
        <v>0</v>
      </c>
      <c r="AP38">
        <f t="shared" si="27"/>
        <v>-1.200770836117573E-7</v>
      </c>
      <c r="AQ38">
        <f t="shared" si="27"/>
        <v>-1.0042013717321607E-2</v>
      </c>
      <c r="AR38">
        <f t="shared" si="27"/>
        <v>-1.0042133794405219E-2</v>
      </c>
      <c r="AS38">
        <f t="shared" si="27"/>
        <v>-5.3385079831676077</v>
      </c>
      <c r="AT38">
        <f t="shared" si="27"/>
        <v>-3.4884487406613287</v>
      </c>
      <c r="AU38">
        <f t="shared" si="23"/>
        <v>-8.8369988576233425</v>
      </c>
      <c r="AW38">
        <v>35</v>
      </c>
      <c r="AX38">
        <f>IF(Z38&gt;0, (R38*SUMPRODUCT(K38:$K$98, X38:$X$98)-K38*$AZ$3)/Z38, 0)</f>
        <v>-9264147805.7023449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25</v>
      </c>
      <c r="R39">
        <f t="shared" si="0"/>
        <v>500000</v>
      </c>
      <c r="S39">
        <f t="shared" si="1"/>
        <v>-43950252651.347672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-2349.3969011992162</v>
      </c>
      <c r="AC39">
        <f t="shared" si="2"/>
        <v>-2097.6845492939851</v>
      </c>
      <c r="AE39">
        <f t="shared" si="3"/>
        <v>0</v>
      </c>
      <c r="AF39">
        <f t="shared" si="24"/>
        <v>0</v>
      </c>
      <c r="AG39">
        <f t="shared" si="24"/>
        <v>-1.1932152961296245E-6</v>
      </c>
      <c r="AH39">
        <f t="shared" si="5"/>
        <v>-0.10166817590782289</v>
      </c>
      <c r="AI39">
        <f t="shared" si="25"/>
        <v>-0.10166936912311901</v>
      </c>
      <c r="AJ39">
        <f t="shared" si="7"/>
        <v>-251.71235190523112</v>
      </c>
      <c r="AK39">
        <f t="shared" si="22"/>
        <v>-164.45778308394515</v>
      </c>
      <c r="AL39">
        <f t="shared" si="26"/>
        <v>-416.27180435829939</v>
      </c>
      <c r="AN39">
        <f t="shared" si="27"/>
        <v>0</v>
      </c>
      <c r="AO39">
        <f t="shared" si="27"/>
        <v>0</v>
      </c>
      <c r="AP39">
        <f t="shared" si="27"/>
        <v>-2.0177622653502945E-8</v>
      </c>
      <c r="AQ39">
        <f t="shared" si="27"/>
        <v>-1.7192388464949361E-3</v>
      </c>
      <c r="AR39">
        <f t="shared" si="27"/>
        <v>-1.7192590241175895E-3</v>
      </c>
      <c r="AS39">
        <f t="shared" si="27"/>
        <v>-4.2565301253209427</v>
      </c>
      <c r="AT39">
        <f t="shared" si="27"/>
        <v>-2.7810296266424959</v>
      </c>
      <c r="AU39">
        <f t="shared" si="23"/>
        <v>-7.0392790109875563</v>
      </c>
      <c r="AW39">
        <v>36</v>
      </c>
      <c r="AX39">
        <f>IF(Z39&gt;0, (R39*SUMPRODUCT(K39:$K$98, X39:$X$98)-K39*$AZ$3)/Z39, 0)</f>
        <v>-43950252651.347672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25</v>
      </c>
      <c r="R40">
        <f t="shared" si="0"/>
        <v>500000</v>
      </c>
      <c r="S40">
        <f t="shared" si="1"/>
        <v>-211701263870.80753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-2097.6845492939851</v>
      </c>
      <c r="AC40">
        <f t="shared" si="2"/>
        <v>-1872.9341311051994</v>
      </c>
      <c r="AE40">
        <f t="shared" si="3"/>
        <v>0</v>
      </c>
      <c r="AF40">
        <f t="shared" si="24"/>
        <v>0</v>
      </c>
      <c r="AG40">
        <f t="shared" si="24"/>
        <v>-2.2117654104419672E-7</v>
      </c>
      <c r="AH40">
        <f t="shared" si="5"/>
        <v>-1.9202132042482632E-2</v>
      </c>
      <c r="AI40">
        <f t="shared" si="25"/>
        <v>-1.9202353219023676E-2</v>
      </c>
      <c r="AJ40">
        <f t="shared" si="7"/>
        <v>-224.75041818878572</v>
      </c>
      <c r="AK40">
        <f t="shared" si="22"/>
        <v>-146.83791845057897</v>
      </c>
      <c r="AL40">
        <f t="shared" si="26"/>
        <v>-371.60753899258373</v>
      </c>
      <c r="AN40">
        <f t="shared" si="27"/>
        <v>0</v>
      </c>
      <c r="AO40">
        <f t="shared" si="27"/>
        <v>0</v>
      </c>
      <c r="AP40">
        <f t="shared" si="27"/>
        <v>-3.3394290675555317E-9</v>
      </c>
      <c r="AQ40">
        <f t="shared" si="27"/>
        <v>-2.8992296198760212E-4</v>
      </c>
      <c r="AR40">
        <f t="shared" si="27"/>
        <v>-2.899263014166697E-4</v>
      </c>
      <c r="AS40">
        <f t="shared" si="27"/>
        <v>-3.3933891718422151</v>
      </c>
      <c r="AT40">
        <f t="shared" si="27"/>
        <v>-2.2170290338125267</v>
      </c>
      <c r="AU40">
        <f t="shared" si="23"/>
        <v>-5.6107081319561587</v>
      </c>
      <c r="AW40">
        <v>37</v>
      </c>
      <c r="AX40">
        <f>IF(Z40&gt;0, (R40*SUMPRODUCT(K40:$K$98, X40:$X$98)-K40*$AZ$3)/Z40, 0)</f>
        <v>-211701263870.80753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25</v>
      </c>
      <c r="R41">
        <f t="shared" si="0"/>
        <v>500000</v>
      </c>
      <c r="S41">
        <f t="shared" si="1"/>
        <v>-1036898104303.4915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-1872.9341311051994</v>
      </c>
      <c r="AC41">
        <f t="shared" si="2"/>
        <v>-1672.2628697534894</v>
      </c>
      <c r="AE41">
        <f t="shared" si="3"/>
        <v>0</v>
      </c>
      <c r="AF41">
        <f t="shared" si="24"/>
        <v>0</v>
      </c>
      <c r="AG41">
        <f t="shared" si="24"/>
        <v>-4.0318881450670296E-8</v>
      </c>
      <c r="AH41">
        <f t="shared" si="5"/>
        <v>-3.5729178836616891E-3</v>
      </c>
      <c r="AI41">
        <f t="shared" si="25"/>
        <v>-3.5729582025431396E-3</v>
      </c>
      <c r="AJ41">
        <f t="shared" si="7"/>
        <v>-200.67126135170997</v>
      </c>
      <c r="AK41">
        <f t="shared" si="22"/>
        <v>-131.10538917736397</v>
      </c>
      <c r="AL41">
        <f t="shared" si="26"/>
        <v>-331.78022348727649</v>
      </c>
      <c r="AN41">
        <f t="shared" si="27"/>
        <v>0</v>
      </c>
      <c r="AO41">
        <f t="shared" si="27"/>
        <v>0</v>
      </c>
      <c r="AP41">
        <f t="shared" si="27"/>
        <v>-5.4353011743806903E-10</v>
      </c>
      <c r="AQ41">
        <f t="shared" si="27"/>
        <v>-4.8165732952666764E-5</v>
      </c>
      <c r="AR41">
        <f t="shared" si="27"/>
        <v>-4.8166276482784197E-5</v>
      </c>
      <c r="AS41">
        <f t="shared" si="27"/>
        <v>-2.7052058570222832</v>
      </c>
      <c r="AT41">
        <f t="shared" si="27"/>
        <v>-1.767403385521046</v>
      </c>
      <c r="AU41">
        <f t="shared" si="23"/>
        <v>-4.4726574088198117</v>
      </c>
      <c r="AW41">
        <v>38</v>
      </c>
      <c r="AX41">
        <f>IF(Z41&gt;0, (R41*SUMPRODUCT(K41:$K$98, X41:$X$98)-K41*$AZ$3)/Z41, 0)</f>
        <v>-1036898104303.4915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25</v>
      </c>
      <c r="R42">
        <f t="shared" si="0"/>
        <v>500000</v>
      </c>
      <c r="S42">
        <f t="shared" si="1"/>
        <v>-5169854758906.0098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-1672.2628697534894</v>
      </c>
      <c r="AC42">
        <f t="shared" si="2"/>
        <v>-1493.0918899954083</v>
      </c>
      <c r="AE42">
        <f t="shared" si="3"/>
        <v>0</v>
      </c>
      <c r="AF42">
        <f t="shared" si="24"/>
        <v>0</v>
      </c>
      <c r="AG42">
        <f t="shared" si="24"/>
        <v>-7.2201829626997138E-9</v>
      </c>
      <c r="AH42">
        <f t="shared" si="5"/>
        <v>-6.5391019346927755E-4</v>
      </c>
      <c r="AI42">
        <f t="shared" si="25"/>
        <v>-6.5391741365224024E-4</v>
      </c>
      <c r="AJ42">
        <f t="shared" si="7"/>
        <v>-179.1709797580811</v>
      </c>
      <c r="AK42">
        <f t="shared" si="22"/>
        <v>-117.05840088274427</v>
      </c>
      <c r="AL42">
        <f t="shared" si="26"/>
        <v>-296.23003455823903</v>
      </c>
      <c r="AN42">
        <f t="shared" si="27"/>
        <v>0</v>
      </c>
      <c r="AO42">
        <f t="shared" si="27"/>
        <v>0</v>
      </c>
      <c r="AP42">
        <f t="shared" si="27"/>
        <v>-8.6905111036100956E-11</v>
      </c>
      <c r="AQ42">
        <f t="shared" si="27"/>
        <v>-7.8707337839867003E-6</v>
      </c>
      <c r="AR42">
        <f t="shared" si="27"/>
        <v>-7.8708206890977358E-6</v>
      </c>
      <c r="AS42">
        <f t="shared" si="27"/>
        <v>-2.1565760827341829</v>
      </c>
      <c r="AT42">
        <f t="shared" si="27"/>
        <v>-1.4089633710084697</v>
      </c>
      <c r="AU42">
        <f t="shared" si="23"/>
        <v>-3.5655473245633416</v>
      </c>
      <c r="AW42">
        <v>39</v>
      </c>
      <c r="AX42">
        <f>IF(Z42&gt;0, (R42*SUMPRODUCT(K42:$K$98, X42:$X$98)-K42*$AZ$3)/Z42, 0)</f>
        <v>-5169854758906.0098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25</v>
      </c>
      <c r="R43">
        <f t="shared" si="0"/>
        <v>500000</v>
      </c>
      <c r="S43">
        <f t="shared" si="1"/>
        <v>-26263600355679.141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-1493.0918899954083</v>
      </c>
      <c r="AC43">
        <f t="shared" si="2"/>
        <v>-1333.1177657913079</v>
      </c>
      <c r="AE43">
        <f t="shared" si="3"/>
        <v>0</v>
      </c>
      <c r="AF43">
        <f t="shared" si="24"/>
        <v>0</v>
      </c>
      <c r="AG43">
        <f t="shared" si="24"/>
        <v>-1.268978498508716E-9</v>
      </c>
      <c r="AH43">
        <f t="shared" si="5"/>
        <v>-1.1758005269128001E-4</v>
      </c>
      <c r="AI43">
        <f t="shared" si="25"/>
        <v>-1.1758132166977851E-4</v>
      </c>
      <c r="AJ43">
        <f t="shared" si="7"/>
        <v>-159.97412420410046</v>
      </c>
      <c r="AK43">
        <f t="shared" si="22"/>
        <v>-104.5164322996786</v>
      </c>
      <c r="AL43">
        <f t="shared" si="26"/>
        <v>-264.49067408510075</v>
      </c>
      <c r="AN43">
        <f t="shared" si="27"/>
        <v>0</v>
      </c>
      <c r="AO43">
        <f t="shared" si="27"/>
        <v>0</v>
      </c>
      <c r="AP43">
        <f t="shared" si="27"/>
        <v>-1.3637455821144422E-11</v>
      </c>
      <c r="AQ43">
        <f t="shared" si="27"/>
        <v>-1.2636090965367532E-6</v>
      </c>
      <c r="AR43">
        <f t="shared" si="27"/>
        <v>-1.2636227339925744E-6</v>
      </c>
      <c r="AS43">
        <f t="shared" si="27"/>
        <v>-1.7192096272108002</v>
      </c>
      <c r="AT43">
        <f t="shared" si="27"/>
        <v>-1.1232170046581043</v>
      </c>
      <c r="AU43">
        <f t="shared" si="23"/>
        <v>-2.8424278954916389</v>
      </c>
      <c r="AW43">
        <v>40</v>
      </c>
      <c r="AX43">
        <f>IF(Z43&gt;0, (R43*SUMPRODUCT(K43:$K$98, X43:$X$98)-K43*$AZ$3)/Z43, 0)</f>
        <v>-26263600355679.141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25</v>
      </c>
      <c r="R44">
        <f t="shared" si="0"/>
        <v>500000</v>
      </c>
      <c r="S44">
        <f t="shared" si="1"/>
        <v>-136185304108174.94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-1333.1177657913079</v>
      </c>
      <c r="AC44">
        <f t="shared" si="2"/>
        <v>-1190.2837205595297</v>
      </c>
      <c r="AE44">
        <f t="shared" si="3"/>
        <v>0</v>
      </c>
      <c r="AF44">
        <f t="shared" si="24"/>
        <v>0</v>
      </c>
      <c r="AG44">
        <f t="shared" si="24"/>
        <v>-2.1850443562068591E-10</v>
      </c>
      <c r="AH44">
        <f t="shared" si="5"/>
        <v>-2.0755685558058859E-5</v>
      </c>
      <c r="AI44">
        <f t="shared" si="25"/>
        <v>-2.075590406249448E-5</v>
      </c>
      <c r="AJ44">
        <f t="shared" si="7"/>
        <v>-142.83404523177819</v>
      </c>
      <c r="AK44">
        <f t="shared" si="22"/>
        <v>-93.318243605391558</v>
      </c>
      <c r="AL44">
        <f t="shared" si="26"/>
        <v>-236.15230959307382</v>
      </c>
      <c r="AN44">
        <f t="shared" si="27"/>
        <v>0</v>
      </c>
      <c r="AO44">
        <f t="shared" si="27"/>
        <v>0</v>
      </c>
      <c r="AP44">
        <f t="shared" si="27"/>
        <v>-2.0966277424568738E-12</v>
      </c>
      <c r="AQ44">
        <f t="shared" si="27"/>
        <v>-1.9915818198895142E-7</v>
      </c>
      <c r="AR44">
        <f t="shared" si="27"/>
        <v>-1.9916027861669387E-7</v>
      </c>
      <c r="AS44">
        <f t="shared" si="27"/>
        <v>-1.3705434443452331</v>
      </c>
      <c r="AT44">
        <f t="shared" si="27"/>
        <v>-0.8954217238869181</v>
      </c>
      <c r="AU44">
        <f t="shared" si="23"/>
        <v>-2.2659653673924298</v>
      </c>
      <c r="AW44">
        <v>41</v>
      </c>
      <c r="AX44">
        <f>IF(Z44&gt;0, (R44*SUMPRODUCT(K44:$K$98, X44:$X$98)-K44*$AZ$3)/Z44, 0)</f>
        <v>-136185304108174.94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25</v>
      </c>
      <c r="R45">
        <f t="shared" si="0"/>
        <v>500000</v>
      </c>
      <c r="S45">
        <f t="shared" si="1"/>
        <v>-721528442474538.88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-1190.2837205595297</v>
      </c>
      <c r="AC45">
        <f t="shared" si="2"/>
        <v>-1062.7533221020919</v>
      </c>
      <c r="AE45">
        <f t="shared" si="3"/>
        <v>0</v>
      </c>
      <c r="AF45">
        <f t="shared" si="24"/>
        <v>0</v>
      </c>
      <c r="AG45">
        <f t="shared" si="24"/>
        <v>-3.6822987824890706E-11</v>
      </c>
      <c r="AH45">
        <f t="shared" si="5"/>
        <v>-3.5899280687917669E-6</v>
      </c>
      <c r="AI45">
        <f t="shared" si="25"/>
        <v>-3.5899648917795919E-6</v>
      </c>
      <c r="AJ45">
        <f t="shared" si="7"/>
        <v>-127.53039845743774</v>
      </c>
      <c r="AK45">
        <f t="shared" si="22"/>
        <v>-83.319860439167087</v>
      </c>
      <c r="AL45">
        <f t="shared" si="26"/>
        <v>-210.8502624865697</v>
      </c>
      <c r="AN45">
        <f t="shared" si="27"/>
        <v>0</v>
      </c>
      <c r="AO45">
        <f t="shared" si="27"/>
        <v>0</v>
      </c>
      <c r="AP45">
        <f t="shared" si="27"/>
        <v>-3.1547291025445806E-13</v>
      </c>
      <c r="AQ45">
        <f t="shared" si="27"/>
        <v>-3.0755925099059134E-8</v>
      </c>
      <c r="AR45">
        <f t="shared" si="27"/>
        <v>-3.0756240571969392E-8</v>
      </c>
      <c r="AS45">
        <f t="shared" si="27"/>
        <v>-1.0925888507092634</v>
      </c>
      <c r="AT45">
        <f t="shared" si="27"/>
        <v>-0.71382471677031401</v>
      </c>
      <c r="AU45">
        <f t="shared" si="23"/>
        <v>-1.8064135982358178</v>
      </c>
      <c r="AW45">
        <v>42</v>
      </c>
      <c r="AX45">
        <f>IF(Z45&gt;0, (R45*SUMPRODUCT(K45:$K$98, X45:$X$98)-K45*$AZ$3)/Z45, 0)</f>
        <v>-721528442474538.88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25</v>
      </c>
      <c r="R46">
        <f t="shared" si="0"/>
        <v>500000</v>
      </c>
      <c r="S46">
        <f t="shared" si="1"/>
        <v>-3912922574906578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-1062.7533221020919</v>
      </c>
      <c r="AC46">
        <f t="shared" si="2"/>
        <v>-948.88689476088712</v>
      </c>
      <c r="AE46">
        <f t="shared" si="3"/>
        <v>0</v>
      </c>
      <c r="AF46">
        <f t="shared" si="24"/>
        <v>0</v>
      </c>
      <c r="AG46">
        <f t="shared" si="24"/>
        <v>-6.0625202556144501E-12</v>
      </c>
      <c r="AH46">
        <f t="shared" si="5"/>
        <v>-6.0784475382054703E-7</v>
      </c>
      <c r="AI46">
        <f t="shared" si="25"/>
        <v>-6.0785081634080268E-7</v>
      </c>
      <c r="AJ46">
        <f t="shared" si="7"/>
        <v>-113.86642734120483</v>
      </c>
      <c r="AK46">
        <f t="shared" si="22"/>
        <v>-74.392732547146437</v>
      </c>
      <c r="AL46">
        <f t="shared" si="26"/>
        <v>-188.25916049620207</v>
      </c>
      <c r="AN46">
        <f t="shared" si="27"/>
        <v>0</v>
      </c>
      <c r="AO46">
        <f t="shared" si="27"/>
        <v>0</v>
      </c>
      <c r="AP46">
        <f t="shared" si="27"/>
        <v>-4.6374391899913487E-14</v>
      </c>
      <c r="AQ46">
        <f t="shared" si="27"/>
        <v>-4.6496225397144714E-9</v>
      </c>
      <c r="AR46">
        <f t="shared" si="27"/>
        <v>-4.6496689141063715E-9</v>
      </c>
      <c r="AS46">
        <f t="shared" si="27"/>
        <v>-0.87100514359087577</v>
      </c>
      <c r="AT46">
        <f t="shared" si="27"/>
        <v>-0.56905669394702274</v>
      </c>
      <c r="AU46">
        <f t="shared" si="23"/>
        <v>-1.4400618421875673</v>
      </c>
      <c r="AW46">
        <v>43</v>
      </c>
      <c r="AX46">
        <f>IF(Z46&gt;0, (R46*SUMPRODUCT(K46:$K$98, X46:$X$98)-K46*$AZ$3)/Z46, 0)</f>
        <v>-3912922574906578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25</v>
      </c>
      <c r="R47">
        <f t="shared" si="0"/>
        <v>500000</v>
      </c>
      <c r="S47">
        <f t="shared" si="1"/>
        <v>-2.1763598646526036E+16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-948.88689476088712</v>
      </c>
      <c r="AC47">
        <f t="shared" si="2"/>
        <v>-847.22044175485746</v>
      </c>
      <c r="AE47">
        <f t="shared" si="3"/>
        <v>0</v>
      </c>
      <c r="AF47">
        <f t="shared" si="24"/>
        <v>0</v>
      </c>
      <c r="AG47">
        <f t="shared" si="24"/>
        <v>-9.7320812554371957E-13</v>
      </c>
      <c r="AH47">
        <f t="shared" si="5"/>
        <v>-1.0057373855029171E-7</v>
      </c>
      <c r="AI47">
        <f t="shared" si="25"/>
        <v>-1.0057471175841726E-7</v>
      </c>
      <c r="AJ47">
        <f t="shared" si="7"/>
        <v>-101.66645300602966</v>
      </c>
      <c r="AK47">
        <f t="shared" si="22"/>
        <v>-66.422082633262107</v>
      </c>
      <c r="AL47">
        <f t="shared" si="26"/>
        <v>-168.08853573986647</v>
      </c>
      <c r="AN47">
        <f t="shared" si="27"/>
        <v>0</v>
      </c>
      <c r="AO47">
        <f t="shared" si="27"/>
        <v>0</v>
      </c>
      <c r="AP47">
        <f t="shared" si="27"/>
        <v>-6.6468018001301198E-15</v>
      </c>
      <c r="AQ47">
        <f t="shared" si="27"/>
        <v>-6.8689696365658227E-10</v>
      </c>
      <c r="AR47">
        <f t="shared" si="27"/>
        <v>-6.8690361045838248E-10</v>
      </c>
      <c r="AS47">
        <f t="shared" si="27"/>
        <v>-0.69435996794188815</v>
      </c>
      <c r="AT47">
        <f t="shared" si="27"/>
        <v>-0.45364851240684056</v>
      </c>
      <c r="AU47">
        <f t="shared" si="23"/>
        <v>-1.1480084810356324</v>
      </c>
      <c r="AW47">
        <v>44</v>
      </c>
      <c r="AX47">
        <f>IF(Z47&gt;0, (R47*SUMPRODUCT(K47:$K$98, X47:$X$98)-K47*$AZ$3)/Z47, 0)</f>
        <v>-2.1763598646526036E+16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25</v>
      </c>
      <c r="R48">
        <f t="shared" si="0"/>
        <v>500000</v>
      </c>
      <c r="S48">
        <f t="shared" si="1"/>
        <v>-1.2429035958332965E+17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-847.22044175485746</v>
      </c>
      <c r="AC48">
        <f t="shared" si="2"/>
        <v>-756.44682299600936</v>
      </c>
      <c r="AE48">
        <f t="shared" si="3"/>
        <v>0</v>
      </c>
      <c r="AF48">
        <f t="shared" si="24"/>
        <v>0</v>
      </c>
      <c r="AG48">
        <f t="shared" si="24"/>
        <v>-1.5215315683612102E-13</v>
      </c>
      <c r="AH48">
        <f t="shared" si="5"/>
        <v>-1.6226457749043229E-8</v>
      </c>
      <c r="AI48">
        <f t="shared" si="25"/>
        <v>-1.6226609902200066E-8</v>
      </c>
      <c r="AJ48">
        <f t="shared" si="7"/>
        <v>-90.773618758848102</v>
      </c>
      <c r="AK48">
        <f t="shared" si="22"/>
        <v>-59.305430922840031</v>
      </c>
      <c r="AL48">
        <f t="shared" si="26"/>
        <v>-150.07904969791474</v>
      </c>
      <c r="AN48">
        <f t="shared" si="27"/>
        <v>0</v>
      </c>
      <c r="AO48">
        <f t="shared" si="27"/>
        <v>0</v>
      </c>
      <c r="AP48">
        <f t="shared" si="27"/>
        <v>-9.2783328278756143E-16</v>
      </c>
      <c r="AQ48">
        <f t="shared" si="27"/>
        <v>-9.894929473940624E-11</v>
      </c>
      <c r="AR48">
        <f t="shared" si="27"/>
        <v>-9.895022257268904E-11</v>
      </c>
      <c r="AS48">
        <f t="shared" si="27"/>
        <v>-0.55353951528092238</v>
      </c>
      <c r="AT48">
        <f t="shared" si="27"/>
        <v>-0.36164581665259676</v>
      </c>
      <c r="AU48">
        <f t="shared" si="23"/>
        <v>-0.91518533203246943</v>
      </c>
      <c r="AW48">
        <v>45</v>
      </c>
      <c r="AX48">
        <f>IF(Z48&gt;0, (R48*SUMPRODUCT(K48:$K$98, X48:$X$98)-K48*$AZ$3)/Z48, 0)</f>
        <v>-1.2429035958332965E+17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25</v>
      </c>
      <c r="R49">
        <f t="shared" si="0"/>
        <v>500000</v>
      </c>
      <c r="S49">
        <f t="shared" si="1"/>
        <v>-7.3025027987937856E+17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-756.44682299600936</v>
      </c>
      <c r="AC49">
        <f t="shared" si="2"/>
        <v>-675.39894910366638</v>
      </c>
      <c r="AE49">
        <f t="shared" si="3"/>
        <v>0</v>
      </c>
      <c r="AF49">
        <f t="shared" si="24"/>
        <v>0</v>
      </c>
      <c r="AG49">
        <f t="shared" si="24"/>
        <v>-2.3122173579146989E-14</v>
      </c>
      <c r="AH49">
        <f t="shared" si="5"/>
        <v>-2.5501890337722566E-9</v>
      </c>
      <c r="AI49">
        <f t="shared" si="25"/>
        <v>-2.5502121559458358E-9</v>
      </c>
      <c r="AJ49">
        <f t="shared" si="7"/>
        <v>-81.047873892342977</v>
      </c>
      <c r="AK49">
        <f t="shared" si="22"/>
        <v>-52.951277609720663</v>
      </c>
      <c r="AL49">
        <f t="shared" si="26"/>
        <v>-133.99915150461385</v>
      </c>
      <c r="AN49">
        <f t="shared" si="27"/>
        <v>0</v>
      </c>
      <c r="AO49">
        <f t="shared" si="27"/>
        <v>0</v>
      </c>
      <c r="AP49">
        <f t="shared" si="27"/>
        <v>-1.2589242937387416E-16</v>
      </c>
      <c r="AQ49">
        <f t="shared" si="27"/>
        <v>-1.3884918376088333E-11</v>
      </c>
      <c r="AR49">
        <f t="shared" si="27"/>
        <v>-1.3885044268517707E-11</v>
      </c>
      <c r="AS49">
        <f t="shared" si="27"/>
        <v>-0.44127831256731109</v>
      </c>
      <c r="AT49">
        <f t="shared" si="27"/>
        <v>-0.28830183087761801</v>
      </c>
      <c r="AU49">
        <f t="shared" si="23"/>
        <v>-0.72958014345881406</v>
      </c>
      <c r="AW49">
        <v>46</v>
      </c>
      <c r="AX49">
        <f>IF(Z49&gt;0, (R49*SUMPRODUCT(K49:$K$98, X49:$X$98)-K49*$AZ$3)/Z49, 0)</f>
        <v>-7.3025027987937856E+17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25</v>
      </c>
      <c r="R50">
        <f t="shared" si="0"/>
        <v>500000</v>
      </c>
      <c r="S50">
        <f t="shared" si="1"/>
        <v>-4.4185587158736635E+18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-675.39894910366638</v>
      </c>
      <c r="AC50">
        <f t="shared" si="2"/>
        <v>-603.0347759854285</v>
      </c>
      <c r="AE50">
        <f t="shared" si="3"/>
        <v>0</v>
      </c>
      <c r="AF50">
        <f t="shared" si="24"/>
        <v>0</v>
      </c>
      <c r="AG50">
        <f t="shared" si="24"/>
        <v>-3.4119427553323395E-15</v>
      </c>
      <c r="AH50">
        <f t="shared" si="5"/>
        <v>-3.8958018176046357E-10</v>
      </c>
      <c r="AI50">
        <f t="shared" si="25"/>
        <v>-3.8958359370321887E-10</v>
      </c>
      <c r="AJ50">
        <f t="shared" si="7"/>
        <v>-72.364173118237886</v>
      </c>
      <c r="AK50">
        <f t="shared" si="22"/>
        <v>-47.277926437256653</v>
      </c>
      <c r="AL50">
        <f t="shared" si="26"/>
        <v>-119.64209955588413</v>
      </c>
      <c r="AN50">
        <f t="shared" si="27"/>
        <v>0</v>
      </c>
      <c r="AO50">
        <f t="shared" si="27"/>
        <v>0</v>
      </c>
      <c r="AP50">
        <f t="shared" si="27"/>
        <v>-1.6586496850363844E-17</v>
      </c>
      <c r="AQ50">
        <f t="shared" si="27"/>
        <v>-1.8938683679951411E-12</v>
      </c>
      <c r="AR50">
        <f t="shared" si="27"/>
        <v>-1.893884954491991E-12</v>
      </c>
      <c r="AS50">
        <f t="shared" si="27"/>
        <v>-0.3517843690750681</v>
      </c>
      <c r="AT50">
        <f t="shared" si="27"/>
        <v>-0.22983245446241624</v>
      </c>
      <c r="AU50">
        <f t="shared" si="23"/>
        <v>-0.58161682353937827</v>
      </c>
      <c r="AW50">
        <v>47</v>
      </c>
      <c r="AX50">
        <f>IF(Z50&gt;0, (R50*SUMPRODUCT(K50:$K$98, X50:$X$98)-K50*$AZ$3)/Z50, 0)</f>
        <v>-4.4185587158736635E+18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25</v>
      </c>
      <c r="R51">
        <f t="shared" si="0"/>
        <v>500000</v>
      </c>
      <c r="S51">
        <f t="shared" si="1"/>
        <v>-2.7544353984846561E+19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-603.0347759854285</v>
      </c>
      <c r="AC51">
        <f t="shared" si="2"/>
        <v>-538.42390712984843</v>
      </c>
      <c r="AE51">
        <f t="shared" si="3"/>
        <v>0</v>
      </c>
      <c r="AF51">
        <f t="shared" si="24"/>
        <v>0</v>
      </c>
      <c r="AG51">
        <f t="shared" si="24"/>
        <v>-4.8868808778929857E-16</v>
      </c>
      <c r="AH51">
        <f t="shared" si="5"/>
        <v>-5.7782704799794352E-11</v>
      </c>
      <c r="AI51">
        <f t="shared" si="25"/>
        <v>-5.7783193487882145E-11</v>
      </c>
      <c r="AJ51">
        <f t="shared" si="7"/>
        <v>-64.610868855580065</v>
      </c>
      <c r="AK51">
        <f t="shared" si="22"/>
        <v>-42.212434318980002</v>
      </c>
      <c r="AL51">
        <f t="shared" si="26"/>
        <v>-106.82330317461785</v>
      </c>
      <c r="AN51">
        <f t="shared" si="27"/>
        <v>0</v>
      </c>
      <c r="AO51">
        <f t="shared" si="27"/>
        <v>0</v>
      </c>
      <c r="AP51">
        <f t="shared" si="27"/>
        <v>-2.1211269633752155E-18</v>
      </c>
      <c r="AQ51">
        <f t="shared" si="27"/>
        <v>-2.508030300514279E-13</v>
      </c>
      <c r="AR51">
        <f t="shared" si="27"/>
        <v>-2.5080515117839128E-13</v>
      </c>
      <c r="AS51">
        <f t="shared" si="27"/>
        <v>-0.28044034524483852</v>
      </c>
      <c r="AT51">
        <f t="shared" si="27"/>
        <v>-0.18322102555996561</v>
      </c>
      <c r="AU51">
        <f t="shared" si="23"/>
        <v>-0.46366137080505493</v>
      </c>
      <c r="AW51">
        <v>48</v>
      </c>
      <c r="AX51">
        <f>IF(Z51&gt;0, (R51*SUMPRODUCT(K51:$K$98, X51:$X$98)-K51*$AZ$3)/Z51, 0)</f>
        <v>-2.7544353984846561E+19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25</v>
      </c>
      <c r="R52">
        <f t="shared" si="0"/>
        <v>500000</v>
      </c>
      <c r="S52">
        <f t="shared" si="1"/>
        <v>-1.7719412851368038E+20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-538.42390712984843</v>
      </c>
      <c r="AC52">
        <f t="shared" si="2"/>
        <v>-480.73563136593634</v>
      </c>
      <c r="AE52">
        <f t="shared" si="3"/>
        <v>0</v>
      </c>
      <c r="AF52">
        <f t="shared" si="24"/>
        <v>0</v>
      </c>
      <c r="AG52">
        <f t="shared" si="24"/>
        <v>-6.7826123161978932E-17</v>
      </c>
      <c r="AH52">
        <f t="shared" si="5"/>
        <v>-8.3195016749885318E-12</v>
      </c>
      <c r="AI52">
        <f t="shared" si="25"/>
        <v>-8.319569501111694E-12</v>
      </c>
      <c r="AJ52">
        <f t="shared" si="7"/>
        <v>-57.688275763912088</v>
      </c>
      <c r="AK52">
        <f t="shared" si="22"/>
        <v>-37.689673499089395</v>
      </c>
      <c r="AL52">
        <f t="shared" si="26"/>
        <v>-95.37794926300981</v>
      </c>
      <c r="AN52">
        <f t="shared" si="27"/>
        <v>0</v>
      </c>
      <c r="AO52">
        <f t="shared" si="27"/>
        <v>0</v>
      </c>
      <c r="AP52">
        <f t="shared" si="27"/>
        <v>-2.628535720995797E-19</v>
      </c>
      <c r="AQ52">
        <f t="shared" si="27"/>
        <v>-3.224142308910596E-14</v>
      </c>
      <c r="AR52">
        <f t="shared" si="27"/>
        <v>-3.2241685942678062E-14</v>
      </c>
      <c r="AS52">
        <f t="shared" si="27"/>
        <v>-0.22356532624748476</v>
      </c>
      <c r="AT52">
        <f t="shared" si="27"/>
        <v>-0.14606267981502399</v>
      </c>
      <c r="AU52">
        <f t="shared" si="23"/>
        <v>-0.36962800606254104</v>
      </c>
      <c r="AW52">
        <v>49</v>
      </c>
      <c r="AX52">
        <f>IF(Z52&gt;0, (R52*SUMPRODUCT(K52:$K$98, X52:$X$98)-K52*$AZ$3)/Z52, 0)</f>
        <v>-1.7719412851368038E+20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25</v>
      </c>
      <c r="R53">
        <f t="shared" si="0"/>
        <v>500000</v>
      </c>
      <c r="S53">
        <f t="shared" si="1"/>
        <v>-1.178218713745769E+21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-480.73563136593634</v>
      </c>
      <c r="AC53">
        <f t="shared" si="2"/>
        <v>-429.22824229101462</v>
      </c>
      <c r="AE53">
        <f t="shared" si="3"/>
        <v>0</v>
      </c>
      <c r="AF53">
        <f t="shared" si="24"/>
        <v>0</v>
      </c>
      <c r="AG53">
        <f t="shared" si="24"/>
        <v>-9.1075671537761644E-18</v>
      </c>
      <c r="AH53">
        <f t="shared" si="5"/>
        <v>-1.1608058955316596E-12</v>
      </c>
      <c r="AI53">
        <f t="shared" si="25"/>
        <v>-1.1608150030988135E-12</v>
      </c>
      <c r="AJ53">
        <f t="shared" si="7"/>
        <v>-51.507389074921718</v>
      </c>
      <c r="AK53">
        <f t="shared" si="22"/>
        <v>-33.651494195615548</v>
      </c>
      <c r="AL53">
        <f t="shared" si="26"/>
        <v>-85.158883270538425</v>
      </c>
      <c r="AN53">
        <f t="shared" si="27"/>
        <v>0</v>
      </c>
      <c r="AO53">
        <f t="shared" si="27"/>
        <v>0</v>
      </c>
      <c r="AP53">
        <f t="shared" si="27"/>
        <v>-3.1513834407737555E-20</v>
      </c>
      <c r="AQ53">
        <f t="shared" si="27"/>
        <v>-4.0165989614628187E-15</v>
      </c>
      <c r="AR53">
        <f t="shared" si="27"/>
        <v>-4.0166304752972269E-15</v>
      </c>
      <c r="AS53">
        <f t="shared" si="27"/>
        <v>-0.17822490931719201</v>
      </c>
      <c r="AT53">
        <f t="shared" si="27"/>
        <v>-0.1164402740872322</v>
      </c>
      <c r="AU53">
        <f t="shared" si="23"/>
        <v>-0.29466518340442821</v>
      </c>
      <c r="AW53">
        <v>50</v>
      </c>
      <c r="AX53">
        <f>IF(Z53&gt;0, (R53*SUMPRODUCT(K53:$K$98, X53:$X$98)-K53*$AZ$3)/Z53, 0)</f>
        <v>-1.178218713745769E+21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25</v>
      </c>
      <c r="R54">
        <f t="shared" si="0"/>
        <v>500000</v>
      </c>
      <c r="S54">
        <f t="shared" si="1"/>
        <v>-8.1099054070823586E+21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-429.22824229101462</v>
      </c>
      <c r="AC54">
        <f t="shared" si="2"/>
        <v>-383.2395020455487</v>
      </c>
      <c r="AE54">
        <f t="shared" si="3"/>
        <v>0</v>
      </c>
      <c r="AF54">
        <f t="shared" si="24"/>
        <v>0</v>
      </c>
      <c r="AG54">
        <f t="shared" si="24"/>
        <v>-1.1813932555577858E-18</v>
      </c>
      <c r="AH54">
        <f t="shared" si="5"/>
        <v>-1.5670196453361233E-13</v>
      </c>
      <c r="AI54">
        <f t="shared" si="25"/>
        <v>-1.5670314592686788E-13</v>
      </c>
      <c r="AJ54">
        <f t="shared" si="7"/>
        <v>-45.98874024546592</v>
      </c>
      <c r="AK54">
        <f t="shared" si="22"/>
        <v>-30.045976960371025</v>
      </c>
      <c r="AL54">
        <f t="shared" si="26"/>
        <v>-76.034717205837097</v>
      </c>
      <c r="AN54">
        <f t="shared" si="27"/>
        <v>0</v>
      </c>
      <c r="AO54">
        <f t="shared" si="27"/>
        <v>0</v>
      </c>
      <c r="AP54">
        <f t="shared" si="27"/>
        <v>-3.6498526442602277E-21</v>
      </c>
      <c r="AQ54">
        <f t="shared" si="27"/>
        <v>-4.8412251968015566E-16</v>
      </c>
      <c r="AR54">
        <f t="shared" si="27"/>
        <v>-4.8412616953279993E-16</v>
      </c>
      <c r="AS54">
        <f t="shared" si="27"/>
        <v>-0.14207980653475158</v>
      </c>
      <c r="AT54">
        <f t="shared" si="27"/>
        <v>-9.2825473602704225E-2</v>
      </c>
      <c r="AU54">
        <f t="shared" si="23"/>
        <v>-0.23490528013745626</v>
      </c>
      <c r="AW54">
        <v>51</v>
      </c>
      <c r="AX54">
        <f>IF(Z54&gt;0, (R54*SUMPRODUCT(K54:$K$98, X54:$X$98)-K54*$AZ$3)/Z54, 0)</f>
        <v>-8.1099054070823586E+21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25</v>
      </c>
      <c r="R55">
        <f t="shared" si="0"/>
        <v>500000</v>
      </c>
      <c r="S55">
        <f t="shared" si="1"/>
        <v>-5.7866190962268041E+22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-383.2395020455487</v>
      </c>
      <c r="AC55">
        <f t="shared" si="2"/>
        <v>-342.17812682638277</v>
      </c>
      <c r="AE55">
        <f t="shared" si="3"/>
        <v>0</v>
      </c>
      <c r="AF55">
        <f t="shared" si="24"/>
        <v>0</v>
      </c>
      <c r="AG55">
        <f t="shared" si="24"/>
        <v>-1.4783162721454305E-19</v>
      </c>
      <c r="AH55">
        <f t="shared" si="5"/>
        <v>-2.0434953915753299E-14</v>
      </c>
      <c r="AI55">
        <f t="shared" si="25"/>
        <v>-2.0435101747380514E-14</v>
      </c>
      <c r="AJ55">
        <f t="shared" si="7"/>
        <v>-41.061375219165939</v>
      </c>
      <c r="AK55">
        <f t="shared" si="22"/>
        <v>-26.82676514318841</v>
      </c>
      <c r="AL55">
        <f t="shared" si="26"/>
        <v>-67.888140362354363</v>
      </c>
      <c r="AN55">
        <f t="shared" si="27"/>
        <v>0</v>
      </c>
      <c r="AO55">
        <f t="shared" si="27"/>
        <v>0</v>
      </c>
      <c r="AP55">
        <f t="shared" si="27"/>
        <v>-4.0778399704570283E-22</v>
      </c>
      <c r="AQ55">
        <f t="shared" si="27"/>
        <v>-5.6368500734400676E-17</v>
      </c>
      <c r="AR55">
        <f t="shared" si="27"/>
        <v>-5.6368908518397726E-17</v>
      </c>
      <c r="AS55">
        <f t="shared" si="27"/>
        <v>-0.11326515189313724</v>
      </c>
      <c r="AT55">
        <f t="shared" si="27"/>
        <v>-7.3999899236849659E-2</v>
      </c>
      <c r="AU55">
        <f t="shared" si="23"/>
        <v>-0.18726505112998693</v>
      </c>
      <c r="AW55">
        <v>52</v>
      </c>
      <c r="AX55">
        <f>IF(Z55&gt;0, (R55*SUMPRODUCT(K55:$K$98, X55:$X$98)-K55*$AZ$3)/Z55, 0)</f>
        <v>-5.7866190962268041E+22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25</v>
      </c>
      <c r="R56">
        <f t="shared" si="0"/>
        <v>500000</v>
      </c>
      <c r="S56">
        <f t="shared" si="1"/>
        <v>-4.2867059157862998E+23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-342.17812682638277</v>
      </c>
      <c r="AC56">
        <f t="shared" si="2"/>
        <v>-305.51618466641315</v>
      </c>
      <c r="AE56">
        <f t="shared" si="3"/>
        <v>0</v>
      </c>
      <c r="AF56">
        <f t="shared" si="24"/>
        <v>0</v>
      </c>
      <c r="AG56">
        <f t="shared" si="24"/>
        <v>-1.7817654783671642E-20</v>
      </c>
      <c r="AH56">
        <f t="shared" si="5"/>
        <v>-2.5707131231745192E-15</v>
      </c>
      <c r="AI56">
        <f t="shared" si="25"/>
        <v>-2.5707309408293027E-15</v>
      </c>
      <c r="AJ56">
        <f t="shared" si="7"/>
        <v>-36.661942159969612</v>
      </c>
      <c r="AK56">
        <f t="shared" si="22"/>
        <v>-23.952468877846798</v>
      </c>
      <c r="AL56">
        <f t="shared" si="26"/>
        <v>-60.61441103781641</v>
      </c>
      <c r="AN56">
        <f t="shared" si="27"/>
        <v>0</v>
      </c>
      <c r="AO56">
        <f t="shared" si="27"/>
        <v>0</v>
      </c>
      <c r="AP56">
        <f t="shared" si="27"/>
        <v>-4.3882901872943201E-23</v>
      </c>
      <c r="AQ56">
        <f t="shared" si="27"/>
        <v>-6.3313804817419534E-18</v>
      </c>
      <c r="AR56">
        <f t="shared" si="27"/>
        <v>-6.3314243646438259E-18</v>
      </c>
      <c r="AS56">
        <f t="shared" si="27"/>
        <v>-9.029428562909543E-2</v>
      </c>
      <c r="AT56">
        <f t="shared" si="27"/>
        <v>-5.8992266611008974E-2</v>
      </c>
      <c r="AU56">
        <f t="shared" si="23"/>
        <v>-0.1492865522401044</v>
      </c>
      <c r="AW56">
        <v>53</v>
      </c>
      <c r="AX56">
        <f>IF(Z56&gt;0, (R56*SUMPRODUCT(K56:$K$98, X56:$X$98)-K56*$AZ$3)/Z56, 0)</f>
        <v>-4.2867059157862998E+23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25</v>
      </c>
      <c r="R57">
        <f t="shared" si="0"/>
        <v>500000</v>
      </c>
      <c r="S57">
        <f t="shared" si="1"/>
        <v>-3.3027049270162709E+24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-305.51618466641315</v>
      </c>
      <c r="AC57">
        <f t="shared" si="2"/>
        <v>-272.7823077378689</v>
      </c>
      <c r="AE57">
        <f t="shared" si="3"/>
        <v>0</v>
      </c>
      <c r="AF57">
        <f t="shared" si="24"/>
        <v>0</v>
      </c>
      <c r="AG57">
        <f t="shared" si="24"/>
        <v>-2.0648401368413033E-21</v>
      </c>
      <c r="AH57">
        <f t="shared" si="5"/>
        <v>-3.1149276197987246E-16</v>
      </c>
      <c r="AI57">
        <f t="shared" si="25"/>
        <v>-3.1149482682000927E-16</v>
      </c>
      <c r="AJ57">
        <f t="shared" si="7"/>
        <v>-32.733876928544248</v>
      </c>
      <c r="AK57">
        <f t="shared" si="22"/>
        <v>-21.386132926648923</v>
      </c>
      <c r="AL57">
        <f t="shared" si="26"/>
        <v>-54.120009855193175</v>
      </c>
      <c r="AN57">
        <f t="shared" si="27"/>
        <v>0</v>
      </c>
      <c r="AO57">
        <f t="shared" si="27"/>
        <v>0</v>
      </c>
      <c r="AP57">
        <f t="shared" si="27"/>
        <v>-4.5405996291946925E-24</v>
      </c>
      <c r="AQ57">
        <f t="shared" si="27"/>
        <v>-6.8497502266992338E-19</v>
      </c>
      <c r="AR57">
        <f t="shared" si="27"/>
        <v>-6.8497956326955257E-19</v>
      </c>
      <c r="AS57">
        <f t="shared" si="27"/>
        <v>-7.198205168135785E-2</v>
      </c>
      <c r="AT57">
        <f t="shared" si="27"/>
        <v>-4.7028273765153832E-2</v>
      </c>
      <c r="AU57">
        <f t="shared" si="23"/>
        <v>-0.11901032544651169</v>
      </c>
      <c r="AW57">
        <v>54</v>
      </c>
      <c r="AX57">
        <f>IF(Z57&gt;0, (R57*SUMPRODUCT(K57:$K$98, X57:$X$98)-K57*$AZ$3)/Z57, 0)</f>
        <v>-3.3027049270162709E+24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25</v>
      </c>
      <c r="R58">
        <f t="shared" si="0"/>
        <v>500000</v>
      </c>
      <c r="S58">
        <f t="shared" si="1"/>
        <v>-2.6508483787764167E+25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-272.7823077378689</v>
      </c>
      <c r="AC58">
        <f t="shared" si="2"/>
        <v>-243.55563190881145</v>
      </c>
      <c r="AE58">
        <f t="shared" si="3"/>
        <v>0</v>
      </c>
      <c r="AF58">
        <f t="shared" si="24"/>
        <v>0</v>
      </c>
      <c r="AG58">
        <f t="shared" si="24"/>
        <v>-2.2969592853631288E-22</v>
      </c>
      <c r="AH58">
        <f t="shared" si="5"/>
        <v>-3.6289916138731542E-17</v>
      </c>
      <c r="AI58">
        <f t="shared" si="25"/>
        <v>-3.6290145834660079E-17</v>
      </c>
      <c r="AJ58">
        <f t="shared" si="7"/>
        <v>-29.226675829057456</v>
      </c>
      <c r="AK58">
        <f t="shared" si="22"/>
        <v>-19.094761541650826</v>
      </c>
      <c r="AL58">
        <f t="shared" si="26"/>
        <v>-48.321437370708281</v>
      </c>
      <c r="AN58">
        <f t="shared" si="27"/>
        <v>0</v>
      </c>
      <c r="AO58">
        <f t="shared" si="27"/>
        <v>0</v>
      </c>
      <c r="AP58">
        <f t="shared" si="27"/>
        <v>-4.5098495128148117E-25</v>
      </c>
      <c r="AQ58">
        <f t="shared" si="27"/>
        <v>-7.1251615847633666E-20</v>
      </c>
      <c r="AR58">
        <f t="shared" si="27"/>
        <v>-7.1252066832584953E-20</v>
      </c>
      <c r="AS58">
        <f t="shared" si="27"/>
        <v>-5.7383650893939785E-2</v>
      </c>
      <c r="AT58">
        <f t="shared" si="27"/>
        <v>-3.7490651917373906E-2</v>
      </c>
      <c r="AU58">
        <f t="shared" si="23"/>
        <v>-9.487430281131369E-2</v>
      </c>
      <c r="AW58">
        <v>55</v>
      </c>
      <c r="AX58">
        <f>IF(Z58&gt;0, (R58*SUMPRODUCT(K58:$K$98, X58:$X$98)-K58*$AZ$3)/Z58, 0)</f>
        <v>-2.6508483787764167E+25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25</v>
      </c>
      <c r="R59">
        <f t="shared" si="0"/>
        <v>500000</v>
      </c>
      <c r="S59">
        <f t="shared" si="1"/>
        <v>-2.2199507311850447E+26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-243.55563190881145</v>
      </c>
      <c r="AC59">
        <f t="shared" si="2"/>
        <v>-217.46038563286737</v>
      </c>
      <c r="AE59">
        <f t="shared" si="3"/>
        <v>0</v>
      </c>
      <c r="AF59">
        <f t="shared" si="24"/>
        <v>0</v>
      </c>
      <c r="AG59">
        <f t="shared" si="24"/>
        <v>-2.4489325661383438E-23</v>
      </c>
      <c r="AH59">
        <f t="shared" si="5"/>
        <v>-4.0581928717913259E-18</v>
      </c>
      <c r="AI59">
        <f t="shared" si="25"/>
        <v>-4.0582173611169874E-18</v>
      </c>
      <c r="AJ59">
        <f t="shared" si="7"/>
        <v>-26.095246275944078</v>
      </c>
      <c r="AK59">
        <f t="shared" si="22"/>
        <v>-17.048894233616803</v>
      </c>
      <c r="AL59">
        <f t="shared" si="26"/>
        <v>-43.144140509560884</v>
      </c>
      <c r="AN59">
        <f t="shared" si="27"/>
        <v>0</v>
      </c>
      <c r="AO59">
        <f t="shared" si="27"/>
        <v>0</v>
      </c>
      <c r="AP59">
        <f t="shared" si="27"/>
        <v>-4.2930659189819351E-26</v>
      </c>
      <c r="AQ59">
        <f t="shared" si="27"/>
        <v>-7.1141564906440822E-21</v>
      </c>
      <c r="AR59">
        <f t="shared" si="27"/>
        <v>-7.1141994213032716E-21</v>
      </c>
      <c r="AS59">
        <f t="shared" si="27"/>
        <v>-4.5745895164173794E-2</v>
      </c>
      <c r="AT59">
        <f t="shared" si="27"/>
        <v>-2.988731817392689E-2</v>
      </c>
      <c r="AU59">
        <f t="shared" si="23"/>
        <v>-7.5633213338100691E-2</v>
      </c>
      <c r="AW59">
        <v>56</v>
      </c>
      <c r="AX59">
        <f>IF(Z59&gt;0, (R59*SUMPRODUCT(K59:$K$98, X59:$X$98)-K59*$AZ$3)/Z59, 0)</f>
        <v>-2.2199507311850447E+26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25</v>
      </c>
      <c r="R60">
        <f t="shared" si="0"/>
        <v>500000</v>
      </c>
      <c r="S60">
        <f t="shared" si="1"/>
        <v>-1.9576975377102228E+27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-217.46038563286737</v>
      </c>
      <c r="AC60">
        <f t="shared" si="2"/>
        <v>-194.16105860077442</v>
      </c>
      <c r="AE60">
        <f t="shared" si="3"/>
        <v>0</v>
      </c>
      <c r="AF60">
        <f t="shared" si="24"/>
        <v>0</v>
      </c>
      <c r="AG60">
        <f t="shared" si="24"/>
        <v>-2.4794567963224617E-24</v>
      </c>
      <c r="AH60">
        <f t="shared" si="5"/>
        <v>-4.3529951216894286E-19</v>
      </c>
      <c r="AI60">
        <f t="shared" si="25"/>
        <v>-4.353019916257392E-19</v>
      </c>
      <c r="AJ60">
        <f t="shared" si="7"/>
        <v>-23.299327032092947</v>
      </c>
      <c r="AK60">
        <f t="shared" si="22"/>
        <v>-15.222226994300717</v>
      </c>
      <c r="AL60">
        <f t="shared" si="26"/>
        <v>-38.521554026393666</v>
      </c>
      <c r="AN60">
        <f t="shared" si="27"/>
        <v>0</v>
      </c>
      <c r="AO60">
        <f t="shared" si="27"/>
        <v>0</v>
      </c>
      <c r="AP60">
        <f t="shared" si="27"/>
        <v>-3.8808714111749119E-27</v>
      </c>
      <c r="AQ60">
        <f t="shared" si="27"/>
        <v>-6.8133529673937962E-22</v>
      </c>
      <c r="AR60">
        <f t="shared" si="27"/>
        <v>-6.8133917761079078E-22</v>
      </c>
      <c r="AS60">
        <f t="shared" si="27"/>
        <v>-3.6468347547970209E-2</v>
      </c>
      <c r="AT60">
        <f t="shared" si="27"/>
        <v>-2.382598706467386E-2</v>
      </c>
      <c r="AU60">
        <f t="shared" si="23"/>
        <v>-6.0294334612644072E-2</v>
      </c>
      <c r="AW60">
        <v>57</v>
      </c>
      <c r="AX60">
        <f>IF(Z60&gt;0, (R60*SUMPRODUCT(K60:$K$98, X60:$X$98)-K60*$AZ$3)/Z60, 0)</f>
        <v>-1.9576975377102228E+27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25</v>
      </c>
      <c r="R61">
        <f t="shared" si="0"/>
        <v>500000</v>
      </c>
      <c r="S61">
        <f t="shared" si="1"/>
        <v>-1.8225645994364868E+28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-194.16105860077442</v>
      </c>
      <c r="AC61">
        <f t="shared" si="2"/>
        <v>-173.35808803640572</v>
      </c>
      <c r="AE61">
        <f t="shared" si="3"/>
        <v>0</v>
      </c>
      <c r="AF61">
        <f t="shared" si="24"/>
        <v>0</v>
      </c>
      <c r="AG61">
        <f t="shared" si="24"/>
        <v>-2.3779416116444621E-25</v>
      </c>
      <c r="AH61">
        <f t="shared" si="5"/>
        <v>-4.4337361343895822E-20</v>
      </c>
      <c r="AI61">
        <f t="shared" si="25"/>
        <v>-4.4337599138056988E-20</v>
      </c>
      <c r="AJ61">
        <f t="shared" si="7"/>
        <v>-20.802970564368707</v>
      </c>
      <c r="AK61">
        <f t="shared" si="22"/>
        <v>-13.591274102054211</v>
      </c>
      <c r="AL61">
        <f t="shared" si="26"/>
        <v>-34.394244666422921</v>
      </c>
      <c r="AN61">
        <f t="shared" si="27"/>
        <v>0</v>
      </c>
      <c r="AO61">
        <f t="shared" si="27"/>
        <v>0</v>
      </c>
      <c r="AP61">
        <f t="shared" si="27"/>
        <v>-3.3231953523340797E-28</v>
      </c>
      <c r="AQ61">
        <f t="shared" si="27"/>
        <v>-6.1961871742888308E-23</v>
      </c>
      <c r="AR61">
        <f t="shared" si="27"/>
        <v>-6.1962204062423543E-23</v>
      </c>
      <c r="AS61">
        <f t="shared" si="27"/>
        <v>-2.9072343389644619E-2</v>
      </c>
      <c r="AT61">
        <f t="shared" si="27"/>
        <v>-1.8993931014567804E-2</v>
      </c>
      <c r="AU61">
        <f t="shared" si="23"/>
        <v>-4.8066274404212427E-2</v>
      </c>
      <c r="AW61">
        <v>58</v>
      </c>
      <c r="AX61">
        <f>IF(Z61&gt;0, (R61*SUMPRODUCT(K61:$K$98, X61:$X$98)-K61*$AZ$3)/Z61, 0)</f>
        <v>-1.8225645994364868E+28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25</v>
      </c>
      <c r="R62">
        <f t="shared" si="0"/>
        <v>500000</v>
      </c>
      <c r="S62">
        <f t="shared" si="1"/>
        <v>-1.7961086206550441E+29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-173.35808803640572</v>
      </c>
      <c r="AC62">
        <f t="shared" si="2"/>
        <v>-154.78400717536223</v>
      </c>
      <c r="AE62">
        <f t="shared" si="3"/>
        <v>0</v>
      </c>
      <c r="AF62">
        <f t="shared" si="24"/>
        <v>0</v>
      </c>
      <c r="AG62">
        <f t="shared" si="24"/>
        <v>-2.1544355028889096E-26</v>
      </c>
      <c r="AH62">
        <f t="shared" si="5"/>
        <v>-4.2774372904782528E-21</v>
      </c>
      <c r="AI62">
        <f t="shared" si="25"/>
        <v>-4.2774588348332821E-21</v>
      </c>
      <c r="AJ62">
        <f t="shared" si="7"/>
        <v>-18.574080861043484</v>
      </c>
      <c r="AK62">
        <f t="shared" si="22"/>
        <v>-12.135066162548402</v>
      </c>
      <c r="AL62">
        <f t="shared" si="26"/>
        <v>-30.709147023591886</v>
      </c>
      <c r="AN62">
        <f t="shared" si="27"/>
        <v>0</v>
      </c>
      <c r="AO62">
        <f t="shared" si="27"/>
        <v>0</v>
      </c>
      <c r="AP62">
        <f t="shared" si="27"/>
        <v>-2.6882531269917841E-29</v>
      </c>
      <c r="AQ62">
        <f t="shared" si="27"/>
        <v>-5.3372840153351051E-24</v>
      </c>
      <c r="AR62">
        <f t="shared" si="27"/>
        <v>-5.3373108978663755E-24</v>
      </c>
      <c r="AS62">
        <f t="shared" si="27"/>
        <v>-2.3176294156285564E-2</v>
      </c>
      <c r="AT62">
        <f t="shared" si="27"/>
        <v>-1.5141845515439893E-2</v>
      </c>
      <c r="AU62">
        <f t="shared" si="23"/>
        <v>-3.8318139671725461E-2</v>
      </c>
      <c r="AW62">
        <v>59</v>
      </c>
      <c r="AX62">
        <f>IF(Z62&gt;0, (R62*SUMPRODUCT(K62:$K$98, X62:$X$98)-K62*$AZ$3)/Z62, 0)</f>
        <v>-1.7961086206550441E+29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25</v>
      </c>
      <c r="R63">
        <f t="shared" si="0"/>
        <v>500000</v>
      </c>
      <c r="S63">
        <f t="shared" si="1"/>
        <v>-1.879187805171631E+30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-154.78400717536223</v>
      </c>
      <c r="AC63">
        <f t="shared" si="2"/>
        <v>-138.20000640657344</v>
      </c>
      <c r="AE63">
        <f t="shared" si="3"/>
        <v>0</v>
      </c>
      <c r="AF63">
        <f t="shared" si="24"/>
        <v>0</v>
      </c>
      <c r="AG63">
        <f t="shared" si="24"/>
        <v>-1.8385603347658923E-27</v>
      </c>
      <c r="AH63">
        <f t="shared" si="5"/>
        <v>-3.8980702287668629E-22</v>
      </c>
      <c r="AI63">
        <f t="shared" si="25"/>
        <v>-3.8980886143702107E-22</v>
      </c>
      <c r="AJ63">
        <f t="shared" si="7"/>
        <v>-16.584000768788798</v>
      </c>
      <c r="AK63">
        <f t="shared" si="22"/>
        <v>-10.834880502275357</v>
      </c>
      <c r="AL63">
        <f t="shared" si="26"/>
        <v>-27.418881271064155</v>
      </c>
      <c r="AN63">
        <f t="shared" si="27"/>
        <v>0</v>
      </c>
      <c r="AO63">
        <f t="shared" si="27"/>
        <v>0</v>
      </c>
      <c r="AP63">
        <f t="shared" si="27"/>
        <v>-2.0483139660639269E-30</v>
      </c>
      <c r="AQ63">
        <f t="shared" si="27"/>
        <v>-4.3427846991476899E-25</v>
      </c>
      <c r="AR63">
        <f t="shared" si="27"/>
        <v>-4.3428051822873503E-25</v>
      </c>
      <c r="AS63">
        <f t="shared" si="27"/>
        <v>-1.8475999805712313E-2</v>
      </c>
      <c r="AT63">
        <f t="shared" si="27"/>
        <v>-1.2070986539732056E-2</v>
      </c>
      <c r="AU63">
        <f t="shared" si="23"/>
        <v>-3.0546986345444369E-2</v>
      </c>
      <c r="AW63">
        <v>60</v>
      </c>
      <c r="AX63">
        <f>IF(Z63&gt;0, (R63*SUMPRODUCT(K63:$K$98, X63:$X$98)-K63*$AZ$3)/Z63, 0)</f>
        <v>-1.879187805171631E+30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25</v>
      </c>
      <c r="R64">
        <f t="shared" si="0"/>
        <v>500000</v>
      </c>
      <c r="S64">
        <f t="shared" si="1"/>
        <v>-2.0940423163327612E+31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-138.20000640657344</v>
      </c>
      <c r="AC64">
        <f t="shared" si="2"/>
        <v>-123.392862863012</v>
      </c>
      <c r="AE64">
        <f t="shared" si="3"/>
        <v>0</v>
      </c>
      <c r="AF64">
        <f t="shared" si="24"/>
        <v>0</v>
      </c>
      <c r="AG64">
        <f t="shared" si="24"/>
        <v>-1.4731419453727484E-28</v>
      </c>
      <c r="AH64">
        <f t="shared" si="5"/>
        <v>-3.3457210737619168E-23</v>
      </c>
      <c r="AI64">
        <f t="shared" si="25"/>
        <v>-3.3457358051813705E-23</v>
      </c>
      <c r="AJ64">
        <f t="shared" si="7"/>
        <v>-14.807143543561438</v>
      </c>
      <c r="AK64">
        <f t="shared" si="22"/>
        <v>-9.6740004484601414</v>
      </c>
      <c r="AL64">
        <f t="shared" si="26"/>
        <v>-24.481143992021579</v>
      </c>
      <c r="AN64">
        <f t="shared" si="27"/>
        <v>0</v>
      </c>
      <c r="AO64">
        <f t="shared" si="27"/>
        <v>0</v>
      </c>
      <c r="AP64">
        <f t="shared" si="27"/>
        <v>-1.4653629700503264E-31</v>
      </c>
      <c r="AQ64">
        <f t="shared" si="27"/>
        <v>-3.3280538817100905E-26</v>
      </c>
      <c r="AR64">
        <f t="shared" si="27"/>
        <v>-3.3280685353397909E-26</v>
      </c>
      <c r="AS64">
        <f t="shared" si="27"/>
        <v>-1.4728953926747709E-2</v>
      </c>
      <c r="AT64">
        <f t="shared" si="27"/>
        <v>-9.6229165654751724E-3</v>
      </c>
      <c r="AU64">
        <f t="shared" si="23"/>
        <v>-2.4351870492222882E-2</v>
      </c>
      <c r="AW64">
        <v>61</v>
      </c>
      <c r="AX64">
        <f>IF(Z64&gt;0, (R64*SUMPRODUCT(K64:$K$98, X64:$X$98)-K64*$AZ$3)/Z64, 0)</f>
        <v>-2.0940423163327612E+31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25</v>
      </c>
      <c r="R65">
        <f t="shared" si="0"/>
        <v>500000</v>
      </c>
      <c r="S65">
        <f t="shared" si="1"/>
        <v>-2.4949828461752128E+32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-123.392862863012</v>
      </c>
      <c r="AC65">
        <f t="shared" si="2"/>
        <v>-110.17219898483209</v>
      </c>
      <c r="AE65">
        <f t="shared" si="3"/>
        <v>0</v>
      </c>
      <c r="AF65">
        <f t="shared" si="24"/>
        <v>0</v>
      </c>
      <c r="AG65">
        <f t="shared" si="24"/>
        <v>-1.1039374394269397E-29</v>
      </c>
      <c r="AH65">
        <f t="shared" si="5"/>
        <v>-2.6960335639526539E-24</v>
      </c>
      <c r="AI65">
        <f t="shared" si="25"/>
        <v>-2.6960446033270483E-24</v>
      </c>
      <c r="AJ65">
        <f t="shared" si="7"/>
        <v>-13.220663878179906</v>
      </c>
      <c r="AK65">
        <f t="shared" si="22"/>
        <v>-8.6375004004108416</v>
      </c>
      <c r="AL65">
        <f t="shared" si="26"/>
        <v>-21.858164278590749</v>
      </c>
      <c r="AN65">
        <f t="shared" si="27"/>
        <v>0</v>
      </c>
      <c r="AO65">
        <f t="shared" si="27"/>
        <v>0</v>
      </c>
      <c r="AP65">
        <f t="shared" si="27"/>
        <v>-9.804536257579267E-33</v>
      </c>
      <c r="AQ65">
        <f t="shared" si="27"/>
        <v>-2.3944616683302414E-27</v>
      </c>
      <c r="AR65">
        <f t="shared" si="27"/>
        <v>-2.3944714728664991E-27</v>
      </c>
      <c r="AS65">
        <f t="shared" si="27"/>
        <v>-1.1741831893134378E-2</v>
      </c>
      <c r="AT65">
        <f t="shared" si="27"/>
        <v>-7.6713301701811006E-3</v>
      </c>
      <c r="AU65">
        <f t="shared" si="23"/>
        <v>-1.9413162063315482E-2</v>
      </c>
      <c r="AW65">
        <v>62</v>
      </c>
      <c r="AX65">
        <f>IF(Z65&gt;0, (R65*SUMPRODUCT(K65:$K$98, X65:$X$98)-K65*$AZ$3)/Z65, 0)</f>
        <v>-2.4949828461752128E+32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25</v>
      </c>
      <c r="R66">
        <f t="shared" si="0"/>
        <v>500000</v>
      </c>
      <c r="S66">
        <f t="shared" si="1"/>
        <v>-3.1937524994583992E+33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-110.17219898483209</v>
      </c>
      <c r="AC66">
        <f t="shared" si="2"/>
        <v>-98.36803480788582</v>
      </c>
      <c r="AE66">
        <f t="shared" si="3"/>
        <v>0</v>
      </c>
      <c r="AF66">
        <f t="shared" si="24"/>
        <v>0</v>
      </c>
      <c r="AG66">
        <f t="shared" si="24"/>
        <v>-7.7000358375114541E-31</v>
      </c>
      <c r="AH66">
        <f t="shared" si="5"/>
        <v>-2.0317954133151115E-25</v>
      </c>
      <c r="AI66">
        <f t="shared" si="25"/>
        <v>-2.031803113350949E-25</v>
      </c>
      <c r="AJ66">
        <f t="shared" si="7"/>
        <v>-11.804164176946273</v>
      </c>
      <c r="AK66">
        <f t="shared" si="22"/>
        <v>-7.7120539289382473</v>
      </c>
      <c r="AL66">
        <f t="shared" si="26"/>
        <v>-19.516218105884519</v>
      </c>
      <c r="AN66">
        <f t="shared" si="27"/>
        <v>0</v>
      </c>
      <c r="AO66">
        <f t="shared" si="27"/>
        <v>0</v>
      </c>
      <c r="AP66">
        <f t="shared" si="27"/>
        <v>-6.1060072869006018E-34</v>
      </c>
      <c r="AQ66">
        <f t="shared" si="27"/>
        <v>-1.6111817997983228E-28</v>
      </c>
      <c r="AR66">
        <f t="shared" si="27"/>
        <v>-1.6111879058056097E-28</v>
      </c>
      <c r="AS66">
        <f t="shared" si="27"/>
        <v>-9.3605164964399769E-3</v>
      </c>
      <c r="AT66">
        <f t="shared" si="27"/>
        <v>-6.1155374443407975E-3</v>
      </c>
      <c r="AU66">
        <f t="shared" si="23"/>
        <v>-1.5476053940780774E-2</v>
      </c>
      <c r="AW66">
        <v>63</v>
      </c>
      <c r="AX66">
        <f>IF(Z66&gt;0, (R66*SUMPRODUCT(K66:$K$98, X66:$X$98)-K66*$AZ$3)/Z66, 0)</f>
        <v>-3.1937524994583992E+33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25</v>
      </c>
      <c r="R67">
        <f t="shared" ref="R67:R69" si="28">$C$6</f>
        <v>500000</v>
      </c>
      <c r="S67">
        <f t="shared" ref="S67:S69" si="29">AX67</f>
        <v>-4.4166814273140191E+34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-98.36803480788582</v>
      </c>
      <c r="AC67">
        <f t="shared" ref="AC67:AC69" si="30">S67*Z67</f>
        <v>-87.828602507040898</v>
      </c>
      <c r="AE67">
        <f t="shared" ref="AE67:AE69" si="31">$Z67*O67</f>
        <v>0</v>
      </c>
      <c r="AF67">
        <f t="shared" si="24"/>
        <v>0</v>
      </c>
      <c r="AG67">
        <f t="shared" si="24"/>
        <v>-4.971413715956722E-32</v>
      </c>
      <c r="AH67">
        <f t="shared" ref="AH67:AH69" si="32">-X67*R67</f>
        <v>-1.4251788215081335E-26</v>
      </c>
      <c r="AI67">
        <f t="shared" ref="AI67:AI69" si="33">SUM(AE67:AH67)</f>
        <v>-1.4251837929218493E-26</v>
      </c>
      <c r="AJ67">
        <f t="shared" ref="AJ67:AJ69" si="34">AB67-AC67</f>
        <v>-10.539432300844922</v>
      </c>
      <c r="AK67">
        <f t="shared" si="22"/>
        <v>-6.8857624365520085</v>
      </c>
      <c r="AL67">
        <f t="shared" si="26"/>
        <v>-17.425194737396929</v>
      </c>
      <c r="AN67">
        <f t="shared" si="27"/>
        <v>0</v>
      </c>
      <c r="AO67">
        <f t="shared" si="27"/>
        <v>0</v>
      </c>
      <c r="AP67">
        <f t="shared" si="27"/>
        <v>-3.5198686334991851E-35</v>
      </c>
      <c r="AQ67">
        <f t="shared" si="27"/>
        <v>-1.0090574869785155E-29</v>
      </c>
      <c r="AR67">
        <f t="shared" si="27"/>
        <v>-1.0090610068471489E-29</v>
      </c>
      <c r="AS67">
        <f t="shared" si="27"/>
        <v>-7.4621464416773026E-3</v>
      </c>
      <c r="AT67">
        <f t="shared" si="27"/>
        <v>-4.8752690085624995E-3</v>
      </c>
      <c r="AU67">
        <f t="shared" si="23"/>
        <v>-1.2337415450239801E-2</v>
      </c>
      <c r="AW67">
        <v>64</v>
      </c>
      <c r="AX67">
        <f>IF(Z67&gt;0, (R67*SUMPRODUCT(K67:$K$98, X67:$X$98)-K67*$AZ$3)/Z67, 0)</f>
        <v>-4.4166814273140191E+34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25</v>
      </c>
      <c r="R68">
        <f t="shared" si="28"/>
        <v>500000</v>
      </c>
      <c r="S68">
        <f t="shared" si="29"/>
        <v>-6.6414724039684079E+35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-87.828602507040898</v>
      </c>
      <c r="AC68">
        <f t="shared" si="30"/>
        <v>-78.418395095572237</v>
      </c>
      <c r="AE68">
        <f t="shared" si="31"/>
        <v>0</v>
      </c>
      <c r="AF68">
        <f t="shared" si="24"/>
        <v>0</v>
      </c>
      <c r="AG68">
        <f t="shared" si="24"/>
        <v>-2.9518452507879027E-33</v>
      </c>
      <c r="AH68">
        <f t="shared" si="32"/>
        <v>-9.2530301074367285E-28</v>
      </c>
      <c r="AI68">
        <f t="shared" si="33"/>
        <v>-9.2530596258892367E-28</v>
      </c>
      <c r="AJ68">
        <f t="shared" si="34"/>
        <v>-9.4102074114686616</v>
      </c>
      <c r="AK68">
        <f t="shared" si="22"/>
        <v>-6.1480021754928638</v>
      </c>
      <c r="AL68">
        <f t="shared" si="26"/>
        <v>-15.558209586961524</v>
      </c>
      <c r="AN68">
        <f t="shared" si="27"/>
        <v>0</v>
      </c>
      <c r="AO68">
        <f t="shared" si="27"/>
        <v>0</v>
      </c>
      <c r="AP68">
        <f t="shared" si="27"/>
        <v>-1.8660449994052279E-36</v>
      </c>
      <c r="AQ68">
        <f t="shared" si="27"/>
        <v>-5.8494159057692994E-31</v>
      </c>
      <c r="AR68">
        <f t="shared" si="27"/>
        <v>-5.8494345662192934E-31</v>
      </c>
      <c r="AS68">
        <f t="shared" si="27"/>
        <v>-5.9487774566942663E-3</v>
      </c>
      <c r="AT68">
        <f t="shared" si="27"/>
        <v>-3.8865346050402571E-3</v>
      </c>
      <c r="AU68">
        <f t="shared" si="23"/>
        <v>-9.8353120617345226E-3</v>
      </c>
      <c r="AW68">
        <v>65</v>
      </c>
      <c r="AX68">
        <f>IF(Z68&gt;0, (R68*SUMPRODUCT(K68:$K$98, X68:$X$98)-K68*$AZ$3)/Z68, 0)</f>
        <v>-6.6414724039684079E+35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-78.418395095572237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-5.9036905015758059E-29</v>
      </c>
      <c r="AI69">
        <f t="shared" si="33"/>
        <v>-5.9036905015758059E-29</v>
      </c>
      <c r="AJ69">
        <f t="shared" si="34"/>
        <v>-78.418395095572237</v>
      </c>
      <c r="AK69">
        <f t="shared" si="22"/>
        <v>-5.489287656690057</v>
      </c>
      <c r="AL69">
        <f t="shared" si="26"/>
        <v>-83.907682752262289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-3.3322232132236212E-32</v>
      </c>
      <c r="AR69">
        <f t="shared" si="27"/>
        <v>-3.3322232132236212E-32</v>
      </c>
      <c r="AS69">
        <f t="shared" si="27"/>
        <v>-4.4261737028975227E-2</v>
      </c>
      <c r="AT69">
        <f t="shared" si="27"/>
        <v>-3.0983215920282661E-3</v>
      </c>
      <c r="AU69">
        <f t="shared" si="23"/>
        <v>-4.7360058621003495E-2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205310.58117465163</v>
      </c>
      <c r="AO71" s="8">
        <f t="shared" si="47"/>
        <v>-20531.058117465163</v>
      </c>
      <c r="AP71" s="8">
        <f t="shared" si="47"/>
        <v>-1637.6983470524206</v>
      </c>
      <c r="AQ71" s="8">
        <f t="shared" si="47"/>
        <v>-124047.90195898523</v>
      </c>
      <c r="AR71" s="8">
        <f t="shared" si="47"/>
        <v>59093.922751148893</v>
      </c>
      <c r="AS71" s="8">
        <f t="shared" si="47"/>
        <v>-9898.7081238875617</v>
      </c>
      <c r="AT71" s="8">
        <f t="shared" si="47"/>
        <v>5774.2464056010785</v>
      </c>
      <c r="AU71" s="8">
        <f t="shared" si="47"/>
        <v>54969.461032862368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32229.137099875476</v>
      </c>
      <c r="K3">
        <v>1</v>
      </c>
      <c r="L3" s="2">
        <v>0</v>
      </c>
      <c r="O3">
        <f>$C$3</f>
        <v>32229.137099875476</v>
      </c>
      <c r="P3">
        <f>O3*C5</f>
        <v>3222.9137099875479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32229.137099875476</v>
      </c>
      <c r="AF3">
        <f t="shared" ref="AF3:AG34" si="4">-$Z3*P3</f>
        <v>-3222.9137099875479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27483.790802887928</v>
      </c>
      <c r="AJ3">
        <f t="shared" ref="AJ3:AJ66" si="7">AB3-AC3</f>
        <v>0</v>
      </c>
      <c r="AL3">
        <f t="shared" ref="AL3:AL34" si="8">SUM(AI3:AK3)</f>
        <v>27483.790802887928</v>
      </c>
      <c r="AN3">
        <f t="shared" ref="AN3:AU34" si="9">AE3*$K3</f>
        <v>32229.137099875476</v>
      </c>
      <c r="AO3">
        <f t="shared" si="9"/>
        <v>-3222.9137099875479</v>
      </c>
      <c r="AP3">
        <f t="shared" si="9"/>
        <v>-1522.432587</v>
      </c>
      <c r="AQ3">
        <f t="shared" si="9"/>
        <v>0</v>
      </c>
      <c r="AR3">
        <f t="shared" si="9"/>
        <v>27483.790802887928</v>
      </c>
      <c r="AS3">
        <f t="shared" si="9"/>
        <v>0</v>
      </c>
      <c r="AT3">
        <f t="shared" si="9"/>
        <v>0</v>
      </c>
      <c r="AU3">
        <f t="shared" si="9"/>
        <v>27483.790802887928</v>
      </c>
      <c r="AW3">
        <v>0</v>
      </c>
      <c r="AX3">
        <f>IF(Z3&gt;0, (R3*SUMPRODUCT(K3:$K$98, X3:$X$98)-K3*$AZ$3)/Z3, 0)</f>
        <v>0</v>
      </c>
      <c r="AZ3">
        <f>C6*SUMPRODUCT(X4:X98, K4:K98)/1</f>
        <v>17808.964432598881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1000000</v>
      </c>
      <c r="S4">
        <f t="shared" si="1"/>
        <v>1929.5265001144292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1908.1033320641673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-1908.1033320641673</v>
      </c>
      <c r="AK4">
        <f>G4*SUM(AB4, AE4:AF4)</f>
        <v>0</v>
      </c>
      <c r="AL4">
        <f t="shared" si="8"/>
        <v>-3010.914332064167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-984.6526785714284</v>
      </c>
      <c r="AR4">
        <f t="shared" si="9"/>
        <v>-984.6526785714284</v>
      </c>
      <c r="AS4">
        <f t="shared" si="9"/>
        <v>-1703.6636893430064</v>
      </c>
      <c r="AT4">
        <f t="shared" si="9"/>
        <v>0</v>
      </c>
      <c r="AU4">
        <f t="shared" si="9"/>
        <v>-2688.3163679144345</v>
      </c>
      <c r="AW4">
        <v>1</v>
      </c>
      <c r="AX4">
        <f>IF(Z4&gt;0, (R4*SUMPRODUCT(K4:$K$98, X4:$X$98)-K4*$AZ$3)/Z4, 0)</f>
        <v>1929.5265001144292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25</v>
      </c>
      <c r="R5">
        <f t="shared" si="0"/>
        <v>1000000</v>
      </c>
      <c r="S5">
        <f t="shared" si="1"/>
        <v>2686.4681602694768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1908.1033320641673</v>
      </c>
      <c r="AC5">
        <f t="shared" si="2"/>
        <v>2627.11434283575</v>
      </c>
      <c r="AE5">
        <f t="shared" si="3"/>
        <v>0</v>
      </c>
      <c r="AF5">
        <f t="shared" si="4"/>
        <v>0</v>
      </c>
      <c r="AG5">
        <f t="shared" si="4"/>
        <v>-24.447659399881246</v>
      </c>
      <c r="AH5">
        <f t="shared" si="5"/>
        <v>-1101.8411147500681</v>
      </c>
      <c r="AI5">
        <f t="shared" si="6"/>
        <v>-1126.2887741499494</v>
      </c>
      <c r="AJ5">
        <f t="shared" si="7"/>
        <v>-719.01101077158273</v>
      </c>
      <c r="AK5">
        <f>G5*SUM(AB5, AE5:AF5)</f>
        <v>133.56723324449172</v>
      </c>
      <c r="AL5">
        <f t="shared" si="8"/>
        <v>-1711.7325516770404</v>
      </c>
      <c r="AN5">
        <f t="shared" si="9"/>
        <v>0</v>
      </c>
      <c r="AO5">
        <f t="shared" si="9"/>
        <v>0</v>
      </c>
      <c r="AP5">
        <f t="shared" si="9"/>
        <v>-19.489524394037982</v>
      </c>
      <c r="AQ5">
        <f t="shared" si="9"/>
        <v>-878.38099071274553</v>
      </c>
      <c r="AR5">
        <f t="shared" si="9"/>
        <v>-897.87051510678361</v>
      </c>
      <c r="AS5">
        <f t="shared" si="9"/>
        <v>-573.19117567887645</v>
      </c>
      <c r="AT5">
        <f t="shared" si="9"/>
        <v>106.4789805839379</v>
      </c>
      <c r="AU5">
        <f t="shared" si="9"/>
        <v>-1364.5827102017222</v>
      </c>
      <c r="AW5">
        <v>2</v>
      </c>
      <c r="AX5">
        <f>IF(Z5&gt;0, (R5*SUMPRODUCT(K5:$K$98, X5:$X$98)-K5*$AZ$3)/Z5, 0)</f>
        <v>2686.4681602694768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25</v>
      </c>
      <c r="R6">
        <f t="shared" si="0"/>
        <v>1000000</v>
      </c>
      <c r="S6">
        <f t="shared" si="1"/>
        <v>3381.3663188779137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2627.11434283575</v>
      </c>
      <c r="AC6">
        <f t="shared" si="2"/>
        <v>3269.8616461792571</v>
      </c>
      <c r="AE6">
        <f t="shared" si="3"/>
        <v>0</v>
      </c>
      <c r="AF6">
        <f t="shared" si="4"/>
        <v>0</v>
      </c>
      <c r="AG6">
        <f t="shared" si="4"/>
        <v>-24.175594551260726</v>
      </c>
      <c r="AH6">
        <f t="shared" si="5"/>
        <v>-1103.5301848683516</v>
      </c>
      <c r="AI6">
        <f t="shared" si="6"/>
        <v>-1127.7057794196123</v>
      </c>
      <c r="AJ6">
        <f t="shared" si="7"/>
        <v>-642.74730334350716</v>
      </c>
      <c r="AK6">
        <f>G6*SUM(AB6, AE6:AF6)</f>
        <v>183.8980039985025</v>
      </c>
      <c r="AL6">
        <f t="shared" si="8"/>
        <v>-1586.5550787646171</v>
      </c>
      <c r="AN6">
        <f t="shared" si="9"/>
        <v>0</v>
      </c>
      <c r="AO6">
        <f t="shared" si="9"/>
        <v>0</v>
      </c>
      <c r="AP6">
        <f t="shared" si="9"/>
        <v>-17.207710680732909</v>
      </c>
      <c r="AQ6">
        <f t="shared" si="9"/>
        <v>-785.47098845517451</v>
      </c>
      <c r="AR6">
        <f t="shared" si="9"/>
        <v>-802.67869913590744</v>
      </c>
      <c r="AS6">
        <f t="shared" si="9"/>
        <v>-457.49483485524314</v>
      </c>
      <c r="AT6">
        <f t="shared" si="9"/>
        <v>130.89496685844574</v>
      </c>
      <c r="AU6">
        <f t="shared" si="9"/>
        <v>-1129.2785671327049</v>
      </c>
      <c r="AW6">
        <v>3</v>
      </c>
      <c r="AX6">
        <f>IF(Z6&gt;0, (R6*SUMPRODUCT(K6:$K$98, X6:$X$98)-K6*$AZ$3)/Z6, 0)</f>
        <v>3381.3663188779137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25</v>
      </c>
      <c r="R7">
        <f t="shared" si="0"/>
        <v>1000000</v>
      </c>
      <c r="S7">
        <f t="shared" si="1"/>
        <v>4018.3535486424107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3269.8616461792571</v>
      </c>
      <c r="AC7">
        <f t="shared" si="2"/>
        <v>3842.5409202743122</v>
      </c>
      <c r="AE7">
        <f t="shared" si="3"/>
        <v>0</v>
      </c>
      <c r="AF7">
        <f t="shared" si="4"/>
        <v>0</v>
      </c>
      <c r="AG7">
        <f t="shared" si="4"/>
        <v>-23.906189896932435</v>
      </c>
      <c r="AH7">
        <f t="shared" si="5"/>
        <v>-1105.9483526273577</v>
      </c>
      <c r="AI7">
        <f t="shared" si="6"/>
        <v>-1129.8545425242901</v>
      </c>
      <c r="AJ7">
        <f t="shared" si="7"/>
        <v>-572.67927409505501</v>
      </c>
      <c r="AK7">
        <f>G7*SUM(AB7, AE7:AF7)</f>
        <v>228.89031523254803</v>
      </c>
      <c r="AL7">
        <f t="shared" si="8"/>
        <v>-1473.643501386797</v>
      </c>
      <c r="AN7">
        <f t="shared" si="9"/>
        <v>0</v>
      </c>
      <c r="AO7">
        <f t="shared" si="9"/>
        <v>0</v>
      </c>
      <c r="AP7">
        <f t="shared" si="9"/>
        <v>-15.192815865279492</v>
      </c>
      <c r="AQ7">
        <f t="shared" si="9"/>
        <v>-702.85017187672702</v>
      </c>
      <c r="AR7">
        <f t="shared" si="9"/>
        <v>-718.04298774200652</v>
      </c>
      <c r="AS7">
        <f t="shared" si="9"/>
        <v>-363.94803181516301</v>
      </c>
      <c r="AT7">
        <f t="shared" si="9"/>
        <v>145.46393330206499</v>
      </c>
      <c r="AU7">
        <f t="shared" si="9"/>
        <v>-936.52708625510445</v>
      </c>
      <c r="AW7">
        <v>4</v>
      </c>
      <c r="AX7">
        <f>IF(Z7&gt;0, (R7*SUMPRODUCT(K7:$K$98, X7:$X$98)-K7*$AZ$3)/Z7, 0)</f>
        <v>4018.3535486424107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25</v>
      </c>
      <c r="R8">
        <f t="shared" si="0"/>
        <v>1000000</v>
      </c>
      <c r="S8">
        <f t="shared" si="1"/>
        <v>4602.8423081558258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3842.5409202743122</v>
      </c>
      <c r="AC8">
        <f t="shared" si="2"/>
        <v>4352.3249113888578</v>
      </c>
      <c r="AE8">
        <f t="shared" si="3"/>
        <v>0</v>
      </c>
      <c r="AF8">
        <f t="shared" si="4"/>
        <v>0</v>
      </c>
      <c r="AG8">
        <f t="shared" si="4"/>
        <v>-23.639333155498974</v>
      </c>
      <c r="AH8">
        <f t="shared" si="5"/>
        <v>-1111.7936985654862</v>
      </c>
      <c r="AI8">
        <f t="shared" si="6"/>
        <v>-1135.4330317209851</v>
      </c>
      <c r="AJ8">
        <f t="shared" si="7"/>
        <v>-509.78399111454564</v>
      </c>
      <c r="AK8">
        <f>G8*SUM(AB8, AE8:AF8)</f>
        <v>268.97786441920186</v>
      </c>
      <c r="AL8">
        <f t="shared" si="8"/>
        <v>-1376.2391584163288</v>
      </c>
      <c r="AN8">
        <f t="shared" si="9"/>
        <v>0</v>
      </c>
      <c r="AO8">
        <f t="shared" si="9"/>
        <v>0</v>
      </c>
      <c r="AP8">
        <f t="shared" si="9"/>
        <v>-13.413592483709218</v>
      </c>
      <c r="AQ8">
        <f t="shared" si="9"/>
        <v>-630.86160258476605</v>
      </c>
      <c r="AR8">
        <f t="shared" si="9"/>
        <v>-644.27519506847523</v>
      </c>
      <c r="AS8">
        <f t="shared" si="9"/>
        <v>-289.26512717380501</v>
      </c>
      <c r="AT8">
        <f t="shared" si="9"/>
        <v>152.62526386529143</v>
      </c>
      <c r="AU8">
        <f t="shared" si="9"/>
        <v>-780.91505837698867</v>
      </c>
      <c r="AW8">
        <v>5</v>
      </c>
      <c r="AX8">
        <f>IF(Z8&gt;0, (R8*SUMPRODUCT(K8:$K$98, X8:$X$98)-K8*$AZ$3)/Z8, 0)</f>
        <v>4602.8423081558258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25</v>
      </c>
      <c r="R9">
        <f t="shared" si="0"/>
        <v>1000000</v>
      </c>
      <c r="S9">
        <f t="shared" si="1"/>
        <v>5138.2052472421319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4352.3249113888578</v>
      </c>
      <c r="AC9">
        <f t="shared" si="2"/>
        <v>4804.1723829034418</v>
      </c>
      <c r="AE9">
        <f t="shared" si="3"/>
        <v>0</v>
      </c>
      <c r="AF9">
        <f t="shared" si="4"/>
        <v>0</v>
      </c>
      <c r="AG9">
        <f t="shared" si="4"/>
        <v>-23.374759043938649</v>
      </c>
      <c r="AH9">
        <f t="shared" si="5"/>
        <v>-1127.2312002133801</v>
      </c>
      <c r="AI9">
        <f t="shared" si="6"/>
        <v>-1150.6059592573188</v>
      </c>
      <c r="AJ9">
        <f t="shared" si="7"/>
        <v>-451.84747151458396</v>
      </c>
      <c r="AK9">
        <f t="shared" ref="AK9:AK72" si="22">G9*SUM(AB9:AB9, AE9:AF9)</f>
        <v>304.66274379722006</v>
      </c>
      <c r="AL9">
        <f t="shared" si="8"/>
        <v>-1297.7906869746826</v>
      </c>
      <c r="AN9">
        <f t="shared" si="9"/>
        <v>0</v>
      </c>
      <c r="AO9">
        <f t="shared" si="9"/>
        <v>0</v>
      </c>
      <c r="AP9">
        <f t="shared" si="9"/>
        <v>-11.842380381680357</v>
      </c>
      <c r="AQ9">
        <f t="shared" si="9"/>
        <v>-571.09040679016175</v>
      </c>
      <c r="AR9">
        <f t="shared" si="9"/>
        <v>-582.93278717184205</v>
      </c>
      <c r="AS9">
        <f t="shared" si="9"/>
        <v>-228.91999109457117</v>
      </c>
      <c r="AT9">
        <f t="shared" si="9"/>
        <v>154.35162747094444</v>
      </c>
      <c r="AU9">
        <f t="shared" si="9"/>
        <v>-657.50115079546879</v>
      </c>
      <c r="AW9">
        <v>6</v>
      </c>
      <c r="AX9">
        <f>IF(Z9&gt;0, (R9*SUMPRODUCT(K9:$K$98, X9:$X$98)-K9*$AZ$3)/Z9, 0)</f>
        <v>5138.2052472421319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25</v>
      </c>
      <c r="R10">
        <f t="shared" si="0"/>
        <v>1000000</v>
      </c>
      <c r="S10">
        <f t="shared" si="1"/>
        <v>5624.4737762566738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4804.1723829034418</v>
      </c>
      <c r="AC10">
        <f t="shared" si="2"/>
        <v>5199.7865065591332</v>
      </c>
      <c r="AE10">
        <f t="shared" si="3"/>
        <v>0</v>
      </c>
      <c r="AF10">
        <f t="shared" si="4"/>
        <v>0</v>
      </c>
      <c r="AG10">
        <f t="shared" si="4"/>
        <v>-23.112324429841202</v>
      </c>
      <c r="AH10">
        <f t="shared" si="5"/>
        <v>-1147.4809463223746</v>
      </c>
      <c r="AI10">
        <f t="shared" si="6"/>
        <v>-1170.5932707522159</v>
      </c>
      <c r="AJ10">
        <f t="shared" si="7"/>
        <v>-395.6141236556914</v>
      </c>
      <c r="AK10">
        <f t="shared" si="22"/>
        <v>336.29206680324097</v>
      </c>
      <c r="AL10">
        <f t="shared" si="8"/>
        <v>-1229.9153276046663</v>
      </c>
      <c r="AN10">
        <f t="shared" si="9"/>
        <v>0</v>
      </c>
      <c r="AO10">
        <f t="shared" si="9"/>
        <v>0</v>
      </c>
      <c r="AP10">
        <f t="shared" si="9"/>
        <v>-10.454841820450383</v>
      </c>
      <c r="AQ10">
        <f t="shared" si="9"/>
        <v>-519.06210568296217</v>
      </c>
      <c r="AR10">
        <f t="shared" si="9"/>
        <v>-529.51694750341267</v>
      </c>
      <c r="AS10">
        <f t="shared" si="9"/>
        <v>-178.95573841184478</v>
      </c>
      <c r="AT10">
        <f t="shared" si="9"/>
        <v>152.12145254246823</v>
      </c>
      <c r="AU10">
        <f t="shared" si="9"/>
        <v>-556.35123337278912</v>
      </c>
      <c r="AW10">
        <v>7</v>
      </c>
      <c r="AX10">
        <f>IF(Z10&gt;0, (R10*SUMPRODUCT(K10:$K$98, X10:$X$98)-K10*$AZ$3)/Z10, 0)</f>
        <v>5624.4737762566738</v>
      </c>
    </row>
    <row r="11" spans="1:52" x14ac:dyDescent="0.25">
      <c r="A11" t="s">
        <v>33</v>
      </c>
      <c r="C11" s="12">
        <f>AU100</f>
        <v>7758.6214869116766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25</v>
      </c>
      <c r="R11">
        <f t="shared" si="0"/>
        <v>1000000</v>
      </c>
      <c r="S11">
        <f t="shared" si="1"/>
        <v>6064.9421727068602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5199.7865065591332</v>
      </c>
      <c r="AC11">
        <f t="shared" si="2"/>
        <v>5543.8534459171087</v>
      </c>
      <c r="AE11">
        <f t="shared" si="3"/>
        <v>0</v>
      </c>
      <c r="AF11">
        <f t="shared" si="4"/>
        <v>0</v>
      </c>
      <c r="AG11">
        <f t="shared" si="4"/>
        <v>-22.852045774093575</v>
      </c>
      <c r="AH11">
        <f t="shared" si="5"/>
        <v>-1166.2164579685625</v>
      </c>
      <c r="AI11">
        <f t="shared" si="6"/>
        <v>-1189.068503742656</v>
      </c>
      <c r="AJ11">
        <f t="shared" si="7"/>
        <v>-344.06693935797557</v>
      </c>
      <c r="AK11">
        <f t="shared" si="22"/>
        <v>363.98505545913935</v>
      </c>
      <c r="AL11">
        <f t="shared" si="8"/>
        <v>-1169.1503876414922</v>
      </c>
      <c r="AN11">
        <f t="shared" si="9"/>
        <v>0</v>
      </c>
      <c r="AO11">
        <f t="shared" si="9"/>
        <v>0</v>
      </c>
      <c r="AP11">
        <f t="shared" si="9"/>
        <v>-9.2295580131732162</v>
      </c>
      <c r="AQ11">
        <f t="shared" si="9"/>
        <v>-471.0152675670094</v>
      </c>
      <c r="AR11">
        <f t="shared" si="9"/>
        <v>-480.24482558018258</v>
      </c>
      <c r="AS11">
        <f t="shared" si="9"/>
        <v>-138.96286610888106</v>
      </c>
      <c r="AT11">
        <f t="shared" si="9"/>
        <v>147.00745913508692</v>
      </c>
      <c r="AU11">
        <f t="shared" si="9"/>
        <v>-472.20023255397666</v>
      </c>
      <c r="AW11">
        <v>8</v>
      </c>
      <c r="AX11">
        <f>IF(Z11&gt;0, (R11*SUMPRODUCT(K11:$K$98, X11:$X$98)-K11*$AZ$3)/Z11, 0)</f>
        <v>6064.9421727068602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25</v>
      </c>
      <c r="R12">
        <f t="shared" si="0"/>
        <v>1000000</v>
      </c>
      <c r="S12">
        <f t="shared" si="1"/>
        <v>6465.8391719419569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5543.8534459171087</v>
      </c>
      <c r="AC12">
        <f t="shared" si="2"/>
        <v>5843.4891114223656</v>
      </c>
      <c r="AE12">
        <f t="shared" si="3"/>
        <v>0</v>
      </c>
      <c r="AF12">
        <f t="shared" si="4"/>
        <v>0</v>
      </c>
      <c r="AG12">
        <f t="shared" si="4"/>
        <v>-22.593699580325804</v>
      </c>
      <c r="AH12">
        <f t="shared" si="5"/>
        <v>-1193.0294410734557</v>
      </c>
      <c r="AI12">
        <f t="shared" si="6"/>
        <v>-1215.6231406537815</v>
      </c>
      <c r="AJ12">
        <f t="shared" si="7"/>
        <v>-299.63566550525684</v>
      </c>
      <c r="AK12">
        <f t="shared" si="22"/>
        <v>388.06974121419762</v>
      </c>
      <c r="AL12">
        <f t="shared" si="8"/>
        <v>-1127.1890649448408</v>
      </c>
      <c r="AN12">
        <f t="shared" si="9"/>
        <v>0</v>
      </c>
      <c r="AO12">
        <f t="shared" si="9"/>
        <v>0</v>
      </c>
      <c r="AP12">
        <f t="shared" si="9"/>
        <v>-8.1475145700875942</v>
      </c>
      <c r="AQ12">
        <f t="shared" si="9"/>
        <v>-430.21837654925883</v>
      </c>
      <c r="AR12">
        <f t="shared" si="9"/>
        <v>-438.36589111934643</v>
      </c>
      <c r="AS12">
        <f t="shared" si="9"/>
        <v>-108.05162482322291</v>
      </c>
      <c r="AT12">
        <f t="shared" si="9"/>
        <v>139.94183907384695</v>
      </c>
      <c r="AU12">
        <f t="shared" si="9"/>
        <v>-406.47567686872242</v>
      </c>
      <c r="AW12">
        <v>9</v>
      </c>
      <c r="AX12">
        <f>IF(Z12&gt;0, (R12*SUMPRODUCT(K12:$K$98, X12:$X$98)-K12*$AZ$3)/Z12, 0)</f>
        <v>6465.8391719419569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25</v>
      </c>
      <c r="R13">
        <f t="shared" si="0"/>
        <v>1000000</v>
      </c>
      <c r="S13">
        <f t="shared" si="1"/>
        <v>6828.6759063089976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5843.4891114223656</v>
      </c>
      <c r="AC13">
        <f t="shared" si="2"/>
        <v>6101.3519251162015</v>
      </c>
      <c r="AE13">
        <f t="shared" si="3"/>
        <v>0</v>
      </c>
      <c r="AF13">
        <f t="shared" si="4"/>
        <v>0</v>
      </c>
      <c r="AG13">
        <f t="shared" si="4"/>
        <v>-22.337243738127828</v>
      </c>
      <c r="AH13">
        <f t="shared" si="5"/>
        <v>-1220.7538557887012</v>
      </c>
      <c r="AI13">
        <f t="shared" si="6"/>
        <v>-1243.0910995268291</v>
      </c>
      <c r="AJ13">
        <f t="shared" si="7"/>
        <v>-257.86281369383596</v>
      </c>
      <c r="AK13">
        <f t="shared" si="22"/>
        <v>409.04423779956562</v>
      </c>
      <c r="AL13">
        <f t="shared" si="8"/>
        <v>-1091.9096754210996</v>
      </c>
      <c r="AN13">
        <f t="shared" si="9"/>
        <v>0</v>
      </c>
      <c r="AO13">
        <f t="shared" si="9"/>
        <v>0</v>
      </c>
      <c r="AP13">
        <f t="shared" si="9"/>
        <v>-7.1919946628802753</v>
      </c>
      <c r="AQ13">
        <f t="shared" si="9"/>
        <v>-393.05007002885992</v>
      </c>
      <c r="AR13">
        <f t="shared" si="9"/>
        <v>-400.24206469174021</v>
      </c>
      <c r="AS13">
        <f t="shared" si="9"/>
        <v>-83.024924721388018</v>
      </c>
      <c r="AT13">
        <f t="shared" si="9"/>
        <v>131.70129715310048</v>
      </c>
      <c r="AU13">
        <f t="shared" si="9"/>
        <v>-351.56569226002779</v>
      </c>
      <c r="AW13">
        <v>10</v>
      </c>
      <c r="AX13">
        <f>IF(Z13&gt;0, (R13*SUMPRODUCT(K13:$K$98, X13:$X$98)-K13*$AZ$3)/Z13, 0)</f>
        <v>6828.6759063089976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25</v>
      </c>
      <c r="R14">
        <f t="shared" si="0"/>
        <v>1000000</v>
      </c>
      <c r="S14">
        <f t="shared" si="1"/>
        <v>7157.9950791879446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6101.3519251162015</v>
      </c>
      <c r="AC14">
        <f t="shared" si="2"/>
        <v>6322.6600606615357</v>
      </c>
      <c r="AE14">
        <f t="shared" si="3"/>
        <v>0</v>
      </c>
      <c r="AF14">
        <f t="shared" si="4"/>
        <v>0</v>
      </c>
      <c r="AG14">
        <f t="shared" si="4"/>
        <v>-22.082510502992776</v>
      </c>
      <c r="AH14">
        <f t="shared" si="5"/>
        <v>-1254.4319101510237</v>
      </c>
      <c r="AI14">
        <f t="shared" si="6"/>
        <v>-1276.5144206540165</v>
      </c>
      <c r="AJ14">
        <f t="shared" si="7"/>
        <v>-221.30813554533415</v>
      </c>
      <c r="AK14">
        <f t="shared" si="22"/>
        <v>427.09463475813413</v>
      </c>
      <c r="AL14">
        <f t="shared" si="8"/>
        <v>-1070.7279214412165</v>
      </c>
      <c r="AN14">
        <f t="shared" si="9"/>
        <v>0</v>
      </c>
      <c r="AO14">
        <f t="shared" si="9"/>
        <v>0</v>
      </c>
      <c r="AP14">
        <f t="shared" si="9"/>
        <v>-6.3481940881219847</v>
      </c>
      <c r="AQ14">
        <f t="shared" si="9"/>
        <v>-360.61919838747701</v>
      </c>
      <c r="AR14">
        <f t="shared" si="9"/>
        <v>-366.96739247559901</v>
      </c>
      <c r="AS14">
        <f t="shared" si="9"/>
        <v>-63.620800611949726</v>
      </c>
      <c r="AT14">
        <f t="shared" si="9"/>
        <v>122.77950168178359</v>
      </c>
      <c r="AU14">
        <f t="shared" si="9"/>
        <v>-307.80869140576516</v>
      </c>
      <c r="AW14">
        <v>11</v>
      </c>
      <c r="AX14">
        <f>IF(Z14&gt;0, (R14*SUMPRODUCT(K14:$K$98, X14:$X$98)-K14*$AZ$3)/Z14, 0)</f>
        <v>7157.9950791879446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25</v>
      </c>
      <c r="R15">
        <f t="shared" si="0"/>
        <v>1000000</v>
      </c>
      <c r="S15">
        <f t="shared" si="1"/>
        <v>7456.3138872997051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6322.6600606615357</v>
      </c>
      <c r="AC15">
        <f t="shared" si="2"/>
        <v>6510.5749743938713</v>
      </c>
      <c r="AE15">
        <f t="shared" si="3"/>
        <v>0</v>
      </c>
      <c r="AF15">
        <f t="shared" si="4"/>
        <v>0</v>
      </c>
      <c r="AG15">
        <f t="shared" si="4"/>
        <v>-21.829066857966158</v>
      </c>
      <c r="AH15">
        <f t="shared" si="5"/>
        <v>-1304.7415998676477</v>
      </c>
      <c r="AI15">
        <f t="shared" si="6"/>
        <v>-1326.5706667256138</v>
      </c>
      <c r="AJ15">
        <f t="shared" si="7"/>
        <v>-187.91491373233566</v>
      </c>
      <c r="AK15">
        <f t="shared" si="22"/>
        <v>442.58620424630755</v>
      </c>
      <c r="AL15">
        <f t="shared" si="8"/>
        <v>-1071.899376211642</v>
      </c>
      <c r="AN15">
        <f t="shared" si="9"/>
        <v>0</v>
      </c>
      <c r="AO15">
        <f t="shared" si="9"/>
        <v>0</v>
      </c>
      <c r="AP15">
        <f t="shared" si="9"/>
        <v>-5.6029777646795749</v>
      </c>
      <c r="AQ15">
        <f t="shared" si="9"/>
        <v>-334.89467141574409</v>
      </c>
      <c r="AR15">
        <f t="shared" si="9"/>
        <v>-340.49764918042365</v>
      </c>
      <c r="AS15">
        <f t="shared" si="9"/>
        <v>-48.233077948072022</v>
      </c>
      <c r="AT15">
        <f t="shared" si="9"/>
        <v>113.60085511126793</v>
      </c>
      <c r="AU15">
        <f t="shared" si="9"/>
        <v>-275.12987201722774</v>
      </c>
      <c r="AW15">
        <v>12</v>
      </c>
      <c r="AX15">
        <f>IF(Z15&gt;0, (R15*SUMPRODUCT(K15:$K$98, X15:$X$98)-K15*$AZ$3)/Z15, 0)</f>
        <v>7456.3138872997051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25</v>
      </c>
      <c r="R16">
        <f t="shared" si="0"/>
        <v>1000000</v>
      </c>
      <c r="S16">
        <f t="shared" si="1"/>
        <v>7722.9686818119635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6510.5749743938713</v>
      </c>
      <c r="AC16">
        <f t="shared" si="2"/>
        <v>6665.4429030851034</v>
      </c>
      <c r="AE16">
        <f t="shared" si="3"/>
        <v>0</v>
      </c>
      <c r="AF16">
        <f t="shared" si="4"/>
        <v>0</v>
      </c>
      <c r="AG16">
        <f t="shared" si="4"/>
        <v>-21.576686303230147</v>
      </c>
      <c r="AH16">
        <f t="shared" si="5"/>
        <v>-1363.5954462538975</v>
      </c>
      <c r="AI16">
        <f t="shared" si="6"/>
        <v>-1385.1721325571277</v>
      </c>
      <c r="AJ16">
        <f t="shared" si="7"/>
        <v>-154.86792869123201</v>
      </c>
      <c r="AK16">
        <f t="shared" si="22"/>
        <v>455.74024820757103</v>
      </c>
      <c r="AL16">
        <f t="shared" si="8"/>
        <v>-1084.2998130407886</v>
      </c>
      <c r="AN16">
        <f t="shared" si="9"/>
        <v>0</v>
      </c>
      <c r="AO16">
        <f t="shared" si="9"/>
        <v>0</v>
      </c>
      <c r="AP16">
        <f t="shared" si="9"/>
        <v>-4.9448196092277685</v>
      </c>
      <c r="AQ16">
        <f t="shared" si="9"/>
        <v>-312.50088205993603</v>
      </c>
      <c r="AR16">
        <f t="shared" si="9"/>
        <v>-317.44570166916384</v>
      </c>
      <c r="AS16">
        <f t="shared" si="9"/>
        <v>-35.491732134894512</v>
      </c>
      <c r="AT16">
        <f t="shared" si="9"/>
        <v>104.44390229252943</v>
      </c>
      <c r="AU16">
        <f t="shared" si="9"/>
        <v>-248.49353151152891</v>
      </c>
      <c r="AW16">
        <v>13</v>
      </c>
      <c r="AX16">
        <f>IF(Z16&gt;0, (R16*SUMPRODUCT(K16:$K$98, X16:$X$98)-K16*$AZ$3)/Z16, 0)</f>
        <v>7722.9686818119635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25</v>
      </c>
      <c r="R17">
        <f t="shared" si="0"/>
        <v>1000000</v>
      </c>
      <c r="S17">
        <f t="shared" si="1"/>
        <v>7960.2766197134215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6665.4429030851034</v>
      </c>
      <c r="AC17">
        <f t="shared" si="2"/>
        <v>6790.2300568349674</v>
      </c>
      <c r="AE17">
        <f t="shared" si="3"/>
        <v>0</v>
      </c>
      <c r="AF17">
        <f t="shared" si="4"/>
        <v>0</v>
      </c>
      <c r="AG17">
        <f t="shared" si="4"/>
        <v>-21.325358342507649</v>
      </c>
      <c r="AH17">
        <f t="shared" si="5"/>
        <v>-1422.4439076078997</v>
      </c>
      <c r="AI17">
        <f t="shared" si="6"/>
        <v>-1443.7692659504073</v>
      </c>
      <c r="AJ17">
        <f t="shared" si="7"/>
        <v>-124.78715374986405</v>
      </c>
      <c r="AK17">
        <f t="shared" si="22"/>
        <v>466.58100321595725</v>
      </c>
      <c r="AL17">
        <f t="shared" si="8"/>
        <v>-1101.9754164843141</v>
      </c>
      <c r="AN17">
        <f t="shared" si="9"/>
        <v>0</v>
      </c>
      <c r="AO17">
        <f t="shared" si="9"/>
        <v>0</v>
      </c>
      <c r="AP17">
        <f t="shared" si="9"/>
        <v>-4.3635908280109037</v>
      </c>
      <c r="AQ17">
        <f t="shared" si="9"/>
        <v>-291.0602058313616</v>
      </c>
      <c r="AR17">
        <f t="shared" si="9"/>
        <v>-295.4237966593725</v>
      </c>
      <c r="AS17">
        <f t="shared" si="9"/>
        <v>-25.533924017169088</v>
      </c>
      <c r="AT17">
        <f t="shared" si="9"/>
        <v>95.47171744818931</v>
      </c>
      <c r="AU17">
        <f t="shared" si="9"/>
        <v>-225.48600322835227</v>
      </c>
      <c r="AW17">
        <v>14</v>
      </c>
      <c r="AX17">
        <f>IF(Z17&gt;0, (R17*SUMPRODUCT(K17:$K$98, X17:$X$98)-K17*$AZ$3)/Z17, 0)</f>
        <v>7960.2766197134215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25</v>
      </c>
      <c r="R18">
        <f t="shared" si="0"/>
        <v>1000000</v>
      </c>
      <c r="S18">
        <f t="shared" si="1"/>
        <v>8172.7181002325451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6790.2300568349674</v>
      </c>
      <c r="AC18">
        <f t="shared" si="2"/>
        <v>6889.6055972623562</v>
      </c>
      <c r="AE18">
        <f t="shared" si="3"/>
        <v>0</v>
      </c>
      <c r="AF18">
        <f t="shared" si="4"/>
        <v>0</v>
      </c>
      <c r="AG18">
        <f t="shared" si="4"/>
        <v>-21.075012966207414</v>
      </c>
      <c r="AH18">
        <f t="shared" si="5"/>
        <v>-1483.6717150062857</v>
      </c>
      <c r="AI18">
        <f t="shared" si="6"/>
        <v>-1504.7467279724931</v>
      </c>
      <c r="AJ18">
        <f t="shared" si="7"/>
        <v>-99.375540427388842</v>
      </c>
      <c r="AK18">
        <f t="shared" si="22"/>
        <v>475.31610397844776</v>
      </c>
      <c r="AL18">
        <f t="shared" si="8"/>
        <v>-1128.8061644214342</v>
      </c>
      <c r="AN18">
        <f t="shared" si="9"/>
        <v>0</v>
      </c>
      <c r="AO18">
        <f t="shared" si="9"/>
        <v>0</v>
      </c>
      <c r="AP18">
        <f t="shared" si="9"/>
        <v>-3.8503260750206176</v>
      </c>
      <c r="AQ18">
        <f t="shared" si="9"/>
        <v>-271.06127527509102</v>
      </c>
      <c r="AR18">
        <f t="shared" si="9"/>
        <v>-274.91160135011165</v>
      </c>
      <c r="AS18">
        <f t="shared" si="9"/>
        <v>-18.15553969719323</v>
      </c>
      <c r="AT18">
        <f t="shared" si="9"/>
        <v>86.838475115527814</v>
      </c>
      <c r="AU18">
        <f t="shared" si="9"/>
        <v>-206.22866593177707</v>
      </c>
      <c r="AW18">
        <v>15</v>
      </c>
      <c r="AX18">
        <f>IF(Z18&gt;0, (R18*SUMPRODUCT(K18:$K$98, X18:$X$98)-K18*$AZ$3)/Z18, 0)</f>
        <v>8172.7181002325451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25</v>
      </c>
      <c r="R19">
        <f t="shared" si="0"/>
        <v>1000000</v>
      </c>
      <c r="S19">
        <f t="shared" si="1"/>
        <v>8363.768525364354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6889.6055972623562</v>
      </c>
      <c r="AC19">
        <f t="shared" si="2"/>
        <v>6967.1476668611485</v>
      </c>
      <c r="AE19">
        <f t="shared" si="3"/>
        <v>0</v>
      </c>
      <c r="AF19">
        <f t="shared" si="4"/>
        <v>0</v>
      </c>
      <c r="AG19">
        <f t="shared" si="4"/>
        <v>-20.825384053050524</v>
      </c>
      <c r="AH19">
        <f t="shared" si="5"/>
        <v>-1555.151339792523</v>
      </c>
      <c r="AI19">
        <f t="shared" si="6"/>
        <v>-1575.9767238455736</v>
      </c>
      <c r="AJ19">
        <f t="shared" si="7"/>
        <v>-77.542069598792295</v>
      </c>
      <c r="AK19">
        <f t="shared" si="22"/>
        <v>482.272391808365</v>
      </c>
      <c r="AL19">
        <f t="shared" si="8"/>
        <v>-1171.2464016360009</v>
      </c>
      <c r="AN19">
        <f t="shared" si="9"/>
        <v>0</v>
      </c>
      <c r="AO19">
        <f t="shared" si="9"/>
        <v>0</v>
      </c>
      <c r="AP19">
        <f t="shared" si="9"/>
        <v>-3.3970712552530431</v>
      </c>
      <c r="AQ19">
        <f t="shared" si="9"/>
        <v>-253.67887096437889</v>
      </c>
      <c r="AR19">
        <f t="shared" si="9"/>
        <v>-257.07594221963194</v>
      </c>
      <c r="AS19">
        <f t="shared" si="9"/>
        <v>-12.648791255703289</v>
      </c>
      <c r="AT19">
        <f t="shared" si="9"/>
        <v>78.669074012795846</v>
      </c>
      <c r="AU19">
        <f t="shared" si="9"/>
        <v>-191.05565946253938</v>
      </c>
      <c r="AW19">
        <v>16</v>
      </c>
      <c r="AX19">
        <f>IF(Z19&gt;0, (R19*SUMPRODUCT(K19:$K$98, X19:$X$98)-K19*$AZ$3)/Z19, 0)</f>
        <v>8363.768525364354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25</v>
      </c>
      <c r="R20">
        <f t="shared" si="0"/>
        <v>1000000</v>
      </c>
      <c r="S20">
        <f t="shared" si="1"/>
        <v>8534.8694145528116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6967.1476668611485</v>
      </c>
      <c r="AC20">
        <f t="shared" si="2"/>
        <v>7024.7217823913106</v>
      </c>
      <c r="AE20">
        <f t="shared" si="3"/>
        <v>0</v>
      </c>
      <c r="AF20">
        <f t="shared" si="4"/>
        <v>0</v>
      </c>
      <c r="AG20">
        <f t="shared" si="4"/>
        <v>-20.576535624591553</v>
      </c>
      <c r="AH20">
        <f t="shared" si="5"/>
        <v>-1623.7835171386614</v>
      </c>
      <c r="AI20">
        <f t="shared" si="6"/>
        <v>-1644.360052763253</v>
      </c>
      <c r="AJ20">
        <f t="shared" si="7"/>
        <v>-57.574115530162089</v>
      </c>
      <c r="AK20">
        <f t="shared" si="22"/>
        <v>487.70033668028043</v>
      </c>
      <c r="AL20">
        <f t="shared" si="8"/>
        <v>-1214.2338316131345</v>
      </c>
      <c r="AN20">
        <f t="shared" si="9"/>
        <v>0</v>
      </c>
      <c r="AO20">
        <f t="shared" si="9"/>
        <v>0</v>
      </c>
      <c r="AP20">
        <f t="shared" si="9"/>
        <v>-2.9968559696926675</v>
      </c>
      <c r="AQ20">
        <f t="shared" si="9"/>
        <v>-236.49488016873826</v>
      </c>
      <c r="AR20">
        <f t="shared" si="9"/>
        <v>-239.49173613843095</v>
      </c>
      <c r="AS20">
        <f t="shared" si="9"/>
        <v>-8.3853441110919054</v>
      </c>
      <c r="AT20">
        <f t="shared" si="9"/>
        <v>71.030794107763441</v>
      </c>
      <c r="AU20">
        <f t="shared" si="9"/>
        <v>-176.84628614175938</v>
      </c>
      <c r="AW20">
        <v>17</v>
      </c>
      <c r="AX20">
        <f>IF(Z20&gt;0, (R20*SUMPRODUCT(K20:$K$98, X20:$X$98)-K20*$AZ$3)/Z20, 0)</f>
        <v>8534.8694145528116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25</v>
      </c>
      <c r="R21">
        <f t="shared" si="0"/>
        <v>1000000</v>
      </c>
      <c r="S21">
        <f t="shared" si="1"/>
        <v>8690.0612937010847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7024.7217823913106</v>
      </c>
      <c r="AC21">
        <f t="shared" si="2"/>
        <v>7066.131354449838</v>
      </c>
      <c r="AE21">
        <f t="shared" si="3"/>
        <v>0</v>
      </c>
      <c r="AF21">
        <f t="shared" si="4"/>
        <v>0</v>
      </c>
      <c r="AG21">
        <f t="shared" si="4"/>
        <v>-20.32819768363332</v>
      </c>
      <c r="AH21">
        <f t="shared" si="5"/>
        <v>-1702.9033884926721</v>
      </c>
      <c r="AI21">
        <f t="shared" si="6"/>
        <v>-1723.2315861763054</v>
      </c>
      <c r="AJ21">
        <f t="shared" si="7"/>
        <v>-41.409572058527374</v>
      </c>
      <c r="AK21">
        <f t="shared" si="22"/>
        <v>491.73052476739178</v>
      </c>
      <c r="AL21">
        <f t="shared" si="8"/>
        <v>-1272.9106334674411</v>
      </c>
      <c r="AN21">
        <f t="shared" si="9"/>
        <v>0</v>
      </c>
      <c r="AO21">
        <f t="shared" si="9"/>
        <v>0</v>
      </c>
      <c r="AP21">
        <f t="shared" si="9"/>
        <v>-2.6434704946014054</v>
      </c>
      <c r="AQ21">
        <f t="shared" si="9"/>
        <v>-221.44485864880437</v>
      </c>
      <c r="AR21">
        <f t="shared" si="9"/>
        <v>-224.08832914340579</v>
      </c>
      <c r="AS21">
        <f t="shared" si="9"/>
        <v>-5.384883777420197</v>
      </c>
      <c r="AT21">
        <f t="shared" si="9"/>
        <v>63.944435888874885</v>
      </c>
      <c r="AU21">
        <f t="shared" si="9"/>
        <v>-165.52877703195111</v>
      </c>
      <c r="AW21">
        <v>18</v>
      </c>
      <c r="AX21">
        <f>IF(Z21&gt;0, (R21*SUMPRODUCT(K21:$K$98, X21:$X$98)-K21*$AZ$3)/Z21, 0)</f>
        <v>8690.0612937010847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25</v>
      </c>
      <c r="R22">
        <f t="shared" si="0"/>
        <v>1000000</v>
      </c>
      <c r="S22">
        <f t="shared" si="1"/>
        <v>8830.5952093259166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7066.131354449838</v>
      </c>
      <c r="AC22">
        <f t="shared" si="2"/>
        <v>7092.8154710039507</v>
      </c>
      <c r="AE22">
        <f t="shared" si="3"/>
        <v>0</v>
      </c>
      <c r="AF22">
        <f t="shared" si="4"/>
        <v>0</v>
      </c>
      <c r="AG22">
        <f t="shared" si="4"/>
        <v>-20.080230445602602</v>
      </c>
      <c r="AH22">
        <f t="shared" si="5"/>
        <v>-1787.4104477753444</v>
      </c>
      <c r="AI22">
        <f t="shared" si="6"/>
        <v>-1807.4906782209471</v>
      </c>
      <c r="AJ22">
        <f t="shared" si="7"/>
        <v>-26.684116554112734</v>
      </c>
      <c r="AK22">
        <f t="shared" si="22"/>
        <v>494.62919481148873</v>
      </c>
      <c r="AL22">
        <f t="shared" si="8"/>
        <v>-1339.545599963571</v>
      </c>
      <c r="AN22">
        <f t="shared" si="9"/>
        <v>0</v>
      </c>
      <c r="AO22">
        <f t="shared" si="9"/>
        <v>0</v>
      </c>
      <c r="AP22">
        <f t="shared" si="9"/>
        <v>-2.331450836254815</v>
      </c>
      <c r="AQ22">
        <f t="shared" si="9"/>
        <v>-207.53046607136991</v>
      </c>
      <c r="AR22">
        <f t="shared" si="9"/>
        <v>-209.86191690762473</v>
      </c>
      <c r="AS22">
        <f t="shared" si="9"/>
        <v>-3.0982067672650206</v>
      </c>
      <c r="AT22">
        <f t="shared" si="9"/>
        <v>57.429801565441338</v>
      </c>
      <c r="AU22">
        <f t="shared" si="9"/>
        <v>-155.53032210944841</v>
      </c>
      <c r="AW22">
        <v>19</v>
      </c>
      <c r="AX22">
        <f>IF(Z22&gt;0, (R22*SUMPRODUCT(K22:$K$98, X22:$X$98)-K22*$AZ$3)/Z22, 0)</f>
        <v>8830.5952093259166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25</v>
      </c>
      <c r="R23">
        <f t="shared" si="0"/>
        <v>1000000</v>
      </c>
      <c r="S23">
        <f t="shared" si="1"/>
        <v>8958.5798707350368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7092.8154710039507</v>
      </c>
      <c r="AC23">
        <f t="shared" si="2"/>
        <v>7106.8287327923317</v>
      </c>
      <c r="AE23">
        <f t="shared" si="3"/>
        <v>0</v>
      </c>
      <c r="AF23">
        <f t="shared" si="4"/>
        <v>0</v>
      </c>
      <c r="AG23">
        <f t="shared" si="4"/>
        <v>-19.832464618661785</v>
      </c>
      <c r="AH23">
        <f t="shared" si="5"/>
        <v>-1878.5408993917079</v>
      </c>
      <c r="AI23">
        <f t="shared" si="6"/>
        <v>-1898.3733640103696</v>
      </c>
      <c r="AJ23">
        <f t="shared" si="7"/>
        <v>-14.013261788380987</v>
      </c>
      <c r="AK23">
        <f t="shared" si="22"/>
        <v>496.49708297027661</v>
      </c>
      <c r="AL23">
        <f t="shared" si="8"/>
        <v>-1415.8895428284741</v>
      </c>
      <c r="AN23">
        <f t="shared" si="9"/>
        <v>0</v>
      </c>
      <c r="AO23">
        <f t="shared" si="9"/>
        <v>0</v>
      </c>
      <c r="AP23">
        <f t="shared" si="9"/>
        <v>-2.0559674505938741</v>
      </c>
      <c r="AQ23">
        <f t="shared" si="9"/>
        <v>-194.74225811170513</v>
      </c>
      <c r="AR23">
        <f t="shared" si="9"/>
        <v>-196.79822556229902</v>
      </c>
      <c r="AS23">
        <f t="shared" si="9"/>
        <v>-1.4527095178302782</v>
      </c>
      <c r="AT23">
        <f t="shared" si="9"/>
        <v>51.470246463526685</v>
      </c>
      <c r="AU23">
        <f t="shared" si="9"/>
        <v>-146.78068861660262</v>
      </c>
      <c r="AW23">
        <v>20</v>
      </c>
      <c r="AX23">
        <f>IF(Z23&gt;0, (R23*SUMPRODUCT(K23:$K$98, X23:$X$98)-K23*$AZ$3)/Z23, 0)</f>
        <v>8958.5798707350368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25</v>
      </c>
      <c r="R24">
        <f t="shared" si="0"/>
        <v>1000000</v>
      </c>
      <c r="S24">
        <f t="shared" si="1"/>
        <v>9075.7809138752946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7106.8287327923317</v>
      </c>
      <c r="AC24">
        <f t="shared" si="2"/>
        <v>7109.8933745553986</v>
      </c>
      <c r="AE24">
        <f t="shared" si="3"/>
        <v>0</v>
      </c>
      <c r="AF24">
        <f t="shared" si="4"/>
        <v>0</v>
      </c>
      <c r="AG24">
        <f t="shared" si="4"/>
        <v>-19.584797831792098</v>
      </c>
      <c r="AH24">
        <f t="shared" si="5"/>
        <v>-1973.6856273228141</v>
      </c>
      <c r="AI24">
        <f t="shared" si="6"/>
        <v>-1993.2704251546061</v>
      </c>
      <c r="AJ24">
        <f t="shared" si="7"/>
        <v>-3.0646417630669021</v>
      </c>
      <c r="AK24">
        <f t="shared" si="22"/>
        <v>497.47801129546326</v>
      </c>
      <c r="AL24">
        <f t="shared" si="8"/>
        <v>-1498.8570556222098</v>
      </c>
      <c r="AN24">
        <f t="shared" si="9"/>
        <v>0</v>
      </c>
      <c r="AO24">
        <f t="shared" si="9"/>
        <v>0</v>
      </c>
      <c r="AP24">
        <f t="shared" si="9"/>
        <v>-1.8127612821260406</v>
      </c>
      <c r="AQ24">
        <f t="shared" si="9"/>
        <v>-182.68357524179029</v>
      </c>
      <c r="AR24">
        <f t="shared" si="9"/>
        <v>-184.49633652391631</v>
      </c>
      <c r="AS24">
        <f t="shared" si="9"/>
        <v>-0.28366205152528839</v>
      </c>
      <c r="AT24">
        <f t="shared" si="9"/>
        <v>46.046371544441783</v>
      </c>
      <c r="AU24">
        <f t="shared" si="9"/>
        <v>-138.73362703099983</v>
      </c>
      <c r="AW24">
        <v>21</v>
      </c>
      <c r="AX24">
        <f>IF(Z24&gt;0, (R24*SUMPRODUCT(K24:$K$98, X24:$X$98)-K24*$AZ$3)/Z24, 0)</f>
        <v>9075.7809138752946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25</v>
      </c>
      <c r="R25">
        <f t="shared" si="0"/>
        <v>1000000</v>
      </c>
      <c r="S25">
        <f t="shared" si="1"/>
        <v>9184.3399637718885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7109.8933745553986</v>
      </c>
      <c r="AC25">
        <f t="shared" si="2"/>
        <v>7103.823102773229</v>
      </c>
      <c r="AE25">
        <f t="shared" si="3"/>
        <v>0</v>
      </c>
      <c r="AF25">
        <f t="shared" si="4"/>
        <v>0</v>
      </c>
      <c r="AG25">
        <f t="shared" si="4"/>
        <v>-19.336781768735239</v>
      </c>
      <c r="AH25">
        <f t="shared" si="5"/>
        <v>-2086.7233895575241</v>
      </c>
      <c r="AI25">
        <f t="shared" si="6"/>
        <v>-2106.0601713262595</v>
      </c>
      <c r="AJ25">
        <f t="shared" si="7"/>
        <v>6.0702717821695842</v>
      </c>
      <c r="AK25">
        <f t="shared" si="22"/>
        <v>497.69253621887793</v>
      </c>
      <c r="AL25">
        <f t="shared" si="8"/>
        <v>-1602.297363325212</v>
      </c>
      <c r="AN25">
        <f t="shared" si="9"/>
        <v>0</v>
      </c>
      <c r="AO25">
        <f t="shared" si="9"/>
        <v>0</v>
      </c>
      <c r="AP25">
        <f t="shared" si="9"/>
        <v>-1.5980401889636582</v>
      </c>
      <c r="AQ25">
        <f t="shared" si="9"/>
        <v>-172.452059481535</v>
      </c>
      <c r="AR25">
        <f t="shared" si="9"/>
        <v>-174.05009967049867</v>
      </c>
      <c r="AS25">
        <f t="shared" si="9"/>
        <v>0.50166249905780091</v>
      </c>
      <c r="AT25">
        <f t="shared" si="9"/>
        <v>41.130560614329063</v>
      </c>
      <c r="AU25">
        <f t="shared" si="9"/>
        <v>-132.41787655711181</v>
      </c>
      <c r="AW25">
        <v>22</v>
      </c>
      <c r="AX25">
        <f>IF(Z25&gt;0, (R25*SUMPRODUCT(K25:$K$98, X25:$X$98)-K25*$AZ$3)/Z25, 0)</f>
        <v>9184.3399637718885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25</v>
      </c>
      <c r="R26">
        <f t="shared" si="0"/>
        <v>1000000</v>
      </c>
      <c r="S26">
        <f t="shared" si="1"/>
        <v>9284.7037962321137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7103.823102773229</v>
      </c>
      <c r="AC26">
        <f t="shared" si="2"/>
        <v>7089.0614928092109</v>
      </c>
      <c r="AE26">
        <f t="shared" si="3"/>
        <v>0</v>
      </c>
      <c r="AF26">
        <f t="shared" si="4"/>
        <v>0</v>
      </c>
      <c r="AG26">
        <f t="shared" si="4"/>
        <v>-19.088011982908032</v>
      </c>
      <c r="AH26">
        <f t="shared" si="5"/>
        <v>-2216.0787255942992</v>
      </c>
      <c r="AI26">
        <f t="shared" si="6"/>
        <v>-2235.1667375772072</v>
      </c>
      <c r="AJ26">
        <f t="shared" si="7"/>
        <v>14.761609964018135</v>
      </c>
      <c r="AK26">
        <f t="shared" si="22"/>
        <v>497.2676171941261</v>
      </c>
      <c r="AL26">
        <f t="shared" si="8"/>
        <v>-1723.1375104190629</v>
      </c>
      <c r="AN26">
        <f t="shared" si="9"/>
        <v>0</v>
      </c>
      <c r="AO26">
        <f t="shared" si="9"/>
        <v>0</v>
      </c>
      <c r="AP26">
        <f t="shared" si="9"/>
        <v>-1.4084653833431253</v>
      </c>
      <c r="AQ26">
        <f t="shared" si="9"/>
        <v>-163.51991891861744</v>
      </c>
      <c r="AR26">
        <f t="shared" si="9"/>
        <v>-164.92838430196056</v>
      </c>
      <c r="AS26">
        <f t="shared" si="9"/>
        <v>1.0892290226635215</v>
      </c>
      <c r="AT26">
        <f t="shared" si="9"/>
        <v>36.69236092803127</v>
      </c>
      <c r="AU26">
        <f t="shared" si="9"/>
        <v>-127.14679435126575</v>
      </c>
      <c r="AW26">
        <v>23</v>
      </c>
      <c r="AX26">
        <f>IF(Z26&gt;0, (R26*SUMPRODUCT(K26:$K$98, X26:$X$98)-K26*$AZ$3)/Z26, 0)</f>
        <v>9284.7037962321137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25</v>
      </c>
      <c r="R27">
        <f t="shared" si="0"/>
        <v>1000000</v>
      </c>
      <c r="S27">
        <f t="shared" si="1"/>
        <v>9390.7959295789678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7089.0614928092109</v>
      </c>
      <c r="AC27">
        <f t="shared" si="2"/>
        <v>7066.336618102664</v>
      </c>
      <c r="AE27">
        <f t="shared" si="3"/>
        <v>0</v>
      </c>
      <c r="AF27">
        <f t="shared" si="4"/>
        <v>0</v>
      </c>
      <c r="AG27">
        <f t="shared" si="4"/>
        <v>-18.811868214080871</v>
      </c>
      <c r="AH27">
        <f t="shared" si="5"/>
        <v>-3410.5459599232167</v>
      </c>
      <c r="AI27">
        <f t="shared" si="6"/>
        <v>-3429.3578281372975</v>
      </c>
      <c r="AJ27">
        <f t="shared" si="7"/>
        <v>22.724874706546871</v>
      </c>
      <c r="AK27">
        <f t="shared" si="22"/>
        <v>496.23430449664482</v>
      </c>
      <c r="AL27">
        <f t="shared" si="8"/>
        <v>-2910.3986489341059</v>
      </c>
      <c r="AN27">
        <f t="shared" si="9"/>
        <v>0</v>
      </c>
      <c r="AO27">
        <f t="shared" si="9"/>
        <v>0</v>
      </c>
      <c r="AP27">
        <f t="shared" si="9"/>
        <v>-1.2393654456707726</v>
      </c>
      <c r="AQ27">
        <f t="shared" si="9"/>
        <v>-224.69394137244723</v>
      </c>
      <c r="AR27">
        <f t="shared" si="9"/>
        <v>-225.93330681811798</v>
      </c>
      <c r="AS27">
        <f t="shared" si="9"/>
        <v>1.4971625437717333</v>
      </c>
      <c r="AT27">
        <f t="shared" si="9"/>
        <v>32.692959728968589</v>
      </c>
      <c r="AU27">
        <f t="shared" si="9"/>
        <v>-191.74318454537769</v>
      </c>
      <c r="AW27">
        <v>24</v>
      </c>
      <c r="AX27">
        <f>IF(Z27&gt;0, (R27*SUMPRODUCT(K27:$K$98, X27:$X$98)-K27*$AZ$3)/Z27, 0)</f>
        <v>9390.7959295789678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25</v>
      </c>
      <c r="R28">
        <f t="shared" si="0"/>
        <v>1000000</v>
      </c>
      <c r="S28">
        <f t="shared" si="1"/>
        <v>9411.9648435188283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7066.336618102664</v>
      </c>
      <c r="AC28">
        <f t="shared" si="2"/>
        <v>6967.3525376338494</v>
      </c>
      <c r="AE28">
        <f t="shared" si="3"/>
        <v>0</v>
      </c>
      <c r="AF28">
        <f t="shared" si="4"/>
        <v>0</v>
      </c>
      <c r="AG28">
        <f t="shared" si="4"/>
        <v>-18.506636641422531</v>
      </c>
      <c r="AH28">
        <f t="shared" si="5"/>
        <v>-4684.5156207011187</v>
      </c>
      <c r="AI28">
        <f t="shared" si="6"/>
        <v>-4703.0222573425408</v>
      </c>
      <c r="AJ28">
        <f t="shared" si="7"/>
        <v>98.984080468814682</v>
      </c>
      <c r="AK28">
        <f t="shared" si="22"/>
        <v>494.64356326718655</v>
      </c>
      <c r="AL28">
        <f t="shared" si="8"/>
        <v>-4109.3946136065397</v>
      </c>
      <c r="AN28">
        <f t="shared" si="9"/>
        <v>0</v>
      </c>
      <c r="AO28">
        <f t="shared" si="9"/>
        <v>0</v>
      </c>
      <c r="AP28">
        <f t="shared" si="9"/>
        <v>-1.0886215604095675</v>
      </c>
      <c r="AQ28">
        <f t="shared" si="9"/>
        <v>-275.55869840532267</v>
      </c>
      <c r="AR28">
        <f t="shared" si="9"/>
        <v>-276.64731996573227</v>
      </c>
      <c r="AS28">
        <f t="shared" si="9"/>
        <v>5.8225709092100297</v>
      </c>
      <c r="AT28">
        <f t="shared" si="9"/>
        <v>29.096569956164789</v>
      </c>
      <c r="AU28">
        <f t="shared" si="9"/>
        <v>-241.72817910035744</v>
      </c>
      <c r="AW28">
        <v>25</v>
      </c>
      <c r="AX28">
        <f>IF(Z28&gt;0, (R28*SUMPRODUCT(K28:$K$98, X28:$X$98)-K28*$AZ$3)/Z28, 0)</f>
        <v>9411.9648435188283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25</v>
      </c>
      <c r="R29">
        <f t="shared" si="0"/>
        <v>1000000</v>
      </c>
      <c r="S29">
        <f t="shared" si="1"/>
        <v>9360.9018120169567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6967.3525376338494</v>
      </c>
      <c r="AC29">
        <f t="shared" si="2"/>
        <v>6804.0347864639143</v>
      </c>
      <c r="AE29">
        <f t="shared" si="3"/>
        <v>0</v>
      </c>
      <c r="AF29">
        <f t="shared" si="4"/>
        <v>0</v>
      </c>
      <c r="AG29">
        <f t="shared" si="4"/>
        <v>-18.171419065974252</v>
      </c>
      <c r="AH29">
        <f t="shared" si="5"/>
        <v>-6006.0483613621991</v>
      </c>
      <c r="AI29">
        <f t="shared" si="6"/>
        <v>-6024.2197804281732</v>
      </c>
      <c r="AJ29">
        <f t="shared" si="7"/>
        <v>163.31775116993504</v>
      </c>
      <c r="AK29">
        <f t="shared" si="22"/>
        <v>487.71467763436948</v>
      </c>
      <c r="AL29">
        <f t="shared" si="8"/>
        <v>-5373.1873516238684</v>
      </c>
      <c r="AN29">
        <f t="shared" si="9"/>
        <v>0</v>
      </c>
      <c r="AO29">
        <f t="shared" si="9"/>
        <v>0</v>
      </c>
      <c r="AP29">
        <f t="shared" si="9"/>
        <v>-0.95437763768506245</v>
      </c>
      <c r="AQ29">
        <f t="shared" si="9"/>
        <v>-315.44252136434761</v>
      </c>
      <c r="AR29">
        <f t="shared" si="9"/>
        <v>-316.39689900203263</v>
      </c>
      <c r="AS29">
        <f t="shared" si="9"/>
        <v>8.5775804843694381</v>
      </c>
      <c r="AT29">
        <f t="shared" si="9"/>
        <v>25.615169636178642</v>
      </c>
      <c r="AU29">
        <f t="shared" si="9"/>
        <v>-282.20414888148457</v>
      </c>
      <c r="AW29">
        <v>26</v>
      </c>
      <c r="AX29">
        <f>IF(Z29&gt;0, (R29*SUMPRODUCT(K29:$K$98, X29:$X$98)-K29*$AZ$3)/Z29, 0)</f>
        <v>9360.9018120169567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25</v>
      </c>
      <c r="R30">
        <f t="shared" si="0"/>
        <v>1000000</v>
      </c>
      <c r="S30">
        <f t="shared" si="1"/>
        <v>9252.4950046012018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6804.0347864639143</v>
      </c>
      <c r="AC30">
        <f t="shared" si="2"/>
        <v>6588.8073965597368</v>
      </c>
      <c r="AE30">
        <f t="shared" si="3"/>
        <v>0</v>
      </c>
      <c r="AF30">
        <f t="shared" si="4"/>
        <v>0</v>
      </c>
      <c r="AG30">
        <f t="shared" si="4"/>
        <v>-17.802785608863253</v>
      </c>
      <c r="AH30">
        <f t="shared" si="5"/>
        <v>-7476.7706580502954</v>
      </c>
      <c r="AI30">
        <f t="shared" si="6"/>
        <v>-7494.5734436591583</v>
      </c>
      <c r="AJ30">
        <f t="shared" si="7"/>
        <v>215.22738990417747</v>
      </c>
      <c r="AK30">
        <f t="shared" si="22"/>
        <v>476.28243505247406</v>
      </c>
      <c r="AL30">
        <f t="shared" si="8"/>
        <v>-6803.0636187025066</v>
      </c>
      <c r="AN30">
        <f t="shared" si="9"/>
        <v>0</v>
      </c>
      <c r="AO30">
        <f t="shared" si="9"/>
        <v>0</v>
      </c>
      <c r="AP30">
        <f t="shared" si="9"/>
        <v>-0.83483634833722298</v>
      </c>
      <c r="AQ30">
        <f t="shared" si="9"/>
        <v>-350.61254180435878</v>
      </c>
      <c r="AR30">
        <f t="shared" si="9"/>
        <v>-351.44737815269599</v>
      </c>
      <c r="AS30">
        <f t="shared" si="9"/>
        <v>10.092782792390665</v>
      </c>
      <c r="AT30">
        <f t="shared" si="9"/>
        <v>22.33458839488641</v>
      </c>
      <c r="AU30">
        <f t="shared" si="9"/>
        <v>-319.02000696541893</v>
      </c>
      <c r="AW30">
        <v>27</v>
      </c>
      <c r="AX30">
        <f>IF(Z30&gt;0, (R30*SUMPRODUCT(K30:$K$98, X30:$X$98)-K30*$AZ$3)/Z30, 0)</f>
        <v>9252.4950046012018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25</v>
      </c>
      <c r="R31">
        <f t="shared" si="0"/>
        <v>1000000</v>
      </c>
      <c r="S31">
        <f t="shared" si="1"/>
        <v>9092.7399979828206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6588.8073965597368</v>
      </c>
      <c r="AC31">
        <f t="shared" si="2"/>
        <v>6327.6726507019548</v>
      </c>
      <c r="AE31">
        <f t="shared" si="3"/>
        <v>0</v>
      </c>
      <c r="AF31">
        <f t="shared" si="4"/>
        <v>0</v>
      </c>
      <c r="AG31">
        <f t="shared" si="4"/>
        <v>-17.397595917472945</v>
      </c>
      <c r="AH31">
        <f t="shared" si="5"/>
        <v>-9086.4734120670673</v>
      </c>
      <c r="AI31">
        <f t="shared" si="6"/>
        <v>-9103.8710079845405</v>
      </c>
      <c r="AJ31">
        <f t="shared" si="7"/>
        <v>261.13474585778204</v>
      </c>
      <c r="AK31">
        <f t="shared" si="22"/>
        <v>461.21651775918161</v>
      </c>
      <c r="AL31">
        <f t="shared" si="8"/>
        <v>-8381.519744367577</v>
      </c>
      <c r="AN31">
        <f t="shared" si="9"/>
        <v>0</v>
      </c>
      <c r="AO31">
        <f t="shared" si="9"/>
        <v>0</v>
      </c>
      <c r="AP31">
        <f t="shared" si="9"/>
        <v>-0.72842460106549756</v>
      </c>
      <c r="AQ31">
        <f t="shared" si="9"/>
        <v>-380.44398787476877</v>
      </c>
      <c r="AR31">
        <f t="shared" si="9"/>
        <v>-381.17241247583428</v>
      </c>
      <c r="AS31">
        <f t="shared" si="9"/>
        <v>10.933520583999433</v>
      </c>
      <c r="AT31">
        <f t="shared" si="9"/>
        <v>19.310797856624163</v>
      </c>
      <c r="AU31">
        <f t="shared" si="9"/>
        <v>-350.92809403521068</v>
      </c>
      <c r="AW31">
        <v>28</v>
      </c>
      <c r="AX31">
        <f>IF(Z31&gt;0, (R31*SUMPRODUCT(K31:$K$98, X31:$X$98)-K31*$AZ$3)/Z31, 0)</f>
        <v>9092.7399979828206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25</v>
      </c>
      <c r="R32">
        <f t="shared" si="0"/>
        <v>1000000</v>
      </c>
      <c r="S32">
        <f t="shared" si="1"/>
        <v>8887.4690186110874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6327.6726507019548</v>
      </c>
      <c r="AC32">
        <f t="shared" si="2"/>
        <v>6027.1195520652009</v>
      </c>
      <c r="AE32">
        <f t="shared" si="3"/>
        <v>0</v>
      </c>
      <c r="AF32">
        <f t="shared" si="4"/>
        <v>0</v>
      </c>
      <c r="AG32">
        <f t="shared" si="4"/>
        <v>-16.953981891368393</v>
      </c>
      <c r="AH32">
        <f t="shared" si="5"/>
        <v>-10785.522677192786</v>
      </c>
      <c r="AI32">
        <f t="shared" si="6"/>
        <v>-10802.476659084155</v>
      </c>
      <c r="AJ32">
        <f t="shared" si="7"/>
        <v>300.55309863675393</v>
      </c>
      <c r="AK32">
        <f t="shared" si="22"/>
        <v>442.9370855491369</v>
      </c>
      <c r="AL32">
        <f t="shared" si="8"/>
        <v>-10058.986474898265</v>
      </c>
      <c r="AN32">
        <f t="shared" si="9"/>
        <v>0</v>
      </c>
      <c r="AO32">
        <f t="shared" si="9"/>
        <v>0</v>
      </c>
      <c r="AP32">
        <f t="shared" si="9"/>
        <v>-0.63379536307536732</v>
      </c>
      <c r="AQ32">
        <f t="shared" si="9"/>
        <v>-403.19815751538925</v>
      </c>
      <c r="AR32">
        <f t="shared" si="9"/>
        <v>-403.83195287846462</v>
      </c>
      <c r="AS32">
        <f t="shared" si="9"/>
        <v>11.235659061951102</v>
      </c>
      <c r="AT32">
        <f t="shared" si="9"/>
        <v>16.558438764057321</v>
      </c>
      <c r="AU32">
        <f t="shared" si="9"/>
        <v>-376.03785505245622</v>
      </c>
      <c r="AW32">
        <v>29</v>
      </c>
      <c r="AX32">
        <f>IF(Z32&gt;0, (R32*SUMPRODUCT(K32:$K$98, X32:$X$98)-K32*$AZ$3)/Z32, 0)</f>
        <v>8887.4690186110874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25</v>
      </c>
      <c r="R33">
        <f t="shared" si="0"/>
        <v>1000000</v>
      </c>
      <c r="S33">
        <f t="shared" si="1"/>
        <v>8645.4415911606629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6027.1195520652009</v>
      </c>
      <c r="AC33">
        <f t="shared" si="2"/>
        <v>5695.2525456551848</v>
      </c>
      <c r="AE33">
        <f t="shared" si="3"/>
        <v>0</v>
      </c>
      <c r="AF33">
        <f t="shared" si="4"/>
        <v>0</v>
      </c>
      <c r="AG33">
        <f t="shared" si="4"/>
        <v>-16.468946338953259</v>
      </c>
      <c r="AH33">
        <f t="shared" si="5"/>
        <v>-12619.829340058093</v>
      </c>
      <c r="AI33">
        <f t="shared" si="6"/>
        <v>-12636.298286397046</v>
      </c>
      <c r="AJ33">
        <f t="shared" si="7"/>
        <v>331.86700641001607</v>
      </c>
      <c r="AK33">
        <f t="shared" si="22"/>
        <v>421.89836864456413</v>
      </c>
      <c r="AL33">
        <f t="shared" si="8"/>
        <v>-11882.532911342467</v>
      </c>
      <c r="AN33">
        <f t="shared" si="9"/>
        <v>0</v>
      </c>
      <c r="AO33">
        <f t="shared" si="9"/>
        <v>0</v>
      </c>
      <c r="AP33">
        <f t="shared" si="9"/>
        <v>-0.54969923728401238</v>
      </c>
      <c r="AQ33">
        <f t="shared" si="9"/>
        <v>-421.22370308999666</v>
      </c>
      <c r="AR33">
        <f t="shared" si="9"/>
        <v>-421.77340232728068</v>
      </c>
      <c r="AS33">
        <f t="shared" si="9"/>
        <v>11.077031678209298</v>
      </c>
      <c r="AT33">
        <f t="shared" si="9"/>
        <v>14.082091633679237</v>
      </c>
      <c r="AU33">
        <f t="shared" si="9"/>
        <v>-396.61427901539219</v>
      </c>
      <c r="AW33">
        <v>30</v>
      </c>
      <c r="AX33">
        <f>IF(Z33&gt;0, (R33*SUMPRODUCT(K33:$K$98, X33:$X$98)-K33*$AZ$3)/Z33, 0)</f>
        <v>8645.4415911606629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25</v>
      </c>
      <c r="R34">
        <f t="shared" si="0"/>
        <v>1000000</v>
      </c>
      <c r="S34">
        <f t="shared" si="1"/>
        <v>8371.7067123353881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5695.2525456551848</v>
      </c>
      <c r="AC34">
        <f t="shared" si="2"/>
        <v>5337.7173703378394</v>
      </c>
      <c r="AE34">
        <f t="shared" si="3"/>
        <v>0</v>
      </c>
      <c r="AF34">
        <f t="shared" si="4"/>
        <v>0</v>
      </c>
      <c r="AG34">
        <f t="shared" si="4"/>
        <v>-15.939752650654013</v>
      </c>
      <c r="AH34">
        <f t="shared" si="5"/>
        <v>-14580.168996388458</v>
      </c>
      <c r="AI34">
        <f t="shared" si="6"/>
        <v>-14596.108749039113</v>
      </c>
      <c r="AJ34">
        <f t="shared" si="7"/>
        <v>357.53517531734542</v>
      </c>
      <c r="AK34">
        <f t="shared" si="22"/>
        <v>398.66767819586295</v>
      </c>
      <c r="AL34">
        <f t="shared" si="8"/>
        <v>-13839.905895525904</v>
      </c>
      <c r="AN34">
        <f t="shared" si="9"/>
        <v>0</v>
      </c>
      <c r="AO34">
        <f t="shared" si="9"/>
        <v>0</v>
      </c>
      <c r="AP34">
        <f t="shared" si="9"/>
        <v>-0.47503200949841773</v>
      </c>
      <c r="AQ34">
        <f t="shared" si="9"/>
        <v>-434.51408117658337</v>
      </c>
      <c r="AR34">
        <f t="shared" si="9"/>
        <v>-434.98911318608179</v>
      </c>
      <c r="AS34">
        <f t="shared" si="9"/>
        <v>10.655162380477657</v>
      </c>
      <c r="AT34">
        <f t="shared" si="9"/>
        <v>11.880981621611236</v>
      </c>
      <c r="AU34">
        <f t="shared" ref="AU34:AU97" si="23">AL34*$K34</f>
        <v>-412.45296918399288</v>
      </c>
      <c r="AW34">
        <v>31</v>
      </c>
      <c r="AX34">
        <f>IF(Z34&gt;0, (R34*SUMPRODUCT(K34:$K$98, X34:$X$98)-K34*$AZ$3)/Z34, 0)</f>
        <v>8371.7067123353881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25</v>
      </c>
      <c r="R35">
        <f t="shared" si="0"/>
        <v>1000000</v>
      </c>
      <c r="S35">
        <f t="shared" si="1"/>
        <v>8068.3080080222753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5337.7173703378394</v>
      </c>
      <c r="AC35">
        <f t="shared" si="2"/>
        <v>4960.0680461011243</v>
      </c>
      <c r="AE35">
        <f t="shared" si="3"/>
        <v>0</v>
      </c>
      <c r="AF35">
        <f t="shared" ref="AF35:AG66" si="24">-$Z35*P35</f>
        <v>0</v>
      </c>
      <c r="AG35">
        <f t="shared" si="24"/>
        <v>-15.368984554039569</v>
      </c>
      <c r="AH35">
        <f t="shared" si="5"/>
        <v>-16454.822804316082</v>
      </c>
      <c r="AI35">
        <f t="shared" ref="AI35:AI66" si="25">SUM(AE35:AH35)</f>
        <v>-16470.191788870121</v>
      </c>
      <c r="AJ35">
        <f t="shared" si="7"/>
        <v>377.64932423671507</v>
      </c>
      <c r="AK35">
        <f t="shared" si="22"/>
        <v>373.64021592364878</v>
      </c>
      <c r="AL35">
        <f t="shared" ref="AL35:AL98" si="26">SUM(AI35:AK35)</f>
        <v>-15718.902248709757</v>
      </c>
      <c r="AN35">
        <f t="shared" ref="AN35:AT66" si="27">AE35*$K35</f>
        <v>0</v>
      </c>
      <c r="AO35">
        <f t="shared" si="27"/>
        <v>0</v>
      </c>
      <c r="AP35">
        <f t="shared" si="27"/>
        <v>-0.40894833909147482</v>
      </c>
      <c r="AQ35">
        <f t="shared" si="27"/>
        <v>-437.84105789220126</v>
      </c>
      <c r="AR35">
        <f t="shared" si="27"/>
        <v>-438.25000623129273</v>
      </c>
      <c r="AS35">
        <f t="shared" si="27"/>
        <v>10.048748722636322</v>
      </c>
      <c r="AT35">
        <f t="shared" si="27"/>
        <v>9.9420716562301781</v>
      </c>
      <c r="AU35">
        <f t="shared" si="23"/>
        <v>-418.25918585242624</v>
      </c>
      <c r="AW35">
        <v>32</v>
      </c>
      <c r="AX35">
        <f>IF(Z35&gt;0, (R35*SUMPRODUCT(K35:$K$98, X35:$X$98)-K35*$AZ$3)/Z35, 0)</f>
        <v>8068.3080080222753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25</v>
      </c>
      <c r="R36">
        <f t="shared" si="0"/>
        <v>1000000</v>
      </c>
      <c r="S36">
        <f t="shared" si="1"/>
        <v>7746.5320972304226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4960.0680461011243</v>
      </c>
      <c r="AC36">
        <f t="shared" si="2"/>
        <v>4572.9990926195214</v>
      </c>
      <c r="AE36">
        <f t="shared" si="3"/>
        <v>0</v>
      </c>
      <c r="AF36">
        <f t="shared" si="24"/>
        <v>0</v>
      </c>
      <c r="AG36">
        <f t="shared" si="24"/>
        <v>-14.75821385370133</v>
      </c>
      <c r="AH36">
        <f t="shared" si="5"/>
        <v>-18283.234191913853</v>
      </c>
      <c r="AI36">
        <f t="shared" si="25"/>
        <v>-18297.992405767553</v>
      </c>
      <c r="AJ36">
        <f t="shared" si="7"/>
        <v>387.06895348160288</v>
      </c>
      <c r="AK36">
        <f t="shared" si="22"/>
        <v>347.20476322707873</v>
      </c>
      <c r="AL36">
        <f t="shared" si="26"/>
        <v>-17563.718689058871</v>
      </c>
      <c r="AN36">
        <f t="shared" si="27"/>
        <v>0</v>
      </c>
      <c r="AO36">
        <f t="shared" si="27"/>
        <v>0</v>
      </c>
      <c r="AP36">
        <f t="shared" si="27"/>
        <v>-0.35062190988603892</v>
      </c>
      <c r="AQ36">
        <f t="shared" si="27"/>
        <v>-434.36845100701828</v>
      </c>
      <c r="AR36">
        <f t="shared" si="27"/>
        <v>-434.71907291690434</v>
      </c>
      <c r="AS36">
        <f t="shared" si="27"/>
        <v>9.1958862415639118</v>
      </c>
      <c r="AT36">
        <f t="shared" si="27"/>
        <v>8.2488028978978871</v>
      </c>
      <c r="AU36">
        <f t="shared" si="23"/>
        <v>-417.27438377744249</v>
      </c>
      <c r="AW36">
        <v>33</v>
      </c>
      <c r="AX36">
        <f>IF(Z36&gt;0, (R36*SUMPRODUCT(K36:$K$98, X36:$X$98)-K36*$AZ$3)/Z36, 0)</f>
        <v>7746.5320972304226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25</v>
      </c>
      <c r="R37">
        <f t="shared" si="0"/>
        <v>1000000</v>
      </c>
      <c r="S37">
        <f t="shared" si="1"/>
        <v>7414.2878465602744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4572.9990926195214</v>
      </c>
      <c r="AC37">
        <f t="shared" si="2"/>
        <v>4183.9628776933932</v>
      </c>
      <c r="AE37">
        <f t="shared" si="3"/>
        <v>0</v>
      </c>
      <c r="AF37">
        <f t="shared" si="24"/>
        <v>0</v>
      </c>
      <c r="AG37">
        <f t="shared" si="24"/>
        <v>-14.107770578513712</v>
      </c>
      <c r="AH37">
        <f t="shared" si="5"/>
        <v>-20114.445466024183</v>
      </c>
      <c r="AI37">
        <f t="shared" si="25"/>
        <v>-20128.553236602696</v>
      </c>
      <c r="AJ37">
        <f t="shared" si="7"/>
        <v>389.0362149261282</v>
      </c>
      <c r="AK37">
        <f t="shared" si="22"/>
        <v>320.10993648336654</v>
      </c>
      <c r="AL37">
        <f t="shared" si="26"/>
        <v>-19419.407085193201</v>
      </c>
      <c r="AN37">
        <f t="shared" si="27"/>
        <v>0</v>
      </c>
      <c r="AO37">
        <f t="shared" si="27"/>
        <v>0</v>
      </c>
      <c r="AP37">
        <f t="shared" si="27"/>
        <v>-0.29925789567975636</v>
      </c>
      <c r="AQ37">
        <f t="shared" si="27"/>
        <v>-426.67312949469385</v>
      </c>
      <c r="AR37">
        <f t="shared" si="27"/>
        <v>-426.97238739037363</v>
      </c>
      <c r="AS37">
        <f t="shared" si="27"/>
        <v>8.252342804562101</v>
      </c>
      <c r="AT37">
        <f t="shared" si="27"/>
        <v>6.7902596973110843</v>
      </c>
      <c r="AU37">
        <f t="shared" si="23"/>
        <v>-411.92978488850042</v>
      </c>
      <c r="AW37">
        <v>34</v>
      </c>
      <c r="AX37">
        <f>IF(Z37&gt;0, (R37*SUMPRODUCT(K37:$K$98, X37:$X$98)-K37*$AZ$3)/Z37, 0)</f>
        <v>7414.2878465602744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25</v>
      </c>
      <c r="R38">
        <f t="shared" si="0"/>
        <v>1000000</v>
      </c>
      <c r="S38">
        <f t="shared" si="1"/>
        <v>7078.5792686112472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4183.9628776933932</v>
      </c>
      <c r="AC38">
        <f t="shared" si="2"/>
        <v>3797.7649589852081</v>
      </c>
      <c r="AE38">
        <f t="shared" si="3"/>
        <v>0</v>
      </c>
      <c r="AF38">
        <f t="shared" si="24"/>
        <v>0</v>
      </c>
      <c r="AG38">
        <f t="shared" si="24"/>
        <v>-13.412878541269393</v>
      </c>
      <c r="AH38">
        <f t="shared" si="5"/>
        <v>-22152.573258367262</v>
      </c>
      <c r="AI38">
        <f t="shared" si="25"/>
        <v>-22165.98613690853</v>
      </c>
      <c r="AJ38">
        <f t="shared" si="7"/>
        <v>386.19791870818517</v>
      </c>
      <c r="AK38">
        <f t="shared" si="22"/>
        <v>292.87740143853756</v>
      </c>
      <c r="AL38">
        <f t="shared" si="26"/>
        <v>-21486.910816761807</v>
      </c>
      <c r="AN38">
        <f t="shared" si="27"/>
        <v>0</v>
      </c>
      <c r="AO38">
        <f t="shared" si="27"/>
        <v>0</v>
      </c>
      <c r="AP38">
        <f t="shared" si="27"/>
        <v>-0.25403362085163211</v>
      </c>
      <c r="AQ38">
        <f t="shared" si="27"/>
        <v>-419.55933461181468</v>
      </c>
      <c r="AR38">
        <f t="shared" si="27"/>
        <v>-419.81336823266628</v>
      </c>
      <c r="AS38">
        <f t="shared" si="27"/>
        <v>7.3144072208619058</v>
      </c>
      <c r="AT38">
        <f t="shared" si="27"/>
        <v>5.546960447314051</v>
      </c>
      <c r="AU38">
        <f t="shared" si="23"/>
        <v>-406.95200056449033</v>
      </c>
      <c r="AW38">
        <v>35</v>
      </c>
      <c r="AX38">
        <f>IF(Z38&gt;0, (R38*SUMPRODUCT(K38:$K$98, X38:$X$98)-K38*$AZ$3)/Z38, 0)</f>
        <v>7078.5792686112472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25</v>
      </c>
      <c r="R39">
        <f t="shared" si="0"/>
        <v>1000000</v>
      </c>
      <c r="S39">
        <f t="shared" si="1"/>
        <v>6732.7685666408815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3797.7649589852081</v>
      </c>
      <c r="AC39">
        <f t="shared" si="2"/>
        <v>3414.344205432777</v>
      </c>
      <c r="AE39">
        <f t="shared" si="3"/>
        <v>0</v>
      </c>
      <c r="AF39">
        <f t="shared" si="24"/>
        <v>0</v>
      </c>
      <c r="AG39">
        <f t="shared" si="24"/>
        <v>-12.678083954756611</v>
      </c>
      <c r="AH39">
        <f t="shared" si="5"/>
        <v>-24026.632044003542</v>
      </c>
      <c r="AI39">
        <f t="shared" si="25"/>
        <v>-24039.310127958299</v>
      </c>
      <c r="AJ39">
        <f t="shared" si="7"/>
        <v>383.42075355243105</v>
      </c>
      <c r="AK39">
        <f t="shared" si="22"/>
        <v>265.84354712896459</v>
      </c>
      <c r="AL39">
        <f t="shared" si="26"/>
        <v>-23390.045827276903</v>
      </c>
      <c r="AN39">
        <f t="shared" si="27"/>
        <v>0</v>
      </c>
      <c r="AO39">
        <f t="shared" si="27"/>
        <v>0</v>
      </c>
      <c r="AP39">
        <f t="shared" si="27"/>
        <v>-0.21439013968248608</v>
      </c>
      <c r="AQ39">
        <f t="shared" si="27"/>
        <v>-406.29743566897713</v>
      </c>
      <c r="AR39">
        <f t="shared" si="27"/>
        <v>-406.51182580865964</v>
      </c>
      <c r="AS39">
        <f t="shared" si="27"/>
        <v>6.4837580508708532</v>
      </c>
      <c r="AT39">
        <f t="shared" si="27"/>
        <v>4.4954928052265322</v>
      </c>
      <c r="AU39">
        <f t="shared" si="23"/>
        <v>-395.53257495256224</v>
      </c>
      <c r="AW39">
        <v>36</v>
      </c>
      <c r="AX39">
        <f>IF(Z39&gt;0, (R39*SUMPRODUCT(K39:$K$98, X39:$X$98)-K39*$AZ$3)/Z39, 0)</f>
        <v>6732.7685666408815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25</v>
      </c>
      <c r="R40">
        <f t="shared" si="0"/>
        <v>1000000</v>
      </c>
      <c r="S40">
        <f t="shared" si="1"/>
        <v>6379.8404475013158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3414.344205432777</v>
      </c>
      <c r="AC40">
        <f t="shared" si="2"/>
        <v>3040.3133599953917</v>
      </c>
      <c r="AE40">
        <f t="shared" si="3"/>
        <v>0</v>
      </c>
      <c r="AF40">
        <f t="shared" si="24"/>
        <v>0</v>
      </c>
      <c r="AG40">
        <f t="shared" si="24"/>
        <v>-11.913751546820187</v>
      </c>
      <c r="AH40">
        <f t="shared" si="5"/>
        <v>-25502.06273555434</v>
      </c>
      <c r="AI40">
        <f t="shared" si="25"/>
        <v>-25513.976487101161</v>
      </c>
      <c r="AJ40">
        <f t="shared" si="7"/>
        <v>374.03084543738532</v>
      </c>
      <c r="AK40">
        <f t="shared" si="22"/>
        <v>239.00409438029442</v>
      </c>
      <c r="AL40">
        <f t="shared" si="26"/>
        <v>-24900.941547283481</v>
      </c>
      <c r="AN40">
        <f t="shared" si="27"/>
        <v>0</v>
      </c>
      <c r="AO40">
        <f t="shared" si="27"/>
        <v>0</v>
      </c>
      <c r="AP40">
        <f t="shared" si="27"/>
        <v>-0.17987951177487635</v>
      </c>
      <c r="AQ40">
        <f t="shared" si="27"/>
        <v>-385.04232492141784</v>
      </c>
      <c r="AR40">
        <f t="shared" si="27"/>
        <v>-385.2222044331927</v>
      </c>
      <c r="AS40">
        <f t="shared" si="27"/>
        <v>5.6472963702166892</v>
      </c>
      <c r="AT40">
        <f t="shared" si="27"/>
        <v>3.6085979836299757</v>
      </c>
      <c r="AU40">
        <f t="shared" si="23"/>
        <v>-375.96631007934604</v>
      </c>
      <c r="AW40">
        <v>37</v>
      </c>
      <c r="AX40">
        <f>IF(Z40&gt;0, (R40*SUMPRODUCT(K40:$K$98, X40:$X$98)-K40*$AZ$3)/Z40, 0)</f>
        <v>6379.8404475013158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25</v>
      </c>
      <c r="R41">
        <f t="shared" si="0"/>
        <v>1000000</v>
      </c>
      <c r="S41">
        <f t="shared" si="1"/>
        <v>6032.5384047315456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3040.3133599953917</v>
      </c>
      <c r="AC41">
        <f t="shared" si="2"/>
        <v>2684.0804906378953</v>
      </c>
      <c r="AE41">
        <f t="shared" si="3"/>
        <v>0</v>
      </c>
      <c r="AF41">
        <f t="shared" si="24"/>
        <v>0</v>
      </c>
      <c r="AG41">
        <f t="shared" si="24"/>
        <v>-11.123346055006756</v>
      </c>
      <c r="AH41">
        <f t="shared" si="5"/>
        <v>-26850.719053809175</v>
      </c>
      <c r="AI41">
        <f t="shared" si="25"/>
        <v>-26861.842399864181</v>
      </c>
      <c r="AJ41">
        <f t="shared" si="7"/>
        <v>356.23286935749638</v>
      </c>
      <c r="AK41">
        <f t="shared" si="22"/>
        <v>212.82193519967743</v>
      </c>
      <c r="AL41">
        <f t="shared" si="26"/>
        <v>-26292.787595307007</v>
      </c>
      <c r="AN41">
        <f t="shared" si="27"/>
        <v>0</v>
      </c>
      <c r="AO41">
        <f t="shared" si="27"/>
        <v>0</v>
      </c>
      <c r="AP41">
        <f t="shared" si="27"/>
        <v>-0.14995142151895169</v>
      </c>
      <c r="AQ41">
        <f t="shared" si="27"/>
        <v>-361.96873413934634</v>
      </c>
      <c r="AR41">
        <f t="shared" si="27"/>
        <v>-362.11868556086529</v>
      </c>
      <c r="AS41">
        <f t="shared" si="27"/>
        <v>4.8022982372186158</v>
      </c>
      <c r="AT41">
        <f t="shared" si="27"/>
        <v>2.8690064622453635</v>
      </c>
      <c r="AU41">
        <f t="shared" si="23"/>
        <v>-354.44738086140131</v>
      </c>
      <c r="AW41">
        <v>38</v>
      </c>
      <c r="AX41">
        <f>IF(Z41&gt;0, (R41*SUMPRODUCT(K41:$K$98, X41:$X$98)-K41*$AZ$3)/Z41, 0)</f>
        <v>6032.5384047315456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25</v>
      </c>
      <c r="R42">
        <f t="shared" si="0"/>
        <v>1000000</v>
      </c>
      <c r="S42">
        <f t="shared" si="1"/>
        <v>5691.0407546574988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2684.0804906378953</v>
      </c>
      <c r="AC42">
        <f t="shared" si="2"/>
        <v>2347.8344846806222</v>
      </c>
      <c r="AE42">
        <f t="shared" si="3"/>
        <v>0</v>
      </c>
      <c r="AF42">
        <f t="shared" si="24"/>
        <v>0</v>
      </c>
      <c r="AG42">
        <f t="shared" si="24"/>
        <v>-10.313730765146843</v>
      </c>
      <c r="AH42">
        <f t="shared" si="5"/>
        <v>-27935.273172393827</v>
      </c>
      <c r="AI42">
        <f t="shared" si="25"/>
        <v>-27945.586903158975</v>
      </c>
      <c r="AJ42">
        <f t="shared" si="7"/>
        <v>336.24600595727316</v>
      </c>
      <c r="AK42">
        <f t="shared" si="22"/>
        <v>187.88563434465269</v>
      </c>
      <c r="AL42">
        <f t="shared" si="26"/>
        <v>-27421.455262857049</v>
      </c>
      <c r="AN42">
        <f t="shared" si="27"/>
        <v>0</v>
      </c>
      <c r="AO42">
        <f t="shared" si="27"/>
        <v>0</v>
      </c>
      <c r="AP42">
        <f t="shared" si="27"/>
        <v>-0.12414033300430291</v>
      </c>
      <c r="AQ42">
        <f t="shared" si="27"/>
        <v>-336.24051210510385</v>
      </c>
      <c r="AR42">
        <f t="shared" si="27"/>
        <v>-336.36465243810818</v>
      </c>
      <c r="AS42">
        <f t="shared" si="27"/>
        <v>4.0471961215005026</v>
      </c>
      <c r="AT42">
        <f t="shared" si="27"/>
        <v>2.2614692728929109</v>
      </c>
      <c r="AU42">
        <f t="shared" si="23"/>
        <v>-330.05598704371477</v>
      </c>
      <c r="AW42">
        <v>39</v>
      </c>
      <c r="AX42">
        <f>IF(Z42&gt;0, (R42*SUMPRODUCT(K42:$K$98, X42:$X$98)-K42*$AZ$3)/Z42, 0)</f>
        <v>5691.0407546574988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25</v>
      </c>
      <c r="R43">
        <f t="shared" si="0"/>
        <v>1000000</v>
      </c>
      <c r="S43">
        <f t="shared" si="1"/>
        <v>5360.2683606834198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2347.8344846806222</v>
      </c>
      <c r="AC43">
        <f t="shared" si="2"/>
        <v>2034.560694166654</v>
      </c>
      <c r="AE43">
        <f t="shared" si="3"/>
        <v>0</v>
      </c>
      <c r="AF43">
        <f t="shared" si="24"/>
        <v>0</v>
      </c>
      <c r="AG43">
        <f t="shared" si="24"/>
        <v>-9.4890803839681883</v>
      </c>
      <c r="AH43">
        <f t="shared" si="5"/>
        <v>-28860.522941087489</v>
      </c>
      <c r="AI43">
        <f t="shared" si="25"/>
        <v>-28870.012021471459</v>
      </c>
      <c r="AJ43">
        <f t="shared" si="7"/>
        <v>313.27379051396815</v>
      </c>
      <c r="AK43">
        <f t="shared" si="22"/>
        <v>164.34841392764358</v>
      </c>
      <c r="AL43">
        <f t="shared" si="26"/>
        <v>-28392.389817029845</v>
      </c>
      <c r="AN43">
        <f t="shared" si="27"/>
        <v>0</v>
      </c>
      <c r="AO43">
        <f t="shared" si="27"/>
        <v>0</v>
      </c>
      <c r="AP43">
        <f t="shared" si="27"/>
        <v>-0.10197723182207684</v>
      </c>
      <c r="AQ43">
        <f t="shared" si="27"/>
        <v>-310.15821548335111</v>
      </c>
      <c r="AR43">
        <f t="shared" si="27"/>
        <v>-310.26019271517322</v>
      </c>
      <c r="AS43">
        <f t="shared" si="27"/>
        <v>3.3666902024560574</v>
      </c>
      <c r="AT43">
        <f t="shared" si="27"/>
        <v>1.7662192360606033</v>
      </c>
      <c r="AU43">
        <f t="shared" si="23"/>
        <v>-305.12728327665656</v>
      </c>
      <c r="AW43">
        <v>40</v>
      </c>
      <c r="AX43">
        <f>IF(Z43&gt;0, (R43*SUMPRODUCT(K43:$K$98, X43:$X$98)-K43*$AZ$3)/Z43, 0)</f>
        <v>5360.2683606834198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25</v>
      </c>
      <c r="R44">
        <f t="shared" si="0"/>
        <v>1000000</v>
      </c>
      <c r="S44">
        <f t="shared" si="1"/>
        <v>5041.9920279188755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2034.560694166654</v>
      </c>
      <c r="AC44">
        <f t="shared" si="2"/>
        <v>1744.9084801039605</v>
      </c>
      <c r="AE44">
        <f t="shared" si="3"/>
        <v>0</v>
      </c>
      <c r="AF44">
        <f t="shared" si="24"/>
        <v>0</v>
      </c>
      <c r="AG44">
        <f t="shared" si="24"/>
        <v>-8.6518803998594684</v>
      </c>
      <c r="AH44">
        <f t="shared" si="5"/>
        <v>-29692.367210761528</v>
      </c>
      <c r="AI44">
        <f t="shared" si="25"/>
        <v>-29701.019091161386</v>
      </c>
      <c r="AJ44">
        <f t="shared" si="7"/>
        <v>289.65221406269347</v>
      </c>
      <c r="AK44">
        <f t="shared" si="22"/>
        <v>142.41924859166579</v>
      </c>
      <c r="AL44">
        <f t="shared" si="26"/>
        <v>-29268.947628507027</v>
      </c>
      <c r="AN44">
        <f t="shared" si="27"/>
        <v>0</v>
      </c>
      <c r="AO44">
        <f t="shared" si="27"/>
        <v>0</v>
      </c>
      <c r="AP44">
        <f t="shared" si="27"/>
        <v>-8.3017868352357291E-2</v>
      </c>
      <c r="AQ44">
        <f t="shared" si="27"/>
        <v>-284.90881961485383</v>
      </c>
      <c r="AR44">
        <f t="shared" si="27"/>
        <v>-284.99183748320615</v>
      </c>
      <c r="AS44">
        <f t="shared" si="27"/>
        <v>2.7793159710594337</v>
      </c>
      <c r="AT44">
        <f t="shared" si="27"/>
        <v>1.3665633231148921</v>
      </c>
      <c r="AU44">
        <f t="shared" si="23"/>
        <v>-280.84595818903182</v>
      </c>
      <c r="AW44">
        <v>41</v>
      </c>
      <c r="AX44">
        <f>IF(Z44&gt;0, (R44*SUMPRODUCT(K44:$K$98, X44:$X$98)-K44*$AZ$3)/Z44, 0)</f>
        <v>5041.9920279188755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25</v>
      </c>
      <c r="R45">
        <f t="shared" si="0"/>
        <v>1000000</v>
      </c>
      <c r="S45">
        <f t="shared" si="1"/>
        <v>4730.8756523468592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1744.9084801039605</v>
      </c>
      <c r="AC45">
        <f t="shared" si="2"/>
        <v>1478.3085903289791</v>
      </c>
      <c r="AE45">
        <f t="shared" si="3"/>
        <v>0</v>
      </c>
      <c r="AF45">
        <f t="shared" si="24"/>
        <v>0</v>
      </c>
      <c r="AG45">
        <f t="shared" si="24"/>
        <v>-7.8120241312812269</v>
      </c>
      <c r="AH45">
        <f t="shared" si="5"/>
        <v>-30133.498583185872</v>
      </c>
      <c r="AI45">
        <f t="shared" si="25"/>
        <v>-30141.310607317155</v>
      </c>
      <c r="AJ45">
        <f t="shared" si="7"/>
        <v>266.59988977498142</v>
      </c>
      <c r="AK45">
        <f t="shared" si="22"/>
        <v>122.14359360727725</v>
      </c>
      <c r="AL45">
        <f t="shared" si="26"/>
        <v>-29752.567123934896</v>
      </c>
      <c r="AN45">
        <f t="shared" si="27"/>
        <v>0</v>
      </c>
      <c r="AO45">
        <f t="shared" si="27"/>
        <v>0</v>
      </c>
      <c r="AP45">
        <f t="shared" si="27"/>
        <v>-6.692781149082809E-2</v>
      </c>
      <c r="AQ45">
        <f t="shared" si="27"/>
        <v>-258.16217139665122</v>
      </c>
      <c r="AR45">
        <f t="shared" si="27"/>
        <v>-258.22909920814209</v>
      </c>
      <c r="AS45">
        <f t="shared" si="27"/>
        <v>2.2840363606773879</v>
      </c>
      <c r="AT45">
        <f t="shared" si="27"/>
        <v>1.0464385760185104</v>
      </c>
      <c r="AU45">
        <f t="shared" si="23"/>
        <v>-254.89862427144618</v>
      </c>
      <c r="AW45">
        <v>42</v>
      </c>
      <c r="AX45">
        <f>IF(Z45&gt;0, (R45*SUMPRODUCT(K45:$K$98, X45:$X$98)-K45*$AZ$3)/Z45, 0)</f>
        <v>4730.8756523468592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25</v>
      </c>
      <c r="R46">
        <f t="shared" si="0"/>
        <v>1000000</v>
      </c>
      <c r="S46">
        <f t="shared" si="1"/>
        <v>4428.5105301913427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1478.3085903289791</v>
      </c>
      <c r="AC46">
        <f t="shared" si="2"/>
        <v>1236.4936777179294</v>
      </c>
      <c r="AE46">
        <f t="shared" si="3"/>
        <v>0</v>
      </c>
      <c r="AF46">
        <f t="shared" si="24"/>
        <v>0</v>
      </c>
      <c r="AG46">
        <f t="shared" si="24"/>
        <v>-6.9803022330428108</v>
      </c>
      <c r="AH46">
        <f t="shared" si="5"/>
        <v>-30144.066277024136</v>
      </c>
      <c r="AI46">
        <f t="shared" si="25"/>
        <v>-30151.046579257178</v>
      </c>
      <c r="AJ46">
        <f t="shared" si="7"/>
        <v>241.81491261104975</v>
      </c>
      <c r="AK46">
        <f t="shared" si="22"/>
        <v>103.48160132302854</v>
      </c>
      <c r="AL46">
        <f t="shared" si="26"/>
        <v>-29805.750065323096</v>
      </c>
      <c r="AN46">
        <f t="shared" si="27"/>
        <v>0</v>
      </c>
      <c r="AO46">
        <f t="shared" si="27"/>
        <v>0</v>
      </c>
      <c r="AP46">
        <f t="shared" si="27"/>
        <v>-5.3394835429240159E-2</v>
      </c>
      <c r="AQ46">
        <f t="shared" si="27"/>
        <v>-230.58277482752953</v>
      </c>
      <c r="AR46">
        <f t="shared" si="27"/>
        <v>-230.63616966295876</v>
      </c>
      <c r="AS46">
        <f t="shared" si="27"/>
        <v>1.8497289991374366</v>
      </c>
      <c r="AT46">
        <f t="shared" si="27"/>
        <v>0.79156788461704741</v>
      </c>
      <c r="AU46">
        <f t="shared" si="23"/>
        <v>-227.99487277920426</v>
      </c>
      <c r="AW46">
        <v>43</v>
      </c>
      <c r="AX46">
        <f>IF(Z46&gt;0, (R46*SUMPRODUCT(K46:$K$98, X46:$X$98)-K46*$AZ$3)/Z46, 0)</f>
        <v>4428.5105301913427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25</v>
      </c>
      <c r="R47">
        <f t="shared" si="0"/>
        <v>1000000</v>
      </c>
      <c r="S47">
        <f t="shared" si="1"/>
        <v>4139.4681249178338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1236.4936777179294</v>
      </c>
      <c r="AC47">
        <f t="shared" si="2"/>
        <v>1020.5066696632572</v>
      </c>
      <c r="AE47">
        <f t="shared" si="3"/>
        <v>0</v>
      </c>
      <c r="AF47">
        <f t="shared" si="24"/>
        <v>0</v>
      </c>
      <c r="AG47">
        <f t="shared" si="24"/>
        <v>-6.1632716986044773</v>
      </c>
      <c r="AH47">
        <f t="shared" si="5"/>
        <v>-29889.10048431619</v>
      </c>
      <c r="AI47">
        <f t="shared" si="25"/>
        <v>-29895.263756014796</v>
      </c>
      <c r="AJ47">
        <f t="shared" si="7"/>
        <v>215.98700805467217</v>
      </c>
      <c r="AK47">
        <f t="shared" si="22"/>
        <v>86.554557440255067</v>
      </c>
      <c r="AL47">
        <f t="shared" si="26"/>
        <v>-29592.722190519868</v>
      </c>
      <c r="AN47">
        <f t="shared" si="27"/>
        <v>0</v>
      </c>
      <c r="AO47">
        <f t="shared" si="27"/>
        <v>0</v>
      </c>
      <c r="AP47">
        <f t="shared" si="27"/>
        <v>-4.2093817700184145E-2</v>
      </c>
      <c r="AQ47">
        <f t="shared" si="27"/>
        <v>-204.13611609791079</v>
      </c>
      <c r="AR47">
        <f t="shared" si="27"/>
        <v>-204.17820991561098</v>
      </c>
      <c r="AS47">
        <f t="shared" si="27"/>
        <v>1.4751447262531316</v>
      </c>
      <c r="AT47">
        <f t="shared" si="27"/>
        <v>0.5911489773905596</v>
      </c>
      <c r="AU47">
        <f t="shared" si="23"/>
        <v>-202.1119162119673</v>
      </c>
      <c r="AW47">
        <v>44</v>
      </c>
      <c r="AX47">
        <f>IF(Z47&gt;0, (R47*SUMPRODUCT(K47:$K$98, X47:$X$98)-K47*$AZ$3)/Z47, 0)</f>
        <v>4139.4681249178338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25</v>
      </c>
      <c r="R48">
        <f t="shared" si="0"/>
        <v>1000000</v>
      </c>
      <c r="S48">
        <f t="shared" si="1"/>
        <v>3862.4767307354027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1020.5066696632572</v>
      </c>
      <c r="AC48">
        <f t="shared" si="2"/>
        <v>829.40248818396879</v>
      </c>
      <c r="AE48">
        <f t="shared" si="3"/>
        <v>0</v>
      </c>
      <c r="AF48">
        <f t="shared" si="24"/>
        <v>0</v>
      </c>
      <c r="AG48">
        <f t="shared" si="24"/>
        <v>-5.3683332354086009</v>
      </c>
      <c r="AH48">
        <f t="shared" si="5"/>
        <v>-29332.229848393297</v>
      </c>
      <c r="AI48">
        <f t="shared" si="25"/>
        <v>-29337.598181628706</v>
      </c>
      <c r="AJ48">
        <f t="shared" si="7"/>
        <v>191.1041814792884</v>
      </c>
      <c r="AK48">
        <f t="shared" si="22"/>
        <v>71.435466876428009</v>
      </c>
      <c r="AL48">
        <f t="shared" si="26"/>
        <v>-29075.05853327299</v>
      </c>
      <c r="AN48">
        <f t="shared" si="27"/>
        <v>0</v>
      </c>
      <c r="AO48">
        <f t="shared" si="27"/>
        <v>0</v>
      </c>
      <c r="AP48">
        <f t="shared" si="27"/>
        <v>-3.2736213644725821E-2</v>
      </c>
      <c r="AQ48">
        <f t="shared" si="27"/>
        <v>-178.86858003890677</v>
      </c>
      <c r="AR48">
        <f t="shared" si="27"/>
        <v>-178.90131625255148</v>
      </c>
      <c r="AS48">
        <f t="shared" si="27"/>
        <v>1.1653574841522061</v>
      </c>
      <c r="AT48">
        <f t="shared" si="27"/>
        <v>0.435615041565036</v>
      </c>
      <c r="AU48">
        <f t="shared" si="23"/>
        <v>-177.30034372683426</v>
      </c>
      <c r="AW48">
        <v>45</v>
      </c>
      <c r="AX48">
        <f>IF(Z48&gt;0, (R48*SUMPRODUCT(K48:$K$98, X48:$X$98)-K48*$AZ$3)/Z48, 0)</f>
        <v>3862.4767307354027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25</v>
      </c>
      <c r="R49">
        <f t="shared" si="0"/>
        <v>1000000</v>
      </c>
      <c r="S49">
        <f t="shared" si="1"/>
        <v>3596.7035906955011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829.40248818396879</v>
      </c>
      <c r="AC49">
        <f t="shared" si="2"/>
        <v>662.16956405454675</v>
      </c>
      <c r="AE49">
        <f t="shared" si="3"/>
        <v>0</v>
      </c>
      <c r="AF49">
        <f t="shared" si="24"/>
        <v>0</v>
      </c>
      <c r="AG49">
        <f t="shared" si="24"/>
        <v>-4.6026142226978859</v>
      </c>
      <c r="AH49">
        <f t="shared" si="5"/>
        <v>-28481.427214265164</v>
      </c>
      <c r="AI49">
        <f t="shared" si="25"/>
        <v>-28486.029828487863</v>
      </c>
      <c r="AJ49">
        <f t="shared" si="7"/>
        <v>167.23292412942203</v>
      </c>
      <c r="AK49">
        <f t="shared" si="22"/>
        <v>58.05817417287782</v>
      </c>
      <c r="AL49">
        <f t="shared" si="26"/>
        <v>-28260.738730185563</v>
      </c>
      <c r="AN49">
        <f t="shared" si="27"/>
        <v>0</v>
      </c>
      <c r="AO49">
        <f t="shared" si="27"/>
        <v>0</v>
      </c>
      <c r="AP49">
        <f t="shared" si="27"/>
        <v>-2.5059680656006843E-2</v>
      </c>
      <c r="AQ49">
        <f t="shared" si="27"/>
        <v>-155.07175619824633</v>
      </c>
      <c r="AR49">
        <f t="shared" si="27"/>
        <v>-155.09681587890233</v>
      </c>
      <c r="AS49">
        <f t="shared" si="27"/>
        <v>0.91052681608345609</v>
      </c>
      <c r="AT49">
        <f t="shared" si="27"/>
        <v>0.31610715863784067</v>
      </c>
      <c r="AU49">
        <f t="shared" si="23"/>
        <v>-153.87018190418104</v>
      </c>
      <c r="AW49">
        <v>46</v>
      </c>
      <c r="AX49">
        <f>IF(Z49&gt;0, (R49*SUMPRODUCT(K49:$K$98, X49:$X$98)-K49*$AZ$3)/Z49, 0)</f>
        <v>3596.7035906955011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25</v>
      </c>
      <c r="R50">
        <f t="shared" si="0"/>
        <v>1000000</v>
      </c>
      <c r="S50">
        <f t="shared" si="1"/>
        <v>3339.8393131319945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662.16956405454675</v>
      </c>
      <c r="AC50">
        <f t="shared" si="2"/>
        <v>517.48678634691191</v>
      </c>
      <c r="AE50">
        <f t="shared" si="3"/>
        <v>0</v>
      </c>
      <c r="AF50">
        <f t="shared" si="24"/>
        <v>0</v>
      </c>
      <c r="AG50">
        <f t="shared" si="24"/>
        <v>-3.8735904472424254</v>
      </c>
      <c r="AH50">
        <f t="shared" si="5"/>
        <v>-27319.905329139252</v>
      </c>
      <c r="AI50">
        <f t="shared" si="25"/>
        <v>-27323.778919586493</v>
      </c>
      <c r="AJ50">
        <f t="shared" si="7"/>
        <v>144.68277770763484</v>
      </c>
      <c r="AK50">
        <f t="shared" si="22"/>
        <v>46.351869483818277</v>
      </c>
      <c r="AL50">
        <f t="shared" si="26"/>
        <v>-27132.744272395041</v>
      </c>
      <c r="AN50">
        <f t="shared" si="27"/>
        <v>0</v>
      </c>
      <c r="AO50">
        <f t="shared" si="27"/>
        <v>0</v>
      </c>
      <c r="AP50">
        <f t="shared" si="27"/>
        <v>-1.8830707418046284E-2</v>
      </c>
      <c r="AQ50">
        <f t="shared" si="27"/>
        <v>-132.81041218696191</v>
      </c>
      <c r="AR50">
        <f t="shared" si="27"/>
        <v>-132.82924289437995</v>
      </c>
      <c r="AS50">
        <f t="shared" si="27"/>
        <v>0.70334721559999536</v>
      </c>
      <c r="AT50">
        <f t="shared" si="27"/>
        <v>0.22533060849285599</v>
      </c>
      <c r="AU50">
        <f t="shared" si="23"/>
        <v>-131.90056507028712</v>
      </c>
      <c r="AW50">
        <v>47</v>
      </c>
      <c r="AX50">
        <f>IF(Z50&gt;0, (R50*SUMPRODUCT(K50:$K$98, X50:$X$98)-K50*$AZ$3)/Z50, 0)</f>
        <v>3339.8393131319945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25</v>
      </c>
      <c r="R51">
        <f t="shared" si="0"/>
        <v>1000000</v>
      </c>
      <c r="S51">
        <f t="shared" si="1"/>
        <v>3087.7213782301419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517.48678634691191</v>
      </c>
      <c r="AC51">
        <f t="shared" si="2"/>
        <v>393.95224781228205</v>
      </c>
      <c r="AE51">
        <f t="shared" si="3"/>
        <v>0</v>
      </c>
      <c r="AF51">
        <f t="shared" si="24"/>
        <v>0</v>
      </c>
      <c r="AG51">
        <f t="shared" si="24"/>
        <v>-3.1896680395924553</v>
      </c>
      <c r="AH51">
        <f t="shared" si="5"/>
        <v>-25807.46012710184</v>
      </c>
      <c r="AI51">
        <f t="shared" si="25"/>
        <v>-25810.649795141431</v>
      </c>
      <c r="AJ51">
        <f t="shared" si="7"/>
        <v>123.53453853462986</v>
      </c>
      <c r="AK51">
        <f t="shared" si="22"/>
        <v>36.224075044283836</v>
      </c>
      <c r="AL51">
        <f t="shared" si="26"/>
        <v>-25650.891181562518</v>
      </c>
      <c r="AN51">
        <f t="shared" si="27"/>
        <v>0</v>
      </c>
      <c r="AO51">
        <f t="shared" si="27"/>
        <v>0</v>
      </c>
      <c r="AP51">
        <f t="shared" si="27"/>
        <v>-1.3844599555520164E-2</v>
      </c>
      <c r="AQ51">
        <f t="shared" si="27"/>
        <v>-112.01603006011561</v>
      </c>
      <c r="AR51">
        <f t="shared" si="27"/>
        <v>-112.02987465967112</v>
      </c>
      <c r="AS51">
        <f t="shared" si="27"/>
        <v>0.53619567806386803</v>
      </c>
      <c r="AT51">
        <f t="shared" si="27"/>
        <v>0.15722884232219314</v>
      </c>
      <c r="AU51">
        <f t="shared" si="23"/>
        <v>-111.33645013928506</v>
      </c>
      <c r="AW51">
        <v>48</v>
      </c>
      <c r="AX51">
        <f>IF(Z51&gt;0, (R51*SUMPRODUCT(K51:$K$98, X51:$X$98)-K51*$AZ$3)/Z51, 0)</f>
        <v>3087.7213782301419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25</v>
      </c>
      <c r="R52">
        <f t="shared" si="0"/>
        <v>1000000</v>
      </c>
      <c r="S52">
        <f t="shared" si="1"/>
        <v>2836.9658011345414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393.95224781228205</v>
      </c>
      <c r="AC52">
        <f t="shared" si="2"/>
        <v>290.21824779889107</v>
      </c>
      <c r="AE52">
        <f t="shared" si="3"/>
        <v>0</v>
      </c>
      <c r="AF52">
        <f t="shared" si="24"/>
        <v>0</v>
      </c>
      <c r="AG52">
        <f t="shared" si="24"/>
        <v>-2.5574704467959117</v>
      </c>
      <c r="AH52">
        <f t="shared" si="5"/>
        <v>-24012.036496024761</v>
      </c>
      <c r="AI52">
        <f t="shared" si="25"/>
        <v>-24014.593966471555</v>
      </c>
      <c r="AJ52">
        <f t="shared" si="7"/>
        <v>103.73400001339098</v>
      </c>
      <c r="AK52">
        <f t="shared" si="22"/>
        <v>27.576657346859747</v>
      </c>
      <c r="AL52">
        <f t="shared" si="26"/>
        <v>-23883.283309111303</v>
      </c>
      <c r="AN52">
        <f t="shared" si="27"/>
        <v>0</v>
      </c>
      <c r="AO52">
        <f t="shared" si="27"/>
        <v>0</v>
      </c>
      <c r="AP52">
        <f t="shared" si="27"/>
        <v>-9.9112290536494795E-3</v>
      </c>
      <c r="AQ52">
        <f t="shared" si="27"/>
        <v>-93.056322138483722</v>
      </c>
      <c r="AR52">
        <f t="shared" si="27"/>
        <v>-93.066233367537365</v>
      </c>
      <c r="AS52">
        <f t="shared" si="27"/>
        <v>0.40201107155395488</v>
      </c>
      <c r="AT52">
        <f t="shared" si="27"/>
        <v>0.10687066505153783</v>
      </c>
      <c r="AU52">
        <f t="shared" si="23"/>
        <v>-92.557351630931862</v>
      </c>
      <c r="AW52">
        <v>49</v>
      </c>
      <c r="AX52">
        <f>IF(Z52&gt;0, (R52*SUMPRODUCT(K52:$K$98, X52:$X$98)-K52*$AZ$3)/Z52, 0)</f>
        <v>2836.9658011345414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25</v>
      </c>
      <c r="R53">
        <f t="shared" si="0"/>
        <v>1000000</v>
      </c>
      <c r="S53">
        <f t="shared" si="1"/>
        <v>2574.0184253388097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290.21824779889107</v>
      </c>
      <c r="AC53">
        <f t="shared" si="2"/>
        <v>204.5565953449829</v>
      </c>
      <c r="AE53">
        <f t="shared" si="3"/>
        <v>0</v>
      </c>
      <c r="AF53">
        <f t="shared" si="24"/>
        <v>0</v>
      </c>
      <c r="AG53">
        <f t="shared" si="24"/>
        <v>-1.9867436974354387</v>
      </c>
      <c r="AH53">
        <f t="shared" si="5"/>
        <v>-21806.081795700553</v>
      </c>
      <c r="AI53">
        <f t="shared" si="25"/>
        <v>-21808.068539397987</v>
      </c>
      <c r="AJ53">
        <f t="shared" si="7"/>
        <v>85.661652453908175</v>
      </c>
      <c r="AK53">
        <f t="shared" si="22"/>
        <v>20.315277345922375</v>
      </c>
      <c r="AL53">
        <f t="shared" si="26"/>
        <v>-21702.091609598156</v>
      </c>
      <c r="AN53">
        <f t="shared" si="27"/>
        <v>0</v>
      </c>
      <c r="AO53">
        <f t="shared" si="27"/>
        <v>0</v>
      </c>
      <c r="AP53">
        <f t="shared" si="27"/>
        <v>-6.8744935759971239E-3</v>
      </c>
      <c r="AQ53">
        <f t="shared" si="27"/>
        <v>-75.452998499864435</v>
      </c>
      <c r="AR53">
        <f t="shared" si="27"/>
        <v>-75.459872993440428</v>
      </c>
      <c r="AS53">
        <f t="shared" si="27"/>
        <v>0.29640485597807026</v>
      </c>
      <c r="AT53">
        <f t="shared" si="27"/>
        <v>7.0294544681036589E-2</v>
      </c>
      <c r="AU53">
        <f t="shared" si="23"/>
        <v>-75.093173592781326</v>
      </c>
      <c r="AW53">
        <v>50</v>
      </c>
      <c r="AX53">
        <f>IF(Z53&gt;0, (R53*SUMPRODUCT(K53:$K$98, X53:$X$98)-K53*$AZ$3)/Z53, 0)</f>
        <v>2574.0184253388097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25</v>
      </c>
      <c r="R54">
        <f t="shared" si="0"/>
        <v>1000000</v>
      </c>
      <c r="S54">
        <f t="shared" si="1"/>
        <v>2282.4058744790395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204.5565953449829</v>
      </c>
      <c r="AC54">
        <f t="shared" si="2"/>
        <v>135.70598049206097</v>
      </c>
      <c r="AE54">
        <f t="shared" si="3"/>
        <v>0</v>
      </c>
      <c r="AF54">
        <f t="shared" si="24"/>
        <v>0</v>
      </c>
      <c r="AG54">
        <f t="shared" si="24"/>
        <v>-1.4864356730924988</v>
      </c>
      <c r="AH54">
        <f t="shared" si="5"/>
        <v>-19217.623494743424</v>
      </c>
      <c r="AI54">
        <f t="shared" si="25"/>
        <v>-19219.109930416518</v>
      </c>
      <c r="AJ54">
        <f t="shared" si="7"/>
        <v>68.850614852921922</v>
      </c>
      <c r="AK54">
        <f t="shared" si="22"/>
        <v>14.318961674148804</v>
      </c>
      <c r="AL54">
        <f t="shared" si="26"/>
        <v>-19135.940353889448</v>
      </c>
      <c r="AN54">
        <f t="shared" si="27"/>
        <v>0</v>
      </c>
      <c r="AO54">
        <f t="shared" si="27"/>
        <v>0</v>
      </c>
      <c r="AP54">
        <f t="shared" si="27"/>
        <v>-4.5922652312738038E-3</v>
      </c>
      <c r="AQ54">
        <f t="shared" si="27"/>
        <v>-59.37184218608899</v>
      </c>
      <c r="AR54">
        <f t="shared" si="27"/>
        <v>-59.376434451320272</v>
      </c>
      <c r="AS54">
        <f t="shared" si="27"/>
        <v>0.21271037184077435</v>
      </c>
      <c r="AT54">
        <f t="shared" si="27"/>
        <v>4.42376828237247E-2</v>
      </c>
      <c r="AU54">
        <f t="shared" si="23"/>
        <v>-59.119486396655773</v>
      </c>
      <c r="AW54">
        <v>51</v>
      </c>
      <c r="AX54">
        <f>IF(Z54&gt;0, (R54*SUMPRODUCT(K54:$K$98, X54:$X$98)-K54*$AZ$3)/Z54, 0)</f>
        <v>2282.4058744790395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25</v>
      </c>
      <c r="R55">
        <f t="shared" si="0"/>
        <v>1000000</v>
      </c>
      <c r="S55">
        <f t="shared" si="1"/>
        <v>1934.0715256712683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135.70598049206097</v>
      </c>
      <c r="AC55">
        <f t="shared" si="2"/>
        <v>82.229123705027803</v>
      </c>
      <c r="AE55">
        <f t="shared" si="3"/>
        <v>0</v>
      </c>
      <c r="AF55">
        <f t="shared" si="24"/>
        <v>0</v>
      </c>
      <c r="AG55">
        <f t="shared" si="24"/>
        <v>-1.0629017931031288</v>
      </c>
      <c r="AH55">
        <f t="shared" si="5"/>
        <v>-16346.780930337798</v>
      </c>
      <c r="AI55">
        <f t="shared" si="25"/>
        <v>-16347.8438321309</v>
      </c>
      <c r="AJ55">
        <f t="shared" si="7"/>
        <v>53.476856787033171</v>
      </c>
      <c r="AK55">
        <f t="shared" si="22"/>
        <v>9.4994186344442699</v>
      </c>
      <c r="AL55">
        <f t="shared" si="26"/>
        <v>-16284.867556709423</v>
      </c>
      <c r="AN55">
        <f t="shared" si="27"/>
        <v>0</v>
      </c>
      <c r="AO55">
        <f t="shared" si="27"/>
        <v>0</v>
      </c>
      <c r="AP55">
        <f t="shared" si="27"/>
        <v>-2.9319459565280296E-3</v>
      </c>
      <c r="AQ55">
        <f t="shared" si="27"/>
        <v>-45.091539558916871</v>
      </c>
      <c r="AR55">
        <f t="shared" si="27"/>
        <v>-45.094471504873397</v>
      </c>
      <c r="AS55">
        <f t="shared" si="27"/>
        <v>0.14751245603492705</v>
      </c>
      <c r="AT55">
        <f t="shared" si="27"/>
        <v>2.6203532852562942E-2</v>
      </c>
      <c r="AU55">
        <f t="shared" si="23"/>
        <v>-44.92075551598591</v>
      </c>
      <c r="AW55">
        <v>52</v>
      </c>
      <c r="AX55">
        <f>IF(Z55&gt;0, (R55*SUMPRODUCT(K55:$K$98, X55:$X$98)-K55*$AZ$3)/Z55, 0)</f>
        <v>1934.0715256712683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25</v>
      </c>
      <c r="R56">
        <f t="shared" si="0"/>
        <v>1000000</v>
      </c>
      <c r="S56">
        <f t="shared" si="1"/>
        <v>1470.8304318294129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82.229123705027803</v>
      </c>
      <c r="AC56">
        <f t="shared" si="2"/>
        <v>42.400963966696416</v>
      </c>
      <c r="AE56">
        <f t="shared" si="3"/>
        <v>0</v>
      </c>
      <c r="AF56">
        <f t="shared" si="24"/>
        <v>0</v>
      </c>
      <c r="AG56">
        <f t="shared" si="24"/>
        <v>-0.72069769310453879</v>
      </c>
      <c r="AH56">
        <f t="shared" si="5"/>
        <v>-13263.003282702351</v>
      </c>
      <c r="AI56">
        <f t="shared" si="25"/>
        <v>-13263.723980395456</v>
      </c>
      <c r="AJ56">
        <f t="shared" si="7"/>
        <v>39.828159738331387</v>
      </c>
      <c r="AK56">
        <f t="shared" si="22"/>
        <v>5.7560386593519466</v>
      </c>
      <c r="AL56">
        <f t="shared" si="26"/>
        <v>-13218.139781997772</v>
      </c>
      <c r="AN56">
        <f t="shared" si="27"/>
        <v>0</v>
      </c>
      <c r="AO56">
        <f t="shared" si="27"/>
        <v>0</v>
      </c>
      <c r="AP56">
        <f t="shared" si="27"/>
        <v>-1.7749982548514644E-3</v>
      </c>
      <c r="AQ56">
        <f t="shared" si="27"/>
        <v>-32.665301840325341</v>
      </c>
      <c r="AR56">
        <f t="shared" si="27"/>
        <v>-32.667076838580194</v>
      </c>
      <c r="AS56">
        <f t="shared" si="27"/>
        <v>9.8092327345952968E-2</v>
      </c>
      <c r="AT56">
        <f t="shared" si="27"/>
        <v>1.4176482973319682E-2</v>
      </c>
      <c r="AU56">
        <f t="shared" si="23"/>
        <v>-32.554808028260915</v>
      </c>
      <c r="AW56">
        <v>53</v>
      </c>
      <c r="AX56">
        <f>IF(Z56&gt;0, (R56*SUMPRODUCT(K56:$K$98, X56:$X$98)-K56*$AZ$3)/Z56, 0)</f>
        <v>1470.8304318294129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25</v>
      </c>
      <c r="R57">
        <f t="shared" si="0"/>
        <v>1000000</v>
      </c>
      <c r="S57">
        <f t="shared" si="1"/>
        <v>786.27212370431801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42.400963966696416</v>
      </c>
      <c r="AC57">
        <f t="shared" si="2"/>
        <v>14.435108394751047</v>
      </c>
      <c r="AE57">
        <f t="shared" si="3"/>
        <v>0</v>
      </c>
      <c r="AF57">
        <f t="shared" si="24"/>
        <v>0</v>
      </c>
      <c r="AG57">
        <f t="shared" si="24"/>
        <v>-0.45897304379633108</v>
      </c>
      <c r="AH57">
        <f t="shared" si="5"/>
        <v>-10180.70689508649</v>
      </c>
      <c r="AI57">
        <f t="shared" si="25"/>
        <v>-10181.165868130287</v>
      </c>
      <c r="AJ57">
        <f t="shared" si="7"/>
        <v>27.965855571945369</v>
      </c>
      <c r="AK57">
        <f t="shared" si="22"/>
        <v>2.9680674776687495</v>
      </c>
      <c r="AL57">
        <f t="shared" si="26"/>
        <v>-10150.231945080674</v>
      </c>
      <c r="AN57">
        <f t="shared" si="27"/>
        <v>0</v>
      </c>
      <c r="AO57">
        <f t="shared" si="27"/>
        <v>0</v>
      </c>
      <c r="AP57">
        <f t="shared" si="27"/>
        <v>-1.0092853171965199E-3</v>
      </c>
      <c r="AQ57">
        <f t="shared" si="27"/>
        <v>-22.387454180101685</v>
      </c>
      <c r="AR57">
        <f t="shared" si="27"/>
        <v>-22.38846346541888</v>
      </c>
      <c r="AS57">
        <f t="shared" si="27"/>
        <v>6.1497135383244861E-2</v>
      </c>
      <c r="AT57">
        <f t="shared" si="27"/>
        <v>6.5268036241990833E-3</v>
      </c>
      <c r="AU57">
        <f t="shared" si="23"/>
        <v>-22.320439526411437</v>
      </c>
      <c r="AW57">
        <v>54</v>
      </c>
      <c r="AX57">
        <f>IF(Z57&gt;0, (R57*SUMPRODUCT(K57:$K$98, X57:$X$98)-K57*$AZ$3)/Z57, 0)</f>
        <v>786.27212370431801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25</v>
      </c>
      <c r="R58">
        <f t="shared" si="0"/>
        <v>1000000</v>
      </c>
      <c r="S58">
        <f t="shared" si="1"/>
        <v>-345.6976309191262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14.435108394751047</v>
      </c>
      <c r="AC58">
        <f t="shared" si="2"/>
        <v>-3.7564116171542525</v>
      </c>
      <c r="AE58">
        <f t="shared" si="3"/>
        <v>0</v>
      </c>
      <c r="AF58">
        <f t="shared" si="24"/>
        <v>0</v>
      </c>
      <c r="AG58">
        <f t="shared" si="24"/>
        <v>-0.27165442291048286</v>
      </c>
      <c r="AH58">
        <f t="shared" si="5"/>
        <v>-7309.1556179153959</v>
      </c>
      <c r="AI58">
        <f t="shared" si="25"/>
        <v>-7309.4272723383065</v>
      </c>
      <c r="AJ58">
        <f t="shared" si="7"/>
        <v>18.1915200119053</v>
      </c>
      <c r="AK58">
        <f t="shared" si="22"/>
        <v>1.0104575876325734</v>
      </c>
      <c r="AL58">
        <f t="shared" si="26"/>
        <v>-7290.2252947387678</v>
      </c>
      <c r="AN58">
        <f t="shared" si="27"/>
        <v>0</v>
      </c>
      <c r="AO58">
        <f t="shared" si="27"/>
        <v>0</v>
      </c>
      <c r="AP58">
        <f t="shared" si="27"/>
        <v>-5.3336625277759298E-4</v>
      </c>
      <c r="AQ58">
        <f t="shared" si="27"/>
        <v>-14.350795032630369</v>
      </c>
      <c r="AR58">
        <f t="shared" si="27"/>
        <v>-14.351328398883147</v>
      </c>
      <c r="AS58">
        <f t="shared" si="27"/>
        <v>3.5717227634743234E-2</v>
      </c>
      <c r="AT58">
        <f t="shared" si="27"/>
        <v>1.9839322744392347E-3</v>
      </c>
      <c r="AU58">
        <f t="shared" si="23"/>
        <v>-14.313627238973963</v>
      </c>
      <c r="AW58">
        <v>55</v>
      </c>
      <c r="AX58">
        <f>IF(Z58&gt;0, (R58*SUMPRODUCT(K58:$K$98, X58:$X$98)-K58*$AZ$3)/Z58, 0)</f>
        <v>-345.6976309191262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25</v>
      </c>
      <c r="R59">
        <f t="shared" si="0"/>
        <v>1000000</v>
      </c>
      <c r="S59">
        <f t="shared" si="1"/>
        <v>-2436.400380766398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-3.7564116171542525</v>
      </c>
      <c r="AC59">
        <f t="shared" si="2"/>
        <v>-14.360836856752151</v>
      </c>
      <c r="AE59">
        <f t="shared" si="3"/>
        <v>0</v>
      </c>
      <c r="AF59">
        <f t="shared" si="24"/>
        <v>0</v>
      </c>
      <c r="AG59">
        <f t="shared" si="24"/>
        <v>-0.14735711102863544</v>
      </c>
      <c r="AH59">
        <f t="shared" si="5"/>
        <v>-4863.2307061097035</v>
      </c>
      <c r="AI59">
        <f t="shared" si="25"/>
        <v>-4863.3780632207317</v>
      </c>
      <c r="AJ59">
        <f t="shared" si="7"/>
        <v>10.604425239597898</v>
      </c>
      <c r="AK59">
        <f t="shared" si="22"/>
        <v>-0.26294881320079772</v>
      </c>
      <c r="AL59">
        <f t="shared" si="26"/>
        <v>-4853.0365867943347</v>
      </c>
      <c r="AN59">
        <f t="shared" si="27"/>
        <v>0</v>
      </c>
      <c r="AO59">
        <f t="shared" si="27"/>
        <v>0</v>
      </c>
      <c r="AP59">
        <f t="shared" si="27"/>
        <v>-2.5832225845002485E-4</v>
      </c>
      <c r="AQ59">
        <f t="shared" si="27"/>
        <v>-8.5254164566353285</v>
      </c>
      <c r="AR59">
        <f t="shared" si="27"/>
        <v>-8.5256747788937766</v>
      </c>
      <c r="AS59">
        <f t="shared" si="27"/>
        <v>1.8589934739729284E-2</v>
      </c>
      <c r="AT59">
        <f t="shared" si="27"/>
        <v>-4.6095862499356425E-4</v>
      </c>
      <c r="AU59">
        <f t="shared" si="23"/>
        <v>-8.5075458027790418</v>
      </c>
      <c r="AW59">
        <v>56</v>
      </c>
      <c r="AX59">
        <f>IF(Z59&gt;0, (R59*SUMPRODUCT(K59:$K$98, X59:$X$98)-K59*$AZ$3)/Z59, 0)</f>
        <v>-2436.400380766398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25</v>
      </c>
      <c r="R60">
        <f t="shared" si="0"/>
        <v>1000000</v>
      </c>
      <c r="S60">
        <f t="shared" si="1"/>
        <v>-6809.9029532072282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-14.360836856752151</v>
      </c>
      <c r="AC60">
        <f t="shared" si="2"/>
        <v>-19.541280283894181</v>
      </c>
      <c r="AE60">
        <f t="shared" si="3"/>
        <v>0</v>
      </c>
      <c r="AF60">
        <f t="shared" si="24"/>
        <v>0</v>
      </c>
      <c r="AG60">
        <f t="shared" si="24"/>
        <v>-7.1738468294511137E-2</v>
      </c>
      <c r="AH60">
        <f t="shared" si="5"/>
        <v>-2965.8028649535177</v>
      </c>
      <c r="AI60">
        <f t="shared" si="25"/>
        <v>-2965.874603421812</v>
      </c>
      <c r="AJ60">
        <f t="shared" si="7"/>
        <v>5.1804434271420305</v>
      </c>
      <c r="AK60">
        <f t="shared" si="22"/>
        <v>-1.0052585799726506</v>
      </c>
      <c r="AL60">
        <f t="shared" si="26"/>
        <v>-2961.6994185746426</v>
      </c>
      <c r="AN60">
        <f t="shared" si="27"/>
        <v>0</v>
      </c>
      <c r="AO60">
        <f t="shared" si="27"/>
        <v>0</v>
      </c>
      <c r="AP60">
        <f t="shared" si="27"/>
        <v>-1.1228579223424316E-4</v>
      </c>
      <c r="AQ60">
        <f t="shared" si="27"/>
        <v>-4.6421053058275801</v>
      </c>
      <c r="AR60">
        <f t="shared" si="27"/>
        <v>-4.6422175916198141</v>
      </c>
      <c r="AS60">
        <f t="shared" si="27"/>
        <v>8.1084836095647022E-3</v>
      </c>
      <c r="AT60">
        <f t="shared" si="27"/>
        <v>-1.573441122120191E-3</v>
      </c>
      <c r="AU60">
        <f t="shared" si="23"/>
        <v>-4.6356825491323699</v>
      </c>
      <c r="AW60">
        <v>57</v>
      </c>
      <c r="AX60">
        <f>IF(Z60&gt;0, (R60*SUMPRODUCT(K60:$K$98, X60:$X$98)-K60*$AZ$3)/Z60, 0)</f>
        <v>-6809.9029532072282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25</v>
      </c>
      <c r="R61">
        <f t="shared" si="0"/>
        <v>1000000</v>
      </c>
      <c r="S61">
        <f t="shared" si="1"/>
        <v>-17407.786716022372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-19.541280283894181</v>
      </c>
      <c r="AC61">
        <f t="shared" si="2"/>
        <v>-21.196802527674187</v>
      </c>
      <c r="AE61">
        <f t="shared" si="3"/>
        <v>0</v>
      </c>
      <c r="AF61">
        <f t="shared" si="24"/>
        <v>0</v>
      </c>
      <c r="AG61">
        <f t="shared" si="24"/>
        <v>-3.0441553072574627E-2</v>
      </c>
      <c r="AH61">
        <f t="shared" si="5"/>
        <v>-1623.1812215596563</v>
      </c>
      <c r="AI61">
        <f t="shared" si="25"/>
        <v>-1623.2116631127287</v>
      </c>
      <c r="AJ61">
        <f t="shared" si="7"/>
        <v>1.6555222437800055</v>
      </c>
      <c r="AK61">
        <f t="shared" si="22"/>
        <v>-1.3678896198725929</v>
      </c>
      <c r="AL61">
        <f t="shared" si="26"/>
        <v>-1622.9240304888212</v>
      </c>
      <c r="AN61">
        <f t="shared" si="27"/>
        <v>0</v>
      </c>
      <c r="AO61">
        <f t="shared" si="27"/>
        <v>0</v>
      </c>
      <c r="AP61">
        <f t="shared" si="27"/>
        <v>-4.2542351415706939E-5</v>
      </c>
      <c r="AQ61">
        <f t="shared" si="27"/>
        <v>-2.2684107402253195</v>
      </c>
      <c r="AR61">
        <f t="shared" si="27"/>
        <v>-2.2684532825767354</v>
      </c>
      <c r="AS61">
        <f t="shared" si="27"/>
        <v>2.3136076173084674E-3</v>
      </c>
      <c r="AT61">
        <f t="shared" si="27"/>
        <v>-1.9116383703479645E-3</v>
      </c>
      <c r="AU61">
        <f t="shared" si="23"/>
        <v>-2.2680513133297744</v>
      </c>
      <c r="AW61">
        <v>58</v>
      </c>
      <c r="AX61">
        <f>IF(Z61&gt;0, (R61*SUMPRODUCT(K61:$K$98, X61:$X$98)-K61*$AZ$3)/Z61, 0)</f>
        <v>-17407.786716022372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25</v>
      </c>
      <c r="R62">
        <f t="shared" si="0"/>
        <v>1000000</v>
      </c>
      <c r="S62">
        <f t="shared" si="1"/>
        <v>-48269.70464610566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-21.196802527674187</v>
      </c>
      <c r="AC62">
        <f t="shared" si="2"/>
        <v>-20.798621248214172</v>
      </c>
      <c r="AE62">
        <f t="shared" si="3"/>
        <v>0</v>
      </c>
      <c r="AF62">
        <f t="shared" si="24"/>
        <v>0</v>
      </c>
      <c r="AG62">
        <f t="shared" si="24"/>
        <v>-1.0772088518409953E-2</v>
      </c>
      <c r="AH62">
        <f t="shared" si="5"/>
        <v>-774.60196093755712</v>
      </c>
      <c r="AI62">
        <f t="shared" si="25"/>
        <v>-774.61273302607549</v>
      </c>
      <c r="AJ62">
        <f t="shared" si="7"/>
        <v>-0.39818127946001525</v>
      </c>
      <c r="AK62">
        <f t="shared" si="22"/>
        <v>-1.4837761769371933</v>
      </c>
      <c r="AL62">
        <f t="shared" si="26"/>
        <v>-776.49469048247272</v>
      </c>
      <c r="AN62">
        <f t="shared" si="27"/>
        <v>0</v>
      </c>
      <c r="AO62">
        <f t="shared" si="27"/>
        <v>0</v>
      </c>
      <c r="AP62">
        <f t="shared" si="27"/>
        <v>-1.344115458783406E-5</v>
      </c>
      <c r="AQ62">
        <f t="shared" si="27"/>
        <v>-0.96652981297056151</v>
      </c>
      <c r="AR62">
        <f t="shared" si="27"/>
        <v>-0.9665432541251493</v>
      </c>
      <c r="AS62">
        <f t="shared" si="27"/>
        <v>-4.968410835147519E-4</v>
      </c>
      <c r="AT62">
        <f t="shared" si="27"/>
        <v>-1.8514204496067476E-3</v>
      </c>
      <c r="AU62">
        <f t="shared" si="23"/>
        <v>-0.96889151565827081</v>
      </c>
      <c r="AW62">
        <v>59</v>
      </c>
      <c r="AX62">
        <f>IF(Z62&gt;0, (R62*SUMPRODUCT(K62:$K$98, X62:$X$98)-K62*$AZ$3)/Z62, 0)</f>
        <v>-48269.70464610566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25</v>
      </c>
      <c r="R63">
        <f t="shared" si="0"/>
        <v>1000000</v>
      </c>
      <c r="S63">
        <f t="shared" si="1"/>
        <v>-161984.36361797867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-20.798621248214172</v>
      </c>
      <c r="AC63">
        <f t="shared" si="2"/>
        <v>-19.384265329322826</v>
      </c>
      <c r="AE63">
        <f t="shared" si="3"/>
        <v>0</v>
      </c>
      <c r="AF63">
        <f t="shared" si="24"/>
        <v>0</v>
      </c>
      <c r="AG63">
        <f t="shared" si="24"/>
        <v>-2.9916877308970341E-3</v>
      </c>
      <c r="AH63">
        <f t="shared" si="5"/>
        <v>-306.90719609315278</v>
      </c>
      <c r="AI63">
        <f t="shared" si="25"/>
        <v>-306.91018778088369</v>
      </c>
      <c r="AJ63">
        <f t="shared" si="7"/>
        <v>-1.4143559188913457</v>
      </c>
      <c r="AK63">
        <f t="shared" si="22"/>
        <v>-1.4559034873749921</v>
      </c>
      <c r="AL63">
        <f t="shared" si="26"/>
        <v>-309.78044718715006</v>
      </c>
      <c r="AN63">
        <f t="shared" si="27"/>
        <v>0</v>
      </c>
      <c r="AO63">
        <f t="shared" si="27"/>
        <v>0</v>
      </c>
      <c r="AP63">
        <f t="shared" si="27"/>
        <v>-3.3329968266060595E-6</v>
      </c>
      <c r="AQ63">
        <f t="shared" si="27"/>
        <v>-0.34192094986274757</v>
      </c>
      <c r="AR63">
        <f t="shared" si="27"/>
        <v>-0.34192428285957421</v>
      </c>
      <c r="AS63">
        <f t="shared" si="27"/>
        <v>-1.5757138489660763E-3</v>
      </c>
      <c r="AT63">
        <f t="shared" si="27"/>
        <v>-1.6220014051434952E-3</v>
      </c>
      <c r="AU63">
        <f t="shared" si="23"/>
        <v>-0.34512199811368383</v>
      </c>
      <c r="AW63">
        <v>60</v>
      </c>
      <c r="AX63">
        <f>IF(Z63&gt;0, (R63*SUMPRODUCT(K63:$K$98, X63:$X$98)-K63*$AZ$3)/Z63, 0)</f>
        <v>-161984.36361797867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25</v>
      </c>
      <c r="R64">
        <f t="shared" si="0"/>
        <v>1000000</v>
      </c>
      <c r="S64">
        <f t="shared" si="1"/>
        <v>-742163.4719686684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-19.384265329322826</v>
      </c>
      <c r="AC64">
        <f t="shared" si="2"/>
        <v>-17.600395447166015</v>
      </c>
      <c r="AE64">
        <f t="shared" si="3"/>
        <v>0</v>
      </c>
      <c r="AF64">
        <f t="shared" si="24"/>
        <v>0</v>
      </c>
      <c r="AG64">
        <f t="shared" si="24"/>
        <v>-5.9287461967371801E-4</v>
      </c>
      <c r="AH64">
        <f t="shared" si="5"/>
        <v>-94.755849356573819</v>
      </c>
      <c r="AI64">
        <f t="shared" si="25"/>
        <v>-94.756442231193489</v>
      </c>
      <c r="AJ64">
        <f t="shared" si="7"/>
        <v>-1.7838698821568109</v>
      </c>
      <c r="AK64">
        <f t="shared" si="22"/>
        <v>-1.356898573052598</v>
      </c>
      <c r="AL64">
        <f t="shared" si="26"/>
        <v>-97.8972106864029</v>
      </c>
      <c r="AN64">
        <f t="shared" si="27"/>
        <v>0</v>
      </c>
      <c r="AO64">
        <f t="shared" si="27"/>
        <v>0</v>
      </c>
      <c r="AP64">
        <f t="shared" si="27"/>
        <v>-5.8974392541155365E-7</v>
      </c>
      <c r="AQ64">
        <f t="shared" si="27"/>
        <v>-9.425548792425209E-2</v>
      </c>
      <c r="AR64">
        <f t="shared" si="27"/>
        <v>-9.4256077668177507E-2</v>
      </c>
      <c r="AS64">
        <f t="shared" si="27"/>
        <v>-1.7744500975696586E-3</v>
      </c>
      <c r="AT64">
        <f t="shared" si="27"/>
        <v>-1.3497334247463124E-3</v>
      </c>
      <c r="AU64">
        <f t="shared" si="23"/>
        <v>-9.7380261190493478E-2</v>
      </c>
      <c r="AW64">
        <v>61</v>
      </c>
      <c r="AX64">
        <f>IF(Z64&gt;0, (R64*SUMPRODUCT(K64:$K$98, X64:$X$98)-K64*$AZ$3)/Z64, 0)</f>
        <v>-742163.4719686684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25</v>
      </c>
      <c r="R65">
        <f t="shared" si="0"/>
        <v>1000000</v>
      </c>
      <c r="S65">
        <f t="shared" si="1"/>
        <v>-3398481.0717976959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-17.600395447166015</v>
      </c>
      <c r="AC65">
        <f t="shared" si="2"/>
        <v>-15.796623406501372</v>
      </c>
      <c r="AE65">
        <f t="shared" si="3"/>
        <v>0</v>
      </c>
      <c r="AF65">
        <f t="shared" si="24"/>
        <v>0</v>
      </c>
      <c r="AG65">
        <f t="shared" si="24"/>
        <v>-1.1620355588846509E-4</v>
      </c>
      <c r="AH65">
        <f t="shared" si="5"/>
        <v>-18.82969270354063</v>
      </c>
      <c r="AI65">
        <f t="shared" si="25"/>
        <v>-18.829808907096517</v>
      </c>
      <c r="AJ65">
        <f t="shared" si="7"/>
        <v>-1.8037720406646436</v>
      </c>
      <c r="AK65">
        <f t="shared" si="22"/>
        <v>-1.2320276813016211</v>
      </c>
      <c r="AL65">
        <f t="shared" si="26"/>
        <v>-21.86560862906278</v>
      </c>
      <c r="AN65">
        <f t="shared" si="27"/>
        <v>0</v>
      </c>
      <c r="AO65">
        <f t="shared" si="27"/>
        <v>0</v>
      </c>
      <c r="AP65">
        <f t="shared" si="27"/>
        <v>-1.0320530278957868E-7</v>
      </c>
      <c r="AQ65">
        <f t="shared" si="27"/>
        <v>-1.6723448108325354E-2</v>
      </c>
      <c r="AR65">
        <f t="shared" si="27"/>
        <v>-1.6723551313628141E-2</v>
      </c>
      <c r="AS65">
        <f t="shared" si="27"/>
        <v>-1.602006394699749E-3</v>
      </c>
      <c r="AT65">
        <f t="shared" si="27"/>
        <v>-1.094215998139675E-3</v>
      </c>
      <c r="AU65">
        <f t="shared" si="23"/>
        <v>-1.9419773706467566E-2</v>
      </c>
      <c r="AW65">
        <v>62</v>
      </c>
      <c r="AX65">
        <f>IF(Z65&gt;0, (R65*SUMPRODUCT(K65:$K$98, X65:$X$98)-K65*$AZ$3)/Z65, 0)</f>
        <v>-3398481.0717976959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25</v>
      </c>
      <c r="R66">
        <f t="shared" si="0"/>
        <v>1000000</v>
      </c>
      <c r="S66">
        <f t="shared" si="1"/>
        <v>-15685280.553064676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-15.796623406501372</v>
      </c>
      <c r="AC66">
        <f t="shared" si="2"/>
        <v>-14.118679418369615</v>
      </c>
      <c r="AE66">
        <f t="shared" si="3"/>
        <v>0</v>
      </c>
      <c r="AF66">
        <f t="shared" si="24"/>
        <v>0</v>
      </c>
      <c r="AG66">
        <f t="shared" si="24"/>
        <v>-2.2503071224331765E-5</v>
      </c>
      <c r="AH66">
        <f t="shared" si="5"/>
        <v>-3.7015379642099466</v>
      </c>
      <c r="AI66">
        <f t="shared" si="25"/>
        <v>-3.7015604672811708</v>
      </c>
      <c r="AJ66">
        <f t="shared" si="7"/>
        <v>-1.6779439881317568</v>
      </c>
      <c r="AK66">
        <f t="shared" si="22"/>
        <v>-1.1057636384550962</v>
      </c>
      <c r="AL66">
        <f t="shared" si="26"/>
        <v>-6.4852680938680241</v>
      </c>
      <c r="AN66">
        <f t="shared" si="27"/>
        <v>0</v>
      </c>
      <c r="AO66">
        <f t="shared" si="27"/>
        <v>0</v>
      </c>
      <c r="AP66">
        <f t="shared" si="27"/>
        <v>-1.7844581476366228E-8</v>
      </c>
      <c r="AQ66">
        <f t="shared" si="27"/>
        <v>-2.9352613752911681E-3</v>
      </c>
      <c r="AR66">
        <f t="shared" si="27"/>
        <v>-2.9352792198726442E-3</v>
      </c>
      <c r="AS66">
        <f t="shared" si="27"/>
        <v>-1.3305831862017387E-3</v>
      </c>
      <c r="AT66">
        <f t="shared" si="27"/>
        <v>-8.7685317009883273E-4</v>
      </c>
      <c r="AU66">
        <f t="shared" si="23"/>
        <v>-5.1427155761732159E-3</v>
      </c>
      <c r="AW66">
        <v>63</v>
      </c>
      <c r="AX66">
        <f>IF(Z66&gt;0, (R66*SUMPRODUCT(K66:$K$98, X66:$X$98)-K66*$AZ$3)/Z66, 0)</f>
        <v>-15685280.553064676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25</v>
      </c>
      <c r="R67">
        <f t="shared" ref="R67:R98" si="28">$C$6</f>
        <v>1000000</v>
      </c>
      <c r="S67">
        <f t="shared" ref="S67:S98" si="29">AX67</f>
        <v>-73313076.797999829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-14.118679418369615</v>
      </c>
      <c r="AC67">
        <f t="shared" ref="AC67:AC98" si="30">S67*Z67</f>
        <v>-12.608518754530545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-4.2995463105684774E-6</v>
      </c>
      <c r="AH67">
        <f t="shared" ref="AH67:AH98" si="33">-X67*R67</f>
        <v>-0.71913976806079882</v>
      </c>
      <c r="AI67">
        <f t="shared" ref="AI67:AI98" si="34">SUM(AE67:AH67)</f>
        <v>-0.71914406760710936</v>
      </c>
      <c r="AJ67">
        <f t="shared" ref="AJ67:AJ98" si="35">AB67-AC67</f>
        <v>-1.5101606638390699</v>
      </c>
      <c r="AK67">
        <f t="shared" si="22"/>
        <v>-0.98830755928587311</v>
      </c>
      <c r="AL67">
        <f t="shared" si="26"/>
        <v>-3.2176122907320521</v>
      </c>
      <c r="AN67">
        <f t="shared" ref="AN67:AU98" si="36">AE67*$K67</f>
        <v>0</v>
      </c>
      <c r="AO67">
        <f t="shared" si="36"/>
        <v>0</v>
      </c>
      <c r="AP67">
        <f t="shared" si="36"/>
        <v>-3.0441719521898015E-9</v>
      </c>
      <c r="AQ67">
        <f t="shared" si="36"/>
        <v>-5.0916653839821384E-4</v>
      </c>
      <c r="AR67">
        <f t="shared" si="36"/>
        <v>-5.0916958257016601E-4</v>
      </c>
      <c r="AS67">
        <f t="shared" si="36"/>
        <v>-1.0692264727697274E-3</v>
      </c>
      <c r="AT67">
        <f t="shared" si="36"/>
        <v>-6.9974316702206335E-4</v>
      </c>
      <c r="AU67">
        <f t="shared" si="23"/>
        <v>-2.2781392223619567E-3</v>
      </c>
      <c r="AW67">
        <v>64</v>
      </c>
      <c r="AX67">
        <f>IF(Z67&gt;0, (R67*SUMPRODUCT(K67:$K$98, X67:$X$98)-K67*$AZ$3)/Z67, 0)</f>
        <v>-73313076.797999829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25</v>
      </c>
      <c r="R68">
        <f t="shared" si="28"/>
        <v>1000000</v>
      </c>
      <c r="S68">
        <f t="shared" si="29"/>
        <v>-347818470.48626447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-12.608518754530545</v>
      </c>
      <c r="AC68">
        <f t="shared" si="30"/>
        <v>-11.258049416413266</v>
      </c>
      <c r="AE68">
        <f t="shared" si="31"/>
        <v>0</v>
      </c>
      <c r="AF68">
        <f t="shared" si="32"/>
        <v>0</v>
      </c>
      <c r="AG68">
        <f t="shared" si="32"/>
        <v>-8.0919002092341809E-7</v>
      </c>
      <c r="AH68">
        <f t="shared" si="33"/>
        <v>-0.13789443306157501</v>
      </c>
      <c r="AI68">
        <f t="shared" si="34"/>
        <v>-0.13789524225159594</v>
      </c>
      <c r="AJ68">
        <f t="shared" si="35"/>
        <v>-1.3504693381172785</v>
      </c>
      <c r="AK68">
        <f t="shared" si="22"/>
        <v>-0.88259631281713824</v>
      </c>
      <c r="AL68">
        <f t="shared" si="26"/>
        <v>-2.3709608931860129</v>
      </c>
      <c r="AN68">
        <f t="shared" si="36"/>
        <v>0</v>
      </c>
      <c r="AO68">
        <f t="shared" si="36"/>
        <v>0</v>
      </c>
      <c r="AP68">
        <f t="shared" si="36"/>
        <v>-5.1153934702698681E-10</v>
      </c>
      <c r="AQ68">
        <f t="shared" si="36"/>
        <v>-8.7171648714202808E-5</v>
      </c>
      <c r="AR68">
        <f t="shared" si="36"/>
        <v>-8.7172160253549849E-5</v>
      </c>
      <c r="AS68">
        <f t="shared" si="36"/>
        <v>-8.5371567312723809E-4</v>
      </c>
      <c r="AT68">
        <f t="shared" si="36"/>
        <v>-5.5794403029302004E-4</v>
      </c>
      <c r="AU68">
        <f t="shared" si="23"/>
        <v>-1.4988318636738082E-3</v>
      </c>
      <c r="AW68">
        <v>65</v>
      </c>
      <c r="AX68">
        <f>IF(Z68&gt;0, (R68*SUMPRODUCT(K68:$K$98, X68:$X$98)-K68*$AZ$3)/Z68, 0)</f>
        <v>-347818470.48626447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25</v>
      </c>
      <c r="R69">
        <f t="shared" si="28"/>
        <v>1000000</v>
      </c>
      <c r="S69">
        <f t="shared" si="29"/>
        <v>-1675396676.7635763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-11.258049416413266</v>
      </c>
      <c r="AC69">
        <f t="shared" si="30"/>
        <v>-10.051905780333698</v>
      </c>
      <c r="AE69">
        <f t="shared" si="31"/>
        <v>0</v>
      </c>
      <c r="AF69">
        <f t="shared" si="32"/>
        <v>0</v>
      </c>
      <c r="AG69">
        <f t="shared" si="32"/>
        <v>-1.4999292286635252E-7</v>
      </c>
      <c r="AH69">
        <f t="shared" si="33"/>
        <v>-2.6044207913913257E-2</v>
      </c>
      <c r="AI69">
        <f t="shared" si="34"/>
        <v>-2.6044357906836124E-2</v>
      </c>
      <c r="AJ69">
        <f t="shared" si="35"/>
        <v>-1.2061436360795685</v>
      </c>
      <c r="AK69">
        <f t="shared" si="22"/>
        <v>-0.78806345914892872</v>
      </c>
      <c r="AL69">
        <f t="shared" si="26"/>
        <v>-2.0202514531353333</v>
      </c>
      <c r="AN69">
        <f t="shared" si="36"/>
        <v>0</v>
      </c>
      <c r="AO69">
        <f t="shared" si="36"/>
        <v>0</v>
      </c>
      <c r="AP69">
        <f t="shared" si="36"/>
        <v>-8.4660586333431824E-11</v>
      </c>
      <c r="AQ69">
        <f t="shared" si="36"/>
        <v>-1.4700146316545476E-5</v>
      </c>
      <c r="AR69">
        <f t="shared" si="36"/>
        <v>-1.4700230977131811E-5</v>
      </c>
      <c r="AS69">
        <f t="shared" si="36"/>
        <v>-6.8078430289553594E-4</v>
      </c>
      <c r="AT69">
        <f t="shared" si="36"/>
        <v>-4.4480708319117267E-4</v>
      </c>
      <c r="AU69">
        <f t="shared" si="23"/>
        <v>-1.1402916170638404E-3</v>
      </c>
      <c r="AW69">
        <v>66</v>
      </c>
      <c r="AX69">
        <f>IF(Z69&gt;0, (R69*SUMPRODUCT(K69:$K$98, X69:$X$98)-K69*$AZ$3)/Z69, 0)</f>
        <v>-1675396676.7635763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25</v>
      </c>
      <c r="R70">
        <f t="shared" si="28"/>
        <v>1000000</v>
      </c>
      <c r="S70">
        <f t="shared" si="29"/>
        <v>-8205987172.0309534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-10.051905780333698</v>
      </c>
      <c r="AC70">
        <f t="shared" si="30"/>
        <v>-8.974928687865475</v>
      </c>
      <c r="AE70">
        <f t="shared" si="31"/>
        <v>0</v>
      </c>
      <c r="AF70">
        <f t="shared" si="32"/>
        <v>0</v>
      </c>
      <c r="AG70">
        <f t="shared" si="32"/>
        <v>-2.7342623439795763E-8</v>
      </c>
      <c r="AH70">
        <f t="shared" si="33"/>
        <v>-4.8460148079157292E-3</v>
      </c>
      <c r="AI70">
        <f t="shared" si="34"/>
        <v>-4.8460421505391689E-3</v>
      </c>
      <c r="AJ70">
        <f t="shared" si="35"/>
        <v>-1.0769770924682227</v>
      </c>
      <c r="AK70">
        <f t="shared" si="22"/>
        <v>-0.70363340462335888</v>
      </c>
      <c r="AL70">
        <f t="shared" si="26"/>
        <v>-1.7854565392421207</v>
      </c>
      <c r="AN70">
        <f t="shared" si="36"/>
        <v>0</v>
      </c>
      <c r="AO70">
        <f t="shared" si="36"/>
        <v>0</v>
      </c>
      <c r="AP70">
        <f t="shared" si="36"/>
        <v>-1.377947472496234E-11</v>
      </c>
      <c r="AQ70">
        <f t="shared" si="36"/>
        <v>-2.4421774563621316E-6</v>
      </c>
      <c r="AR70">
        <f t="shared" si="36"/>
        <v>-2.4421912358368569E-6</v>
      </c>
      <c r="AS70">
        <f t="shared" si="36"/>
        <v>-5.4274889378135526E-4</v>
      </c>
      <c r="AT70">
        <f t="shared" si="36"/>
        <v>-3.5460016248971884E-4</v>
      </c>
      <c r="AU70">
        <f t="shared" si="23"/>
        <v>-8.9979124750691085E-4</v>
      </c>
      <c r="AW70">
        <v>67</v>
      </c>
      <c r="AX70">
        <f>IF(Z70&gt;0, (R70*SUMPRODUCT(K70:$K$98, X70:$X$98)-K70*$AZ$3)/Z70, 0)</f>
        <v>-8205987172.0309534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25</v>
      </c>
      <c r="R71">
        <f t="shared" si="28"/>
        <v>1000000</v>
      </c>
      <c r="S71">
        <f t="shared" si="29"/>
        <v>-40914118501.974838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-8.974928687865475</v>
      </c>
      <c r="AC71">
        <f t="shared" si="30"/>
        <v>-8.0133313152085215</v>
      </c>
      <c r="AE71">
        <f t="shared" si="31"/>
        <v>0</v>
      </c>
      <c r="AF71">
        <f t="shared" si="32"/>
        <v>0</v>
      </c>
      <c r="AG71">
        <f t="shared" si="32"/>
        <v>-4.8964340480791086E-9</v>
      </c>
      <c r="AH71">
        <f t="shared" si="33"/>
        <v>-8.8691052629274775E-4</v>
      </c>
      <c r="AI71">
        <f t="shared" si="34"/>
        <v>-8.8691542272679579E-4</v>
      </c>
      <c r="AJ71">
        <f t="shared" si="35"/>
        <v>-0.96159737265695355</v>
      </c>
      <c r="AK71">
        <f t="shared" si="22"/>
        <v>-0.62824500815058326</v>
      </c>
      <c r="AL71">
        <f t="shared" si="26"/>
        <v>-1.5907292962302635</v>
      </c>
      <c r="AN71">
        <f t="shared" si="36"/>
        <v>0</v>
      </c>
      <c r="AO71">
        <f t="shared" si="36"/>
        <v>0</v>
      </c>
      <c r="AP71">
        <f t="shared" si="36"/>
        <v>-2.2032022560892321E-12</v>
      </c>
      <c r="AQ71">
        <f t="shared" si="36"/>
        <v>-3.9907476610331337E-7</v>
      </c>
      <c r="AR71">
        <f t="shared" si="36"/>
        <v>-3.9907696930556943E-7</v>
      </c>
      <c r="AS71">
        <f t="shared" si="36"/>
        <v>-4.3268090207779089E-4</v>
      </c>
      <c r="AT71">
        <f t="shared" si="36"/>
        <v>-2.8268548207591426E-4</v>
      </c>
      <c r="AU71">
        <f t="shared" si="23"/>
        <v>-7.1576546112301069E-4</v>
      </c>
      <c r="AW71">
        <v>68</v>
      </c>
      <c r="AX71">
        <f>IF(Z71&gt;0, (R71*SUMPRODUCT(K71:$K$98, X71:$X$98)-K71*$AZ$3)/Z71, 0)</f>
        <v>-40914118501.974838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25</v>
      </c>
      <c r="R72">
        <f t="shared" si="28"/>
        <v>1000000</v>
      </c>
      <c r="S72">
        <f t="shared" si="29"/>
        <v>-207849572978.00723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-8.0133313152085215</v>
      </c>
      <c r="AC72">
        <f t="shared" si="30"/>
        <v>-7.1547604510382774</v>
      </c>
      <c r="AE72">
        <f t="shared" si="31"/>
        <v>0</v>
      </c>
      <c r="AF72">
        <f t="shared" si="32"/>
        <v>0</v>
      </c>
      <c r="AG72">
        <f t="shared" si="32"/>
        <v>-8.6056953937010618E-10</v>
      </c>
      <c r="AH72">
        <f t="shared" si="33"/>
        <v>-1.5947600672912846E-4</v>
      </c>
      <c r="AI72">
        <f t="shared" si="34"/>
        <v>-1.5947686729866784E-4</v>
      </c>
      <c r="AJ72">
        <f t="shared" si="35"/>
        <v>-0.85857086417024409</v>
      </c>
      <c r="AK72">
        <f t="shared" si="22"/>
        <v>-0.56093319206459658</v>
      </c>
      <c r="AL72">
        <f t="shared" si="26"/>
        <v>-1.4196635331021392</v>
      </c>
      <c r="AN72">
        <f t="shared" si="36"/>
        <v>0</v>
      </c>
      <c r="AO72">
        <f t="shared" si="36"/>
        <v>0</v>
      </c>
      <c r="AP72">
        <f t="shared" si="36"/>
        <v>-3.4573425054346091E-13</v>
      </c>
      <c r="AQ72">
        <f t="shared" si="36"/>
        <v>-6.4069566889987978E-8</v>
      </c>
      <c r="AR72">
        <f t="shared" si="36"/>
        <v>-6.4069912624238522E-8</v>
      </c>
      <c r="AS72">
        <f t="shared" si="36"/>
        <v>-3.4493128176442433E-4</v>
      </c>
      <c r="AT72">
        <f t="shared" si="36"/>
        <v>-2.2535519547363291E-4</v>
      </c>
      <c r="AU72">
        <f t="shared" si="23"/>
        <v>-5.7035054715068138E-4</v>
      </c>
      <c r="AW72">
        <v>69</v>
      </c>
      <c r="AX72">
        <f>IF(Z72&gt;0, (R72*SUMPRODUCT(K72:$K$98, X72:$X$98)-K72*$AZ$3)/Z72, 0)</f>
        <v>-207849572978.00723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25</v>
      </c>
      <c r="R73">
        <f t="shared" si="28"/>
        <v>1000000</v>
      </c>
      <c r="S73">
        <f t="shared" si="29"/>
        <v>-1077767600138.7546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-7.1547604510382774</v>
      </c>
      <c r="AC73">
        <f t="shared" si="30"/>
        <v>-6.3881790300676586</v>
      </c>
      <c r="AE73">
        <f t="shared" si="31"/>
        <v>0</v>
      </c>
      <c r="AF73">
        <f t="shared" si="32"/>
        <v>0</v>
      </c>
      <c r="AG73">
        <f t="shared" si="32"/>
        <v>-1.4818080978787141E-10</v>
      </c>
      <c r="AH73">
        <f t="shared" si="33"/>
        <v>-2.8151321367541348E-5</v>
      </c>
      <c r="AI73">
        <f t="shared" si="34"/>
        <v>-2.8151469548351137E-5</v>
      </c>
      <c r="AJ73">
        <f t="shared" si="35"/>
        <v>-0.76658142097061877</v>
      </c>
      <c r="AK73">
        <f t="shared" ref="AK73:AK98" si="49">G73*SUM(AB73:AB73, AE73:AF73)</f>
        <v>-0.50083323157267945</v>
      </c>
      <c r="AL73">
        <f t="shared" si="26"/>
        <v>-1.2674428040128465</v>
      </c>
      <c r="AN73">
        <f t="shared" si="36"/>
        <v>0</v>
      </c>
      <c r="AO73">
        <f t="shared" si="36"/>
        <v>0</v>
      </c>
      <c r="AP73">
        <f t="shared" si="36"/>
        <v>-5.3153317650573754E-14</v>
      </c>
      <c r="AQ73">
        <f t="shared" si="36"/>
        <v>-1.0098042581049417E-8</v>
      </c>
      <c r="AR73">
        <f t="shared" si="36"/>
        <v>-1.0098095734367068E-8</v>
      </c>
      <c r="AS73">
        <f t="shared" si="36"/>
        <v>-2.7497721082918921E-4</v>
      </c>
      <c r="AT73">
        <f t="shared" si="36"/>
        <v>-1.7965179084832427E-4</v>
      </c>
      <c r="AU73">
        <f t="shared" si="23"/>
        <v>-4.5463909977324783E-4</v>
      </c>
      <c r="AW73">
        <v>70</v>
      </c>
      <c r="AX73">
        <f>IF(Z73&gt;0, (R73*SUMPRODUCT(K73:$K$98, X73:$X$98)-K73*$AZ$3)/Z73, 0)</f>
        <v>-1077767600138.7546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25</v>
      </c>
      <c r="R74">
        <f t="shared" si="28"/>
        <v>1000000</v>
      </c>
      <c r="S74">
        <f t="shared" si="29"/>
        <v>-5710160755194.9414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-6.3881790300676586</v>
      </c>
      <c r="AC74">
        <f t="shared" si="30"/>
        <v>-5.7037312856655342</v>
      </c>
      <c r="AE74">
        <f t="shared" si="31"/>
        <v>0</v>
      </c>
      <c r="AF74">
        <f t="shared" si="32"/>
        <v>0</v>
      </c>
      <c r="AG74">
        <f t="shared" si="32"/>
        <v>-2.4971850750771083E-11</v>
      </c>
      <c r="AH74">
        <f t="shared" si="33"/>
        <v>-4.8690860375688645E-6</v>
      </c>
      <c r="AI74">
        <f t="shared" si="34"/>
        <v>-4.8691110094196152E-6</v>
      </c>
      <c r="AJ74">
        <f t="shared" si="35"/>
        <v>-0.68444774440212441</v>
      </c>
      <c r="AK74">
        <f t="shared" si="49"/>
        <v>-0.44717253210473612</v>
      </c>
      <c r="AL74">
        <f t="shared" si="26"/>
        <v>-1.1316251456178699</v>
      </c>
      <c r="AN74">
        <f t="shared" si="36"/>
        <v>0</v>
      </c>
      <c r="AO74">
        <f t="shared" si="36"/>
        <v>0</v>
      </c>
      <c r="AP74">
        <f t="shared" si="36"/>
        <v>-7.9978107078066972E-15</v>
      </c>
      <c r="AQ74">
        <f t="shared" si="36"/>
        <v>-1.5594370171901612E-9</v>
      </c>
      <c r="AR74">
        <f t="shared" si="36"/>
        <v>-1.559445015000869E-9</v>
      </c>
      <c r="AS74">
        <f t="shared" si="36"/>
        <v>-2.1921016402616544E-4</v>
      </c>
      <c r="AT74">
        <f t="shared" si="36"/>
        <v>-1.4321730900917947E-4</v>
      </c>
      <c r="AU74">
        <f t="shared" si="23"/>
        <v>-3.6242903248035987E-4</v>
      </c>
      <c r="AW74">
        <v>71</v>
      </c>
      <c r="AX74">
        <f>IF(Z74&gt;0, (R74*SUMPRODUCT(K74:$K$98, X74:$X$98)-K74*$AZ$3)/Z74, 0)</f>
        <v>-5710160755194.9414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25</v>
      </c>
      <c r="R75">
        <f t="shared" si="28"/>
        <v>1000000</v>
      </c>
      <c r="S75">
        <f t="shared" si="29"/>
        <v>-30966786082701.602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-5.7037312856655342</v>
      </c>
      <c r="AC75">
        <f t="shared" si="30"/>
        <v>-5.0926172207069653</v>
      </c>
      <c r="AE75">
        <f t="shared" si="31"/>
        <v>0</v>
      </c>
      <c r="AF75">
        <f t="shared" si="32"/>
        <v>0</v>
      </c>
      <c r="AG75">
        <f t="shared" si="32"/>
        <v>-4.1113543451896668E-12</v>
      </c>
      <c r="AH75">
        <f t="shared" si="33"/>
        <v>-8.2443111592294817E-7</v>
      </c>
      <c r="AI75">
        <f t="shared" si="34"/>
        <v>-8.2443522727729337E-7</v>
      </c>
      <c r="AJ75">
        <f t="shared" si="35"/>
        <v>-0.6111140649585689</v>
      </c>
      <c r="AK75">
        <f t="shared" si="49"/>
        <v>-0.39926118999658744</v>
      </c>
      <c r="AL75">
        <f t="shared" si="26"/>
        <v>-1.0103760793903835</v>
      </c>
      <c r="AN75">
        <f t="shared" si="36"/>
        <v>0</v>
      </c>
      <c r="AO75">
        <f t="shared" si="36"/>
        <v>0</v>
      </c>
      <c r="AP75">
        <f t="shared" si="36"/>
        <v>-1.175674982064204E-15</v>
      </c>
      <c r="AQ75">
        <f t="shared" si="36"/>
        <v>-2.3575273645774E-10</v>
      </c>
      <c r="AR75">
        <f t="shared" si="36"/>
        <v>-2.3575391213272208E-10</v>
      </c>
      <c r="AS75">
        <f t="shared" si="36"/>
        <v>-1.7475300279090963E-4</v>
      </c>
      <c r="AT75">
        <f t="shared" si="36"/>
        <v>-1.1417196207798919E-4</v>
      </c>
      <c r="AU75">
        <f t="shared" si="23"/>
        <v>-2.8892520062281094E-4</v>
      </c>
      <c r="AW75">
        <v>72</v>
      </c>
      <c r="AX75">
        <f>IF(Z75&gt;0, (R75*SUMPRODUCT(K75:$K$98, X75:$X$98)-K75*$AZ$3)/Z75, 0)</f>
        <v>-30966786082701.602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25</v>
      </c>
      <c r="R76">
        <f t="shared" si="28"/>
        <v>1000000</v>
      </c>
      <c r="S76">
        <f t="shared" si="29"/>
        <v>-172236657077262.97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-5.0926172207069653</v>
      </c>
      <c r="AC76">
        <f t="shared" si="30"/>
        <v>-4.5469796615516413</v>
      </c>
      <c r="AE76">
        <f t="shared" si="31"/>
        <v>0</v>
      </c>
      <c r="AF76">
        <f t="shared" si="32"/>
        <v>0</v>
      </c>
      <c r="AG76">
        <f t="shared" si="32"/>
        <v>-6.5999011748003357E-13</v>
      </c>
      <c r="AH76">
        <f t="shared" si="33"/>
        <v>-1.3641002737030944E-7</v>
      </c>
      <c r="AI76">
        <f t="shared" si="34"/>
        <v>-1.3641068736042694E-7</v>
      </c>
      <c r="AJ76">
        <f t="shared" si="35"/>
        <v>-0.54563755915532397</v>
      </c>
      <c r="AK76">
        <f t="shared" si="49"/>
        <v>-0.35648320544948758</v>
      </c>
      <c r="AL76">
        <f t="shared" si="26"/>
        <v>-0.90212090101549891</v>
      </c>
      <c r="AN76">
        <f t="shared" si="36"/>
        <v>0</v>
      </c>
      <c r="AO76">
        <f t="shared" si="36"/>
        <v>0</v>
      </c>
      <c r="AP76">
        <f t="shared" si="36"/>
        <v>-1.685084864081394E-16</v>
      </c>
      <c r="AQ76">
        <f t="shared" si="36"/>
        <v>-3.4828168838087344E-11</v>
      </c>
      <c r="AR76">
        <f t="shared" si="36"/>
        <v>-3.4828337346573756E-11</v>
      </c>
      <c r="AS76">
        <f t="shared" si="36"/>
        <v>-1.3931202420387276E-4</v>
      </c>
      <c r="AT76">
        <f t="shared" si="36"/>
        <v>-9.1017189180915616E-5</v>
      </c>
      <c r="AU76">
        <f t="shared" si="23"/>
        <v>-2.3032924821312574E-4</v>
      </c>
      <c r="AW76">
        <v>73</v>
      </c>
      <c r="AX76">
        <f>IF(Z76&gt;0, (R76*SUMPRODUCT(K76:$K$98, X76:$X$98)-K76*$AZ$3)/Z76, 0)</f>
        <v>-172236657077262.97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25</v>
      </c>
      <c r="R77">
        <f t="shared" si="28"/>
        <v>1000000</v>
      </c>
      <c r="S77">
        <f t="shared" si="29"/>
        <v>-983631263808682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-4.5469796615516413</v>
      </c>
      <c r="AC77">
        <f t="shared" si="30"/>
        <v>-4.0598032692730088</v>
      </c>
      <c r="AE77">
        <f t="shared" si="31"/>
        <v>0</v>
      </c>
      <c r="AF77">
        <f t="shared" si="32"/>
        <v>0</v>
      </c>
      <c r="AG77">
        <f t="shared" si="32"/>
        <v>-1.0318407462856549E-13</v>
      </c>
      <c r="AH77">
        <f t="shared" si="33"/>
        <v>-2.2008245667066709E-8</v>
      </c>
      <c r="AI77">
        <f t="shared" si="34"/>
        <v>-2.2008348851141338E-8</v>
      </c>
      <c r="AJ77">
        <f t="shared" si="35"/>
        <v>-0.48717639227863252</v>
      </c>
      <c r="AK77">
        <f t="shared" si="49"/>
        <v>-0.3182885763086149</v>
      </c>
      <c r="AL77">
        <f t="shared" si="26"/>
        <v>-0.80546499059559629</v>
      </c>
      <c r="AN77">
        <f t="shared" si="36"/>
        <v>0</v>
      </c>
      <c r="AO77">
        <f t="shared" si="36"/>
        <v>0</v>
      </c>
      <c r="AP77">
        <f t="shared" si="36"/>
        <v>-2.3522257293510159E-17</v>
      </c>
      <c r="AQ77">
        <f t="shared" si="36"/>
        <v>-5.0170883348330936E-12</v>
      </c>
      <c r="AR77">
        <f t="shared" si="36"/>
        <v>-5.0171118570903871E-12</v>
      </c>
      <c r="AS77">
        <f t="shared" si="36"/>
        <v>-1.1105869280461216E-4</v>
      </c>
      <c r="AT77">
        <f t="shared" si="36"/>
        <v>-7.2558345970218327E-5</v>
      </c>
      <c r="AU77">
        <f t="shared" si="23"/>
        <v>-1.8361704379194234E-4</v>
      </c>
      <c r="AW77">
        <v>74</v>
      </c>
      <c r="AX77">
        <f>IF(Z77&gt;0, (R77*SUMPRODUCT(K77:$K$98, X77:$X$98)-K77*$AZ$3)/Z77, 0)</f>
        <v>-983631263808682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25</v>
      </c>
      <c r="R78">
        <f t="shared" si="28"/>
        <v>1000000</v>
      </c>
      <c r="S78">
        <f t="shared" si="29"/>
        <v>-5779185192666513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-4.0598032692730088</v>
      </c>
      <c r="AC78">
        <f t="shared" si="30"/>
        <v>-3.6248243475695787</v>
      </c>
      <c r="AE78">
        <f t="shared" si="31"/>
        <v>0</v>
      </c>
      <c r="AF78">
        <f t="shared" si="32"/>
        <v>0</v>
      </c>
      <c r="AG78">
        <f t="shared" si="32"/>
        <v>-1.5680516485997426E-14</v>
      </c>
      <c r="AH78">
        <f t="shared" si="33"/>
        <v>-3.458868695851296E-9</v>
      </c>
      <c r="AI78">
        <f t="shared" si="34"/>
        <v>-3.4588843763677821E-9</v>
      </c>
      <c r="AJ78">
        <f t="shared" si="35"/>
        <v>-0.43497892170343011</v>
      </c>
      <c r="AK78">
        <f t="shared" si="49"/>
        <v>-0.28418622884911066</v>
      </c>
      <c r="AL78">
        <f t="shared" si="26"/>
        <v>-0.71916515401142522</v>
      </c>
      <c r="AN78">
        <f t="shared" si="36"/>
        <v>0</v>
      </c>
      <c r="AO78">
        <f t="shared" si="36"/>
        <v>0</v>
      </c>
      <c r="AP78">
        <f t="shared" si="36"/>
        <v>-3.1916015193381921E-18</v>
      </c>
      <c r="AQ78">
        <f t="shared" si="36"/>
        <v>-7.0401575067558142E-13</v>
      </c>
      <c r="AR78">
        <f t="shared" si="36"/>
        <v>-7.0401894227710077E-13</v>
      </c>
      <c r="AS78">
        <f t="shared" si="36"/>
        <v>-8.8535309957964601E-5</v>
      </c>
      <c r="AT78">
        <f t="shared" si="36"/>
        <v>-5.7843069173120961E-5</v>
      </c>
      <c r="AU78">
        <f t="shared" si="23"/>
        <v>-1.4637837983510452E-4</v>
      </c>
      <c r="AW78">
        <v>75</v>
      </c>
      <c r="AX78">
        <f>IF(Z78&gt;0, (R78*SUMPRODUCT(K78:$K$98, X78:$X$98)-K78*$AZ$3)/Z78, 0)</f>
        <v>-5779185192666513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25</v>
      </c>
      <c r="R79">
        <f t="shared" si="28"/>
        <v>1000000</v>
      </c>
      <c r="S79">
        <f t="shared" si="29"/>
        <v>-3.4968379755947428E+16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-3.6248243475695787</v>
      </c>
      <c r="AC79">
        <f t="shared" si="30"/>
        <v>-3.2364503103305977</v>
      </c>
      <c r="AE79">
        <f t="shared" si="31"/>
        <v>0</v>
      </c>
      <c r="AF79">
        <f t="shared" si="32"/>
        <v>0</v>
      </c>
      <c r="AG79">
        <f t="shared" si="32"/>
        <v>-2.3138406275316069E-15</v>
      </c>
      <c r="AH79">
        <f t="shared" si="33"/>
        <v>-5.2839482774423378E-10</v>
      </c>
      <c r="AI79">
        <f t="shared" si="34"/>
        <v>-5.2839714158486134E-10</v>
      </c>
      <c r="AJ79">
        <f t="shared" si="35"/>
        <v>-0.38837403723898101</v>
      </c>
      <c r="AK79">
        <f t="shared" si="49"/>
        <v>-0.25373770432987053</v>
      </c>
      <c r="AL79">
        <f t="shared" si="26"/>
        <v>-0.64211174209724864</v>
      </c>
      <c r="AN79">
        <f t="shared" si="36"/>
        <v>0</v>
      </c>
      <c r="AO79">
        <f t="shared" si="36"/>
        <v>0</v>
      </c>
      <c r="AP79">
        <f t="shared" si="36"/>
        <v>-4.2049779173699243E-19</v>
      </c>
      <c r="AQ79">
        <f t="shared" si="36"/>
        <v>-9.6025999192834956E-14</v>
      </c>
      <c r="AR79">
        <f t="shared" si="36"/>
        <v>-9.6026419690626698E-14</v>
      </c>
      <c r="AS79">
        <f t="shared" si="36"/>
        <v>-7.0579807046257408E-5</v>
      </c>
      <c r="AT79">
        <f t="shared" si="36"/>
        <v>-4.6112140603628067E-5</v>
      </c>
      <c r="AU79">
        <f t="shared" si="23"/>
        <v>-1.1669194774591189E-4</v>
      </c>
      <c r="AW79">
        <v>76</v>
      </c>
      <c r="AX79">
        <f>IF(Z79&gt;0, (R79*SUMPRODUCT(K79:$K$98, X79:$X$98)-K79*$AZ$3)/Z79, 0)</f>
        <v>-3.4968379755947428E+16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25</v>
      </c>
      <c r="R80">
        <f t="shared" si="28"/>
        <v>1000000</v>
      </c>
      <c r="S80">
        <f t="shared" si="29"/>
        <v>-2.179854319495983E+17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-3.2364503103305977</v>
      </c>
      <c r="AC80">
        <f t="shared" si="30"/>
        <v>-2.8896877770809746</v>
      </c>
      <c r="AE80">
        <f t="shared" si="31"/>
        <v>0</v>
      </c>
      <c r="AF80">
        <f t="shared" si="32"/>
        <v>0</v>
      </c>
      <c r="AG80">
        <f t="shared" si="32"/>
        <v>-3.3140835963628941E-16</v>
      </c>
      <c r="AH80">
        <f t="shared" si="33"/>
        <v>-7.8371754464800064E-11</v>
      </c>
      <c r="AI80">
        <f t="shared" si="34"/>
        <v>-7.8372085873159697E-11</v>
      </c>
      <c r="AJ80">
        <f t="shared" si="35"/>
        <v>-0.34676253324962314</v>
      </c>
      <c r="AK80">
        <f t="shared" si="49"/>
        <v>-0.22655152172314186</v>
      </c>
      <c r="AL80">
        <f t="shared" si="26"/>
        <v>-0.57331405505113708</v>
      </c>
      <c r="AN80">
        <f t="shared" si="36"/>
        <v>0</v>
      </c>
      <c r="AO80">
        <f t="shared" si="36"/>
        <v>0</v>
      </c>
      <c r="AP80">
        <f t="shared" si="36"/>
        <v>-5.3774417355253983E-20</v>
      </c>
      <c r="AQ80">
        <f t="shared" si="36"/>
        <v>-1.2716623799347786E-14</v>
      </c>
      <c r="AR80">
        <f t="shared" si="36"/>
        <v>-1.2716677573765142E-14</v>
      </c>
      <c r="AS80">
        <f t="shared" si="36"/>
        <v>-5.6265790056095243E-5</v>
      </c>
      <c r="AT80">
        <f t="shared" si="36"/>
        <v>-3.6760316169991108E-5</v>
      </c>
      <c r="AU80">
        <f t="shared" si="23"/>
        <v>-9.3026106238803033E-5</v>
      </c>
      <c r="AW80">
        <v>77</v>
      </c>
      <c r="AX80">
        <f>IF(Z80&gt;0, (R80*SUMPRODUCT(K80:$K$98, X80:$X$98)-K80*$AZ$3)/Z80, 0)</f>
        <v>-2.179854319495983E+17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25</v>
      </c>
      <c r="R81">
        <f t="shared" si="28"/>
        <v>1000000</v>
      </c>
      <c r="S81">
        <f t="shared" si="29"/>
        <v>-1.4023105665951434E+18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-2.8896877770809746</v>
      </c>
      <c r="AC81">
        <f t="shared" si="30"/>
        <v>-2.5800783723937384</v>
      </c>
      <c r="AE81">
        <f t="shared" si="31"/>
        <v>0</v>
      </c>
      <c r="AF81">
        <f t="shared" si="32"/>
        <v>0</v>
      </c>
      <c r="AG81">
        <f t="shared" si="32"/>
        <v>-4.5996914553996659E-17</v>
      </c>
      <c r="AH81">
        <f t="shared" si="33"/>
        <v>-1.1283894459437193E-11</v>
      </c>
      <c r="AI81">
        <f t="shared" si="34"/>
        <v>-1.1283940456351747E-11</v>
      </c>
      <c r="AJ81">
        <f t="shared" si="35"/>
        <v>-0.30960940468723619</v>
      </c>
      <c r="AK81">
        <f t="shared" si="49"/>
        <v>-0.20227814439566824</v>
      </c>
      <c r="AL81">
        <f t="shared" si="26"/>
        <v>-0.51188754909418832</v>
      </c>
      <c r="AN81">
        <f t="shared" si="36"/>
        <v>0</v>
      </c>
      <c r="AO81">
        <f t="shared" si="36"/>
        <v>0</v>
      </c>
      <c r="AP81">
        <f t="shared" si="36"/>
        <v>-6.6638150065804346E-21</v>
      </c>
      <c r="AQ81">
        <f t="shared" si="36"/>
        <v>-1.6347571562261195E-15</v>
      </c>
      <c r="AR81">
        <f t="shared" si="36"/>
        <v>-1.6347638200411261E-15</v>
      </c>
      <c r="AS81">
        <f t="shared" si="36"/>
        <v>-4.4854743348300741E-5</v>
      </c>
      <c r="AT81">
        <f t="shared" si="36"/>
        <v>-2.9305098987557536E-5</v>
      </c>
      <c r="AU81">
        <f t="shared" si="23"/>
        <v>-7.415984233749303E-5</v>
      </c>
      <c r="AW81">
        <v>78</v>
      </c>
      <c r="AX81">
        <f>IF(Z81&gt;0, (R81*SUMPRODUCT(K81:$K$98, X81:$X$98)-K81*$AZ$3)/Z81, 0)</f>
        <v>-1.4023105665951434E+18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25</v>
      </c>
      <c r="R82">
        <f t="shared" si="28"/>
        <v>1000000</v>
      </c>
      <c r="S82">
        <f t="shared" si="29"/>
        <v>-9.3243978562092749E+18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-2.5800783723937384</v>
      </c>
      <c r="AC82">
        <f t="shared" si="30"/>
        <v>-2.3036414039229816</v>
      </c>
      <c r="AE82">
        <f t="shared" si="31"/>
        <v>0</v>
      </c>
      <c r="AF82">
        <f t="shared" si="32"/>
        <v>0</v>
      </c>
      <c r="AG82">
        <f t="shared" si="32"/>
        <v>-6.1763811439817205E-18</v>
      </c>
      <c r="AH82">
        <f t="shared" si="33"/>
        <v>-1.5744225705789989E-12</v>
      </c>
      <c r="AI82">
        <f t="shared" si="34"/>
        <v>-1.5744287469601428E-12</v>
      </c>
      <c r="AJ82">
        <f t="shared" si="35"/>
        <v>-0.27643696847075683</v>
      </c>
      <c r="AK82">
        <f t="shared" si="49"/>
        <v>-0.18060548606756172</v>
      </c>
      <c r="AL82">
        <f t="shared" si="26"/>
        <v>-0.45704245453989295</v>
      </c>
      <c r="AN82">
        <f t="shared" si="36"/>
        <v>0</v>
      </c>
      <c r="AO82">
        <f t="shared" si="36"/>
        <v>0</v>
      </c>
      <c r="AP82">
        <f t="shared" si="36"/>
        <v>-7.9893288481396284E-22</v>
      </c>
      <c r="AQ82">
        <f t="shared" si="36"/>
        <v>-2.0365614376867822E-16</v>
      </c>
      <c r="AR82">
        <f t="shared" si="36"/>
        <v>-2.0365694270156306E-16</v>
      </c>
      <c r="AS82">
        <f t="shared" si="36"/>
        <v>-3.5757926776389027E-5</v>
      </c>
      <c r="AT82">
        <f t="shared" si="36"/>
        <v>-2.3361845493907572E-5</v>
      </c>
      <c r="AU82">
        <f t="shared" si="23"/>
        <v>-5.9119772270500256E-5</v>
      </c>
      <c r="AW82">
        <v>79</v>
      </c>
      <c r="AX82">
        <f>IF(Z82&gt;0, (R82*SUMPRODUCT(K82:$K$98, X82:$X$98)-K82*$AZ$3)/Z82, 0)</f>
        <v>-9.3243978562092749E+18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25</v>
      </c>
      <c r="R83">
        <f t="shared" si="28"/>
        <v>1000000</v>
      </c>
      <c r="S83">
        <f t="shared" si="29"/>
        <v>-6.4181619006414537E+19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-2.3036414039229816</v>
      </c>
      <c r="AC83">
        <f t="shared" si="30"/>
        <v>-2.0568226820740905</v>
      </c>
      <c r="AE83">
        <f t="shared" si="31"/>
        <v>0</v>
      </c>
      <c r="AF83">
        <f t="shared" si="32"/>
        <v>0</v>
      </c>
      <c r="AG83">
        <f t="shared" si="32"/>
        <v>-8.0117279445246015E-19</v>
      </c>
      <c r="AH83">
        <f t="shared" si="33"/>
        <v>-2.1253778152357772E-13</v>
      </c>
      <c r="AI83">
        <f t="shared" si="34"/>
        <v>-2.1253858269637216E-13</v>
      </c>
      <c r="AJ83">
        <f t="shared" si="35"/>
        <v>-0.24681872184889109</v>
      </c>
      <c r="AK83">
        <f t="shared" si="49"/>
        <v>-0.16125489827460873</v>
      </c>
      <c r="AL83">
        <f t="shared" si="26"/>
        <v>-0.4080736201237124</v>
      </c>
      <c r="AN83">
        <f t="shared" si="36"/>
        <v>0</v>
      </c>
      <c r="AO83">
        <f t="shared" si="36"/>
        <v>0</v>
      </c>
      <c r="AP83">
        <f t="shared" si="36"/>
        <v>-9.2530387273620248E-23</v>
      </c>
      <c r="AQ83">
        <f t="shared" si="36"/>
        <v>-2.4546768650691729E-17</v>
      </c>
      <c r="AR83">
        <f t="shared" si="36"/>
        <v>-2.4546861181079001E-17</v>
      </c>
      <c r="AS83">
        <f t="shared" si="36"/>
        <v>-2.8506000300055145E-5</v>
      </c>
      <c r="AT83">
        <f t="shared" si="36"/>
        <v>-1.8623920196036016E-5</v>
      </c>
      <c r="AU83">
        <f t="shared" si="23"/>
        <v>-4.7129920496115714E-5</v>
      </c>
      <c r="AW83">
        <v>80</v>
      </c>
      <c r="AX83">
        <f>IF(Z83&gt;0, (R83*SUMPRODUCT(K83:$K$98, X83:$X$98)-K83*$AZ$3)/Z83, 0)</f>
        <v>-6.4181619006414537E+19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25</v>
      </c>
      <c r="R84">
        <f t="shared" si="28"/>
        <v>1000000</v>
      </c>
      <c r="S84">
        <f t="shared" si="29"/>
        <v>-4.5795180526388583E+20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-2.0568226820740905</v>
      </c>
      <c r="AC84">
        <f t="shared" si="30"/>
        <v>-1.8364488232804381</v>
      </c>
      <c r="AE84">
        <f t="shared" si="31"/>
        <v>0</v>
      </c>
      <c r="AF84">
        <f t="shared" si="32"/>
        <v>0</v>
      </c>
      <c r="AG84">
        <f t="shared" si="32"/>
        <v>-1.0025338923067571E-19</v>
      </c>
      <c r="AH84">
        <f t="shared" si="33"/>
        <v>-2.7716307091090393E-14</v>
      </c>
      <c r="AI84">
        <f t="shared" si="34"/>
        <v>-2.7716407344479623E-14</v>
      </c>
      <c r="AJ84">
        <f t="shared" si="35"/>
        <v>-0.22037385879365234</v>
      </c>
      <c r="AK84">
        <f t="shared" si="49"/>
        <v>-0.14397758774518635</v>
      </c>
      <c r="AL84">
        <f t="shared" si="26"/>
        <v>-0.36435144653886642</v>
      </c>
      <c r="AN84">
        <f t="shared" si="36"/>
        <v>0</v>
      </c>
      <c r="AO84">
        <f t="shared" si="36"/>
        <v>0</v>
      </c>
      <c r="AP84">
        <f t="shared" si="36"/>
        <v>-1.033806425855626E-23</v>
      </c>
      <c r="AQ84">
        <f t="shared" si="36"/>
        <v>-2.8580875511178941E-18</v>
      </c>
      <c r="AR84">
        <f t="shared" si="36"/>
        <v>-2.8580978891821528E-18</v>
      </c>
      <c r="AS84">
        <f t="shared" si="36"/>
        <v>-2.272480891267147E-5</v>
      </c>
      <c r="AT84">
        <f t="shared" si="36"/>
        <v>-1.4846875156278709E-5</v>
      </c>
      <c r="AU84">
        <f t="shared" si="23"/>
        <v>-3.7571684068953037E-5</v>
      </c>
      <c r="AW84">
        <v>81</v>
      </c>
      <c r="AX84">
        <f>IF(Z84&gt;0, (R84*SUMPRODUCT(K84:$K$98, X84:$X$98)-K84*$AZ$3)/Z84, 0)</f>
        <v>-4.5795180526388583E+20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25</v>
      </c>
      <c r="R85">
        <f t="shared" si="28"/>
        <v>1000000</v>
      </c>
      <c r="S85">
        <f t="shared" si="29"/>
        <v>-3.3924899498737848E+21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-1.8364488232804381</v>
      </c>
      <c r="AC85">
        <f t="shared" si="30"/>
        <v>-1.639686449357534</v>
      </c>
      <c r="AE85">
        <f t="shared" si="31"/>
        <v>0</v>
      </c>
      <c r="AF85">
        <f t="shared" si="32"/>
        <v>0</v>
      </c>
      <c r="AG85">
        <f t="shared" si="32"/>
        <v>-1.2083207861960927E-20</v>
      </c>
      <c r="AH85">
        <f t="shared" si="33"/>
        <v>-3.4867058990563214E-15</v>
      </c>
      <c r="AI85">
        <f t="shared" si="34"/>
        <v>-3.4867179822641834E-15</v>
      </c>
      <c r="AJ85">
        <f t="shared" si="35"/>
        <v>-0.19676237392290408</v>
      </c>
      <c r="AK85">
        <f t="shared" si="49"/>
        <v>-0.12855141762963068</v>
      </c>
      <c r="AL85">
        <f t="shared" si="26"/>
        <v>-0.32531379155253826</v>
      </c>
      <c r="AN85">
        <f t="shared" si="36"/>
        <v>0</v>
      </c>
      <c r="AO85">
        <f t="shared" si="36"/>
        <v>0</v>
      </c>
      <c r="AP85">
        <f t="shared" si="36"/>
        <v>-1.1125111890145129E-24</v>
      </c>
      <c r="AQ85">
        <f t="shared" si="36"/>
        <v>-3.2102396729551581E-19</v>
      </c>
      <c r="AR85">
        <f t="shared" si="36"/>
        <v>-3.2102507980670486E-19</v>
      </c>
      <c r="AS85">
        <f t="shared" si="36"/>
        <v>-1.8116078533698574E-5</v>
      </c>
      <c r="AT85">
        <f t="shared" si="36"/>
        <v>-1.1835837975349737E-5</v>
      </c>
      <c r="AU85">
        <f t="shared" si="23"/>
        <v>-2.9951916509048635E-5</v>
      </c>
      <c r="AW85">
        <v>82</v>
      </c>
      <c r="AX85">
        <f>IF(Z85&gt;0, (R85*SUMPRODUCT(K85:$K$98, X85:$X$98)-K85*$AZ$3)/Z85, 0)</f>
        <v>-3.3924899498737848E+21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25</v>
      </c>
      <c r="R86">
        <f t="shared" si="28"/>
        <v>1000000</v>
      </c>
      <c r="S86">
        <f t="shared" si="29"/>
        <v>-2.6137536589668607E+22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-1.639686449357534</v>
      </c>
      <c r="AC86">
        <f t="shared" si="30"/>
        <v>-1.4640057583549408</v>
      </c>
      <c r="AE86">
        <f t="shared" si="31"/>
        <v>0</v>
      </c>
      <c r="AF86">
        <f t="shared" si="32"/>
        <v>0</v>
      </c>
      <c r="AG86">
        <f t="shared" si="32"/>
        <v>-1.4002904915431269E-21</v>
      </c>
      <c r="AH86">
        <f t="shared" si="33"/>
        <v>-4.2248341167192767E-16</v>
      </c>
      <c r="AI86">
        <f t="shared" si="34"/>
        <v>-4.2248481196241923E-16</v>
      </c>
      <c r="AJ86">
        <f t="shared" si="35"/>
        <v>-0.1756806910025932</v>
      </c>
      <c r="AK86">
        <f t="shared" si="49"/>
        <v>-0.1147780514550274</v>
      </c>
      <c r="AL86">
        <f t="shared" si="26"/>
        <v>-0.29045874245762104</v>
      </c>
      <c r="AN86">
        <f t="shared" si="36"/>
        <v>0</v>
      </c>
      <c r="AO86">
        <f t="shared" si="36"/>
        <v>0</v>
      </c>
      <c r="AP86">
        <f t="shared" si="36"/>
        <v>-1.1511243962261342E-25</v>
      </c>
      <c r="AQ86">
        <f t="shared" si="36"/>
        <v>-3.4730719455251457E-20</v>
      </c>
      <c r="AR86">
        <f t="shared" si="36"/>
        <v>-3.4730834567691079E-20</v>
      </c>
      <c r="AS86">
        <f t="shared" si="36"/>
        <v>-1.4442026892297993E-5</v>
      </c>
      <c r="AT86">
        <f t="shared" si="36"/>
        <v>-9.4354575696346753E-6</v>
      </c>
      <c r="AU86">
        <f t="shared" si="23"/>
        <v>-2.3877484461932703E-5</v>
      </c>
      <c r="AW86">
        <v>83</v>
      </c>
      <c r="AX86">
        <f>IF(Z86&gt;0, (R86*SUMPRODUCT(K86:$K$98, X86:$X$98)-K86*$AZ$3)/Z86, 0)</f>
        <v>-2.6137536589668607E+22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25</v>
      </c>
      <c r="R87">
        <f t="shared" si="28"/>
        <v>1000000</v>
      </c>
      <c r="S87">
        <f t="shared" si="29"/>
        <v>-2.097875772284848E+23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-1.4640057583549408</v>
      </c>
      <c r="AC87">
        <f t="shared" si="30"/>
        <v>-1.3071479985311971</v>
      </c>
      <c r="AE87">
        <f t="shared" si="31"/>
        <v>0</v>
      </c>
      <c r="AF87">
        <f t="shared" si="32"/>
        <v>0</v>
      </c>
      <c r="AG87">
        <f t="shared" si="32"/>
        <v>-1.5577042451702826E-22</v>
      </c>
      <c r="AH87">
        <f t="shared" si="33"/>
        <v>-4.9220686484426696E-17</v>
      </c>
      <c r="AI87">
        <f t="shared" si="34"/>
        <v>-4.9220842254851216E-17</v>
      </c>
      <c r="AJ87">
        <f t="shared" si="35"/>
        <v>-0.15685775982374373</v>
      </c>
      <c r="AK87">
        <f t="shared" si="49"/>
        <v>-0.10248040308484586</v>
      </c>
      <c r="AL87">
        <f t="shared" si="26"/>
        <v>-0.25933816290858963</v>
      </c>
      <c r="AN87">
        <f t="shared" si="36"/>
        <v>0</v>
      </c>
      <c r="AO87">
        <f t="shared" si="36"/>
        <v>0</v>
      </c>
      <c r="AP87">
        <f t="shared" si="36"/>
        <v>-1.1433286837558959E-26</v>
      </c>
      <c r="AQ87">
        <f t="shared" si="36"/>
        <v>-3.612715498868616E-21</v>
      </c>
      <c r="AR87">
        <f t="shared" si="36"/>
        <v>-3.6127269321554541E-21</v>
      </c>
      <c r="AS87">
        <f t="shared" si="36"/>
        <v>-1.1513095417967135E-5</v>
      </c>
      <c r="AT87">
        <f t="shared" si="36"/>
        <v>-7.5218890064051918E-6</v>
      </c>
      <c r="AU87">
        <f t="shared" si="23"/>
        <v>-1.9034984424372329E-5</v>
      </c>
      <c r="AW87">
        <v>84</v>
      </c>
      <c r="AX87">
        <f>IF(Z87&gt;0, (R87*SUMPRODUCT(K87:$K$98, X87:$X$98)-K87*$AZ$3)/Z87, 0)</f>
        <v>-2.097875772284848E+23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25</v>
      </c>
      <c r="R88">
        <f t="shared" si="28"/>
        <v>1000000</v>
      </c>
      <c r="S88">
        <f t="shared" si="29"/>
        <v>-1.756864289902845E+24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-1.3071479985311971</v>
      </c>
      <c r="AC88">
        <f t="shared" si="30"/>
        <v>-1.1670964272599973</v>
      </c>
      <c r="AE88">
        <f t="shared" si="31"/>
        <v>0</v>
      </c>
      <c r="AF88">
        <f t="shared" si="32"/>
        <v>0</v>
      </c>
      <c r="AG88">
        <f t="shared" si="32"/>
        <v>-1.6607663351796769E-23</v>
      </c>
      <c r="AH88">
        <f t="shared" si="33"/>
        <v>-5.5042022768024479E-18</v>
      </c>
      <c r="AI88">
        <f t="shared" si="34"/>
        <v>-5.5042188844657995E-18</v>
      </c>
      <c r="AJ88">
        <f t="shared" si="35"/>
        <v>-0.14005157127119983</v>
      </c>
      <c r="AK88">
        <f t="shared" si="49"/>
        <v>-9.1500359897183803E-2</v>
      </c>
      <c r="AL88">
        <f t="shared" si="26"/>
        <v>-0.23155193116838363</v>
      </c>
      <c r="AN88">
        <f t="shared" si="36"/>
        <v>0</v>
      </c>
      <c r="AO88">
        <f t="shared" si="36"/>
        <v>0</v>
      </c>
      <c r="AP88">
        <f t="shared" si="36"/>
        <v>-1.0883701091310596E-27</v>
      </c>
      <c r="AQ88">
        <f t="shared" si="36"/>
        <v>-3.6071355167702072E-22</v>
      </c>
      <c r="AR88">
        <f t="shared" si="36"/>
        <v>-3.6071464004712984E-22</v>
      </c>
      <c r="AS88">
        <f t="shared" si="36"/>
        <v>-9.1781691788641103E-6</v>
      </c>
      <c r="AT88">
        <f t="shared" si="36"/>
        <v>-5.9964038635245464E-6</v>
      </c>
      <c r="AU88">
        <f t="shared" si="23"/>
        <v>-1.5174573042388656E-5</v>
      </c>
      <c r="AW88">
        <v>85</v>
      </c>
      <c r="AX88">
        <f>IF(Z88&gt;0, (R88*SUMPRODUCT(K88:$K$98, X88:$X$98)-K88*$AZ$3)/Z88, 0)</f>
        <v>-1.756864289902845E+24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25</v>
      </c>
      <c r="R89">
        <f t="shared" si="28"/>
        <v>1000000</v>
      </c>
      <c r="S89">
        <f t="shared" si="29"/>
        <v>-1.5493176700357709E+25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-1.1670964272599973</v>
      </c>
      <c r="AC89">
        <f t="shared" si="30"/>
        <v>-1.0420503814821405</v>
      </c>
      <c r="AE89">
        <f t="shared" si="31"/>
        <v>0</v>
      </c>
      <c r="AF89">
        <f t="shared" si="32"/>
        <v>0</v>
      </c>
      <c r="AG89">
        <f t="shared" si="32"/>
        <v>-1.6814666250112563E-24</v>
      </c>
      <c r="AH89">
        <f t="shared" si="33"/>
        <v>-5.9040480373070181E-19</v>
      </c>
      <c r="AI89">
        <f t="shared" si="34"/>
        <v>-5.9040648519732687E-19</v>
      </c>
      <c r="AJ89">
        <f t="shared" si="35"/>
        <v>-0.12504604577785683</v>
      </c>
      <c r="AK89">
        <f t="shared" si="49"/>
        <v>-8.169674990819982E-2</v>
      </c>
      <c r="AL89">
        <f t="shared" si="26"/>
        <v>-0.20674279568605664</v>
      </c>
      <c r="AN89">
        <f t="shared" si="36"/>
        <v>0</v>
      </c>
      <c r="AO89">
        <f t="shared" si="36"/>
        <v>0</v>
      </c>
      <c r="AP89">
        <f t="shared" si="36"/>
        <v>-9.8387132203776907E-29</v>
      </c>
      <c r="AQ89">
        <f t="shared" si="36"/>
        <v>-3.454617214183996E-23</v>
      </c>
      <c r="AR89">
        <f t="shared" si="36"/>
        <v>-3.4546270528972162E-23</v>
      </c>
      <c r="AS89">
        <f t="shared" si="36"/>
        <v>-7.3167802765179352E-6</v>
      </c>
      <c r="AT89">
        <f t="shared" si="36"/>
        <v>-4.7802964473250524E-6</v>
      </c>
      <c r="AU89">
        <f t="shared" si="23"/>
        <v>-1.2097076723842987E-5</v>
      </c>
      <c r="AW89">
        <v>86</v>
      </c>
      <c r="AX89">
        <f>IF(Z89&gt;0, (R89*SUMPRODUCT(K89:$K$98, X89:$X$98)-K89*$AZ$3)/Z89, 0)</f>
        <v>-1.5493176700357709E+25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25</v>
      </c>
      <c r="R90">
        <f t="shared" si="28"/>
        <v>1000000</v>
      </c>
      <c r="S90">
        <f t="shared" si="29"/>
        <v>-1.4423737499263183E+26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-1.0420503814821405</v>
      </c>
      <c r="AC90">
        <f t="shared" si="30"/>
        <v>-0.93040212632333963</v>
      </c>
      <c r="AE90">
        <f t="shared" si="31"/>
        <v>0</v>
      </c>
      <c r="AF90">
        <f t="shared" si="32"/>
        <v>0</v>
      </c>
      <c r="AG90">
        <f t="shared" si="32"/>
        <v>-1.6126231609020685E-25</v>
      </c>
      <c r="AH90">
        <f t="shared" si="33"/>
        <v>-6.0135585706837479E-20</v>
      </c>
      <c r="AI90">
        <f t="shared" si="34"/>
        <v>-6.0135746969153572E-20</v>
      </c>
      <c r="AJ90">
        <f t="shared" si="35"/>
        <v>-0.11164825515880084</v>
      </c>
      <c r="AK90">
        <f t="shared" si="49"/>
        <v>-7.2943526703749845E-2</v>
      </c>
      <c r="AL90">
        <f t="shared" si="26"/>
        <v>-0.18459178186255068</v>
      </c>
      <c r="AN90">
        <f t="shared" si="36"/>
        <v>0</v>
      </c>
      <c r="AO90">
        <f t="shared" si="36"/>
        <v>0</v>
      </c>
      <c r="AP90">
        <f t="shared" si="36"/>
        <v>-8.4249032196118348E-30</v>
      </c>
      <c r="AQ90">
        <f t="shared" si="36"/>
        <v>-3.1416917598490671E-24</v>
      </c>
      <c r="AR90">
        <f t="shared" si="36"/>
        <v>-3.141700184752287E-24</v>
      </c>
      <c r="AS90">
        <f t="shared" si="36"/>
        <v>-5.8328924398261645E-6</v>
      </c>
      <c r="AT90">
        <f t="shared" si="36"/>
        <v>-3.8108230606864256E-6</v>
      </c>
      <c r="AU90">
        <f t="shared" si="23"/>
        <v>-9.64371550051259E-6</v>
      </c>
      <c r="AW90">
        <v>87</v>
      </c>
      <c r="AX90">
        <f>IF(Z90&gt;0, (R90*SUMPRODUCT(K90:$K$98, X90:$X$98)-K90*$AZ$3)/Z90, 0)</f>
        <v>-1.4423737499263183E+26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25</v>
      </c>
      <c r="R91">
        <f t="shared" si="28"/>
        <v>1000000</v>
      </c>
      <c r="S91">
        <f t="shared" si="29"/>
        <v>-1.4214365445538679E+27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-0.93040212632333963</v>
      </c>
      <c r="AC91">
        <f t="shared" si="30"/>
        <v>-0.83071618421726756</v>
      </c>
      <c r="AE91">
        <f t="shared" si="31"/>
        <v>0</v>
      </c>
      <c r="AF91">
        <f t="shared" si="32"/>
        <v>0</v>
      </c>
      <c r="AG91">
        <f t="shared" si="32"/>
        <v>-1.4610504200839936E-26</v>
      </c>
      <c r="AH91">
        <f t="shared" si="33"/>
        <v>-5.8015675491385934E-21</v>
      </c>
      <c r="AI91">
        <f t="shared" si="34"/>
        <v>-5.8015821596427941E-21</v>
      </c>
      <c r="AJ91">
        <f t="shared" si="35"/>
        <v>-9.9685942106072067E-2</v>
      </c>
      <c r="AK91">
        <f t="shared" si="49"/>
        <v>-6.5128148842633779E-2</v>
      </c>
      <c r="AL91">
        <f t="shared" si="26"/>
        <v>-0.16481409094870586</v>
      </c>
      <c r="AN91">
        <f t="shared" si="36"/>
        <v>0</v>
      </c>
      <c r="AO91">
        <f t="shared" si="36"/>
        <v>0</v>
      </c>
      <c r="AP91">
        <f t="shared" si="36"/>
        <v>-6.8152094666410191E-31</v>
      </c>
      <c r="AQ91">
        <f t="shared" si="36"/>
        <v>-2.7061966882685434E-25</v>
      </c>
      <c r="AR91">
        <f t="shared" si="36"/>
        <v>-2.7062035034780102E-25</v>
      </c>
      <c r="AS91">
        <f t="shared" si="36"/>
        <v>-4.6499461414430471E-6</v>
      </c>
      <c r="AT91">
        <f t="shared" si="36"/>
        <v>-3.0379648124094589E-6</v>
      </c>
      <c r="AU91">
        <f t="shared" si="23"/>
        <v>-7.6879109538525064E-6</v>
      </c>
      <c r="AW91">
        <v>88</v>
      </c>
      <c r="AX91">
        <f>IF(Z91&gt;0, (R91*SUMPRODUCT(K91:$K$98, X91:$X$98)-K91*$AZ$3)/Z91, 0)</f>
        <v>-1.4214365445538679E+27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25</v>
      </c>
      <c r="R92">
        <f t="shared" si="28"/>
        <v>1000000</v>
      </c>
      <c r="S92">
        <f t="shared" si="29"/>
        <v>-1.4871852345860658E+28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-0.83071618421726756</v>
      </c>
      <c r="AC92">
        <f t="shared" si="30"/>
        <v>-0.7417108787654173</v>
      </c>
      <c r="AE92">
        <f t="shared" si="31"/>
        <v>0</v>
      </c>
      <c r="AF92">
        <f t="shared" si="32"/>
        <v>0</v>
      </c>
      <c r="AG92">
        <f t="shared" si="32"/>
        <v>-1.2468367448723707E-27</v>
      </c>
      <c r="AH92">
        <f t="shared" si="33"/>
        <v>-5.2870249655836659E-22</v>
      </c>
      <c r="AI92">
        <f t="shared" si="34"/>
        <v>-5.2870374339511149E-22</v>
      </c>
      <c r="AJ92">
        <f t="shared" si="35"/>
        <v>-8.9005305451850258E-2</v>
      </c>
      <c r="AK92">
        <f t="shared" si="49"/>
        <v>-5.8150132895208734E-2</v>
      </c>
      <c r="AL92">
        <f t="shared" si="26"/>
        <v>-0.14715543834705899</v>
      </c>
      <c r="AN92">
        <f t="shared" si="36"/>
        <v>0</v>
      </c>
      <c r="AO92">
        <f t="shared" si="36"/>
        <v>0</v>
      </c>
      <c r="AP92">
        <f t="shared" si="36"/>
        <v>-5.1928475752553495E-32</v>
      </c>
      <c r="AQ92">
        <f t="shared" si="36"/>
        <v>-2.2019494441235742E-26</v>
      </c>
      <c r="AR92">
        <f t="shared" si="36"/>
        <v>-2.2019546369711497E-26</v>
      </c>
      <c r="AS92">
        <f t="shared" si="36"/>
        <v>-3.7069085949003961E-6</v>
      </c>
      <c r="AT92">
        <f t="shared" si="36"/>
        <v>-2.4218469486682547E-6</v>
      </c>
      <c r="AU92">
        <f t="shared" si="23"/>
        <v>-6.1287555435686503E-6</v>
      </c>
      <c r="AW92">
        <v>89</v>
      </c>
      <c r="AX92">
        <f>IF(Z92&gt;0, (R92*SUMPRODUCT(K92:$K$98, X92:$X$98)-K92*$AZ$3)/Z92, 0)</f>
        <v>-1.4871852345860658E+28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25</v>
      </c>
      <c r="R93">
        <f t="shared" si="28"/>
        <v>1000000</v>
      </c>
      <c r="S93">
        <f t="shared" si="29"/>
        <v>-1.6572206380213592E+29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-0.7417108787654173</v>
      </c>
      <c r="AC93">
        <f t="shared" si="30"/>
        <v>-0.66224185604055119</v>
      </c>
      <c r="AE93">
        <f t="shared" si="31"/>
        <v>0</v>
      </c>
      <c r="AF93">
        <f t="shared" si="32"/>
        <v>0</v>
      </c>
      <c r="AG93">
        <f t="shared" si="32"/>
        <v>-9.9902487461059458E-29</v>
      </c>
      <c r="AH93">
        <f t="shared" si="33"/>
        <v>-4.53786355985035E-23</v>
      </c>
      <c r="AI93">
        <f t="shared" si="34"/>
        <v>-4.537873550099096E-23</v>
      </c>
      <c r="AJ93">
        <f t="shared" si="35"/>
        <v>-7.9469022724866112E-2</v>
      </c>
      <c r="AK93">
        <f t="shared" si="49"/>
        <v>-5.1919761513579216E-2</v>
      </c>
      <c r="AL93">
        <f t="shared" si="26"/>
        <v>-0.13138878423844533</v>
      </c>
      <c r="AN93">
        <f t="shared" si="36"/>
        <v>0</v>
      </c>
      <c r="AO93">
        <f t="shared" si="36"/>
        <v>0</v>
      </c>
      <c r="AP93">
        <f t="shared" si="36"/>
        <v>-3.7149610225609939E-33</v>
      </c>
      <c r="AQ93">
        <f t="shared" si="36"/>
        <v>-1.6874440946342727E-27</v>
      </c>
      <c r="AR93">
        <f t="shared" si="36"/>
        <v>-1.6874478095952952E-27</v>
      </c>
      <c r="AS93">
        <f t="shared" si="36"/>
        <v>-2.955124836495844E-6</v>
      </c>
      <c r="AT93">
        <f t="shared" si="36"/>
        <v>-1.9306815598439524E-6</v>
      </c>
      <c r="AU93">
        <f t="shared" si="23"/>
        <v>-4.8858063963397964E-6</v>
      </c>
      <c r="AW93">
        <v>90</v>
      </c>
      <c r="AX93">
        <f>IF(Z93&gt;0, (R93*SUMPRODUCT(K93:$K$98, X93:$X$98)-K93*$AZ$3)/Z93, 0)</f>
        <v>-1.6572206380213592E+29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25</v>
      </c>
      <c r="R94">
        <f t="shared" si="28"/>
        <v>1000000</v>
      </c>
      <c r="S94">
        <f t="shared" si="29"/>
        <v>-1.9745241210941186E+30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-0.66224185604055119</v>
      </c>
      <c r="AC94">
        <f t="shared" si="30"/>
        <v>-0.59128737146477783</v>
      </c>
      <c r="AE94">
        <f t="shared" si="31"/>
        <v>0</v>
      </c>
      <c r="AF94">
        <f t="shared" si="32"/>
        <v>0</v>
      </c>
      <c r="AG94">
        <f t="shared" si="32"/>
        <v>-7.4864541428991904E-30</v>
      </c>
      <c r="AH94">
        <f t="shared" si="33"/>
        <v>-3.656680337741987E-24</v>
      </c>
      <c r="AI94">
        <f t="shared" si="34"/>
        <v>-3.6566878241961296E-24</v>
      </c>
      <c r="AJ94">
        <f t="shared" si="35"/>
        <v>-7.0954484575773358E-2</v>
      </c>
      <c r="AK94">
        <f t="shared" si="49"/>
        <v>-4.6356929922838588E-2</v>
      </c>
      <c r="AL94">
        <f t="shared" si="26"/>
        <v>-0.11731141449861195</v>
      </c>
      <c r="AN94">
        <f t="shared" si="36"/>
        <v>0</v>
      </c>
      <c r="AO94">
        <f t="shared" si="36"/>
        <v>0</v>
      </c>
      <c r="AP94">
        <f t="shared" si="36"/>
        <v>-2.4856278468632287E-34</v>
      </c>
      <c r="AQ94">
        <f t="shared" si="36"/>
        <v>-1.2140789619595364E-28</v>
      </c>
      <c r="AR94">
        <f t="shared" si="36"/>
        <v>-1.2140814475873832E-28</v>
      </c>
      <c r="AS94">
        <f t="shared" si="36"/>
        <v>-2.3558074270534485E-6</v>
      </c>
      <c r="AT94">
        <f t="shared" si="36"/>
        <v>-1.5391275190082528E-6</v>
      </c>
      <c r="AU94">
        <f t="shared" si="23"/>
        <v>-3.8949349460617014E-6</v>
      </c>
      <c r="AW94">
        <v>91</v>
      </c>
      <c r="AX94">
        <f>IF(Z94&gt;0, (R94*SUMPRODUCT(K94:$K$98, X94:$X$98)-K94*$AZ$3)/Z94, 0)</f>
        <v>-1.9745241210941186E+30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25</v>
      </c>
      <c r="R95">
        <f t="shared" si="28"/>
        <v>1000000</v>
      </c>
      <c r="S95">
        <f t="shared" si="29"/>
        <v>-2.5275289393883028E+31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-0.59128737146477783</v>
      </c>
      <c r="AC95">
        <f t="shared" si="30"/>
        <v>-0.52793515309355155</v>
      </c>
      <c r="AE95">
        <f t="shared" si="31"/>
        <v>0</v>
      </c>
      <c r="AF95">
        <f t="shared" si="32"/>
        <v>0</v>
      </c>
      <c r="AG95">
        <f t="shared" si="32"/>
        <v>-5.2218507260822814E-31</v>
      </c>
      <c r="AH95">
        <f t="shared" si="33"/>
        <v>-2.7557618115447879E-25</v>
      </c>
      <c r="AI95">
        <f t="shared" si="34"/>
        <v>-2.7557670333955142E-25</v>
      </c>
      <c r="AJ95">
        <f t="shared" si="35"/>
        <v>-6.3352218371226288E-2</v>
      </c>
      <c r="AK95">
        <f t="shared" si="49"/>
        <v>-4.1390116002534449E-2</v>
      </c>
      <c r="AL95">
        <f t="shared" si="26"/>
        <v>-0.10474233437376074</v>
      </c>
      <c r="AN95">
        <f t="shared" si="36"/>
        <v>0</v>
      </c>
      <c r="AO95">
        <f t="shared" si="36"/>
        <v>0</v>
      </c>
      <c r="AP95">
        <f t="shared" si="36"/>
        <v>-1.5479836421368044E-35</v>
      </c>
      <c r="AQ95">
        <f t="shared" si="36"/>
        <v>-8.169276430268837E-30</v>
      </c>
      <c r="AR95">
        <f t="shared" si="36"/>
        <v>-8.1692919101052585E-30</v>
      </c>
      <c r="AS95">
        <f t="shared" si="36"/>
        <v>-1.8780352575362334E-6</v>
      </c>
      <c r="AT95">
        <f t="shared" si="36"/>
        <v>-1.2269830349236707E-6</v>
      </c>
      <c r="AU95">
        <f t="shared" si="23"/>
        <v>-3.1050182924599039E-6</v>
      </c>
      <c r="AW95">
        <v>92</v>
      </c>
      <c r="AX95">
        <f>IF(Z95&gt;0, (R95*SUMPRODUCT(K95:$K$98, X95:$X$98)-K95*$AZ$3)/Z95, 0)</f>
        <v>-2.5275289393883028E+31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25</v>
      </c>
      <c r="R96">
        <f t="shared" si="28"/>
        <v>1000000</v>
      </c>
      <c r="S96">
        <f t="shared" si="29"/>
        <v>-3.4953522934191327E+32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-0.52793515309355155</v>
      </c>
      <c r="AC96">
        <f t="shared" si="30"/>
        <v>-0.47137067240495667</v>
      </c>
      <c r="AE96">
        <f t="shared" si="31"/>
        <v>0</v>
      </c>
      <c r="AF96">
        <f t="shared" si="32"/>
        <v>0</v>
      </c>
      <c r="AG96">
        <f t="shared" si="32"/>
        <v>-3.3714103245932379E-32</v>
      </c>
      <c r="AH96">
        <f t="shared" si="33"/>
        <v>-1.9329964745448541E-26</v>
      </c>
      <c r="AI96">
        <f t="shared" si="34"/>
        <v>-1.9329998459551788E-26</v>
      </c>
      <c r="AJ96">
        <f t="shared" si="35"/>
        <v>-5.6564480688594876E-2</v>
      </c>
      <c r="AK96">
        <f t="shared" si="49"/>
        <v>-3.6955460716548615E-2</v>
      </c>
      <c r="AL96">
        <f t="shared" si="26"/>
        <v>-9.3519941405143497E-2</v>
      </c>
      <c r="AN96">
        <f t="shared" si="36"/>
        <v>0</v>
      </c>
      <c r="AO96">
        <f t="shared" si="36"/>
        <v>0</v>
      </c>
      <c r="AP96">
        <f t="shared" si="36"/>
        <v>-8.9235056741848769E-37</v>
      </c>
      <c r="AQ96">
        <f t="shared" si="36"/>
        <v>-5.1162876505877351E-31</v>
      </c>
      <c r="AR96">
        <f t="shared" si="36"/>
        <v>-5.1162965740934098E-31</v>
      </c>
      <c r="AS96">
        <f t="shared" si="36"/>
        <v>-1.4971582091328382E-6</v>
      </c>
      <c r="AT96">
        <f t="shared" si="36"/>
        <v>-9.7814336330011994E-7</v>
      </c>
      <c r="AU96">
        <f t="shared" si="23"/>
        <v>-2.4753015724329584E-6</v>
      </c>
      <c r="AW96">
        <v>93</v>
      </c>
      <c r="AX96">
        <f>IF(Z96&gt;0, (R96*SUMPRODUCT(K96:$K$98, X96:$X$98)-K96*$AZ$3)/Z96, 0)</f>
        <v>-3.4953522934191327E+32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25</v>
      </c>
      <c r="R97">
        <f t="shared" si="28"/>
        <v>1000000</v>
      </c>
      <c r="S97">
        <f t="shared" si="29"/>
        <v>-5.2560471432979264E+33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-0.47137067240495667</v>
      </c>
      <c r="AC97">
        <f t="shared" si="30"/>
        <v>-0.42086667179013992</v>
      </c>
      <c r="AE97">
        <f t="shared" si="31"/>
        <v>0</v>
      </c>
      <c r="AF97">
        <f t="shared" si="32"/>
        <v>0</v>
      </c>
      <c r="AG97">
        <f t="shared" si="32"/>
        <v>-2.0018212371192011E-33</v>
      </c>
      <c r="AH97">
        <f t="shared" si="33"/>
        <v>-1.2550056390541541E-27</v>
      </c>
      <c r="AI97">
        <f t="shared" si="34"/>
        <v>-1.2550076408753913E-27</v>
      </c>
      <c r="AJ97">
        <f t="shared" si="35"/>
        <v>-5.0504000614816746E-2</v>
      </c>
      <c r="AK97">
        <f t="shared" si="49"/>
        <v>-3.2995947068346972E-2</v>
      </c>
      <c r="AL97">
        <f t="shared" si="26"/>
        <v>-8.3499947683163711E-2</v>
      </c>
      <c r="AN97">
        <f t="shared" si="36"/>
        <v>0</v>
      </c>
      <c r="AO97">
        <f t="shared" si="36"/>
        <v>0</v>
      </c>
      <c r="AP97">
        <f t="shared" si="36"/>
        <v>-4.7307626716520525E-38</v>
      </c>
      <c r="AQ97">
        <f t="shared" si="36"/>
        <v>-2.9658661422207137E-32</v>
      </c>
      <c r="AR97">
        <f t="shared" si="36"/>
        <v>-2.9658708729833858E-32</v>
      </c>
      <c r="AS97">
        <f t="shared" si="36"/>
        <v>-1.1935253580459464E-6</v>
      </c>
      <c r="AT97">
        <f t="shared" si="36"/>
        <v>-7.7976990059001902E-7</v>
      </c>
      <c r="AU97">
        <f t="shared" si="23"/>
        <v>-1.9732952586359652E-6</v>
      </c>
      <c r="AW97">
        <v>94</v>
      </c>
      <c r="AX97">
        <f>IF(Z97&gt;0, (R97*SUMPRODUCT(K97:$K$98, X97:$X$98)-K97*$AZ$3)/Z97, 0)</f>
        <v>-5.2560471432979264E+33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-0.42086667179013992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-8.0072849484768045E-29</v>
      </c>
      <c r="AI98">
        <f t="shared" si="34"/>
        <v>-8.0072849484768045E-29</v>
      </c>
      <c r="AJ98">
        <f t="shared" si="35"/>
        <v>-0.42086667179013992</v>
      </c>
      <c r="AK98">
        <f t="shared" si="49"/>
        <v>-2.9460667025309799E-2</v>
      </c>
      <c r="AL98">
        <f t="shared" si="26"/>
        <v>-0.45032733881544973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-1.6895580970185901E-33</v>
      </c>
      <c r="AR98">
        <f t="shared" si="36"/>
        <v>-1.6895580970185901E-33</v>
      </c>
      <c r="AS98">
        <f t="shared" si="36"/>
        <v>-8.8803970092704409E-6</v>
      </c>
      <c r="AT98">
        <f t="shared" si="36"/>
        <v>-6.2162779064893102E-7</v>
      </c>
      <c r="AU98">
        <f t="shared" si="36"/>
        <v>-9.5020247999193726E-6</v>
      </c>
      <c r="AW98">
        <v>95</v>
      </c>
    </row>
    <row r="100" spans="5:50" x14ac:dyDescent="0.25">
      <c r="AN100" s="8">
        <f t="shared" ref="AN100:AU100" si="50">SUM(AN3:AN98)</f>
        <v>32229.137099875476</v>
      </c>
      <c r="AO100" s="8">
        <f t="shared" si="50"/>
        <v>-3222.9137099875479</v>
      </c>
      <c r="AP100" s="8">
        <f t="shared" si="50"/>
        <v>-1686.907827461152</v>
      </c>
      <c r="AQ100" s="8">
        <f t="shared" si="50"/>
        <v>-17808.964432598892</v>
      </c>
      <c r="AR100" s="8">
        <f t="shared" si="50"/>
        <v>9510.3511298278809</v>
      </c>
      <c r="AS100" s="8">
        <f t="shared" si="50"/>
        <v>-4204.1511429989305</v>
      </c>
      <c r="AT100" s="8">
        <f t="shared" si="50"/>
        <v>2452.4215000827057</v>
      </c>
      <c r="AU100" s="8">
        <f t="shared" si="50"/>
        <v>7758.6214869116766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66058.541915936483</v>
      </c>
      <c r="K3">
        <v>1</v>
      </c>
      <c r="L3" s="2">
        <v>0</v>
      </c>
      <c r="O3">
        <f>$C$3</f>
        <v>66058.541915936483</v>
      </c>
      <c r="P3">
        <f>O3*C5</f>
        <v>6605.8541915936485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66058.541915936483</v>
      </c>
      <c r="AF3">
        <f t="shared" ref="AF3:AG34" si="4">-$Z3*P3</f>
        <v>-6605.8541915936485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57930.255137342829</v>
      </c>
      <c r="AJ3">
        <f t="shared" ref="AJ3:AJ66" si="7">AB3-AC3</f>
        <v>0</v>
      </c>
      <c r="AL3">
        <f t="shared" ref="AL3:AL34" si="8">SUM(AI3:AK3)</f>
        <v>57930.255137342829</v>
      </c>
      <c r="AN3">
        <f t="shared" ref="AN3:AU34" si="9">AE3*$K3</f>
        <v>66058.541915936483</v>
      </c>
      <c r="AO3">
        <f t="shared" si="9"/>
        <v>-6605.8541915936485</v>
      </c>
      <c r="AP3">
        <f t="shared" si="9"/>
        <v>-1522.432587</v>
      </c>
      <c r="AQ3">
        <f t="shared" si="9"/>
        <v>0</v>
      </c>
      <c r="AR3">
        <f t="shared" si="9"/>
        <v>57930.255137342829</v>
      </c>
      <c r="AS3">
        <f t="shared" si="9"/>
        <v>0</v>
      </c>
      <c r="AT3">
        <f t="shared" si="9"/>
        <v>0</v>
      </c>
      <c r="AU3">
        <f t="shared" si="9"/>
        <v>57930.255137342829</v>
      </c>
      <c r="AW3">
        <v>0</v>
      </c>
      <c r="AX3">
        <f>IF(Z3&gt;0, (R3*SUMPRODUCT(K3:$K$98, X3:$X$98)-K3*$AZ$3)/Z3, 0)</f>
        <v>0</v>
      </c>
      <c r="AZ3">
        <f>C6*SUMPRODUCT(X4:X89, K4:K89)/1</f>
        <v>36315.865844721673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1000000</v>
      </c>
      <c r="S4">
        <f t="shared" si="1"/>
        <v>3935.6583713202976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3890.9856262201829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-3890.9856262201829</v>
      </c>
      <c r="AK4">
        <f>G4*SUM(AB4, AE4:AF4)</f>
        <v>0</v>
      </c>
      <c r="AL4">
        <f t="shared" si="8"/>
        <v>-5241.7536262201829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-1206.042857142857</v>
      </c>
      <c r="AR4">
        <f t="shared" si="9"/>
        <v>-1206.042857142857</v>
      </c>
      <c r="AS4">
        <f t="shared" si="9"/>
        <v>-3474.0943091251629</v>
      </c>
      <c r="AT4">
        <f t="shared" si="9"/>
        <v>0</v>
      </c>
      <c r="AU4">
        <f t="shared" si="9"/>
        <v>-4680.1371662680203</v>
      </c>
      <c r="AW4">
        <v>1</v>
      </c>
      <c r="AX4">
        <f>IF(Z4&gt;0, (R4*SUMPRODUCT(K4:$K$98, X4:$X$98)-K4*$AZ$3)/Z4, 0)</f>
        <v>3935.6583713202976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25</v>
      </c>
      <c r="R5">
        <f t="shared" si="0"/>
        <v>1000000</v>
      </c>
      <c r="S5">
        <f t="shared" si="1"/>
        <v>6301.6129180663083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3890.9856262201829</v>
      </c>
      <c r="AC5">
        <f t="shared" si="2"/>
        <v>6159.0370782024693</v>
      </c>
      <c r="AE5">
        <f t="shared" si="3"/>
        <v>0</v>
      </c>
      <c r="AF5">
        <f t="shared" si="4"/>
        <v>0</v>
      </c>
      <c r="AG5">
        <f t="shared" si="4"/>
        <v>-24.434367670159954</v>
      </c>
      <c r="AH5">
        <f t="shared" si="5"/>
        <v>-1388.0328736018078</v>
      </c>
      <c r="AI5">
        <f t="shared" si="6"/>
        <v>-1412.4672412719676</v>
      </c>
      <c r="AJ5">
        <f t="shared" si="7"/>
        <v>-2268.0514519822864</v>
      </c>
      <c r="AK5">
        <f>G5*SUM(AB5, AE5:AF5)</f>
        <v>272.36899383541282</v>
      </c>
      <c r="AL5">
        <f t="shared" si="8"/>
        <v>-3408.149699418841</v>
      </c>
      <c r="AN5">
        <f t="shared" si="9"/>
        <v>0</v>
      </c>
      <c r="AO5">
        <f t="shared" si="9"/>
        <v>0</v>
      </c>
      <c r="AP5">
        <f t="shared" si="9"/>
        <v>-19.478928308482104</v>
      </c>
      <c r="AQ5">
        <f t="shared" si="9"/>
        <v>-1106.5313086749104</v>
      </c>
      <c r="AR5">
        <f t="shared" si="9"/>
        <v>-1126.0102369833924</v>
      </c>
      <c r="AS5">
        <f t="shared" si="9"/>
        <v>-1808.0767314909806</v>
      </c>
      <c r="AT5">
        <f t="shared" si="9"/>
        <v>217.13089432032271</v>
      </c>
      <c r="AU5">
        <f t="shared" si="9"/>
        <v>-2716.9560741540504</v>
      </c>
      <c r="AW5">
        <v>2</v>
      </c>
      <c r="AX5">
        <f>IF(Z5&gt;0, (R5*SUMPRODUCT(K5:$K$98, X5:$X$98)-K5*$AZ$3)/Z5, 0)</f>
        <v>6301.6129180663083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25</v>
      </c>
      <c r="R6">
        <f t="shared" si="0"/>
        <v>1000000</v>
      </c>
      <c r="S6">
        <f t="shared" si="1"/>
        <v>8440.0087171544019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6159.0370782024693</v>
      </c>
      <c r="AC6">
        <f t="shared" si="2"/>
        <v>8154.3756883893147</v>
      </c>
      <c r="AE6">
        <f t="shared" si="3"/>
        <v>0</v>
      </c>
      <c r="AF6">
        <f t="shared" si="4"/>
        <v>0</v>
      </c>
      <c r="AG6">
        <f t="shared" si="4"/>
        <v>-24.153931475851039</v>
      </c>
      <c r="AH6">
        <f t="shared" si="5"/>
        <v>-1443.7007042925736</v>
      </c>
      <c r="AI6">
        <f t="shared" si="6"/>
        <v>-1467.8546357684247</v>
      </c>
      <c r="AJ6">
        <f t="shared" si="7"/>
        <v>-1995.3386101868455</v>
      </c>
      <c r="AK6">
        <f>G6*SUM(AB6, AE6:AF6)</f>
        <v>431.13259547417289</v>
      </c>
      <c r="AL6">
        <f t="shared" si="8"/>
        <v>-3032.0606504810971</v>
      </c>
      <c r="AN6">
        <f t="shared" si="9"/>
        <v>0</v>
      </c>
      <c r="AO6">
        <f t="shared" si="9"/>
        <v>0</v>
      </c>
      <c r="AP6">
        <f t="shared" si="9"/>
        <v>-17.192291331549399</v>
      </c>
      <c r="AQ6">
        <f t="shared" si="9"/>
        <v>-1027.597645069764</v>
      </c>
      <c r="AR6">
        <f t="shared" si="9"/>
        <v>-1044.7899364013135</v>
      </c>
      <c r="AS6">
        <f t="shared" si="9"/>
        <v>-1420.24261043046</v>
      </c>
      <c r="AT6">
        <f t="shared" si="9"/>
        <v>306.87166564704586</v>
      </c>
      <c r="AU6">
        <f t="shared" si="9"/>
        <v>-2158.1608811847273</v>
      </c>
      <c r="AW6">
        <v>3</v>
      </c>
      <c r="AX6">
        <f>IF(Z6&gt;0, (R6*SUMPRODUCT(K6:$K$98, X6:$X$98)-K6*$AZ$3)/Z6, 0)</f>
        <v>8440.0087171544019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25</v>
      </c>
      <c r="R7">
        <f t="shared" si="0"/>
        <v>1000000</v>
      </c>
      <c r="S7">
        <f t="shared" si="1"/>
        <v>10362.76532380448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8154.3756883893147</v>
      </c>
      <c r="AC7">
        <f t="shared" si="2"/>
        <v>9896.3047565889683</v>
      </c>
      <c r="AE7">
        <f t="shared" si="3"/>
        <v>0</v>
      </c>
      <c r="AF7">
        <f t="shared" si="4"/>
        <v>0</v>
      </c>
      <c r="AG7">
        <f t="shared" si="4"/>
        <v>-23.874671594308911</v>
      </c>
      <c r="AH7">
        <f t="shared" si="5"/>
        <v>-1508.822671344728</v>
      </c>
      <c r="AI7">
        <f t="shared" si="6"/>
        <v>-1532.6973429390368</v>
      </c>
      <c r="AJ7">
        <f t="shared" si="7"/>
        <v>-1741.9290681996536</v>
      </c>
      <c r="AK7">
        <f>G7*SUM(AB7, AE7:AF7)</f>
        <v>570.80629818725208</v>
      </c>
      <c r="AL7">
        <f t="shared" si="8"/>
        <v>-2703.8201129514382</v>
      </c>
      <c r="AN7">
        <f t="shared" si="9"/>
        <v>0</v>
      </c>
      <c r="AO7">
        <f t="shared" si="9"/>
        <v>0</v>
      </c>
      <c r="AP7">
        <f t="shared" si="9"/>
        <v>-15.172785414161607</v>
      </c>
      <c r="AQ7">
        <f t="shared" si="9"/>
        <v>-958.88408474664573</v>
      </c>
      <c r="AR7">
        <f t="shared" si="9"/>
        <v>-974.05687016080731</v>
      </c>
      <c r="AS7">
        <f t="shared" si="9"/>
        <v>-1107.027414139762</v>
      </c>
      <c r="AT7">
        <f t="shared" si="9"/>
        <v>362.75772176533752</v>
      </c>
      <c r="AU7">
        <f t="shared" si="9"/>
        <v>-1718.3265625352317</v>
      </c>
      <c r="AW7">
        <v>4</v>
      </c>
      <c r="AX7">
        <f>IF(Z7&gt;0, (R7*SUMPRODUCT(K7:$K$98, X7:$X$98)-K7*$AZ$3)/Z7, 0)</f>
        <v>10362.76532380448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25</v>
      </c>
      <c r="R8">
        <f t="shared" si="0"/>
        <v>1000000</v>
      </c>
      <c r="S8">
        <f t="shared" si="1"/>
        <v>12088.843081724222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9896.3047565889683</v>
      </c>
      <c r="AC8">
        <f t="shared" si="2"/>
        <v>11410.212380118581</v>
      </c>
      <c r="AE8">
        <f t="shared" si="3"/>
        <v>0</v>
      </c>
      <c r="AF8">
        <f t="shared" si="4"/>
        <v>0</v>
      </c>
      <c r="AG8">
        <f t="shared" si="4"/>
        <v>-23.596576411369778</v>
      </c>
      <c r="AH8">
        <f t="shared" si="5"/>
        <v>-1573.9386798416785</v>
      </c>
      <c r="AI8">
        <f t="shared" si="6"/>
        <v>-1597.5352562530484</v>
      </c>
      <c r="AJ8">
        <f t="shared" si="7"/>
        <v>-1513.9076235296125</v>
      </c>
      <c r="AK8">
        <f t="shared" ref="AK8:AK71" si="22">G8*SUM(AB8:AB8, AE8:AF8)</f>
        <v>692.74133296122784</v>
      </c>
      <c r="AL8">
        <f t="shared" si="8"/>
        <v>-2418.7015468214331</v>
      </c>
      <c r="AN8">
        <f t="shared" si="9"/>
        <v>0</v>
      </c>
      <c r="AO8">
        <f t="shared" si="9"/>
        <v>0</v>
      </c>
      <c r="AP8">
        <f t="shared" si="9"/>
        <v>-13.389331158827222</v>
      </c>
      <c r="AQ8">
        <f t="shared" si="9"/>
        <v>-893.09507619644683</v>
      </c>
      <c r="AR8">
        <f t="shared" si="9"/>
        <v>-906.48440735527402</v>
      </c>
      <c r="AS8">
        <f t="shared" si="9"/>
        <v>-859.031842667825</v>
      </c>
      <c r="AT8">
        <f t="shared" si="9"/>
        <v>393.08003638850079</v>
      </c>
      <c r="AU8">
        <f t="shared" si="9"/>
        <v>-1372.4362136345983</v>
      </c>
      <c r="AW8">
        <v>5</v>
      </c>
      <c r="AX8">
        <f>IF(Z8&gt;0, (R8*SUMPRODUCT(K8:$K$98, X8:$X$98)-K8*$AZ$3)/Z8, 0)</f>
        <v>12088.843081724222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25</v>
      </c>
      <c r="R9">
        <f t="shared" si="0"/>
        <v>1000000</v>
      </c>
      <c r="S9">
        <f t="shared" si="1"/>
        <v>13641.940956826698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11410.212380118581</v>
      </c>
      <c r="AC9">
        <f t="shared" si="2"/>
        <v>12724.967043454544</v>
      </c>
      <c r="AE9">
        <f t="shared" si="3"/>
        <v>0</v>
      </c>
      <c r="AF9">
        <f t="shared" si="4"/>
        <v>0</v>
      </c>
      <c r="AG9">
        <f t="shared" si="4"/>
        <v>-23.319568461199648</v>
      </c>
      <c r="AH9">
        <f t="shared" si="5"/>
        <v>-1641.687442257399</v>
      </c>
      <c r="AI9">
        <f t="shared" si="6"/>
        <v>-1665.0070107185986</v>
      </c>
      <c r="AJ9">
        <f t="shared" si="7"/>
        <v>-1314.7546633359634</v>
      </c>
      <c r="AK9">
        <f t="shared" si="22"/>
        <v>798.71486660830078</v>
      </c>
      <c r="AL9">
        <f t="shared" si="8"/>
        <v>-2181.046807446261</v>
      </c>
      <c r="AN9">
        <f t="shared" si="9"/>
        <v>0</v>
      </c>
      <c r="AO9">
        <f t="shared" si="9"/>
        <v>0</v>
      </c>
      <c r="AP9">
        <f t="shared" si="9"/>
        <v>-11.814419114868867</v>
      </c>
      <c r="AQ9">
        <f t="shared" si="9"/>
        <v>-831.72994949359418</v>
      </c>
      <c r="AR9">
        <f t="shared" si="9"/>
        <v>-843.54436860846295</v>
      </c>
      <c r="AS9">
        <f t="shared" si="9"/>
        <v>-666.09562915901006</v>
      </c>
      <c r="AT9">
        <f t="shared" si="9"/>
        <v>404.65380837075764</v>
      </c>
      <c r="AU9">
        <f t="shared" si="9"/>
        <v>-1104.9861893967154</v>
      </c>
      <c r="AW9">
        <v>6</v>
      </c>
      <c r="AX9">
        <f>IF(Z9&gt;0, (R9*SUMPRODUCT(K9:$K$98, X9:$X$98)-K9*$AZ$3)/Z9, 0)</f>
        <v>13641.940956826698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25</v>
      </c>
      <c r="R10">
        <f t="shared" si="0"/>
        <v>1000000</v>
      </c>
      <c r="S10">
        <f t="shared" si="1"/>
        <v>15041.790289734234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12724.967043454544</v>
      </c>
      <c r="AC10">
        <f t="shared" si="2"/>
        <v>13864.53150425772</v>
      </c>
      <c r="AE10">
        <f t="shared" si="3"/>
        <v>0</v>
      </c>
      <c r="AF10">
        <f t="shared" si="4"/>
        <v>0</v>
      </c>
      <c r="AG10">
        <f t="shared" si="4"/>
        <v>-23.043353279762229</v>
      </c>
      <c r="AH10">
        <f t="shared" si="5"/>
        <v>-1720.7798730168138</v>
      </c>
      <c r="AI10">
        <f t="shared" si="6"/>
        <v>-1743.823226296576</v>
      </c>
      <c r="AJ10">
        <f t="shared" si="7"/>
        <v>-1139.5644608031762</v>
      </c>
      <c r="AK10">
        <f t="shared" si="22"/>
        <v>890.74769304181814</v>
      </c>
      <c r="AL10">
        <f t="shared" si="8"/>
        <v>-1992.6399940579338</v>
      </c>
      <c r="AN10">
        <f t="shared" si="9"/>
        <v>0</v>
      </c>
      <c r="AO10">
        <f t="shared" si="9"/>
        <v>0</v>
      </c>
      <c r="AP10">
        <f t="shared" si="9"/>
        <v>-10.423642774831277</v>
      </c>
      <c r="AQ10">
        <f t="shared" si="9"/>
        <v>-778.39342532667501</v>
      </c>
      <c r="AR10">
        <f t="shared" si="9"/>
        <v>-788.81706810150627</v>
      </c>
      <c r="AS10">
        <f t="shared" si="9"/>
        <v>-515.48108967012695</v>
      </c>
      <c r="AT10">
        <f t="shared" si="9"/>
        <v>402.92902001061452</v>
      </c>
      <c r="AU10">
        <f t="shared" si="9"/>
        <v>-901.36913776101858</v>
      </c>
      <c r="AW10">
        <v>7</v>
      </c>
      <c r="AX10">
        <f>IF(Z10&gt;0, (R10*SUMPRODUCT(K10:$K$98, X10:$X$98)-K10*$AZ$3)/Z10, 0)</f>
        <v>15041.790289734234</v>
      </c>
    </row>
    <row r="11" spans="1:52" x14ac:dyDescent="0.25">
      <c r="A11" t="s">
        <v>33</v>
      </c>
      <c r="C11" s="12">
        <f>AU91</f>
        <v>17124.922845316032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25</v>
      </c>
      <c r="R11">
        <f t="shared" si="0"/>
        <v>1000000</v>
      </c>
      <c r="S11">
        <f t="shared" si="1"/>
        <v>16301.630864252218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13864.53150425772</v>
      </c>
      <c r="AC11">
        <f t="shared" si="2"/>
        <v>14846.222373838875</v>
      </c>
      <c r="AE11">
        <f t="shared" si="3"/>
        <v>0</v>
      </c>
      <c r="AF11">
        <f t="shared" si="4"/>
        <v>0</v>
      </c>
      <c r="AG11">
        <f t="shared" si="4"/>
        <v>-22.76800170711002</v>
      </c>
      <c r="AH11">
        <f t="shared" si="5"/>
        <v>-1796.7215941835213</v>
      </c>
      <c r="AI11">
        <f t="shared" si="6"/>
        <v>-1819.4895958906313</v>
      </c>
      <c r="AJ11">
        <f t="shared" si="7"/>
        <v>-981.6908695811544</v>
      </c>
      <c r="AK11">
        <f t="shared" si="22"/>
        <v>970.51720529804049</v>
      </c>
      <c r="AL11">
        <f t="shared" si="8"/>
        <v>-1830.6632601737451</v>
      </c>
      <c r="AN11">
        <f t="shared" si="9"/>
        <v>0</v>
      </c>
      <c r="AO11">
        <f t="shared" si="9"/>
        <v>0</v>
      </c>
      <c r="AP11">
        <f t="shared" si="9"/>
        <v>-9.1956140241073836</v>
      </c>
      <c r="AQ11">
        <f t="shared" si="9"/>
        <v>-725.66571723907884</v>
      </c>
      <c r="AR11">
        <f t="shared" si="9"/>
        <v>-734.86133126318623</v>
      </c>
      <c r="AS11">
        <f t="shared" si="9"/>
        <v>-396.48847728431059</v>
      </c>
      <c r="AT11">
        <f t="shared" si="9"/>
        <v>391.97562168528879</v>
      </c>
      <c r="AU11">
        <f t="shared" si="9"/>
        <v>-739.37418686220803</v>
      </c>
      <c r="AW11">
        <v>8</v>
      </c>
      <c r="AX11">
        <f>IF(Z11&gt;0, (R11*SUMPRODUCT(K11:$K$98, X11:$X$98)-K11*$AZ$3)/Z11, 0)</f>
        <v>16301.630864252218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25</v>
      </c>
      <c r="R12">
        <f t="shared" si="0"/>
        <v>1000000</v>
      </c>
      <c r="S12">
        <f t="shared" si="1"/>
        <v>17440.882170437613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14846.222373838875</v>
      </c>
      <c r="AC12">
        <f t="shared" si="2"/>
        <v>15692.060491338932</v>
      </c>
      <c r="AE12">
        <f t="shared" si="3"/>
        <v>0</v>
      </c>
      <c r="AF12">
        <f t="shared" si="4"/>
        <v>0</v>
      </c>
      <c r="AG12">
        <f t="shared" si="4"/>
        <v>-22.49321499049093</v>
      </c>
      <c r="AH12">
        <f t="shared" si="5"/>
        <v>-1884.2679819195375</v>
      </c>
      <c r="AI12">
        <f t="shared" si="6"/>
        <v>-1906.7611969100285</v>
      </c>
      <c r="AJ12">
        <f t="shared" si="7"/>
        <v>-845.83811750005771</v>
      </c>
      <c r="AK12">
        <f t="shared" si="22"/>
        <v>1039.2355661687213</v>
      </c>
      <c r="AL12">
        <f t="shared" si="8"/>
        <v>-1713.3637482413649</v>
      </c>
      <c r="AN12">
        <f t="shared" si="9"/>
        <v>0</v>
      </c>
      <c r="AO12">
        <f t="shared" si="9"/>
        <v>0</v>
      </c>
      <c r="AP12">
        <f t="shared" si="9"/>
        <v>-8.1112788196369756</v>
      </c>
      <c r="AQ12">
        <f t="shared" si="9"/>
        <v>-679.48592403199507</v>
      </c>
      <c r="AR12">
        <f t="shared" si="9"/>
        <v>-687.59720285163201</v>
      </c>
      <c r="AS12">
        <f t="shared" si="9"/>
        <v>-305.01770468206809</v>
      </c>
      <c r="AT12">
        <f t="shared" si="9"/>
        <v>374.75876347784862</v>
      </c>
      <c r="AU12">
        <f t="shared" si="9"/>
        <v>-617.85614405585147</v>
      </c>
      <c r="AW12">
        <v>9</v>
      </c>
      <c r="AX12">
        <f>IF(Z12&gt;0, (R12*SUMPRODUCT(K12:$K$98, X12:$X$98)-K12*$AZ$3)/Z12, 0)</f>
        <v>17440.882170437613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25</v>
      </c>
      <c r="R13">
        <f t="shared" si="0"/>
        <v>1000000</v>
      </c>
      <c r="S13">
        <f t="shared" si="1"/>
        <v>18470.478353689654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15692.060491338932</v>
      </c>
      <c r="AC13">
        <f t="shared" si="2"/>
        <v>16415.702991181162</v>
      </c>
      <c r="AE13">
        <f t="shared" si="3"/>
        <v>0</v>
      </c>
      <c r="AF13">
        <f t="shared" si="4"/>
        <v>0</v>
      </c>
      <c r="AG13">
        <f t="shared" si="4"/>
        <v>-22.218838457832859</v>
      </c>
      <c r="AH13">
        <f t="shared" si="5"/>
        <v>-1977.7753101264898</v>
      </c>
      <c r="AI13">
        <f t="shared" si="6"/>
        <v>-1999.9941485843226</v>
      </c>
      <c r="AJ13">
        <f t="shared" si="7"/>
        <v>-723.64249984222988</v>
      </c>
      <c r="AK13">
        <f t="shared" si="22"/>
        <v>1098.4442343937253</v>
      </c>
      <c r="AL13">
        <f t="shared" si="8"/>
        <v>-1625.1924140328274</v>
      </c>
      <c r="AN13">
        <f t="shared" si="9"/>
        <v>0</v>
      </c>
      <c r="AO13">
        <f t="shared" si="9"/>
        <v>0</v>
      </c>
      <c r="AP13">
        <f t="shared" si="9"/>
        <v>-7.1538713315542752</v>
      </c>
      <c r="AQ13">
        <f t="shared" si="9"/>
        <v>-636.79071785059352</v>
      </c>
      <c r="AR13">
        <f t="shared" si="9"/>
        <v>-643.94458918214775</v>
      </c>
      <c r="AS13">
        <f t="shared" si="9"/>
        <v>-232.99351780878501</v>
      </c>
      <c r="AT13">
        <f t="shared" si="9"/>
        <v>353.66964536213692</v>
      </c>
      <c r="AU13">
        <f t="shared" si="9"/>
        <v>-523.26846162879599</v>
      </c>
      <c r="AW13">
        <v>10</v>
      </c>
      <c r="AX13">
        <f>IF(Z13&gt;0, (R13*SUMPRODUCT(K13:$K$98, X13:$X$98)-K13*$AZ$3)/Z13, 0)</f>
        <v>18470.478353689654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25</v>
      </c>
      <c r="R14">
        <f t="shared" si="0"/>
        <v>1000000</v>
      </c>
      <c r="S14">
        <f t="shared" si="1"/>
        <v>19402.996299678642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16415.702991181162</v>
      </c>
      <c r="AC14">
        <f t="shared" si="2"/>
        <v>17031.705508932559</v>
      </c>
      <c r="AE14">
        <f t="shared" si="3"/>
        <v>0</v>
      </c>
      <c r="AF14">
        <f t="shared" si="4"/>
        <v>0</v>
      </c>
      <c r="AG14">
        <f t="shared" si="4"/>
        <v>-21.944684787182382</v>
      </c>
      <c r="AH14">
        <f t="shared" si="5"/>
        <v>-2078.6114428859501</v>
      </c>
      <c r="AI14">
        <f t="shared" si="6"/>
        <v>-2100.5561276731323</v>
      </c>
      <c r="AJ14">
        <f t="shared" si="7"/>
        <v>-616.00251775139623</v>
      </c>
      <c r="AK14">
        <f t="shared" si="22"/>
        <v>1149.0992093826815</v>
      </c>
      <c r="AL14">
        <f t="shared" si="8"/>
        <v>-1567.4594360418471</v>
      </c>
      <c r="AN14">
        <f t="shared" si="9"/>
        <v>0</v>
      </c>
      <c r="AO14">
        <f t="shared" si="9"/>
        <v>0</v>
      </c>
      <c r="AP14">
        <f t="shared" si="9"/>
        <v>-6.3085724882961793</v>
      </c>
      <c r="AQ14">
        <f t="shared" si="9"/>
        <v>-597.55111953611254</v>
      </c>
      <c r="AR14">
        <f t="shared" si="9"/>
        <v>-603.85969202440867</v>
      </c>
      <c r="AS14">
        <f t="shared" si="9"/>
        <v>-177.0860039182453</v>
      </c>
      <c r="AT14">
        <f t="shared" si="9"/>
        <v>330.33856393638558</v>
      </c>
      <c r="AU14">
        <f t="shared" si="9"/>
        <v>-450.60713200626839</v>
      </c>
      <c r="AW14">
        <v>11</v>
      </c>
      <c r="AX14">
        <f>IF(Z14&gt;0, (R14*SUMPRODUCT(K14:$K$98, X14:$X$98)-K14*$AZ$3)/Z14, 0)</f>
        <v>19402.996299678642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25</v>
      </c>
      <c r="R15">
        <f t="shared" si="0"/>
        <v>1000000</v>
      </c>
      <c r="S15">
        <f t="shared" si="1"/>
        <v>20249.424114319259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17031.705508932559</v>
      </c>
      <c r="AC15">
        <f t="shared" si="2"/>
        <v>17552.719778326791</v>
      </c>
      <c r="AE15">
        <f t="shared" si="3"/>
        <v>0</v>
      </c>
      <c r="AF15">
        <f t="shared" si="4"/>
        <v>0</v>
      </c>
      <c r="AG15">
        <f t="shared" si="4"/>
        <v>-21.67064070468366</v>
      </c>
      <c r="AH15">
        <f t="shared" si="5"/>
        <v>-2183.8893850760332</v>
      </c>
      <c r="AI15">
        <f t="shared" si="6"/>
        <v>-2205.5600257807168</v>
      </c>
      <c r="AJ15">
        <f t="shared" si="7"/>
        <v>-521.01426939423254</v>
      </c>
      <c r="AK15">
        <f t="shared" si="22"/>
        <v>1192.2193856252793</v>
      </c>
      <c r="AL15">
        <f t="shared" si="8"/>
        <v>-1534.3549095496701</v>
      </c>
      <c r="AN15">
        <f t="shared" si="9"/>
        <v>0</v>
      </c>
      <c r="AO15">
        <f t="shared" si="9"/>
        <v>0</v>
      </c>
      <c r="AP15">
        <f t="shared" si="9"/>
        <v>-5.5623137170608095</v>
      </c>
      <c r="AQ15">
        <f t="shared" si="9"/>
        <v>-560.55001089683935</v>
      </c>
      <c r="AR15">
        <f t="shared" si="9"/>
        <v>-566.11232461390011</v>
      </c>
      <c r="AS15">
        <f t="shared" si="9"/>
        <v>-133.73138602263859</v>
      </c>
      <c r="AT15">
        <f t="shared" si="9"/>
        <v>306.0130216166632</v>
      </c>
      <c r="AU15">
        <f t="shared" si="9"/>
        <v>-393.83068901987554</v>
      </c>
      <c r="AW15">
        <v>12</v>
      </c>
      <c r="AX15">
        <f>IF(Z15&gt;0, (R15*SUMPRODUCT(K15:$K$98, X15:$X$98)-K15*$AZ$3)/Z15, 0)</f>
        <v>20249.424114319259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25</v>
      </c>
      <c r="R16">
        <f t="shared" si="0"/>
        <v>1000000</v>
      </c>
      <c r="S16">
        <f t="shared" si="1"/>
        <v>21021.116287770099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17552.719778326791</v>
      </c>
      <c r="AC16">
        <f t="shared" si="2"/>
        <v>17990.888864689186</v>
      </c>
      <c r="AE16">
        <f t="shared" si="3"/>
        <v>0</v>
      </c>
      <c r="AF16">
        <f t="shared" si="4"/>
        <v>0</v>
      </c>
      <c r="AG16">
        <f t="shared" si="4"/>
        <v>-21.396210146979833</v>
      </c>
      <c r="AH16">
        <f t="shared" si="5"/>
        <v>-2308.9660262795187</v>
      </c>
      <c r="AI16">
        <f t="shared" si="6"/>
        <v>-2330.3622364264984</v>
      </c>
      <c r="AJ16">
        <f t="shared" si="7"/>
        <v>-438.16908636239532</v>
      </c>
      <c r="AK16">
        <f t="shared" si="22"/>
        <v>1228.6903844828755</v>
      </c>
      <c r="AL16">
        <f t="shared" si="8"/>
        <v>-1539.8409383060182</v>
      </c>
      <c r="AN16">
        <f t="shared" si="9"/>
        <v>0</v>
      </c>
      <c r="AO16">
        <f t="shared" si="9"/>
        <v>0</v>
      </c>
      <c r="AP16">
        <f t="shared" si="9"/>
        <v>-4.9034591322813608</v>
      </c>
      <c r="AQ16">
        <f t="shared" si="9"/>
        <v>-529.15541910985803</v>
      </c>
      <c r="AR16">
        <f t="shared" si="9"/>
        <v>-534.05887824213937</v>
      </c>
      <c r="AS16">
        <f t="shared" si="9"/>
        <v>-100.41704550702144</v>
      </c>
      <c r="AT16">
        <f t="shared" si="9"/>
        <v>281.58412378414988</v>
      </c>
      <c r="AU16">
        <f t="shared" si="9"/>
        <v>-352.89179996501093</v>
      </c>
      <c r="AW16">
        <v>13</v>
      </c>
      <c r="AX16">
        <f>IF(Z16&gt;0, (R16*SUMPRODUCT(K16:$K$98, X16:$X$98)-K16*$AZ$3)/Z16, 0)</f>
        <v>21021.116287770099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25</v>
      </c>
      <c r="R17">
        <f t="shared" si="0"/>
        <v>1000000</v>
      </c>
      <c r="S17">
        <f t="shared" si="1"/>
        <v>21724.224946234805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17990.888864689186</v>
      </c>
      <c r="AC17">
        <f t="shared" si="2"/>
        <v>18353.446925275079</v>
      </c>
      <c r="AE17">
        <f t="shared" si="3"/>
        <v>0</v>
      </c>
      <c r="AF17">
        <f t="shared" si="4"/>
        <v>0</v>
      </c>
      <c r="AG17">
        <f t="shared" si="4"/>
        <v>-21.120945592648241</v>
      </c>
      <c r="AH17">
        <f t="shared" si="5"/>
        <v>-2452.0981144717234</v>
      </c>
      <c r="AI17">
        <f t="shared" si="6"/>
        <v>-2473.2190600643717</v>
      </c>
      <c r="AJ17">
        <f t="shared" si="7"/>
        <v>-362.55806058589224</v>
      </c>
      <c r="AK17">
        <f t="shared" si="22"/>
        <v>1259.3622205282431</v>
      </c>
      <c r="AL17">
        <f t="shared" si="8"/>
        <v>-1576.4149001220208</v>
      </c>
      <c r="AN17">
        <f t="shared" si="9"/>
        <v>0</v>
      </c>
      <c r="AO17">
        <f t="shared" si="9"/>
        <v>0</v>
      </c>
      <c r="AP17">
        <f t="shared" si="9"/>
        <v>-4.3217639294383705</v>
      </c>
      <c r="AQ17">
        <f t="shared" si="9"/>
        <v>-501.74785669901365</v>
      </c>
      <c r="AR17">
        <f t="shared" si="9"/>
        <v>-506.06962062845207</v>
      </c>
      <c r="AS17">
        <f t="shared" si="9"/>
        <v>-74.186562419470562</v>
      </c>
      <c r="AT17">
        <f t="shared" si="9"/>
        <v>257.69046158003692</v>
      </c>
      <c r="AU17">
        <f t="shared" si="9"/>
        <v>-322.56572146788568</v>
      </c>
      <c r="AW17">
        <v>14</v>
      </c>
      <c r="AX17">
        <f>IF(Z17&gt;0, (R17*SUMPRODUCT(K17:$K$98, X17:$X$98)-K17*$AZ$3)/Z17, 0)</f>
        <v>21724.224946234805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25</v>
      </c>
      <c r="R18">
        <f t="shared" si="0"/>
        <v>1000000</v>
      </c>
      <c r="S18">
        <f t="shared" si="1"/>
        <v>22396.734278620363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18353.446925275079</v>
      </c>
      <c r="AC18">
        <f t="shared" si="2"/>
        <v>18647.871818304411</v>
      </c>
      <c r="AE18">
        <f t="shared" si="3"/>
        <v>0</v>
      </c>
      <c r="AF18">
        <f t="shared" si="4"/>
        <v>0</v>
      </c>
      <c r="AG18">
        <f t="shared" si="4"/>
        <v>-20.81539163960327</v>
      </c>
      <c r="AH18">
        <f t="shared" si="5"/>
        <v>-3773.7798847394824</v>
      </c>
      <c r="AI18">
        <f t="shared" si="6"/>
        <v>-3794.5952763790856</v>
      </c>
      <c r="AJ18">
        <f t="shared" si="7"/>
        <v>-294.42489302933245</v>
      </c>
      <c r="AK18">
        <f t="shared" si="22"/>
        <v>1284.7412847692556</v>
      </c>
      <c r="AL18">
        <f t="shared" si="8"/>
        <v>-2804.2788846391622</v>
      </c>
      <c r="AN18">
        <f t="shared" si="9"/>
        <v>0</v>
      </c>
      <c r="AO18">
        <f t="shared" si="9"/>
        <v>0</v>
      </c>
      <c r="AP18">
        <f t="shared" si="9"/>
        <v>-3.802894229305589</v>
      </c>
      <c r="AQ18">
        <f t="shared" si="9"/>
        <v>-689.45547577594436</v>
      </c>
      <c r="AR18">
        <f t="shared" si="9"/>
        <v>-693.25837000524996</v>
      </c>
      <c r="AS18">
        <f t="shared" si="9"/>
        <v>-53.790327179570852</v>
      </c>
      <c r="AT18">
        <f t="shared" si="9"/>
        <v>234.71742941910699</v>
      </c>
      <c r="AU18">
        <f t="shared" si="9"/>
        <v>-512.33126776571385</v>
      </c>
      <c r="AW18">
        <v>15</v>
      </c>
      <c r="AX18">
        <f>IF(Z18&gt;0, (R18*SUMPRODUCT(K18:$K$98, X18:$X$98)-K18*$AZ$3)/Z18, 0)</f>
        <v>22396.734278620363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25</v>
      </c>
      <c r="R19">
        <f t="shared" si="0"/>
        <v>1000000</v>
      </c>
      <c r="S19">
        <f t="shared" si="1"/>
        <v>22792.267546184667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18647.871818304411</v>
      </c>
      <c r="AC19">
        <f t="shared" si="2"/>
        <v>18669.284869071635</v>
      </c>
      <c r="AE19">
        <f t="shared" si="3"/>
        <v>0</v>
      </c>
      <c r="AF19">
        <f t="shared" si="4"/>
        <v>0</v>
      </c>
      <c r="AG19">
        <f t="shared" si="4"/>
        <v>-20.477651939678111</v>
      </c>
      <c r="AH19">
        <f t="shared" si="5"/>
        <v>-5183.4313411650292</v>
      </c>
      <c r="AI19">
        <f t="shared" si="6"/>
        <v>-5203.9089931047074</v>
      </c>
      <c r="AJ19">
        <f t="shared" si="7"/>
        <v>-21.413050767223467</v>
      </c>
      <c r="AK19">
        <f t="shared" si="22"/>
        <v>1305.3510272813089</v>
      </c>
      <c r="AL19">
        <f t="shared" si="8"/>
        <v>-3919.9710165906217</v>
      </c>
      <c r="AN19">
        <f t="shared" si="9"/>
        <v>0</v>
      </c>
      <c r="AO19">
        <f t="shared" si="9"/>
        <v>0</v>
      </c>
      <c r="AP19">
        <f t="shared" si="9"/>
        <v>-3.3403486150435442</v>
      </c>
      <c r="AQ19">
        <f t="shared" si="9"/>
        <v>-845.52993442011177</v>
      </c>
      <c r="AR19">
        <f t="shared" si="9"/>
        <v>-848.87028303515524</v>
      </c>
      <c r="AS19">
        <f t="shared" si="9"/>
        <v>-3.4929324262787693</v>
      </c>
      <c r="AT19">
        <f t="shared" si="9"/>
        <v>212.93102885864013</v>
      </c>
      <c r="AU19">
        <f t="shared" si="9"/>
        <v>-639.43218660279388</v>
      </c>
      <c r="AW19">
        <v>16</v>
      </c>
      <c r="AX19">
        <f>IF(Z19&gt;0, (R19*SUMPRODUCT(K19:$K$98, X19:$X$98)-K19*$AZ$3)/Z19, 0)</f>
        <v>22792.267546184667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25</v>
      </c>
      <c r="R20">
        <f t="shared" si="0"/>
        <v>1000000</v>
      </c>
      <c r="S20">
        <f t="shared" si="1"/>
        <v>22950.594849530564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18669.284869071635</v>
      </c>
      <c r="AC20">
        <f t="shared" si="2"/>
        <v>18458.458976207923</v>
      </c>
      <c r="AE20">
        <f t="shared" si="3"/>
        <v>0</v>
      </c>
      <c r="AF20">
        <f t="shared" si="4"/>
        <v>0</v>
      </c>
      <c r="AG20">
        <f t="shared" si="4"/>
        <v>-20.106732632885848</v>
      </c>
      <c r="AH20">
        <f t="shared" si="5"/>
        <v>-6645.711495819125</v>
      </c>
      <c r="AI20">
        <f t="shared" si="6"/>
        <v>-6665.8182284520108</v>
      </c>
      <c r="AJ20">
        <f t="shared" si="7"/>
        <v>210.82589286371149</v>
      </c>
      <c r="AK20">
        <f t="shared" si="22"/>
        <v>1306.8499408350146</v>
      </c>
      <c r="AL20">
        <f t="shared" si="8"/>
        <v>-5148.1423947532849</v>
      </c>
      <c r="AN20">
        <f t="shared" si="9"/>
        <v>0</v>
      </c>
      <c r="AO20">
        <f t="shared" si="9"/>
        <v>0</v>
      </c>
      <c r="AP20">
        <f t="shared" si="9"/>
        <v>-2.9284318225981458</v>
      </c>
      <c r="AQ20">
        <f t="shared" si="9"/>
        <v>-967.91027082801611</v>
      </c>
      <c r="AR20">
        <f t="shared" si="9"/>
        <v>-970.83870265061432</v>
      </c>
      <c r="AS20">
        <f t="shared" si="9"/>
        <v>30.705598217384185</v>
      </c>
      <c r="AT20">
        <f t="shared" si="9"/>
        <v>190.3352983289997</v>
      </c>
      <c r="AU20">
        <f t="shared" si="9"/>
        <v>-749.7978061042304</v>
      </c>
      <c r="AW20">
        <v>17</v>
      </c>
      <c r="AX20">
        <f>IF(Z20&gt;0, (R20*SUMPRODUCT(K20:$K$98, X20:$X$98)-K20*$AZ$3)/Z20, 0)</f>
        <v>22950.594849530564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25</v>
      </c>
      <c r="R21">
        <f t="shared" si="0"/>
        <v>1000000</v>
      </c>
      <c r="S21">
        <f t="shared" si="1"/>
        <v>22916.64137840203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18458.458976207923</v>
      </c>
      <c r="AC21">
        <f t="shared" si="2"/>
        <v>18057.248742483833</v>
      </c>
      <c r="AE21">
        <f t="shared" si="3"/>
        <v>0</v>
      </c>
      <c r="AF21">
        <f t="shared" si="4"/>
        <v>0</v>
      </c>
      <c r="AG21">
        <f t="shared" si="4"/>
        <v>-19.698838547412571</v>
      </c>
      <c r="AH21">
        <f t="shared" si="5"/>
        <v>-8273.0703657768081</v>
      </c>
      <c r="AI21">
        <f t="shared" si="6"/>
        <v>-8292.7692043242205</v>
      </c>
      <c r="AJ21">
        <f t="shared" si="7"/>
        <v>401.21023372409036</v>
      </c>
      <c r="AK21">
        <f t="shared" si="22"/>
        <v>1292.0921283345547</v>
      </c>
      <c r="AL21">
        <f t="shared" si="8"/>
        <v>-6599.4668422655759</v>
      </c>
      <c r="AN21">
        <f t="shared" si="9"/>
        <v>0</v>
      </c>
      <c r="AO21">
        <f t="shared" si="9"/>
        <v>0</v>
      </c>
      <c r="AP21">
        <f t="shared" si="9"/>
        <v>-2.5616288904907343</v>
      </c>
      <c r="AQ21">
        <f t="shared" si="9"/>
        <v>-1075.8266793764979</v>
      </c>
      <c r="AR21">
        <f t="shared" si="9"/>
        <v>-1078.3883082669884</v>
      </c>
      <c r="AS21">
        <f t="shared" si="9"/>
        <v>52.173214344312917</v>
      </c>
      <c r="AT21">
        <f t="shared" si="9"/>
        <v>168.02313076230601</v>
      </c>
      <c r="AU21">
        <f t="shared" si="9"/>
        <v>-858.1919631603696</v>
      </c>
      <c r="AW21">
        <v>18</v>
      </c>
      <c r="AX21">
        <f>IF(Z21&gt;0, (R21*SUMPRODUCT(K21:$K$98, X21:$X$98)-K21*$AZ$3)/Z21, 0)</f>
        <v>22916.64137840203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25</v>
      </c>
      <c r="R22">
        <f t="shared" si="0"/>
        <v>1000000</v>
      </c>
      <c r="S22">
        <f t="shared" si="1"/>
        <v>22710.330765928793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18057.248742483833</v>
      </c>
      <c r="AC22">
        <f t="shared" si="2"/>
        <v>17487.404239092983</v>
      </c>
      <c r="AE22">
        <f t="shared" si="3"/>
        <v>0</v>
      </c>
      <c r="AF22">
        <f t="shared" si="4"/>
        <v>0</v>
      </c>
      <c r="AG22">
        <f t="shared" si="4"/>
        <v>-19.250494873161962</v>
      </c>
      <c r="AH22">
        <f t="shared" si="5"/>
        <v>-10054.211551059354</v>
      </c>
      <c r="AI22">
        <f t="shared" si="6"/>
        <v>-10073.462045932516</v>
      </c>
      <c r="AJ22">
        <f t="shared" si="7"/>
        <v>569.84450339085015</v>
      </c>
      <c r="AK22">
        <f t="shared" si="22"/>
        <v>1264.0074119738683</v>
      </c>
      <c r="AL22">
        <f t="shared" si="8"/>
        <v>-8239.6101305677985</v>
      </c>
      <c r="AN22">
        <f t="shared" si="9"/>
        <v>0</v>
      </c>
      <c r="AO22">
        <f t="shared" si="9"/>
        <v>0</v>
      </c>
      <c r="AP22">
        <f t="shared" si="9"/>
        <v>-2.2351129132674452</v>
      </c>
      <c r="AQ22">
        <f t="shared" si="9"/>
        <v>-1167.3620973674385</v>
      </c>
      <c r="AR22">
        <f t="shared" si="9"/>
        <v>-1169.5972102807061</v>
      </c>
      <c r="AS22">
        <f t="shared" si="9"/>
        <v>66.162808617405659</v>
      </c>
      <c r="AT22">
        <f t="shared" si="9"/>
        <v>146.75982656982509</v>
      </c>
      <c r="AU22">
        <f t="shared" si="9"/>
        <v>-956.67457509347537</v>
      </c>
      <c r="AW22">
        <v>19</v>
      </c>
      <c r="AX22">
        <f>IF(Z22&gt;0, (R22*SUMPRODUCT(K22:$K$98, X22:$X$98)-K22*$AZ$3)/Z22, 0)</f>
        <v>22710.330765928793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25</v>
      </c>
      <c r="R23">
        <f t="shared" si="0"/>
        <v>1000000</v>
      </c>
      <c r="S23">
        <f t="shared" si="1"/>
        <v>22350.931058956881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17487.404239092983</v>
      </c>
      <c r="AC23">
        <f t="shared" si="2"/>
        <v>16771.811941712731</v>
      </c>
      <c r="AE23">
        <f t="shared" si="3"/>
        <v>0</v>
      </c>
      <c r="AF23">
        <f t="shared" si="4"/>
        <v>0</v>
      </c>
      <c r="AG23">
        <f t="shared" si="4"/>
        <v>-18.759634551098063</v>
      </c>
      <c r="AH23">
        <f t="shared" si="5"/>
        <v>-11934.21493329121</v>
      </c>
      <c r="AI23">
        <f t="shared" si="6"/>
        <v>-11952.974567842308</v>
      </c>
      <c r="AJ23">
        <f t="shared" si="7"/>
        <v>715.59229738025169</v>
      </c>
      <c r="AK23">
        <f t="shared" si="22"/>
        <v>1224.1182967365089</v>
      </c>
      <c r="AL23">
        <f t="shared" si="8"/>
        <v>-10013.263973725547</v>
      </c>
      <c r="AN23">
        <f t="shared" si="9"/>
        <v>0</v>
      </c>
      <c r="AO23">
        <f t="shared" si="9"/>
        <v>0</v>
      </c>
      <c r="AP23">
        <f t="shared" si="9"/>
        <v>-1.9447506280082469</v>
      </c>
      <c r="AQ23">
        <f t="shared" si="9"/>
        <v>-1237.1814559119423</v>
      </c>
      <c r="AR23">
        <f t="shared" si="9"/>
        <v>-1239.1262065399505</v>
      </c>
      <c r="AS23">
        <f t="shared" si="9"/>
        <v>74.183138586068608</v>
      </c>
      <c r="AT23">
        <f t="shared" si="9"/>
        <v>126.90038389875599</v>
      </c>
      <c r="AU23">
        <f t="shared" si="9"/>
        <v>-1038.0426840551258</v>
      </c>
      <c r="AW23">
        <v>20</v>
      </c>
      <c r="AX23">
        <f>IF(Z23&gt;0, (R23*SUMPRODUCT(K23:$K$98, X23:$X$98)-K23*$AZ$3)/Z23, 0)</f>
        <v>22350.931058956881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25</v>
      </c>
      <c r="R24">
        <f t="shared" si="0"/>
        <v>1000000</v>
      </c>
      <c r="S24">
        <f t="shared" si="1"/>
        <v>21865.29087411836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16771.811941712731</v>
      </c>
      <c r="AC24">
        <f t="shared" si="2"/>
        <v>15937.996378646494</v>
      </c>
      <c r="AE24">
        <f t="shared" si="3"/>
        <v>0</v>
      </c>
      <c r="AF24">
        <f t="shared" si="4"/>
        <v>0</v>
      </c>
      <c r="AG24">
        <f t="shared" si="4"/>
        <v>-18.222941179245961</v>
      </c>
      <c r="AH24">
        <f t="shared" si="5"/>
        <v>-13963.881053644724</v>
      </c>
      <c r="AI24">
        <f t="shared" si="6"/>
        <v>-13982.10399482397</v>
      </c>
      <c r="AJ24">
        <f t="shared" si="7"/>
        <v>833.81556306623679</v>
      </c>
      <c r="AK24">
        <f t="shared" si="22"/>
        <v>1174.0268359198913</v>
      </c>
      <c r="AL24">
        <f t="shared" si="8"/>
        <v>-11974.261595837843</v>
      </c>
      <c r="AN24">
        <f t="shared" si="9"/>
        <v>0</v>
      </c>
      <c r="AO24">
        <f t="shared" si="9"/>
        <v>0</v>
      </c>
      <c r="AP24">
        <f t="shared" si="9"/>
        <v>-1.6867083592036538</v>
      </c>
      <c r="AQ24">
        <f t="shared" si="9"/>
        <v>-1292.4914078596983</v>
      </c>
      <c r="AR24">
        <f t="shared" si="9"/>
        <v>-1294.178116218902</v>
      </c>
      <c r="AS24">
        <f t="shared" si="9"/>
        <v>77.177644729472703</v>
      </c>
      <c r="AT24">
        <f t="shared" si="9"/>
        <v>108.66746803368855</v>
      </c>
      <c r="AU24">
        <f t="shared" si="9"/>
        <v>-1108.3330034557407</v>
      </c>
      <c r="AW24">
        <v>21</v>
      </c>
      <c r="AX24">
        <f>IF(Z24&gt;0, (R24*SUMPRODUCT(K24:$K$98, X24:$X$98)-K24*$AZ$3)/Z24, 0)</f>
        <v>21865.29087411836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25</v>
      </c>
      <c r="R25">
        <f t="shared" si="0"/>
        <v>1000000</v>
      </c>
      <c r="S25">
        <f t="shared" si="1"/>
        <v>21269.666182339344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15937.996378646494</v>
      </c>
      <c r="AC25">
        <f t="shared" si="2"/>
        <v>15005.653089399031</v>
      </c>
      <c r="AE25">
        <f t="shared" si="3"/>
        <v>0</v>
      </c>
      <c r="AF25">
        <f t="shared" si="4"/>
        <v>0</v>
      </c>
      <c r="AG25">
        <f t="shared" si="4"/>
        <v>-17.637386690462662</v>
      </c>
      <c r="AH25">
        <f t="shared" si="5"/>
        <v>-16133.003079633543</v>
      </c>
      <c r="AI25">
        <f t="shared" si="6"/>
        <v>-16150.640466324006</v>
      </c>
      <c r="AJ25">
        <f t="shared" si="7"/>
        <v>932.34328924746296</v>
      </c>
      <c r="AK25">
        <f t="shared" si="22"/>
        <v>1115.6597465052546</v>
      </c>
      <c r="AL25">
        <f t="shared" si="8"/>
        <v>-14102.637430571289</v>
      </c>
      <c r="AN25">
        <f t="shared" si="9"/>
        <v>0</v>
      </c>
      <c r="AO25">
        <f t="shared" si="9"/>
        <v>0</v>
      </c>
      <c r="AP25">
        <f t="shared" si="9"/>
        <v>-1.4575979134864887</v>
      </c>
      <c r="AQ25">
        <f t="shared" si="9"/>
        <v>-1333.2718752410647</v>
      </c>
      <c r="AR25">
        <f t="shared" si="9"/>
        <v>-1334.7294731545512</v>
      </c>
      <c r="AS25">
        <f t="shared" si="9"/>
        <v>77.051190003964422</v>
      </c>
      <c r="AT25">
        <f t="shared" si="9"/>
        <v>92.20092223448701</v>
      </c>
      <c r="AU25">
        <f t="shared" si="9"/>
        <v>-1165.4773609160998</v>
      </c>
      <c r="AW25">
        <v>22</v>
      </c>
      <c r="AX25">
        <f>IF(Z25&gt;0, (R25*SUMPRODUCT(K25:$K$98, X25:$X$98)-K25*$AZ$3)/Z25, 0)</f>
        <v>21269.666182339344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25</v>
      </c>
      <c r="R26">
        <f t="shared" si="0"/>
        <v>1000000</v>
      </c>
      <c r="S26">
        <f t="shared" si="1"/>
        <v>20572.271457286148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15005.653089399031</v>
      </c>
      <c r="AC26">
        <f t="shared" si="2"/>
        <v>13993.942034347461</v>
      </c>
      <c r="AE26">
        <f t="shared" si="3"/>
        <v>0</v>
      </c>
      <c r="AF26">
        <f t="shared" si="4"/>
        <v>0</v>
      </c>
      <c r="AG26">
        <f t="shared" si="4"/>
        <v>-17.005829987469834</v>
      </c>
      <c r="AH26">
        <f t="shared" si="5"/>
        <v>-18207.313443528132</v>
      </c>
      <c r="AI26">
        <f t="shared" si="6"/>
        <v>-18224.319273515601</v>
      </c>
      <c r="AJ26">
        <f t="shared" si="7"/>
        <v>1011.7110550515699</v>
      </c>
      <c r="AK26">
        <f t="shared" si="22"/>
        <v>1050.3957162579322</v>
      </c>
      <c r="AL26">
        <f t="shared" si="8"/>
        <v>-16162.212502206101</v>
      </c>
      <c r="AN26">
        <f t="shared" si="9"/>
        <v>0</v>
      </c>
      <c r="AO26">
        <f t="shared" si="9"/>
        <v>0</v>
      </c>
      <c r="AP26">
        <f t="shared" si="9"/>
        <v>-1.2548254304228827</v>
      </c>
      <c r="AQ26">
        <f t="shared" si="9"/>
        <v>-1343.4804384998299</v>
      </c>
      <c r="AR26">
        <f t="shared" si="9"/>
        <v>-1344.7352639302526</v>
      </c>
      <c r="AS26">
        <f t="shared" si="9"/>
        <v>74.652090550950945</v>
      </c>
      <c r="AT26">
        <f t="shared" si="9"/>
        <v>77.506552619829904</v>
      </c>
      <c r="AU26">
        <f t="shared" si="9"/>
        <v>-1192.576620759472</v>
      </c>
      <c r="AW26">
        <v>23</v>
      </c>
      <c r="AX26">
        <f>IF(Z26&gt;0, (R26*SUMPRODUCT(K26:$K$98, X26:$X$98)-K26*$AZ$3)/Z26, 0)</f>
        <v>20572.271457286148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25</v>
      </c>
      <c r="R27">
        <f t="shared" si="0"/>
        <v>1000000</v>
      </c>
      <c r="S27">
        <f t="shared" si="1"/>
        <v>19806.431918212027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13993.942034347461</v>
      </c>
      <c r="AC27">
        <f t="shared" si="2"/>
        <v>12937.569471016828</v>
      </c>
      <c r="AE27">
        <f t="shared" si="3"/>
        <v>0</v>
      </c>
      <c r="AF27">
        <f t="shared" si="4"/>
        <v>0</v>
      </c>
      <c r="AG27">
        <f t="shared" si="4"/>
        <v>-16.330010277016029</v>
      </c>
      <c r="AH27">
        <f t="shared" si="5"/>
        <v>-20230.45642316428</v>
      </c>
      <c r="AI27">
        <f t="shared" si="6"/>
        <v>-20246.786433441295</v>
      </c>
      <c r="AJ27">
        <f t="shared" si="7"/>
        <v>1056.3725633306331</v>
      </c>
      <c r="AK27">
        <f t="shared" si="22"/>
        <v>979.5759424043224</v>
      </c>
      <c r="AL27">
        <f t="shared" si="8"/>
        <v>-18210.837927706343</v>
      </c>
      <c r="AN27">
        <f t="shared" si="9"/>
        <v>0</v>
      </c>
      <c r="AO27">
        <f t="shared" si="9"/>
        <v>0</v>
      </c>
      <c r="AP27">
        <f t="shared" si="9"/>
        <v>-1.0758554245895304</v>
      </c>
      <c r="AQ27">
        <f t="shared" si="9"/>
        <v>-1332.8250206564176</v>
      </c>
      <c r="AR27">
        <f t="shared" si="9"/>
        <v>-1333.900876081007</v>
      </c>
      <c r="AS27">
        <f t="shared" si="9"/>
        <v>69.596046381330353</v>
      </c>
      <c r="AT27">
        <f t="shared" si="9"/>
        <v>64.536523465413694</v>
      </c>
      <c r="AU27">
        <f t="shared" si="9"/>
        <v>-1199.7683062342633</v>
      </c>
      <c r="AW27">
        <v>24</v>
      </c>
      <c r="AX27">
        <f>IF(Z27&gt;0, (R27*SUMPRODUCT(K27:$K$98, X27:$X$98)-K27*$AZ$3)/Z27, 0)</f>
        <v>19806.431918212027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25</v>
      </c>
      <c r="R28">
        <f t="shared" si="0"/>
        <v>1000000</v>
      </c>
      <c r="S28">
        <f t="shared" si="1"/>
        <v>18995.625141754783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12937.569471016828</v>
      </c>
      <c r="AC28">
        <f t="shared" si="2"/>
        <v>11861.090767475762</v>
      </c>
      <c r="AE28">
        <f t="shared" si="3"/>
        <v>0</v>
      </c>
      <c r="AF28">
        <f t="shared" si="4"/>
        <v>0</v>
      </c>
      <c r="AG28">
        <f t="shared" si="4"/>
        <v>-15.610292737093957</v>
      </c>
      <c r="AH28">
        <f t="shared" si="5"/>
        <v>-22256.697486076475</v>
      </c>
      <c r="AI28">
        <f t="shared" si="6"/>
        <v>-22272.307778813571</v>
      </c>
      <c r="AJ28">
        <f t="shared" si="7"/>
        <v>1076.4787035410664</v>
      </c>
      <c r="AK28">
        <f t="shared" si="22"/>
        <v>905.62986297117811</v>
      </c>
      <c r="AL28">
        <f t="shared" si="8"/>
        <v>-20290.199212301326</v>
      </c>
      <c r="AN28">
        <f t="shared" si="9"/>
        <v>0</v>
      </c>
      <c r="AO28">
        <f t="shared" si="9"/>
        <v>0</v>
      </c>
      <c r="AP28">
        <f t="shared" si="9"/>
        <v>-0.91824903504449651</v>
      </c>
      <c r="AQ28">
        <f t="shared" si="9"/>
        <v>-1309.2125390642498</v>
      </c>
      <c r="AR28">
        <f t="shared" si="9"/>
        <v>-1310.1307880992943</v>
      </c>
      <c r="AS28">
        <f t="shared" si="9"/>
        <v>63.322036775368723</v>
      </c>
      <c r="AT28">
        <f t="shared" si="9"/>
        <v>53.27214305242908</v>
      </c>
      <c r="AU28">
        <f t="shared" si="9"/>
        <v>-1193.5366082714966</v>
      </c>
      <c r="AW28">
        <v>25</v>
      </c>
      <c r="AX28">
        <f>IF(Z28&gt;0, (R28*SUMPRODUCT(K28:$K$98, X28:$X$98)-K28*$AZ$3)/Z28, 0)</f>
        <v>18995.625141754783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25</v>
      </c>
      <c r="R29">
        <f t="shared" si="0"/>
        <v>1000000</v>
      </c>
      <c r="S29">
        <f t="shared" si="1"/>
        <v>18159.951749188982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11861.090767475762</v>
      </c>
      <c r="AC29">
        <f t="shared" si="2"/>
        <v>10780.758868693072</v>
      </c>
      <c r="AE29">
        <f t="shared" si="3"/>
        <v>0</v>
      </c>
      <c r="AF29">
        <f t="shared" si="4"/>
        <v>0</v>
      </c>
      <c r="AG29">
        <f t="shared" si="4"/>
        <v>-14.841392501462094</v>
      </c>
      <c r="AH29">
        <f t="shared" si="5"/>
        <v>-24511.892330436804</v>
      </c>
      <c r="AI29">
        <f t="shared" si="6"/>
        <v>-24526.733722938265</v>
      </c>
      <c r="AJ29">
        <f t="shared" si="7"/>
        <v>1080.3318987826897</v>
      </c>
      <c r="AK29">
        <f t="shared" si="22"/>
        <v>830.27635372330337</v>
      </c>
      <c r="AL29">
        <f t="shared" si="8"/>
        <v>-22616.125470432271</v>
      </c>
      <c r="AN29">
        <f t="shared" si="9"/>
        <v>0</v>
      </c>
      <c r="AO29">
        <f t="shared" si="9"/>
        <v>0</v>
      </c>
      <c r="AP29">
        <f t="shared" si="9"/>
        <v>-0.77948194712127084</v>
      </c>
      <c r="AQ29">
        <f t="shared" si="9"/>
        <v>-1287.3844256509992</v>
      </c>
      <c r="AR29">
        <f t="shared" si="9"/>
        <v>-1288.1639075981204</v>
      </c>
      <c r="AS29">
        <f t="shared" si="9"/>
        <v>56.739905768100364</v>
      </c>
      <c r="AT29">
        <f t="shared" si="9"/>
        <v>43.606786141208261</v>
      </c>
      <c r="AU29">
        <f t="shared" si="9"/>
        <v>-1187.8172156888118</v>
      </c>
      <c r="AW29">
        <v>26</v>
      </c>
      <c r="AX29">
        <f>IF(Z29&gt;0, (R29*SUMPRODUCT(K29:$K$98, X29:$X$98)-K29*$AZ$3)/Z29, 0)</f>
        <v>18159.951749188982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25</v>
      </c>
      <c r="R30">
        <f t="shared" si="0"/>
        <v>1000000</v>
      </c>
      <c r="S30">
        <f t="shared" si="1"/>
        <v>17282.39438709533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10780.758868693072</v>
      </c>
      <c r="AC30">
        <f t="shared" si="2"/>
        <v>9697.7321575791866</v>
      </c>
      <c r="AE30">
        <f t="shared" si="3"/>
        <v>0</v>
      </c>
      <c r="AF30">
        <f t="shared" si="4"/>
        <v>0</v>
      </c>
      <c r="AG30">
        <f t="shared" si="4"/>
        <v>-14.028339968940342</v>
      </c>
      <c r="AH30">
        <f t="shared" si="5"/>
        <v>-26585.544300285266</v>
      </c>
      <c r="AI30">
        <f t="shared" si="6"/>
        <v>-26599.572640254206</v>
      </c>
      <c r="AJ30">
        <f t="shared" si="7"/>
        <v>1083.0267111138855</v>
      </c>
      <c r="AK30">
        <f t="shared" si="22"/>
        <v>754.65312080851515</v>
      </c>
      <c r="AL30">
        <f t="shared" si="8"/>
        <v>-24761.892808331806</v>
      </c>
      <c r="AN30">
        <f t="shared" si="9"/>
        <v>0</v>
      </c>
      <c r="AO30">
        <f t="shared" si="9"/>
        <v>0</v>
      </c>
      <c r="AP30">
        <f t="shared" si="9"/>
        <v>-0.65783908036687655</v>
      </c>
      <c r="AQ30">
        <f t="shared" si="9"/>
        <v>-1246.6913442555801</v>
      </c>
      <c r="AR30">
        <f t="shared" si="9"/>
        <v>-1247.3491833359469</v>
      </c>
      <c r="AS30">
        <f t="shared" si="9"/>
        <v>50.786999547298414</v>
      </c>
      <c r="AT30">
        <f t="shared" si="9"/>
        <v>35.388386372715388</v>
      </c>
      <c r="AU30">
        <f t="shared" si="9"/>
        <v>-1161.1737974159332</v>
      </c>
      <c r="AW30">
        <v>27</v>
      </c>
      <c r="AX30">
        <f>IF(Z30&gt;0, (R30*SUMPRODUCT(K30:$K$98, X30:$X$98)-K30*$AZ$3)/Z30, 0)</f>
        <v>17282.39438709533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25</v>
      </c>
      <c r="R31">
        <f t="shared" si="0"/>
        <v>1000000</v>
      </c>
      <c r="S31">
        <f t="shared" si="1"/>
        <v>16372.909378021766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9697.7321575791866</v>
      </c>
      <c r="AC31">
        <f t="shared" si="2"/>
        <v>8633.5030584460237</v>
      </c>
      <c r="AE31">
        <f t="shared" si="3"/>
        <v>0</v>
      </c>
      <c r="AF31">
        <f t="shared" si="4"/>
        <v>0</v>
      </c>
      <c r="AG31">
        <f t="shared" si="4"/>
        <v>-13.182603743649917</v>
      </c>
      <c r="AH31">
        <f t="shared" si="5"/>
        <v>-28218.113024040864</v>
      </c>
      <c r="AI31">
        <f t="shared" si="6"/>
        <v>-28231.295627784515</v>
      </c>
      <c r="AJ31">
        <f t="shared" si="7"/>
        <v>1064.2290991331629</v>
      </c>
      <c r="AK31">
        <f t="shared" si="22"/>
        <v>678.84125103054316</v>
      </c>
      <c r="AL31">
        <f t="shared" si="8"/>
        <v>-26488.225277620812</v>
      </c>
      <c r="AN31">
        <f t="shared" si="9"/>
        <v>0</v>
      </c>
      <c r="AO31">
        <f t="shared" si="9"/>
        <v>0</v>
      </c>
      <c r="AP31">
        <f t="shared" si="9"/>
        <v>-0.55194596532320905</v>
      </c>
      <c r="AQ31">
        <f t="shared" si="9"/>
        <v>-1181.4717286147734</v>
      </c>
      <c r="AR31">
        <f t="shared" si="9"/>
        <v>-1182.0236745800967</v>
      </c>
      <c r="AS31">
        <f t="shared" si="9"/>
        <v>44.558493061664912</v>
      </c>
      <c r="AT31">
        <f t="shared" si="9"/>
        <v>28.42258607536116</v>
      </c>
      <c r="AU31">
        <f t="shared" si="9"/>
        <v>-1109.0425954430707</v>
      </c>
      <c r="AW31">
        <v>28</v>
      </c>
      <c r="AX31">
        <f>IF(Z31&gt;0, (R31*SUMPRODUCT(K31:$K$98, X31:$X$98)-K31*$AZ$3)/Z31, 0)</f>
        <v>16372.909378021766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25</v>
      </c>
      <c r="R32">
        <f t="shared" si="0"/>
        <v>1000000</v>
      </c>
      <c r="S32">
        <f t="shared" si="1"/>
        <v>15467.446333710224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8633.5030584460237</v>
      </c>
      <c r="AC32">
        <f t="shared" si="2"/>
        <v>7614.9440486905542</v>
      </c>
      <c r="AE32">
        <f t="shared" si="3"/>
        <v>0</v>
      </c>
      <c r="AF32">
        <f t="shared" si="4"/>
        <v>0</v>
      </c>
      <c r="AG32">
        <f t="shared" si="4"/>
        <v>-12.308017568637547</v>
      </c>
      <c r="AH32">
        <f t="shared" si="5"/>
        <v>-29710.405503034897</v>
      </c>
      <c r="AI32">
        <f t="shared" si="6"/>
        <v>-29722.713520603535</v>
      </c>
      <c r="AJ32">
        <f t="shared" si="7"/>
        <v>1018.5590097554696</v>
      </c>
      <c r="AK32">
        <f t="shared" si="22"/>
        <v>604.34521409122169</v>
      </c>
      <c r="AL32">
        <f t="shared" si="8"/>
        <v>-28099.809296756841</v>
      </c>
      <c r="AN32">
        <f t="shared" si="9"/>
        <v>0</v>
      </c>
      <c r="AO32">
        <f t="shared" si="9"/>
        <v>0</v>
      </c>
      <c r="AP32">
        <f t="shared" si="9"/>
        <v>-0.46011400234089889</v>
      </c>
      <c r="AQ32">
        <f t="shared" si="9"/>
        <v>-1110.6722517203632</v>
      </c>
      <c r="AR32">
        <f t="shared" si="9"/>
        <v>-1111.132365722704</v>
      </c>
      <c r="AS32">
        <f t="shared" si="9"/>
        <v>38.077071306199798</v>
      </c>
      <c r="AT32">
        <f t="shared" si="9"/>
        <v>22.592403179504114</v>
      </c>
      <c r="AU32">
        <f t="shared" si="9"/>
        <v>-1050.4628912370001</v>
      </c>
      <c r="AW32">
        <v>29</v>
      </c>
      <c r="AX32">
        <f>IF(Z32&gt;0, (R32*SUMPRODUCT(K32:$K$98, X32:$X$98)-K32*$AZ$3)/Z32, 0)</f>
        <v>15467.446333710224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25</v>
      </c>
      <c r="R33">
        <f t="shared" si="0"/>
        <v>1000000</v>
      </c>
      <c r="S33">
        <f t="shared" si="1"/>
        <v>14567.181932485524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7614.9440486905542</v>
      </c>
      <c r="AC33">
        <f t="shared" si="2"/>
        <v>6649.7295816659971</v>
      </c>
      <c r="AE33">
        <f t="shared" si="3"/>
        <v>0</v>
      </c>
      <c r="AF33">
        <f t="shared" si="4"/>
        <v>0</v>
      </c>
      <c r="AG33">
        <f t="shared" si="4"/>
        <v>-11.41217569136824</v>
      </c>
      <c r="AH33">
        <f t="shared" si="5"/>
        <v>-30910.468063317265</v>
      </c>
      <c r="AI33">
        <f t="shared" si="6"/>
        <v>-30921.880239008631</v>
      </c>
      <c r="AJ33">
        <f t="shared" si="7"/>
        <v>965.21446702455705</v>
      </c>
      <c r="AK33">
        <f t="shared" si="22"/>
        <v>533.04608340833886</v>
      </c>
      <c r="AL33">
        <f t="shared" si="8"/>
        <v>-29423.619688575734</v>
      </c>
      <c r="AN33">
        <f t="shared" si="9"/>
        <v>0</v>
      </c>
      <c r="AO33">
        <f t="shared" si="9"/>
        <v>0</v>
      </c>
      <c r="AP33">
        <f t="shared" si="9"/>
        <v>-0.38091473153072325</v>
      </c>
      <c r="AQ33">
        <f t="shared" si="9"/>
        <v>-1031.7272501099956</v>
      </c>
      <c r="AR33">
        <f t="shared" si="9"/>
        <v>-1032.1081648415261</v>
      </c>
      <c r="AS33">
        <f t="shared" si="9"/>
        <v>32.216855008139895</v>
      </c>
      <c r="AT33">
        <f t="shared" si="9"/>
        <v>17.791971596491187</v>
      </c>
      <c r="AU33">
        <f t="shared" si="9"/>
        <v>-982.09933823689505</v>
      </c>
      <c r="AW33">
        <v>30</v>
      </c>
      <c r="AX33">
        <f>IF(Z33&gt;0, (R33*SUMPRODUCT(K33:$K$98, X33:$X$98)-K33*$AZ$3)/Z33, 0)</f>
        <v>14567.181932485524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25</v>
      </c>
      <c r="R34">
        <f t="shared" si="0"/>
        <v>1000000</v>
      </c>
      <c r="S34">
        <f t="shared" si="1"/>
        <v>13685.811871078395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6649.7295816659971</v>
      </c>
      <c r="AC34">
        <f t="shared" si="2"/>
        <v>5747.8753536058221</v>
      </c>
      <c r="AE34">
        <f t="shared" si="3"/>
        <v>0</v>
      </c>
      <c r="AF34">
        <f t="shared" si="4"/>
        <v>0</v>
      </c>
      <c r="AG34">
        <f t="shared" si="4"/>
        <v>-10.499697438031692</v>
      </c>
      <c r="AH34">
        <f t="shared" si="5"/>
        <v>-31934.259856914614</v>
      </c>
      <c r="AI34">
        <f t="shared" si="6"/>
        <v>-31944.759554352644</v>
      </c>
      <c r="AJ34">
        <f t="shared" si="7"/>
        <v>901.85422806017505</v>
      </c>
      <c r="AK34">
        <f t="shared" si="22"/>
        <v>465.48107071661985</v>
      </c>
      <c r="AL34">
        <f t="shared" si="8"/>
        <v>-30577.424255575846</v>
      </c>
      <c r="AN34">
        <f t="shared" si="9"/>
        <v>0</v>
      </c>
      <c r="AO34">
        <f t="shared" si="9"/>
        <v>0</v>
      </c>
      <c r="AP34">
        <f t="shared" si="9"/>
        <v>-0.31290901950783634</v>
      </c>
      <c r="AQ34">
        <f t="shared" si="9"/>
        <v>-951.69579880854553</v>
      </c>
      <c r="AR34">
        <f t="shared" si="9"/>
        <v>-952.00870782805339</v>
      </c>
      <c r="AS34">
        <f t="shared" si="9"/>
        <v>26.876805156226279</v>
      </c>
      <c r="AT34">
        <f t="shared" si="9"/>
        <v>13.872135487429816</v>
      </c>
      <c r="AU34">
        <f t="shared" ref="AU34:AU89" si="23">AL34*$K34</f>
        <v>-911.25976718439722</v>
      </c>
      <c r="AW34">
        <v>31</v>
      </c>
      <c r="AX34">
        <f>IF(Z34&gt;0, (R34*SUMPRODUCT(K34:$K$98, X34:$X$98)-K34*$AZ$3)/Z34, 0)</f>
        <v>13685.811871078395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25</v>
      </c>
      <c r="R35">
        <f t="shared" si="0"/>
        <v>1000000</v>
      </c>
      <c r="S35">
        <f t="shared" si="1"/>
        <v>12827.657842317885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5747.8753536058221</v>
      </c>
      <c r="AC35">
        <f t="shared" si="2"/>
        <v>4912.1376101989072</v>
      </c>
      <c r="AE35">
        <f t="shared" si="3"/>
        <v>0</v>
      </c>
      <c r="AF35">
        <f t="shared" ref="AF35:AG66" si="24">-$Z35*P35</f>
        <v>0</v>
      </c>
      <c r="AG35">
        <f t="shared" si="24"/>
        <v>-9.5733330093861291</v>
      </c>
      <c r="AH35">
        <f t="shared" si="5"/>
        <v>-32854.698170609809</v>
      </c>
      <c r="AI35">
        <f t="shared" ref="AI35:AI66" si="25">SUM(AE35:AH35)</f>
        <v>-32864.271503619195</v>
      </c>
      <c r="AJ35">
        <f t="shared" si="7"/>
        <v>835.73774340691489</v>
      </c>
      <c r="AK35">
        <f t="shared" si="22"/>
        <v>402.35127475240756</v>
      </c>
      <c r="AL35">
        <f t="shared" ref="AL35:AL89" si="26">SUM(AI35:AK35)</f>
        <v>-31626.182485459874</v>
      </c>
      <c r="AN35">
        <f t="shared" ref="AN35:AT66" si="27">AE35*$K35</f>
        <v>0</v>
      </c>
      <c r="AO35">
        <f t="shared" si="27"/>
        <v>0</v>
      </c>
      <c r="AP35">
        <f t="shared" si="27"/>
        <v>-0.25473372167122349</v>
      </c>
      <c r="AQ35">
        <f t="shared" si="27"/>
        <v>-874.22003717813129</v>
      </c>
      <c r="AR35">
        <f t="shared" si="27"/>
        <v>-874.47477089980259</v>
      </c>
      <c r="AS35">
        <f t="shared" si="27"/>
        <v>22.237875305332622</v>
      </c>
      <c r="AT35">
        <f t="shared" si="27"/>
        <v>10.706034934369621</v>
      </c>
      <c r="AU35">
        <f t="shared" si="23"/>
        <v>-841.53086066010042</v>
      </c>
      <c r="AW35">
        <v>32</v>
      </c>
      <c r="AX35">
        <f>IF(Z35&gt;0, (R35*SUMPRODUCT(K35:$K$98, X35:$X$98)-K35*$AZ$3)/Z35, 0)</f>
        <v>12827.657842317885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25</v>
      </c>
      <c r="R36">
        <f t="shared" si="0"/>
        <v>1000000</v>
      </c>
      <c r="S36">
        <f t="shared" si="1"/>
        <v>11977.780738848202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4912.1376101989072</v>
      </c>
      <c r="AC36">
        <f t="shared" si="2"/>
        <v>4141.4515510579467</v>
      </c>
      <c r="AE36">
        <f t="shared" si="3"/>
        <v>0</v>
      </c>
      <c r="AF36">
        <f t="shared" si="24"/>
        <v>0</v>
      </c>
      <c r="AG36">
        <f t="shared" si="24"/>
        <v>-8.6440293935790358</v>
      </c>
      <c r="AH36">
        <f t="shared" si="5"/>
        <v>-33342.811428529363</v>
      </c>
      <c r="AI36">
        <f t="shared" si="25"/>
        <v>-33351.455457922944</v>
      </c>
      <c r="AJ36">
        <f t="shared" si="7"/>
        <v>770.68605914096042</v>
      </c>
      <c r="AK36">
        <f t="shared" si="22"/>
        <v>343.84963271392354</v>
      </c>
      <c r="AL36">
        <f t="shared" si="26"/>
        <v>-32236.919766068062</v>
      </c>
      <c r="AN36">
        <f t="shared" si="27"/>
        <v>0</v>
      </c>
      <c r="AO36">
        <f t="shared" si="27"/>
        <v>0</v>
      </c>
      <c r="AP36">
        <f t="shared" si="27"/>
        <v>-0.20536266279456478</v>
      </c>
      <c r="AQ36">
        <f t="shared" si="27"/>
        <v>-792.15007587852529</v>
      </c>
      <c r="AR36">
        <f t="shared" si="27"/>
        <v>-792.35543854131993</v>
      </c>
      <c r="AS36">
        <f t="shared" si="27"/>
        <v>18.309764356123477</v>
      </c>
      <c r="AT36">
        <f t="shared" si="27"/>
        <v>8.1690925562467296</v>
      </c>
      <c r="AU36">
        <f t="shared" si="23"/>
        <v>-765.87658162894979</v>
      </c>
      <c r="AW36">
        <v>33</v>
      </c>
      <c r="AX36">
        <f>IF(Z36&gt;0, (R36*SUMPRODUCT(K36:$K$98, X36:$X$98)-K36*$AZ$3)/Z36, 0)</f>
        <v>11977.780738848202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25</v>
      </c>
      <c r="R37">
        <f t="shared" si="0"/>
        <v>1000000</v>
      </c>
      <c r="S37">
        <f t="shared" si="1"/>
        <v>11140.161857136965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4141.4515510579467</v>
      </c>
      <c r="AC37">
        <f t="shared" si="2"/>
        <v>3441.7425269983223</v>
      </c>
      <c r="AE37">
        <f t="shared" si="3"/>
        <v>0</v>
      </c>
      <c r="AF37">
        <f t="shared" si="24"/>
        <v>0</v>
      </c>
      <c r="AG37">
        <f t="shared" si="24"/>
        <v>-7.723726484264148</v>
      </c>
      <c r="AH37">
        <f t="shared" si="5"/>
        <v>-33354.504615163867</v>
      </c>
      <c r="AI37">
        <f t="shared" si="25"/>
        <v>-33362.22834164813</v>
      </c>
      <c r="AJ37">
        <f t="shared" si="7"/>
        <v>699.70902405962443</v>
      </c>
      <c r="AK37">
        <f t="shared" si="22"/>
        <v>289.9016085740563</v>
      </c>
      <c r="AL37">
        <f t="shared" si="26"/>
        <v>-32372.617709014452</v>
      </c>
      <c r="AN37">
        <f t="shared" si="27"/>
        <v>0</v>
      </c>
      <c r="AO37">
        <f t="shared" si="27"/>
        <v>0</v>
      </c>
      <c r="AP37">
        <f t="shared" si="27"/>
        <v>-0.16383780283520899</v>
      </c>
      <c r="AQ37">
        <f t="shared" si="27"/>
        <v>-707.52489254232307</v>
      </c>
      <c r="AR37">
        <f t="shared" si="27"/>
        <v>-707.68873034515821</v>
      </c>
      <c r="AS37">
        <f t="shared" si="27"/>
        <v>14.842419570327271</v>
      </c>
      <c r="AT37">
        <f t="shared" si="27"/>
        <v>6.1494723672482907</v>
      </c>
      <c r="AU37">
        <f t="shared" si="23"/>
        <v>-686.69683840758273</v>
      </c>
      <c r="AW37">
        <v>34</v>
      </c>
      <c r="AX37">
        <f>IF(Z37&gt;0, (R37*SUMPRODUCT(K37:$K$98, X37:$X$98)-K37*$AZ$3)/Z37, 0)</f>
        <v>11140.161857136965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25</v>
      </c>
      <c r="R38">
        <f t="shared" si="0"/>
        <v>1000000</v>
      </c>
      <c r="S38">
        <f t="shared" si="1"/>
        <v>10325.830708719679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3441.7425269983223</v>
      </c>
      <c r="AC38">
        <f t="shared" si="2"/>
        <v>2816.7542878657355</v>
      </c>
      <c r="AE38">
        <f t="shared" si="3"/>
        <v>0</v>
      </c>
      <c r="AF38">
        <f t="shared" si="24"/>
        <v>0</v>
      </c>
      <c r="AG38">
        <f t="shared" si="24"/>
        <v>-6.8196796154306476</v>
      </c>
      <c r="AH38">
        <f t="shared" si="5"/>
        <v>-33072.384159634348</v>
      </c>
      <c r="AI38">
        <f t="shared" si="25"/>
        <v>-33079.203839249778</v>
      </c>
      <c r="AJ38">
        <f t="shared" si="7"/>
        <v>624.98823913258684</v>
      </c>
      <c r="AK38">
        <f t="shared" si="22"/>
        <v>240.92197688988259</v>
      </c>
      <c r="AL38">
        <f t="shared" si="26"/>
        <v>-32213.293623227306</v>
      </c>
      <c r="AN38">
        <f t="shared" si="27"/>
        <v>0</v>
      </c>
      <c r="AO38">
        <f t="shared" si="27"/>
        <v>0</v>
      </c>
      <c r="AP38">
        <f t="shared" si="27"/>
        <v>-0.12916152937831321</v>
      </c>
      <c r="AQ38">
        <f t="shared" si="27"/>
        <v>-626.37542511236063</v>
      </c>
      <c r="AR38">
        <f t="shared" si="27"/>
        <v>-626.50458664173891</v>
      </c>
      <c r="AS38">
        <f t="shared" si="27"/>
        <v>11.836983753191504</v>
      </c>
      <c r="AT38">
        <f t="shared" si="27"/>
        <v>4.5629491047548045</v>
      </c>
      <c r="AU38">
        <f t="shared" si="23"/>
        <v>-610.10465378379263</v>
      </c>
      <c r="AW38">
        <v>35</v>
      </c>
      <c r="AX38">
        <f>IF(Z38&gt;0, (R38*SUMPRODUCT(K38:$K$98, X38:$X$98)-K38*$AZ$3)/Z38, 0)</f>
        <v>10325.830708719679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25</v>
      </c>
      <c r="R39">
        <f t="shared" si="0"/>
        <v>1000000</v>
      </c>
      <c r="S39">
        <f t="shared" si="1"/>
        <v>9528.799201853737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2816.7542878657355</v>
      </c>
      <c r="AC39">
        <f t="shared" si="2"/>
        <v>2264.0723032977803</v>
      </c>
      <c r="AE39">
        <f t="shared" si="3"/>
        <v>0</v>
      </c>
      <c r="AF39">
        <f t="shared" si="24"/>
        <v>0</v>
      </c>
      <c r="AG39">
        <f t="shared" si="24"/>
        <v>-5.9400776932557422</v>
      </c>
      <c r="AH39">
        <f t="shared" si="5"/>
        <v>-32456.205040823937</v>
      </c>
      <c r="AI39">
        <f t="shared" si="25"/>
        <v>-32462.145118517194</v>
      </c>
      <c r="AJ39">
        <f t="shared" si="7"/>
        <v>552.68198456795517</v>
      </c>
      <c r="AK39">
        <f t="shared" si="22"/>
        <v>197.17280015060149</v>
      </c>
      <c r="AL39">
        <f t="shared" si="26"/>
        <v>-31712.290333798635</v>
      </c>
      <c r="AN39">
        <f t="shared" si="27"/>
        <v>0</v>
      </c>
      <c r="AO39">
        <f t="shared" si="27"/>
        <v>0</v>
      </c>
      <c r="AP39">
        <f t="shared" si="27"/>
        <v>-0.10044846610312309</v>
      </c>
      <c r="AQ39">
        <f t="shared" si="27"/>
        <v>-548.84400175114911</v>
      </c>
      <c r="AR39">
        <f t="shared" si="27"/>
        <v>-548.94445021725221</v>
      </c>
      <c r="AS39">
        <f t="shared" si="27"/>
        <v>9.3460153990431785</v>
      </c>
      <c r="AT39">
        <f t="shared" si="27"/>
        <v>3.3342502160994631</v>
      </c>
      <c r="AU39">
        <f t="shared" si="23"/>
        <v>-536.26418460210959</v>
      </c>
      <c r="AW39">
        <v>36</v>
      </c>
      <c r="AX39">
        <f>IF(Z39&gt;0, (R39*SUMPRODUCT(K39:$K$98, X39:$X$98)-K39*$AZ$3)/Z39, 0)</f>
        <v>9528.799201853737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25</v>
      </c>
      <c r="R40">
        <f t="shared" si="0"/>
        <v>1000000</v>
      </c>
      <c r="S40">
        <f t="shared" si="1"/>
        <v>8742.8502173826946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2264.0723032977803</v>
      </c>
      <c r="AC40">
        <f t="shared" si="2"/>
        <v>1781.0260163184219</v>
      </c>
      <c r="AE40">
        <f t="shared" si="3"/>
        <v>0</v>
      </c>
      <c r="AF40">
        <f t="shared" si="24"/>
        <v>0</v>
      </c>
      <c r="AG40">
        <f t="shared" si="24"/>
        <v>-5.0928071853997716</v>
      </c>
      <c r="AH40">
        <f t="shared" si="5"/>
        <v>-31514.789236936507</v>
      </c>
      <c r="AI40">
        <f t="shared" si="25"/>
        <v>-31519.882044121907</v>
      </c>
      <c r="AJ40">
        <f t="shared" si="7"/>
        <v>483.04628697935846</v>
      </c>
      <c r="AK40">
        <f t="shared" si="22"/>
        <v>158.48506123084465</v>
      </c>
      <c r="AL40">
        <f t="shared" si="26"/>
        <v>-30878.350695911704</v>
      </c>
      <c r="AN40">
        <f t="shared" si="27"/>
        <v>0</v>
      </c>
      <c r="AO40">
        <f t="shared" si="27"/>
        <v>0</v>
      </c>
      <c r="AP40">
        <f t="shared" si="27"/>
        <v>-7.6893635600265686E-2</v>
      </c>
      <c r="AQ40">
        <f t="shared" si="27"/>
        <v>-475.82534177836726</v>
      </c>
      <c r="AR40">
        <f t="shared" si="27"/>
        <v>-475.90223541396756</v>
      </c>
      <c r="AS40">
        <f t="shared" si="27"/>
        <v>7.2932635807488388</v>
      </c>
      <c r="AT40">
        <f t="shared" si="27"/>
        <v>2.3928831590771793</v>
      </c>
      <c r="AU40">
        <f t="shared" si="23"/>
        <v>-466.21608867414153</v>
      </c>
      <c r="AW40">
        <v>37</v>
      </c>
      <c r="AX40">
        <f>IF(Z40&gt;0, (R40*SUMPRODUCT(K40:$K$98, X40:$X$98)-K40*$AZ$3)/Z40, 0)</f>
        <v>8742.8502173826946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25</v>
      </c>
      <c r="R41">
        <f t="shared" si="0"/>
        <v>1000000</v>
      </c>
      <c r="S41">
        <f t="shared" si="1"/>
        <v>7955.5766421030594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1781.0260163184219</v>
      </c>
      <c r="AC41">
        <f t="shared" si="2"/>
        <v>1363.9486341577258</v>
      </c>
      <c r="AE41">
        <f t="shared" si="3"/>
        <v>0</v>
      </c>
      <c r="AF41">
        <f t="shared" si="24"/>
        <v>0</v>
      </c>
      <c r="AG41">
        <f t="shared" si="24"/>
        <v>-4.2861400735533781</v>
      </c>
      <c r="AH41">
        <f t="shared" si="5"/>
        <v>-30229.561599695837</v>
      </c>
      <c r="AI41">
        <f t="shared" si="25"/>
        <v>-30233.84773976939</v>
      </c>
      <c r="AJ41">
        <f t="shared" si="7"/>
        <v>417.07738216069606</v>
      </c>
      <c r="AK41">
        <f t="shared" si="22"/>
        <v>124.67182114228955</v>
      </c>
      <c r="AL41">
        <f t="shared" si="26"/>
        <v>-29692.098536466405</v>
      </c>
      <c r="AN41">
        <f t="shared" si="27"/>
        <v>0</v>
      </c>
      <c r="AO41">
        <f t="shared" si="27"/>
        <v>0</v>
      </c>
      <c r="AP41">
        <f t="shared" si="27"/>
        <v>-5.7780526981751165E-2</v>
      </c>
      <c r="AQ41">
        <f t="shared" si="27"/>
        <v>-407.51817945363319</v>
      </c>
      <c r="AR41">
        <f t="shared" si="27"/>
        <v>-407.57595998061493</v>
      </c>
      <c r="AS41">
        <f t="shared" si="27"/>
        <v>5.6225299499918737</v>
      </c>
      <c r="AT41">
        <f t="shared" si="27"/>
        <v>1.6806738468078217</v>
      </c>
      <c r="AU41">
        <f t="shared" si="23"/>
        <v>-400.27275618381526</v>
      </c>
      <c r="AW41">
        <v>38</v>
      </c>
      <c r="AX41">
        <f>IF(Z41&gt;0, (R41*SUMPRODUCT(K41:$K$98, X41:$X$98)-K41*$AZ$3)/Z41, 0)</f>
        <v>7955.5766421030594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25</v>
      </c>
      <c r="R42">
        <f t="shared" si="0"/>
        <v>1000000</v>
      </c>
      <c r="S42">
        <f t="shared" si="1"/>
        <v>7146.3304332173957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1363.9486341577258</v>
      </c>
      <c r="AC42">
        <f t="shared" si="2"/>
        <v>1008.8839900770123</v>
      </c>
      <c r="AE42">
        <f t="shared" si="3"/>
        <v>0</v>
      </c>
      <c r="AF42">
        <f t="shared" si="24"/>
        <v>0</v>
      </c>
      <c r="AG42">
        <f t="shared" si="24"/>
        <v>-3.5293777677405691</v>
      </c>
      <c r="AH42">
        <f t="shared" si="5"/>
        <v>-28556.036203091</v>
      </c>
      <c r="AI42">
        <f t="shared" si="25"/>
        <v>-28559.56558085874</v>
      </c>
      <c r="AJ42">
        <f t="shared" si="7"/>
        <v>355.06464408071349</v>
      </c>
      <c r="AK42">
        <f t="shared" si="22"/>
        <v>95.476404391040816</v>
      </c>
      <c r="AL42">
        <f t="shared" si="26"/>
        <v>-28109.024532386986</v>
      </c>
      <c r="AN42">
        <f t="shared" si="27"/>
        <v>0</v>
      </c>
      <c r="AO42">
        <f t="shared" si="27"/>
        <v>0</v>
      </c>
      <c r="AP42">
        <f t="shared" si="27"/>
        <v>-4.2481051848463632E-2</v>
      </c>
      <c r="AQ42">
        <f t="shared" si="27"/>
        <v>-343.71227291622779</v>
      </c>
      <c r="AR42">
        <f t="shared" si="27"/>
        <v>-343.75475396807622</v>
      </c>
      <c r="AS42">
        <f t="shared" si="27"/>
        <v>4.2737050401961412</v>
      </c>
      <c r="AT42">
        <f t="shared" si="27"/>
        <v>1.1491935270610629</v>
      </c>
      <c r="AU42">
        <f t="shared" si="23"/>
        <v>-338.33185540081905</v>
      </c>
      <c r="AW42">
        <v>39</v>
      </c>
      <c r="AX42">
        <f>IF(Z42&gt;0, (R42*SUMPRODUCT(K42:$K$98, X42:$X$98)-K42*$AZ$3)/Z42, 0)</f>
        <v>7146.3304332173957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25</v>
      </c>
      <c r="R43">
        <f t="shared" si="0"/>
        <v>1000000</v>
      </c>
      <c r="S43">
        <f t="shared" si="1"/>
        <v>6290.1341856859544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1008.8839900770123</v>
      </c>
      <c r="AC43">
        <f t="shared" si="2"/>
        <v>712.00523088660589</v>
      </c>
      <c r="AE43">
        <f t="shared" si="3"/>
        <v>0</v>
      </c>
      <c r="AF43">
        <f t="shared" si="24"/>
        <v>0</v>
      </c>
      <c r="AG43">
        <f t="shared" si="24"/>
        <v>-2.829849133055339</v>
      </c>
      <c r="AH43">
        <f t="shared" si="5"/>
        <v>-26569.394280312994</v>
      </c>
      <c r="AI43">
        <f t="shared" si="25"/>
        <v>-26572.224129446051</v>
      </c>
      <c r="AJ43">
        <f t="shared" si="7"/>
        <v>296.87875919040641</v>
      </c>
      <c r="AK43">
        <f t="shared" si="22"/>
        <v>70.621879305390863</v>
      </c>
      <c r="AL43">
        <f t="shared" si="26"/>
        <v>-26204.723490950251</v>
      </c>
      <c r="AN43">
        <f t="shared" si="27"/>
        <v>0</v>
      </c>
      <c r="AO43">
        <f t="shared" si="27"/>
        <v>0</v>
      </c>
      <c r="AP43">
        <f t="shared" si="27"/>
        <v>-3.0411817519287114E-2</v>
      </c>
      <c r="AQ43">
        <f t="shared" si="27"/>
        <v>-285.53591815633666</v>
      </c>
      <c r="AR43">
        <f t="shared" si="27"/>
        <v>-285.566329973856</v>
      </c>
      <c r="AS43">
        <f t="shared" si="27"/>
        <v>3.1904961096293412</v>
      </c>
      <c r="AT43">
        <f t="shared" si="27"/>
        <v>0.75895908414940438</v>
      </c>
      <c r="AU43">
        <f t="shared" si="23"/>
        <v>-281.61687478007724</v>
      </c>
      <c r="AW43">
        <v>40</v>
      </c>
      <c r="AX43">
        <f>IF(Z43&gt;0, (R43*SUMPRODUCT(K43:$K$98, X43:$X$98)-K43*$AZ$3)/Z43, 0)</f>
        <v>6290.1341856859544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25</v>
      </c>
      <c r="R44">
        <f t="shared" si="0"/>
        <v>1000000</v>
      </c>
      <c r="S44">
        <f t="shared" si="1"/>
        <v>5325.4425780320607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712.00523088660589</v>
      </c>
      <c r="AC44">
        <f t="shared" si="2"/>
        <v>468.28494998546648</v>
      </c>
      <c r="AE44">
        <f t="shared" si="3"/>
        <v>0</v>
      </c>
      <c r="AF44">
        <f t="shared" si="24"/>
        <v>0</v>
      </c>
      <c r="AG44">
        <f t="shared" si="24"/>
        <v>-2.1983381809297167</v>
      </c>
      <c r="AH44">
        <f t="shared" si="5"/>
        <v>-24128.498431802745</v>
      </c>
      <c r="AI44">
        <f t="shared" si="25"/>
        <v>-24130.696769983675</v>
      </c>
      <c r="AJ44">
        <f t="shared" si="7"/>
        <v>243.7202809011394</v>
      </c>
      <c r="AK44">
        <f t="shared" si="22"/>
        <v>49.840366162062416</v>
      </c>
      <c r="AL44">
        <f t="shared" si="26"/>
        <v>-23837.136122920474</v>
      </c>
      <c r="AN44">
        <f t="shared" si="27"/>
        <v>0</v>
      </c>
      <c r="AO44">
        <f t="shared" si="27"/>
        <v>0</v>
      </c>
      <c r="AP44">
        <f t="shared" si="27"/>
        <v>-2.1093836399003869E-2</v>
      </c>
      <c r="AQ44">
        <f t="shared" si="27"/>
        <v>-231.52152061463951</v>
      </c>
      <c r="AR44">
        <f t="shared" si="27"/>
        <v>-231.54261445103853</v>
      </c>
      <c r="AS44">
        <f t="shared" si="27"/>
        <v>2.3385827426577666</v>
      </c>
      <c r="AT44">
        <f t="shared" si="27"/>
        <v>0.47823603256727726</v>
      </c>
      <c r="AU44">
        <f t="shared" si="23"/>
        <v>-228.72579567581349</v>
      </c>
      <c r="AW44">
        <v>41</v>
      </c>
      <c r="AX44">
        <f>IF(Z44&gt;0, (R44*SUMPRODUCT(K44:$K$98, X44:$X$98)-K44*$AZ$3)/Z44, 0)</f>
        <v>5325.4425780320607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25</v>
      </c>
      <c r="R45">
        <f t="shared" si="0"/>
        <v>1000000</v>
      </c>
      <c r="S45">
        <f t="shared" si="1"/>
        <v>4166.2794438220908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468.28494998546648</v>
      </c>
      <c r="AC45">
        <f t="shared" si="2"/>
        <v>274.09881977725331</v>
      </c>
      <c r="AE45">
        <f t="shared" si="3"/>
        <v>0</v>
      </c>
      <c r="AF45">
        <f t="shared" si="24"/>
        <v>0</v>
      </c>
      <c r="AG45">
        <f t="shared" si="24"/>
        <v>-1.6447457706161364</v>
      </c>
      <c r="AH45">
        <f t="shared" si="5"/>
        <v>-21264.361140171324</v>
      </c>
      <c r="AI45">
        <f t="shared" si="25"/>
        <v>-21266.005885941941</v>
      </c>
      <c r="AJ45">
        <f t="shared" si="7"/>
        <v>194.18613020821317</v>
      </c>
      <c r="AK45">
        <f t="shared" si="22"/>
        <v>32.77994649898266</v>
      </c>
      <c r="AL45">
        <f t="shared" si="26"/>
        <v>-21039.039809234742</v>
      </c>
      <c r="AN45">
        <f t="shared" si="27"/>
        <v>0</v>
      </c>
      <c r="AO45">
        <f t="shared" si="27"/>
        <v>0</v>
      </c>
      <c r="AP45">
        <f t="shared" si="27"/>
        <v>-1.4091000365110212E-2</v>
      </c>
      <c r="AQ45">
        <f t="shared" si="27"/>
        <v>-182.17777236037105</v>
      </c>
      <c r="AR45">
        <f t="shared" si="27"/>
        <v>-182.19186336073616</v>
      </c>
      <c r="AS45">
        <f t="shared" si="27"/>
        <v>1.6636472824844155</v>
      </c>
      <c r="AT45">
        <f t="shared" si="27"/>
        <v>0.28083503623324424</v>
      </c>
      <c r="AU45">
        <f t="shared" si="23"/>
        <v>-180.24738104201847</v>
      </c>
      <c r="AW45">
        <v>42</v>
      </c>
      <c r="AX45">
        <f>IF(Z45&gt;0, (R45*SUMPRODUCT(K45:$K$98, X45:$X$98)-K45*$AZ$3)/Z45, 0)</f>
        <v>4166.2794438220908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25</v>
      </c>
      <c r="R46">
        <f t="shared" si="0"/>
        <v>1000000</v>
      </c>
      <c r="S46">
        <f t="shared" si="1"/>
        <v>2662.5238242871783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274.09881977725331</v>
      </c>
      <c r="AC46">
        <f t="shared" si="2"/>
        <v>125.25621742261967</v>
      </c>
      <c r="AE46">
        <f t="shared" si="3"/>
        <v>0</v>
      </c>
      <c r="AF46">
        <f t="shared" si="24"/>
        <v>0</v>
      </c>
      <c r="AG46">
        <f t="shared" si="24"/>
        <v>-1.1761041936981895</v>
      </c>
      <c r="AH46">
        <f t="shared" si="5"/>
        <v>-18087.764768471425</v>
      </c>
      <c r="AI46">
        <f t="shared" si="25"/>
        <v>-18088.940872665124</v>
      </c>
      <c r="AJ46">
        <f t="shared" si="7"/>
        <v>148.84260235463364</v>
      </c>
      <c r="AK46">
        <f t="shared" si="22"/>
        <v>19.186917384407735</v>
      </c>
      <c r="AL46">
        <f t="shared" si="26"/>
        <v>-17920.911352926083</v>
      </c>
      <c r="AN46">
        <f t="shared" si="27"/>
        <v>0</v>
      </c>
      <c r="AO46">
        <f t="shared" si="27"/>
        <v>0</v>
      </c>
      <c r="AP46">
        <f t="shared" si="27"/>
        <v>-8.9964428148807465E-3</v>
      </c>
      <c r="AQ46">
        <f t="shared" si="27"/>
        <v>-138.35980031402411</v>
      </c>
      <c r="AR46">
        <f t="shared" si="27"/>
        <v>-138.368796756839</v>
      </c>
      <c r="AS46">
        <f t="shared" si="27"/>
        <v>1.138550451292007</v>
      </c>
      <c r="AT46">
        <f t="shared" si="27"/>
        <v>0.14676761291012067</v>
      </c>
      <c r="AU46">
        <f t="shared" si="23"/>
        <v>-137.0834786926369</v>
      </c>
      <c r="AW46">
        <v>43</v>
      </c>
      <c r="AX46">
        <f>IF(Z46&gt;0, (R46*SUMPRODUCT(K46:$K$98, X46:$X$98)-K46*$AZ$3)/Z46, 0)</f>
        <v>2662.5238242871783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25</v>
      </c>
      <c r="R47">
        <f t="shared" si="0"/>
        <v>1000000</v>
      </c>
      <c r="S47">
        <f t="shared" si="1"/>
        <v>522.28579964830408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125.25621742261967</v>
      </c>
      <c r="AC47">
        <f t="shared" si="2"/>
        <v>16.659961756575854</v>
      </c>
      <c r="AE47">
        <f t="shared" si="3"/>
        <v>0</v>
      </c>
      <c r="AF47">
        <f t="shared" si="24"/>
        <v>0</v>
      </c>
      <c r="AG47">
        <f t="shared" si="24"/>
        <v>-0.79745427540794289</v>
      </c>
      <c r="AH47">
        <f t="shared" si="5"/>
        <v>-14675.555054130591</v>
      </c>
      <c r="AI47">
        <f t="shared" si="25"/>
        <v>-14676.352508405998</v>
      </c>
      <c r="AJ47">
        <f t="shared" si="7"/>
        <v>108.59625566604382</v>
      </c>
      <c r="AK47">
        <f t="shared" si="22"/>
        <v>8.7679352195833786</v>
      </c>
      <c r="AL47">
        <f t="shared" si="26"/>
        <v>-14558.988317520372</v>
      </c>
      <c r="AN47">
        <f t="shared" si="27"/>
        <v>0</v>
      </c>
      <c r="AO47">
        <f t="shared" si="27"/>
        <v>0</v>
      </c>
      <c r="AP47">
        <f t="shared" si="27"/>
        <v>-5.4464408734171211E-3</v>
      </c>
      <c r="AQ47">
        <f t="shared" si="27"/>
        <v>-100.23087887517009</v>
      </c>
      <c r="AR47">
        <f t="shared" si="27"/>
        <v>-100.23632531604351</v>
      </c>
      <c r="AS47">
        <f t="shared" si="27"/>
        <v>0.74168902694393335</v>
      </c>
      <c r="AT47">
        <f t="shared" si="27"/>
        <v>5.9883108321142985E-2</v>
      </c>
      <c r="AU47">
        <f t="shared" si="23"/>
        <v>-99.434753180778443</v>
      </c>
      <c r="AW47">
        <v>44</v>
      </c>
      <c r="AX47">
        <f>IF(Z47&gt;0, (R47*SUMPRODUCT(K47:$K$98, X47:$X$98)-K47*$AZ$3)/Z47, 0)</f>
        <v>522.28579964830408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25</v>
      </c>
      <c r="R48">
        <f t="shared" si="0"/>
        <v>1000000</v>
      </c>
      <c r="S48">
        <f t="shared" si="1"/>
        <v>-2805.7373562135322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16.659961756575854</v>
      </c>
      <c r="AC48">
        <f t="shared" si="2"/>
        <v>-56.996323682897497</v>
      </c>
      <c r="AE48">
        <f t="shared" si="3"/>
        <v>0</v>
      </c>
      <c r="AF48">
        <f t="shared" si="24"/>
        <v>0</v>
      </c>
      <c r="AG48">
        <f t="shared" si="24"/>
        <v>-0.50785512368677821</v>
      </c>
      <c r="AH48">
        <f t="shared" si="5"/>
        <v>-11264.98435868341</v>
      </c>
      <c r="AI48">
        <f t="shared" si="25"/>
        <v>-11265.492213807098</v>
      </c>
      <c r="AJ48">
        <f t="shared" si="7"/>
        <v>73.656285439473351</v>
      </c>
      <c r="AK48">
        <f t="shared" si="22"/>
        <v>1.1661973229603098</v>
      </c>
      <c r="AL48">
        <f t="shared" si="26"/>
        <v>-11190.669731044663</v>
      </c>
      <c r="AN48">
        <f t="shared" si="27"/>
        <v>0</v>
      </c>
      <c r="AO48">
        <f t="shared" si="27"/>
        <v>0</v>
      </c>
      <c r="AP48">
        <f t="shared" si="27"/>
        <v>-3.0969116670928176E-3</v>
      </c>
      <c r="AQ48">
        <f t="shared" si="27"/>
        <v>-68.69412134067835</v>
      </c>
      <c r="AR48">
        <f t="shared" si="27"/>
        <v>-68.697218252345451</v>
      </c>
      <c r="AS48">
        <f t="shared" si="27"/>
        <v>0.44915764180201473</v>
      </c>
      <c r="AT48">
        <f t="shared" si="27"/>
        <v>7.1114968170246703E-3</v>
      </c>
      <c r="AU48">
        <f t="shared" si="23"/>
        <v>-68.240949113726401</v>
      </c>
      <c r="AW48">
        <v>45</v>
      </c>
      <c r="AX48">
        <f>IF(Z48&gt;0, (R48*SUMPRODUCT(K48:$K$98, X48:$X$98)-K48*$AZ$3)/Z48, 0)</f>
        <v>-2805.7373562135322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25</v>
      </c>
      <c r="R49">
        <f t="shared" si="0"/>
        <v>1000000</v>
      </c>
      <c r="S49">
        <f t="shared" si="1"/>
        <v>-8480.3490056101073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-56.996323682897497</v>
      </c>
      <c r="AC49">
        <f t="shared" si="2"/>
        <v>-101.96312945598969</v>
      </c>
      <c r="AE49">
        <f t="shared" si="3"/>
        <v>0</v>
      </c>
      <c r="AF49">
        <f t="shared" si="24"/>
        <v>0</v>
      </c>
      <c r="AG49">
        <f t="shared" si="24"/>
        <v>-0.30058647759820023</v>
      </c>
      <c r="AH49">
        <f t="shared" si="5"/>
        <v>-8087.6037940684091</v>
      </c>
      <c r="AI49">
        <f t="shared" si="25"/>
        <v>-8087.9043805460069</v>
      </c>
      <c r="AJ49">
        <f t="shared" si="7"/>
        <v>44.96680577309219</v>
      </c>
      <c r="AK49">
        <f t="shared" si="22"/>
        <v>-3.9897426578028252</v>
      </c>
      <c r="AL49">
        <f t="shared" si="26"/>
        <v>-8046.9273174307173</v>
      </c>
      <c r="AN49">
        <f t="shared" si="27"/>
        <v>0</v>
      </c>
      <c r="AO49">
        <f t="shared" si="27"/>
        <v>0</v>
      </c>
      <c r="AP49">
        <f t="shared" si="27"/>
        <v>-1.6365918961831899E-3</v>
      </c>
      <c r="AQ49">
        <f t="shared" si="27"/>
        <v>-44.034272382025584</v>
      </c>
      <c r="AR49">
        <f t="shared" si="27"/>
        <v>-44.035908973921764</v>
      </c>
      <c r="AS49">
        <f t="shared" si="27"/>
        <v>0.24482907718775837</v>
      </c>
      <c r="AT49">
        <f t="shared" si="27"/>
        <v>-2.172280188313961E-2</v>
      </c>
      <c r="AU49">
        <f t="shared" si="23"/>
        <v>-43.812802698617141</v>
      </c>
      <c r="AW49">
        <v>46</v>
      </c>
      <c r="AX49">
        <f>IF(Z49&gt;0, (R49*SUMPRODUCT(K49:$K$98, X49:$X$98)-K49*$AZ$3)/Z49, 0)</f>
        <v>-8480.3490056101073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25</v>
      </c>
      <c r="R50">
        <f t="shared" si="0"/>
        <v>1000000</v>
      </c>
      <c r="S50">
        <f t="shared" si="1"/>
        <v>-19136.990132361803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-101.96312945598969</v>
      </c>
      <c r="AC50">
        <f t="shared" si="2"/>
        <v>-124.81229865267036</v>
      </c>
      <c r="AE50">
        <f t="shared" si="3"/>
        <v>0</v>
      </c>
      <c r="AF50">
        <f t="shared" si="24"/>
        <v>0</v>
      </c>
      <c r="AG50">
        <f t="shared" si="24"/>
        <v>-0.16305110912087117</v>
      </c>
      <c r="AH50">
        <f t="shared" si="5"/>
        <v>-5381.1801480538816</v>
      </c>
      <c r="AI50">
        <f t="shared" si="25"/>
        <v>-5381.3431991630023</v>
      </c>
      <c r="AJ50">
        <f t="shared" si="7"/>
        <v>22.849169196680677</v>
      </c>
      <c r="AK50">
        <f t="shared" si="22"/>
        <v>-7.137419061919279</v>
      </c>
      <c r="AL50">
        <f t="shared" si="26"/>
        <v>-5365.6314490282402</v>
      </c>
      <c r="AN50">
        <f t="shared" si="27"/>
        <v>0</v>
      </c>
      <c r="AO50">
        <f t="shared" si="27"/>
        <v>0</v>
      </c>
      <c r="AP50">
        <f t="shared" si="27"/>
        <v>-7.9264129026052044E-4</v>
      </c>
      <c r="AQ50">
        <f t="shared" si="27"/>
        <v>-26.159561861770534</v>
      </c>
      <c r="AR50">
        <f t="shared" si="27"/>
        <v>-26.160354503060795</v>
      </c>
      <c r="AS50">
        <f t="shared" si="27"/>
        <v>0.11107679703062878</v>
      </c>
      <c r="AT50">
        <f t="shared" si="27"/>
        <v>-3.4697176148466694E-2</v>
      </c>
      <c r="AU50">
        <f t="shared" si="23"/>
        <v>-26.08397488217863</v>
      </c>
      <c r="AW50">
        <v>47</v>
      </c>
      <c r="AX50">
        <f>IF(Z50&gt;0, (R50*SUMPRODUCT(K50:$K$98, X50:$X$98)-K50*$AZ$3)/Z50, 0)</f>
        <v>-19136.990132361803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25</v>
      </c>
      <c r="R51">
        <f t="shared" si="0"/>
        <v>1000000</v>
      </c>
      <c r="S51">
        <f t="shared" si="1"/>
        <v>-41590.613638330869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-124.81229865267036</v>
      </c>
      <c r="AC51">
        <f t="shared" si="2"/>
        <v>-132.05658981324012</v>
      </c>
      <c r="AE51">
        <f t="shared" si="3"/>
        <v>0</v>
      </c>
      <c r="AF51">
        <f t="shared" si="24"/>
        <v>0</v>
      </c>
      <c r="AG51">
        <f t="shared" si="24"/>
        <v>-7.9378841919474433E-2</v>
      </c>
      <c r="AH51">
        <f t="shared" si="5"/>
        <v>-3281.6702444075213</v>
      </c>
      <c r="AI51">
        <f t="shared" si="25"/>
        <v>-3281.7496232494409</v>
      </c>
      <c r="AJ51">
        <f t="shared" si="7"/>
        <v>7.2442911605697589</v>
      </c>
      <c r="AK51">
        <f t="shared" si="22"/>
        <v>-8.7368609056869264</v>
      </c>
      <c r="AL51">
        <f t="shared" si="26"/>
        <v>-3283.2421929945581</v>
      </c>
      <c r="AN51">
        <f t="shared" si="27"/>
        <v>0</v>
      </c>
      <c r="AO51">
        <f t="shared" si="27"/>
        <v>0</v>
      </c>
      <c r="AP51">
        <f t="shared" si="27"/>
        <v>-3.4454001667724536E-4</v>
      </c>
      <c r="AQ51">
        <f t="shared" si="27"/>
        <v>-14.243930667121447</v>
      </c>
      <c r="AR51">
        <f t="shared" si="27"/>
        <v>-14.244275207138124</v>
      </c>
      <c r="AS51">
        <f t="shared" si="27"/>
        <v>3.1443494726334398E-2</v>
      </c>
      <c r="AT51">
        <f t="shared" si="27"/>
        <v>-3.7921921375545273E-2</v>
      </c>
      <c r="AU51">
        <f t="shared" si="23"/>
        <v>-14.250753633787335</v>
      </c>
      <c r="AW51">
        <v>48</v>
      </c>
      <c r="AX51">
        <f>IF(Z51&gt;0, (R51*SUMPRODUCT(K51:$K$98, X51:$X$98)-K51*$AZ$3)/Z51, 0)</f>
        <v>-41590.613638330869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25</v>
      </c>
      <c r="R52">
        <f t="shared" si="0"/>
        <v>1000000</v>
      </c>
      <c r="S52">
        <f t="shared" si="1"/>
        <v>-96049.411991507703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-132.05658981324012</v>
      </c>
      <c r="AC52">
        <f t="shared" si="2"/>
        <v>-129.41188592571802</v>
      </c>
      <c r="AE52">
        <f t="shared" si="3"/>
        <v>0</v>
      </c>
      <c r="AF52">
        <f t="shared" si="24"/>
        <v>0</v>
      </c>
      <c r="AG52">
        <f t="shared" si="24"/>
        <v>-3.3683674694739436E-2</v>
      </c>
      <c r="AH52">
        <f t="shared" si="5"/>
        <v>-1796.0551522216099</v>
      </c>
      <c r="AI52">
        <f t="shared" si="25"/>
        <v>-1796.0888358963045</v>
      </c>
      <c r="AJ52">
        <f t="shared" si="7"/>
        <v>-2.6447038875220983</v>
      </c>
      <c r="AK52">
        <f t="shared" si="22"/>
        <v>-9.24396128692681</v>
      </c>
      <c r="AL52">
        <f t="shared" si="26"/>
        <v>-1807.9775010707535</v>
      </c>
      <c r="AN52">
        <f t="shared" si="27"/>
        <v>0</v>
      </c>
      <c r="AO52">
        <f t="shared" si="27"/>
        <v>0</v>
      </c>
      <c r="AP52">
        <f t="shared" si="27"/>
        <v>-1.3053781938572701E-4</v>
      </c>
      <c r="AQ52">
        <f t="shared" si="27"/>
        <v>-6.9604378142306649</v>
      </c>
      <c r="AR52">
        <f t="shared" si="27"/>
        <v>-6.9605683520500508</v>
      </c>
      <c r="AS52">
        <f t="shared" si="27"/>
        <v>-1.0249293805583712E-2</v>
      </c>
      <c r="AT52">
        <f t="shared" si="27"/>
        <v>-3.5824076791418462E-2</v>
      </c>
      <c r="AU52">
        <f t="shared" si="23"/>
        <v>-7.0066417226470525</v>
      </c>
      <c r="AW52">
        <v>49</v>
      </c>
      <c r="AX52">
        <f>IF(Z52&gt;0, (R52*SUMPRODUCT(K52:$K$98, X52:$X$98)-K52*$AZ$3)/Z52, 0)</f>
        <v>-96049.411991507703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25</v>
      </c>
      <c r="R53">
        <f t="shared" si="0"/>
        <v>1000000</v>
      </c>
      <c r="S53">
        <f t="shared" si="1"/>
        <v>-254403.94359678269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-129.41188592571802</v>
      </c>
      <c r="AC53">
        <f t="shared" si="2"/>
        <v>-121.29318574473126</v>
      </c>
      <c r="AE53">
        <f t="shared" si="3"/>
        <v>0</v>
      </c>
      <c r="AF53">
        <f t="shared" si="24"/>
        <v>0</v>
      </c>
      <c r="AG53">
        <f t="shared" si="24"/>
        <v>-1.1919349994135194E-2</v>
      </c>
      <c r="AH53">
        <f t="shared" si="5"/>
        <v>-857.09951814627402</v>
      </c>
      <c r="AI53">
        <f t="shared" si="25"/>
        <v>-857.11143749626819</v>
      </c>
      <c r="AJ53">
        <f t="shared" si="7"/>
        <v>-8.1187001809867638</v>
      </c>
      <c r="AK53">
        <f t="shared" si="22"/>
        <v>-9.058832014800263</v>
      </c>
      <c r="AL53">
        <f t="shared" si="26"/>
        <v>-874.28896969205528</v>
      </c>
      <c r="AN53">
        <f t="shared" si="27"/>
        <v>0</v>
      </c>
      <c r="AO53">
        <f t="shared" si="27"/>
        <v>0</v>
      </c>
      <c r="AP53">
        <f t="shared" si="27"/>
        <v>-4.1243113075186419E-5</v>
      </c>
      <c r="AQ53">
        <f t="shared" si="27"/>
        <v>-2.9657198052736051</v>
      </c>
      <c r="AR53">
        <f t="shared" si="27"/>
        <v>-2.9657610483866805</v>
      </c>
      <c r="AS53">
        <f t="shared" si="27"/>
        <v>-2.809217530760727E-2</v>
      </c>
      <c r="AT53">
        <f t="shared" si="27"/>
        <v>-3.1345201986631786E-2</v>
      </c>
      <c r="AU53">
        <f t="shared" si="23"/>
        <v>-3.0251984256809195</v>
      </c>
      <c r="AW53">
        <v>50</v>
      </c>
      <c r="AX53">
        <f>IF(Z53&gt;0, (R53*SUMPRODUCT(K53:$K$98, X53:$X$98)-K53*$AZ$3)/Z53, 0)</f>
        <v>-254403.94359678269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25</v>
      </c>
      <c r="R54">
        <f t="shared" si="0"/>
        <v>1000000</v>
      </c>
      <c r="S54">
        <f t="shared" si="1"/>
        <v>-836744.32963297097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-121.29318574473126</v>
      </c>
      <c r="AC54">
        <f t="shared" si="2"/>
        <v>-110.79538948284642</v>
      </c>
      <c r="AE54">
        <f t="shared" si="3"/>
        <v>0</v>
      </c>
      <c r="AF54">
        <f t="shared" si="24"/>
        <v>0</v>
      </c>
      <c r="AG54">
        <f t="shared" si="24"/>
        <v>-3.3103119303911398E-3</v>
      </c>
      <c r="AH54">
        <f t="shared" si="5"/>
        <v>-339.59378255210805</v>
      </c>
      <c r="AI54">
        <f t="shared" si="25"/>
        <v>-339.59709286403842</v>
      </c>
      <c r="AJ54">
        <f t="shared" si="7"/>
        <v>-10.497796261884844</v>
      </c>
      <c r="AK54">
        <f t="shared" si="22"/>
        <v>-8.490523002131189</v>
      </c>
      <c r="AL54">
        <f t="shared" si="26"/>
        <v>-358.58541212805443</v>
      </c>
      <c r="AN54">
        <f t="shared" si="27"/>
        <v>0</v>
      </c>
      <c r="AO54">
        <f t="shared" si="27"/>
        <v>0</v>
      </c>
      <c r="AP54">
        <f t="shared" si="27"/>
        <v>-1.0227035490193131E-5</v>
      </c>
      <c r="AQ54">
        <f t="shared" si="27"/>
        <v>-1.0491572212649372</v>
      </c>
      <c r="AR54">
        <f t="shared" si="27"/>
        <v>-1.0491674483004272</v>
      </c>
      <c r="AS54">
        <f t="shared" si="27"/>
        <v>-3.2432392232724573E-2</v>
      </c>
      <c r="AT54">
        <f t="shared" si="27"/>
        <v>-2.6231026531338637E-2</v>
      </c>
      <c r="AU54">
        <f t="shared" si="23"/>
        <v>-1.1078308670644903</v>
      </c>
      <c r="AW54">
        <v>51</v>
      </c>
      <c r="AX54">
        <f>IF(Z54&gt;0, (R54*SUMPRODUCT(K54:$K$98, X54:$X$98)-K54*$AZ$3)/Z54, 0)</f>
        <v>-836744.32963297097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25</v>
      </c>
      <c r="R55">
        <f t="shared" si="0"/>
        <v>1000000</v>
      </c>
      <c r="S55">
        <f t="shared" si="1"/>
        <v>-3804148.853350379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-110.79538948284642</v>
      </c>
      <c r="AC55">
        <f t="shared" si="2"/>
        <v>-99.823550215577043</v>
      </c>
      <c r="AE55">
        <f t="shared" si="3"/>
        <v>0</v>
      </c>
      <c r="AF55">
        <f t="shared" si="24"/>
        <v>0</v>
      </c>
      <c r="AG55">
        <f t="shared" si="24"/>
        <v>-6.5601764063241588E-4</v>
      </c>
      <c r="AH55">
        <f t="shared" si="5"/>
        <v>-104.8476468181925</v>
      </c>
      <c r="AI55">
        <f t="shared" si="25"/>
        <v>-104.84830283583314</v>
      </c>
      <c r="AJ55">
        <f t="shared" si="7"/>
        <v>-10.971839267269374</v>
      </c>
      <c r="AK55">
        <f t="shared" si="22"/>
        <v>-7.7556772637992504</v>
      </c>
      <c r="AL55">
        <f t="shared" si="26"/>
        <v>-123.57581936690177</v>
      </c>
      <c r="AN55">
        <f t="shared" si="27"/>
        <v>0</v>
      </c>
      <c r="AO55">
        <f t="shared" si="27"/>
        <v>0</v>
      </c>
      <c r="AP55">
        <f t="shared" si="27"/>
        <v>-1.8095822975779378E-6</v>
      </c>
      <c r="AQ55">
        <f t="shared" si="27"/>
        <v>-0.28921546292871103</v>
      </c>
      <c r="AR55">
        <f t="shared" si="27"/>
        <v>-0.28921727251100865</v>
      </c>
      <c r="AS55">
        <f t="shared" si="27"/>
        <v>-3.0265110082681641E-2</v>
      </c>
      <c r="AT55">
        <f t="shared" si="27"/>
        <v>-2.139353488843564E-2</v>
      </c>
      <c r="AU55">
        <f t="shared" si="23"/>
        <v>-0.34087591748212592</v>
      </c>
      <c r="AW55">
        <v>52</v>
      </c>
      <c r="AX55">
        <f>IF(Z55&gt;0, (R55*SUMPRODUCT(K55:$K$98, X55:$X$98)-K55*$AZ$3)/Z55, 0)</f>
        <v>-3804148.853350379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25</v>
      </c>
      <c r="R56">
        <f t="shared" si="0"/>
        <v>1000000</v>
      </c>
      <c r="S56">
        <f t="shared" si="1"/>
        <v>-17378287.805212505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-99.823550215577043</v>
      </c>
      <c r="AC56">
        <f t="shared" si="2"/>
        <v>-89.379733099457269</v>
      </c>
      <c r="AE56">
        <f t="shared" si="3"/>
        <v>0</v>
      </c>
      <c r="AF56">
        <f t="shared" si="24"/>
        <v>0</v>
      </c>
      <c r="AG56">
        <f t="shared" si="24"/>
        <v>-1.2857960188783442E-4</v>
      </c>
      <c r="AH56">
        <f t="shared" si="5"/>
        <v>-20.835114493530295</v>
      </c>
      <c r="AI56">
        <f t="shared" si="25"/>
        <v>-20.835243073132183</v>
      </c>
      <c r="AJ56">
        <f t="shared" si="7"/>
        <v>-10.443817116119774</v>
      </c>
      <c r="AK56">
        <f t="shared" si="22"/>
        <v>-6.9876485150903935</v>
      </c>
      <c r="AL56">
        <f t="shared" si="26"/>
        <v>-38.266708704342349</v>
      </c>
      <c r="AN56">
        <f t="shared" si="27"/>
        <v>0</v>
      </c>
      <c r="AO56">
        <f t="shared" si="27"/>
        <v>0</v>
      </c>
      <c r="AP56">
        <f t="shared" si="27"/>
        <v>-3.1667725752980466E-7</v>
      </c>
      <c r="AQ56">
        <f t="shared" si="27"/>
        <v>-5.1314569506027766E-2</v>
      </c>
      <c r="AR56">
        <f t="shared" si="27"/>
        <v>-5.1314886183285301E-2</v>
      </c>
      <c r="AS56">
        <f t="shared" si="27"/>
        <v>-2.5721959890346854E-2</v>
      </c>
      <c r="AT56">
        <f t="shared" si="27"/>
        <v>-1.7209801055935645E-2</v>
      </c>
      <c r="AU56">
        <f t="shared" si="23"/>
        <v>-9.424664712956779E-2</v>
      </c>
      <c r="AW56">
        <v>53</v>
      </c>
      <c r="AX56">
        <f>IF(Z56&gt;0, (R56*SUMPRODUCT(K56:$K$98, X56:$X$98)-K56*$AZ$3)/Z56, 0)</f>
        <v>-17378287.805212505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25</v>
      </c>
      <c r="R57">
        <f t="shared" si="0"/>
        <v>1000000</v>
      </c>
      <c r="S57">
        <f t="shared" si="1"/>
        <v>-80169560.811956927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-89.379733099457269</v>
      </c>
      <c r="AC57">
        <f t="shared" si="2"/>
        <v>-79.847982866241409</v>
      </c>
      <c r="AE57">
        <f t="shared" si="3"/>
        <v>0</v>
      </c>
      <c r="AF57">
        <f t="shared" si="24"/>
        <v>0</v>
      </c>
      <c r="AG57">
        <f t="shared" si="24"/>
        <v>-2.4899719437633633E-5</v>
      </c>
      <c r="AH57">
        <f t="shared" si="5"/>
        <v>-4.0957634572528976</v>
      </c>
      <c r="AI57">
        <f t="shared" si="25"/>
        <v>-4.095788356972335</v>
      </c>
      <c r="AJ57">
        <f t="shared" si="7"/>
        <v>-9.5317502332158597</v>
      </c>
      <c r="AK57">
        <f t="shared" si="22"/>
        <v>-6.2565813169620093</v>
      </c>
      <c r="AL57">
        <f t="shared" si="26"/>
        <v>-19.884119907150204</v>
      </c>
      <c r="AN57">
        <f t="shared" si="27"/>
        <v>0</v>
      </c>
      <c r="AO57">
        <f t="shared" si="27"/>
        <v>0</v>
      </c>
      <c r="AP57">
        <f t="shared" si="27"/>
        <v>-5.4754678015182609E-8</v>
      </c>
      <c r="AQ57">
        <f t="shared" si="27"/>
        <v>-9.006615913482216E-3</v>
      </c>
      <c r="AR57">
        <f t="shared" si="27"/>
        <v>-9.0066706681602316E-3</v>
      </c>
      <c r="AS57">
        <f t="shared" si="27"/>
        <v>-2.0960393399134462E-2</v>
      </c>
      <c r="AT57">
        <f t="shared" si="27"/>
        <v>-1.375827130679586E-2</v>
      </c>
      <c r="AU57">
        <f t="shared" si="23"/>
        <v>-4.3725335374090554E-2</v>
      </c>
      <c r="AW57">
        <v>54</v>
      </c>
      <c r="AX57">
        <f>IF(Z57&gt;0, (R57*SUMPRODUCT(K57:$K$98, X57:$X$98)-K57*$AZ$3)/Z57, 0)</f>
        <v>-80169560.811956927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25</v>
      </c>
      <c r="R58">
        <f t="shared" si="0"/>
        <v>1000000</v>
      </c>
      <c r="S58">
        <f t="shared" si="1"/>
        <v>-374678178.60068041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-79.847982866241409</v>
      </c>
      <c r="AC58">
        <f t="shared" si="2"/>
        <v>-71.300681622581791</v>
      </c>
      <c r="AE58">
        <f t="shared" si="3"/>
        <v>0</v>
      </c>
      <c r="AF58">
        <f t="shared" si="24"/>
        <v>0</v>
      </c>
      <c r="AG58">
        <f t="shared" si="24"/>
        <v>-4.7574615826887864E-6</v>
      </c>
      <c r="AH58">
        <f t="shared" si="5"/>
        <v>-0.79573042642274039</v>
      </c>
      <c r="AI58">
        <f t="shared" si="25"/>
        <v>-0.79573518388432307</v>
      </c>
      <c r="AJ58">
        <f t="shared" si="7"/>
        <v>-8.5473012436596179</v>
      </c>
      <c r="AK58">
        <f t="shared" si="22"/>
        <v>-5.5893588006368988</v>
      </c>
      <c r="AL58">
        <f t="shared" si="26"/>
        <v>-14.932395228180841</v>
      </c>
      <c r="AN58">
        <f t="shared" si="27"/>
        <v>0</v>
      </c>
      <c r="AO58">
        <f t="shared" si="27"/>
        <v>0</v>
      </c>
      <c r="AP58">
        <f t="shared" si="27"/>
        <v>-9.3407993505345444E-9</v>
      </c>
      <c r="AQ58">
        <f t="shared" si="27"/>
        <v>-1.5623369986582885E-3</v>
      </c>
      <c r="AR58">
        <f t="shared" si="27"/>
        <v>-1.5623463394576391E-3</v>
      </c>
      <c r="AS58">
        <f t="shared" si="27"/>
        <v>-1.6781769966595562E-2</v>
      </c>
      <c r="AT58">
        <f t="shared" si="27"/>
        <v>-1.0974146222193254E-2</v>
      </c>
      <c r="AU58">
        <f t="shared" si="23"/>
        <v>-2.9318262528246458E-2</v>
      </c>
      <c r="AW58">
        <v>55</v>
      </c>
      <c r="AX58">
        <f>IF(Z58&gt;0, (R58*SUMPRODUCT(K58:$K$98, X58:$X$98)-K58*$AZ$3)/Z58, 0)</f>
        <v>-374678178.60068041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25</v>
      </c>
      <c r="R59">
        <f t="shared" si="0"/>
        <v>1000000</v>
      </c>
      <c r="S59">
        <f t="shared" si="1"/>
        <v>-1777549778.6206448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-71.300681622581791</v>
      </c>
      <c r="AC59">
        <f t="shared" si="2"/>
        <v>-63.6626833706759</v>
      </c>
      <c r="AE59">
        <f t="shared" si="3"/>
        <v>0</v>
      </c>
      <c r="AF59">
        <f t="shared" si="24"/>
        <v>0</v>
      </c>
      <c r="AG59">
        <f t="shared" si="24"/>
        <v>-8.9537131584688033E-7</v>
      </c>
      <c r="AH59">
        <f t="shared" si="5"/>
        <v>-0.15258062604060071</v>
      </c>
      <c r="AI59">
        <f t="shared" si="25"/>
        <v>-0.15258152141191655</v>
      </c>
      <c r="AJ59">
        <f t="shared" si="7"/>
        <v>-7.6379982519058913</v>
      </c>
      <c r="AK59">
        <f t="shared" si="22"/>
        <v>-4.9910477135807261</v>
      </c>
      <c r="AL59">
        <f t="shared" si="26"/>
        <v>-12.781627486898534</v>
      </c>
      <c r="AN59">
        <f t="shared" si="27"/>
        <v>0</v>
      </c>
      <c r="AO59">
        <f t="shared" si="27"/>
        <v>0</v>
      </c>
      <c r="AP59">
        <f t="shared" si="27"/>
        <v>-1.5696177730845304E-9</v>
      </c>
      <c r="AQ59">
        <f t="shared" si="27"/>
        <v>-2.6747926611337585E-4</v>
      </c>
      <c r="AR59">
        <f t="shared" si="27"/>
        <v>-2.6748083573114895E-4</v>
      </c>
      <c r="AS59">
        <f t="shared" si="27"/>
        <v>-1.3389682687836166E-2</v>
      </c>
      <c r="AT59">
        <f t="shared" si="27"/>
        <v>-8.7494842183317555E-3</v>
      </c>
      <c r="AU59">
        <f t="shared" si="23"/>
        <v>-2.2406647741899072E-2</v>
      </c>
      <c r="AW59">
        <v>56</v>
      </c>
      <c r="AX59">
        <f>IF(Z59&gt;0, (R59*SUMPRODUCT(K59:$K$98, X59:$X$98)-K59*$AZ$3)/Z59, 0)</f>
        <v>-1777549778.6206448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25</v>
      </c>
      <c r="R60">
        <f t="shared" si="0"/>
        <v>1000000</v>
      </c>
      <c r="S60">
        <f t="shared" si="1"/>
        <v>-8562198253.9120922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-63.6626833706759</v>
      </c>
      <c r="AC60">
        <f t="shared" si="2"/>
        <v>-56.841914609848665</v>
      </c>
      <c r="AE60">
        <f t="shared" si="3"/>
        <v>0</v>
      </c>
      <c r="AF60">
        <f t="shared" si="24"/>
        <v>0</v>
      </c>
      <c r="AG60">
        <f t="shared" si="24"/>
        <v>-1.6596764325060282E-7</v>
      </c>
      <c r="AH60">
        <f t="shared" si="5"/>
        <v>-2.8817998377512349E-2</v>
      </c>
      <c r="AI60">
        <f t="shared" si="25"/>
        <v>-2.8818164345155599E-2</v>
      </c>
      <c r="AJ60">
        <f t="shared" si="7"/>
        <v>-6.8207687608272352</v>
      </c>
      <c r="AK60">
        <f t="shared" si="22"/>
        <v>-4.4563878359473135</v>
      </c>
      <c r="AL60">
        <f t="shared" si="26"/>
        <v>-11.305974761119703</v>
      </c>
      <c r="AN60">
        <f t="shared" si="27"/>
        <v>0</v>
      </c>
      <c r="AO60">
        <f t="shared" si="27"/>
        <v>0</v>
      </c>
      <c r="AP60">
        <f t="shared" si="27"/>
        <v>-2.597742710527044E-10</v>
      </c>
      <c r="AQ60">
        <f t="shared" si="27"/>
        <v>-4.5106228991952006E-5</v>
      </c>
      <c r="AR60">
        <f t="shared" si="27"/>
        <v>-4.5106488766223056E-5</v>
      </c>
      <c r="AS60">
        <f t="shared" si="27"/>
        <v>-1.0675937780158346E-2</v>
      </c>
      <c r="AT60">
        <f t="shared" si="27"/>
        <v>-6.9751843126635918E-3</v>
      </c>
      <c r="AU60">
        <f t="shared" si="23"/>
        <v>-1.7696228581588157E-2</v>
      </c>
      <c r="AW60">
        <v>57</v>
      </c>
      <c r="AX60">
        <f>IF(Z60&gt;0, (R60*SUMPRODUCT(K60:$K$98, X60:$X$98)-K60*$AZ$3)/Z60, 0)</f>
        <v>-8562198253.9120922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25</v>
      </c>
      <c r="R61">
        <f t="shared" si="0"/>
        <v>1000000</v>
      </c>
      <c r="S61">
        <f t="shared" si="1"/>
        <v>-41937079220.067871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-56.841914609848665</v>
      </c>
      <c r="AC61">
        <f t="shared" si="2"/>
        <v>-50.751748787422891</v>
      </c>
      <c r="AE61">
        <f t="shared" si="3"/>
        <v>0</v>
      </c>
      <c r="AF61">
        <f t="shared" si="24"/>
        <v>0</v>
      </c>
      <c r="AG61">
        <f t="shared" si="24"/>
        <v>-3.0254699260944827E-8</v>
      </c>
      <c r="AH61">
        <f t="shared" si="5"/>
        <v>-5.3621307022860788E-3</v>
      </c>
      <c r="AI61">
        <f t="shared" si="25"/>
        <v>-5.3621609569853394E-3</v>
      </c>
      <c r="AJ61">
        <f t="shared" si="7"/>
        <v>-6.0901658224257744</v>
      </c>
      <c r="AK61">
        <f t="shared" si="22"/>
        <v>-3.978934022689407</v>
      </c>
      <c r="AL61">
        <f t="shared" si="26"/>
        <v>-10.074462006072167</v>
      </c>
      <c r="AN61">
        <f t="shared" si="27"/>
        <v>0</v>
      </c>
      <c r="AO61">
        <f t="shared" si="27"/>
        <v>0</v>
      </c>
      <c r="AP61">
        <f t="shared" si="27"/>
        <v>-4.2281221489163183E-11</v>
      </c>
      <c r="AQ61">
        <f t="shared" si="27"/>
        <v>-7.4936271526540915E-6</v>
      </c>
      <c r="AR61">
        <f t="shared" si="27"/>
        <v>-7.49366943387558E-6</v>
      </c>
      <c r="AS61">
        <f t="shared" si="27"/>
        <v>-8.5110629533216627E-3</v>
      </c>
      <c r="AT61">
        <f t="shared" si="27"/>
        <v>-5.5605970250468808E-3</v>
      </c>
      <c r="AU61">
        <f t="shared" si="23"/>
        <v>-1.407915364780242E-2</v>
      </c>
      <c r="AW61">
        <v>58</v>
      </c>
      <c r="AX61">
        <f>IF(Z61&gt;0, (R61*SUMPRODUCT(K61:$K$98, X61:$X$98)-K61*$AZ$3)/Z61, 0)</f>
        <v>-41937079220.067871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25</v>
      </c>
      <c r="R62">
        <f t="shared" si="0"/>
        <v>1000000</v>
      </c>
      <c r="S62">
        <f t="shared" si="1"/>
        <v>-209093480687.07483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-50.751748787422891</v>
      </c>
      <c r="AC62">
        <f t="shared" si="2"/>
        <v>-45.314067951893989</v>
      </c>
      <c r="AE62">
        <f t="shared" si="3"/>
        <v>0</v>
      </c>
      <c r="AF62">
        <f t="shared" si="24"/>
        <v>0</v>
      </c>
      <c r="AG62">
        <f t="shared" si="24"/>
        <v>-5.4179197508924404E-9</v>
      </c>
      <c r="AH62">
        <f t="shared" si="5"/>
        <v>-9.8136930069771754E-4</v>
      </c>
      <c r="AI62">
        <f t="shared" si="25"/>
        <v>-9.813747186174684E-4</v>
      </c>
      <c r="AJ62">
        <f t="shared" si="7"/>
        <v>-5.4376808355289015</v>
      </c>
      <c r="AK62">
        <f t="shared" si="22"/>
        <v>-3.5526224151196026</v>
      </c>
      <c r="AL62">
        <f t="shared" si="26"/>
        <v>-8.9912846253671219</v>
      </c>
      <c r="AN62">
        <f t="shared" si="27"/>
        <v>0</v>
      </c>
      <c r="AO62">
        <f t="shared" si="27"/>
        <v>0</v>
      </c>
      <c r="AP62">
        <f t="shared" si="27"/>
        <v>-6.7603507705833418E-12</v>
      </c>
      <c r="AQ62">
        <f t="shared" si="27"/>
        <v>-1.2245291575435075E-6</v>
      </c>
      <c r="AR62">
        <f t="shared" si="27"/>
        <v>-1.2245359178942779E-6</v>
      </c>
      <c r="AS62">
        <f t="shared" si="27"/>
        <v>-6.7850081796798235E-3</v>
      </c>
      <c r="AT62">
        <f t="shared" si="27"/>
        <v>-4.4328773377806819E-3</v>
      </c>
      <c r="AU62">
        <f t="shared" si="23"/>
        <v>-1.12191100533784E-2</v>
      </c>
      <c r="AW62">
        <v>59</v>
      </c>
      <c r="AX62">
        <f>IF(Z62&gt;0, (R62*SUMPRODUCT(K62:$K$98, X62:$X$98)-K62*$AZ$3)/Z62, 0)</f>
        <v>-209093480687.07483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25</v>
      </c>
      <c r="R63">
        <f t="shared" si="0"/>
        <v>1000000</v>
      </c>
      <c r="S63">
        <f t="shared" si="1"/>
        <v>-1062224759990.3613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-45.314067951893989</v>
      </c>
      <c r="AC63">
        <f t="shared" si="2"/>
        <v>-40.458990311105246</v>
      </c>
      <c r="AE63">
        <f t="shared" si="3"/>
        <v>0</v>
      </c>
      <c r="AF63">
        <f t="shared" si="24"/>
        <v>0</v>
      </c>
      <c r="AG63">
        <f t="shared" si="24"/>
        <v>-9.5222291540898488E-10</v>
      </c>
      <c r="AH63">
        <f t="shared" si="5"/>
        <v>-1.7646070551898124E-4</v>
      </c>
      <c r="AI63">
        <f t="shared" si="25"/>
        <v>-1.7646165774189664E-4</v>
      </c>
      <c r="AJ63">
        <f t="shared" si="7"/>
        <v>-4.8550776407887426</v>
      </c>
      <c r="AK63">
        <f t="shared" si="22"/>
        <v>-3.1719847566325794</v>
      </c>
      <c r="AL63">
        <f t="shared" si="26"/>
        <v>-8.0272388590790644</v>
      </c>
      <c r="AN63">
        <f t="shared" si="27"/>
        <v>0</v>
      </c>
      <c r="AO63">
        <f t="shared" si="27"/>
        <v>0</v>
      </c>
      <c r="AP63">
        <f t="shared" si="27"/>
        <v>-1.0608580309042117E-12</v>
      </c>
      <c r="AQ63">
        <f t="shared" si="27"/>
        <v>-1.9659236672374253E-7</v>
      </c>
      <c r="AR63">
        <f t="shared" si="27"/>
        <v>-1.9659342758177342E-7</v>
      </c>
      <c r="AS63">
        <f t="shared" si="27"/>
        <v>-5.4089730698005977E-3</v>
      </c>
      <c r="AT63">
        <f t="shared" si="27"/>
        <v>-3.5338631832170487E-3</v>
      </c>
      <c r="AU63">
        <f t="shared" si="23"/>
        <v>-8.9430328464452282E-3</v>
      </c>
      <c r="AW63">
        <v>60</v>
      </c>
      <c r="AX63">
        <f>IF(Z63&gt;0, (R63*SUMPRODUCT(K63:$K$98, X63:$X$98)-K63*$AZ$3)/Z63, 0)</f>
        <v>-1062224759990.3613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25</v>
      </c>
      <c r="R64">
        <f t="shared" si="0"/>
        <v>1000000</v>
      </c>
      <c r="S64">
        <f t="shared" si="1"/>
        <v>-5507980648676.915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-40.458990311105246</v>
      </c>
      <c r="AC64">
        <f t="shared" si="2"/>
        <v>-36.12409866366378</v>
      </c>
      <c r="AE64">
        <f t="shared" si="3"/>
        <v>0</v>
      </c>
      <c r="AF64">
        <f t="shared" si="24"/>
        <v>0</v>
      </c>
      <c r="AG64">
        <f t="shared" si="24"/>
        <v>-1.6396253440151988E-10</v>
      </c>
      <c r="AH64">
        <f t="shared" si="5"/>
        <v>-3.1149526074135009E-5</v>
      </c>
      <c r="AI64">
        <f t="shared" si="25"/>
        <v>-3.1149690036669408E-5</v>
      </c>
      <c r="AJ64">
        <f t="shared" si="7"/>
        <v>-4.3348916474414665</v>
      </c>
      <c r="AK64">
        <f t="shared" si="22"/>
        <v>-2.8321293217773675</v>
      </c>
      <c r="AL64">
        <f t="shared" si="26"/>
        <v>-7.1670521189088703</v>
      </c>
      <c r="AN64">
        <f t="shared" si="27"/>
        <v>0</v>
      </c>
      <c r="AO64">
        <f t="shared" si="27"/>
        <v>0</v>
      </c>
      <c r="AP64">
        <f t="shared" si="27"/>
        <v>-1.6309672475370047E-13</v>
      </c>
      <c r="AQ64">
        <f t="shared" si="27"/>
        <v>-3.0985039959679473E-8</v>
      </c>
      <c r="AR64">
        <f t="shared" si="27"/>
        <v>-3.0985203056404219E-8</v>
      </c>
      <c r="AS64">
        <f t="shared" si="27"/>
        <v>-4.3120011070853651E-3</v>
      </c>
      <c r="AT64">
        <f t="shared" si="27"/>
        <v>-2.8171741681526845E-3</v>
      </c>
      <c r="AU64">
        <f t="shared" si="23"/>
        <v>-7.1292062604411061E-3</v>
      </c>
      <c r="AW64">
        <v>61</v>
      </c>
      <c r="AX64">
        <f>IF(Z64&gt;0, (R64*SUMPRODUCT(K64:$K$98, X64:$X$98)-K64*$AZ$3)/Z64, 0)</f>
        <v>-5507980648676.915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25</v>
      </c>
      <c r="R65">
        <f t="shared" si="0"/>
        <v>1000000</v>
      </c>
      <c r="S65">
        <f t="shared" si="1"/>
        <v>-29182037866192.715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-36.12409866366378</v>
      </c>
      <c r="AC65">
        <f t="shared" si="2"/>
        <v>-32.253659548190022</v>
      </c>
      <c r="AE65">
        <f t="shared" si="3"/>
        <v>0</v>
      </c>
      <c r="AF65">
        <f t="shared" si="24"/>
        <v>0</v>
      </c>
      <c r="AG65">
        <f t="shared" si="24"/>
        <v>-2.7631431786979287E-11</v>
      </c>
      <c r="AH65">
        <f t="shared" si="5"/>
        <v>-5.3876590908210152E-6</v>
      </c>
      <c r="AI65">
        <f t="shared" si="25"/>
        <v>-5.3876867222528021E-6</v>
      </c>
      <c r="AJ65">
        <f t="shared" si="7"/>
        <v>-3.8704391154737579</v>
      </c>
      <c r="AK65">
        <f t="shared" si="22"/>
        <v>-2.528686906456465</v>
      </c>
      <c r="AL65">
        <f t="shared" si="26"/>
        <v>-6.3991314096169454</v>
      </c>
      <c r="AN65">
        <f t="shared" si="27"/>
        <v>0</v>
      </c>
      <c r="AO65">
        <f t="shared" si="27"/>
        <v>0</v>
      </c>
      <c r="AP65">
        <f t="shared" si="27"/>
        <v>-2.4540645613477827E-14</v>
      </c>
      <c r="AQ65">
        <f t="shared" si="27"/>
        <v>-4.7850083721095804E-9</v>
      </c>
      <c r="AR65">
        <f t="shared" si="27"/>
        <v>-4.7850329127551938E-9</v>
      </c>
      <c r="AS65">
        <f t="shared" si="27"/>
        <v>-3.4375010109372176E-3</v>
      </c>
      <c r="AT65">
        <f t="shared" si="27"/>
        <v>-2.2458340095149187E-3</v>
      </c>
      <c r="AU65">
        <f t="shared" si="23"/>
        <v>-5.6833398054850492E-3</v>
      </c>
      <c r="AW65">
        <v>62</v>
      </c>
      <c r="AX65">
        <f>IF(Z65&gt;0, (R65*SUMPRODUCT(K65:$K$98, X65:$X$98)-K65*$AZ$3)/Z65, 0)</f>
        <v>-29182037866192.715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25</v>
      </c>
      <c r="R66">
        <f t="shared" si="0"/>
        <v>1000000</v>
      </c>
      <c r="S66">
        <f t="shared" si="1"/>
        <v>-158257177458086.34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-32.253659548190022</v>
      </c>
      <c r="AC66">
        <f t="shared" si="2"/>
        <v>-28.797910315065408</v>
      </c>
      <c r="AE66">
        <f t="shared" si="3"/>
        <v>0</v>
      </c>
      <c r="AF66">
        <f t="shared" si="24"/>
        <v>0</v>
      </c>
      <c r="AG66">
        <f t="shared" si="24"/>
        <v>-4.5492265781582637E-12</v>
      </c>
      <c r="AH66">
        <f t="shared" si="5"/>
        <v>-9.1223563563804918E-7</v>
      </c>
      <c r="AI66">
        <f t="shared" si="25"/>
        <v>-9.122401848646273E-7</v>
      </c>
      <c r="AJ66">
        <f t="shared" si="7"/>
        <v>-3.4557492331246138</v>
      </c>
      <c r="AK66">
        <f t="shared" si="22"/>
        <v>-2.2577561683733016</v>
      </c>
      <c r="AL66">
        <f t="shared" si="26"/>
        <v>-5.7135063137381001</v>
      </c>
      <c r="AN66">
        <f t="shared" si="27"/>
        <v>0</v>
      </c>
      <c r="AO66">
        <f t="shared" si="27"/>
        <v>0</v>
      </c>
      <c r="AP66">
        <f t="shared" si="27"/>
        <v>-3.6074651108342878E-15</v>
      </c>
      <c r="AQ66">
        <f t="shared" si="27"/>
        <v>-7.233885083288802E-10</v>
      </c>
      <c r="AR66">
        <f t="shared" si="27"/>
        <v>-7.2339211579399096E-10</v>
      </c>
      <c r="AS66">
        <f t="shared" si="27"/>
        <v>-2.7403547781382218E-3</v>
      </c>
      <c r="AT66">
        <f t="shared" si="27"/>
        <v>-1.7903651238833152E-3</v>
      </c>
      <c r="AU66">
        <f t="shared" si="23"/>
        <v>-4.5307206254136525E-3</v>
      </c>
      <c r="AW66">
        <v>63</v>
      </c>
      <c r="AX66">
        <f>IF(Z66&gt;0, (R66*SUMPRODUCT(K66:$K$98, X66:$X$98)-K66*$AZ$3)/Z66, 0)</f>
        <v>-158257177458086.34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25</v>
      </c>
      <c r="R67">
        <f t="shared" ref="R67:R89" si="28">$C$6</f>
        <v>1000000</v>
      </c>
      <c r="S67">
        <f t="shared" ref="S67:S89" si="29">AX67</f>
        <v>-880223318316046.25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-28.797910315065408</v>
      </c>
      <c r="AC67">
        <f t="shared" ref="AC67:AC89" si="30">S67*Z67</f>
        <v>-25.712419924798059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-7.3028115109437363E-13</v>
      </c>
      <c r="AH67">
        <f t="shared" ref="AH67:AH89" si="33">-X67*R67</f>
        <v>-1.5093812645129228E-7</v>
      </c>
      <c r="AI67">
        <f t="shared" ref="AI67:AI89" si="34">SUM(AE67:AH67)</f>
        <v>-1.5093885673244337E-7</v>
      </c>
      <c r="AJ67">
        <f t="shared" ref="AJ67:AJ89" si="35">AB67-AC67</f>
        <v>-3.0854903902673492</v>
      </c>
      <c r="AK67">
        <f t="shared" si="22"/>
        <v>-2.0158537220545787</v>
      </c>
      <c r="AL67">
        <f t="shared" si="26"/>
        <v>-5.1013442632607848</v>
      </c>
      <c r="AN67">
        <f t="shared" ref="AN67:AT89" si="36">AE67*$K67</f>
        <v>0</v>
      </c>
      <c r="AO67">
        <f t="shared" si="36"/>
        <v>0</v>
      </c>
      <c r="AP67">
        <f t="shared" si="36"/>
        <v>-5.1705487900197568E-16</v>
      </c>
      <c r="AQ67">
        <f t="shared" si="36"/>
        <v>-1.0686746411584756E-10</v>
      </c>
      <c r="AR67">
        <f t="shared" si="36"/>
        <v>-1.0686798117072657E-10</v>
      </c>
      <c r="AS67">
        <f t="shared" si="36"/>
        <v>-2.1845940539622043E-3</v>
      </c>
      <c r="AT67">
        <f t="shared" si="36"/>
        <v>-1.4272681155478926E-3</v>
      </c>
      <c r="AU67">
        <f t="shared" si="23"/>
        <v>-3.6118622763780784E-3</v>
      </c>
      <c r="AW67">
        <v>64</v>
      </c>
      <c r="AX67">
        <f>IF(Z67&gt;0, (R67*SUMPRODUCT(K67:$K$98, X67:$X$98)-K67*$AZ$3)/Z67, 0)</f>
        <v>-880223318316046.25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25</v>
      </c>
      <c r="R68">
        <f t="shared" si="28"/>
        <v>1000000</v>
      </c>
      <c r="S68">
        <f t="shared" si="29"/>
        <v>-5026892589059709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-25.712419924798059</v>
      </c>
      <c r="AC68">
        <f t="shared" si="30"/>
        <v>-22.957517790091767</v>
      </c>
      <c r="AE68">
        <f t="shared" si="31"/>
        <v>0</v>
      </c>
      <c r="AF68">
        <f t="shared" si="32"/>
        <v>0</v>
      </c>
      <c r="AG68">
        <f t="shared" si="32"/>
        <v>-1.1417350472166155E-13</v>
      </c>
      <c r="AH68">
        <f t="shared" si="33"/>
        <v>-2.4352193394470732E-8</v>
      </c>
      <c r="AI68">
        <f t="shared" si="34"/>
        <v>-2.4352307567975452E-8</v>
      </c>
      <c r="AJ68">
        <f t="shared" si="35"/>
        <v>-2.7549021347062919</v>
      </c>
      <c r="AK68">
        <f t="shared" si="22"/>
        <v>-1.7998693947358644</v>
      </c>
      <c r="AL68">
        <f t="shared" si="26"/>
        <v>-4.5547715537944642</v>
      </c>
      <c r="AN68">
        <f t="shared" si="36"/>
        <v>0</v>
      </c>
      <c r="AO68">
        <f t="shared" si="36"/>
        <v>0</v>
      </c>
      <c r="AP68">
        <f t="shared" si="36"/>
        <v>-7.2176174375522529E-17</v>
      </c>
      <c r="AQ68">
        <f t="shared" si="36"/>
        <v>-1.5394536246834665E-11</v>
      </c>
      <c r="AR68">
        <f t="shared" si="36"/>
        <v>-1.5394608423009039E-11</v>
      </c>
      <c r="AS68">
        <f t="shared" si="36"/>
        <v>-1.7415450050937782E-3</v>
      </c>
      <c r="AT68">
        <f t="shared" si="36"/>
        <v>-1.137809403366552E-3</v>
      </c>
      <c r="AU68">
        <f t="shared" si="23"/>
        <v>-2.8793544238549388E-3</v>
      </c>
      <c r="AW68">
        <v>65</v>
      </c>
      <c r="AX68">
        <f>IF(Z68&gt;0, (R68*SUMPRODUCT(K68:$K$98, X68:$X$98)-K68*$AZ$3)/Z68, 0)</f>
        <v>-5026892589059709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25</v>
      </c>
      <c r="R69">
        <f t="shared" si="28"/>
        <v>1000000</v>
      </c>
      <c r="S69">
        <f t="shared" si="29"/>
        <v>-2.9534790408464824E+16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-22.957517790091767</v>
      </c>
      <c r="AC69">
        <f t="shared" si="30"/>
        <v>-20.497783741166838</v>
      </c>
      <c r="AE69">
        <f t="shared" si="31"/>
        <v>0</v>
      </c>
      <c r="AF69">
        <f t="shared" si="32"/>
        <v>0</v>
      </c>
      <c r="AG69">
        <f t="shared" si="32"/>
        <v>-1.7350541054874108E-14</v>
      </c>
      <c r="AH69">
        <f t="shared" si="33"/>
        <v>-3.827249144782833E-9</v>
      </c>
      <c r="AI69">
        <f t="shared" si="34"/>
        <v>-3.8272664953238883E-9</v>
      </c>
      <c r="AJ69">
        <f t="shared" si="35"/>
        <v>-2.4597340489249291</v>
      </c>
      <c r="AK69">
        <f t="shared" si="22"/>
        <v>-1.6070262453064239</v>
      </c>
      <c r="AL69">
        <f t="shared" si="26"/>
        <v>-4.0667602980586199</v>
      </c>
      <c r="AN69">
        <f t="shared" si="36"/>
        <v>0</v>
      </c>
      <c r="AO69">
        <f t="shared" si="36"/>
        <v>0</v>
      </c>
      <c r="AP69">
        <f t="shared" si="36"/>
        <v>-9.7931752434530259E-18</v>
      </c>
      <c r="AQ69">
        <f t="shared" si="36"/>
        <v>-2.1602162985392828E-12</v>
      </c>
      <c r="AR69">
        <f t="shared" si="36"/>
        <v>-2.1602260917145266E-12</v>
      </c>
      <c r="AS69">
        <f t="shared" si="36"/>
        <v>-1.3883490155854896E-3</v>
      </c>
      <c r="AT69">
        <f t="shared" si="36"/>
        <v>-9.0705469018748889E-4</v>
      </c>
      <c r="AU69">
        <f t="shared" si="23"/>
        <v>-2.2954037079332048E-3</v>
      </c>
      <c r="AW69">
        <v>66</v>
      </c>
      <c r="AX69">
        <f>IF(Z69&gt;0, (R69*SUMPRODUCT(K69:$K$98, X69:$X$98)-K69*$AZ$3)/Z69, 0)</f>
        <v>-2.9534790408464824E+16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25</v>
      </c>
      <c r="R70">
        <f t="shared" si="28"/>
        <v>1000000</v>
      </c>
      <c r="S70">
        <f t="shared" si="29"/>
        <v>-1.787075050520912E+17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-20.497783741166838</v>
      </c>
      <c r="AC70">
        <f t="shared" si="30"/>
        <v>-18.301592626043711</v>
      </c>
      <c r="AE70">
        <f t="shared" si="31"/>
        <v>0</v>
      </c>
      <c r="AF70">
        <f t="shared" si="32"/>
        <v>0</v>
      </c>
      <c r="AG70">
        <f t="shared" si="32"/>
        <v>-2.5602719679720509E-15</v>
      </c>
      <c r="AH70">
        <f t="shared" si="33"/>
        <v>-5.8467054705413261E-10</v>
      </c>
      <c r="AI70">
        <f t="shared" si="34"/>
        <v>-5.8467310732610063E-10</v>
      </c>
      <c r="AJ70">
        <f t="shared" si="35"/>
        <v>-2.1961911151231277</v>
      </c>
      <c r="AK70">
        <f t="shared" si="22"/>
        <v>-1.4348448618816787</v>
      </c>
      <c r="AL70">
        <f t="shared" si="26"/>
        <v>-3.6310359775894794</v>
      </c>
      <c r="AN70">
        <f t="shared" si="36"/>
        <v>0</v>
      </c>
      <c r="AO70">
        <f t="shared" si="36"/>
        <v>0</v>
      </c>
      <c r="AP70">
        <f t="shared" si="36"/>
        <v>-1.2902640066480754E-18</v>
      </c>
      <c r="AQ70">
        <f t="shared" si="36"/>
        <v>-2.9464813584188041E-13</v>
      </c>
      <c r="AR70">
        <f t="shared" si="36"/>
        <v>-2.9464942610588705E-13</v>
      </c>
      <c r="AS70">
        <f t="shared" si="36"/>
        <v>-1.1067833351345762E-3</v>
      </c>
      <c r="AT70">
        <f t="shared" si="36"/>
        <v>-7.2309844562187906E-4</v>
      </c>
      <c r="AU70">
        <f t="shared" si="23"/>
        <v>-1.8298817810511047E-3</v>
      </c>
      <c r="AW70">
        <v>67</v>
      </c>
      <c r="AX70">
        <f>IF(Z70&gt;0, (R70*SUMPRODUCT(K70:$K$98, X70:$X$98)-K70*$AZ$3)/Z70, 0)</f>
        <v>-1.787075050520912E+17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25</v>
      </c>
      <c r="R71">
        <f t="shared" si="28"/>
        <v>1000000</v>
      </c>
      <c r="S71">
        <f t="shared" si="29"/>
        <v>-1.1140245259658916E+18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-18.301592626043711</v>
      </c>
      <c r="AC71">
        <f t="shared" si="30"/>
        <v>-16.340707701825</v>
      </c>
      <c r="AE71">
        <f t="shared" si="31"/>
        <v>0</v>
      </c>
      <c r="AF71">
        <f t="shared" si="32"/>
        <v>0</v>
      </c>
      <c r="AG71">
        <f t="shared" si="32"/>
        <v>-3.667043974560868E-16</v>
      </c>
      <c r="AH71">
        <f t="shared" si="33"/>
        <v>-8.6718594033449738E-11</v>
      </c>
      <c r="AI71">
        <f t="shared" si="34"/>
        <v>-8.6718960737847193E-11</v>
      </c>
      <c r="AJ71">
        <f t="shared" si="35"/>
        <v>-1.9608849242187105</v>
      </c>
      <c r="AK71">
        <f t="shared" si="22"/>
        <v>-1.2811114838230599</v>
      </c>
      <c r="AL71">
        <f t="shared" si="26"/>
        <v>-3.2419964081284895</v>
      </c>
      <c r="AN71">
        <f t="shared" si="36"/>
        <v>0</v>
      </c>
      <c r="AO71">
        <f t="shared" si="36"/>
        <v>0</v>
      </c>
      <c r="AP71">
        <f t="shared" si="36"/>
        <v>-1.6500251976436706E-19</v>
      </c>
      <c r="AQ71">
        <f t="shared" si="36"/>
        <v>-3.9019948015910836E-14</v>
      </c>
      <c r="AR71">
        <f t="shared" si="36"/>
        <v>-3.9020113018430598E-14</v>
      </c>
      <c r="AS71">
        <f t="shared" si="36"/>
        <v>-8.8232089854551774E-4</v>
      </c>
      <c r="AT71">
        <f t="shared" si="36"/>
        <v>-5.7644965371648094E-4</v>
      </c>
      <c r="AU71">
        <f t="shared" si="23"/>
        <v>-1.4587705523010188E-3</v>
      </c>
      <c r="AW71">
        <v>68</v>
      </c>
      <c r="AX71">
        <f>IF(Z71&gt;0, (R71*SUMPRODUCT(K71:$K$98, X71:$X$98)-K71*$AZ$3)/Z71, 0)</f>
        <v>-1.1140245259658916E+18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25</v>
      </c>
      <c r="R72">
        <f t="shared" si="28"/>
        <v>1000000</v>
      </c>
      <c r="S72">
        <f t="shared" si="29"/>
        <v>-7.1665723265824481E+18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-16.340707701825</v>
      </c>
      <c r="AC72">
        <f t="shared" si="30"/>
        <v>-14.589917590915213</v>
      </c>
      <c r="AE72">
        <f t="shared" si="31"/>
        <v>0</v>
      </c>
      <c r="AF72">
        <f t="shared" si="32"/>
        <v>0</v>
      </c>
      <c r="AG72">
        <f t="shared" si="32"/>
        <v>-5.0895731341459735E-17</v>
      </c>
      <c r="AH72">
        <f t="shared" si="33"/>
        <v>-1.2485664885602649E-11</v>
      </c>
      <c r="AI72">
        <f t="shared" si="34"/>
        <v>-1.248571578133399E-11</v>
      </c>
      <c r="AJ72">
        <f t="shared" si="35"/>
        <v>-1.7507901109097865</v>
      </c>
      <c r="AK72">
        <f t="shared" ref="AK72:AK89" si="49">G72*SUM(AB72:AB72, AE72:AF72)</f>
        <v>-1.1438495391277501</v>
      </c>
      <c r="AL72">
        <f t="shared" si="26"/>
        <v>-2.8946396500500224</v>
      </c>
      <c r="AN72">
        <f t="shared" si="36"/>
        <v>0</v>
      </c>
      <c r="AO72">
        <f t="shared" si="36"/>
        <v>0</v>
      </c>
      <c r="AP72">
        <f t="shared" si="36"/>
        <v>-2.0447385976594754E-20</v>
      </c>
      <c r="AQ72">
        <f t="shared" si="36"/>
        <v>-5.016122224033473E-15</v>
      </c>
      <c r="AR72">
        <f t="shared" si="36"/>
        <v>-5.0161426714194501E-15</v>
      </c>
      <c r="AS72">
        <f t="shared" si="36"/>
        <v>-7.0338081835589149E-4</v>
      </c>
      <c r="AT72">
        <f t="shared" si="36"/>
        <v>-4.5954213465919163E-4</v>
      </c>
      <c r="AU72">
        <f t="shared" si="23"/>
        <v>-1.1629229530200993E-3</v>
      </c>
      <c r="AW72">
        <v>69</v>
      </c>
      <c r="AX72">
        <f>IF(Z72&gt;0, (R72*SUMPRODUCT(K72:$K$98, X72:$X$98)-K72*$AZ$3)/Z72, 0)</f>
        <v>-7.1665723265824481E+18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25</v>
      </c>
      <c r="R73">
        <f t="shared" si="28"/>
        <v>1000000</v>
      </c>
      <c r="S73">
        <f t="shared" si="29"/>
        <v>-4.765276197027088E+19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-14.589917590915213</v>
      </c>
      <c r="AC73">
        <f t="shared" si="30"/>
        <v>-13.026712134745729</v>
      </c>
      <c r="AE73">
        <f t="shared" si="31"/>
        <v>0</v>
      </c>
      <c r="AF73">
        <f t="shared" si="32"/>
        <v>0</v>
      </c>
      <c r="AG73">
        <f t="shared" si="32"/>
        <v>-6.8341852581770087E-18</v>
      </c>
      <c r="AH73">
        <f t="shared" si="33"/>
        <v>-1.7421035507947251E-12</v>
      </c>
      <c r="AI73">
        <f t="shared" si="34"/>
        <v>-1.7421103849799833E-12</v>
      </c>
      <c r="AJ73">
        <f t="shared" si="35"/>
        <v>-1.5632054561694844</v>
      </c>
      <c r="AK73">
        <f t="shared" si="49"/>
        <v>-1.0212942313640649</v>
      </c>
      <c r="AL73">
        <f t="shared" si="26"/>
        <v>-2.5844996875352915</v>
      </c>
      <c r="AN73">
        <f t="shared" si="36"/>
        <v>0</v>
      </c>
      <c r="AO73">
        <f t="shared" si="36"/>
        <v>0</v>
      </c>
      <c r="AP73">
        <f t="shared" si="36"/>
        <v>-2.4514619702158203E-21</v>
      </c>
      <c r="AQ73">
        <f t="shared" si="36"/>
        <v>-6.2490266822096737E-16</v>
      </c>
      <c r="AR73">
        <f t="shared" si="36"/>
        <v>-6.249051196829376E-16</v>
      </c>
      <c r="AS73">
        <f t="shared" si="36"/>
        <v>-5.6073088198015455E-4</v>
      </c>
      <c r="AT73">
        <f t="shared" si="36"/>
        <v>-3.6634417622703497E-4</v>
      </c>
      <c r="AU73">
        <f t="shared" si="23"/>
        <v>-9.2707505820781451E-4</v>
      </c>
      <c r="AW73">
        <v>70</v>
      </c>
      <c r="AX73">
        <f>IF(Z73&gt;0, (R73*SUMPRODUCT(K73:$K$98, X73:$X$98)-K73*$AZ$3)/Z73, 0)</f>
        <v>-4.765276197027088E+19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25</v>
      </c>
      <c r="R74">
        <f t="shared" si="28"/>
        <v>1000000</v>
      </c>
      <c r="S74">
        <f t="shared" si="29"/>
        <v>-3.2800310116997235E+20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-13.026712134745729</v>
      </c>
      <c r="AC74">
        <f t="shared" si="30"/>
        <v>-11.630992977451543</v>
      </c>
      <c r="AE74">
        <f t="shared" si="31"/>
        <v>0</v>
      </c>
      <c r="AF74">
        <f t="shared" si="32"/>
        <v>0</v>
      </c>
      <c r="AG74">
        <f t="shared" si="32"/>
        <v>-8.8650022941584346E-19</v>
      </c>
      <c r="AH74">
        <f t="shared" si="33"/>
        <v>-2.3517372704717581E-13</v>
      </c>
      <c r="AI74">
        <f t="shared" si="34"/>
        <v>-2.3517461354740522E-13</v>
      </c>
      <c r="AJ74">
        <f t="shared" si="35"/>
        <v>-1.3957191572941863</v>
      </c>
      <c r="AK74">
        <f t="shared" si="49"/>
        <v>-0.91186984943220117</v>
      </c>
      <c r="AL74">
        <f t="shared" si="26"/>
        <v>-2.3075890067266225</v>
      </c>
      <c r="AN74">
        <f t="shared" si="36"/>
        <v>0</v>
      </c>
      <c r="AO74">
        <f t="shared" si="36"/>
        <v>0</v>
      </c>
      <c r="AP74">
        <f t="shared" si="36"/>
        <v>-2.8392212888250579E-22</v>
      </c>
      <c r="AQ74">
        <f t="shared" si="36"/>
        <v>-7.5319805934473407E-17</v>
      </c>
      <c r="AR74">
        <f t="shared" si="36"/>
        <v>-7.5320089856602287E-17</v>
      </c>
      <c r="AS74">
        <f t="shared" si="36"/>
        <v>-4.4701122606836415E-4</v>
      </c>
      <c r="AT74">
        <f t="shared" si="36"/>
        <v>-2.9204733436466441E-4</v>
      </c>
      <c r="AU74">
        <f t="shared" si="23"/>
        <v>-7.3905856043310391E-4</v>
      </c>
      <c r="AW74">
        <v>71</v>
      </c>
      <c r="AX74">
        <f>IF(Z74&gt;0, (R74*SUMPRODUCT(K74:$K$98, X74:$X$98)-K74*$AZ$3)/Z74, 0)</f>
        <v>-3.2800310116997235E+20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25</v>
      </c>
      <c r="R75">
        <f t="shared" si="28"/>
        <v>1000000</v>
      </c>
      <c r="S75">
        <f t="shared" si="29"/>
        <v>-2.3403836587221223E+21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-11.630992977451543</v>
      </c>
      <c r="AC75">
        <f t="shared" si="30"/>
        <v>-10.384815158438876</v>
      </c>
      <c r="AE75">
        <f t="shared" si="31"/>
        <v>0</v>
      </c>
      <c r="AF75">
        <f t="shared" si="32"/>
        <v>0</v>
      </c>
      <c r="AG75">
        <f t="shared" si="32"/>
        <v>-1.1093069206555978E-19</v>
      </c>
      <c r="AH75">
        <f t="shared" si="33"/>
        <v>-3.0668181402245006E-14</v>
      </c>
      <c r="AI75">
        <f t="shared" si="34"/>
        <v>-3.0668292332937074E-14</v>
      </c>
      <c r="AJ75">
        <f t="shared" si="35"/>
        <v>-1.2461778190126669</v>
      </c>
      <c r="AK75">
        <f t="shared" si="49"/>
        <v>-0.81416950842160807</v>
      </c>
      <c r="AL75">
        <f t="shared" si="26"/>
        <v>-2.0603473274343056</v>
      </c>
      <c r="AN75">
        <f t="shared" si="36"/>
        <v>0</v>
      </c>
      <c r="AO75">
        <f t="shared" si="36"/>
        <v>0</v>
      </c>
      <c r="AP75">
        <f t="shared" si="36"/>
        <v>-3.1721527373853787E-23</v>
      </c>
      <c r="AQ75">
        <f t="shared" si="36"/>
        <v>-8.7698141762487304E-18</v>
      </c>
      <c r="AR75">
        <f t="shared" si="36"/>
        <v>-8.7698458977761052E-18</v>
      </c>
      <c r="AS75">
        <f t="shared" si="36"/>
        <v>-3.5635461261827514E-4</v>
      </c>
      <c r="AT75">
        <f t="shared" si="36"/>
        <v>-2.3281834691060618E-4</v>
      </c>
      <c r="AU75">
        <f t="shared" si="23"/>
        <v>-5.8917295952889005E-4</v>
      </c>
      <c r="AW75">
        <v>72</v>
      </c>
      <c r="AX75">
        <f>IF(Z75&gt;0, (R75*SUMPRODUCT(K75:$K$98, X75:$X$98)-K75*$AZ$3)/Z75, 0)</f>
        <v>-2.3403836587221223E+21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25</v>
      </c>
      <c r="R76">
        <f t="shared" si="28"/>
        <v>1000000</v>
      </c>
      <c r="S76">
        <f t="shared" si="29"/>
        <v>-1.7337475144329925E+22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-10.384815158438876</v>
      </c>
      <c r="AC76">
        <f t="shared" si="30"/>
        <v>-9.2721563914632821</v>
      </c>
      <c r="AE76">
        <f t="shared" si="31"/>
        <v>0</v>
      </c>
      <c r="AF76">
        <f t="shared" si="32"/>
        <v>0</v>
      </c>
      <c r="AG76">
        <f t="shared" si="32"/>
        <v>-1.3370107691972183E-20</v>
      </c>
      <c r="AH76">
        <f t="shared" si="33"/>
        <v>-3.8580510981172804E-15</v>
      </c>
      <c r="AI76">
        <f t="shared" si="34"/>
        <v>-3.8580644682249724E-15</v>
      </c>
      <c r="AJ76">
        <f t="shared" si="35"/>
        <v>-1.1126587669755938</v>
      </c>
      <c r="AK76">
        <f t="shared" si="49"/>
        <v>-0.72693706109072143</v>
      </c>
      <c r="AL76">
        <f t="shared" si="26"/>
        <v>-1.8395958280663192</v>
      </c>
      <c r="AN76">
        <f t="shared" si="36"/>
        <v>0</v>
      </c>
      <c r="AO76">
        <f t="shared" si="36"/>
        <v>0</v>
      </c>
      <c r="AP76">
        <f t="shared" si="36"/>
        <v>-3.4136520390492253E-24</v>
      </c>
      <c r="AQ76">
        <f t="shared" si="36"/>
        <v>-9.8503649344214715E-19</v>
      </c>
      <c r="AR76">
        <f t="shared" si="36"/>
        <v>-9.8503990709418611E-19</v>
      </c>
      <c r="AS76">
        <f t="shared" si="36"/>
        <v>-2.8408371541635417E-4</v>
      </c>
      <c r="AT76">
        <f t="shared" si="36"/>
        <v>-1.8560136073868472E-4</v>
      </c>
      <c r="AU76">
        <f t="shared" si="23"/>
        <v>-4.6968507615503986E-4</v>
      </c>
      <c r="AW76">
        <v>73</v>
      </c>
      <c r="AX76">
        <f>IF(Z76&gt;0, (R76*SUMPRODUCT(K76:$K$98, X76:$X$98)-K76*$AZ$3)/Z76, 0)</f>
        <v>-1.7337475144329925E+22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25</v>
      </c>
      <c r="R77">
        <f t="shared" si="28"/>
        <v>1000000</v>
      </c>
      <c r="S77">
        <f t="shared" si="29"/>
        <v>-1.3357707691197513E+23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-9.2721563914632821</v>
      </c>
      <c r="AC77">
        <f t="shared" si="30"/>
        <v>-8.2787110638065009</v>
      </c>
      <c r="AE77">
        <f t="shared" si="31"/>
        <v>0</v>
      </c>
      <c r="AF77">
        <f t="shared" si="32"/>
        <v>0</v>
      </c>
      <c r="AG77">
        <f t="shared" si="32"/>
        <v>-1.5494258549432889E-21</v>
      </c>
      <c r="AH77">
        <f t="shared" si="33"/>
        <v>-4.6747923040436684E-16</v>
      </c>
      <c r="AI77">
        <f t="shared" si="34"/>
        <v>-4.6748077983022176E-16</v>
      </c>
      <c r="AJ77">
        <f t="shared" si="35"/>
        <v>-0.99344532765678117</v>
      </c>
      <c r="AK77">
        <f t="shared" si="49"/>
        <v>-0.64905094740242986</v>
      </c>
      <c r="AL77">
        <f t="shared" si="26"/>
        <v>-1.6424962750592114</v>
      </c>
      <c r="AN77">
        <f t="shared" si="36"/>
        <v>0</v>
      </c>
      <c r="AO77">
        <f t="shared" si="36"/>
        <v>0</v>
      </c>
      <c r="AP77">
        <f t="shared" si="36"/>
        <v>-3.5321335921641612E-25</v>
      </c>
      <c r="AQ77">
        <f t="shared" si="36"/>
        <v>-1.0656844844058382E-19</v>
      </c>
      <c r="AR77">
        <f t="shared" si="36"/>
        <v>-1.0656880165394303E-19</v>
      </c>
      <c r="AS77">
        <f t="shared" si="36"/>
        <v>-2.2646979864186415E-4</v>
      </c>
      <c r="AT77">
        <f t="shared" si="36"/>
        <v>-1.4796026844601782E-4</v>
      </c>
      <c r="AU77">
        <f t="shared" si="23"/>
        <v>-3.7443006708788205E-4</v>
      </c>
      <c r="AW77">
        <v>74</v>
      </c>
      <c r="AX77">
        <f>IF(Z77&gt;0, (R77*SUMPRODUCT(K77:$K$98, X77:$X$98)-K77*$AZ$3)/Z77, 0)</f>
        <v>-1.3357707691197513E+23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25</v>
      </c>
      <c r="R78">
        <f t="shared" si="28"/>
        <v>1000000</v>
      </c>
      <c r="S78">
        <f t="shared" si="29"/>
        <v>-1.0721290142431723E+24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-8.2787110638065009</v>
      </c>
      <c r="AC78">
        <f t="shared" si="30"/>
        <v>-7.3917063069700903</v>
      </c>
      <c r="AE78">
        <f t="shared" si="31"/>
        <v>0</v>
      </c>
      <c r="AF78">
        <f t="shared" si="32"/>
        <v>0</v>
      </c>
      <c r="AG78">
        <f t="shared" si="32"/>
        <v>-1.7236046708865484E-22</v>
      </c>
      <c r="AH78">
        <f t="shared" si="33"/>
        <v>-5.4462845172208047E-17</v>
      </c>
      <c r="AI78">
        <f t="shared" si="34"/>
        <v>-5.4463017532675137E-17</v>
      </c>
      <c r="AJ78">
        <f t="shared" si="35"/>
        <v>-0.88700475683641056</v>
      </c>
      <c r="AK78">
        <f t="shared" si="49"/>
        <v>-0.57950977446645513</v>
      </c>
      <c r="AL78">
        <f t="shared" si="26"/>
        <v>-1.4665145313028658</v>
      </c>
      <c r="AN78">
        <f t="shared" si="36"/>
        <v>0</v>
      </c>
      <c r="AO78">
        <f t="shared" si="36"/>
        <v>0</v>
      </c>
      <c r="AP78">
        <f t="shared" si="36"/>
        <v>-3.5082130689077198E-26</v>
      </c>
      <c r="AQ78">
        <f t="shared" si="36"/>
        <v>-1.1085329973303053E-20</v>
      </c>
      <c r="AR78">
        <f t="shared" si="36"/>
        <v>-1.1085365055433742E-20</v>
      </c>
      <c r="AS78">
        <f t="shared" si="36"/>
        <v>-1.8054033692750624E-4</v>
      </c>
      <c r="AT78">
        <f t="shared" si="36"/>
        <v>-1.179530201259708E-4</v>
      </c>
      <c r="AU78">
        <f t="shared" si="23"/>
        <v>-2.9849335705347705E-4</v>
      </c>
      <c r="AW78">
        <v>75</v>
      </c>
      <c r="AX78">
        <f>IF(Z78&gt;0, (R78*SUMPRODUCT(K78:$K$98, X78:$X$98)-K78*$AZ$3)/Z78, 0)</f>
        <v>-1.0721290142431723E+24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25</v>
      </c>
      <c r="R79">
        <f t="shared" si="28"/>
        <v>1000000</v>
      </c>
      <c r="S79">
        <f t="shared" si="29"/>
        <v>-8.9785353555092002E+24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-7.3917063069700903</v>
      </c>
      <c r="AC79">
        <f t="shared" si="30"/>
        <v>-6.5997377740804373</v>
      </c>
      <c r="AE79">
        <f t="shared" si="31"/>
        <v>0</v>
      </c>
      <c r="AF79">
        <f t="shared" si="32"/>
        <v>0</v>
      </c>
      <c r="AG79">
        <f t="shared" si="32"/>
        <v>-1.8376431992415275E-23</v>
      </c>
      <c r="AH79">
        <f t="shared" si="33"/>
        <v>-6.090417217014121E-18</v>
      </c>
      <c r="AI79">
        <f t="shared" si="34"/>
        <v>-6.0904355934461132E-18</v>
      </c>
      <c r="AJ79">
        <f t="shared" si="35"/>
        <v>-0.79196853288965308</v>
      </c>
      <c r="AK79">
        <f t="shared" si="49"/>
        <v>-0.51741944148790642</v>
      </c>
      <c r="AL79">
        <f t="shared" si="26"/>
        <v>-1.3093879743775596</v>
      </c>
      <c r="AN79">
        <f t="shared" si="36"/>
        <v>0</v>
      </c>
      <c r="AO79">
        <f t="shared" si="36"/>
        <v>0</v>
      </c>
      <c r="AP79">
        <f t="shared" si="36"/>
        <v>-3.3395770568083729E-27</v>
      </c>
      <c r="AQ79">
        <f t="shared" si="36"/>
        <v>-1.1068208242343231E-21</v>
      </c>
      <c r="AR79">
        <f t="shared" si="36"/>
        <v>-1.10682416381138E-21</v>
      </c>
      <c r="AS79">
        <f t="shared" si="36"/>
        <v>-1.4392565124960653E-4</v>
      </c>
      <c r="AT79">
        <f t="shared" si="36"/>
        <v>-9.4031425483076216E-5</v>
      </c>
      <c r="AU79">
        <f t="shared" si="23"/>
        <v>-2.3795707673268277E-4</v>
      </c>
      <c r="AW79">
        <v>76</v>
      </c>
      <c r="AX79">
        <f>IF(Z79&gt;0, (R79*SUMPRODUCT(K79:$K$98, X79:$X$98)-K79*$AZ$3)/Z79, 0)</f>
        <v>-8.9785353555092002E+24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25</v>
      </c>
      <c r="R80">
        <f t="shared" si="28"/>
        <v>1000000</v>
      </c>
      <c r="S80">
        <f t="shared" si="29"/>
        <v>-7.9178588564177361E+25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-6.5997377740804373</v>
      </c>
      <c r="AC80">
        <f t="shared" si="30"/>
        <v>-5.8926230125718178</v>
      </c>
      <c r="AE80">
        <f t="shared" si="31"/>
        <v>0</v>
      </c>
      <c r="AF80">
        <f t="shared" si="32"/>
        <v>0</v>
      </c>
      <c r="AG80">
        <f t="shared" si="32"/>
        <v>-1.860548135369834E-24</v>
      </c>
      <c r="AH80">
        <f t="shared" si="33"/>
        <v>-6.5328478148485154E-19</v>
      </c>
      <c r="AI80">
        <f t="shared" si="34"/>
        <v>-6.5328664203298693E-19</v>
      </c>
      <c r="AJ80">
        <f t="shared" si="35"/>
        <v>-0.70711476150861952</v>
      </c>
      <c r="AK80">
        <f t="shared" si="49"/>
        <v>-0.46198164418563065</v>
      </c>
      <c r="AL80">
        <f t="shared" si="26"/>
        <v>-1.1690964056942501</v>
      </c>
      <c r="AN80">
        <f t="shared" si="36"/>
        <v>0</v>
      </c>
      <c r="AO80">
        <f t="shared" si="36"/>
        <v>0</v>
      </c>
      <c r="AP80">
        <f t="shared" si="36"/>
        <v>-3.0189308456406698E-28</v>
      </c>
      <c r="AQ80">
        <f t="shared" si="36"/>
        <v>-1.0600217969744765E-22</v>
      </c>
      <c r="AR80">
        <f t="shared" si="36"/>
        <v>-1.060024815905322E-22</v>
      </c>
      <c r="AS80">
        <f t="shared" si="36"/>
        <v>-1.147366479987298E-4</v>
      </c>
      <c r="AT80">
        <f t="shared" si="36"/>
        <v>-7.4961276692503344E-5</v>
      </c>
      <c r="AU80">
        <f t="shared" si="23"/>
        <v>-1.8969792469123313E-4</v>
      </c>
      <c r="AW80">
        <v>77</v>
      </c>
      <c r="AX80">
        <f>IF(Z80&gt;0, (R80*SUMPRODUCT(K80:$K$98, X80:$X$98)-K80*$AZ$3)/Z80, 0)</f>
        <v>-7.9178588564177361E+25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25</v>
      </c>
      <c r="R81">
        <f t="shared" si="28"/>
        <v>1000000</v>
      </c>
      <c r="S81">
        <f t="shared" si="29"/>
        <v>-7.3713170584667069E+26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-5.8926230125718178</v>
      </c>
      <c r="AC81">
        <f t="shared" si="30"/>
        <v>-5.2612705469391239</v>
      </c>
      <c r="AE81">
        <f t="shared" si="31"/>
        <v>0</v>
      </c>
      <c r="AF81">
        <f t="shared" si="32"/>
        <v>0</v>
      </c>
      <c r="AG81">
        <f t="shared" si="32"/>
        <v>-1.7843726247319737E-25</v>
      </c>
      <c r="AH81">
        <f t="shared" si="33"/>
        <v>-6.6540215661717531E-20</v>
      </c>
      <c r="AI81">
        <f t="shared" si="34"/>
        <v>-6.6540394098980003E-20</v>
      </c>
      <c r="AJ81">
        <f t="shared" si="35"/>
        <v>-0.63135246563269387</v>
      </c>
      <c r="AK81">
        <f t="shared" si="49"/>
        <v>-0.41248361088002727</v>
      </c>
      <c r="AL81">
        <f t="shared" si="26"/>
        <v>-1.0438360765127213</v>
      </c>
      <c r="AN81">
        <f t="shared" si="36"/>
        <v>0</v>
      </c>
      <c r="AO81">
        <f t="shared" si="36"/>
        <v>0</v>
      </c>
      <c r="AP81">
        <f t="shared" si="36"/>
        <v>-2.5851144993783204E-29</v>
      </c>
      <c r="AQ81">
        <f t="shared" si="36"/>
        <v>-9.6400311187638961E-24</v>
      </c>
      <c r="AR81">
        <f t="shared" si="36"/>
        <v>-9.6400569699088896E-24</v>
      </c>
      <c r="AS81">
        <f t="shared" si="36"/>
        <v>-9.1467353315313621E-5</v>
      </c>
      <c r="AT81">
        <f t="shared" si="36"/>
        <v>-5.9758670832671652E-5</v>
      </c>
      <c r="AU81">
        <f t="shared" si="23"/>
        <v>-1.5122602414798528E-4</v>
      </c>
      <c r="AW81">
        <v>78</v>
      </c>
      <c r="AX81">
        <f>IF(Z81&gt;0, (R81*SUMPRODUCT(K81:$K$98, X81:$X$98)-K81*$AZ$3)/Z81, 0)</f>
        <v>-7.3713170584667069E+26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25</v>
      </c>
      <c r="R82">
        <f t="shared" si="28"/>
        <v>1000000</v>
      </c>
      <c r="S82">
        <f t="shared" si="29"/>
        <v>-7.2643165122307135E+27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-5.2612705469391239</v>
      </c>
      <c r="AC82">
        <f t="shared" si="30"/>
        <v>-4.6975629883385022</v>
      </c>
      <c r="AE82">
        <f t="shared" si="31"/>
        <v>0</v>
      </c>
      <c r="AF82">
        <f t="shared" si="32"/>
        <v>0</v>
      </c>
      <c r="AG82">
        <f t="shared" si="32"/>
        <v>-1.6166569079242883E-26</v>
      </c>
      <c r="AH82">
        <f t="shared" si="33"/>
        <v>-6.4194528307689002E-21</v>
      </c>
      <c r="AI82">
        <f t="shared" si="34"/>
        <v>-6.4194689973379795E-21</v>
      </c>
      <c r="AJ82">
        <f t="shared" si="35"/>
        <v>-0.56370755860062172</v>
      </c>
      <c r="AK82">
        <f t="shared" si="49"/>
        <v>-0.36828893828573872</v>
      </c>
      <c r="AL82">
        <f t="shared" si="26"/>
        <v>-0.93199649688636044</v>
      </c>
      <c r="AN82">
        <f t="shared" si="36"/>
        <v>0</v>
      </c>
      <c r="AO82">
        <f t="shared" si="36"/>
        <v>0</v>
      </c>
      <c r="AP82">
        <f t="shared" si="36"/>
        <v>-2.0911927827849662E-30</v>
      </c>
      <c r="AQ82">
        <f t="shared" si="36"/>
        <v>-8.3037491525450731E-25</v>
      </c>
      <c r="AR82">
        <f t="shared" si="36"/>
        <v>-8.3037700644729009E-25</v>
      </c>
      <c r="AS82">
        <f t="shared" si="36"/>
        <v>-7.2917214058764319E-5</v>
      </c>
      <c r="AT82">
        <f t="shared" si="36"/>
        <v>-4.7639246518392582E-5</v>
      </c>
      <c r="AU82">
        <f t="shared" si="23"/>
        <v>-1.205564605771569E-4</v>
      </c>
      <c r="AW82">
        <v>79</v>
      </c>
      <c r="AX82">
        <f>IF(Z82&gt;0, (R82*SUMPRODUCT(K82:$K$98, X82:$X$98)-K82*$AZ$3)/Z82, 0)</f>
        <v>-7.2643165122307135E+27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25</v>
      </c>
      <c r="R83">
        <f t="shared" si="28"/>
        <v>1000000</v>
      </c>
      <c r="S83">
        <f t="shared" si="29"/>
        <v>-7.600328201594133E+28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-4.6975629883385022</v>
      </c>
      <c r="AC83">
        <f t="shared" si="30"/>
        <v>-4.1942526681593764</v>
      </c>
      <c r="AE83">
        <f t="shared" si="31"/>
        <v>0</v>
      </c>
      <c r="AF83">
        <f t="shared" si="32"/>
        <v>0</v>
      </c>
      <c r="AG83">
        <f t="shared" si="32"/>
        <v>-1.3796287992141089E-27</v>
      </c>
      <c r="AH83">
        <f t="shared" si="33"/>
        <v>-5.8501098356945376E-22</v>
      </c>
      <c r="AI83">
        <f t="shared" si="34"/>
        <v>-5.8501236319825301E-22</v>
      </c>
      <c r="AJ83">
        <f t="shared" si="35"/>
        <v>-0.5033103201791258</v>
      </c>
      <c r="AK83">
        <f t="shared" si="49"/>
        <v>-0.32882940918369519</v>
      </c>
      <c r="AL83">
        <f t="shared" si="26"/>
        <v>-0.83213972936282099</v>
      </c>
      <c r="AN83">
        <f t="shared" si="36"/>
        <v>0</v>
      </c>
      <c r="AO83">
        <f t="shared" si="36"/>
        <v>0</v>
      </c>
      <c r="AP83">
        <f t="shared" si="36"/>
        <v>-1.5933839487443566E-31</v>
      </c>
      <c r="AQ83">
        <f t="shared" si="36"/>
        <v>-6.756506616777673E-26</v>
      </c>
      <c r="AR83">
        <f t="shared" si="36"/>
        <v>-6.7565225506171602E-26</v>
      </c>
      <c r="AS83">
        <f t="shared" si="36"/>
        <v>-5.812915661572401E-5</v>
      </c>
      <c r="AT83">
        <f t="shared" si="36"/>
        <v>-3.7977715655606315E-5</v>
      </c>
      <c r="AU83">
        <f t="shared" si="23"/>
        <v>-9.6106872271330325E-5</v>
      </c>
      <c r="AW83">
        <v>80</v>
      </c>
      <c r="AX83">
        <f>IF(Z83&gt;0, (R83*SUMPRODUCT(K83:$K$98, X83:$X$98)-K83*$AZ$3)/Z83, 0)</f>
        <v>-7.600328201594133E+28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25</v>
      </c>
      <c r="R84">
        <f t="shared" si="28"/>
        <v>1000000</v>
      </c>
      <c r="S84">
        <f t="shared" si="29"/>
        <v>-8.4693019124300877E+29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-4.1942526681593764</v>
      </c>
      <c r="AC84">
        <f t="shared" si="30"/>
        <v>-3.7448684537137291</v>
      </c>
      <c r="AE84">
        <f t="shared" si="31"/>
        <v>0</v>
      </c>
      <c r="AF84">
        <f t="shared" si="32"/>
        <v>0</v>
      </c>
      <c r="AG84">
        <f t="shared" si="32"/>
        <v>-1.1054241814834589E-28</v>
      </c>
      <c r="AH84">
        <f t="shared" si="33"/>
        <v>-5.0211603722944876E-23</v>
      </c>
      <c r="AI84">
        <f t="shared" si="34"/>
        <v>-5.0211714265363022E-23</v>
      </c>
      <c r="AJ84">
        <f t="shared" si="35"/>
        <v>-0.44938421444564725</v>
      </c>
      <c r="AK84">
        <f t="shared" si="49"/>
        <v>-0.29359768677115639</v>
      </c>
      <c r="AL84">
        <f t="shared" si="26"/>
        <v>-0.74298190121680363</v>
      </c>
      <c r="AN84">
        <f t="shared" si="36"/>
        <v>0</v>
      </c>
      <c r="AO84">
        <f t="shared" si="36"/>
        <v>0</v>
      </c>
      <c r="AP84">
        <f t="shared" si="36"/>
        <v>-1.1399062225061625E-32</v>
      </c>
      <c r="AQ84">
        <f t="shared" si="36"/>
        <v>-5.1777879012007958E-27</v>
      </c>
      <c r="AR84">
        <f t="shared" si="36"/>
        <v>-5.1777993002630206E-27</v>
      </c>
      <c r="AS84">
        <f t="shared" si="36"/>
        <v>-4.6340207761259491E-5</v>
      </c>
      <c r="AT84">
        <f t="shared" si="36"/>
        <v>-3.0275602404022889E-5</v>
      </c>
      <c r="AU84">
        <f t="shared" si="23"/>
        <v>-7.6615810165282379E-5</v>
      </c>
      <c r="AW84">
        <v>81</v>
      </c>
      <c r="AX84">
        <f>IF(Z84&gt;0, (R84*SUMPRODUCT(K84:$K$98, X84:$X$98)-K84*$AZ$3)/Z84, 0)</f>
        <v>-8.4693019124300877E+29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25</v>
      </c>
      <c r="R85">
        <f t="shared" si="28"/>
        <v>1000000</v>
      </c>
      <c r="S85">
        <f t="shared" si="29"/>
        <v>-1.0090895883898706E+31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-3.7448684537137291</v>
      </c>
      <c r="AC85">
        <f t="shared" si="30"/>
        <v>-3.3436325479586864</v>
      </c>
      <c r="AE85">
        <f t="shared" si="31"/>
        <v>0</v>
      </c>
      <c r="AF85">
        <f t="shared" si="32"/>
        <v>0</v>
      </c>
      <c r="AG85">
        <f t="shared" si="32"/>
        <v>-8.2837851723697613E-30</v>
      </c>
      <c r="AH85">
        <f t="shared" si="33"/>
        <v>-4.046128351779707E-24</v>
      </c>
      <c r="AI85">
        <f t="shared" si="34"/>
        <v>-4.0461366355648794E-24</v>
      </c>
      <c r="AJ85">
        <f t="shared" si="35"/>
        <v>-0.40123590575504275</v>
      </c>
      <c r="AK85">
        <f t="shared" si="49"/>
        <v>-0.26214079175996108</v>
      </c>
      <c r="AL85">
        <f t="shared" si="26"/>
        <v>-0.66337669751500383</v>
      </c>
      <c r="AN85">
        <f t="shared" si="36"/>
        <v>0</v>
      </c>
      <c r="AO85">
        <f t="shared" si="36"/>
        <v>0</v>
      </c>
      <c r="AP85">
        <f t="shared" si="36"/>
        <v>-7.6269512177027848E-34</v>
      </c>
      <c r="AQ85">
        <f t="shared" si="36"/>
        <v>-3.725304666581535E-28</v>
      </c>
      <c r="AR85">
        <f t="shared" si="36"/>
        <v>-3.7253122935327528E-28</v>
      </c>
      <c r="AS85">
        <f t="shared" si="36"/>
        <v>-3.69421299117184E-5</v>
      </c>
      <c r="AT85">
        <f t="shared" si="36"/>
        <v>-2.4135524875656002E-5</v>
      </c>
      <c r="AU85">
        <f t="shared" si="23"/>
        <v>-6.1077654787374398E-5</v>
      </c>
      <c r="AW85">
        <v>82</v>
      </c>
      <c r="AX85">
        <f>IF(Z85&gt;0, (R85*SUMPRODUCT(K85:$K$98, X85:$X$98)-K85*$AZ$3)/Z85, 0)</f>
        <v>-1.0090895883898706E+31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25</v>
      </c>
      <c r="R86">
        <f t="shared" si="28"/>
        <v>1000000</v>
      </c>
      <c r="S86">
        <f t="shared" si="29"/>
        <v>-1.2917052315762787E+32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-3.3436325479586864</v>
      </c>
      <c r="AC86">
        <f t="shared" si="30"/>
        <v>-2.9853862035345413</v>
      </c>
      <c r="AE86">
        <f t="shared" si="31"/>
        <v>0</v>
      </c>
      <c r="AF86">
        <f t="shared" si="32"/>
        <v>0</v>
      </c>
      <c r="AG86">
        <f t="shared" si="32"/>
        <v>-5.7779943336829436E-31</v>
      </c>
      <c r="AH86">
        <f t="shared" si="33"/>
        <v>-3.0492591549111079E-25</v>
      </c>
      <c r="AI86">
        <f t="shared" si="34"/>
        <v>-3.0492649329054417E-25</v>
      </c>
      <c r="AJ86">
        <f t="shared" si="35"/>
        <v>-0.35824634442414505</v>
      </c>
      <c r="AK86">
        <f t="shared" si="49"/>
        <v>-0.23405427835710807</v>
      </c>
      <c r="AL86">
        <f t="shared" si="26"/>
        <v>-0.59230062278125306</v>
      </c>
      <c r="AN86">
        <f t="shared" si="36"/>
        <v>0</v>
      </c>
      <c r="AO86">
        <f t="shared" si="36"/>
        <v>0</v>
      </c>
      <c r="AP86">
        <f t="shared" si="36"/>
        <v>-4.7498646023291628E-35</v>
      </c>
      <c r="AQ86">
        <f t="shared" si="36"/>
        <v>-2.5066774535946036E-29</v>
      </c>
      <c r="AR86">
        <f t="shared" si="36"/>
        <v>-2.506682203459206E-29</v>
      </c>
      <c r="AS86">
        <f t="shared" si="36"/>
        <v>-2.9450039789316299E-5</v>
      </c>
      <c r="AT86">
        <f t="shared" si="36"/>
        <v>-1.9240692662353312E-5</v>
      </c>
      <c r="AU86">
        <f t="shared" si="23"/>
        <v>-4.8690732451669611E-5</v>
      </c>
      <c r="AW86">
        <v>83</v>
      </c>
      <c r="AX86">
        <f>IF(Z86&gt;0, (R86*SUMPRODUCT(K86:$K$98, X86:$X$98)-K86*$AZ$3)/Z86, 0)</f>
        <v>-1.2917052315762787E+32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25</v>
      </c>
      <c r="R87">
        <f t="shared" si="28"/>
        <v>1000000</v>
      </c>
      <c r="S87">
        <f t="shared" si="29"/>
        <v>-1.7863157858458854E+33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-2.9853862035345413</v>
      </c>
      <c r="AC87">
        <f t="shared" si="30"/>
        <v>-2.6655233960129832</v>
      </c>
      <c r="AE87">
        <f t="shared" si="31"/>
        <v>0</v>
      </c>
      <c r="AF87">
        <f t="shared" si="32"/>
        <v>0</v>
      </c>
      <c r="AG87">
        <f t="shared" si="32"/>
        <v>-3.730476180546601E-32</v>
      </c>
      <c r="AH87">
        <f t="shared" si="33"/>
        <v>-2.1388667089165817E-26</v>
      </c>
      <c r="AI87">
        <f t="shared" si="34"/>
        <v>-2.1388704393927622E-26</v>
      </c>
      <c r="AJ87">
        <f t="shared" si="35"/>
        <v>-0.31986280752155816</v>
      </c>
      <c r="AK87">
        <f t="shared" si="49"/>
        <v>-0.20897703424741793</v>
      </c>
      <c r="AL87">
        <f t="shared" si="26"/>
        <v>-0.52883984176897614</v>
      </c>
      <c r="AN87">
        <f t="shared" si="36"/>
        <v>0</v>
      </c>
      <c r="AO87">
        <f t="shared" si="36"/>
        <v>0</v>
      </c>
      <c r="AP87">
        <f t="shared" si="36"/>
        <v>-2.7381066942016421E-36</v>
      </c>
      <c r="AQ87">
        <f t="shared" si="36"/>
        <v>-1.5698921451983169E-30</v>
      </c>
      <c r="AR87">
        <f t="shared" si="36"/>
        <v>-1.5698948833050111E-30</v>
      </c>
      <c r="AS87">
        <f t="shared" si="36"/>
        <v>-2.34773914136769E-5</v>
      </c>
      <c r="AT87">
        <f t="shared" si="36"/>
        <v>-1.5338562390268904E-5</v>
      </c>
      <c r="AU87">
        <f t="shared" si="23"/>
        <v>-3.8815953803945811E-5</v>
      </c>
      <c r="AW87">
        <v>84</v>
      </c>
      <c r="AX87">
        <f>IF(Z87&gt;0, (R87*SUMPRODUCT(K87:$K$98, X87:$X$98)-K87*$AZ$3)/Z87, 0)</f>
        <v>-1.7863157858458854E+33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25</v>
      </c>
      <c r="R88">
        <f t="shared" si="28"/>
        <v>1000000</v>
      </c>
      <c r="S88">
        <f t="shared" si="29"/>
        <v>-2.6861269466028666E+34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-2.6655233960129832</v>
      </c>
      <c r="AC88">
        <f t="shared" si="30"/>
        <v>-2.3799316035830205</v>
      </c>
      <c r="AE88">
        <f t="shared" si="31"/>
        <v>0</v>
      </c>
      <c r="AF88">
        <f t="shared" si="32"/>
        <v>0</v>
      </c>
      <c r="AG88">
        <f t="shared" si="32"/>
        <v>-2.2150215262470284E-33</v>
      </c>
      <c r="AH88">
        <f t="shared" si="33"/>
        <v>-1.3886677064465727E-27</v>
      </c>
      <c r="AI88">
        <f t="shared" si="34"/>
        <v>-1.3886699214680991E-27</v>
      </c>
      <c r="AJ88">
        <f t="shared" si="35"/>
        <v>-0.28559179242996269</v>
      </c>
      <c r="AK88">
        <f t="shared" si="49"/>
        <v>-0.18658663772090883</v>
      </c>
      <c r="AL88">
        <f t="shared" si="26"/>
        <v>-0.47217843015087152</v>
      </c>
      <c r="AN88">
        <f t="shared" si="36"/>
        <v>0</v>
      </c>
      <c r="AO88">
        <f t="shared" si="36"/>
        <v>0</v>
      </c>
      <c r="AP88">
        <f t="shared" si="36"/>
        <v>-1.4515968737939922E-37</v>
      </c>
      <c r="AQ88">
        <f t="shared" si="36"/>
        <v>-9.1005242049810644E-32</v>
      </c>
      <c r="AR88">
        <f t="shared" si="36"/>
        <v>-9.1005387209498027E-32</v>
      </c>
      <c r="AS88">
        <f t="shared" si="36"/>
        <v>-1.8716032695852124E-5</v>
      </c>
      <c r="AT88">
        <f t="shared" si="36"/>
        <v>-1.2227808027956712E-5</v>
      </c>
      <c r="AU88">
        <f t="shared" si="23"/>
        <v>-3.0943840723808833E-5</v>
      </c>
      <c r="AW88">
        <v>85</v>
      </c>
      <c r="AX88">
        <f>IF(Z88&gt;0, (R88*SUMPRODUCT(K88:$K$98, X88:$X$98)-K88*$AZ$3)/Z88, 0)</f>
        <v>-2.6861269466028666E+34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-2.3799316035830205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-8.8600861049881129E-29</v>
      </c>
      <c r="AI89">
        <f t="shared" si="34"/>
        <v>-8.8600861049881129E-29</v>
      </c>
      <c r="AJ89">
        <f t="shared" si="35"/>
        <v>-2.3799316035830205</v>
      </c>
      <c r="AK89">
        <f t="shared" si="49"/>
        <v>-0.16659521225081145</v>
      </c>
      <c r="AL89">
        <f t="shared" si="26"/>
        <v>-2.5465268158338321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-5.1842745492642575E-33</v>
      </c>
      <c r="AR89">
        <f t="shared" si="36"/>
        <v>-5.1842745492642575E-33</v>
      </c>
      <c r="AS89">
        <f t="shared" si="36"/>
        <v>-1.3925619565366152E-4</v>
      </c>
      <c r="AT89">
        <f t="shared" si="36"/>
        <v>-9.7479336957563075E-6</v>
      </c>
      <c r="AU89">
        <f t="shared" si="23"/>
        <v>-1.4900412934941784E-4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66058.541915936483</v>
      </c>
      <c r="AO91" s="8">
        <f t="shared" si="50"/>
        <v>-6605.8541915936485</v>
      </c>
      <c r="AP91" s="8">
        <f t="shared" si="50"/>
        <v>-1682.9272603730044</v>
      </c>
      <c r="AQ91" s="8">
        <f t="shared" si="50"/>
        <v>-36315.865844721695</v>
      </c>
      <c r="AR91" s="8">
        <f t="shared" si="50"/>
        <v>21453.894619248142</v>
      </c>
      <c r="AS91" s="8">
        <f t="shared" si="50"/>
        <v>-10389.532257437088</v>
      </c>
      <c r="AT91" s="8">
        <f t="shared" si="50"/>
        <v>6060.5604835049644</v>
      </c>
      <c r="AU91" s="8">
        <f t="shared" si="50"/>
        <v>17124.922845316032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170503.72276318728</v>
      </c>
      <c r="K3">
        <v>1</v>
      </c>
      <c r="L3" s="2">
        <v>0</v>
      </c>
      <c r="O3">
        <f>$C$3</f>
        <v>170503.72276318728</v>
      </c>
      <c r="P3">
        <f>O3*C5</f>
        <v>17050.372276318729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170503.72276318728</v>
      </c>
      <c r="AF3">
        <f t="shared" ref="AF3:AG34" si="4">-$Z3*P3</f>
        <v>-17050.372276318729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151930.91789986857</v>
      </c>
      <c r="AJ3">
        <f t="shared" ref="AJ3:AJ66" si="7">AB3-AC3</f>
        <v>0</v>
      </c>
      <c r="AL3">
        <f t="shared" ref="AL3:AL34" si="8">SUM(AI3:AK3)</f>
        <v>151930.91789986857</v>
      </c>
      <c r="AN3">
        <f t="shared" ref="AN3:AU34" si="9">AE3*$K3</f>
        <v>170503.72276318728</v>
      </c>
      <c r="AO3">
        <f t="shared" si="9"/>
        <v>-17050.372276318729</v>
      </c>
      <c r="AP3">
        <f t="shared" si="9"/>
        <v>-1522.432587</v>
      </c>
      <c r="AQ3">
        <f t="shared" si="9"/>
        <v>0</v>
      </c>
      <c r="AR3">
        <f t="shared" si="9"/>
        <v>151930.91789986857</v>
      </c>
      <c r="AS3">
        <f t="shared" si="9"/>
        <v>0</v>
      </c>
      <c r="AT3">
        <f t="shared" si="9"/>
        <v>0</v>
      </c>
      <c r="AU3">
        <f t="shared" si="9"/>
        <v>151930.91789986857</v>
      </c>
      <c r="AW3">
        <v>0</v>
      </c>
      <c r="AX3">
        <f>IF(Z3&gt;0, (R3*SUMPRODUCT(K3:$K$98, X3:$X$98)-K3*$AZ$3)/Z3, 0)</f>
        <v>0</v>
      </c>
      <c r="AZ3">
        <f>C6*ABS(SUMPRODUCT(X4:X79, K4:K79))/1</f>
        <v>96002.737069708193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1000000</v>
      </c>
      <c r="S4">
        <f t="shared" si="1"/>
        <v>10414.510037142265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10286.007543183034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-10286.007543183034</v>
      </c>
      <c r="AK4">
        <f>G4*SUM(AB4, AE4:AF4)</f>
        <v>0</v>
      </c>
      <c r="AL4">
        <f t="shared" si="8"/>
        <v>-12624.801543183034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-2088.2089285714283</v>
      </c>
      <c r="AR4">
        <f t="shared" si="9"/>
        <v>-2088.2089285714283</v>
      </c>
      <c r="AS4">
        <f t="shared" si="9"/>
        <v>-9183.9353064134229</v>
      </c>
      <c r="AT4">
        <f t="shared" si="9"/>
        <v>0</v>
      </c>
      <c r="AU4">
        <f t="shared" si="9"/>
        <v>-11272.144234984851</v>
      </c>
      <c r="AW4">
        <v>1</v>
      </c>
      <c r="AX4">
        <f>IF(Z4&gt;0, (R4*SUMPRODUCT(K4:$K$98, X4:$X$98)-K4*$AZ$3)/Z4, 0)</f>
        <v>10414.510037142265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25</v>
      </c>
      <c r="R5">
        <f t="shared" si="0"/>
        <v>1000000</v>
      </c>
      <c r="S5">
        <f t="shared" si="1"/>
        <v>17821.436078944305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10286.007543183034</v>
      </c>
      <c r="AC5">
        <f t="shared" si="2"/>
        <v>17381.733921025007</v>
      </c>
      <c r="AE5">
        <f t="shared" si="3"/>
        <v>0</v>
      </c>
      <c r="AF5">
        <f t="shared" si="4"/>
        <v>0</v>
      </c>
      <c r="AG5">
        <f t="shared" si="4"/>
        <v>-24.383183605446366</v>
      </c>
      <c r="AH5">
        <f t="shared" si="5"/>
        <v>-2457.2497221452877</v>
      </c>
      <c r="AI5">
        <f t="shared" si="6"/>
        <v>-2481.6329057507342</v>
      </c>
      <c r="AJ5">
        <f t="shared" si="7"/>
        <v>-7095.7263778419729</v>
      </c>
      <c r="AK5">
        <f>G5*SUM(AB5, AE5:AF5)</f>
        <v>720.02052802281241</v>
      </c>
      <c r="AL5">
        <f t="shared" si="8"/>
        <v>-8857.3387555698937</v>
      </c>
      <c r="AN5">
        <f t="shared" si="9"/>
        <v>0</v>
      </c>
      <c r="AO5">
        <f t="shared" si="9"/>
        <v>0</v>
      </c>
      <c r="AP5">
        <f t="shared" si="9"/>
        <v>-19.438124685464256</v>
      </c>
      <c r="AQ5">
        <f t="shared" si="9"/>
        <v>-1958.9044341081692</v>
      </c>
      <c r="AR5">
        <f t="shared" si="9"/>
        <v>-1978.3425587936335</v>
      </c>
      <c r="AS5">
        <f t="shared" si="9"/>
        <v>-5656.6696251928988</v>
      </c>
      <c r="AT5">
        <f t="shared" si="9"/>
        <v>573.99595665083893</v>
      </c>
      <c r="AU5">
        <f t="shared" si="9"/>
        <v>-7061.0162273356927</v>
      </c>
      <c r="AW5">
        <v>2</v>
      </c>
      <c r="AX5">
        <f>IF(Z5&gt;0, (R5*SUMPRODUCT(K5:$K$98, X5:$X$98)-K5*$AZ$3)/Z5, 0)</f>
        <v>17821.436078944305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25</v>
      </c>
      <c r="R6">
        <f t="shared" si="0"/>
        <v>1000000</v>
      </c>
      <c r="S6">
        <f t="shared" si="1"/>
        <v>24531.005503952263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17381.733921025007</v>
      </c>
      <c r="AC6">
        <f t="shared" si="2"/>
        <v>23622.771724785984</v>
      </c>
      <c r="AE6">
        <f t="shared" si="3"/>
        <v>0</v>
      </c>
      <c r="AF6">
        <f t="shared" si="4"/>
        <v>0</v>
      </c>
      <c r="AG6">
        <f t="shared" si="4"/>
        <v>-24.074402210072524</v>
      </c>
      <c r="AH6">
        <f t="shared" si="5"/>
        <v>-2597.9823727751318</v>
      </c>
      <c r="AI6">
        <f t="shared" si="6"/>
        <v>-2622.0567749852044</v>
      </c>
      <c r="AJ6">
        <f t="shared" si="7"/>
        <v>-6241.0378037609771</v>
      </c>
      <c r="AK6">
        <f>G6*SUM(AB6, AE6:AF6)</f>
        <v>1216.7213744717506</v>
      </c>
      <c r="AL6">
        <f t="shared" si="8"/>
        <v>-7646.3732042744323</v>
      </c>
      <c r="AN6">
        <f t="shared" si="9"/>
        <v>0</v>
      </c>
      <c r="AO6">
        <f t="shared" si="9"/>
        <v>0</v>
      </c>
      <c r="AP6">
        <f t="shared" si="9"/>
        <v>-17.13568397104515</v>
      </c>
      <c r="AQ6">
        <f t="shared" si="9"/>
        <v>-1849.1925371087568</v>
      </c>
      <c r="AR6">
        <f t="shared" si="9"/>
        <v>-1866.328221079802</v>
      </c>
      <c r="AS6">
        <f t="shared" si="9"/>
        <v>-4442.2474345738547</v>
      </c>
      <c r="AT6">
        <f t="shared" si="9"/>
        <v>866.03824144137661</v>
      </c>
      <c r="AU6">
        <f t="shared" si="9"/>
        <v>-5442.537414212281</v>
      </c>
      <c r="AW6">
        <v>3</v>
      </c>
      <c r="AX6">
        <f>IF(Z6&gt;0, (R6*SUMPRODUCT(K6:$K$98, X6:$X$98)-K6*$AZ$3)/Z6, 0)</f>
        <v>24531.005503952263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25</v>
      </c>
      <c r="R7">
        <f t="shared" si="0"/>
        <v>1000000</v>
      </c>
      <c r="S7">
        <f t="shared" si="1"/>
        <v>30607.347980408103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23622.771724785984</v>
      </c>
      <c r="AC7">
        <f t="shared" si="2"/>
        <v>29094.956185774638</v>
      </c>
      <c r="AE7">
        <f t="shared" si="3"/>
        <v>0</v>
      </c>
      <c r="AF7">
        <f t="shared" si="4"/>
        <v>0</v>
      </c>
      <c r="AG7">
        <f t="shared" si="4"/>
        <v>-23.764682425604502</v>
      </c>
      <c r="AH7">
        <f t="shared" si="5"/>
        <v>-2759.0304946918586</v>
      </c>
      <c r="AI7">
        <f t="shared" si="6"/>
        <v>-2782.795177117463</v>
      </c>
      <c r="AJ7">
        <f t="shared" si="7"/>
        <v>-5472.1844609886539</v>
      </c>
      <c r="AK7">
        <f>G7*SUM(AB7, AE7:AF7)</f>
        <v>1653.5940207350191</v>
      </c>
      <c r="AL7">
        <f t="shared" si="8"/>
        <v>-6601.3856173710974</v>
      </c>
      <c r="AN7">
        <f t="shared" si="9"/>
        <v>0</v>
      </c>
      <c r="AO7">
        <f t="shared" si="9"/>
        <v>0</v>
      </c>
      <c r="AP7">
        <f t="shared" si="9"/>
        <v>-15.102885309021236</v>
      </c>
      <c r="AQ7">
        <f t="shared" si="9"/>
        <v>-1753.4137582469009</v>
      </c>
      <c r="AR7">
        <f t="shared" si="9"/>
        <v>-1768.516643555922</v>
      </c>
      <c r="AS7">
        <f t="shared" si="9"/>
        <v>-3477.6721533242862</v>
      </c>
      <c r="AT7">
        <f t="shared" si="9"/>
        <v>1050.888894519238</v>
      </c>
      <c r="AU7">
        <f t="shared" si="9"/>
        <v>-4195.29990236097</v>
      </c>
      <c r="AW7">
        <v>4</v>
      </c>
      <c r="AX7">
        <f>IF(Z7&gt;0, (R7*SUMPRODUCT(K7:$K$98, X7:$X$98)-K7*$AZ$3)/Z7, 0)</f>
        <v>30607.347980408103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25</v>
      </c>
      <c r="R8">
        <f t="shared" si="0"/>
        <v>1000000</v>
      </c>
      <c r="S8">
        <f t="shared" si="1"/>
        <v>36162.6927117003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29094.956185774638</v>
      </c>
      <c r="AC8">
        <f t="shared" si="2"/>
        <v>33878.486175829014</v>
      </c>
      <c r="AE8">
        <f t="shared" si="3"/>
        <v>0</v>
      </c>
      <c r="AF8">
        <f t="shared" si="4"/>
        <v>0</v>
      </c>
      <c r="AG8">
        <f t="shared" si="4"/>
        <v>-23.420881878126682</v>
      </c>
      <c r="AH8">
        <f t="shared" si="5"/>
        <v>-4246.1489288711027</v>
      </c>
      <c r="AI8">
        <f t="shared" si="6"/>
        <v>-4269.569810749229</v>
      </c>
      <c r="AJ8">
        <f t="shared" si="7"/>
        <v>-4783.529990054376</v>
      </c>
      <c r="AK8">
        <f t="shared" ref="AK8:AK71" si="22">G8*SUM(AB8:AB8, AE8:AF8)</f>
        <v>2036.6469330042248</v>
      </c>
      <c r="AL8">
        <f t="shared" si="8"/>
        <v>-7016.4528677993794</v>
      </c>
      <c r="AN8">
        <f t="shared" si="9"/>
        <v>0</v>
      </c>
      <c r="AO8">
        <f t="shared" si="9"/>
        <v>0</v>
      </c>
      <c r="AP8">
        <f t="shared" si="9"/>
        <v>-13.289637362262146</v>
      </c>
      <c r="AQ8">
        <f t="shared" si="9"/>
        <v>-2409.3789356222283</v>
      </c>
      <c r="AR8">
        <f t="shared" si="9"/>
        <v>-2422.6685729844899</v>
      </c>
      <c r="AS8">
        <f t="shared" si="9"/>
        <v>-2714.3033814921773</v>
      </c>
      <c r="AT8">
        <f t="shared" si="9"/>
        <v>1155.648165403516</v>
      </c>
      <c r="AU8">
        <f t="shared" si="9"/>
        <v>-3981.3237890731507</v>
      </c>
      <c r="AW8">
        <v>5</v>
      </c>
      <c r="AX8">
        <f>IF(Z8&gt;0, (R8*SUMPRODUCT(K8:$K$98, X8:$X$98)-K8*$AZ$3)/Z8, 0)</f>
        <v>36162.6927117003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25</v>
      </c>
      <c r="R9">
        <f t="shared" si="0"/>
        <v>1000000</v>
      </c>
      <c r="S9">
        <f t="shared" si="1"/>
        <v>40477.713359805944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33878.486175829014</v>
      </c>
      <c r="AC9">
        <f t="shared" si="2"/>
        <v>37305.66415833294</v>
      </c>
      <c r="AE9">
        <f t="shared" si="3"/>
        <v>0</v>
      </c>
      <c r="AF9">
        <f t="shared" si="4"/>
        <v>0</v>
      </c>
      <c r="AG9">
        <f t="shared" si="4"/>
        <v>-23.040866851051657</v>
      </c>
      <c r="AH9">
        <f t="shared" si="5"/>
        <v>-5832.2483317503284</v>
      </c>
      <c r="AI9">
        <f t="shared" si="6"/>
        <v>-5855.2891986013801</v>
      </c>
      <c r="AJ9">
        <f t="shared" si="7"/>
        <v>-3427.1779825039266</v>
      </c>
      <c r="AK9">
        <f t="shared" si="22"/>
        <v>2371.4940323080314</v>
      </c>
      <c r="AL9">
        <f t="shared" si="8"/>
        <v>-6910.9731487972749</v>
      </c>
      <c r="AN9">
        <f t="shared" si="9"/>
        <v>0</v>
      </c>
      <c r="AO9">
        <f t="shared" si="9"/>
        <v>0</v>
      </c>
      <c r="AP9">
        <f t="shared" si="9"/>
        <v>-11.673220205645666</v>
      </c>
      <c r="AQ9">
        <f t="shared" si="9"/>
        <v>-2954.7985112992278</v>
      </c>
      <c r="AR9">
        <f t="shared" si="9"/>
        <v>-2966.4717315048733</v>
      </c>
      <c r="AS9">
        <f t="shared" si="9"/>
        <v>-1736.3150237501927</v>
      </c>
      <c r="AT9">
        <f t="shared" si="9"/>
        <v>1201.4726804535433</v>
      </c>
      <c r="AU9">
        <f t="shared" si="9"/>
        <v>-3501.3140748015226</v>
      </c>
      <c r="AW9">
        <v>6</v>
      </c>
      <c r="AX9">
        <f>IF(Z9&gt;0, (R9*SUMPRODUCT(K9:$K$98, X9:$X$98)-K9*$AZ$3)/Z9, 0)</f>
        <v>40477.713359805944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25</v>
      </c>
      <c r="R10">
        <f t="shared" si="0"/>
        <v>1000000</v>
      </c>
      <c r="S10">
        <f t="shared" si="1"/>
        <v>43717.86396089632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37305.66415833294</v>
      </c>
      <c r="AC10">
        <f t="shared" si="2"/>
        <v>39562.077181074885</v>
      </c>
      <c r="AE10">
        <f t="shared" si="3"/>
        <v>0</v>
      </c>
      <c r="AF10">
        <f t="shared" si="4"/>
        <v>0</v>
      </c>
      <c r="AG10">
        <f t="shared" si="4"/>
        <v>-22.623519081616955</v>
      </c>
      <c r="AH10">
        <f t="shared" si="5"/>
        <v>-7477.5640369673529</v>
      </c>
      <c r="AI10">
        <f t="shared" si="6"/>
        <v>-7500.1875560489698</v>
      </c>
      <c r="AJ10">
        <f t="shared" si="7"/>
        <v>-2256.4130227419446</v>
      </c>
      <c r="AK10">
        <f t="shared" si="22"/>
        <v>2611.396491083306</v>
      </c>
      <c r="AL10">
        <f t="shared" si="8"/>
        <v>-7145.2040877076088</v>
      </c>
      <c r="AN10">
        <f t="shared" si="9"/>
        <v>0</v>
      </c>
      <c r="AO10">
        <f t="shared" si="9"/>
        <v>0</v>
      </c>
      <c r="AP10">
        <f t="shared" si="9"/>
        <v>-10.233731104728667</v>
      </c>
      <c r="AQ10">
        <f t="shared" si="9"/>
        <v>-3382.4702247535561</v>
      </c>
      <c r="AR10">
        <f t="shared" si="9"/>
        <v>-3392.7039558582846</v>
      </c>
      <c r="AS10">
        <f t="shared" si="9"/>
        <v>-1020.6866603132668</v>
      </c>
      <c r="AT10">
        <f t="shared" si="9"/>
        <v>1181.2631536750505</v>
      </c>
      <c r="AU10">
        <f t="shared" si="9"/>
        <v>-3232.1274624965013</v>
      </c>
      <c r="AW10">
        <v>7</v>
      </c>
      <c r="AX10">
        <f>IF(Z10&gt;0, (R10*SUMPRODUCT(K10:$K$98, X10:$X$98)-K10*$AZ$3)/Z10, 0)</f>
        <v>43717.86396089632</v>
      </c>
    </row>
    <row r="11" spans="1:52" x14ac:dyDescent="0.25">
      <c r="A11" t="s">
        <v>33</v>
      </c>
      <c r="C11" s="12">
        <f>AU81</f>
        <v>45901.568662374579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25</v>
      </c>
      <c r="R11">
        <f t="shared" si="0"/>
        <v>1000000</v>
      </c>
      <c r="S11">
        <f t="shared" si="1"/>
        <v>46056.02255617499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39562.077181074885</v>
      </c>
      <c r="AC11">
        <f t="shared" si="2"/>
        <v>40832.474397429534</v>
      </c>
      <c r="AE11">
        <f t="shared" si="3"/>
        <v>0</v>
      </c>
      <c r="AF11">
        <f t="shared" si="4"/>
        <v>0</v>
      </c>
      <c r="AG11">
        <f t="shared" si="4"/>
        <v>-22.164568351308318</v>
      </c>
      <c r="AH11">
        <f t="shared" si="5"/>
        <v>-9308.6215796986071</v>
      </c>
      <c r="AI11">
        <f t="shared" si="6"/>
        <v>-9330.7861480499159</v>
      </c>
      <c r="AJ11">
        <f t="shared" si="7"/>
        <v>-1270.3972163546496</v>
      </c>
      <c r="AK11">
        <f t="shared" si="22"/>
        <v>2769.345402675242</v>
      </c>
      <c r="AL11">
        <f t="shared" si="8"/>
        <v>-7831.8379617293231</v>
      </c>
      <c r="AN11">
        <f t="shared" si="9"/>
        <v>0</v>
      </c>
      <c r="AO11">
        <f t="shared" si="9"/>
        <v>0</v>
      </c>
      <c r="AP11">
        <f t="shared" si="9"/>
        <v>-8.9518974124957698</v>
      </c>
      <c r="AQ11">
        <f t="shared" si="9"/>
        <v>-3759.5961316470884</v>
      </c>
      <c r="AR11">
        <f t="shared" si="9"/>
        <v>-3768.5480290595842</v>
      </c>
      <c r="AS11">
        <f t="shared" si="9"/>
        <v>-513.09212855732096</v>
      </c>
      <c r="AT11">
        <f t="shared" si="9"/>
        <v>1118.4921606223029</v>
      </c>
      <c r="AU11">
        <f t="shared" si="9"/>
        <v>-3163.1479969946026</v>
      </c>
      <c r="AW11">
        <v>8</v>
      </c>
      <c r="AX11">
        <f>IF(Z11&gt;0, (R11*SUMPRODUCT(K11:$K$98, X11:$X$98)-K11*$AZ$3)/Z11, 0)</f>
        <v>46056.02255617499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25</v>
      </c>
      <c r="R12">
        <f t="shared" si="0"/>
        <v>1000000</v>
      </c>
      <c r="S12">
        <f t="shared" si="1"/>
        <v>47584.285001330587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40832.474397429534</v>
      </c>
      <c r="AC12">
        <f t="shared" si="2"/>
        <v>41227.224195343355</v>
      </c>
      <c r="AE12">
        <f t="shared" si="3"/>
        <v>0</v>
      </c>
      <c r="AF12">
        <f t="shared" si="4"/>
        <v>0</v>
      </c>
      <c r="AG12">
        <f t="shared" si="4"/>
        <v>-21.660104903431105</v>
      </c>
      <c r="AH12">
        <f t="shared" si="5"/>
        <v>-11312.710574565299</v>
      </c>
      <c r="AI12">
        <f t="shared" si="6"/>
        <v>-11334.37067946873</v>
      </c>
      <c r="AJ12">
        <f t="shared" si="7"/>
        <v>-394.74979791382066</v>
      </c>
      <c r="AK12">
        <f t="shared" si="22"/>
        <v>2858.2732078200675</v>
      </c>
      <c r="AL12">
        <f t="shared" si="8"/>
        <v>-8870.8472695624823</v>
      </c>
      <c r="AN12">
        <f t="shared" si="9"/>
        <v>0</v>
      </c>
      <c r="AO12">
        <f t="shared" si="9"/>
        <v>0</v>
      </c>
      <c r="AP12">
        <f t="shared" si="9"/>
        <v>-7.810850970329926</v>
      </c>
      <c r="AQ12">
        <f t="shared" si="9"/>
        <v>-4079.4768429033725</v>
      </c>
      <c r="AR12">
        <f t="shared" si="9"/>
        <v>-4087.2876938737022</v>
      </c>
      <c r="AS12">
        <f t="shared" si="9"/>
        <v>-142.35073448717637</v>
      </c>
      <c r="AT12">
        <f t="shared" si="9"/>
        <v>1030.7219728761743</v>
      </c>
      <c r="AU12">
        <f t="shared" si="9"/>
        <v>-3198.9164554847043</v>
      </c>
      <c r="AW12">
        <v>9</v>
      </c>
      <c r="AX12">
        <f>IF(Z12&gt;0, (R12*SUMPRODUCT(K12:$K$98, X12:$X$98)-K12*$AZ$3)/Z12, 0)</f>
        <v>47584.285001330587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25</v>
      </c>
      <c r="R13">
        <f t="shared" si="0"/>
        <v>1000000</v>
      </c>
      <c r="S13">
        <f t="shared" si="1"/>
        <v>48390.854440176903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41227.224195343355</v>
      </c>
      <c r="AC13">
        <f t="shared" si="2"/>
        <v>40856.984789547932</v>
      </c>
      <c r="AE13">
        <f t="shared" si="3"/>
        <v>0</v>
      </c>
      <c r="AF13">
        <f t="shared" si="4"/>
        <v>0</v>
      </c>
      <c r="AG13">
        <f t="shared" si="4"/>
        <v>-21.107802942422364</v>
      </c>
      <c r="AH13">
        <f t="shared" si="5"/>
        <v>-13428.036478977163</v>
      </c>
      <c r="AI13">
        <f t="shared" si="6"/>
        <v>-13449.144281919585</v>
      </c>
      <c r="AJ13">
        <f t="shared" si="7"/>
        <v>370.2394057954225</v>
      </c>
      <c r="AK13">
        <f t="shared" si="22"/>
        <v>2885.9056936740353</v>
      </c>
      <c r="AL13">
        <f t="shared" si="8"/>
        <v>-10192.999182450127</v>
      </c>
      <c r="AN13">
        <f t="shared" si="9"/>
        <v>0</v>
      </c>
      <c r="AO13">
        <f t="shared" si="9"/>
        <v>0</v>
      </c>
      <c r="AP13">
        <f t="shared" si="9"/>
        <v>-6.7961476306903457</v>
      </c>
      <c r="AQ13">
        <f t="shared" si="9"/>
        <v>-4323.4683661942108</v>
      </c>
      <c r="AR13">
        <f t="shared" si="9"/>
        <v>-4330.2645138249018</v>
      </c>
      <c r="AS13">
        <f t="shared" si="9"/>
        <v>119.20717979736828</v>
      </c>
      <c r="AT13">
        <f t="shared" si="9"/>
        <v>929.18439668774693</v>
      </c>
      <c r="AU13">
        <f t="shared" si="9"/>
        <v>-3281.8729373397859</v>
      </c>
      <c r="AW13">
        <v>10</v>
      </c>
      <c r="AX13">
        <f>IF(Z13&gt;0, (R13*SUMPRODUCT(K13:$K$98, X13:$X$98)-K13*$AZ$3)/Z13, 0)</f>
        <v>48390.854440176903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25</v>
      </c>
      <c r="R14">
        <f t="shared" si="0"/>
        <v>1000000</v>
      </c>
      <c r="S14">
        <f t="shared" si="1"/>
        <v>48582.556760633808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40856.984789547932</v>
      </c>
      <c r="AC14">
        <f t="shared" si="2"/>
        <v>39845.33556362868</v>
      </c>
      <c r="AE14">
        <f t="shared" si="3"/>
        <v>0</v>
      </c>
      <c r="AF14">
        <f t="shared" si="4"/>
        <v>0</v>
      </c>
      <c r="AG14">
        <f t="shared" si="4"/>
        <v>-20.50393094786396</v>
      </c>
      <c r="AH14">
        <f t="shared" si="5"/>
        <v>-15711.758605367155</v>
      </c>
      <c r="AI14">
        <f t="shared" si="6"/>
        <v>-15732.262536315018</v>
      </c>
      <c r="AJ14">
        <f t="shared" si="7"/>
        <v>1011.6492259192528</v>
      </c>
      <c r="AK14">
        <f t="shared" si="22"/>
        <v>2859.9889352683554</v>
      </c>
      <c r="AL14">
        <f t="shared" si="8"/>
        <v>-11860.624375127411</v>
      </c>
      <c r="AN14">
        <f t="shared" si="9"/>
        <v>0</v>
      </c>
      <c r="AO14">
        <f t="shared" si="9"/>
        <v>0</v>
      </c>
      <c r="AP14">
        <f t="shared" si="9"/>
        <v>-5.894390187603479</v>
      </c>
      <c r="AQ14">
        <f t="shared" si="9"/>
        <v>-4516.7551524123064</v>
      </c>
      <c r="AR14">
        <f t="shared" si="9"/>
        <v>-4522.6495425999092</v>
      </c>
      <c r="AS14">
        <f t="shared" si="9"/>
        <v>290.82497818186971</v>
      </c>
      <c r="AT14">
        <f t="shared" si="9"/>
        <v>822.17847687672406</v>
      </c>
      <c r="AU14">
        <f t="shared" si="9"/>
        <v>-3409.6460875413159</v>
      </c>
      <c r="AW14">
        <v>11</v>
      </c>
      <c r="AX14">
        <f>IF(Z14&gt;0, (R14*SUMPRODUCT(K14:$K$98, X14:$X$98)-K14*$AZ$3)/Z14, 0)</f>
        <v>48582.556760633808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25</v>
      </c>
      <c r="R15">
        <f t="shared" si="0"/>
        <v>1000000</v>
      </c>
      <c r="S15">
        <f t="shared" si="1"/>
        <v>48230.541606300772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39845.33556362868</v>
      </c>
      <c r="AC15">
        <f t="shared" si="2"/>
        <v>38285.561786461869</v>
      </c>
      <c r="AE15">
        <f t="shared" si="3"/>
        <v>0</v>
      </c>
      <c r="AF15">
        <f t="shared" si="4"/>
        <v>0</v>
      </c>
      <c r="AG15">
        <f t="shared" si="4"/>
        <v>-19.845081825423819</v>
      </c>
      <c r="AH15">
        <f t="shared" si="5"/>
        <v>-18152.392518460099</v>
      </c>
      <c r="AI15">
        <f t="shared" si="6"/>
        <v>-18172.237600285524</v>
      </c>
      <c r="AJ15">
        <f t="shared" si="7"/>
        <v>1559.7737771668108</v>
      </c>
      <c r="AK15">
        <f t="shared" si="22"/>
        <v>2789.1734894540077</v>
      </c>
      <c r="AL15">
        <f t="shared" si="8"/>
        <v>-13823.290333664705</v>
      </c>
      <c r="AN15">
        <f t="shared" si="9"/>
        <v>0</v>
      </c>
      <c r="AO15">
        <f t="shared" si="9"/>
        <v>0</v>
      </c>
      <c r="AP15">
        <f t="shared" si="9"/>
        <v>-5.0937382220495095</v>
      </c>
      <c r="AQ15">
        <f t="shared" si="9"/>
        <v>-4659.2670368569306</v>
      </c>
      <c r="AR15">
        <f t="shared" si="9"/>
        <v>-4664.3607750789806</v>
      </c>
      <c r="AS15">
        <f t="shared" si="9"/>
        <v>400.3550792280717</v>
      </c>
      <c r="AT15">
        <f t="shared" si="9"/>
        <v>715.9113646464225</v>
      </c>
      <c r="AU15">
        <f t="shared" si="9"/>
        <v>-3548.094331204486</v>
      </c>
      <c r="AW15">
        <v>12</v>
      </c>
      <c r="AX15">
        <f>IF(Z15&gt;0, (R15*SUMPRODUCT(K15:$K$98, X15:$X$98)-K15*$AZ$3)/Z15, 0)</f>
        <v>48230.541606300772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25</v>
      </c>
      <c r="R16">
        <f t="shared" si="0"/>
        <v>1000000</v>
      </c>
      <c r="S16">
        <f t="shared" si="1"/>
        <v>47383.664500148669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38285.561786461869</v>
      </c>
      <c r="AC16">
        <f t="shared" si="2"/>
        <v>36266.456691788408</v>
      </c>
      <c r="AE16">
        <f t="shared" si="3"/>
        <v>0</v>
      </c>
      <c r="AF16">
        <f t="shared" si="4"/>
        <v>0</v>
      </c>
      <c r="AG16">
        <f t="shared" si="4"/>
        <v>-19.134472330477216</v>
      </c>
      <c r="AH16">
        <f t="shared" si="5"/>
        <v>-20486.347067694562</v>
      </c>
      <c r="AI16">
        <f t="shared" si="6"/>
        <v>-20505.481540025037</v>
      </c>
      <c r="AJ16">
        <f t="shared" si="7"/>
        <v>2019.1050946734613</v>
      </c>
      <c r="AK16">
        <f t="shared" si="22"/>
        <v>2679.989325052331</v>
      </c>
      <c r="AL16">
        <f t="shared" si="8"/>
        <v>-15806.387120299245</v>
      </c>
      <c r="AN16">
        <f t="shared" si="9"/>
        <v>0</v>
      </c>
      <c r="AO16">
        <f t="shared" si="9"/>
        <v>0</v>
      </c>
      <c r="AP16">
        <f t="shared" si="9"/>
        <v>-4.3851271998984052</v>
      </c>
      <c r="AQ16">
        <f t="shared" si="9"/>
        <v>-4694.9419979571421</v>
      </c>
      <c r="AR16">
        <f t="shared" si="9"/>
        <v>-4699.3271251570404</v>
      </c>
      <c r="AS16">
        <f t="shared" si="9"/>
        <v>462.72677485876716</v>
      </c>
      <c r="AT16">
        <f t="shared" si="9"/>
        <v>614.18438312540843</v>
      </c>
      <c r="AU16">
        <f t="shared" si="9"/>
        <v>-3622.4159671728648</v>
      </c>
      <c r="AW16">
        <v>13</v>
      </c>
      <c r="AX16">
        <f>IF(Z16&gt;0, (R16*SUMPRODUCT(K16:$K$98, X16:$X$98)-K16*$AZ$3)/Z16, 0)</f>
        <v>47383.664500148669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25</v>
      </c>
      <c r="R17">
        <f t="shared" si="0"/>
        <v>1000000</v>
      </c>
      <c r="S17">
        <f t="shared" si="1"/>
        <v>46163.998740806361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36266.456691788408</v>
      </c>
      <c r="AC17">
        <f t="shared" si="2"/>
        <v>33928.802142209344</v>
      </c>
      <c r="AE17">
        <f t="shared" si="3"/>
        <v>0</v>
      </c>
      <c r="AF17">
        <f t="shared" si="4"/>
        <v>0</v>
      </c>
      <c r="AG17">
        <f t="shared" si="4"/>
        <v>-18.374059368593109</v>
      </c>
      <c r="AH17">
        <f t="shared" si="5"/>
        <v>-22762.729543173293</v>
      </c>
      <c r="AI17">
        <f t="shared" si="6"/>
        <v>-22781.103602541887</v>
      </c>
      <c r="AJ17">
        <f t="shared" si="7"/>
        <v>2337.6545495790633</v>
      </c>
      <c r="AK17">
        <f t="shared" si="22"/>
        <v>2538.6519684251889</v>
      </c>
      <c r="AL17">
        <f t="shared" si="8"/>
        <v>-17904.797084537633</v>
      </c>
      <c r="AN17">
        <f t="shared" si="9"/>
        <v>0</v>
      </c>
      <c r="AO17">
        <f t="shared" si="9"/>
        <v>0</v>
      </c>
      <c r="AP17">
        <f t="shared" si="9"/>
        <v>-3.759696584995003</v>
      </c>
      <c r="AQ17">
        <f t="shared" si="9"/>
        <v>-4657.7054537506037</v>
      </c>
      <c r="AR17">
        <f t="shared" si="9"/>
        <v>-4661.465150335599</v>
      </c>
      <c r="AS17">
        <f t="shared" si="9"/>
        <v>478.33043589558162</v>
      </c>
      <c r="AT17">
        <f t="shared" si="9"/>
        <v>519.45849007615607</v>
      </c>
      <c r="AU17">
        <f t="shared" si="9"/>
        <v>-3663.6762243638609</v>
      </c>
      <c r="AW17">
        <v>14</v>
      </c>
      <c r="AX17">
        <f>IF(Z17&gt;0, (R17*SUMPRODUCT(K17:$K$98, X17:$X$98)-K17*$AZ$3)/Z17, 0)</f>
        <v>46163.998740806361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25</v>
      </c>
      <c r="R18">
        <f t="shared" si="0"/>
        <v>1000000</v>
      </c>
      <c r="S18">
        <f t="shared" si="1"/>
        <v>44658.625883732551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33928.802142209344</v>
      </c>
      <c r="AC18">
        <f t="shared" si="2"/>
        <v>31375.817624510615</v>
      </c>
      <c r="AE18">
        <f t="shared" si="3"/>
        <v>0</v>
      </c>
      <c r="AF18">
        <f t="shared" si="4"/>
        <v>0</v>
      </c>
      <c r="AG18">
        <f t="shared" si="4"/>
        <v>-17.564253827578941</v>
      </c>
      <c r="AH18">
        <f t="shared" si="5"/>
        <v>-25042.59789312959</v>
      </c>
      <c r="AI18">
        <f t="shared" si="6"/>
        <v>-25060.162146957169</v>
      </c>
      <c r="AJ18">
        <f t="shared" si="7"/>
        <v>2552.9845176987292</v>
      </c>
      <c r="AK18">
        <f t="shared" si="22"/>
        <v>2375.0161499546543</v>
      </c>
      <c r="AL18">
        <f t="shared" si="8"/>
        <v>-20132.161479303784</v>
      </c>
      <c r="AN18">
        <f t="shared" si="9"/>
        <v>0</v>
      </c>
      <c r="AO18">
        <f t="shared" si="9"/>
        <v>0</v>
      </c>
      <c r="AP18">
        <f t="shared" si="9"/>
        <v>-3.2089235061940746</v>
      </c>
      <c r="AQ18">
        <f t="shared" si="9"/>
        <v>-4575.1890074174908</v>
      </c>
      <c r="AR18">
        <f t="shared" si="9"/>
        <v>-4578.3979309236847</v>
      </c>
      <c r="AS18">
        <f t="shared" si="9"/>
        <v>466.42072644894284</v>
      </c>
      <c r="AT18">
        <f t="shared" si="9"/>
        <v>433.90657103880829</v>
      </c>
      <c r="AU18">
        <f t="shared" si="9"/>
        <v>-3678.0706334359334</v>
      </c>
      <c r="AW18">
        <v>15</v>
      </c>
      <c r="AX18">
        <f>IF(Z18&gt;0, (R18*SUMPRODUCT(K18:$K$98, X18:$X$98)-K18*$AZ$3)/Z18, 0)</f>
        <v>44658.625883732551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25</v>
      </c>
      <c r="R19">
        <f t="shared" si="0"/>
        <v>1000000</v>
      </c>
      <c r="S19">
        <f t="shared" si="1"/>
        <v>42936.187757338499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31375.817624510615</v>
      </c>
      <c r="AC19">
        <f t="shared" si="2"/>
        <v>28679.843738568037</v>
      </c>
      <c r="AE19">
        <f t="shared" si="3"/>
        <v>0</v>
      </c>
      <c r="AF19">
        <f t="shared" si="4"/>
        <v>0</v>
      </c>
      <c r="AG19">
        <f t="shared" si="4"/>
        <v>-16.699109327461297</v>
      </c>
      <c r="AH19">
        <f t="shared" si="5"/>
        <v>-27580.078473674184</v>
      </c>
      <c r="AI19">
        <f t="shared" si="6"/>
        <v>-27596.777583001647</v>
      </c>
      <c r="AJ19">
        <f t="shared" si="7"/>
        <v>2695.9738859425779</v>
      </c>
      <c r="AK19">
        <f t="shared" si="22"/>
        <v>2196.3072337157432</v>
      </c>
      <c r="AL19">
        <f t="shared" si="8"/>
        <v>-22704.496463343326</v>
      </c>
      <c r="AN19">
        <f t="shared" si="9"/>
        <v>0</v>
      </c>
      <c r="AO19">
        <f t="shared" si="9"/>
        <v>0</v>
      </c>
      <c r="AP19">
        <f t="shared" si="9"/>
        <v>-2.7239864647940149</v>
      </c>
      <c r="AQ19">
        <f t="shared" si="9"/>
        <v>-4498.9082343870514</v>
      </c>
      <c r="AR19">
        <f t="shared" si="9"/>
        <v>-4501.6322208518459</v>
      </c>
      <c r="AS19">
        <f t="shared" si="9"/>
        <v>439.77174056037842</v>
      </c>
      <c r="AT19">
        <f t="shared" si="9"/>
        <v>358.2652858815913</v>
      </c>
      <c r="AU19">
        <f t="shared" si="9"/>
        <v>-3703.5951944098761</v>
      </c>
      <c r="AW19">
        <v>16</v>
      </c>
      <c r="AX19">
        <f>IF(Z19&gt;0, (R19*SUMPRODUCT(K19:$K$98, X19:$X$98)-K19*$AZ$3)/Z19, 0)</f>
        <v>42936.187757338499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25</v>
      </c>
      <c r="R20">
        <f t="shared" si="0"/>
        <v>1000000</v>
      </c>
      <c r="S20">
        <f t="shared" si="1"/>
        <v>40956.566336060547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28679.843738568037</v>
      </c>
      <c r="AC20">
        <f t="shared" si="2"/>
        <v>25858.806148354997</v>
      </c>
      <c r="AE20">
        <f t="shared" si="3"/>
        <v>0</v>
      </c>
      <c r="AF20">
        <f t="shared" si="4"/>
        <v>0</v>
      </c>
      <c r="AG20">
        <f t="shared" si="4"/>
        <v>-15.784285928766566</v>
      </c>
      <c r="AH20">
        <f t="shared" si="5"/>
        <v>-29913.292216804668</v>
      </c>
      <c r="AI20">
        <f t="shared" si="6"/>
        <v>-29929.076502733435</v>
      </c>
      <c r="AJ20">
        <f t="shared" si="7"/>
        <v>2821.0375902130399</v>
      </c>
      <c r="AK20">
        <f t="shared" si="22"/>
        <v>2007.5890616997629</v>
      </c>
      <c r="AL20">
        <f t="shared" si="8"/>
        <v>-25100.449850820631</v>
      </c>
      <c r="AN20">
        <f t="shared" si="9"/>
        <v>0</v>
      </c>
      <c r="AO20">
        <f t="shared" si="9"/>
        <v>0</v>
      </c>
      <c r="AP20">
        <f t="shared" si="9"/>
        <v>-2.2988919211661041</v>
      </c>
      <c r="AQ20">
        <f t="shared" si="9"/>
        <v>-4356.7017300013431</v>
      </c>
      <c r="AR20">
        <f t="shared" si="9"/>
        <v>-4359.0006219225088</v>
      </c>
      <c r="AS20">
        <f t="shared" si="9"/>
        <v>410.86816056894827</v>
      </c>
      <c r="AT20">
        <f t="shared" si="9"/>
        <v>292.3939857521114</v>
      </c>
      <c r="AU20">
        <f t="shared" si="9"/>
        <v>-3655.738475601449</v>
      </c>
      <c r="AW20">
        <v>17</v>
      </c>
      <c r="AX20">
        <f>IF(Z20&gt;0, (R20*SUMPRODUCT(K20:$K$98, X20:$X$98)-K20*$AZ$3)/Z20, 0)</f>
        <v>40956.566336060547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25</v>
      </c>
      <c r="R21">
        <f t="shared" si="0"/>
        <v>1000000</v>
      </c>
      <c r="S21">
        <f t="shared" si="1"/>
        <v>38766.074556211082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25858.806148354997</v>
      </c>
      <c r="AC21">
        <f t="shared" si="2"/>
        <v>23000.203207794726</v>
      </c>
      <c r="AE21">
        <f t="shared" si="3"/>
        <v>0</v>
      </c>
      <c r="AF21">
        <f t="shared" si="4"/>
        <v>0</v>
      </c>
      <c r="AG21">
        <f t="shared" si="4"/>
        <v>-14.83268777603744</v>
      </c>
      <c r="AH21">
        <f t="shared" si="5"/>
        <v>-31750.21173765845</v>
      </c>
      <c r="AI21">
        <f t="shared" si="6"/>
        <v>-31765.044425434487</v>
      </c>
      <c r="AJ21">
        <f t="shared" si="7"/>
        <v>2858.6029405602712</v>
      </c>
      <c r="AK21">
        <f t="shared" si="22"/>
        <v>1810.11643038485</v>
      </c>
      <c r="AL21">
        <f t="shared" si="8"/>
        <v>-27096.325054489367</v>
      </c>
      <c r="AN21">
        <f t="shared" si="9"/>
        <v>0</v>
      </c>
      <c r="AO21">
        <f t="shared" si="9"/>
        <v>0</v>
      </c>
      <c r="AP21">
        <f t="shared" si="9"/>
        <v>-1.9288366387325406</v>
      </c>
      <c r="AQ21">
        <f t="shared" si="9"/>
        <v>-4128.7845204999076</v>
      </c>
      <c r="AR21">
        <f t="shared" si="9"/>
        <v>-4130.7133571386403</v>
      </c>
      <c r="AS21">
        <f t="shared" si="9"/>
        <v>371.73155469832443</v>
      </c>
      <c r="AT21">
        <f t="shared" si="9"/>
        <v>235.38679867168304</v>
      </c>
      <c r="AU21">
        <f t="shared" si="9"/>
        <v>-3523.5950037686325</v>
      </c>
      <c r="AW21">
        <v>18</v>
      </c>
      <c r="AX21">
        <f>IF(Z21&gt;0, (R21*SUMPRODUCT(K21:$K$98, X21:$X$98)-K21*$AZ$3)/Z21, 0)</f>
        <v>38766.074556211082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25</v>
      </c>
      <c r="R22">
        <f t="shared" si="0"/>
        <v>1000000</v>
      </c>
      <c r="S22">
        <f t="shared" si="1"/>
        <v>36481.964461453201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23000.203207794726</v>
      </c>
      <c r="AC22">
        <f t="shared" si="2"/>
        <v>20209.006892152924</v>
      </c>
      <c r="AE22">
        <f t="shared" si="3"/>
        <v>0</v>
      </c>
      <c r="AF22">
        <f t="shared" si="4"/>
        <v>0</v>
      </c>
      <c r="AG22">
        <f t="shared" si="4"/>
        <v>-13.84862848703346</v>
      </c>
      <c r="AH22">
        <f t="shared" si="5"/>
        <v>-33429.29644974423</v>
      </c>
      <c r="AI22">
        <f t="shared" si="6"/>
        <v>-33443.14507823126</v>
      </c>
      <c r="AJ22">
        <f t="shared" si="7"/>
        <v>2791.1963156418024</v>
      </c>
      <c r="AK22">
        <f t="shared" si="22"/>
        <v>1610.0142245456309</v>
      </c>
      <c r="AL22">
        <f t="shared" si="8"/>
        <v>-29041.934538043828</v>
      </c>
      <c r="AN22">
        <f t="shared" si="9"/>
        <v>0</v>
      </c>
      <c r="AO22">
        <f t="shared" si="9"/>
        <v>0</v>
      </c>
      <c r="AP22">
        <f t="shared" si="9"/>
        <v>-1.6079196179816291</v>
      </c>
      <c r="AQ22">
        <f t="shared" si="9"/>
        <v>-3881.3678644925221</v>
      </c>
      <c r="AR22">
        <f t="shared" si="9"/>
        <v>-3882.9757841105034</v>
      </c>
      <c r="AS22">
        <f t="shared" si="9"/>
        <v>324.07680787744806</v>
      </c>
      <c r="AT22">
        <f t="shared" si="9"/>
        <v>186.93356235964313</v>
      </c>
      <c r="AU22">
        <f t="shared" si="9"/>
        <v>-3371.9654138734122</v>
      </c>
      <c r="AW22">
        <v>19</v>
      </c>
      <c r="AX22">
        <f>IF(Z22&gt;0, (R22*SUMPRODUCT(K22:$K$98, X22:$X$98)-K22*$AZ$3)/Z22, 0)</f>
        <v>36481.964461453201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25</v>
      </c>
      <c r="R23">
        <f t="shared" si="0"/>
        <v>1000000</v>
      </c>
      <c r="S23">
        <f t="shared" si="1"/>
        <v>34114.141934487852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20209.006892152924</v>
      </c>
      <c r="AC23">
        <f t="shared" si="2"/>
        <v>17521.914210569434</v>
      </c>
      <c r="AE23">
        <f t="shared" si="3"/>
        <v>0</v>
      </c>
      <c r="AF23">
        <f t="shared" si="4"/>
        <v>0</v>
      </c>
      <c r="AG23">
        <f t="shared" si="4"/>
        <v>-12.840652891268805</v>
      </c>
      <c r="AH23">
        <f t="shared" si="5"/>
        <v>-34779.572435772774</v>
      </c>
      <c r="AI23">
        <f t="shared" si="6"/>
        <v>-34792.413088664041</v>
      </c>
      <c r="AJ23">
        <f t="shared" si="7"/>
        <v>2687.09268158349</v>
      </c>
      <c r="AK23">
        <f t="shared" si="22"/>
        <v>1414.6304824507049</v>
      </c>
      <c r="AL23">
        <f t="shared" si="8"/>
        <v>-30690.689924629845</v>
      </c>
      <c r="AN23">
        <f t="shared" si="9"/>
        <v>0</v>
      </c>
      <c r="AO23">
        <f t="shared" si="9"/>
        <v>0</v>
      </c>
      <c r="AP23">
        <f t="shared" si="9"/>
        <v>-1.3311489467618245</v>
      </c>
      <c r="AQ23">
        <f t="shared" si="9"/>
        <v>-3605.4857653060394</v>
      </c>
      <c r="AR23">
        <f t="shared" si="9"/>
        <v>-3606.8169142528009</v>
      </c>
      <c r="AS23">
        <f t="shared" si="9"/>
        <v>278.56220577175247</v>
      </c>
      <c r="AT23">
        <f t="shared" si="9"/>
        <v>146.650165900198</v>
      </c>
      <c r="AU23">
        <f t="shared" si="9"/>
        <v>-3181.6045425808502</v>
      </c>
      <c r="AW23">
        <v>20</v>
      </c>
      <c r="AX23">
        <f>IF(Z23&gt;0, (R23*SUMPRODUCT(K23:$K$98, X23:$X$98)-K23*$AZ$3)/Z23, 0)</f>
        <v>34114.141934487852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25</v>
      </c>
      <c r="R24">
        <f t="shared" si="0"/>
        <v>1000000</v>
      </c>
      <c r="S24">
        <f t="shared" si="1"/>
        <v>31705.599661604101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17521.914210569434</v>
      </c>
      <c r="AC24">
        <f t="shared" si="2"/>
        <v>14982.745572860737</v>
      </c>
      <c r="AE24">
        <f t="shared" si="3"/>
        <v>0</v>
      </c>
      <c r="AF24">
        <f t="shared" si="4"/>
        <v>0</v>
      </c>
      <c r="AG24">
        <f t="shared" si="4"/>
        <v>-11.813958522132163</v>
      </c>
      <c r="AH24">
        <f t="shared" si="5"/>
        <v>-35931.513608958208</v>
      </c>
      <c r="AI24">
        <f t="shared" si="6"/>
        <v>-35943.327567480337</v>
      </c>
      <c r="AJ24">
        <f t="shared" si="7"/>
        <v>2539.1686377086971</v>
      </c>
      <c r="AK24">
        <f t="shared" si="22"/>
        <v>1226.5339947398604</v>
      </c>
      <c r="AL24">
        <f t="shared" si="8"/>
        <v>-32177.624935031781</v>
      </c>
      <c r="AN24">
        <f t="shared" si="9"/>
        <v>0</v>
      </c>
      <c r="AO24">
        <f t="shared" si="9"/>
        <v>0</v>
      </c>
      <c r="AP24">
        <f t="shared" si="9"/>
        <v>-1.0934954132025632</v>
      </c>
      <c r="AQ24">
        <f t="shared" si="9"/>
        <v>-3325.806946690559</v>
      </c>
      <c r="AR24">
        <f t="shared" si="9"/>
        <v>-3326.9004421037612</v>
      </c>
      <c r="AS24">
        <f t="shared" si="9"/>
        <v>235.02446309428473</v>
      </c>
      <c r="AT24">
        <f t="shared" si="9"/>
        <v>113.52751026444224</v>
      </c>
      <c r="AU24">
        <f t="shared" si="9"/>
        <v>-2978.3484687450341</v>
      </c>
      <c r="AW24">
        <v>21</v>
      </c>
      <c r="AX24">
        <f>IF(Z24&gt;0, (R24*SUMPRODUCT(K24:$K$98, X24:$X$98)-K24*$AZ$3)/Z24, 0)</f>
        <v>31705.599661604101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25</v>
      </c>
      <c r="R25">
        <f t="shared" si="0"/>
        <v>1000000</v>
      </c>
      <c r="S25">
        <f t="shared" si="1"/>
        <v>29264.363859627236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14982.745572860737</v>
      </c>
      <c r="AC25">
        <f t="shared" si="2"/>
        <v>12609.007490096377</v>
      </c>
      <c r="AE25">
        <f t="shared" si="3"/>
        <v>0</v>
      </c>
      <c r="AF25">
        <f t="shared" si="4"/>
        <v>0</v>
      </c>
      <c r="AG25">
        <f t="shared" si="4"/>
        <v>-10.771639826666121</v>
      </c>
      <c r="AH25">
        <f t="shared" si="5"/>
        <v>-36967.164409788791</v>
      </c>
      <c r="AI25">
        <f t="shared" si="6"/>
        <v>-36977.936049615455</v>
      </c>
      <c r="AJ25">
        <f t="shared" si="7"/>
        <v>2373.7380827643592</v>
      </c>
      <c r="AK25">
        <f t="shared" si="22"/>
        <v>1048.7921901002517</v>
      </c>
      <c r="AL25">
        <f t="shared" si="8"/>
        <v>-33555.405776750849</v>
      </c>
      <c r="AN25">
        <f t="shared" si="9"/>
        <v>0</v>
      </c>
      <c r="AO25">
        <f t="shared" si="9"/>
        <v>0</v>
      </c>
      <c r="AP25">
        <f t="shared" si="9"/>
        <v>-0.89019535670024152</v>
      </c>
      <c r="AQ25">
        <f t="shared" si="9"/>
        <v>-3055.0592702238173</v>
      </c>
      <c r="AR25">
        <f t="shared" si="9"/>
        <v>-3055.9494655805174</v>
      </c>
      <c r="AS25">
        <f t="shared" si="9"/>
        <v>196.17167425782549</v>
      </c>
      <c r="AT25">
        <f t="shared" si="9"/>
        <v>86.67481950700207</v>
      </c>
      <c r="AU25">
        <f t="shared" si="9"/>
        <v>-2773.1029718156901</v>
      </c>
      <c r="AW25">
        <v>22</v>
      </c>
      <c r="AX25">
        <f>IF(Z25&gt;0, (R25*SUMPRODUCT(K25:$K$98, X25:$X$98)-K25*$AZ$3)/Z25, 0)</f>
        <v>29264.363859627236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25</v>
      </c>
      <c r="R26">
        <f t="shared" si="0"/>
        <v>1000000</v>
      </c>
      <c r="S26">
        <f t="shared" si="1"/>
        <v>26742.737725118041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12609.007490096377</v>
      </c>
      <c r="AC26">
        <f t="shared" si="2"/>
        <v>10404.009705520955</v>
      </c>
      <c r="AE26">
        <f t="shared" si="3"/>
        <v>0</v>
      </c>
      <c r="AF26">
        <f t="shared" si="4"/>
        <v>0</v>
      </c>
      <c r="AG26">
        <f t="shared" si="4"/>
        <v>-9.7260140420748868</v>
      </c>
      <c r="AH26">
        <f t="shared" si="5"/>
        <v>-37516.375452982946</v>
      </c>
      <c r="AI26">
        <f t="shared" si="6"/>
        <v>-37526.101467025022</v>
      </c>
      <c r="AJ26">
        <f t="shared" si="7"/>
        <v>2204.997784575422</v>
      </c>
      <c r="AK26">
        <f t="shared" si="22"/>
        <v>882.63052430674645</v>
      </c>
      <c r="AL26">
        <f t="shared" si="8"/>
        <v>-34438.47315814285</v>
      </c>
      <c r="AN26">
        <f t="shared" si="9"/>
        <v>0</v>
      </c>
      <c r="AO26">
        <f t="shared" si="9"/>
        <v>0</v>
      </c>
      <c r="AP26">
        <f t="shared" si="9"/>
        <v>-0.71766269365494395</v>
      </c>
      <c r="AQ26">
        <f t="shared" si="9"/>
        <v>-2768.2566514179266</v>
      </c>
      <c r="AR26">
        <f t="shared" si="9"/>
        <v>-2768.9743141115814</v>
      </c>
      <c r="AS26">
        <f t="shared" si="9"/>
        <v>162.70227893316843</v>
      </c>
      <c r="AT26">
        <f t="shared" si="9"/>
        <v>65.127502061566318</v>
      </c>
      <c r="AU26">
        <f t="shared" si="9"/>
        <v>-2541.1445331168466</v>
      </c>
      <c r="AW26">
        <v>23</v>
      </c>
      <c r="AX26">
        <f>IF(Z26&gt;0, (R26*SUMPRODUCT(K26:$K$98, X26:$X$98)-K26*$AZ$3)/Z26, 0)</f>
        <v>26742.737725118041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25</v>
      </c>
      <c r="R27">
        <f t="shared" si="0"/>
        <v>1000000</v>
      </c>
      <c r="S27">
        <f t="shared" si="1"/>
        <v>24149.132557996574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10404.009705520955</v>
      </c>
      <c r="AC27">
        <f t="shared" si="2"/>
        <v>8394.7365234319441</v>
      </c>
      <c r="AE27">
        <f t="shared" si="3"/>
        <v>0</v>
      </c>
      <c r="AF27">
        <f t="shared" si="4"/>
        <v>0</v>
      </c>
      <c r="AG27">
        <f t="shared" si="4"/>
        <v>-8.6905155943708738</v>
      </c>
      <c r="AH27">
        <f t="shared" si="5"/>
        <v>-37529.532291330615</v>
      </c>
      <c r="AI27">
        <f t="shared" si="6"/>
        <v>-37538.222806924983</v>
      </c>
      <c r="AJ27">
        <f t="shared" si="7"/>
        <v>2009.2731820890112</v>
      </c>
      <c r="AK27">
        <f t="shared" si="22"/>
        <v>728.28067938646689</v>
      </c>
      <c r="AL27">
        <f t="shared" si="8"/>
        <v>-34800.668945449506</v>
      </c>
      <c r="AN27">
        <f t="shared" si="9"/>
        <v>0</v>
      </c>
      <c r="AO27">
        <f t="shared" si="9"/>
        <v>0</v>
      </c>
      <c r="AP27">
        <f t="shared" si="9"/>
        <v>-0.572549446453397</v>
      </c>
      <c r="AQ27">
        <f t="shared" si="9"/>
        <v>-2472.5245246639206</v>
      </c>
      <c r="AR27">
        <f t="shared" si="9"/>
        <v>-2473.0970741103738</v>
      </c>
      <c r="AS27">
        <f t="shared" si="9"/>
        <v>132.37514341771339</v>
      </c>
      <c r="AT27">
        <f t="shared" si="9"/>
        <v>47.980662978789745</v>
      </c>
      <c r="AU27">
        <f t="shared" si="9"/>
        <v>-2292.7412677138709</v>
      </c>
      <c r="AW27">
        <v>24</v>
      </c>
      <c r="AX27">
        <f>IF(Z27&gt;0, (R27*SUMPRODUCT(K27:$K$98, X27:$X$98)-K27*$AZ$3)/Z27, 0)</f>
        <v>24149.132557996574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25</v>
      </c>
      <c r="R28">
        <f t="shared" si="0"/>
        <v>1000000</v>
      </c>
      <c r="S28">
        <f t="shared" si="1"/>
        <v>21502.707274870954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8394.7365234319441</v>
      </c>
      <c r="AC28">
        <f t="shared" si="2"/>
        <v>6599.8758106688465</v>
      </c>
      <c r="AE28">
        <f t="shared" si="3"/>
        <v>0</v>
      </c>
      <c r="AF28">
        <f t="shared" si="4"/>
        <v>0</v>
      </c>
      <c r="AG28">
        <f t="shared" si="4"/>
        <v>-7.6733079773421862</v>
      </c>
      <c r="AH28">
        <f t="shared" si="5"/>
        <v>-37212.098443399133</v>
      </c>
      <c r="AI28">
        <f t="shared" si="6"/>
        <v>-37219.771751376473</v>
      </c>
      <c r="AJ28">
        <f t="shared" si="7"/>
        <v>1794.8607127630976</v>
      </c>
      <c r="AK28">
        <f t="shared" si="22"/>
        <v>587.63155664023611</v>
      </c>
      <c r="AL28">
        <f t="shared" si="8"/>
        <v>-34837.279481973143</v>
      </c>
      <c r="AN28">
        <f t="shared" si="9"/>
        <v>0</v>
      </c>
      <c r="AO28">
        <f t="shared" si="9"/>
        <v>0</v>
      </c>
      <c r="AP28">
        <f t="shared" si="9"/>
        <v>-0.45136934742105284</v>
      </c>
      <c r="AQ28">
        <f t="shared" si="9"/>
        <v>-2188.9386741887083</v>
      </c>
      <c r="AR28">
        <f t="shared" si="9"/>
        <v>-2189.3900435361288</v>
      </c>
      <c r="AS28">
        <f t="shared" si="9"/>
        <v>105.57964192546018</v>
      </c>
      <c r="AT28">
        <f t="shared" si="9"/>
        <v>34.566431196026613</v>
      </c>
      <c r="AU28">
        <f t="shared" si="9"/>
        <v>-2049.2439704146423</v>
      </c>
      <c r="AW28">
        <v>25</v>
      </c>
      <c r="AX28">
        <f>IF(Z28&gt;0, (R28*SUMPRODUCT(K28:$K$98, X28:$X$98)-K28*$AZ$3)/Z28, 0)</f>
        <v>21502.707274870954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25</v>
      </c>
      <c r="R29">
        <f t="shared" si="0"/>
        <v>1000000</v>
      </c>
      <c r="S29">
        <f t="shared" si="1"/>
        <v>18762.307266281779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6599.8758106688465</v>
      </c>
      <c r="AC29">
        <f t="shared" si="2"/>
        <v>5015.9941113915875</v>
      </c>
      <c r="AE29">
        <f t="shared" si="3"/>
        <v>0</v>
      </c>
      <c r="AF29">
        <f t="shared" si="4"/>
        <v>0</v>
      </c>
      <c r="AG29">
        <f t="shared" si="4"/>
        <v>-6.683605113436605</v>
      </c>
      <c r="AH29">
        <f t="shared" si="5"/>
        <v>-36518.791365286343</v>
      </c>
      <c r="AI29">
        <f t="shared" si="6"/>
        <v>-36525.47497039978</v>
      </c>
      <c r="AJ29">
        <f t="shared" si="7"/>
        <v>1583.881699277259</v>
      </c>
      <c r="AK29">
        <f t="shared" si="22"/>
        <v>461.9913067468193</v>
      </c>
      <c r="AL29">
        <f t="shared" si="8"/>
        <v>-34479.601964375695</v>
      </c>
      <c r="AN29">
        <f t="shared" si="9"/>
        <v>0</v>
      </c>
      <c r="AO29">
        <f t="shared" si="9"/>
        <v>0</v>
      </c>
      <c r="AP29">
        <f t="shared" si="9"/>
        <v>-0.35102835041240305</v>
      </c>
      <c r="AQ29">
        <f t="shared" si="9"/>
        <v>-1917.9964816053857</v>
      </c>
      <c r="AR29">
        <f t="shared" si="9"/>
        <v>-1918.3475099557982</v>
      </c>
      <c r="AS29">
        <f t="shared" si="9"/>
        <v>83.186748874188055</v>
      </c>
      <c r="AT29">
        <f t="shared" si="9"/>
        <v>24.264157376111072</v>
      </c>
      <c r="AU29">
        <f t="shared" si="9"/>
        <v>-1810.8966037054986</v>
      </c>
      <c r="AW29">
        <v>26</v>
      </c>
      <c r="AX29">
        <f>IF(Z29&gt;0, (R29*SUMPRODUCT(K29:$K$98, X29:$X$98)-K29*$AZ$3)/Z29, 0)</f>
        <v>18762.307266281779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25</v>
      </c>
      <c r="R30">
        <f t="shared" si="0"/>
        <v>1000000</v>
      </c>
      <c r="S30">
        <f t="shared" si="1"/>
        <v>15872.813683213504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5015.9941113915875</v>
      </c>
      <c r="AC30">
        <f t="shared" si="2"/>
        <v>3638.2270716714202</v>
      </c>
      <c r="AE30">
        <f t="shared" si="3"/>
        <v>0</v>
      </c>
      <c r="AF30">
        <f t="shared" si="4"/>
        <v>0</v>
      </c>
      <c r="AG30">
        <f t="shared" si="4"/>
        <v>-5.7302806299538958</v>
      </c>
      <c r="AH30">
        <f t="shared" si="5"/>
        <v>-35459.537293933718</v>
      </c>
      <c r="AI30">
        <f t="shared" si="6"/>
        <v>-35465.267574563673</v>
      </c>
      <c r="AJ30">
        <f t="shared" si="7"/>
        <v>1377.7670397201673</v>
      </c>
      <c r="AK30">
        <f t="shared" si="22"/>
        <v>351.11958779741116</v>
      </c>
      <c r="AL30">
        <f t="shared" si="8"/>
        <v>-33736.380947046098</v>
      </c>
      <c r="AN30">
        <f t="shared" si="9"/>
        <v>0</v>
      </c>
      <c r="AO30">
        <f t="shared" si="9"/>
        <v>0</v>
      </c>
      <c r="AP30">
        <f t="shared" si="9"/>
        <v>-0.26871337223072311</v>
      </c>
      <c r="AQ30">
        <f t="shared" si="9"/>
        <v>-1662.8246432096089</v>
      </c>
      <c r="AR30">
        <f t="shared" si="9"/>
        <v>-1663.0933565818398</v>
      </c>
      <c r="AS30">
        <f t="shared" si="9"/>
        <v>64.60842867908994</v>
      </c>
      <c r="AT30">
        <f t="shared" si="9"/>
        <v>16.465254424033841</v>
      </c>
      <c r="AU30">
        <f t="shared" si="9"/>
        <v>-1582.0196734787162</v>
      </c>
      <c r="AW30">
        <v>27</v>
      </c>
      <c r="AX30">
        <f>IF(Z30&gt;0, (R30*SUMPRODUCT(K30:$K$98, X30:$X$98)-K30*$AZ$3)/Z30, 0)</f>
        <v>15872.813683213504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25</v>
      </c>
      <c r="R31">
        <f t="shared" si="0"/>
        <v>1000000</v>
      </c>
      <c r="S31">
        <f t="shared" si="1"/>
        <v>12740.683340185376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3638.2270716714202</v>
      </c>
      <c r="AC31">
        <f t="shared" si="2"/>
        <v>2457.7501444307613</v>
      </c>
      <c r="AE31">
        <f t="shared" si="3"/>
        <v>0</v>
      </c>
      <c r="AF31">
        <f t="shared" si="4"/>
        <v>0</v>
      </c>
      <c r="AG31">
        <f t="shared" si="4"/>
        <v>-4.8226419235277085</v>
      </c>
      <c r="AH31">
        <f t="shared" si="5"/>
        <v>-34013.436005065945</v>
      </c>
      <c r="AI31">
        <f t="shared" si="6"/>
        <v>-34018.258646989474</v>
      </c>
      <c r="AJ31">
        <f t="shared" si="7"/>
        <v>1180.4769272406588</v>
      </c>
      <c r="AK31">
        <f t="shared" si="22"/>
        <v>254.67589501699945</v>
      </c>
      <c r="AL31">
        <f t="shared" si="8"/>
        <v>-32583.105824731818</v>
      </c>
      <c r="AN31">
        <f t="shared" si="9"/>
        <v>0</v>
      </c>
      <c r="AO31">
        <f t="shared" si="9"/>
        <v>0</v>
      </c>
      <c r="AP31">
        <f t="shared" si="9"/>
        <v>-0.20192048578960667</v>
      </c>
      <c r="AQ31">
        <f t="shared" si="9"/>
        <v>-1424.1176580020151</v>
      </c>
      <c r="AR31">
        <f t="shared" si="9"/>
        <v>-1424.3195784878048</v>
      </c>
      <c r="AS31">
        <f t="shared" si="9"/>
        <v>49.425704497981165</v>
      </c>
      <c r="AT31">
        <f t="shared" si="9"/>
        <v>10.663093229015665</v>
      </c>
      <c r="AU31">
        <f t="shared" si="9"/>
        <v>-1364.2307807608081</v>
      </c>
      <c r="AW31">
        <v>28</v>
      </c>
      <c r="AX31">
        <f>IF(Z31&gt;0, (R31*SUMPRODUCT(K31:$K$98, X31:$X$98)-K31*$AZ$3)/Z31, 0)</f>
        <v>12740.683340185376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25</v>
      </c>
      <c r="R32">
        <f t="shared" si="0"/>
        <v>1000000</v>
      </c>
      <c r="S32">
        <f t="shared" si="1"/>
        <v>9218.3521555178286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2457.7501444307613</v>
      </c>
      <c r="AC32">
        <f t="shared" si="2"/>
        <v>1464.3000899724502</v>
      </c>
      <c r="AE32">
        <f t="shared" si="3"/>
        <v>0</v>
      </c>
      <c r="AF32">
        <f t="shared" si="4"/>
        <v>0</v>
      </c>
      <c r="AG32">
        <f t="shared" si="4"/>
        <v>-3.9711546740378219</v>
      </c>
      <c r="AH32">
        <f t="shared" si="5"/>
        <v>-32130.433210184397</v>
      </c>
      <c r="AI32">
        <f t="shared" si="6"/>
        <v>-32134.404364858434</v>
      </c>
      <c r="AJ32">
        <f t="shared" si="7"/>
        <v>993.45005445831112</v>
      </c>
      <c r="AK32">
        <f t="shared" si="22"/>
        <v>172.0425101101533</v>
      </c>
      <c r="AL32">
        <f t="shared" si="8"/>
        <v>-30968.91180028997</v>
      </c>
      <c r="AN32">
        <f t="shared" si="9"/>
        <v>0</v>
      </c>
      <c r="AO32">
        <f t="shared" si="9"/>
        <v>0</v>
      </c>
      <c r="AP32">
        <f t="shared" si="9"/>
        <v>-0.1484547662364584</v>
      </c>
      <c r="AQ32">
        <f t="shared" si="9"/>
        <v>-1201.1408123884712</v>
      </c>
      <c r="AR32">
        <f t="shared" si="9"/>
        <v>-1201.2892671547077</v>
      </c>
      <c r="AS32">
        <f t="shared" si="9"/>
        <v>37.138416331753483</v>
      </c>
      <c r="AT32">
        <f t="shared" si="9"/>
        <v>6.4315124233544489</v>
      </c>
      <c r="AU32">
        <f t="shared" si="9"/>
        <v>-1157.7193383995998</v>
      </c>
      <c r="AW32">
        <v>29</v>
      </c>
      <c r="AX32">
        <f>IF(Z32&gt;0, (R32*SUMPRODUCT(K32:$K$98, X32:$X$98)-K32*$AZ$3)/Z32, 0)</f>
        <v>9218.3521555178286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25</v>
      </c>
      <c r="R33">
        <f t="shared" si="0"/>
        <v>1000000</v>
      </c>
      <c r="S33">
        <f t="shared" si="1"/>
        <v>5085.3539512830848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1464.3000899724502</v>
      </c>
      <c r="AC33">
        <f t="shared" si="2"/>
        <v>647.68392360514099</v>
      </c>
      <c r="AE33">
        <f t="shared" si="3"/>
        <v>0</v>
      </c>
      <c r="AF33">
        <f t="shared" si="4"/>
        <v>0</v>
      </c>
      <c r="AG33">
        <f t="shared" si="4"/>
        <v>-3.1840651103632815</v>
      </c>
      <c r="AH33">
        <f t="shared" si="5"/>
        <v>-29895.1206773665</v>
      </c>
      <c r="AI33">
        <f t="shared" si="6"/>
        <v>-29898.304742476863</v>
      </c>
      <c r="AJ33">
        <f t="shared" si="7"/>
        <v>816.61616636730923</v>
      </c>
      <c r="AK33">
        <f t="shared" si="22"/>
        <v>102.50100629807153</v>
      </c>
      <c r="AL33">
        <f t="shared" si="8"/>
        <v>-28979.187569811482</v>
      </c>
      <c r="AN33">
        <f t="shared" si="9"/>
        <v>0</v>
      </c>
      <c r="AO33">
        <f t="shared" si="9"/>
        <v>0</v>
      </c>
      <c r="AP33">
        <f t="shared" si="9"/>
        <v>-0.10627748288240373</v>
      </c>
      <c r="AQ33">
        <f t="shared" si="9"/>
        <v>-997.83706235005866</v>
      </c>
      <c r="AR33">
        <f t="shared" si="9"/>
        <v>-997.94333983294098</v>
      </c>
      <c r="AS33">
        <f t="shared" si="9"/>
        <v>27.256952240117325</v>
      </c>
      <c r="AT33">
        <f t="shared" si="9"/>
        <v>3.4212707858318794</v>
      </c>
      <c r="AU33">
        <f t="shared" si="9"/>
        <v>-967.26511680699184</v>
      </c>
      <c r="AW33">
        <v>30</v>
      </c>
      <c r="AX33">
        <f>IF(Z33&gt;0, (R33*SUMPRODUCT(K33:$K$98, X33:$X$98)-K33*$AZ$3)/Z33, 0)</f>
        <v>5085.3539512830848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25</v>
      </c>
      <c r="R34">
        <f t="shared" si="0"/>
        <v>1000000</v>
      </c>
      <c r="S34">
        <f t="shared" si="1"/>
        <v>-69.006896722493309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647.68392360514099</v>
      </c>
      <c r="AC34">
        <f t="shared" si="2"/>
        <v>-6.8275619403070786</v>
      </c>
      <c r="AE34">
        <f t="shared" si="3"/>
        <v>0</v>
      </c>
      <c r="AF34">
        <f t="shared" si="4"/>
        <v>0</v>
      </c>
      <c r="AG34">
        <f t="shared" si="4"/>
        <v>-2.4735070929807454</v>
      </c>
      <c r="AH34">
        <f t="shared" si="5"/>
        <v>-27148.694651156122</v>
      </c>
      <c r="AI34">
        <f t="shared" si="6"/>
        <v>-27151.168158249104</v>
      </c>
      <c r="AJ34">
        <f t="shared" si="7"/>
        <v>654.51148554544807</v>
      </c>
      <c r="AK34">
        <f t="shared" si="22"/>
        <v>45.337874652359872</v>
      </c>
      <c r="AL34">
        <f t="shared" si="8"/>
        <v>-26451.318798051296</v>
      </c>
      <c r="AN34">
        <f t="shared" si="9"/>
        <v>0</v>
      </c>
      <c r="AO34">
        <f t="shared" si="9"/>
        <v>0</v>
      </c>
      <c r="AP34">
        <f t="shared" si="9"/>
        <v>-7.3714760237450896E-2</v>
      </c>
      <c r="AQ34">
        <f t="shared" si="9"/>
        <v>-809.07773527266681</v>
      </c>
      <c r="AR34">
        <f t="shared" si="9"/>
        <v>-809.15145003290434</v>
      </c>
      <c r="AS34">
        <f t="shared" si="9"/>
        <v>19.505566556309887</v>
      </c>
      <c r="AT34">
        <f t="shared" si="9"/>
        <v>1.3511465437711305</v>
      </c>
      <c r="AU34">
        <f t="shared" ref="AU34:AU79" si="23">AL34*$K34</f>
        <v>-788.2947369328233</v>
      </c>
      <c r="AW34">
        <v>31</v>
      </c>
      <c r="AX34">
        <f>IF(Z34&gt;0, (R34*SUMPRODUCT(K34:$K$98, X34:$X$98)-K34*$AZ$3)/Z34, 0)</f>
        <v>-69.006896722493309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25</v>
      </c>
      <c r="R35">
        <f t="shared" si="0"/>
        <v>1000000</v>
      </c>
      <c r="S35">
        <f t="shared" si="1"/>
        <v>-6880.9964716422155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-6.8275619403070786</v>
      </c>
      <c r="AC35">
        <f t="shared" si="2"/>
        <v>-509.3646036374289</v>
      </c>
      <c r="AE35">
        <f t="shared" si="3"/>
        <v>0</v>
      </c>
      <c r="AF35">
        <f t="shared" ref="AF35:AG66" si="24">-$Z35*P35</f>
        <v>0</v>
      </c>
      <c r="AG35">
        <f t="shared" si="24"/>
        <v>-1.8506207848551046</v>
      </c>
      <c r="AH35">
        <f t="shared" si="5"/>
        <v>-23926.04948783333</v>
      </c>
      <c r="AI35">
        <f t="shared" ref="AI35:AI66" si="25">SUM(AE35:AH35)</f>
        <v>-23927.900108618185</v>
      </c>
      <c r="AJ35">
        <f t="shared" si="7"/>
        <v>502.53704169712182</v>
      </c>
      <c r="AK35">
        <f t="shared" si="22"/>
        <v>-0.47792933582149555</v>
      </c>
      <c r="AL35">
        <f t="shared" ref="AL35:AL79" si="26">SUM(AI35:AK35)</f>
        <v>-23425.840996256884</v>
      </c>
      <c r="AN35">
        <f t="shared" ref="AN35:AT66" si="27">AE35*$K35</f>
        <v>0</v>
      </c>
      <c r="AO35">
        <f t="shared" si="27"/>
        <v>0</v>
      </c>
      <c r="AP35">
        <f t="shared" si="27"/>
        <v>-4.9242569903926274E-2</v>
      </c>
      <c r="AQ35">
        <f t="shared" si="27"/>
        <v>-636.64051223853426</v>
      </c>
      <c r="AR35">
        <f t="shared" si="27"/>
        <v>-636.68975480843824</v>
      </c>
      <c r="AS35">
        <f t="shared" si="27"/>
        <v>13.371845603160862</v>
      </c>
      <c r="AT35">
        <f t="shared" si="27"/>
        <v>-1.2717067116572828E-2</v>
      </c>
      <c r="AU35">
        <f t="shared" si="23"/>
        <v>-623.33062627239394</v>
      </c>
      <c r="AW35">
        <v>32</v>
      </c>
      <c r="AX35">
        <f>IF(Z35&gt;0, (R35*SUMPRODUCT(K35:$K$98, X35:$X$98)-K35*$AZ$3)/Z35, 0)</f>
        <v>-6880.9964716422155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25</v>
      </c>
      <c r="R36">
        <f t="shared" si="0"/>
        <v>1000000</v>
      </c>
      <c r="S36">
        <f t="shared" si="1"/>
        <v>-16479.553557508414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-509.3646036374289</v>
      </c>
      <c r="AC36">
        <f t="shared" si="2"/>
        <v>-872.30806804065412</v>
      </c>
      <c r="AE36">
        <f t="shared" si="3"/>
        <v>0</v>
      </c>
      <c r="AF36">
        <f t="shared" si="24"/>
        <v>0</v>
      </c>
      <c r="AG36">
        <f t="shared" si="24"/>
        <v>-1.3233187188545124</v>
      </c>
      <c r="AH36">
        <f t="shared" si="5"/>
        <v>-20351.834326081647</v>
      </c>
      <c r="AI36">
        <f t="shared" si="25"/>
        <v>-20353.157644800503</v>
      </c>
      <c r="AJ36">
        <f t="shared" si="7"/>
        <v>362.94346440322522</v>
      </c>
      <c r="AK36">
        <f t="shared" si="22"/>
        <v>-35.655522254620024</v>
      </c>
      <c r="AL36">
        <f t="shared" si="26"/>
        <v>-20025.869702651897</v>
      </c>
      <c r="AN36">
        <f t="shared" si="27"/>
        <v>0</v>
      </c>
      <c r="AO36">
        <f t="shared" si="27"/>
        <v>0</v>
      </c>
      <c r="AP36">
        <f t="shared" si="27"/>
        <v>-3.1439071231262106E-2</v>
      </c>
      <c r="AQ36">
        <f t="shared" si="27"/>
        <v>-483.51372949548022</v>
      </c>
      <c r="AR36">
        <f t="shared" si="27"/>
        <v>-483.54516856671154</v>
      </c>
      <c r="AS36">
        <f t="shared" si="27"/>
        <v>8.6227189774593818</v>
      </c>
      <c r="AT36">
        <f t="shared" si="27"/>
        <v>-0.84709487440877951</v>
      </c>
      <c r="AU36">
        <f t="shared" si="23"/>
        <v>-475.76954446366091</v>
      </c>
      <c r="AW36">
        <v>33</v>
      </c>
      <c r="AX36">
        <f>IF(Z36&gt;0, (R36*SUMPRODUCT(K36:$K$98, X36:$X$98)-K36*$AZ$3)/Z36, 0)</f>
        <v>-16479.553557508414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25</v>
      </c>
      <c r="R37">
        <f t="shared" si="0"/>
        <v>1000000</v>
      </c>
      <c r="S37">
        <f t="shared" si="1"/>
        <v>-30967.437477308933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-872.30806804065412</v>
      </c>
      <c r="AC37">
        <f t="shared" si="2"/>
        <v>-1111.4494333974667</v>
      </c>
      <c r="AE37">
        <f t="shared" si="3"/>
        <v>0</v>
      </c>
      <c r="AF37">
        <f t="shared" si="24"/>
        <v>0</v>
      </c>
      <c r="AG37">
        <f t="shared" si="24"/>
        <v>-0.89727268700539853</v>
      </c>
      <c r="AH37">
        <f t="shared" si="5"/>
        <v>-16512.513786422744</v>
      </c>
      <c r="AI37">
        <f t="shared" si="25"/>
        <v>-16513.411059109749</v>
      </c>
      <c r="AJ37">
        <f t="shared" si="7"/>
        <v>239.14136535681257</v>
      </c>
      <c r="AK37">
        <f t="shared" si="22"/>
        <v>-61.061564762845791</v>
      </c>
      <c r="AL37">
        <f t="shared" si="26"/>
        <v>-16335.331258515782</v>
      </c>
      <c r="AN37">
        <f t="shared" si="27"/>
        <v>0</v>
      </c>
      <c r="AO37">
        <f t="shared" si="27"/>
        <v>0</v>
      </c>
      <c r="AP37">
        <f t="shared" si="27"/>
        <v>-1.9033194130127756E-2</v>
      </c>
      <c r="AQ37">
        <f t="shared" si="27"/>
        <v>-350.26796761451413</v>
      </c>
      <c r="AR37">
        <f t="shared" si="27"/>
        <v>-350.28700080864422</v>
      </c>
      <c r="AS37">
        <f t="shared" si="27"/>
        <v>5.0727321775176657</v>
      </c>
      <c r="AT37">
        <f t="shared" si="27"/>
        <v>-1.2952546453847644</v>
      </c>
      <c r="AU37">
        <f t="shared" si="23"/>
        <v>-346.50952327651135</v>
      </c>
      <c r="AW37">
        <v>34</v>
      </c>
      <c r="AX37">
        <f>IF(Z37&gt;0, (R37*SUMPRODUCT(K37:$K$98, X37:$X$98)-K37*$AZ$3)/Z37, 0)</f>
        <v>-30967.437477308933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25</v>
      </c>
      <c r="R38">
        <f t="shared" si="0"/>
        <v>1000000</v>
      </c>
      <c r="S38">
        <f t="shared" si="1"/>
        <v>-54404.773721925005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-1111.4494333974667</v>
      </c>
      <c r="AC38">
        <f t="shared" si="2"/>
        <v>-1243.5277901738843</v>
      </c>
      <c r="AE38">
        <f t="shared" si="3"/>
        <v>0</v>
      </c>
      <c r="AF38">
        <f t="shared" si="24"/>
        <v>0</v>
      </c>
      <c r="AG38">
        <f t="shared" si="24"/>
        <v>-0.57142402453957153</v>
      </c>
      <c r="AH38">
        <f t="shared" si="5"/>
        <v>-12675.037423830925</v>
      </c>
      <c r="AI38">
        <f t="shared" si="25"/>
        <v>-12675.608847855465</v>
      </c>
      <c r="AJ38">
        <f t="shared" si="7"/>
        <v>132.07835677641765</v>
      </c>
      <c r="AK38">
        <f t="shared" si="22"/>
        <v>-77.801460337822675</v>
      </c>
      <c r="AL38">
        <f t="shared" si="26"/>
        <v>-12621.331951416871</v>
      </c>
      <c r="AN38">
        <f t="shared" si="27"/>
        <v>0</v>
      </c>
      <c r="AO38">
        <f t="shared" si="27"/>
        <v>0</v>
      </c>
      <c r="AP38">
        <f t="shared" si="27"/>
        <v>-1.0822502682683746E-2</v>
      </c>
      <c r="AQ38">
        <f t="shared" si="27"/>
        <v>-240.05925657931022</v>
      </c>
      <c r="AR38">
        <f t="shared" si="27"/>
        <v>-240.0700790819929</v>
      </c>
      <c r="AS38">
        <f t="shared" si="27"/>
        <v>2.5015020530314658</v>
      </c>
      <c r="AT38">
        <f t="shared" si="27"/>
        <v>-1.4735231230455368</v>
      </c>
      <c r="AU38">
        <f t="shared" si="23"/>
        <v>-239.04210015200698</v>
      </c>
      <c r="AW38">
        <v>35</v>
      </c>
      <c r="AX38">
        <f>IF(Z38&gt;0, (R38*SUMPRODUCT(K38:$K$98, X38:$X$98)-K38*$AZ$3)/Z38, 0)</f>
        <v>-54404.773721925005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25</v>
      </c>
      <c r="R39">
        <f t="shared" si="0"/>
        <v>1000000</v>
      </c>
      <c r="S39">
        <f t="shared" si="1"/>
        <v>-95264.036532753322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-1243.5277901738843</v>
      </c>
      <c r="AC39">
        <f t="shared" si="2"/>
        <v>-1288.7748942191797</v>
      </c>
      <c r="AE39">
        <f t="shared" si="3"/>
        <v>0</v>
      </c>
      <c r="AF39">
        <f t="shared" si="24"/>
        <v>0</v>
      </c>
      <c r="AG39">
        <f t="shared" si="24"/>
        <v>-0.33821128652680965</v>
      </c>
      <c r="AH39">
        <f t="shared" si="5"/>
        <v>-9099.9399106946439</v>
      </c>
      <c r="AI39">
        <f t="shared" si="25"/>
        <v>-9100.2781219811714</v>
      </c>
      <c r="AJ39">
        <f t="shared" si="7"/>
        <v>45.247104045295373</v>
      </c>
      <c r="AK39">
        <f t="shared" si="22"/>
        <v>-87.046945312171914</v>
      </c>
      <c r="AL39">
        <f t="shared" si="26"/>
        <v>-9142.077963248048</v>
      </c>
      <c r="AN39">
        <f t="shared" si="27"/>
        <v>0</v>
      </c>
      <c r="AO39">
        <f t="shared" si="27"/>
        <v>0</v>
      </c>
      <c r="AP39">
        <f t="shared" si="27"/>
        <v>-5.7192526267718698E-3</v>
      </c>
      <c r="AQ39">
        <f t="shared" si="27"/>
        <v>-153.88266835258608</v>
      </c>
      <c r="AR39">
        <f t="shared" si="27"/>
        <v>-153.88838760521287</v>
      </c>
      <c r="AS39">
        <f t="shared" si="27"/>
        <v>0.76514187720451032</v>
      </c>
      <c r="AT39">
        <f t="shared" si="27"/>
        <v>-1.4719895238908385</v>
      </c>
      <c r="AU39">
        <f t="shared" si="23"/>
        <v>-154.5952352518992</v>
      </c>
      <c r="AW39">
        <v>36</v>
      </c>
      <c r="AX39">
        <f>IF(Z39&gt;0, (R39*SUMPRODUCT(K39:$K$98, X39:$X$98)-K39*$AZ$3)/Z39, 0)</f>
        <v>-95264.036532753322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25</v>
      </c>
      <c r="R40">
        <f t="shared" si="0"/>
        <v>1000000</v>
      </c>
      <c r="S40">
        <f t="shared" si="1"/>
        <v>-172887.16138135336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-1288.7748942191797</v>
      </c>
      <c r="AC40">
        <f t="shared" si="2"/>
        <v>-1268.7181406663958</v>
      </c>
      <c r="AE40">
        <f t="shared" si="3"/>
        <v>0</v>
      </c>
      <c r="AF40">
        <f t="shared" si="24"/>
        <v>0</v>
      </c>
      <c r="AG40">
        <f t="shared" si="24"/>
        <v>-0.18346043317060798</v>
      </c>
      <c r="AH40">
        <f t="shared" si="5"/>
        <v>-6054.7496196373422</v>
      </c>
      <c r="AI40">
        <f t="shared" si="25"/>
        <v>-6054.9330800705129</v>
      </c>
      <c r="AJ40">
        <f t="shared" si="7"/>
        <v>-20.056753552783903</v>
      </c>
      <c r="AK40">
        <f t="shared" si="22"/>
        <v>-90.214242595342583</v>
      </c>
      <c r="AL40">
        <f t="shared" si="26"/>
        <v>-6165.2040762186389</v>
      </c>
      <c r="AN40">
        <f t="shared" si="27"/>
        <v>0</v>
      </c>
      <c r="AO40">
        <f t="shared" si="27"/>
        <v>0</v>
      </c>
      <c r="AP40">
        <f t="shared" si="27"/>
        <v>-2.7699732547758469E-3</v>
      </c>
      <c r="AQ40">
        <f t="shared" si="27"/>
        <v>-91.417501969828635</v>
      </c>
      <c r="AR40">
        <f t="shared" si="27"/>
        <v>-91.420271943083421</v>
      </c>
      <c r="AS40">
        <f t="shared" si="27"/>
        <v>-0.30282644578287488</v>
      </c>
      <c r="AT40">
        <f t="shared" si="27"/>
        <v>-1.3620977279421018</v>
      </c>
      <c r="AU40">
        <f t="shared" si="23"/>
        <v>-93.08519611680839</v>
      </c>
      <c r="AW40">
        <v>37</v>
      </c>
      <c r="AX40">
        <f>IF(Z40&gt;0, (R40*SUMPRODUCT(K40:$K$98, X40:$X$98)-K40*$AZ$3)/Z40, 0)</f>
        <v>-172887.16138135336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25</v>
      </c>
      <c r="R41">
        <f t="shared" si="0"/>
        <v>1000000</v>
      </c>
      <c r="S41">
        <f t="shared" si="1"/>
        <v>-337243.27516041009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-1268.7181406663958</v>
      </c>
      <c r="AC41">
        <f t="shared" si="2"/>
        <v>-1204.8325873635724</v>
      </c>
      <c r="AE41">
        <f t="shared" si="3"/>
        <v>0</v>
      </c>
      <c r="AF41">
        <f t="shared" si="24"/>
        <v>0</v>
      </c>
      <c r="AG41">
        <f t="shared" si="24"/>
        <v>-8.9314797069748292E-2</v>
      </c>
      <c r="AH41">
        <f t="shared" si="5"/>
        <v>-3692.4412707661445</v>
      </c>
      <c r="AI41">
        <f t="shared" si="25"/>
        <v>-3692.5305855632141</v>
      </c>
      <c r="AJ41">
        <f t="shared" si="7"/>
        <v>-63.885553302823382</v>
      </c>
      <c r="AK41">
        <f t="shared" si="22"/>
        <v>-88.810269846647714</v>
      </c>
      <c r="AL41">
        <f t="shared" si="26"/>
        <v>-3845.2264087126855</v>
      </c>
      <c r="AN41">
        <f t="shared" si="27"/>
        <v>0</v>
      </c>
      <c r="AO41">
        <f t="shared" si="27"/>
        <v>0</v>
      </c>
      <c r="AP41">
        <f t="shared" si="27"/>
        <v>-1.2040334551362047E-3</v>
      </c>
      <c r="AQ41">
        <f t="shared" si="27"/>
        <v>-49.777001874126398</v>
      </c>
      <c r="AR41">
        <f t="shared" si="27"/>
        <v>-49.778205907581537</v>
      </c>
      <c r="AS41">
        <f t="shared" si="27"/>
        <v>-0.86122732178876793</v>
      </c>
      <c r="AT41">
        <f t="shared" si="27"/>
        <v>-1.1972320328011614</v>
      </c>
      <c r="AU41">
        <f t="shared" si="23"/>
        <v>-51.836665262171465</v>
      </c>
      <c r="AW41">
        <v>38</v>
      </c>
      <c r="AX41">
        <f>IF(Z41&gt;0, (R41*SUMPRODUCT(K41:$K$98, X41:$X$98)-K41*$AZ$3)/Z41, 0)</f>
        <v>-337243.27516041009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25</v>
      </c>
      <c r="R42">
        <f t="shared" si="0"/>
        <v>1000000</v>
      </c>
      <c r="S42">
        <f t="shared" si="1"/>
        <v>-736114.07879949512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-1204.8325873635724</v>
      </c>
      <c r="AC42">
        <f t="shared" si="2"/>
        <v>-1115.9461470299739</v>
      </c>
      <c r="AE42">
        <f t="shared" si="3"/>
        <v>0</v>
      </c>
      <c r="AF42">
        <f t="shared" si="24"/>
        <v>0</v>
      </c>
      <c r="AG42">
        <f t="shared" si="24"/>
        <v>-3.789990502728649E-2</v>
      </c>
      <c r="AH42">
        <f t="shared" si="5"/>
        <v>-2020.8697628705725</v>
      </c>
      <c r="AI42">
        <f t="shared" si="25"/>
        <v>-2020.9076627755996</v>
      </c>
      <c r="AJ42">
        <f t="shared" si="7"/>
        <v>-88.886440333598557</v>
      </c>
      <c r="AK42">
        <f t="shared" si="22"/>
        <v>-84.338281115450073</v>
      </c>
      <c r="AL42">
        <f t="shared" si="26"/>
        <v>-2194.1323842246484</v>
      </c>
      <c r="AN42">
        <f t="shared" si="27"/>
        <v>0</v>
      </c>
      <c r="AO42">
        <f t="shared" si="27"/>
        <v>0</v>
      </c>
      <c r="AP42">
        <f t="shared" si="27"/>
        <v>-4.5617894611114685E-4</v>
      </c>
      <c r="AQ42">
        <f t="shared" si="27"/>
        <v>-24.324025033584221</v>
      </c>
      <c r="AR42">
        <f t="shared" si="27"/>
        <v>-24.32448121253033</v>
      </c>
      <c r="AS42">
        <f t="shared" si="27"/>
        <v>-1.0698739916566866</v>
      </c>
      <c r="AT42">
        <f t="shared" si="27"/>
        <v>-1.015130464532096</v>
      </c>
      <c r="AU42">
        <f t="shared" si="23"/>
        <v>-26.409485668719114</v>
      </c>
      <c r="AW42">
        <v>39</v>
      </c>
      <c r="AX42">
        <f>IF(Z42&gt;0, (R42*SUMPRODUCT(K42:$K$98, X42:$X$98)-K42*$AZ$3)/Z42, 0)</f>
        <v>-736114.07879949512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25</v>
      </c>
      <c r="R43">
        <f t="shared" si="0"/>
        <v>1000000</v>
      </c>
      <c r="S43">
        <f t="shared" si="1"/>
        <v>-1894787.7964009091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-1115.9461470299739</v>
      </c>
      <c r="AC43">
        <f t="shared" si="2"/>
        <v>-1016.4635272352322</v>
      </c>
      <c r="AE43">
        <f t="shared" si="3"/>
        <v>0</v>
      </c>
      <c r="AF43">
        <f t="shared" si="24"/>
        <v>0</v>
      </c>
      <c r="AG43">
        <f t="shared" si="24"/>
        <v>-1.3411310875629096E-2</v>
      </c>
      <c r="AH43">
        <f t="shared" si="5"/>
        <v>-964.38380405538112</v>
      </c>
      <c r="AI43">
        <f t="shared" si="25"/>
        <v>-964.39721536625677</v>
      </c>
      <c r="AJ43">
        <f t="shared" si="7"/>
        <v>-99.482619794741709</v>
      </c>
      <c r="AK43">
        <f t="shared" si="22"/>
        <v>-78.11623029209818</v>
      </c>
      <c r="AL43">
        <f t="shared" si="26"/>
        <v>-1141.9960654530967</v>
      </c>
      <c r="AN43">
        <f t="shared" si="27"/>
        <v>0</v>
      </c>
      <c r="AO43">
        <f t="shared" si="27"/>
        <v>0</v>
      </c>
      <c r="AP43">
        <f t="shared" si="27"/>
        <v>-1.4412865134039881E-4</v>
      </c>
      <c r="AQ43">
        <f t="shared" si="27"/>
        <v>-10.364038112456738</v>
      </c>
      <c r="AR43">
        <f t="shared" si="27"/>
        <v>-10.364182241108079</v>
      </c>
      <c r="AS43">
        <f t="shared" si="27"/>
        <v>-1.0691196375800367</v>
      </c>
      <c r="AT43">
        <f t="shared" si="27"/>
        <v>-0.8394993617108284</v>
      </c>
      <c r="AU43">
        <f t="shared" si="23"/>
        <v>-12.272801240398943</v>
      </c>
      <c r="AW43">
        <v>40</v>
      </c>
      <c r="AX43">
        <f>IF(Z43&gt;0, (R43*SUMPRODUCT(K43:$K$98, X43:$X$98)-K43*$AZ$3)/Z43, 0)</f>
        <v>-1894787.7964009091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25</v>
      </c>
      <c r="R44">
        <f t="shared" si="0"/>
        <v>1000000</v>
      </c>
      <c r="S44">
        <f t="shared" si="1"/>
        <v>-6150117.9421519684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-1016.4635272352322</v>
      </c>
      <c r="AC44">
        <f t="shared" si="2"/>
        <v>-916.28591817954077</v>
      </c>
      <c r="AE44">
        <f t="shared" si="3"/>
        <v>0</v>
      </c>
      <c r="AF44">
        <f t="shared" si="24"/>
        <v>0</v>
      </c>
      <c r="AG44">
        <f t="shared" si="24"/>
        <v>-3.7246680746537281E-3</v>
      </c>
      <c r="AH44">
        <f t="shared" si="5"/>
        <v>-382.1011876887631</v>
      </c>
      <c r="AI44">
        <f t="shared" si="25"/>
        <v>-382.10491235683776</v>
      </c>
      <c r="AJ44">
        <f t="shared" si="7"/>
        <v>-100.17760905569139</v>
      </c>
      <c r="AK44">
        <f t="shared" si="22"/>
        <v>-71.152446906466253</v>
      </c>
      <c r="AL44">
        <f t="shared" si="26"/>
        <v>-553.4349683189954</v>
      </c>
      <c r="AN44">
        <f t="shared" si="27"/>
        <v>0</v>
      </c>
      <c r="AO44">
        <f t="shared" si="27"/>
        <v>0</v>
      </c>
      <c r="AP44">
        <f t="shared" si="27"/>
        <v>-3.573951436994596E-5</v>
      </c>
      <c r="AQ44">
        <f t="shared" si="27"/>
        <v>-3.6663967404519764</v>
      </c>
      <c r="AR44">
        <f t="shared" si="27"/>
        <v>-3.6664324799663466</v>
      </c>
      <c r="AS44">
        <f t="shared" si="27"/>
        <v>-0.96123977402350447</v>
      </c>
      <c r="AT44">
        <f t="shared" si="27"/>
        <v>-0.68273302417877302</v>
      </c>
      <c r="AU44">
        <f t="shared" si="23"/>
        <v>-5.3104052781686235</v>
      </c>
      <c r="AW44">
        <v>41</v>
      </c>
      <c r="AX44">
        <f>IF(Z44&gt;0, (R44*SUMPRODUCT(K44:$K$98, X44:$X$98)-K44*$AZ$3)/Z44, 0)</f>
        <v>-6150117.9421519684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25</v>
      </c>
      <c r="R45">
        <f t="shared" si="0"/>
        <v>1000000</v>
      </c>
      <c r="S45">
        <f t="shared" si="1"/>
        <v>-27815287.370627724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-916.28591817954077</v>
      </c>
      <c r="AC45">
        <f t="shared" si="2"/>
        <v>-821.25441566271775</v>
      </c>
      <c r="AE45">
        <f t="shared" si="3"/>
        <v>0</v>
      </c>
      <c r="AF45">
        <f t="shared" si="24"/>
        <v>0</v>
      </c>
      <c r="AG45">
        <f t="shared" si="24"/>
        <v>-7.3813224066304522E-4</v>
      </c>
      <c r="AH45">
        <f t="shared" si="5"/>
        <v>-117.97156612976583</v>
      </c>
      <c r="AI45">
        <f t="shared" si="25"/>
        <v>-117.9723042620065</v>
      </c>
      <c r="AJ45">
        <f t="shared" si="7"/>
        <v>-95.031502516823025</v>
      </c>
      <c r="AK45">
        <f t="shared" si="22"/>
        <v>-64.140014272567853</v>
      </c>
      <c r="AL45">
        <f t="shared" si="26"/>
        <v>-277.14382105139737</v>
      </c>
      <c r="AN45">
        <f t="shared" si="27"/>
        <v>0</v>
      </c>
      <c r="AO45">
        <f t="shared" si="27"/>
        <v>0</v>
      </c>
      <c r="AP45">
        <f t="shared" si="27"/>
        <v>-6.3237868480952379E-6</v>
      </c>
      <c r="AQ45">
        <f t="shared" si="27"/>
        <v>-1.0106956412992798</v>
      </c>
      <c r="AR45">
        <f t="shared" si="27"/>
        <v>-1.010701965086128</v>
      </c>
      <c r="AS45">
        <f t="shared" si="27"/>
        <v>-0.81416165378549099</v>
      </c>
      <c r="AT45">
        <f t="shared" si="27"/>
        <v>-0.54950557142600676</v>
      </c>
      <c r="AU45">
        <f t="shared" si="23"/>
        <v>-2.3743691902976254</v>
      </c>
      <c r="AW45">
        <v>42</v>
      </c>
      <c r="AX45">
        <f>IF(Z45&gt;0, (R45*SUMPRODUCT(K45:$K$98, X45:$X$98)-K45*$AZ$3)/Z45, 0)</f>
        <v>-27815287.370627724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25</v>
      </c>
      <c r="R46">
        <f t="shared" si="0"/>
        <v>1000000</v>
      </c>
      <c r="S46">
        <f t="shared" si="1"/>
        <v>-126861352.6099212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-821.25441566271775</v>
      </c>
      <c r="AC46">
        <f t="shared" si="2"/>
        <v>-734.14198696716437</v>
      </c>
      <c r="AE46">
        <f t="shared" si="3"/>
        <v>0</v>
      </c>
      <c r="AF46">
        <f t="shared" si="24"/>
        <v>0</v>
      </c>
      <c r="AG46">
        <f t="shared" si="24"/>
        <v>-1.4467408155904976E-4</v>
      </c>
      <c r="AH46">
        <f t="shared" si="5"/>
        <v>-23.4430734678946</v>
      </c>
      <c r="AI46">
        <f t="shared" si="25"/>
        <v>-23.443218141976157</v>
      </c>
      <c r="AJ46">
        <f t="shared" si="7"/>
        <v>-87.112428695553376</v>
      </c>
      <c r="AK46">
        <f t="shared" si="22"/>
        <v>-57.487809096390251</v>
      </c>
      <c r="AL46">
        <f t="shared" si="26"/>
        <v>-168.0434559339198</v>
      </c>
      <c r="AN46">
        <f t="shared" si="27"/>
        <v>0</v>
      </c>
      <c r="AO46">
        <f t="shared" si="27"/>
        <v>0</v>
      </c>
      <c r="AP46">
        <f t="shared" si="27"/>
        <v>-1.1066639405890828E-6</v>
      </c>
      <c r="AQ46">
        <f t="shared" si="27"/>
        <v>-0.17932447736266116</v>
      </c>
      <c r="AR46">
        <f t="shared" si="27"/>
        <v>-0.17932558402660173</v>
      </c>
      <c r="AS46">
        <f t="shared" si="27"/>
        <v>-0.66635421200278044</v>
      </c>
      <c r="AT46">
        <f t="shared" si="27"/>
        <v>-0.43974487112591293</v>
      </c>
      <c r="AU46">
        <f t="shared" si="23"/>
        <v>-1.2854246671552951</v>
      </c>
      <c r="AW46">
        <v>43</v>
      </c>
      <c r="AX46">
        <f>IF(Z46&gt;0, (R46*SUMPRODUCT(K46:$K$98, X46:$X$98)-K46*$AZ$3)/Z46, 0)</f>
        <v>-126861352.6099212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25</v>
      </c>
      <c r="R47">
        <f t="shared" si="0"/>
        <v>1000000</v>
      </c>
      <c r="S47">
        <f t="shared" si="1"/>
        <v>-585049087.86548913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-734.14198696716437</v>
      </c>
      <c r="AC47">
        <f t="shared" si="2"/>
        <v>-655.63995042947988</v>
      </c>
      <c r="AE47">
        <f t="shared" si="3"/>
        <v>0</v>
      </c>
      <c r="AF47">
        <f t="shared" si="24"/>
        <v>0</v>
      </c>
      <c r="AG47">
        <f t="shared" si="24"/>
        <v>-2.8016450415363289E-5</v>
      </c>
      <c r="AH47">
        <f t="shared" si="5"/>
        <v>-4.6084356131238389</v>
      </c>
      <c r="AI47">
        <f t="shared" si="25"/>
        <v>-4.6084636295742545</v>
      </c>
      <c r="AJ47">
        <f t="shared" si="7"/>
        <v>-78.502036537684489</v>
      </c>
      <c r="AK47">
        <f t="shared" si="22"/>
        <v>-51.389939087701514</v>
      </c>
      <c r="AL47">
        <f t="shared" si="26"/>
        <v>-134.50043925496027</v>
      </c>
      <c r="AN47">
        <f t="shared" si="27"/>
        <v>0</v>
      </c>
      <c r="AO47">
        <f t="shared" si="27"/>
        <v>0</v>
      </c>
      <c r="AP47">
        <f t="shared" si="27"/>
        <v>-1.9134631962721664E-7</v>
      </c>
      <c r="AQ47">
        <f t="shared" si="27"/>
        <v>-3.1474622257168183E-2</v>
      </c>
      <c r="AR47">
        <f t="shared" si="27"/>
        <v>-3.1474813603487813E-2</v>
      </c>
      <c r="AS47">
        <f t="shared" si="27"/>
        <v>-0.53615199470415986</v>
      </c>
      <c r="AT47">
        <f t="shared" si="27"/>
        <v>-0.35098221096939131</v>
      </c>
      <c r="AU47">
        <f t="shared" si="23"/>
        <v>-0.91860901927703908</v>
      </c>
      <c r="AW47">
        <v>44</v>
      </c>
      <c r="AX47">
        <f>IF(Z47&gt;0, (R47*SUMPRODUCT(K47:$K$98, X47:$X$98)-K47*$AZ$3)/Z47, 0)</f>
        <v>-585049087.86548913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25</v>
      </c>
      <c r="R48">
        <f t="shared" si="0"/>
        <v>1000000</v>
      </c>
      <c r="S48">
        <f t="shared" si="1"/>
        <v>-2734096081.8589649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-655.63995042947988</v>
      </c>
      <c r="AC48">
        <f t="shared" si="2"/>
        <v>-585.42020985973079</v>
      </c>
      <c r="AE48">
        <f t="shared" si="3"/>
        <v>0</v>
      </c>
      <c r="AF48">
        <f t="shared" si="24"/>
        <v>0</v>
      </c>
      <c r="AG48">
        <f t="shared" si="24"/>
        <v>-5.3529593724234841E-6</v>
      </c>
      <c r="AH48">
        <f t="shared" si="5"/>
        <v>-0.89533306155144687</v>
      </c>
      <c r="AI48">
        <f t="shared" si="25"/>
        <v>-0.8953384145108193</v>
      </c>
      <c r="AJ48">
        <f t="shared" si="7"/>
        <v>-70.219740569749092</v>
      </c>
      <c r="AK48">
        <f t="shared" si="22"/>
        <v>-45.894796530063594</v>
      </c>
      <c r="AL48">
        <f t="shared" si="26"/>
        <v>-117.00987551432351</v>
      </c>
      <c r="AN48">
        <f t="shared" si="27"/>
        <v>0</v>
      </c>
      <c r="AO48">
        <f t="shared" si="27"/>
        <v>0</v>
      </c>
      <c r="AP48">
        <f t="shared" si="27"/>
        <v>-3.2642463491530044E-8</v>
      </c>
      <c r="AQ48">
        <f t="shared" si="27"/>
        <v>-5.4597606185868147E-3</v>
      </c>
      <c r="AR48">
        <f t="shared" si="27"/>
        <v>-5.4597932610503065E-3</v>
      </c>
      <c r="AS48">
        <f t="shared" si="27"/>
        <v>-0.42820151592053024</v>
      </c>
      <c r="AT48">
        <f t="shared" si="27"/>
        <v>-0.27986747441080362</v>
      </c>
      <c r="AU48">
        <f t="shared" si="23"/>
        <v>-0.71352878359238414</v>
      </c>
      <c r="AW48">
        <v>45</v>
      </c>
      <c r="AX48">
        <f>IF(Z48&gt;0, (R48*SUMPRODUCT(K48:$K$98, X48:$X$98)-K48*$AZ$3)/Z48, 0)</f>
        <v>-2734096081.8589649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25</v>
      </c>
      <c r="R49">
        <f t="shared" si="0"/>
        <v>1000000</v>
      </c>
      <c r="S49">
        <f t="shared" si="1"/>
        <v>-12970950826.503588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-585.42020985973079</v>
      </c>
      <c r="AC49">
        <f t="shared" si="2"/>
        <v>-522.7013703417723</v>
      </c>
      <c r="AE49">
        <f t="shared" si="3"/>
        <v>0</v>
      </c>
      <c r="AF49">
        <f t="shared" si="24"/>
        <v>0</v>
      </c>
      <c r="AG49">
        <f t="shared" si="24"/>
        <v>-1.0074461335435311E-6</v>
      </c>
      <c r="AH49">
        <f t="shared" si="5"/>
        <v>-0.17167934580622871</v>
      </c>
      <c r="AI49">
        <f t="shared" si="25"/>
        <v>-0.17168035325236225</v>
      </c>
      <c r="AJ49">
        <f t="shared" si="7"/>
        <v>-62.718839517958486</v>
      </c>
      <c r="AK49">
        <f t="shared" si="22"/>
        <v>-40.979414690181159</v>
      </c>
      <c r="AL49">
        <f t="shared" si="26"/>
        <v>-103.869934561392</v>
      </c>
      <c r="AN49">
        <f t="shared" si="27"/>
        <v>0</v>
      </c>
      <c r="AO49">
        <f t="shared" si="27"/>
        <v>0</v>
      </c>
      <c r="AP49">
        <f t="shared" si="27"/>
        <v>-5.4852040955827179E-9</v>
      </c>
      <c r="AQ49">
        <f t="shared" si="27"/>
        <v>-9.3473608105578906E-4</v>
      </c>
      <c r="AR49">
        <f t="shared" si="27"/>
        <v>-9.3474156625988469E-4</v>
      </c>
      <c r="AS49">
        <f t="shared" si="27"/>
        <v>-0.34148290805786885</v>
      </c>
      <c r="AT49">
        <f t="shared" si="27"/>
        <v>-0.22311907883604148</v>
      </c>
      <c r="AU49">
        <f t="shared" si="23"/>
        <v>-0.56553672846017022</v>
      </c>
      <c r="AW49">
        <v>46</v>
      </c>
      <c r="AX49">
        <f>IF(Z49&gt;0, (R49*SUMPRODUCT(K49:$K$98, X49:$X$98)-K49*$AZ$3)/Z49, 0)</f>
        <v>-12970950826.503588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25</v>
      </c>
      <c r="R50">
        <f t="shared" si="0"/>
        <v>1000000</v>
      </c>
      <c r="S50">
        <f t="shared" si="1"/>
        <v>-62479032847.434669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-522.7013703417723</v>
      </c>
      <c r="AC50">
        <f t="shared" si="2"/>
        <v>-466.69846643626664</v>
      </c>
      <c r="AE50">
        <f t="shared" si="3"/>
        <v>0</v>
      </c>
      <c r="AF50">
        <f t="shared" si="24"/>
        <v>0</v>
      </c>
      <c r="AG50">
        <f t="shared" si="24"/>
        <v>-1.8674203375389991E-7</v>
      </c>
      <c r="AH50">
        <f t="shared" si="5"/>
        <v>-3.2425185538167832E-2</v>
      </c>
      <c r="AI50">
        <f t="shared" si="25"/>
        <v>-3.2425372280201585E-2</v>
      </c>
      <c r="AJ50">
        <f t="shared" si="7"/>
        <v>-56.002903905505661</v>
      </c>
      <c r="AK50">
        <f t="shared" si="22"/>
        <v>-36.589095923924063</v>
      </c>
      <c r="AL50">
        <f t="shared" si="26"/>
        <v>-92.624425201709926</v>
      </c>
      <c r="AN50">
        <f t="shared" si="27"/>
        <v>0</v>
      </c>
      <c r="AO50">
        <f t="shared" si="27"/>
        <v>0</v>
      </c>
      <c r="AP50">
        <f t="shared" si="27"/>
        <v>-9.0781011781303993E-10</v>
      </c>
      <c r="AQ50">
        <f t="shared" si="27"/>
        <v>-1.5762874009558162E-4</v>
      </c>
      <c r="AR50">
        <f t="shared" si="27"/>
        <v>-1.5762964790569942E-4</v>
      </c>
      <c r="AS50">
        <f t="shared" si="27"/>
        <v>-0.2722472373805756</v>
      </c>
      <c r="AT50">
        <f t="shared" si="27"/>
        <v>-0.1778707814928488</v>
      </c>
      <c r="AU50">
        <f t="shared" si="23"/>
        <v>-0.45027564852133006</v>
      </c>
      <c r="AW50">
        <v>47</v>
      </c>
      <c r="AX50">
        <f>IF(Z50&gt;0, (R50*SUMPRODUCT(K50:$K$98, X50:$X$98)-K50*$AZ$3)/Z50, 0)</f>
        <v>-62479032847.434669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25</v>
      </c>
      <c r="R51">
        <f t="shared" si="0"/>
        <v>1000000</v>
      </c>
      <c r="S51">
        <f t="shared" si="1"/>
        <v>-306018023247.28491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-466.69846643626664</v>
      </c>
      <c r="AC51">
        <f t="shared" si="2"/>
        <v>-416.69519670644729</v>
      </c>
      <c r="AE51">
        <f t="shared" si="3"/>
        <v>0</v>
      </c>
      <c r="AF51">
        <f t="shared" si="24"/>
        <v>0</v>
      </c>
      <c r="AG51">
        <f t="shared" si="24"/>
        <v>-3.4041720180785489E-8</v>
      </c>
      <c r="AH51">
        <f t="shared" si="5"/>
        <v>-6.0333157294230168E-3</v>
      </c>
      <c r="AI51">
        <f t="shared" si="25"/>
        <v>-6.0333497711431974E-3</v>
      </c>
      <c r="AJ51">
        <f t="shared" si="7"/>
        <v>-50.003269729819351</v>
      </c>
      <c r="AK51">
        <f t="shared" si="22"/>
        <v>-32.668892650538666</v>
      </c>
      <c r="AL51">
        <f t="shared" si="26"/>
        <v>-82.678195730129161</v>
      </c>
      <c r="AN51">
        <f t="shared" si="27"/>
        <v>0</v>
      </c>
      <c r="AO51">
        <f t="shared" si="27"/>
        <v>0</v>
      </c>
      <c r="AP51">
        <f t="shared" si="27"/>
        <v>-1.4775643679342316E-10</v>
      </c>
      <c r="AQ51">
        <f t="shared" si="27"/>
        <v>-2.6187314550938416E-5</v>
      </c>
      <c r="AR51">
        <f t="shared" si="27"/>
        <v>-2.6187462307375208E-5</v>
      </c>
      <c r="AS51">
        <f t="shared" si="27"/>
        <v>-0.21703676911922912</v>
      </c>
      <c r="AT51">
        <f t="shared" si="27"/>
        <v>-0.14179774542518614</v>
      </c>
      <c r="AU51">
        <f t="shared" si="23"/>
        <v>-0.35886070200672265</v>
      </c>
      <c r="AW51">
        <v>48</v>
      </c>
      <c r="AX51">
        <f>IF(Z51&gt;0, (R51*SUMPRODUCT(K51:$K$98, X51:$X$98)-K51*$AZ$3)/Z51, 0)</f>
        <v>-306018023247.28491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25</v>
      </c>
      <c r="R52">
        <f t="shared" si="0"/>
        <v>1000000</v>
      </c>
      <c r="S52">
        <f t="shared" si="1"/>
        <v>-1525770738542.4084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-416.69519670644729</v>
      </c>
      <c r="AC52">
        <f t="shared" si="2"/>
        <v>-372.04930560933366</v>
      </c>
      <c r="AE52">
        <f t="shared" si="3"/>
        <v>0</v>
      </c>
      <c r="AF52">
        <f t="shared" si="24"/>
        <v>0</v>
      </c>
      <c r="AG52">
        <f t="shared" si="24"/>
        <v>-6.0960879673960371E-9</v>
      </c>
      <c r="AH52">
        <f t="shared" si="5"/>
        <v>-1.1042086004632639E-3</v>
      </c>
      <c r="AI52">
        <f t="shared" si="25"/>
        <v>-1.1042146965512313E-3</v>
      </c>
      <c r="AJ52">
        <f t="shared" si="7"/>
        <v>-44.645891097113633</v>
      </c>
      <c r="AK52">
        <f t="shared" si="22"/>
        <v>-29.168663769451314</v>
      </c>
      <c r="AL52">
        <f t="shared" si="26"/>
        <v>-73.815659081261501</v>
      </c>
      <c r="AN52">
        <f t="shared" si="27"/>
        <v>0</v>
      </c>
      <c r="AO52">
        <f t="shared" si="27"/>
        <v>0</v>
      </c>
      <c r="AP52">
        <f t="shared" si="27"/>
        <v>-2.3624798578515165E-11</v>
      </c>
      <c r="AQ52">
        <f t="shared" si="27"/>
        <v>-4.2792535006268545E-6</v>
      </c>
      <c r="AR52">
        <f t="shared" si="27"/>
        <v>-4.2792771254254331E-6</v>
      </c>
      <c r="AS52">
        <f t="shared" si="27"/>
        <v>-0.17302082748293623</v>
      </c>
      <c r="AT52">
        <f t="shared" si="27"/>
        <v>-0.11304033177396439</v>
      </c>
      <c r="AU52">
        <f t="shared" si="23"/>
        <v>-0.28606543853402605</v>
      </c>
      <c r="AW52">
        <v>49</v>
      </c>
      <c r="AX52">
        <f>IF(Z52&gt;0, (R52*SUMPRODUCT(K52:$K$98, X52:$X$98)-K52*$AZ$3)/Z52, 0)</f>
        <v>-1525770738542.4084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25</v>
      </c>
      <c r="R53">
        <f t="shared" si="0"/>
        <v>1000000</v>
      </c>
      <c r="S53">
        <f t="shared" si="1"/>
        <v>-7751133256963.6016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-372.04930560933366</v>
      </c>
      <c r="AC53">
        <f t="shared" si="2"/>
        <v>-332.18688374177634</v>
      </c>
      <c r="AE53">
        <f t="shared" si="3"/>
        <v>0</v>
      </c>
      <c r="AF53">
        <f t="shared" si="24"/>
        <v>0</v>
      </c>
      <c r="AG53">
        <f t="shared" si="24"/>
        <v>-1.0714139233877199E-9</v>
      </c>
      <c r="AH53">
        <f t="shared" si="5"/>
        <v>-1.9854852657337426E-4</v>
      </c>
      <c r="AI53">
        <f t="shared" si="25"/>
        <v>-1.9854959798729763E-4</v>
      </c>
      <c r="AJ53">
        <f t="shared" si="7"/>
        <v>-39.862421867557316</v>
      </c>
      <c r="AK53">
        <f t="shared" si="22"/>
        <v>-26.04345139265336</v>
      </c>
      <c r="AL53">
        <f t="shared" si="26"/>
        <v>-65.906071809808665</v>
      </c>
      <c r="AN53">
        <f t="shared" si="27"/>
        <v>0</v>
      </c>
      <c r="AO53">
        <f t="shared" si="27"/>
        <v>0</v>
      </c>
      <c r="AP53">
        <f t="shared" si="27"/>
        <v>-3.7072865227005971E-12</v>
      </c>
      <c r="AQ53">
        <f t="shared" si="27"/>
        <v>-6.8701391740376221E-7</v>
      </c>
      <c r="AR53">
        <f t="shared" si="27"/>
        <v>-6.8701762469028487E-7</v>
      </c>
      <c r="AS53">
        <f t="shared" si="27"/>
        <v>-0.13793121045555251</v>
      </c>
      <c r="AT53">
        <f t="shared" si="27"/>
        <v>-9.0115065937641833E-2</v>
      </c>
      <c r="AU53">
        <f t="shared" si="23"/>
        <v>-0.22804696341081904</v>
      </c>
      <c r="AW53">
        <v>50</v>
      </c>
      <c r="AX53">
        <f>IF(Z53&gt;0, (R53*SUMPRODUCT(K53:$K$98, X53:$X$98)-K53*$AZ$3)/Z53, 0)</f>
        <v>-7751133256963.6016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25</v>
      </c>
      <c r="R54">
        <f t="shared" si="0"/>
        <v>1000000</v>
      </c>
      <c r="S54">
        <f t="shared" si="1"/>
        <v>-40192145274951.211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-332.18688374177634</v>
      </c>
      <c r="AC54">
        <f t="shared" si="2"/>
        <v>-296.59543251199489</v>
      </c>
      <c r="AE54">
        <f t="shared" si="3"/>
        <v>0</v>
      </c>
      <c r="AF54">
        <f t="shared" si="24"/>
        <v>0</v>
      </c>
      <c r="AG54">
        <f t="shared" si="24"/>
        <v>-1.8448594276506614E-10</v>
      </c>
      <c r="AH54">
        <f t="shared" si="5"/>
        <v>-3.504855365555106E-5</v>
      </c>
      <c r="AI54">
        <f t="shared" si="25"/>
        <v>-3.5048738141493824E-5</v>
      </c>
      <c r="AJ54">
        <f t="shared" si="7"/>
        <v>-35.591451229781455</v>
      </c>
      <c r="AK54">
        <f t="shared" si="22"/>
        <v>-23.253081861924347</v>
      </c>
      <c r="AL54">
        <f t="shared" si="26"/>
        <v>-58.84456814044394</v>
      </c>
      <c r="AN54">
        <f t="shared" si="27"/>
        <v>0</v>
      </c>
      <c r="AO54">
        <f t="shared" si="27"/>
        <v>0</v>
      </c>
      <c r="AP54">
        <f t="shared" si="27"/>
        <v>-5.699596665735172E-13</v>
      </c>
      <c r="AQ54">
        <f t="shared" si="27"/>
        <v>-1.0828067253254469E-7</v>
      </c>
      <c r="AR54">
        <f t="shared" si="27"/>
        <v>-1.0828124249221126E-7</v>
      </c>
      <c r="AS54">
        <f t="shared" si="27"/>
        <v>-0.10995792617991863</v>
      </c>
      <c r="AT54">
        <f t="shared" si="27"/>
        <v>-7.183917964799387E-2</v>
      </c>
      <c r="AU54">
        <f t="shared" si="23"/>
        <v>-0.181797214109155</v>
      </c>
      <c r="AW54">
        <v>51</v>
      </c>
      <c r="AX54">
        <f>IF(Z54&gt;0, (R54*SUMPRODUCT(K54:$K$98, X54:$X$98)-K54*$AZ$3)/Z54, 0)</f>
        <v>-40192145274951.211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25</v>
      </c>
      <c r="R55">
        <f t="shared" si="0"/>
        <v>1000000</v>
      </c>
      <c r="S55">
        <f t="shared" si="1"/>
        <v>-212943504994640.5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-296.59543251199489</v>
      </c>
      <c r="AC55">
        <f t="shared" si="2"/>
        <v>-264.81735055170827</v>
      </c>
      <c r="AE55">
        <f t="shared" si="3"/>
        <v>0</v>
      </c>
      <c r="AF55">
        <f t="shared" si="24"/>
        <v>0</v>
      </c>
      <c r="AG55">
        <f t="shared" si="24"/>
        <v>-3.1090094830360452E-11</v>
      </c>
      <c r="AH55">
        <f t="shared" si="5"/>
        <v>-6.0620395402822013E-6</v>
      </c>
      <c r="AI55">
        <f t="shared" si="25"/>
        <v>-6.0620706303770317E-6</v>
      </c>
      <c r="AJ55">
        <f t="shared" si="7"/>
        <v>-31.778081960286613</v>
      </c>
      <c r="AK55">
        <f t="shared" si="22"/>
        <v>-20.761680275839645</v>
      </c>
      <c r="AL55">
        <f t="shared" si="26"/>
        <v>-52.53976829819689</v>
      </c>
      <c r="AN55">
        <f t="shared" si="27"/>
        <v>0</v>
      </c>
      <c r="AO55">
        <f t="shared" si="27"/>
        <v>0</v>
      </c>
      <c r="AP55">
        <f t="shared" si="27"/>
        <v>-8.5760018862912946E-14</v>
      </c>
      <c r="AQ55">
        <f t="shared" si="27"/>
        <v>-1.672174459933284E-8</v>
      </c>
      <c r="AR55">
        <f t="shared" si="27"/>
        <v>-1.6721830359351704E-8</v>
      </c>
      <c r="AS55">
        <f t="shared" si="27"/>
        <v>-8.7657786932191784E-2</v>
      </c>
      <c r="AT55">
        <f t="shared" si="27"/>
        <v>-5.7269754299463897E-2</v>
      </c>
      <c r="AU55">
        <f t="shared" si="23"/>
        <v>-0.14492755795348605</v>
      </c>
      <c r="AW55">
        <v>52</v>
      </c>
      <c r="AX55">
        <f>IF(Z55&gt;0, (R55*SUMPRODUCT(K55:$K$98, X55:$X$98)-K55*$AZ$3)/Z55, 0)</f>
        <v>-212943504994640.5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25</v>
      </c>
      <c r="R56">
        <f t="shared" si="0"/>
        <v>1000000</v>
      </c>
      <c r="S56">
        <f t="shared" si="1"/>
        <v>-1154814417354805.8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-264.81735055170827</v>
      </c>
      <c r="AC56">
        <f t="shared" si="2"/>
        <v>-236.44406300720919</v>
      </c>
      <c r="AE56">
        <f t="shared" si="3"/>
        <v>0</v>
      </c>
      <c r="AF56">
        <f t="shared" si="24"/>
        <v>0</v>
      </c>
      <c r="AG56">
        <f t="shared" si="24"/>
        <v>-5.1186593155981528E-12</v>
      </c>
      <c r="AH56">
        <f t="shared" si="5"/>
        <v>-1.0264213826583478E-6</v>
      </c>
      <c r="AI56">
        <f t="shared" si="25"/>
        <v>-1.0264265013176633E-6</v>
      </c>
      <c r="AJ56">
        <f t="shared" si="7"/>
        <v>-28.373287544499078</v>
      </c>
      <c r="AK56">
        <f t="shared" si="22"/>
        <v>-18.53721453861958</v>
      </c>
      <c r="AL56">
        <f t="shared" si="26"/>
        <v>-46.910503109545161</v>
      </c>
      <c r="AN56">
        <f t="shared" si="27"/>
        <v>0</v>
      </c>
      <c r="AO56">
        <f t="shared" si="27"/>
        <v>0</v>
      </c>
      <c r="AP56">
        <f t="shared" si="27"/>
        <v>-1.2606688545412098E-14</v>
      </c>
      <c r="AQ56">
        <f t="shared" si="27"/>
        <v>-2.5279616965507956E-9</v>
      </c>
      <c r="AR56">
        <f t="shared" si="27"/>
        <v>-2.5279743032393406E-9</v>
      </c>
      <c r="AS56">
        <f t="shared" si="27"/>
        <v>-6.9880251258941456E-2</v>
      </c>
      <c r="AT56">
        <f t="shared" si="27"/>
        <v>-4.5655097512687912E-2</v>
      </c>
      <c r="AU56">
        <f t="shared" si="23"/>
        <v>-0.11553535129960368</v>
      </c>
      <c r="AW56">
        <v>53</v>
      </c>
      <c r="AX56">
        <f>IF(Z56&gt;0, (R56*SUMPRODUCT(K56:$K$98, X56:$X$98)-K56*$AZ$3)/Z56, 0)</f>
        <v>-1154814417354805.8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25</v>
      </c>
      <c r="R57">
        <f t="shared" si="0"/>
        <v>1000000</v>
      </c>
      <c r="S57">
        <f t="shared" si="1"/>
        <v>-6423055148561022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-236.44406300720919</v>
      </c>
      <c r="AC57">
        <f t="shared" si="2"/>
        <v>-211.11077054436149</v>
      </c>
      <c r="AE57">
        <f t="shared" si="3"/>
        <v>0</v>
      </c>
      <c r="AF57">
        <f t="shared" si="24"/>
        <v>0</v>
      </c>
      <c r="AG57">
        <f t="shared" si="24"/>
        <v>-8.2169141343764316E-13</v>
      </c>
      <c r="AH57">
        <f t="shared" si="5"/>
        <v>-1.6983125236018114E-7</v>
      </c>
      <c r="AI57">
        <f t="shared" si="25"/>
        <v>-1.6983207405159459E-7</v>
      </c>
      <c r="AJ57">
        <f t="shared" si="7"/>
        <v>-25.333292462847709</v>
      </c>
      <c r="AK57">
        <f t="shared" si="22"/>
        <v>-16.551084410504647</v>
      </c>
      <c r="AL57">
        <f t="shared" si="26"/>
        <v>-41.884377043184429</v>
      </c>
      <c r="AN57">
        <f t="shared" si="27"/>
        <v>0</v>
      </c>
      <c r="AO57">
        <f t="shared" si="27"/>
        <v>0</v>
      </c>
      <c r="AP57">
        <f t="shared" si="27"/>
        <v>-1.8069058522249052E-15</v>
      </c>
      <c r="AQ57">
        <f t="shared" si="27"/>
        <v>-3.7346025376664581E-10</v>
      </c>
      <c r="AR57">
        <f t="shared" si="27"/>
        <v>-3.7346206067249804E-10</v>
      </c>
      <c r="AS57">
        <f t="shared" si="27"/>
        <v>-5.5708108492627438E-2</v>
      </c>
      <c r="AT57">
        <f t="shared" si="27"/>
        <v>-3.6395964218358945E-2</v>
      </c>
      <c r="AU57">
        <f t="shared" si="23"/>
        <v>-9.2104073084448443E-2</v>
      </c>
      <c r="AW57">
        <v>54</v>
      </c>
      <c r="AX57">
        <f>IF(Z57&gt;0, (R57*SUMPRODUCT(K57:$K$98, X57:$X$98)-K57*$AZ$3)/Z57, 0)</f>
        <v>-6423055148561022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25</v>
      </c>
      <c r="R58">
        <f t="shared" si="0"/>
        <v>1000000</v>
      </c>
      <c r="S58">
        <f t="shared" si="1"/>
        <v>-3.6681609829557584E+16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-211.11077054436149</v>
      </c>
      <c r="AC58">
        <f t="shared" si="2"/>
        <v>-188.49175941493522</v>
      </c>
      <c r="AE58">
        <f t="shared" si="3"/>
        <v>0</v>
      </c>
      <c r="AF58">
        <f t="shared" si="24"/>
        <v>0</v>
      </c>
      <c r="AG58">
        <f t="shared" si="24"/>
        <v>-1.2846475406257313E-13</v>
      </c>
      <c r="AH58">
        <f t="shared" si="5"/>
        <v>-2.7400389809627746E-8</v>
      </c>
      <c r="AI58">
        <f t="shared" si="25"/>
        <v>-2.7400518274381808E-8</v>
      </c>
      <c r="AJ58">
        <f t="shared" si="7"/>
        <v>-22.619011129426269</v>
      </c>
      <c r="AK58">
        <f t="shared" si="22"/>
        <v>-14.777753938105306</v>
      </c>
      <c r="AL58">
        <f t="shared" si="26"/>
        <v>-37.396765094932093</v>
      </c>
      <c r="AN58">
        <f t="shared" si="27"/>
        <v>0</v>
      </c>
      <c r="AO58">
        <f t="shared" si="27"/>
        <v>0</v>
      </c>
      <c r="AP58">
        <f t="shared" si="27"/>
        <v>-2.5222767865969331E-16</v>
      </c>
      <c r="AQ58">
        <f t="shared" si="27"/>
        <v>-5.3797921200135703E-11</v>
      </c>
      <c r="AR58">
        <f t="shared" si="27"/>
        <v>-5.3798173427814358E-11</v>
      </c>
      <c r="AS58">
        <f t="shared" si="27"/>
        <v>-4.4410163023968989E-2</v>
      </c>
      <c r="AT58">
        <f t="shared" si="27"/>
        <v>-2.9014639842745549E-2</v>
      </c>
      <c r="AU58">
        <f t="shared" si="23"/>
        <v>-7.3424802920512705E-2</v>
      </c>
      <c r="AW58">
        <v>55</v>
      </c>
      <c r="AX58">
        <f>IF(Z58&gt;0, (R58*SUMPRODUCT(K58:$K$98, X58:$X$98)-K58*$AZ$3)/Z58, 0)</f>
        <v>-3.6681609829557584E+16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25</v>
      </c>
      <c r="R59">
        <f t="shared" si="0"/>
        <v>1000000</v>
      </c>
      <c r="S59">
        <f t="shared" si="1"/>
        <v>-2.1551756656159354E+17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-188.49175941493522</v>
      </c>
      <c r="AC59">
        <f t="shared" si="2"/>
        <v>-168.29621376338207</v>
      </c>
      <c r="AE59">
        <f t="shared" si="3"/>
        <v>0</v>
      </c>
      <c r="AF59">
        <f t="shared" si="24"/>
        <v>0</v>
      </c>
      <c r="AG59">
        <f t="shared" si="24"/>
        <v>-1.9522331340364787E-14</v>
      </c>
      <c r="AH59">
        <f t="shared" si="5"/>
        <v>-4.3063110072633047E-9</v>
      </c>
      <c r="AI59">
        <f t="shared" si="25"/>
        <v>-4.3063305295946447E-9</v>
      </c>
      <c r="AJ59">
        <f t="shared" si="7"/>
        <v>-20.195545651553147</v>
      </c>
      <c r="AK59">
        <f t="shared" si="22"/>
        <v>-13.194423159045467</v>
      </c>
      <c r="AL59">
        <f t="shared" si="26"/>
        <v>-33.389968814904947</v>
      </c>
      <c r="AN59">
        <f t="shared" si="27"/>
        <v>0</v>
      </c>
      <c r="AO59">
        <f t="shared" si="27"/>
        <v>0</v>
      </c>
      <c r="AP59">
        <f t="shared" si="27"/>
        <v>-3.422334142444427E-17</v>
      </c>
      <c r="AQ59">
        <f t="shared" si="27"/>
        <v>-7.5491164099185284E-12</v>
      </c>
      <c r="AR59">
        <f t="shared" si="27"/>
        <v>-7.5491506332599517E-12</v>
      </c>
      <c r="AS59">
        <f t="shared" si="27"/>
        <v>-3.5403510064241098E-2</v>
      </c>
      <c r="AT59">
        <f t="shared" si="27"/>
        <v>-2.3130293242024747E-2</v>
      </c>
      <c r="AU59">
        <f t="shared" si="23"/>
        <v>-5.8533803313814997E-2</v>
      </c>
      <c r="AW59">
        <v>56</v>
      </c>
      <c r="AX59">
        <f>IF(Z59&gt;0, (R59*SUMPRODUCT(K59:$K$98, X59:$X$98)-K59*$AZ$3)/Z59, 0)</f>
        <v>-2.1551756656159354E+17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25</v>
      </c>
      <c r="R60">
        <f t="shared" si="0"/>
        <v>1000000</v>
      </c>
      <c r="S60">
        <f t="shared" si="1"/>
        <v>-1.3040419817599114E+18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-168.29621376338207</v>
      </c>
      <c r="AC60">
        <f t="shared" si="2"/>
        <v>-150.26447657445487</v>
      </c>
      <c r="AE60">
        <f t="shared" si="3"/>
        <v>0</v>
      </c>
      <c r="AF60">
        <f t="shared" si="24"/>
        <v>0</v>
      </c>
      <c r="AG60">
        <f t="shared" si="24"/>
        <v>-2.8807446132152254E-15</v>
      </c>
      <c r="AH60">
        <f t="shared" si="5"/>
        <v>-6.5785453654983661E-10</v>
      </c>
      <c r="AI60">
        <f t="shared" si="25"/>
        <v>-6.5785741729444982E-10</v>
      </c>
      <c r="AJ60">
        <f t="shared" si="7"/>
        <v>-18.031737188927195</v>
      </c>
      <c r="AK60">
        <f t="shared" si="22"/>
        <v>-11.780734963436746</v>
      </c>
      <c r="AL60">
        <f t="shared" si="26"/>
        <v>-29.812472153021798</v>
      </c>
      <c r="AN60">
        <f t="shared" si="27"/>
        <v>0</v>
      </c>
      <c r="AO60">
        <f t="shared" si="27"/>
        <v>0</v>
      </c>
      <c r="AP60">
        <f t="shared" si="27"/>
        <v>-4.5089712508421246E-18</v>
      </c>
      <c r="AQ60">
        <f t="shared" si="27"/>
        <v>-1.0296807217591661E-12</v>
      </c>
      <c r="AR60">
        <f t="shared" si="27"/>
        <v>-1.0296852307304168E-12</v>
      </c>
      <c r="AS60">
        <f t="shared" si="27"/>
        <v>-2.8223461467092259E-2</v>
      </c>
      <c r="AT60">
        <f t="shared" si="27"/>
        <v>-1.8439328158507025E-2</v>
      </c>
      <c r="AU60">
        <f t="shared" si="23"/>
        <v>-4.6662789626628967E-2</v>
      </c>
      <c r="AW60">
        <v>57</v>
      </c>
      <c r="AX60">
        <f>IF(Z60&gt;0, (R60*SUMPRODUCT(K60:$K$98, X60:$X$98)-K60*$AZ$3)/Z60, 0)</f>
        <v>-1.3040419817599114E+18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25</v>
      </c>
      <c r="R61">
        <f t="shared" si="0"/>
        <v>1000000</v>
      </c>
      <c r="S61">
        <f t="shared" si="1"/>
        <v>-8.1291199837759396E+18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-150.26447657445487</v>
      </c>
      <c r="AC61">
        <f t="shared" si="2"/>
        <v>-134.16471122719273</v>
      </c>
      <c r="AE61">
        <f t="shared" si="3"/>
        <v>0</v>
      </c>
      <c r="AF61">
        <f t="shared" si="24"/>
        <v>0</v>
      </c>
      <c r="AG61">
        <f t="shared" si="24"/>
        <v>-4.1260527429462856E-16</v>
      </c>
      <c r="AH61">
        <f t="shared" si="5"/>
        <v>-9.7573275711537767E-11</v>
      </c>
      <c r="AI61">
        <f t="shared" si="25"/>
        <v>-9.7573688316812063E-11</v>
      </c>
      <c r="AJ61">
        <f t="shared" si="7"/>
        <v>-16.099765347262149</v>
      </c>
      <c r="AK61">
        <f t="shared" si="22"/>
        <v>-10.518513360211843</v>
      </c>
      <c r="AL61">
        <f t="shared" si="26"/>
        <v>-26.618278707571569</v>
      </c>
      <c r="AN61">
        <f t="shared" si="27"/>
        <v>0</v>
      </c>
      <c r="AO61">
        <f t="shared" si="27"/>
        <v>0</v>
      </c>
      <c r="AP61">
        <f t="shared" si="27"/>
        <v>-5.7661967946143496E-19</v>
      </c>
      <c r="AQ61">
        <f t="shared" si="27"/>
        <v>-1.3635955347631766E-13</v>
      </c>
      <c r="AR61">
        <f t="shared" si="27"/>
        <v>-1.3636013009599713E-13</v>
      </c>
      <c r="AS61">
        <f t="shared" si="27"/>
        <v>-2.2499570684871087E-2</v>
      </c>
      <c r="AT61">
        <f t="shared" si="27"/>
        <v>-1.4699719514116576E-2</v>
      </c>
      <c r="AU61">
        <f t="shared" si="23"/>
        <v>-3.7199290199124026E-2</v>
      </c>
      <c r="AW61">
        <v>58</v>
      </c>
      <c r="AX61">
        <f>IF(Z61&gt;0, (R61*SUMPRODUCT(K61:$K$98, X61:$X$98)-K61*$AZ$3)/Z61, 0)</f>
        <v>-8.1291199837759396E+18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25</v>
      </c>
      <c r="R62">
        <f t="shared" si="0"/>
        <v>1000000</v>
      </c>
      <c r="S62">
        <f t="shared" si="1"/>
        <v>-5.22950123245138E+19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-134.16471122719273</v>
      </c>
      <c r="AC62">
        <f t="shared" si="2"/>
        <v>-119.78992073856506</v>
      </c>
      <c r="AE62">
        <f t="shared" si="3"/>
        <v>0</v>
      </c>
      <c r="AF62">
        <f t="shared" si="24"/>
        <v>0</v>
      </c>
      <c r="AG62">
        <f t="shared" si="24"/>
        <v>-5.7266417682060834E-17</v>
      </c>
      <c r="AH62">
        <f t="shared" si="5"/>
        <v>-1.4048512154784858E-11</v>
      </c>
      <c r="AI62">
        <f t="shared" si="25"/>
        <v>-1.4048569421202541E-11</v>
      </c>
      <c r="AJ62">
        <f t="shared" si="7"/>
        <v>-14.374790488627667</v>
      </c>
      <c r="AK62">
        <f t="shared" si="22"/>
        <v>-9.3915297859034919</v>
      </c>
      <c r="AL62">
        <f t="shared" si="26"/>
        <v>-23.766320274545208</v>
      </c>
      <c r="AN62">
        <f t="shared" si="27"/>
        <v>0</v>
      </c>
      <c r="AO62">
        <f t="shared" si="27"/>
        <v>0</v>
      </c>
      <c r="AP62">
        <f t="shared" si="27"/>
        <v>-7.1455667249722095E-20</v>
      </c>
      <c r="AQ62">
        <f t="shared" si="27"/>
        <v>-1.7529397690968994E-14</v>
      </c>
      <c r="AR62">
        <f t="shared" si="27"/>
        <v>-1.7529469146636245E-14</v>
      </c>
      <c r="AS62">
        <f t="shared" si="27"/>
        <v>-1.7936519997506582E-2</v>
      </c>
      <c r="AT62">
        <f t="shared" si="27"/>
        <v>-1.171852639837107E-2</v>
      </c>
      <c r="AU62">
        <f t="shared" si="23"/>
        <v>-2.9655046395895182E-2</v>
      </c>
      <c r="AW62">
        <v>59</v>
      </c>
      <c r="AX62">
        <f>IF(Z62&gt;0, (R62*SUMPRODUCT(K62:$K$98, X62:$X$98)-K62*$AZ$3)/Z62, 0)</f>
        <v>-5.22950123245138E+19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25</v>
      </c>
      <c r="R63">
        <f t="shared" si="0"/>
        <v>1000000</v>
      </c>
      <c r="S63">
        <f t="shared" si="1"/>
        <v>-3.4772575521062388E+20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-119.78992073856506</v>
      </c>
      <c r="AC63">
        <f t="shared" si="2"/>
        <v>-106.95528637371882</v>
      </c>
      <c r="AE63">
        <f t="shared" si="3"/>
        <v>0</v>
      </c>
      <c r="AF63">
        <f t="shared" si="24"/>
        <v>0</v>
      </c>
      <c r="AG63">
        <f t="shared" si="24"/>
        <v>-7.6896293106714257E-18</v>
      </c>
      <c r="AH63">
        <f t="shared" si="5"/>
        <v>-1.9601649677827523E-12</v>
      </c>
      <c r="AI63">
        <f t="shared" si="25"/>
        <v>-1.960172657412063E-12</v>
      </c>
      <c r="AJ63">
        <f t="shared" si="7"/>
        <v>-12.834634364846238</v>
      </c>
      <c r="AK63">
        <f t="shared" si="22"/>
        <v>-8.3852944516995542</v>
      </c>
      <c r="AL63">
        <f t="shared" si="26"/>
        <v>-21.21992881654775</v>
      </c>
      <c r="AN63">
        <f t="shared" si="27"/>
        <v>0</v>
      </c>
      <c r="AO63">
        <f t="shared" si="27"/>
        <v>0</v>
      </c>
      <c r="AP63">
        <f t="shared" si="27"/>
        <v>-8.5669068417645303E-21</v>
      </c>
      <c r="AQ63">
        <f t="shared" si="27"/>
        <v>-2.1837919612303074E-15</v>
      </c>
      <c r="AR63">
        <f t="shared" si="27"/>
        <v>-2.1838005281371492E-15</v>
      </c>
      <c r="AS63">
        <f t="shared" si="27"/>
        <v>-1.429888392658381E-2</v>
      </c>
      <c r="AT63">
        <f t="shared" si="27"/>
        <v>-9.3419374987014359E-3</v>
      </c>
      <c r="AU63">
        <f t="shared" si="23"/>
        <v>-2.3640821425287426E-2</v>
      </c>
      <c r="AW63">
        <v>60</v>
      </c>
      <c r="AX63">
        <f>IF(Z63&gt;0, (R63*SUMPRODUCT(K63:$K$98, X63:$X$98)-K63*$AZ$3)/Z63, 0)</f>
        <v>-3.4772575521062388E+20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25</v>
      </c>
      <c r="R64">
        <f t="shared" si="0"/>
        <v>1000000</v>
      </c>
      <c r="S64">
        <f t="shared" si="1"/>
        <v>-2.3934630722330627E+21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-106.95528637371882</v>
      </c>
      <c r="AC64">
        <f t="shared" si="2"/>
        <v>-95.49579140510609</v>
      </c>
      <c r="AE64">
        <f t="shared" si="3"/>
        <v>0</v>
      </c>
      <c r="AF64">
        <f t="shared" si="24"/>
        <v>0</v>
      </c>
      <c r="AG64">
        <f t="shared" si="24"/>
        <v>-9.9746464143282182E-19</v>
      </c>
      <c r="AH64">
        <f t="shared" si="5"/>
        <v>-2.6461073504527559E-13</v>
      </c>
      <c r="AI64">
        <f t="shared" si="25"/>
        <v>-2.64611732509917E-13</v>
      </c>
      <c r="AJ64">
        <f t="shared" si="7"/>
        <v>-11.459494968612731</v>
      </c>
      <c r="AK64">
        <f t="shared" si="22"/>
        <v>-7.4868700461603179</v>
      </c>
      <c r="AL64">
        <f t="shared" si="26"/>
        <v>-18.946365014773313</v>
      </c>
      <c r="AN64">
        <f t="shared" si="27"/>
        <v>0</v>
      </c>
      <c r="AO64">
        <f t="shared" si="27"/>
        <v>0</v>
      </c>
      <c r="AP64">
        <f t="shared" si="27"/>
        <v>-9.9219749602632048E-22</v>
      </c>
      <c r="AQ64">
        <f t="shared" si="27"/>
        <v>-2.6321344920705019E-16</v>
      </c>
      <c r="AR64">
        <f t="shared" si="27"/>
        <v>-2.6321444140454621E-16</v>
      </c>
      <c r="AS64">
        <f t="shared" si="27"/>
        <v>-1.1398982722085326E-2</v>
      </c>
      <c r="AT64">
        <f t="shared" si="27"/>
        <v>-7.44733537842908E-3</v>
      </c>
      <c r="AU64">
        <f t="shared" si="23"/>
        <v>-1.884631810051467E-2</v>
      </c>
      <c r="AW64">
        <v>61</v>
      </c>
      <c r="AX64">
        <f>IF(Z64&gt;0, (R64*SUMPRODUCT(K64:$K$98, X64:$X$98)-K64*$AZ$3)/Z64, 0)</f>
        <v>-2.3934630722330627E+21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25</v>
      </c>
      <c r="R65">
        <f t="shared" si="0"/>
        <v>1000000</v>
      </c>
      <c r="S65">
        <f t="shared" si="1"/>
        <v>-1.7077953964545992E+22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-95.49579140510609</v>
      </c>
      <c r="AC65">
        <f t="shared" si="2"/>
        <v>-85.264099468844705</v>
      </c>
      <c r="AE65">
        <f t="shared" si="3"/>
        <v>0</v>
      </c>
      <c r="AF65">
        <f t="shared" si="24"/>
        <v>0</v>
      </c>
      <c r="AG65">
        <f t="shared" si="24"/>
        <v>-1.2481603423608861E-19</v>
      </c>
      <c r="AH65">
        <f t="shared" si="5"/>
        <v>-3.4506958431296202E-14</v>
      </c>
      <c r="AI65">
        <f t="shared" si="25"/>
        <v>-3.450708324733044E-14</v>
      </c>
      <c r="AJ65">
        <f t="shared" si="7"/>
        <v>-10.231691936261385</v>
      </c>
      <c r="AK65">
        <f t="shared" si="22"/>
        <v>-6.6847053983574272</v>
      </c>
      <c r="AL65">
        <f t="shared" si="26"/>
        <v>-16.916397334618846</v>
      </c>
      <c r="AN65">
        <f t="shared" si="27"/>
        <v>0</v>
      </c>
      <c r="AO65">
        <f t="shared" si="27"/>
        <v>0</v>
      </c>
      <c r="AP65">
        <f t="shared" si="27"/>
        <v>-1.1085440981422359E-22</v>
      </c>
      <c r="AQ65">
        <f t="shared" si="27"/>
        <v>-3.0647092216933105E-17</v>
      </c>
      <c r="AR65">
        <f t="shared" si="27"/>
        <v>-3.0647203071342921E-17</v>
      </c>
      <c r="AS65">
        <f t="shared" si="27"/>
        <v>-9.0871992363563015E-3</v>
      </c>
      <c r="AT65">
        <f t="shared" si="27"/>
        <v>-5.9369701677527741E-3</v>
      </c>
      <c r="AU65">
        <f t="shared" si="23"/>
        <v>-1.5024169404109106E-2</v>
      </c>
      <c r="AW65">
        <v>62</v>
      </c>
      <c r="AX65">
        <f>IF(Z65&gt;0, (R65*SUMPRODUCT(K65:$K$98, X65:$X$98)-K65*$AZ$3)/Z65, 0)</f>
        <v>-1.7077953964545992E+22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25</v>
      </c>
      <c r="R66">
        <f t="shared" si="0"/>
        <v>1000000</v>
      </c>
      <c r="S66">
        <f t="shared" si="1"/>
        <v>-1.2651284812764189E+23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-85.264099468844705</v>
      </c>
      <c r="AC66">
        <f t="shared" si="2"/>
        <v>-76.12866024003992</v>
      </c>
      <c r="AE66">
        <f t="shared" si="3"/>
        <v>0</v>
      </c>
      <c r="AF66">
        <f t="shared" si="24"/>
        <v>0</v>
      </c>
      <c r="AG66">
        <f t="shared" si="24"/>
        <v>-1.5043661842793995E-20</v>
      </c>
      <c r="AH66">
        <f t="shared" si="5"/>
        <v>-4.3409684820373487E-15</v>
      </c>
      <c r="AI66">
        <f t="shared" si="25"/>
        <v>-4.3409835256991918E-15</v>
      </c>
      <c r="AJ66">
        <f t="shared" si="7"/>
        <v>-9.1354392288047848</v>
      </c>
      <c r="AK66">
        <f t="shared" si="22"/>
        <v>-5.9684869628191297</v>
      </c>
      <c r="AL66">
        <f t="shared" si="26"/>
        <v>-15.103926191623918</v>
      </c>
      <c r="AN66">
        <f t="shared" si="27"/>
        <v>0</v>
      </c>
      <c r="AO66">
        <f t="shared" si="27"/>
        <v>0</v>
      </c>
      <c r="AP66">
        <f t="shared" si="27"/>
        <v>-1.1929387183664783E-23</v>
      </c>
      <c r="AQ66">
        <f t="shared" si="27"/>
        <v>-3.4423197167991708E-18</v>
      </c>
      <c r="AR66">
        <f t="shared" si="27"/>
        <v>-3.4423316461863545E-18</v>
      </c>
      <c r="AS66">
        <f t="shared" si="27"/>
        <v>-7.2442595953095329E-3</v>
      </c>
      <c r="AT66">
        <f t="shared" si="27"/>
        <v>-4.7329162689355641E-3</v>
      </c>
      <c r="AU66">
        <f t="shared" si="23"/>
        <v>-1.19771758642451E-2</v>
      </c>
      <c r="AW66">
        <v>63</v>
      </c>
      <c r="AX66">
        <f>IF(Z66&gt;0, (R66*SUMPRODUCT(K66:$K$98, X66:$X$98)-K66*$AZ$3)/Z66, 0)</f>
        <v>-1.2651284812764189E+23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25</v>
      </c>
      <c r="R67">
        <f t="shared" ref="R67:R79" si="28">$C$6</f>
        <v>1000000</v>
      </c>
      <c r="S67">
        <f t="shared" ref="S67:S79" si="29">AX67</f>
        <v>-9.7472188447380786E+23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-76.12866024003992</v>
      </c>
      <c r="AC67">
        <f t="shared" ref="AC67:AC79" si="30">S67*Z67</f>
        <v>-67.97201807146422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-1.743369548642024E-21</v>
      </c>
      <c r="AH67">
        <f t="shared" ref="AH67:AH79" si="33">-X67*R67</f>
        <v>-5.2599422702896122E-16</v>
      </c>
      <c r="AI67">
        <f t="shared" ref="AI67:AI79" si="34">SUM(AE67:AH67)</f>
        <v>-5.2599597039850985E-16</v>
      </c>
      <c r="AJ67">
        <f t="shared" ref="AJ67:AJ79" si="35">AB67-AC67</f>
        <v>-8.1566421685757007</v>
      </c>
      <c r="AK67">
        <f t="shared" si="22"/>
        <v>-5.329006216802795</v>
      </c>
      <c r="AL67">
        <f t="shared" si="26"/>
        <v>-13.485648385378497</v>
      </c>
      <c r="AN67">
        <f t="shared" ref="AN67:AT79" si="36">AE67*$K67</f>
        <v>0</v>
      </c>
      <c r="AO67">
        <f t="shared" si="36"/>
        <v>0</v>
      </c>
      <c r="AP67">
        <f t="shared" si="36"/>
        <v>-1.2343434164745971E-24</v>
      </c>
      <c r="AQ67">
        <f t="shared" si="36"/>
        <v>-3.724153101920209E-19</v>
      </c>
      <c r="AR67">
        <f t="shared" si="36"/>
        <v>-3.7241654453543738E-19</v>
      </c>
      <c r="AS67">
        <f t="shared" si="36"/>
        <v>-5.7750793967709926E-3</v>
      </c>
      <c r="AT67">
        <f t="shared" si="36"/>
        <v>-3.7730518725570508E-3</v>
      </c>
      <c r="AU67">
        <f t="shared" si="23"/>
        <v>-9.5481312693280439E-3</v>
      </c>
      <c r="AW67">
        <v>64</v>
      </c>
      <c r="AX67">
        <f>IF(Z67&gt;0, (R67*SUMPRODUCT(K67:$K$98, X67:$X$98)-K67*$AZ$3)/Z67, 0)</f>
        <v>-9.7472188447380786E+23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25</v>
      </c>
      <c r="R68">
        <f t="shared" si="28"/>
        <v>1000000</v>
      </c>
      <c r="S68">
        <f t="shared" si="29"/>
        <v>-7.8234053126555838E+24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-67.97201807146422</v>
      </c>
      <c r="AC68">
        <f t="shared" si="30"/>
        <v>-60.68930184952162</v>
      </c>
      <c r="AE68">
        <f t="shared" si="31"/>
        <v>0</v>
      </c>
      <c r="AF68">
        <f t="shared" si="32"/>
        <v>0</v>
      </c>
      <c r="AG68">
        <f t="shared" si="32"/>
        <v>-1.9393505584884874E-22</v>
      </c>
      <c r="AH68">
        <f t="shared" si="33"/>
        <v>-6.12800318922702E-17</v>
      </c>
      <c r="AI68">
        <f t="shared" si="34"/>
        <v>-6.128022582732605E-17</v>
      </c>
      <c r="AJ68">
        <f t="shared" si="35"/>
        <v>-7.2827162219426</v>
      </c>
      <c r="AK68">
        <f t="shared" si="22"/>
        <v>-4.7580412650024959</v>
      </c>
      <c r="AL68">
        <f t="shared" si="26"/>
        <v>-12.040757486945097</v>
      </c>
      <c r="AN68">
        <f t="shared" si="36"/>
        <v>0</v>
      </c>
      <c r="AO68">
        <f t="shared" si="36"/>
        <v>0</v>
      </c>
      <c r="AP68">
        <f t="shared" si="36"/>
        <v>-1.2259841232514547E-25</v>
      </c>
      <c r="AQ68">
        <f t="shared" si="36"/>
        <v>-3.8738920018060293E-20</v>
      </c>
      <c r="AR68">
        <f t="shared" si="36"/>
        <v>-3.873904261647262E-20</v>
      </c>
      <c r="AS68">
        <f t="shared" si="36"/>
        <v>-4.6038579374768811E-3</v>
      </c>
      <c r="AT68">
        <f t="shared" si="36"/>
        <v>-3.0078538524848943E-3</v>
      </c>
      <c r="AU68">
        <f t="shared" si="23"/>
        <v>-7.6117117899617759E-3</v>
      </c>
      <c r="AW68">
        <v>65</v>
      </c>
      <c r="AX68">
        <f>IF(Z68&gt;0, (R68*SUMPRODUCT(K68:$K$98, X68:$X$98)-K68*$AZ$3)/Z68, 0)</f>
        <v>-7.8234053126555838E+24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25</v>
      </c>
      <c r="R69">
        <f t="shared" si="28"/>
        <v>1000000</v>
      </c>
      <c r="S69">
        <f t="shared" si="29"/>
        <v>-6.5517041575208029E+25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-60.68930184952162</v>
      </c>
      <c r="AC69">
        <f t="shared" si="30"/>
        <v>-54.186876651358588</v>
      </c>
      <c r="AE69">
        <f t="shared" si="31"/>
        <v>0</v>
      </c>
      <c r="AF69">
        <f t="shared" si="32"/>
        <v>0</v>
      </c>
      <c r="AG69">
        <f t="shared" si="32"/>
        <v>-2.0676634410131535E-23</v>
      </c>
      <c r="AH69">
        <f t="shared" si="33"/>
        <v>-6.8527628352091484E-18</v>
      </c>
      <c r="AI69">
        <f t="shared" si="34"/>
        <v>-6.8527835118435584E-18</v>
      </c>
      <c r="AJ69">
        <f t="shared" si="35"/>
        <v>-6.5024251981630314</v>
      </c>
      <c r="AK69">
        <f t="shared" si="22"/>
        <v>-4.2482511294665137</v>
      </c>
      <c r="AL69">
        <f t="shared" si="26"/>
        <v>-10.750676327629545</v>
      </c>
      <c r="AN69">
        <f t="shared" si="36"/>
        <v>0</v>
      </c>
      <c r="AO69">
        <f t="shared" si="36"/>
        <v>0</v>
      </c>
      <c r="AP69">
        <f t="shared" si="36"/>
        <v>-1.1670523909474611E-26</v>
      </c>
      <c r="AQ69">
        <f t="shared" si="36"/>
        <v>-3.867908622260088E-21</v>
      </c>
      <c r="AR69">
        <f t="shared" si="36"/>
        <v>-3.8679202927839975E-21</v>
      </c>
      <c r="AS69">
        <f t="shared" si="36"/>
        <v>-3.6701673608712359E-3</v>
      </c>
      <c r="AT69">
        <f t="shared" si="36"/>
        <v>-2.3978426757692074E-3</v>
      </c>
      <c r="AU69">
        <f t="shared" si="23"/>
        <v>-6.0680100366404437E-3</v>
      </c>
      <c r="AW69">
        <v>66</v>
      </c>
      <c r="AX69">
        <f>IF(Z69&gt;0, (R69*SUMPRODUCT(K69:$K$98, X69:$X$98)-K69*$AZ$3)/Z69, 0)</f>
        <v>-6.5517041575208029E+25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25</v>
      </c>
      <c r="R70">
        <f t="shared" si="28"/>
        <v>1000000</v>
      </c>
      <c r="S70">
        <f t="shared" si="29"/>
        <v>-5.7777206119063033E+26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-54.186876651358588</v>
      </c>
      <c r="AC70">
        <f t="shared" si="30"/>
        <v>-48.381139867284453</v>
      </c>
      <c r="AE70">
        <f t="shared" si="31"/>
        <v>0</v>
      </c>
      <c r="AF70">
        <f t="shared" si="32"/>
        <v>0</v>
      </c>
      <c r="AG70">
        <f t="shared" si="32"/>
        <v>-2.093435418440974E-24</v>
      </c>
      <c r="AH70">
        <f t="shared" si="33"/>
        <v>-7.3505730590356984E-19</v>
      </c>
      <c r="AI70">
        <f t="shared" si="34"/>
        <v>-7.3505939933898824E-19</v>
      </c>
      <c r="AJ70">
        <f t="shared" si="35"/>
        <v>-5.805736784074135</v>
      </c>
      <c r="AK70">
        <f t="shared" si="22"/>
        <v>-3.7930813655951017</v>
      </c>
      <c r="AL70">
        <f t="shared" si="26"/>
        <v>-9.5988181496692366</v>
      </c>
      <c r="AN70">
        <f t="shared" si="36"/>
        <v>0</v>
      </c>
      <c r="AO70">
        <f t="shared" si="36"/>
        <v>0</v>
      </c>
      <c r="AP70">
        <f t="shared" si="36"/>
        <v>-1.0549990018428105E-27</v>
      </c>
      <c r="AQ70">
        <f t="shared" si="36"/>
        <v>-3.7043642101128276E-22</v>
      </c>
      <c r="AR70">
        <f t="shared" si="36"/>
        <v>-3.7043747601028459E-22</v>
      </c>
      <c r="AS70">
        <f t="shared" si="36"/>
        <v>-2.9258349496741358E-3</v>
      </c>
      <c r="AT70">
        <f t="shared" si="36"/>
        <v>-1.9115455004537689E-3</v>
      </c>
      <c r="AU70">
        <f t="shared" si="23"/>
        <v>-4.8373804501279042E-3</v>
      </c>
      <c r="AW70">
        <v>67</v>
      </c>
      <c r="AX70">
        <f>IF(Z70&gt;0, (R70*SUMPRODUCT(K70:$K$98, X70:$X$98)-K70*$AZ$3)/Z70, 0)</f>
        <v>-5.7777206119063033E+26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25</v>
      </c>
      <c r="R71">
        <f t="shared" si="28"/>
        <v>1000000</v>
      </c>
      <c r="S71">
        <f t="shared" si="29"/>
        <v>-5.3789049890778511E+27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-48.381139867284453</v>
      </c>
      <c r="AC71">
        <f t="shared" si="30"/>
        <v>-43.197446310075399</v>
      </c>
      <c r="AE71">
        <f t="shared" si="31"/>
        <v>0</v>
      </c>
      <c r="AF71">
        <f t="shared" si="32"/>
        <v>0</v>
      </c>
      <c r="AG71">
        <f t="shared" si="32"/>
        <v>-2.0077249178871016E-25</v>
      </c>
      <c r="AH71">
        <f t="shared" si="33"/>
        <v>-7.4869142898714171E-20</v>
      </c>
      <c r="AI71">
        <f t="shared" si="34"/>
        <v>-7.4869343671205956E-20</v>
      </c>
      <c r="AJ71">
        <f t="shared" si="35"/>
        <v>-5.1836935572090539</v>
      </c>
      <c r="AK71">
        <f t="shared" si="22"/>
        <v>-3.3866797907099122</v>
      </c>
      <c r="AL71">
        <f t="shared" si="26"/>
        <v>-8.5703733479189665</v>
      </c>
      <c r="AN71">
        <f t="shared" si="36"/>
        <v>0</v>
      </c>
      <c r="AO71">
        <f t="shared" si="36"/>
        <v>0</v>
      </c>
      <c r="AP71">
        <f t="shared" si="36"/>
        <v>-9.0339704880345695E-29</v>
      </c>
      <c r="AQ71">
        <f t="shared" si="36"/>
        <v>-3.3688162227085542E-23</v>
      </c>
      <c r="AR71">
        <f t="shared" si="36"/>
        <v>-3.3688252566790418E-23</v>
      </c>
      <c r="AS71">
        <f t="shared" si="36"/>
        <v>-2.332457708605021E-3</v>
      </c>
      <c r="AT71">
        <f t="shared" si="36"/>
        <v>-1.5238723696219456E-3</v>
      </c>
      <c r="AU71">
        <f t="shared" si="23"/>
        <v>-3.8563300782269668E-3</v>
      </c>
      <c r="AW71">
        <v>68</v>
      </c>
      <c r="AX71">
        <f>IF(Z71&gt;0, (R71*SUMPRODUCT(K71:$K$98, X71:$X$98)-K71*$AZ$3)/Z71, 0)</f>
        <v>-5.3789049890778511E+27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25</v>
      </c>
      <c r="R72">
        <f t="shared" si="28"/>
        <v>1000000</v>
      </c>
      <c r="S72">
        <f t="shared" si="29"/>
        <v>-5.3008258931147048E+28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-43.197446310075399</v>
      </c>
      <c r="AC72">
        <f t="shared" si="30"/>
        <v>-38.569148491138748</v>
      </c>
      <c r="AE72">
        <f t="shared" si="31"/>
        <v>0</v>
      </c>
      <c r="AF72">
        <f t="shared" si="32"/>
        <v>0</v>
      </c>
      <c r="AG72">
        <f t="shared" si="32"/>
        <v>-1.8190160018855079E-26</v>
      </c>
      <c r="AH72">
        <f t="shared" si="33"/>
        <v>-7.2229842740787197E-21</v>
      </c>
      <c r="AI72">
        <f t="shared" si="34"/>
        <v>-7.2230024642387379E-21</v>
      </c>
      <c r="AJ72">
        <f t="shared" si="35"/>
        <v>-4.6282978189366517</v>
      </c>
      <c r="AK72">
        <f t="shared" ref="AK72:AK79" si="49">G72*SUM(AB72:AB72, AE72:AF72)</f>
        <v>-3.0238212417052783</v>
      </c>
      <c r="AL72">
        <f t="shared" si="26"/>
        <v>-7.6521190606419296</v>
      </c>
      <c r="AN72">
        <f t="shared" si="36"/>
        <v>0</v>
      </c>
      <c r="AO72">
        <f t="shared" si="36"/>
        <v>0</v>
      </c>
      <c r="AP72">
        <f t="shared" si="36"/>
        <v>-7.3079060478804456E-30</v>
      </c>
      <c r="AQ72">
        <f t="shared" si="36"/>
        <v>-2.9018376092112903E-24</v>
      </c>
      <c r="AR72">
        <f t="shared" si="36"/>
        <v>-2.9018449171173379E-24</v>
      </c>
      <c r="AS72">
        <f t="shared" si="36"/>
        <v>-1.859421004946603E-3</v>
      </c>
      <c r="AT72">
        <f t="shared" si="36"/>
        <v>-1.2148217232317803E-3</v>
      </c>
      <c r="AU72">
        <f t="shared" si="23"/>
        <v>-3.0742427281783831E-3</v>
      </c>
      <c r="AW72">
        <v>69</v>
      </c>
      <c r="AX72">
        <f>IF(Z72&gt;0, (R72*SUMPRODUCT(K72:$K$98, X72:$X$98)-K72*$AZ$3)/Z72, 0)</f>
        <v>-5.3008258931147048E+28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25</v>
      </c>
      <c r="R73">
        <f t="shared" si="28"/>
        <v>1000000</v>
      </c>
      <c r="S73">
        <f t="shared" si="29"/>
        <v>-5.5460161268232629E+29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-38.569148491138748</v>
      </c>
      <c r="AC73">
        <f t="shared" si="30"/>
        <v>-34.436739724231018</v>
      </c>
      <c r="AE73">
        <f t="shared" si="31"/>
        <v>0</v>
      </c>
      <c r="AF73">
        <f t="shared" si="32"/>
        <v>0</v>
      </c>
      <c r="AG73">
        <f t="shared" si="32"/>
        <v>-1.5523187697597019E-27</v>
      </c>
      <c r="AH73">
        <f t="shared" si="33"/>
        <v>-6.5823758595627306E-22</v>
      </c>
      <c r="AI73">
        <f t="shared" si="34"/>
        <v>-6.582391382750428E-22</v>
      </c>
      <c r="AJ73">
        <f t="shared" si="35"/>
        <v>-4.1324087669077301</v>
      </c>
      <c r="AK73">
        <f t="shared" si="49"/>
        <v>-2.6998403943797125</v>
      </c>
      <c r="AL73">
        <f t="shared" si="26"/>
        <v>-6.832249161287443</v>
      </c>
      <c r="AN73">
        <f t="shared" si="36"/>
        <v>0</v>
      </c>
      <c r="AO73">
        <f t="shared" si="36"/>
        <v>0</v>
      </c>
      <c r="AP73">
        <f t="shared" si="36"/>
        <v>-5.5682576429501206E-31</v>
      </c>
      <c r="AQ73">
        <f t="shared" si="36"/>
        <v>-2.3611364754968668E-25</v>
      </c>
      <c r="AR73">
        <f t="shared" si="36"/>
        <v>-2.3611420437545096E-25</v>
      </c>
      <c r="AS73">
        <f t="shared" si="36"/>
        <v>-1.4823190409331993E-3</v>
      </c>
      <c r="AT73">
        <f t="shared" si="36"/>
        <v>-9.6844844007635525E-4</v>
      </c>
      <c r="AU73">
        <f t="shared" si="23"/>
        <v>-2.4507674810095546E-3</v>
      </c>
      <c r="AW73">
        <v>70</v>
      </c>
      <c r="AX73">
        <f>IF(Z73&gt;0, (R73*SUMPRODUCT(K73:$K$98, X73:$X$98)-K73*$AZ$3)/Z73, 0)</f>
        <v>-5.5460161268232629E+29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25</v>
      </c>
      <c r="R74">
        <f t="shared" si="28"/>
        <v>1000000</v>
      </c>
      <c r="S74">
        <f t="shared" si="29"/>
        <v>-6.1801127192665769E+30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-34.436739724231018</v>
      </c>
      <c r="AC74">
        <f t="shared" si="30"/>
        <v>-30.747089039491982</v>
      </c>
      <c r="AE74">
        <f t="shared" si="31"/>
        <v>0</v>
      </c>
      <c r="AF74">
        <f t="shared" si="32"/>
        <v>0</v>
      </c>
      <c r="AG74">
        <f t="shared" si="32"/>
        <v>-1.2437915955657878E-28</v>
      </c>
      <c r="AH74">
        <f t="shared" si="33"/>
        <v>-5.6496656900221046E-23</v>
      </c>
      <c r="AI74">
        <f t="shared" si="34"/>
        <v>-5.6496781279380598E-23</v>
      </c>
      <c r="AJ74">
        <f t="shared" si="35"/>
        <v>-3.6896506847390356</v>
      </c>
      <c r="AK74">
        <f t="shared" si="49"/>
        <v>-2.4105717806961713</v>
      </c>
      <c r="AL74">
        <f t="shared" si="26"/>
        <v>-6.1002224654352073</v>
      </c>
      <c r="AN74">
        <f t="shared" si="36"/>
        <v>0</v>
      </c>
      <c r="AO74">
        <f t="shared" si="36"/>
        <v>0</v>
      </c>
      <c r="AP74">
        <f t="shared" si="36"/>
        <v>-3.9835292308035562E-32</v>
      </c>
      <c r="AQ74">
        <f t="shared" si="36"/>
        <v>-1.8094356402395073E-26</v>
      </c>
      <c r="AR74">
        <f t="shared" si="36"/>
        <v>-1.8094396237687381E-26</v>
      </c>
      <c r="AS74">
        <f t="shared" si="36"/>
        <v>-1.1816956640092438E-3</v>
      </c>
      <c r="AT74">
        <f t="shared" si="36"/>
        <v>-7.7204116715270639E-4</v>
      </c>
      <c r="AU74">
        <f t="shared" si="23"/>
        <v>-1.9537368311619502E-3</v>
      </c>
      <c r="AW74">
        <v>71</v>
      </c>
      <c r="AX74">
        <f>IF(Z74&gt;0, (R74*SUMPRODUCT(K74:$K$98, X74:$X$98)-K74*$AZ$3)/Z74, 0)</f>
        <v>-6.1801127192665769E+30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25</v>
      </c>
      <c r="R75">
        <f t="shared" si="28"/>
        <v>1000000</v>
      </c>
      <c r="S75">
        <f t="shared" si="29"/>
        <v>-7.3634019244667008E+31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-30.747089039491982</v>
      </c>
      <c r="AC75">
        <f t="shared" si="30"/>
        <v>-27.45275807097498</v>
      </c>
      <c r="AE75">
        <f t="shared" si="31"/>
        <v>0</v>
      </c>
      <c r="AF75">
        <f t="shared" si="32"/>
        <v>0</v>
      </c>
      <c r="AG75">
        <f t="shared" si="32"/>
        <v>-9.3206775728744647E-30</v>
      </c>
      <c r="AH75">
        <f t="shared" si="33"/>
        <v>-4.5525876155255411E-24</v>
      </c>
      <c r="AI75">
        <f t="shared" si="34"/>
        <v>-4.5525969362031138E-24</v>
      </c>
      <c r="AJ75">
        <f t="shared" si="35"/>
        <v>-3.2943309685170021</v>
      </c>
      <c r="AK75">
        <f t="shared" si="49"/>
        <v>-2.152296232764439</v>
      </c>
      <c r="AL75">
        <f t="shared" si="26"/>
        <v>-5.4466272012814407</v>
      </c>
      <c r="AN75">
        <f t="shared" si="36"/>
        <v>0</v>
      </c>
      <c r="AO75">
        <f t="shared" si="36"/>
        <v>0</v>
      </c>
      <c r="AP75">
        <f t="shared" si="36"/>
        <v>-2.6653230342785965E-33</v>
      </c>
      <c r="AQ75">
        <f t="shared" si="36"/>
        <v>-1.3018491995201136E-27</v>
      </c>
      <c r="AR75">
        <f t="shared" si="36"/>
        <v>-1.3018518648431477E-27</v>
      </c>
      <c r="AS75">
        <f t="shared" si="36"/>
        <v>-9.4204054847675859E-4</v>
      </c>
      <c r="AT75">
        <f t="shared" si="36"/>
        <v>-6.1546649167148158E-4</v>
      </c>
      <c r="AU75">
        <f t="shared" si="23"/>
        <v>-1.5575070401482401E-3</v>
      </c>
      <c r="AW75">
        <v>72</v>
      </c>
      <c r="AX75">
        <f>IF(Z75&gt;0, (R75*SUMPRODUCT(K75:$K$98, X75:$X$98)-K75*$AZ$3)/Z75, 0)</f>
        <v>-7.3634019244667008E+31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25</v>
      </c>
      <c r="R76">
        <f t="shared" si="28"/>
        <v>1000000</v>
      </c>
      <c r="S76">
        <f t="shared" si="29"/>
        <v>-9.4256693334920235E+32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-27.45275807097498</v>
      </c>
      <c r="AC76">
        <f t="shared" si="30"/>
        <v>-24.511391134799087</v>
      </c>
      <c r="AE76">
        <f t="shared" si="31"/>
        <v>0</v>
      </c>
      <c r="AF76">
        <f t="shared" si="32"/>
        <v>0</v>
      </c>
      <c r="AG76">
        <f t="shared" si="32"/>
        <v>-6.5012335643112639E-31</v>
      </c>
      <c r="AH76">
        <f t="shared" si="33"/>
        <v>-3.4309389762858372E-25</v>
      </c>
      <c r="AI76">
        <f t="shared" si="34"/>
        <v>-3.4309454775194015E-25</v>
      </c>
      <c r="AJ76">
        <f t="shared" si="35"/>
        <v>-2.9413669361758927</v>
      </c>
      <c r="AK76">
        <f t="shared" si="49"/>
        <v>-1.9216930649682489</v>
      </c>
      <c r="AL76">
        <f t="shared" si="26"/>
        <v>-4.8630600011441416</v>
      </c>
      <c r="AN76">
        <f t="shared" si="36"/>
        <v>0</v>
      </c>
      <c r="AO76">
        <f t="shared" si="36"/>
        <v>0</v>
      </c>
      <c r="AP76">
        <f t="shared" si="36"/>
        <v>-1.6598930782338971E-34</v>
      </c>
      <c r="AQ76">
        <f t="shared" si="36"/>
        <v>-8.7598634970486206E-29</v>
      </c>
      <c r="AR76">
        <f t="shared" si="36"/>
        <v>-8.7598800959794032E-29</v>
      </c>
      <c r="AS76">
        <f t="shared" si="36"/>
        <v>-7.5098895765047667E-4</v>
      </c>
      <c r="AT76">
        <f t="shared" si="36"/>
        <v>-4.9064611899831117E-4</v>
      </c>
      <c r="AU76">
        <f t="shared" si="23"/>
        <v>-1.2416350766487878E-3</v>
      </c>
      <c r="AW76">
        <v>73</v>
      </c>
      <c r="AX76">
        <f>IF(Z76&gt;0, (R76*SUMPRODUCT(K76:$K$98, X76:$X$98)-K76*$AZ$3)/Z76, 0)</f>
        <v>-9.4256693334920235E+32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25</v>
      </c>
      <c r="R77">
        <f t="shared" si="28"/>
        <v>1000000</v>
      </c>
      <c r="S77">
        <f t="shared" si="29"/>
        <v>-1.3034879406684504E+34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-24.511391134799087</v>
      </c>
      <c r="AC77">
        <f t="shared" si="30"/>
        <v>-21.885170656070613</v>
      </c>
      <c r="AE77">
        <f t="shared" si="31"/>
        <v>0</v>
      </c>
      <c r="AF77">
        <f t="shared" si="32"/>
        <v>0</v>
      </c>
      <c r="AG77">
        <f t="shared" si="32"/>
        <v>-4.1974248424668075E-32</v>
      </c>
      <c r="AH77">
        <f t="shared" si="33"/>
        <v>-2.4065914977685881E-26</v>
      </c>
      <c r="AI77">
        <f t="shared" si="34"/>
        <v>-2.4065956951934305E-26</v>
      </c>
      <c r="AJ77">
        <f t="shared" si="35"/>
        <v>-2.6262204787284738</v>
      </c>
      <c r="AK77">
        <f t="shared" si="49"/>
        <v>-1.7157973794359362</v>
      </c>
      <c r="AL77">
        <f t="shared" si="26"/>
        <v>-4.34201785816441</v>
      </c>
      <c r="AN77">
        <f t="shared" si="36"/>
        <v>0</v>
      </c>
      <c r="AO77">
        <f t="shared" si="36"/>
        <v>0</v>
      </c>
      <c r="AP77">
        <f t="shared" si="36"/>
        <v>-9.5686187495586999E-36</v>
      </c>
      <c r="AQ77">
        <f t="shared" si="36"/>
        <v>-5.486162919487502E-30</v>
      </c>
      <c r="AR77">
        <f t="shared" si="36"/>
        <v>-5.4861724881062511E-30</v>
      </c>
      <c r="AS77">
        <f t="shared" si="36"/>
        <v>-5.9868379914738209E-4</v>
      </c>
      <c r="AT77">
        <f t="shared" si="36"/>
        <v>-3.9114008210962297E-4</v>
      </c>
      <c r="AU77">
        <f t="shared" si="23"/>
        <v>-9.89823881257005E-4</v>
      </c>
      <c r="AW77">
        <v>74</v>
      </c>
      <c r="AX77">
        <f>IF(Z77&gt;0, (R77*SUMPRODUCT(K77:$K$98, X77:$X$98)-K77*$AZ$3)/Z77, 0)</f>
        <v>-1.3034879406684504E+34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25</v>
      </c>
      <c r="R78">
        <f t="shared" si="28"/>
        <v>1000000</v>
      </c>
      <c r="S78">
        <f t="shared" si="29"/>
        <v>-1.9600868501217398E+35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-21.885170656070613</v>
      </c>
      <c r="AC78">
        <f t="shared" si="30"/>
        <v>-19.540330942920189</v>
      </c>
      <c r="AE78">
        <f t="shared" si="31"/>
        <v>0</v>
      </c>
      <c r="AF78">
        <f t="shared" si="32"/>
        <v>0</v>
      </c>
      <c r="AG78">
        <f t="shared" si="32"/>
        <v>-2.4922787148062532E-33</v>
      </c>
      <c r="AH78">
        <f t="shared" si="33"/>
        <v>-1.5624890890246056E-27</v>
      </c>
      <c r="AI78">
        <f t="shared" si="34"/>
        <v>-1.5624915813033204E-27</v>
      </c>
      <c r="AJ78">
        <f t="shared" si="35"/>
        <v>-2.3448397131504244</v>
      </c>
      <c r="AK78">
        <f t="shared" si="49"/>
        <v>-1.5319619459249432</v>
      </c>
      <c r="AL78">
        <f t="shared" si="26"/>
        <v>-3.8768016590753676</v>
      </c>
      <c r="AN78">
        <f t="shared" si="36"/>
        <v>0</v>
      </c>
      <c r="AO78">
        <f t="shared" si="36"/>
        <v>0</v>
      </c>
      <c r="AP78">
        <f t="shared" si="36"/>
        <v>-5.0727669205877589E-37</v>
      </c>
      <c r="AQ78">
        <f t="shared" si="36"/>
        <v>-3.1802795239133155E-31</v>
      </c>
      <c r="AR78">
        <f t="shared" si="36"/>
        <v>-3.1802845966802362E-31</v>
      </c>
      <c r="AS78">
        <f t="shared" si="36"/>
        <v>-4.7726705926927804E-4</v>
      </c>
      <c r="AT78">
        <f t="shared" si="36"/>
        <v>-3.1181447872259482E-4</v>
      </c>
      <c r="AU78">
        <f t="shared" si="23"/>
        <v>-7.8908153799187291E-4</v>
      </c>
      <c r="AW78">
        <v>75</v>
      </c>
      <c r="AX78">
        <f>IF(Z78&gt;0, (R78*SUMPRODUCT(K78:$K$98, X78:$X$98)-K78*$AZ$3)/Z78, 0)</f>
        <v>-1.9600868501217398E+35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-19.540330942920189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-9.9691148592250131E-29</v>
      </c>
      <c r="AI79">
        <f t="shared" si="34"/>
        <v>-9.9691148592250131E-29</v>
      </c>
      <c r="AJ79">
        <f t="shared" si="35"/>
        <v>-19.540330942920189</v>
      </c>
      <c r="AK79">
        <f t="shared" si="49"/>
        <v>-1.3678231660044133</v>
      </c>
      <c r="AL79">
        <f t="shared" si="26"/>
        <v>-20.908154108924602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-1.8117024716384853E-32</v>
      </c>
      <c r="AR79">
        <f t="shared" si="36"/>
        <v>-1.8117024716384853E-32</v>
      </c>
      <c r="AS79">
        <f t="shared" si="36"/>
        <v>-3.5510941909916494E-3</v>
      </c>
      <c r="AT79">
        <f t="shared" si="36"/>
        <v>-2.4857659336941548E-4</v>
      </c>
      <c r="AU79">
        <f t="shared" si="23"/>
        <v>-3.799670784361065E-3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170503.72276318728</v>
      </c>
      <c r="AO81" s="8">
        <f t="shared" si="50"/>
        <v>-17050.372276318729</v>
      </c>
      <c r="AP81" s="8">
        <f t="shared" si="50"/>
        <v>-1670.0936807224855</v>
      </c>
      <c r="AQ81" s="8">
        <f t="shared" si="50"/>
        <v>-96002.737069708193</v>
      </c>
      <c r="AR81" s="8">
        <f t="shared" si="50"/>
        <v>55780.51973643792</v>
      </c>
      <c r="AS81" s="8">
        <f t="shared" si="50"/>
        <v>-23709.482577751816</v>
      </c>
      <c r="AT81" s="8">
        <f t="shared" si="50"/>
        <v>13830.53150368856</v>
      </c>
      <c r="AU81" s="8">
        <f t="shared" si="50"/>
        <v>45901.568662374579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410133.14364505233</v>
      </c>
      <c r="K3">
        <v>1</v>
      </c>
      <c r="L3" s="2">
        <v>0</v>
      </c>
      <c r="O3">
        <f>$C$3</f>
        <v>410133.14364505233</v>
      </c>
      <c r="P3" s="2">
        <f>O3*C5</f>
        <v>41013.314364505233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410133.14364505233</v>
      </c>
      <c r="AF3">
        <f t="shared" ref="AF3:AG34" si="4">-$Z3*P3</f>
        <v>-41013.314364505233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367597.39669354708</v>
      </c>
      <c r="AJ3">
        <f t="shared" ref="AJ3:AJ66" si="7">AB3-AC3</f>
        <v>0</v>
      </c>
      <c r="AL3">
        <f t="shared" ref="AL3:AL34" si="8">SUM(AI3:AK3)</f>
        <v>367597.39669354708</v>
      </c>
      <c r="AN3">
        <f t="shared" ref="AN3:AU34" si="9">AE3*$K3</f>
        <v>410133.14364505233</v>
      </c>
      <c r="AO3">
        <f t="shared" si="9"/>
        <v>-41013.314364505233</v>
      </c>
      <c r="AP3">
        <f t="shared" si="9"/>
        <v>-1522.432587</v>
      </c>
      <c r="AQ3">
        <f t="shared" si="9"/>
        <v>0</v>
      </c>
      <c r="AR3">
        <f t="shared" si="9"/>
        <v>367597.39669354708</v>
      </c>
      <c r="AS3">
        <f t="shared" si="9"/>
        <v>0</v>
      </c>
      <c r="AT3">
        <f t="shared" si="9"/>
        <v>0</v>
      </c>
      <c r="AU3">
        <f t="shared" si="9"/>
        <v>367597.39669354708</v>
      </c>
      <c r="AW3">
        <v>0</v>
      </c>
      <c r="AX3">
        <f>IF(Z3&gt;0, (R3*SUMPRODUCT(K3:$K$98, X3:$X$98)-K3*$AZ$3)/Z3, 0)</f>
        <v>0</v>
      </c>
      <c r="AZ3">
        <f>C6*ABS(SUMPRODUCT(X4:X69, K4:K69))/1</f>
        <v>248095.80391797036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1000000</v>
      </c>
      <c r="S4">
        <f t="shared" si="1"/>
        <v>27364.56462870145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26581.69327692542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-26581.69327692542</v>
      </c>
      <c r="AK4">
        <f>G4*SUM(AB4, AE4:AF4)</f>
        <v>0</v>
      </c>
      <c r="AL4">
        <f t="shared" si="8"/>
        <v>-45190.639276925416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-16615.130357142854</v>
      </c>
      <c r="AR4">
        <f t="shared" si="9"/>
        <v>-16615.130357142854</v>
      </c>
      <c r="AS4">
        <f t="shared" si="9"/>
        <v>-23733.654711540552</v>
      </c>
      <c r="AT4">
        <f t="shared" si="9"/>
        <v>0</v>
      </c>
      <c r="AU4">
        <f t="shared" si="9"/>
        <v>-40348.785068683406</v>
      </c>
      <c r="AW4">
        <v>1</v>
      </c>
      <c r="AX4">
        <f>IF(Z4&gt;0, (R4*SUMPRODUCT(K4:$K$98, X4:$X$98)-K4*$AZ$3)/Z4, 0)</f>
        <v>27364.56462870145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25</v>
      </c>
      <c r="R5">
        <f t="shared" si="0"/>
        <v>1000000</v>
      </c>
      <c r="S5">
        <f t="shared" si="1"/>
        <v>35844.5260713116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26581.69327692542</v>
      </c>
      <c r="AC5">
        <f t="shared" si="2"/>
        <v>33700.217631323118</v>
      </c>
      <c r="AE5">
        <f t="shared" si="3"/>
        <v>0</v>
      </c>
      <c r="AF5">
        <f t="shared" si="4"/>
        <v>0</v>
      </c>
      <c r="AG5">
        <f t="shared" si="4"/>
        <v>-23.504438002805191</v>
      </c>
      <c r="AH5">
        <f t="shared" si="5"/>
        <v>-21499.62334779228</v>
      </c>
      <c r="AI5">
        <f t="shared" si="6"/>
        <v>-21523.127785795084</v>
      </c>
      <c r="AJ5">
        <f t="shared" si="7"/>
        <v>-7118.5243543976976</v>
      </c>
      <c r="AK5">
        <f>G5*SUM(AB5, AE5:AF5)</f>
        <v>1860.7185293847795</v>
      </c>
      <c r="AL5">
        <f t="shared" si="8"/>
        <v>-26780.933610808002</v>
      </c>
      <c r="AN5">
        <f t="shared" si="9"/>
        <v>0</v>
      </c>
      <c r="AO5">
        <f t="shared" si="9"/>
        <v>0</v>
      </c>
      <c r="AP5">
        <f t="shared" si="9"/>
        <v>-18.737594071113829</v>
      </c>
      <c r="AQ5">
        <f t="shared" si="9"/>
        <v>-17139.368102512977</v>
      </c>
      <c r="AR5">
        <f t="shared" si="9"/>
        <v>-17158.105696584091</v>
      </c>
      <c r="AS5">
        <f t="shared" si="9"/>
        <v>-5674.8440325236743</v>
      </c>
      <c r="AT5">
        <f t="shared" si="9"/>
        <v>1483.3534194712845</v>
      </c>
      <c r="AU5">
        <f t="shared" si="9"/>
        <v>-21349.596309636479</v>
      </c>
      <c r="AW5">
        <v>2</v>
      </c>
      <c r="AX5">
        <f>IF(Z5&gt;0, (R5*SUMPRODUCT(K5:$K$98, X5:$X$98)-K5*$AZ$3)/Z5, 0)</f>
        <v>35844.5260713116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25</v>
      </c>
      <c r="R6">
        <f t="shared" si="0"/>
        <v>1000000</v>
      </c>
      <c r="S6">
        <f t="shared" si="1"/>
        <v>41644.921642472313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33700.217631323118</v>
      </c>
      <c r="AC6">
        <f t="shared" si="2"/>
        <v>37751.61266411416</v>
      </c>
      <c r="AE6">
        <f t="shared" si="3"/>
        <v>0</v>
      </c>
      <c r="AF6">
        <f t="shared" si="4"/>
        <v>0</v>
      </c>
      <c r="AG6">
        <f t="shared" si="4"/>
        <v>-22.662794871015262</v>
      </c>
      <c r="AH6">
        <f t="shared" si="5"/>
        <v>-24263.950070475119</v>
      </c>
      <c r="AI6">
        <f t="shared" si="6"/>
        <v>-24286.612865346135</v>
      </c>
      <c r="AJ6">
        <f t="shared" si="7"/>
        <v>-4051.3950327910425</v>
      </c>
      <c r="AK6">
        <f>G6*SUM(AB6, AE6:AF6)</f>
        <v>2359.0152341926187</v>
      </c>
      <c r="AL6">
        <f t="shared" si="8"/>
        <v>-25978.992663944558</v>
      </c>
      <c r="AN6">
        <f t="shared" si="9"/>
        <v>0</v>
      </c>
      <c r="AO6">
        <f t="shared" si="9"/>
        <v>0</v>
      </c>
      <c r="AP6">
        <f t="shared" si="9"/>
        <v>-16.130929749435744</v>
      </c>
      <c r="AQ6">
        <f t="shared" si="9"/>
        <v>-17270.60039409501</v>
      </c>
      <c r="AR6">
        <f t="shared" si="9"/>
        <v>-17286.731323844448</v>
      </c>
      <c r="AS6">
        <f t="shared" si="9"/>
        <v>-2883.7029604300305</v>
      </c>
      <c r="AT6">
        <f t="shared" si="9"/>
        <v>1679.1004479892338</v>
      </c>
      <c r="AU6">
        <f t="shared" si="9"/>
        <v>-18491.333836285245</v>
      </c>
      <c r="AW6">
        <v>3</v>
      </c>
      <c r="AX6">
        <f>IF(Z6&gt;0, (R6*SUMPRODUCT(K6:$K$98, X6:$X$98)-K6*$AZ$3)/Z6, 0)</f>
        <v>41644.921642472313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25</v>
      </c>
      <c r="R7">
        <f t="shared" si="0"/>
        <v>1000000</v>
      </c>
      <c r="S7">
        <f t="shared" si="1"/>
        <v>45263.576751515022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37751.61266411416</v>
      </c>
      <c r="AC7">
        <f t="shared" si="2"/>
        <v>39401.336497969198</v>
      </c>
      <c r="AE7">
        <f t="shared" si="3"/>
        <v>0</v>
      </c>
      <c r="AF7">
        <f t="shared" si="4"/>
        <v>0</v>
      </c>
      <c r="AG7">
        <f t="shared" si="4"/>
        <v>-21.762164706001936</v>
      </c>
      <c r="AH7">
        <f t="shared" si="5"/>
        <v>-26960.08865212692</v>
      </c>
      <c r="AI7">
        <f t="shared" si="6"/>
        <v>-26981.850816832921</v>
      </c>
      <c r="AJ7">
        <f t="shared" si="7"/>
        <v>-1649.7238338550378</v>
      </c>
      <c r="AK7">
        <f>G7*SUM(AB7, AE7:AF7)</f>
        <v>2642.6128864879915</v>
      </c>
      <c r="AL7">
        <f t="shared" si="8"/>
        <v>-25988.961764199968</v>
      </c>
      <c r="AN7">
        <f t="shared" si="9"/>
        <v>0</v>
      </c>
      <c r="AO7">
        <f t="shared" si="9"/>
        <v>0</v>
      </c>
      <c r="AP7">
        <f t="shared" si="9"/>
        <v>-13.830249095887789</v>
      </c>
      <c r="AQ7">
        <f t="shared" si="9"/>
        <v>-17133.623733823595</v>
      </c>
      <c r="AR7">
        <f t="shared" si="9"/>
        <v>-17147.453982919484</v>
      </c>
      <c r="AS7">
        <f t="shared" si="9"/>
        <v>-1048.4293207902047</v>
      </c>
      <c r="AT7">
        <f t="shared" si="9"/>
        <v>1679.4282635886927</v>
      </c>
      <c r="AU7">
        <f t="shared" si="9"/>
        <v>-16516.455040120996</v>
      </c>
      <c r="AW7">
        <v>4</v>
      </c>
      <c r="AX7">
        <f>IF(Z7&gt;0, (R7*SUMPRODUCT(K7:$K$98, X7:$X$98)-K7*$AZ$3)/Z7, 0)</f>
        <v>45263.576751515022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25</v>
      </c>
      <c r="R8">
        <f t="shared" si="0"/>
        <v>1000000</v>
      </c>
      <c r="S8">
        <f t="shared" si="1"/>
        <v>47061.475614404946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39401.336497969198</v>
      </c>
      <c r="AC8">
        <f t="shared" si="2"/>
        <v>39160.859396243875</v>
      </c>
      <c r="AE8">
        <f t="shared" si="3"/>
        <v>0</v>
      </c>
      <c r="AF8">
        <f t="shared" si="4"/>
        <v>0</v>
      </c>
      <c r="AG8">
        <f t="shared" si="4"/>
        <v>-20.803034161691912</v>
      </c>
      <c r="AH8">
        <f t="shared" si="5"/>
        <v>-29660.355890000155</v>
      </c>
      <c r="AI8">
        <f t="shared" si="6"/>
        <v>-29681.158924161846</v>
      </c>
      <c r="AJ8">
        <f t="shared" si="7"/>
        <v>240.47710172532243</v>
      </c>
      <c r="AK8">
        <f t="shared" ref="AK8:AK69" si="22">G8*SUM(AB8:AB8, AE8:AF8)</f>
        <v>2758.0935548578441</v>
      </c>
      <c r="AL8">
        <f t="shared" si="8"/>
        <v>-26682.588267578678</v>
      </c>
      <c r="AN8">
        <f t="shared" si="9"/>
        <v>0</v>
      </c>
      <c r="AO8">
        <f t="shared" si="9"/>
        <v>0</v>
      </c>
      <c r="AP8">
        <f t="shared" si="9"/>
        <v>-11.804200263775449</v>
      </c>
      <c r="AQ8">
        <f t="shared" si="9"/>
        <v>-16830.082482157424</v>
      </c>
      <c r="AR8">
        <f t="shared" si="9"/>
        <v>-16841.886682421198</v>
      </c>
      <c r="AS8">
        <f t="shared" si="9"/>
        <v>136.45316570432146</v>
      </c>
      <c r="AT8">
        <f t="shared" si="9"/>
        <v>1565.0163536107204</v>
      </c>
      <c r="AU8">
        <f t="shared" si="9"/>
        <v>-15140.417163106156</v>
      </c>
      <c r="AW8">
        <v>5</v>
      </c>
      <c r="AX8">
        <f>IF(Z8&gt;0, (R8*SUMPRODUCT(K8:$K$98, X8:$X$98)-K8*$AZ$3)/Z8, 0)</f>
        <v>47061.475614404946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25</v>
      </c>
      <c r="R9">
        <f t="shared" si="0"/>
        <v>1000000</v>
      </c>
      <c r="S9">
        <f t="shared" si="1"/>
        <v>47291.513113892412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39160.859396243875</v>
      </c>
      <c r="AC9">
        <f t="shared" si="2"/>
        <v>37413.943549888412</v>
      </c>
      <c r="AE9">
        <f t="shared" si="3"/>
        <v>0</v>
      </c>
      <c r="AF9">
        <f t="shared" si="4"/>
        <v>0</v>
      </c>
      <c r="AG9">
        <f t="shared" si="4"/>
        <v>-19.778360368690365</v>
      </c>
      <c r="AH9">
        <f t="shared" si="5"/>
        <v>-32665.738055385045</v>
      </c>
      <c r="AI9">
        <f t="shared" si="6"/>
        <v>-32685.516415753737</v>
      </c>
      <c r="AJ9">
        <f t="shared" si="7"/>
        <v>1746.9158463554631</v>
      </c>
      <c r="AK9">
        <f t="shared" si="22"/>
        <v>2741.2601577370715</v>
      </c>
      <c r="AL9">
        <f t="shared" si="8"/>
        <v>-28197.3404116612</v>
      </c>
      <c r="AN9">
        <f t="shared" si="9"/>
        <v>0</v>
      </c>
      <c r="AO9">
        <f t="shared" si="9"/>
        <v>0</v>
      </c>
      <c r="AP9">
        <f t="shared" si="9"/>
        <v>-10.020332888638688</v>
      </c>
      <c r="AQ9">
        <f t="shared" si="9"/>
        <v>-16549.479495084401</v>
      </c>
      <c r="AR9">
        <f t="shared" si="9"/>
        <v>-16559.499827973039</v>
      </c>
      <c r="AS9">
        <f t="shared" si="9"/>
        <v>885.04193384149653</v>
      </c>
      <c r="AT9">
        <f t="shared" si="9"/>
        <v>1388.8077071530518</v>
      </c>
      <c r="AU9">
        <f t="shared" si="9"/>
        <v>-14285.65018697849</v>
      </c>
      <c r="AW9">
        <v>6</v>
      </c>
      <c r="AX9">
        <f>IF(Z9&gt;0, (R9*SUMPRODUCT(K9:$K$98, X9:$X$98)-K9*$AZ$3)/Z9, 0)</f>
        <v>47291.513113892412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25</v>
      </c>
      <c r="R10">
        <f t="shared" si="0"/>
        <v>1000000</v>
      </c>
      <c r="S10">
        <f t="shared" si="1"/>
        <v>45910.481340387378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37413.943549888412</v>
      </c>
      <c r="AC10">
        <f t="shared" si="2"/>
        <v>34331.577122484392</v>
      </c>
      <c r="AE10">
        <f t="shared" si="3"/>
        <v>0</v>
      </c>
      <c r="AF10">
        <f t="shared" si="4"/>
        <v>0</v>
      </c>
      <c r="AG10">
        <f t="shared" si="4"/>
        <v>-18.694847080748726</v>
      </c>
      <c r="AH10">
        <f t="shared" si="5"/>
        <v>-35429.187370189371</v>
      </c>
      <c r="AI10">
        <f t="shared" si="6"/>
        <v>-35447.882217270118</v>
      </c>
      <c r="AJ10">
        <f t="shared" si="7"/>
        <v>3082.3664274040202</v>
      </c>
      <c r="AK10">
        <f t="shared" si="22"/>
        <v>2618.976048492189</v>
      </c>
      <c r="AL10">
        <f t="shared" si="8"/>
        <v>-29746.539741373908</v>
      </c>
      <c r="AN10">
        <f t="shared" si="9"/>
        <v>0</v>
      </c>
      <c r="AO10">
        <f t="shared" si="9"/>
        <v>0</v>
      </c>
      <c r="AP10">
        <f t="shared" si="9"/>
        <v>-8.4565994078199012</v>
      </c>
      <c r="AQ10">
        <f t="shared" si="9"/>
        <v>-16026.365106928941</v>
      </c>
      <c r="AR10">
        <f t="shared" si="9"/>
        <v>-16034.821706336759</v>
      </c>
      <c r="AS10">
        <f t="shared" si="9"/>
        <v>1394.3060348169925</v>
      </c>
      <c r="AT10">
        <f t="shared" si="9"/>
        <v>1184.6917605215597</v>
      </c>
      <c r="AU10">
        <f t="shared" si="9"/>
        <v>-13455.823910998208</v>
      </c>
      <c r="AW10">
        <v>7</v>
      </c>
      <c r="AX10">
        <f>IF(Z10&gt;0, (R10*SUMPRODUCT(K10:$K$98, X10:$X$98)-K10*$AZ$3)/Z10, 0)</f>
        <v>45910.481340387378</v>
      </c>
    </row>
    <row r="11" spans="1:52" x14ac:dyDescent="0.25">
      <c r="A11" t="s">
        <v>33</v>
      </c>
      <c r="C11" s="12">
        <f>AU71</f>
        <v>111137.40357895133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25</v>
      </c>
      <c r="R11">
        <f t="shared" si="0"/>
        <v>1000000</v>
      </c>
      <c r="S11">
        <f t="shared" si="1"/>
        <v>43160.581058674696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34331.577122484392</v>
      </c>
      <c r="AC11">
        <f t="shared" si="2"/>
        <v>30329.420111698666</v>
      </c>
      <c r="AE11">
        <f t="shared" si="3"/>
        <v>0</v>
      </c>
      <c r="AF11">
        <f t="shared" si="4"/>
        <v>0</v>
      </c>
      <c r="AG11">
        <f t="shared" si="4"/>
        <v>-17.567777916652293</v>
      </c>
      <c r="AH11">
        <f t="shared" si="5"/>
        <v>-37604.827731557758</v>
      </c>
      <c r="AI11">
        <f t="shared" si="6"/>
        <v>-37622.395509474409</v>
      </c>
      <c r="AJ11">
        <f t="shared" si="7"/>
        <v>4002.157010785726</v>
      </c>
      <c r="AK11">
        <f t="shared" si="22"/>
        <v>2403.2103985739077</v>
      </c>
      <c r="AL11">
        <f t="shared" si="8"/>
        <v>-31217.028100114774</v>
      </c>
      <c r="AN11">
        <f t="shared" si="9"/>
        <v>0</v>
      </c>
      <c r="AO11">
        <f t="shared" si="9"/>
        <v>0</v>
      </c>
      <c r="AP11">
        <f t="shared" si="9"/>
        <v>-7.0953308534022064</v>
      </c>
      <c r="AQ11">
        <f t="shared" si="9"/>
        <v>-15187.959211829648</v>
      </c>
      <c r="AR11">
        <f t="shared" si="9"/>
        <v>-15195.054542683049</v>
      </c>
      <c r="AS11">
        <f t="shared" si="9"/>
        <v>1616.4040923964021</v>
      </c>
      <c r="AT11">
        <f t="shared" si="9"/>
        <v>970.61637328961626</v>
      </c>
      <c r="AU11">
        <f t="shared" si="9"/>
        <v>-12608.03407699703</v>
      </c>
      <c r="AW11">
        <v>8</v>
      </c>
      <c r="AX11">
        <f>IF(Z11&gt;0, (R11*SUMPRODUCT(K11:$K$98, X11:$X$98)-K11*$AZ$3)/Z11, 0)</f>
        <v>43160.581058674696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25</v>
      </c>
      <c r="R12">
        <f t="shared" si="0"/>
        <v>1000000</v>
      </c>
      <c r="S12">
        <f t="shared" si="1"/>
        <v>39441.756768025378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30329.420111698666</v>
      </c>
      <c r="AC12">
        <f t="shared" si="2"/>
        <v>25877.360985711217</v>
      </c>
      <c r="AE12">
        <f t="shared" si="3"/>
        <v>0</v>
      </c>
      <c r="AF12">
        <f t="shared" si="4"/>
        <v>0</v>
      </c>
      <c r="AG12">
        <f t="shared" si="4"/>
        <v>-16.402261908557698</v>
      </c>
      <c r="AH12">
        <f t="shared" si="5"/>
        <v>-39593.529157122954</v>
      </c>
      <c r="AI12">
        <f t="shared" si="6"/>
        <v>-39609.931419031513</v>
      </c>
      <c r="AJ12">
        <f t="shared" si="7"/>
        <v>4452.0591259874491</v>
      </c>
      <c r="AK12">
        <f t="shared" si="22"/>
        <v>2123.0594078189069</v>
      </c>
      <c r="AL12">
        <f t="shared" si="8"/>
        <v>-33034.812885225154</v>
      </c>
      <c r="AN12">
        <f t="shared" si="9"/>
        <v>0</v>
      </c>
      <c r="AO12">
        <f t="shared" si="9"/>
        <v>0</v>
      </c>
      <c r="AP12">
        <f t="shared" si="9"/>
        <v>-5.914820076599403</v>
      </c>
      <c r="AQ12">
        <f t="shared" si="9"/>
        <v>-14277.82353845901</v>
      </c>
      <c r="AR12">
        <f t="shared" si="9"/>
        <v>-14283.738358535609</v>
      </c>
      <c r="AS12">
        <f t="shared" si="9"/>
        <v>1605.4571526418035</v>
      </c>
      <c r="AT12">
        <f t="shared" si="9"/>
        <v>765.59650609095365</v>
      </c>
      <c r="AU12">
        <f t="shared" si="9"/>
        <v>-11912.68469980285</v>
      </c>
      <c r="AW12">
        <v>9</v>
      </c>
      <c r="AX12">
        <f>IF(Z12&gt;0, (R12*SUMPRODUCT(K12:$K$98, X12:$X$98)-K12*$AZ$3)/Z12, 0)</f>
        <v>39441.756768025378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25</v>
      </c>
      <c r="R13">
        <f t="shared" si="0"/>
        <v>1000000</v>
      </c>
      <c r="S13">
        <f t="shared" si="1"/>
        <v>34824.727344017665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25877.360985711217</v>
      </c>
      <c r="AC13">
        <f t="shared" si="2"/>
        <v>21185.162523896957</v>
      </c>
      <c r="AE13">
        <f t="shared" si="3"/>
        <v>0</v>
      </c>
      <c r="AF13">
        <f t="shared" si="4"/>
        <v>0</v>
      </c>
      <c r="AG13">
        <f t="shared" si="4"/>
        <v>-15.208419519425348</v>
      </c>
      <c r="AH13">
        <f t="shared" si="5"/>
        <v>-41192.790801870884</v>
      </c>
      <c r="AI13">
        <f t="shared" si="6"/>
        <v>-41207.99922139031</v>
      </c>
      <c r="AJ13">
        <f t="shared" si="7"/>
        <v>4692.1984618142596</v>
      </c>
      <c r="AK13">
        <f t="shared" si="22"/>
        <v>1811.4152689997854</v>
      </c>
      <c r="AL13">
        <f t="shared" si="8"/>
        <v>-34704.385490576264</v>
      </c>
      <c r="AN13">
        <f t="shared" si="9"/>
        <v>0</v>
      </c>
      <c r="AO13">
        <f t="shared" si="9"/>
        <v>0</v>
      </c>
      <c r="AP13">
        <f t="shared" si="9"/>
        <v>-4.8967040560984971</v>
      </c>
      <c r="AQ13">
        <f t="shared" si="9"/>
        <v>-13262.976178681822</v>
      </c>
      <c r="AR13">
        <f t="shared" si="9"/>
        <v>-13267.87288273792</v>
      </c>
      <c r="AS13">
        <f t="shared" si="9"/>
        <v>1510.7623254762227</v>
      </c>
      <c r="AT13">
        <f t="shared" si="9"/>
        <v>583.22723696966727</v>
      </c>
      <c r="AU13">
        <f t="shared" si="9"/>
        <v>-11173.88332029203</v>
      </c>
      <c r="AW13">
        <v>10</v>
      </c>
      <c r="AX13">
        <f>IF(Z13&gt;0, (R13*SUMPRODUCT(K13:$K$98, X13:$X$98)-K13*$AZ$3)/Z13, 0)</f>
        <v>34824.727344017665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25</v>
      </c>
      <c r="R14">
        <f t="shared" si="0"/>
        <v>1000000</v>
      </c>
      <c r="S14">
        <f t="shared" si="1"/>
        <v>29445.935448305663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21185.162523896957</v>
      </c>
      <c r="AC14">
        <f t="shared" si="2"/>
        <v>16480.780163647942</v>
      </c>
      <c r="AE14">
        <f t="shared" si="3"/>
        <v>0</v>
      </c>
      <c r="AF14">
        <f t="shared" si="4"/>
        <v>0</v>
      </c>
      <c r="AG14">
        <f t="shared" si="4"/>
        <v>-13.992406687657342</v>
      </c>
      <c r="AH14">
        <f t="shared" si="5"/>
        <v>-42557.145462950117</v>
      </c>
      <c r="AI14">
        <f t="shared" si="6"/>
        <v>-42571.137869637772</v>
      </c>
      <c r="AJ14">
        <f t="shared" si="7"/>
        <v>4704.3823602490156</v>
      </c>
      <c r="AK14">
        <f t="shared" si="22"/>
        <v>1482.9613766727871</v>
      </c>
      <c r="AL14">
        <f t="shared" si="8"/>
        <v>-36383.794132715972</v>
      </c>
      <c r="AN14">
        <f t="shared" si="9"/>
        <v>0</v>
      </c>
      <c r="AO14">
        <f t="shared" si="9"/>
        <v>0</v>
      </c>
      <c r="AP14">
        <f t="shared" si="9"/>
        <v>-4.0224825615342272</v>
      </c>
      <c r="AQ14">
        <f t="shared" si="9"/>
        <v>-12234.162379256342</v>
      </c>
      <c r="AR14">
        <f t="shared" si="9"/>
        <v>-12238.184861817876</v>
      </c>
      <c r="AS14">
        <f t="shared" si="9"/>
        <v>1352.3975131156726</v>
      </c>
      <c r="AT14">
        <f t="shared" si="9"/>
        <v>426.31595909493888</v>
      </c>
      <c r="AU14">
        <f t="shared" si="9"/>
        <v>-10459.471389607264</v>
      </c>
      <c r="AW14">
        <v>11</v>
      </c>
      <c r="AX14">
        <f>IF(Z14&gt;0, (R14*SUMPRODUCT(K14:$K$98, X14:$X$98)-K14*$AZ$3)/Z14, 0)</f>
        <v>29445.935448305663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25</v>
      </c>
      <c r="R15">
        <f t="shared" si="0"/>
        <v>1000000</v>
      </c>
      <c r="S15">
        <f t="shared" si="1"/>
        <v>23295.820937028922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16480.780163647942</v>
      </c>
      <c r="AC15">
        <f t="shared" si="2"/>
        <v>11888.219407992328</v>
      </c>
      <c r="AE15">
        <f t="shared" si="3"/>
        <v>0</v>
      </c>
      <c r="AF15">
        <f t="shared" si="4"/>
        <v>0</v>
      </c>
      <c r="AG15">
        <f t="shared" si="4"/>
        <v>-12.757888464338141</v>
      </c>
      <c r="AH15">
        <f t="shared" si="5"/>
        <v>-43783.766257705036</v>
      </c>
      <c r="AI15">
        <f t="shared" si="6"/>
        <v>-43796.524146169373</v>
      </c>
      <c r="AJ15">
        <f t="shared" si="7"/>
        <v>4592.5607556556133</v>
      </c>
      <c r="AK15">
        <f t="shared" si="22"/>
        <v>1153.654611455356</v>
      </c>
      <c r="AL15">
        <f t="shared" si="8"/>
        <v>-38050.308779058403</v>
      </c>
      <c r="AN15">
        <f t="shared" si="9"/>
        <v>0</v>
      </c>
      <c r="AO15">
        <f t="shared" si="9"/>
        <v>0</v>
      </c>
      <c r="AP15">
        <f t="shared" si="9"/>
        <v>-3.2746322073708991</v>
      </c>
      <c r="AQ15">
        <f t="shared" si="9"/>
        <v>-11238.202273695628</v>
      </c>
      <c r="AR15">
        <f t="shared" si="9"/>
        <v>-11241.476905902999</v>
      </c>
      <c r="AS15">
        <f t="shared" si="9"/>
        <v>1178.7959588152507</v>
      </c>
      <c r="AT15">
        <f t="shared" si="9"/>
        <v>296.11440462218019</v>
      </c>
      <c r="AU15">
        <f t="shared" si="9"/>
        <v>-9766.566542465569</v>
      </c>
      <c r="AW15">
        <v>12</v>
      </c>
      <c r="AX15">
        <f>IF(Z15&gt;0, (R15*SUMPRODUCT(K15:$K$98, X15:$X$98)-K15*$AZ$3)/Z15, 0)</f>
        <v>23295.820937028922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25</v>
      </c>
      <c r="R16">
        <f t="shared" si="0"/>
        <v>1000000</v>
      </c>
      <c r="S16">
        <f t="shared" si="1"/>
        <v>16217.947822415394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11888.219407992328</v>
      </c>
      <c r="AC16">
        <f t="shared" si="2"/>
        <v>7472.875726797356</v>
      </c>
      <c r="AE16">
        <f t="shared" si="3"/>
        <v>0</v>
      </c>
      <c r="AF16">
        <f t="shared" si="4"/>
        <v>0</v>
      </c>
      <c r="AG16">
        <f t="shared" si="4"/>
        <v>-11.519453337475955</v>
      </c>
      <c r="AH16">
        <f t="shared" si="5"/>
        <v>-44434.249688752192</v>
      </c>
      <c r="AI16">
        <f t="shared" si="6"/>
        <v>-44445.769142089666</v>
      </c>
      <c r="AJ16">
        <f t="shared" si="7"/>
        <v>4415.3436811949723</v>
      </c>
      <c r="AK16">
        <f t="shared" si="22"/>
        <v>832.17535855946301</v>
      </c>
      <c r="AL16">
        <f t="shared" si="8"/>
        <v>-39198.250102335231</v>
      </c>
      <c r="AN16">
        <f t="shared" si="9"/>
        <v>0</v>
      </c>
      <c r="AO16">
        <f t="shared" si="9"/>
        <v>0</v>
      </c>
      <c r="AP16">
        <f t="shared" si="9"/>
        <v>-2.6399613893542075</v>
      </c>
      <c r="AQ16">
        <f t="shared" si="9"/>
        <v>-10183.183186445618</v>
      </c>
      <c r="AR16">
        <f t="shared" si="9"/>
        <v>-10185.823147834972</v>
      </c>
      <c r="AS16">
        <f t="shared" si="9"/>
        <v>1011.882812282639</v>
      </c>
      <c r="AT16">
        <f t="shared" si="9"/>
        <v>190.71311384385055</v>
      </c>
      <c r="AU16">
        <f t="shared" si="9"/>
        <v>-8983.2272217084828</v>
      </c>
      <c r="AW16">
        <v>13</v>
      </c>
      <c r="AX16">
        <f>IF(Z16&gt;0, (R16*SUMPRODUCT(K16:$K$98, X16:$X$98)-K16*$AZ$3)/Z16, 0)</f>
        <v>16217.947822415394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25</v>
      </c>
      <c r="R17">
        <f t="shared" si="0"/>
        <v>1000000</v>
      </c>
      <c r="S17">
        <f t="shared" si="1"/>
        <v>8213.16987777752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7472.875726797356</v>
      </c>
      <c r="AC17">
        <f t="shared" si="2"/>
        <v>3381.5305693701589</v>
      </c>
      <c r="AE17">
        <f t="shared" si="3"/>
        <v>0</v>
      </c>
      <c r="AF17">
        <f t="shared" si="4"/>
        <v>0</v>
      </c>
      <c r="AG17">
        <f t="shared" si="4"/>
        <v>-10.293012989173675</v>
      </c>
      <c r="AH17">
        <f t="shared" si="5"/>
        <v>-44449.832597100765</v>
      </c>
      <c r="AI17">
        <f t="shared" si="6"/>
        <v>-44460.125610089941</v>
      </c>
      <c r="AJ17">
        <f t="shared" si="7"/>
        <v>4091.3451574271971</v>
      </c>
      <c r="AK17">
        <f t="shared" si="22"/>
        <v>523.10130087581501</v>
      </c>
      <c r="AL17">
        <f t="shared" si="8"/>
        <v>-39845.679151786928</v>
      </c>
      <c r="AN17">
        <f t="shared" si="9"/>
        <v>0</v>
      </c>
      <c r="AO17">
        <f t="shared" si="9"/>
        <v>0</v>
      </c>
      <c r="AP17">
        <f t="shared" si="9"/>
        <v>-2.1061543890977754</v>
      </c>
      <c r="AQ17">
        <f t="shared" si="9"/>
        <v>-9095.316416827025</v>
      </c>
      <c r="AR17">
        <f t="shared" si="9"/>
        <v>-9097.4225712161242</v>
      </c>
      <c r="AS17">
        <f t="shared" si="9"/>
        <v>837.17027945973621</v>
      </c>
      <c r="AT17">
        <f t="shared" si="9"/>
        <v>107.03689016434448</v>
      </c>
      <c r="AU17">
        <f t="shared" si="9"/>
        <v>-8153.2154015920432</v>
      </c>
      <c r="AW17">
        <v>14</v>
      </c>
      <c r="AX17">
        <f>IF(Z17&gt;0, (R17*SUMPRODUCT(K17:$K$98, X17:$X$98)-K17*$AZ$3)/Z17, 0)</f>
        <v>8213.16987777752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25</v>
      </c>
      <c r="R18">
        <f t="shared" si="0"/>
        <v>1000000</v>
      </c>
      <c r="S18">
        <f t="shared" si="1"/>
        <v>-755.49518953232359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3381.5305693701589</v>
      </c>
      <c r="AC18">
        <f t="shared" si="2"/>
        <v>-274.64475011896866</v>
      </c>
      <c r="AE18">
        <f t="shared" si="3"/>
        <v>0</v>
      </c>
      <c r="AF18">
        <f t="shared" si="4"/>
        <v>0</v>
      </c>
      <c r="AG18">
        <f t="shared" si="4"/>
        <v>-9.0882362298356529</v>
      </c>
      <c r="AH18">
        <f t="shared" si="5"/>
        <v>-44073.865177851367</v>
      </c>
      <c r="AI18">
        <f t="shared" si="6"/>
        <v>-44082.953414081203</v>
      </c>
      <c r="AJ18">
        <f t="shared" si="7"/>
        <v>3656.1753194891276</v>
      </c>
      <c r="AK18">
        <f t="shared" si="22"/>
        <v>236.70713985591115</v>
      </c>
      <c r="AL18">
        <f t="shared" si="8"/>
        <v>-40190.070954736162</v>
      </c>
      <c r="AN18">
        <f t="shared" si="9"/>
        <v>0</v>
      </c>
      <c r="AO18">
        <f t="shared" si="9"/>
        <v>0</v>
      </c>
      <c r="AP18">
        <f t="shared" si="9"/>
        <v>-1.660386780676816</v>
      </c>
      <c r="AQ18">
        <f t="shared" si="9"/>
        <v>-8052.1303874558289</v>
      </c>
      <c r="AR18">
        <f t="shared" si="9"/>
        <v>-8053.790774236506</v>
      </c>
      <c r="AS18">
        <f t="shared" si="9"/>
        <v>667.96956139710301</v>
      </c>
      <c r="AT18">
        <f t="shared" si="9"/>
        <v>43.245509466216909</v>
      </c>
      <c r="AU18">
        <f t="shared" si="9"/>
        <v>-7342.5757033731861</v>
      </c>
      <c r="AW18">
        <v>15</v>
      </c>
      <c r="AX18">
        <f>IF(Z18&gt;0, (R18*SUMPRODUCT(K18:$K$98, X18:$X$98)-K18*$AZ$3)/Z18, 0)</f>
        <v>-755.49518953232359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25</v>
      </c>
      <c r="R19">
        <f t="shared" si="0"/>
        <v>1000000</v>
      </c>
      <c r="S19">
        <f t="shared" si="1"/>
        <v>-10960.02835465426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-274.64475011896866</v>
      </c>
      <c r="AC19">
        <f t="shared" si="2"/>
        <v>-3470.3991578088317</v>
      </c>
      <c r="AE19">
        <f t="shared" si="3"/>
        <v>0</v>
      </c>
      <c r="AF19">
        <f t="shared" si="4"/>
        <v>0</v>
      </c>
      <c r="AG19">
        <f t="shared" si="4"/>
        <v>-7.916035993499734</v>
      </c>
      <c r="AH19">
        <f t="shared" si="5"/>
        <v>-43252.714961502483</v>
      </c>
      <c r="AI19">
        <f t="shared" si="6"/>
        <v>-43260.63099749598</v>
      </c>
      <c r="AJ19">
        <f t="shared" si="7"/>
        <v>3195.754407689863</v>
      </c>
      <c r="AK19">
        <f t="shared" si="22"/>
        <v>-19.225132508327807</v>
      </c>
      <c r="AL19">
        <f t="shared" si="8"/>
        <v>-40084.101722314444</v>
      </c>
      <c r="AN19">
        <f t="shared" si="9"/>
        <v>0</v>
      </c>
      <c r="AO19">
        <f t="shared" si="9"/>
        <v>0</v>
      </c>
      <c r="AP19">
        <f t="shared" si="9"/>
        <v>-1.291276946468958</v>
      </c>
      <c r="AQ19">
        <f t="shared" si="9"/>
        <v>-7055.4547437433921</v>
      </c>
      <c r="AR19">
        <f t="shared" si="9"/>
        <v>-7056.7460206898613</v>
      </c>
      <c r="AS19">
        <f t="shared" si="9"/>
        <v>521.29676982457477</v>
      </c>
      <c r="AT19">
        <f t="shared" si="9"/>
        <v>-3.1360355639109896</v>
      </c>
      <c r="AU19">
        <f t="shared" si="9"/>
        <v>-6538.5852864291974</v>
      </c>
      <c r="AW19">
        <v>16</v>
      </c>
      <c r="AX19">
        <f>IF(Z19&gt;0, (R19*SUMPRODUCT(K19:$K$98, X19:$X$98)-K19*$AZ$3)/Z19, 0)</f>
        <v>-10960.02835465426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25</v>
      </c>
      <c r="R20">
        <f t="shared" si="0"/>
        <v>1000000</v>
      </c>
      <c r="S20">
        <f t="shared" si="1"/>
        <v>-22800.482179628987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-3470.3991578088317</v>
      </c>
      <c r="AC20">
        <f t="shared" si="2"/>
        <v>-6189.8039196183126</v>
      </c>
      <c r="AE20">
        <f t="shared" si="3"/>
        <v>0</v>
      </c>
      <c r="AF20">
        <f t="shared" si="4"/>
        <v>0</v>
      </c>
      <c r="AG20">
        <f t="shared" si="4"/>
        <v>-6.7869221699492961</v>
      </c>
      <c r="AH20">
        <f t="shared" si="5"/>
        <v>-41998.138544617643</v>
      </c>
      <c r="AI20">
        <f t="shared" si="6"/>
        <v>-42004.925466787594</v>
      </c>
      <c r="AJ20">
        <f t="shared" si="7"/>
        <v>2719.404761809481</v>
      </c>
      <c r="AK20">
        <f t="shared" si="22"/>
        <v>-242.92794104661823</v>
      </c>
      <c r="AL20">
        <f t="shared" si="8"/>
        <v>-39528.448646024735</v>
      </c>
      <c r="AN20">
        <f t="shared" si="9"/>
        <v>0</v>
      </c>
      <c r="AO20">
        <f t="shared" si="9"/>
        <v>0</v>
      </c>
      <c r="AP20">
        <f t="shared" si="9"/>
        <v>-0.98847680639416691</v>
      </c>
      <c r="AQ20">
        <f t="shared" si="9"/>
        <v>-6116.7912086714787</v>
      </c>
      <c r="AR20">
        <f t="shared" si="9"/>
        <v>-6117.7796854778735</v>
      </c>
      <c r="AS20">
        <f t="shared" si="9"/>
        <v>396.0659142591299</v>
      </c>
      <c r="AT20">
        <f t="shared" si="9"/>
        <v>-35.381079867527873</v>
      </c>
      <c r="AU20">
        <f t="shared" si="9"/>
        <v>-5757.0948510862718</v>
      </c>
      <c r="AW20">
        <v>17</v>
      </c>
      <c r="AX20">
        <f>IF(Z20&gt;0, (R20*SUMPRODUCT(K20:$K$98, X20:$X$98)-K20*$AZ$3)/Z20, 0)</f>
        <v>-22800.482179628987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25</v>
      </c>
      <c r="R21">
        <f t="shared" si="0"/>
        <v>1000000</v>
      </c>
      <c r="S21">
        <f t="shared" si="1"/>
        <v>-36918.953204459671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-6189.8039196183126</v>
      </c>
      <c r="AC21">
        <f t="shared" si="2"/>
        <v>-8435.1219301345154</v>
      </c>
      <c r="AE21">
        <f t="shared" si="3"/>
        <v>0</v>
      </c>
      <c r="AF21">
        <f t="shared" si="4"/>
        <v>0</v>
      </c>
      <c r="AG21">
        <f t="shared" si="4"/>
        <v>-5.7119184036856607</v>
      </c>
      <c r="AH21">
        <f t="shared" si="5"/>
        <v>-40285.381782565681</v>
      </c>
      <c r="AI21">
        <f t="shared" si="6"/>
        <v>-40291.093700969366</v>
      </c>
      <c r="AJ21">
        <f t="shared" si="7"/>
        <v>2245.3180105162028</v>
      </c>
      <c r="AK21">
        <f t="shared" si="22"/>
        <v>-433.28627437328191</v>
      </c>
      <c r="AL21">
        <f t="shared" si="8"/>
        <v>-38479.061964826447</v>
      </c>
      <c r="AN21">
        <f t="shared" si="9"/>
        <v>0</v>
      </c>
      <c r="AO21">
        <f t="shared" si="9"/>
        <v>0</v>
      </c>
      <c r="AP21">
        <f t="shared" si="9"/>
        <v>-0.74277552799826285</v>
      </c>
      <c r="AQ21">
        <f t="shared" si="9"/>
        <v>-5238.6945347203791</v>
      </c>
      <c r="AR21">
        <f t="shared" si="9"/>
        <v>-5239.4373102483778</v>
      </c>
      <c r="AS21">
        <f t="shared" si="9"/>
        <v>291.98023377032865</v>
      </c>
      <c r="AT21">
        <f t="shared" si="9"/>
        <v>-56.344369522916928</v>
      </c>
      <c r="AU21">
        <f t="shared" si="9"/>
        <v>-5003.8014460009663</v>
      </c>
      <c r="AW21">
        <v>18</v>
      </c>
      <c r="AX21">
        <f>IF(Z21&gt;0, (R21*SUMPRODUCT(K21:$K$98, X21:$X$98)-K21*$AZ$3)/Z21, 0)</f>
        <v>-36918.953204459671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25</v>
      </c>
      <c r="R22">
        <f t="shared" si="0"/>
        <v>1000000</v>
      </c>
      <c r="S22">
        <f t="shared" si="1"/>
        <v>-54306.991084787289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-8435.1219301345154</v>
      </c>
      <c r="AC22">
        <f t="shared" si="2"/>
        <v>-10217.143966501972</v>
      </c>
      <c r="AE22">
        <f t="shared" si="3"/>
        <v>0</v>
      </c>
      <c r="AF22">
        <f t="shared" si="4"/>
        <v>0</v>
      </c>
      <c r="AG22">
        <f t="shared" si="4"/>
        <v>-4.7034202053978476</v>
      </c>
      <c r="AH22">
        <f t="shared" si="5"/>
        <v>-38055.160570038272</v>
      </c>
      <c r="AI22">
        <f t="shared" si="6"/>
        <v>-38059.86399024367</v>
      </c>
      <c r="AJ22">
        <f t="shared" si="7"/>
        <v>1782.0220363674562</v>
      </c>
      <c r="AK22">
        <f t="shared" si="22"/>
        <v>-590.45853510941618</v>
      </c>
      <c r="AL22">
        <f t="shared" si="8"/>
        <v>-36868.300488985624</v>
      </c>
      <c r="AN22">
        <f t="shared" si="9"/>
        <v>0</v>
      </c>
      <c r="AO22">
        <f t="shared" si="9"/>
        <v>0</v>
      </c>
      <c r="AP22">
        <f t="shared" si="9"/>
        <v>-0.54609896040979045</v>
      </c>
      <c r="AQ22">
        <f t="shared" si="9"/>
        <v>-4418.4620378326745</v>
      </c>
      <c r="AR22">
        <f t="shared" si="9"/>
        <v>-4419.0081367930843</v>
      </c>
      <c r="AS22">
        <f t="shared" si="9"/>
        <v>206.90483499024069</v>
      </c>
      <c r="AT22">
        <f t="shared" si="9"/>
        <v>-68.556237398964228</v>
      </c>
      <c r="AU22">
        <f t="shared" si="9"/>
        <v>-4280.6595392018071</v>
      </c>
      <c r="AW22">
        <v>19</v>
      </c>
      <c r="AX22">
        <f>IF(Z22&gt;0, (R22*SUMPRODUCT(K22:$K$98, X22:$X$98)-K22*$AZ$3)/Z22, 0)</f>
        <v>-54306.991084787289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25</v>
      </c>
      <c r="R23">
        <f t="shared" si="0"/>
        <v>1000000</v>
      </c>
      <c r="S23">
        <f t="shared" si="1"/>
        <v>-76562.556316975111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-10217.143966501972</v>
      </c>
      <c r="AC23">
        <f t="shared" si="2"/>
        <v>-11549.2912736624</v>
      </c>
      <c r="AE23">
        <f t="shared" si="3"/>
        <v>0</v>
      </c>
      <c r="AF23">
        <f t="shared" si="4"/>
        <v>0</v>
      </c>
      <c r="AG23">
        <f t="shared" si="4"/>
        <v>-3.771194376611267</v>
      </c>
      <c r="AH23">
        <f t="shared" si="5"/>
        <v>-35407.665069304072</v>
      </c>
      <c r="AI23">
        <f t="shared" si="6"/>
        <v>-35411.436263680684</v>
      </c>
      <c r="AJ23">
        <f t="shared" si="7"/>
        <v>1332.1473071604287</v>
      </c>
      <c r="AK23">
        <f t="shared" si="22"/>
        <v>-715.2000776551381</v>
      </c>
      <c r="AL23">
        <f t="shared" si="8"/>
        <v>-34794.489034175393</v>
      </c>
      <c r="AN23">
        <f t="shared" si="9"/>
        <v>0</v>
      </c>
      <c r="AO23">
        <f t="shared" si="9"/>
        <v>0</v>
      </c>
      <c r="AP23">
        <f t="shared" si="9"/>
        <v>-0.39094752151377304</v>
      </c>
      <c r="AQ23">
        <f t="shared" si="9"/>
        <v>-3670.5980967952391</v>
      </c>
      <c r="AR23">
        <f t="shared" si="9"/>
        <v>-3670.9890443167528</v>
      </c>
      <c r="AS23">
        <f t="shared" si="9"/>
        <v>138.0994019442717</v>
      </c>
      <c r="AT23">
        <f t="shared" si="9"/>
        <v>-74.142478435965245</v>
      </c>
      <c r="AU23">
        <f t="shared" si="9"/>
        <v>-3607.0321208084465</v>
      </c>
      <c r="AW23">
        <v>20</v>
      </c>
      <c r="AX23">
        <f>IF(Z23&gt;0, (R23*SUMPRODUCT(K23:$K$98, X23:$X$98)-K23*$AZ$3)/Z23, 0)</f>
        <v>-76562.556316975111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25</v>
      </c>
      <c r="R24">
        <f t="shared" si="0"/>
        <v>1000000</v>
      </c>
      <c r="S24">
        <f t="shared" si="1"/>
        <v>-106364.3436812872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-11549.2912736624</v>
      </c>
      <c r="AC24">
        <f t="shared" si="2"/>
        <v>-12464.251218071702</v>
      </c>
      <c r="AE24">
        <f t="shared" si="3"/>
        <v>0</v>
      </c>
      <c r="AF24">
        <f t="shared" si="4"/>
        <v>0</v>
      </c>
      <c r="AG24">
        <f t="shared" si="4"/>
        <v>-2.9296122146487127</v>
      </c>
      <c r="AH24">
        <f t="shared" si="5"/>
        <v>-32154.808727857679</v>
      </c>
      <c r="AI24">
        <f t="shared" si="6"/>
        <v>-32157.738340072327</v>
      </c>
      <c r="AJ24">
        <f t="shared" si="7"/>
        <v>914.9599444093019</v>
      </c>
      <c r="AK24">
        <f t="shared" si="22"/>
        <v>-808.45038915636815</v>
      </c>
      <c r="AL24">
        <f t="shared" si="8"/>
        <v>-32051.228784819392</v>
      </c>
      <c r="AN24">
        <f t="shared" si="9"/>
        <v>0</v>
      </c>
      <c r="AO24">
        <f t="shared" si="9"/>
        <v>0</v>
      </c>
      <c r="AP24">
        <f t="shared" si="9"/>
        <v>-0.27116376895848493</v>
      </c>
      <c r="AQ24">
        <f t="shared" si="9"/>
        <v>-2976.2366094690074</v>
      </c>
      <c r="AR24">
        <f t="shared" si="9"/>
        <v>-2976.5077732379659</v>
      </c>
      <c r="AS24">
        <f t="shared" si="9"/>
        <v>84.688337156534587</v>
      </c>
      <c r="AT24">
        <f t="shared" si="9"/>
        <v>-74.829854082200242</v>
      </c>
      <c r="AU24">
        <f t="shared" si="9"/>
        <v>-2966.6492901636316</v>
      </c>
      <c r="AW24">
        <v>21</v>
      </c>
      <c r="AX24">
        <f>IF(Z24&gt;0, (R24*SUMPRODUCT(K24:$K$98, X24:$X$98)-K24*$AZ$3)/Z24, 0)</f>
        <v>-106364.3436812872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25</v>
      </c>
      <c r="R25">
        <f t="shared" si="0"/>
        <v>1000000</v>
      </c>
      <c r="S25">
        <f t="shared" si="1"/>
        <v>-148048.33268482858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-12464.251218071702</v>
      </c>
      <c r="AC25">
        <f t="shared" si="2"/>
        <v>-12980.096620053268</v>
      </c>
      <c r="AE25">
        <f t="shared" si="3"/>
        <v>0</v>
      </c>
      <c r="AF25">
        <f t="shared" si="4"/>
        <v>0</v>
      </c>
      <c r="AG25">
        <f t="shared" si="4"/>
        <v>-2.1918680853511932</v>
      </c>
      <c r="AH25">
        <f t="shared" si="5"/>
        <v>-28337.920286041295</v>
      </c>
      <c r="AI25">
        <f t="shared" si="6"/>
        <v>-28340.112154126648</v>
      </c>
      <c r="AJ25">
        <f t="shared" si="7"/>
        <v>515.84540198156537</v>
      </c>
      <c r="AK25">
        <f t="shared" si="22"/>
        <v>-872.49758526501921</v>
      </c>
      <c r="AL25">
        <f t="shared" si="8"/>
        <v>-28696.764337410103</v>
      </c>
      <c r="AN25">
        <f t="shared" si="9"/>
        <v>0</v>
      </c>
      <c r="AO25">
        <f t="shared" si="9"/>
        <v>0</v>
      </c>
      <c r="AP25">
        <f t="shared" si="9"/>
        <v>-0.18114148110009584</v>
      </c>
      <c r="AQ25">
        <f t="shared" si="9"/>
        <v>-2341.9168727425977</v>
      </c>
      <c r="AR25">
        <f t="shared" si="9"/>
        <v>-2342.0980142236981</v>
      </c>
      <c r="AS25">
        <f t="shared" si="9"/>
        <v>42.630759012417222</v>
      </c>
      <c r="AT25">
        <f t="shared" si="9"/>
        <v>-72.105390788533612</v>
      </c>
      <c r="AU25">
        <f t="shared" si="9"/>
        <v>-2371.5726459998145</v>
      </c>
      <c r="AW25">
        <v>22</v>
      </c>
      <c r="AX25">
        <f>IF(Z25&gt;0, (R25*SUMPRODUCT(K25:$K$98, X25:$X$98)-K25*$AZ$3)/Z25, 0)</f>
        <v>-148048.33268482858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25</v>
      </c>
      <c r="R26">
        <f t="shared" si="0"/>
        <v>1000000</v>
      </c>
      <c r="S26">
        <f t="shared" si="1"/>
        <v>-209356.13112835598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-12980.096620053268</v>
      </c>
      <c r="AC26">
        <f t="shared" si="2"/>
        <v>-13125.23562896779</v>
      </c>
      <c r="AE26">
        <f t="shared" si="3"/>
        <v>0</v>
      </c>
      <c r="AF26">
        <f t="shared" si="4"/>
        <v>0</v>
      </c>
      <c r="AG26">
        <f t="shared" si="4"/>
        <v>-1.5673335619820854</v>
      </c>
      <c r="AH26">
        <f t="shared" si="5"/>
        <v>-24104.633700623828</v>
      </c>
      <c r="AI26">
        <f t="shared" si="6"/>
        <v>-24106.201034185811</v>
      </c>
      <c r="AJ26">
        <f t="shared" si="7"/>
        <v>145.13900891452249</v>
      </c>
      <c r="AK26">
        <f t="shared" si="22"/>
        <v>-908.60676340372879</v>
      </c>
      <c r="AL26">
        <f t="shared" si="8"/>
        <v>-24869.668788675019</v>
      </c>
      <c r="AN26">
        <f t="shared" si="9"/>
        <v>0</v>
      </c>
      <c r="AO26">
        <f t="shared" si="9"/>
        <v>0</v>
      </c>
      <c r="AP26">
        <f t="shared" si="9"/>
        <v>-0.11565033950001372</v>
      </c>
      <c r="AQ26">
        <f t="shared" si="9"/>
        <v>-1778.631644609982</v>
      </c>
      <c r="AR26">
        <f t="shared" si="9"/>
        <v>-1778.7472949494822</v>
      </c>
      <c r="AS26">
        <f t="shared" si="9"/>
        <v>10.709510765808448</v>
      </c>
      <c r="AT26">
        <f t="shared" si="9"/>
        <v>-67.04423564232394</v>
      </c>
      <c r="AU26">
        <f t="shared" si="9"/>
        <v>-1835.0820198259978</v>
      </c>
      <c r="AW26">
        <v>23</v>
      </c>
      <c r="AX26">
        <f>IF(Z26&gt;0, (R26*SUMPRODUCT(K26:$K$98, X26:$X$98)-K26*$AZ$3)/Z26, 0)</f>
        <v>-209356.13112835598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25</v>
      </c>
      <c r="R27">
        <f t="shared" si="0"/>
        <v>1000000</v>
      </c>
      <c r="S27">
        <f t="shared" si="1"/>
        <v>-304463.58934091876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-13125.23562896779</v>
      </c>
      <c r="AC27">
        <f t="shared" si="2"/>
        <v>-12942.458466588416</v>
      </c>
      <c r="AE27">
        <f t="shared" si="3"/>
        <v>0</v>
      </c>
      <c r="AF27">
        <f t="shared" si="4"/>
        <v>0</v>
      </c>
      <c r="AG27">
        <f t="shared" si="4"/>
        <v>-1.0627262930360026</v>
      </c>
      <c r="AH27">
        <f t="shared" si="5"/>
        <v>-19557.35733305047</v>
      </c>
      <c r="AI27">
        <f t="shared" si="6"/>
        <v>-19558.420059343505</v>
      </c>
      <c r="AJ27">
        <f t="shared" si="7"/>
        <v>-182.7771623793742</v>
      </c>
      <c r="AK27">
        <f t="shared" si="22"/>
        <v>-918.76649402774535</v>
      </c>
      <c r="AL27">
        <f t="shared" si="8"/>
        <v>-20659.963715750626</v>
      </c>
      <c r="AN27">
        <f t="shared" si="9"/>
        <v>0</v>
      </c>
      <c r="AO27">
        <f t="shared" si="9"/>
        <v>0</v>
      </c>
      <c r="AP27">
        <f t="shared" si="9"/>
        <v>-7.001464345836457E-2</v>
      </c>
      <c r="AQ27">
        <f t="shared" si="9"/>
        <v>-1288.4798368444731</v>
      </c>
      <c r="AR27">
        <f t="shared" si="9"/>
        <v>-1288.5498514879314</v>
      </c>
      <c r="AS27">
        <f t="shared" si="9"/>
        <v>-12.04174389980013</v>
      </c>
      <c r="AT27">
        <f t="shared" si="9"/>
        <v>-60.530269103509397</v>
      </c>
      <c r="AU27">
        <f t="shared" si="9"/>
        <v>-1361.121864491241</v>
      </c>
      <c r="AW27">
        <v>24</v>
      </c>
      <c r="AX27">
        <f>IF(Z27&gt;0, (R27*SUMPRODUCT(K27:$K$98, X27:$X$98)-K27*$AZ$3)/Z27, 0)</f>
        <v>-304463.58934091876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25</v>
      </c>
      <c r="R28">
        <f t="shared" si="0"/>
        <v>1000000</v>
      </c>
      <c r="S28">
        <f t="shared" si="1"/>
        <v>-460986.28024122689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-12942.458466588416</v>
      </c>
      <c r="AC28">
        <f t="shared" si="2"/>
        <v>-12479.680440049537</v>
      </c>
      <c r="AE28">
        <f t="shared" si="3"/>
        <v>0</v>
      </c>
      <c r="AF28">
        <f t="shared" si="4"/>
        <v>0</v>
      </c>
      <c r="AG28">
        <f t="shared" si="4"/>
        <v>-0.67679240006443986</v>
      </c>
      <c r="AH28">
        <f t="shared" si="5"/>
        <v>-15012.265201648113</v>
      </c>
      <c r="AI28">
        <f t="shared" si="6"/>
        <v>-15012.941994048178</v>
      </c>
      <c r="AJ28">
        <f t="shared" si="7"/>
        <v>-462.7780265388792</v>
      </c>
      <c r="AK28">
        <f t="shared" si="22"/>
        <v>-905.97209266118921</v>
      </c>
      <c r="AL28">
        <f t="shared" si="8"/>
        <v>-16381.692113248248</v>
      </c>
      <c r="AN28">
        <f t="shared" si="9"/>
        <v>0</v>
      </c>
      <c r="AO28">
        <f t="shared" si="9"/>
        <v>0</v>
      </c>
      <c r="AP28">
        <f t="shared" si="9"/>
        <v>-3.9811166821226041E-2</v>
      </c>
      <c r="AQ28">
        <f t="shared" si="9"/>
        <v>-883.071078000277</v>
      </c>
      <c r="AR28">
        <f t="shared" si="9"/>
        <v>-883.11088916709821</v>
      </c>
      <c r="AS28">
        <f t="shared" si="9"/>
        <v>-27.222133720743468</v>
      </c>
      <c r="AT28">
        <f t="shared" si="9"/>
        <v>-53.292274134395882</v>
      </c>
      <c r="AU28">
        <f t="shared" si="9"/>
        <v>-963.62529702223765</v>
      </c>
      <c r="AW28">
        <v>25</v>
      </c>
      <c r="AX28">
        <f>IF(Z28&gt;0, (R28*SUMPRODUCT(K28:$K$98, X28:$X$98)-K28*$AZ$3)/Z28, 0)</f>
        <v>-460986.28024122689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25</v>
      </c>
      <c r="R29">
        <f t="shared" si="0"/>
        <v>1000000</v>
      </c>
      <c r="S29">
        <f t="shared" si="1"/>
        <v>-736384.88017513475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-12479.680440049537</v>
      </c>
      <c r="AC29">
        <f t="shared" si="2"/>
        <v>-11799.128425743251</v>
      </c>
      <c r="AE29">
        <f t="shared" si="3"/>
        <v>0</v>
      </c>
      <c r="AF29">
        <f t="shared" si="4"/>
        <v>0</v>
      </c>
      <c r="AG29">
        <f t="shared" si="4"/>
        <v>-0.40057613699703676</v>
      </c>
      <c r="AH29">
        <f t="shared" si="5"/>
        <v>-10777.933562670349</v>
      </c>
      <c r="AI29">
        <f t="shared" si="6"/>
        <v>-10778.334138807346</v>
      </c>
      <c r="AJ29">
        <f t="shared" si="7"/>
        <v>-680.55201430628586</v>
      </c>
      <c r="AK29">
        <f t="shared" si="22"/>
        <v>-873.57763080346763</v>
      </c>
      <c r="AL29">
        <f t="shared" si="8"/>
        <v>-12332.463783917099</v>
      </c>
      <c r="AN29">
        <f t="shared" si="9"/>
        <v>0</v>
      </c>
      <c r="AO29">
        <f t="shared" si="9"/>
        <v>0</v>
      </c>
      <c r="AP29">
        <f t="shared" si="9"/>
        <v>-2.1038582950084147E-2</v>
      </c>
      <c r="AQ29">
        <f t="shared" si="9"/>
        <v>-566.06579460426894</v>
      </c>
      <c r="AR29">
        <f t="shared" si="9"/>
        <v>-566.08683318721899</v>
      </c>
      <c r="AS29">
        <f t="shared" si="9"/>
        <v>-35.743142644903891</v>
      </c>
      <c r="AT29">
        <f t="shared" si="9"/>
        <v>-45.881004262449849</v>
      </c>
      <c r="AU29">
        <f t="shared" si="9"/>
        <v>-647.71098009457273</v>
      </c>
      <c r="AW29">
        <v>26</v>
      </c>
      <c r="AX29">
        <f>IF(Z29&gt;0, (R29*SUMPRODUCT(K29:$K$98, X29:$X$98)-K29*$AZ$3)/Z29, 0)</f>
        <v>-736384.88017513475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25</v>
      </c>
      <c r="R30">
        <f t="shared" si="0"/>
        <v>1000000</v>
      </c>
      <c r="S30">
        <f t="shared" si="1"/>
        <v>-1262035.8686348842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-11799.128425743251</v>
      </c>
      <c r="AC30">
        <f t="shared" si="2"/>
        <v>-10969.102173645229</v>
      </c>
      <c r="AE30">
        <f t="shared" si="3"/>
        <v>0</v>
      </c>
      <c r="AF30">
        <f t="shared" si="4"/>
        <v>0</v>
      </c>
      <c r="AG30">
        <f t="shared" si="4"/>
        <v>-0.21728982603145541</v>
      </c>
      <c r="AH30">
        <f t="shared" si="5"/>
        <v>-7171.2219838244409</v>
      </c>
      <c r="AI30">
        <f t="shared" si="6"/>
        <v>-7171.4392736504724</v>
      </c>
      <c r="AJ30">
        <f t="shared" si="7"/>
        <v>-830.02625209802136</v>
      </c>
      <c r="AK30">
        <f t="shared" si="22"/>
        <v>-825.93898980202766</v>
      </c>
      <c r="AL30">
        <f t="shared" si="8"/>
        <v>-8827.404515550521</v>
      </c>
      <c r="AN30">
        <f t="shared" si="9"/>
        <v>0</v>
      </c>
      <c r="AO30">
        <f t="shared" si="9"/>
        <v>0</v>
      </c>
      <c r="AP30">
        <f t="shared" si="9"/>
        <v>-1.0189497805591649E-2</v>
      </c>
      <c r="AQ30">
        <f t="shared" si="9"/>
        <v>-336.2842706543093</v>
      </c>
      <c r="AR30">
        <f t="shared" si="9"/>
        <v>-336.29446015211488</v>
      </c>
      <c r="AS30">
        <f t="shared" si="9"/>
        <v>-38.922902322688195</v>
      </c>
      <c r="AT30">
        <f t="shared" si="9"/>
        <v>-38.73123596188087</v>
      </c>
      <c r="AU30">
        <f t="shared" si="9"/>
        <v>-413.94859843668394</v>
      </c>
      <c r="AW30">
        <v>27</v>
      </c>
      <c r="AX30">
        <f>IF(Z30&gt;0, (R30*SUMPRODUCT(K30:$K$98, X30:$X$98)-K30*$AZ$3)/Z30, 0)</f>
        <v>-1262035.8686348842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25</v>
      </c>
      <c r="R31">
        <f t="shared" si="0"/>
        <v>1000000</v>
      </c>
      <c r="S31">
        <f t="shared" si="1"/>
        <v>-2377218.252933797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-10969.102173645229</v>
      </c>
      <c r="AC31">
        <f t="shared" si="2"/>
        <v>-10058.875688315353</v>
      </c>
      <c r="AE31">
        <f t="shared" si="3"/>
        <v>0</v>
      </c>
      <c r="AF31">
        <f t="shared" si="4"/>
        <v>0</v>
      </c>
      <c r="AG31">
        <f t="shared" si="4"/>
        <v>-0.10578409950265809</v>
      </c>
      <c r="AH31">
        <f t="shared" si="5"/>
        <v>-4373.3131307393114</v>
      </c>
      <c r="AI31">
        <f t="shared" si="6"/>
        <v>-4373.4189148388141</v>
      </c>
      <c r="AJ31">
        <f t="shared" si="7"/>
        <v>-910.2264853298766</v>
      </c>
      <c r="AK31">
        <f t="shared" si="22"/>
        <v>-767.83715215516611</v>
      </c>
      <c r="AL31">
        <f t="shared" si="8"/>
        <v>-6051.4825523238569</v>
      </c>
      <c r="AN31">
        <f t="shared" si="9"/>
        <v>0</v>
      </c>
      <c r="AO31">
        <f t="shared" si="9"/>
        <v>0</v>
      </c>
      <c r="AP31">
        <f t="shared" si="9"/>
        <v>-4.4291027820635345E-3</v>
      </c>
      <c r="AQ31">
        <f t="shared" si="9"/>
        <v>-183.10741827230618</v>
      </c>
      <c r="AR31">
        <f t="shared" si="9"/>
        <v>-183.11184737508825</v>
      </c>
      <c r="AS31">
        <f t="shared" si="9"/>
        <v>-38.110516395530389</v>
      </c>
      <c r="AT31">
        <f t="shared" si="9"/>
        <v>-32.14877928508276</v>
      </c>
      <c r="AU31">
        <f t="shared" si="9"/>
        <v>-253.3711430557014</v>
      </c>
      <c r="AW31">
        <v>28</v>
      </c>
      <c r="AX31">
        <f>IF(Z31&gt;0, (R31*SUMPRODUCT(K31:$K$98, X31:$X$98)-K31*$AZ$3)/Z31, 0)</f>
        <v>-2377218.252933797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25</v>
      </c>
      <c r="R32">
        <f t="shared" si="0"/>
        <v>1000000</v>
      </c>
      <c r="S32">
        <f t="shared" si="1"/>
        <v>-5084279.3512275396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-10058.875688315353</v>
      </c>
      <c r="AC32">
        <f t="shared" si="2"/>
        <v>-9129.0270744589216</v>
      </c>
      <c r="AE32">
        <f t="shared" si="3"/>
        <v>0</v>
      </c>
      <c r="AF32">
        <f t="shared" si="4"/>
        <v>0</v>
      </c>
      <c r="AG32">
        <f t="shared" si="4"/>
        <v>-4.4888500630157278E-2</v>
      </c>
      <c r="AH32">
        <f t="shared" si="5"/>
        <v>-2393.5103150989694</v>
      </c>
      <c r="AI32">
        <f t="shared" si="6"/>
        <v>-2393.5552035995997</v>
      </c>
      <c r="AJ32">
        <f t="shared" si="7"/>
        <v>-929.84861385643126</v>
      </c>
      <c r="AK32">
        <f t="shared" si="22"/>
        <v>-704.12129818207472</v>
      </c>
      <c r="AL32">
        <f t="shared" si="8"/>
        <v>-4027.5251156381055</v>
      </c>
      <c r="AN32">
        <f t="shared" si="9"/>
        <v>0</v>
      </c>
      <c r="AO32">
        <f t="shared" si="9"/>
        <v>0</v>
      </c>
      <c r="AP32">
        <f t="shared" si="9"/>
        <v>-1.6780791519710133E-3</v>
      </c>
      <c r="AQ32">
        <f t="shared" si="9"/>
        <v>-89.477253715548713</v>
      </c>
      <c r="AR32">
        <f t="shared" si="9"/>
        <v>-89.478931794700699</v>
      </c>
      <c r="AS32">
        <f t="shared" si="9"/>
        <v>-34.760786203523395</v>
      </c>
      <c r="AT32">
        <f t="shared" si="9"/>
        <v>-26.322359944103237</v>
      </c>
      <c r="AU32">
        <f t="shared" si="9"/>
        <v>-150.56207794232733</v>
      </c>
      <c r="AW32">
        <v>29</v>
      </c>
      <c r="AX32">
        <f>IF(Z32&gt;0, (R32*SUMPRODUCT(K32:$K$98, X32:$X$98)-K32*$AZ$3)/Z32, 0)</f>
        <v>-5084279.3512275396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25</v>
      </c>
      <c r="R33">
        <f t="shared" si="0"/>
        <v>1000000</v>
      </c>
      <c r="S33">
        <f t="shared" si="1"/>
        <v>-12944843.635981111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-9129.0270744589216</v>
      </c>
      <c r="AC33">
        <f t="shared" si="2"/>
        <v>-8224.7935852023838</v>
      </c>
      <c r="AE33">
        <f t="shared" si="3"/>
        <v>0</v>
      </c>
      <c r="AF33">
        <f t="shared" si="4"/>
        <v>0</v>
      </c>
      <c r="AG33">
        <f t="shared" si="4"/>
        <v>-1.5884304624470293E-2</v>
      </c>
      <c r="AH33">
        <f t="shared" si="5"/>
        <v>-1142.2124399754164</v>
      </c>
      <c r="AI33">
        <f t="shared" si="6"/>
        <v>-1142.2283242800409</v>
      </c>
      <c r="AJ33">
        <f t="shared" si="7"/>
        <v>-904.23348925653772</v>
      </c>
      <c r="AK33">
        <f t="shared" si="22"/>
        <v>-639.0318952121246</v>
      </c>
      <c r="AL33">
        <f t="shared" si="8"/>
        <v>-2685.4937087487033</v>
      </c>
      <c r="AN33">
        <f t="shared" si="9"/>
        <v>0</v>
      </c>
      <c r="AO33">
        <f t="shared" si="9"/>
        <v>0</v>
      </c>
      <c r="AP33">
        <f t="shared" si="9"/>
        <v>-5.3018511064097606E-4</v>
      </c>
      <c r="AQ33">
        <f t="shared" si="9"/>
        <v>-38.124679876193213</v>
      </c>
      <c r="AR33">
        <f t="shared" si="9"/>
        <v>-38.125210061303854</v>
      </c>
      <c r="AS33">
        <f t="shared" si="9"/>
        <v>-30.181436574076066</v>
      </c>
      <c r="AT33">
        <f t="shared" si="9"/>
        <v>-21.329557955229109</v>
      </c>
      <c r="AU33">
        <f t="shared" si="9"/>
        <v>-89.636204590609026</v>
      </c>
      <c r="AW33">
        <v>30</v>
      </c>
      <c r="AX33">
        <f>IF(Z33&gt;0, (R33*SUMPRODUCT(K33:$K$98, X33:$X$98)-K33*$AZ$3)/Z33, 0)</f>
        <v>-12944843.635981111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25</v>
      </c>
      <c r="R34">
        <f t="shared" si="0"/>
        <v>1000000</v>
      </c>
      <c r="S34">
        <f t="shared" si="1"/>
        <v>-41798174.668951422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-8224.7935852023838</v>
      </c>
      <c r="AC34">
        <f t="shared" si="2"/>
        <v>-7375.6765302820704</v>
      </c>
      <c r="AE34">
        <f t="shared" si="3"/>
        <v>0</v>
      </c>
      <c r="AF34">
        <f t="shared" si="4"/>
        <v>0</v>
      </c>
      <c r="AG34">
        <f t="shared" si="4"/>
        <v>-4.4114824323661676E-3</v>
      </c>
      <c r="AH34">
        <f t="shared" si="5"/>
        <v>-452.55916583437687</v>
      </c>
      <c r="AI34">
        <f t="shared" si="6"/>
        <v>-452.56357731680924</v>
      </c>
      <c r="AJ34">
        <f t="shared" si="7"/>
        <v>-849.11705492031342</v>
      </c>
      <c r="AK34">
        <f t="shared" si="22"/>
        <v>-575.73555096416692</v>
      </c>
      <c r="AL34">
        <f t="shared" si="8"/>
        <v>-1877.4161832012896</v>
      </c>
      <c r="AN34">
        <f t="shared" si="9"/>
        <v>0</v>
      </c>
      <c r="AO34">
        <f t="shared" si="9"/>
        <v>0</v>
      </c>
      <c r="AP34">
        <f t="shared" si="9"/>
        <v>-1.3146975430813134E-4</v>
      </c>
      <c r="AQ34">
        <f t="shared" si="9"/>
        <v>-13.487040525337827</v>
      </c>
      <c r="AR34">
        <f t="shared" si="9"/>
        <v>-13.487171995092135</v>
      </c>
      <c r="AS34">
        <f t="shared" si="9"/>
        <v>-25.305146807383167</v>
      </c>
      <c r="AT34">
        <f t="shared" si="9"/>
        <v>-17.157908388431949</v>
      </c>
      <c r="AU34">
        <f t="shared" ref="AU34:AU69" si="23">AL34*$K34</f>
        <v>-55.950227190907256</v>
      </c>
      <c r="AW34">
        <v>31</v>
      </c>
      <c r="AX34">
        <f>IF(Z34&gt;0, (R34*SUMPRODUCT(K34:$K$98, X34:$X$98)-K34*$AZ$3)/Z34, 0)</f>
        <v>-41798174.668951422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25</v>
      </c>
      <c r="R35">
        <f t="shared" si="0"/>
        <v>1000000</v>
      </c>
      <c r="S35">
        <f t="shared" si="1"/>
        <v>-188648888.39093244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-7375.6765302820704</v>
      </c>
      <c r="AC35">
        <f t="shared" si="2"/>
        <v>-6596.9834504533856</v>
      </c>
      <c r="AE35">
        <f t="shared" si="3"/>
        <v>0</v>
      </c>
      <c r="AF35">
        <f t="shared" ref="AF35:AG69" si="24">-$Z35*P35</f>
        <v>0</v>
      </c>
      <c r="AG35">
        <f t="shared" si="24"/>
        <v>-8.742409651498475E-4</v>
      </c>
      <c r="AH35">
        <f t="shared" si="5"/>
        <v>-139.72506571570634</v>
      </c>
      <c r="AI35">
        <f t="shared" ref="AI35:AI66" si="25">SUM(AE35:AH35)</f>
        <v>-139.72593995667148</v>
      </c>
      <c r="AJ35">
        <f t="shared" si="7"/>
        <v>-778.69307982868486</v>
      </c>
      <c r="AK35">
        <f t="shared" si="22"/>
        <v>-516.29735711974502</v>
      </c>
      <c r="AL35">
        <f t="shared" ref="AL35:AL69" si="26">SUM(AI35:AK35)</f>
        <v>-1434.7163769051012</v>
      </c>
      <c r="AN35">
        <f t="shared" ref="AN35:AT69" si="27">AE35*$K35</f>
        <v>0</v>
      </c>
      <c r="AO35">
        <f t="shared" si="27"/>
        <v>0</v>
      </c>
      <c r="AP35">
        <f t="shared" si="27"/>
        <v>-2.3262395079301971E-5</v>
      </c>
      <c r="AQ35">
        <f t="shared" si="27"/>
        <v>-3.7178990812939929</v>
      </c>
      <c r="AR35">
        <f t="shared" si="27"/>
        <v>-3.717922343689072</v>
      </c>
      <c r="AS35">
        <f t="shared" si="27"/>
        <v>-20.71999230256667</v>
      </c>
      <c r="AT35">
        <f t="shared" si="27"/>
        <v>-13.737989385638507</v>
      </c>
      <c r="AU35">
        <f t="shared" si="23"/>
        <v>-38.175904031894248</v>
      </c>
      <c r="AW35">
        <v>32</v>
      </c>
      <c r="AX35">
        <f>IF(Z35&gt;0, (R35*SUMPRODUCT(K35:$K$98, X35:$X$98)-K35*$AZ$3)/Z35, 0)</f>
        <v>-188648888.39093244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25</v>
      </c>
      <c r="R36">
        <f t="shared" si="0"/>
        <v>1000000</v>
      </c>
      <c r="S36">
        <f t="shared" si="1"/>
        <v>-859840790.78171194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-6596.9834504533856</v>
      </c>
      <c r="AC36">
        <f t="shared" si="2"/>
        <v>-5893.3976706471585</v>
      </c>
      <c r="AE36">
        <f t="shared" si="3"/>
        <v>0</v>
      </c>
      <c r="AF36">
        <f t="shared" si="24"/>
        <v>0</v>
      </c>
      <c r="AG36">
        <f t="shared" si="24"/>
        <v>-1.7135142150238246E-4</v>
      </c>
      <c r="AH36">
        <f t="shared" si="5"/>
        <v>-27.765885359838666</v>
      </c>
      <c r="AI36">
        <f t="shared" si="25"/>
        <v>-27.76605671126017</v>
      </c>
      <c r="AJ36">
        <f t="shared" si="7"/>
        <v>-703.58577980622704</v>
      </c>
      <c r="AK36">
        <f t="shared" si="22"/>
        <v>-461.78884153173703</v>
      </c>
      <c r="AL36">
        <f t="shared" si="26"/>
        <v>-1193.1406780492243</v>
      </c>
      <c r="AN36">
        <f t="shared" si="27"/>
        <v>0</v>
      </c>
      <c r="AO36">
        <f t="shared" si="27"/>
        <v>0</v>
      </c>
      <c r="AP36">
        <f t="shared" si="27"/>
        <v>-4.0709237082768784E-6</v>
      </c>
      <c r="AQ36">
        <f t="shared" si="27"/>
        <v>-0.65965487768710174</v>
      </c>
      <c r="AR36">
        <f t="shared" si="27"/>
        <v>-0.65965894861080998</v>
      </c>
      <c r="AS36">
        <f t="shared" si="27"/>
        <v>-16.715612900706638</v>
      </c>
      <c r="AT36">
        <f t="shared" si="27"/>
        <v>-10.971062432552534</v>
      </c>
      <c r="AU36">
        <f t="shared" si="23"/>
        <v>-28.346334281869986</v>
      </c>
      <c r="AW36">
        <v>33</v>
      </c>
      <c r="AX36">
        <f>IF(Z36&gt;0, (R36*SUMPRODUCT(K36:$K$98, X36:$X$98)-K36*$AZ$3)/Z36, 0)</f>
        <v>-859840790.78171194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25</v>
      </c>
      <c r="R37">
        <f t="shared" si="0"/>
        <v>1000000</v>
      </c>
      <c r="S37">
        <f t="shared" si="1"/>
        <v>-3964834056.2504196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-5893.3976706471585</v>
      </c>
      <c r="AC37">
        <f t="shared" si="2"/>
        <v>-5262.5361836609882</v>
      </c>
      <c r="AE37">
        <f t="shared" si="3"/>
        <v>0</v>
      </c>
      <c r="AF37">
        <f t="shared" si="24"/>
        <v>0</v>
      </c>
      <c r="AG37">
        <f t="shared" si="24"/>
        <v>-3.3182575291926701E-5</v>
      </c>
      <c r="AH37">
        <f t="shared" si="5"/>
        <v>-5.4582132798172767</v>
      </c>
      <c r="AI37">
        <f t="shared" si="25"/>
        <v>-5.4582464623925686</v>
      </c>
      <c r="AJ37">
        <f t="shared" si="7"/>
        <v>-630.86148698617035</v>
      </c>
      <c r="AK37">
        <f t="shared" si="22"/>
        <v>-412.53783694530114</v>
      </c>
      <c r="AL37">
        <f t="shared" si="26"/>
        <v>-1048.8575703938641</v>
      </c>
      <c r="AN37">
        <f t="shared" si="27"/>
        <v>0</v>
      </c>
      <c r="AO37">
        <f t="shared" si="27"/>
        <v>0</v>
      </c>
      <c r="AP37">
        <f t="shared" si="27"/>
        <v>-7.0387788062139201E-7</v>
      </c>
      <c r="AQ37">
        <f t="shared" si="27"/>
        <v>-0.11578111588921965</v>
      </c>
      <c r="AR37">
        <f t="shared" si="27"/>
        <v>-0.11578181976710027</v>
      </c>
      <c r="AS37">
        <f t="shared" si="27"/>
        <v>-13.382006746580711</v>
      </c>
      <c r="AT37">
        <f t="shared" si="27"/>
        <v>-8.7508656513420267</v>
      </c>
      <c r="AU37">
        <f t="shared" si="23"/>
        <v>-22.248654217689836</v>
      </c>
      <c r="AW37">
        <v>34</v>
      </c>
      <c r="AX37">
        <f>IF(Z37&gt;0, (R37*SUMPRODUCT(K37:$K$98, X37:$X$98)-K37*$AZ$3)/Z37, 0)</f>
        <v>-3964834056.2504196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25</v>
      </c>
      <c r="R38">
        <f t="shared" si="0"/>
        <v>1000000</v>
      </c>
      <c r="S38">
        <f t="shared" si="1"/>
        <v>-18528295611.40469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-5262.5361836609882</v>
      </c>
      <c r="AC38">
        <f t="shared" si="2"/>
        <v>-4698.7938023984325</v>
      </c>
      <c r="AE38">
        <f t="shared" si="3"/>
        <v>0</v>
      </c>
      <c r="AF38">
        <f t="shared" si="24"/>
        <v>0</v>
      </c>
      <c r="AG38">
        <f t="shared" si="24"/>
        <v>-6.3400243348694631E-6</v>
      </c>
      <c r="AH38">
        <f t="shared" si="5"/>
        <v>-1.060429008165519</v>
      </c>
      <c r="AI38">
        <f t="shared" si="25"/>
        <v>-1.0604353481898539</v>
      </c>
      <c r="AJ38">
        <f t="shared" si="7"/>
        <v>-563.74238126255568</v>
      </c>
      <c r="AK38">
        <f t="shared" si="22"/>
        <v>-368.37753285626923</v>
      </c>
      <c r="AL38">
        <f t="shared" si="26"/>
        <v>-933.18034946701471</v>
      </c>
      <c r="AN38">
        <f t="shared" si="27"/>
        <v>0</v>
      </c>
      <c r="AO38">
        <f t="shared" si="27"/>
        <v>0</v>
      </c>
      <c r="AP38">
        <f t="shared" si="27"/>
        <v>-1.200770836117573E-7</v>
      </c>
      <c r="AQ38">
        <f t="shared" si="27"/>
        <v>-2.0084027434643215E-2</v>
      </c>
      <c r="AR38">
        <f t="shared" si="27"/>
        <v>-2.0084147511726828E-2</v>
      </c>
      <c r="AS38">
        <f t="shared" si="27"/>
        <v>-10.677015966335215</v>
      </c>
      <c r="AT38">
        <f t="shared" si="27"/>
        <v>-6.9768974813226574</v>
      </c>
      <c r="AU38">
        <f t="shared" si="23"/>
        <v>-17.673997595169599</v>
      </c>
      <c r="AW38">
        <v>35</v>
      </c>
      <c r="AX38">
        <f>IF(Z38&gt;0, (R38*SUMPRODUCT(K38:$K$98, X38:$X$98)-K38*$AZ$3)/Z38, 0)</f>
        <v>-18528295611.40469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25</v>
      </c>
      <c r="R39">
        <f t="shared" si="0"/>
        <v>1000000</v>
      </c>
      <c r="S39">
        <f t="shared" si="1"/>
        <v>-87900505302.695343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-4698.7938023984325</v>
      </c>
      <c r="AC39">
        <f t="shared" si="2"/>
        <v>-4195.3690985879703</v>
      </c>
      <c r="AE39">
        <f t="shared" si="3"/>
        <v>0</v>
      </c>
      <c r="AF39">
        <f t="shared" si="24"/>
        <v>0</v>
      </c>
      <c r="AG39">
        <f t="shared" si="24"/>
        <v>-1.1932152961296245E-6</v>
      </c>
      <c r="AH39">
        <f t="shared" si="5"/>
        <v>-0.20333635181564577</v>
      </c>
      <c r="AI39">
        <f t="shared" si="25"/>
        <v>-0.2033375450309419</v>
      </c>
      <c r="AJ39">
        <f t="shared" si="7"/>
        <v>-503.42470381046223</v>
      </c>
      <c r="AK39">
        <f t="shared" si="22"/>
        <v>-328.91556616789029</v>
      </c>
      <c r="AL39">
        <f t="shared" si="26"/>
        <v>-832.54360752338346</v>
      </c>
      <c r="AN39">
        <f t="shared" si="27"/>
        <v>0</v>
      </c>
      <c r="AO39">
        <f t="shared" si="27"/>
        <v>0</v>
      </c>
      <c r="AP39">
        <f t="shared" si="27"/>
        <v>-2.0177622653502945E-8</v>
      </c>
      <c r="AQ39">
        <f t="shared" si="27"/>
        <v>-3.4384776929898722E-3</v>
      </c>
      <c r="AR39">
        <f t="shared" si="27"/>
        <v>-3.4384978706125256E-3</v>
      </c>
      <c r="AS39">
        <f t="shared" si="27"/>
        <v>-8.5130602506418853</v>
      </c>
      <c r="AT39">
        <f t="shared" si="27"/>
        <v>-5.5620592532849917</v>
      </c>
      <c r="AU39">
        <f t="shared" si="23"/>
        <v>-14.078558001797489</v>
      </c>
      <c r="AW39">
        <v>36</v>
      </c>
      <c r="AX39">
        <f>IF(Z39&gt;0, (R39*SUMPRODUCT(K39:$K$98, X39:$X$98)-K39*$AZ$3)/Z39, 0)</f>
        <v>-87900505302.695343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25</v>
      </c>
      <c r="R40">
        <f t="shared" si="0"/>
        <v>1000000</v>
      </c>
      <c r="S40">
        <f t="shared" si="1"/>
        <v>-423402527741.61505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-4195.3690985879703</v>
      </c>
      <c r="AC40">
        <f t="shared" si="2"/>
        <v>-3745.8682622103988</v>
      </c>
      <c r="AE40">
        <f t="shared" si="3"/>
        <v>0</v>
      </c>
      <c r="AF40">
        <f t="shared" si="24"/>
        <v>0</v>
      </c>
      <c r="AG40">
        <f t="shared" si="24"/>
        <v>-2.2117654104419672E-7</v>
      </c>
      <c r="AH40">
        <f t="shared" si="5"/>
        <v>-3.8404264084965264E-2</v>
      </c>
      <c r="AI40">
        <f t="shared" si="25"/>
        <v>-3.8404485261506312E-2</v>
      </c>
      <c r="AJ40">
        <f t="shared" si="7"/>
        <v>-449.50083637757143</v>
      </c>
      <c r="AK40">
        <f t="shared" si="22"/>
        <v>-293.67583690115794</v>
      </c>
      <c r="AL40">
        <f t="shared" si="26"/>
        <v>-743.21507776399085</v>
      </c>
      <c r="AN40">
        <f t="shared" si="27"/>
        <v>0</v>
      </c>
      <c r="AO40">
        <f t="shared" si="27"/>
        <v>0</v>
      </c>
      <c r="AP40">
        <f t="shared" si="27"/>
        <v>-3.3394290675555317E-9</v>
      </c>
      <c r="AQ40">
        <f t="shared" si="27"/>
        <v>-5.7984592397520424E-4</v>
      </c>
      <c r="AR40">
        <f t="shared" si="27"/>
        <v>-5.7984926340427193E-4</v>
      </c>
      <c r="AS40">
        <f t="shared" si="27"/>
        <v>-6.7867783436844302</v>
      </c>
      <c r="AT40">
        <f t="shared" si="27"/>
        <v>-4.4340580676250534</v>
      </c>
      <c r="AU40">
        <f t="shared" si="23"/>
        <v>-11.221416260572887</v>
      </c>
      <c r="AW40">
        <v>37</v>
      </c>
      <c r="AX40">
        <f>IF(Z40&gt;0, (R40*SUMPRODUCT(K40:$K$98, X40:$X$98)-K40*$AZ$3)/Z40, 0)</f>
        <v>-423402527741.61505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25</v>
      </c>
      <c r="R41">
        <f t="shared" si="0"/>
        <v>1000000</v>
      </c>
      <c r="S41">
        <f t="shared" si="1"/>
        <v>-2073796208606.9829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-3745.8682622103988</v>
      </c>
      <c r="AC41">
        <f t="shared" si="2"/>
        <v>-3344.5257395069789</v>
      </c>
      <c r="AE41">
        <f t="shared" si="3"/>
        <v>0</v>
      </c>
      <c r="AF41">
        <f t="shared" si="24"/>
        <v>0</v>
      </c>
      <c r="AG41">
        <f t="shared" si="24"/>
        <v>-4.0318881450670296E-8</v>
      </c>
      <c r="AH41">
        <f t="shared" si="5"/>
        <v>-7.1458357673233781E-3</v>
      </c>
      <c r="AI41">
        <f t="shared" si="25"/>
        <v>-7.1458760862048287E-3</v>
      </c>
      <c r="AJ41">
        <f t="shared" si="7"/>
        <v>-401.34252270341995</v>
      </c>
      <c r="AK41">
        <f t="shared" si="22"/>
        <v>-262.21077835472795</v>
      </c>
      <c r="AL41">
        <f t="shared" si="26"/>
        <v>-663.56044693423405</v>
      </c>
      <c r="AN41">
        <f t="shared" si="27"/>
        <v>0</v>
      </c>
      <c r="AO41">
        <f t="shared" si="27"/>
        <v>0</v>
      </c>
      <c r="AP41">
        <f t="shared" si="27"/>
        <v>-5.4353011743806903E-10</v>
      </c>
      <c r="AQ41">
        <f t="shared" si="27"/>
        <v>-9.6331465905333529E-5</v>
      </c>
      <c r="AR41">
        <f t="shared" si="27"/>
        <v>-9.6332009435450968E-5</v>
      </c>
      <c r="AS41">
        <f t="shared" si="27"/>
        <v>-5.4104117140445664</v>
      </c>
      <c r="AT41">
        <f t="shared" si="27"/>
        <v>-3.5348067710420921</v>
      </c>
      <c r="AU41">
        <f t="shared" si="23"/>
        <v>-8.9453148170960937</v>
      </c>
      <c r="AW41">
        <v>38</v>
      </c>
      <c r="AX41">
        <f>IF(Z41&gt;0, (R41*SUMPRODUCT(K41:$K$98, X41:$X$98)-K41*$AZ$3)/Z41, 0)</f>
        <v>-2073796208606.9829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25</v>
      </c>
      <c r="R42">
        <f t="shared" si="0"/>
        <v>1000000</v>
      </c>
      <c r="S42">
        <f t="shared" si="1"/>
        <v>-10339709517812.02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-3344.5257395069789</v>
      </c>
      <c r="AC42">
        <f t="shared" si="2"/>
        <v>-2986.1837799908167</v>
      </c>
      <c r="AE42">
        <f t="shared" si="3"/>
        <v>0</v>
      </c>
      <c r="AF42">
        <f t="shared" si="24"/>
        <v>0</v>
      </c>
      <c r="AG42">
        <f t="shared" si="24"/>
        <v>-7.2201829626997138E-9</v>
      </c>
      <c r="AH42">
        <f t="shared" si="5"/>
        <v>-1.3078203869385551E-3</v>
      </c>
      <c r="AI42">
        <f t="shared" si="25"/>
        <v>-1.3078276071215179E-3</v>
      </c>
      <c r="AJ42">
        <f t="shared" si="7"/>
        <v>-358.34195951616221</v>
      </c>
      <c r="AK42">
        <f t="shared" si="22"/>
        <v>-234.11680176548853</v>
      </c>
      <c r="AL42">
        <f t="shared" si="26"/>
        <v>-592.46006910925792</v>
      </c>
      <c r="AN42">
        <f t="shared" si="27"/>
        <v>0</v>
      </c>
      <c r="AO42">
        <f t="shared" si="27"/>
        <v>0</v>
      </c>
      <c r="AP42">
        <f t="shared" si="27"/>
        <v>-8.6905111036100956E-11</v>
      </c>
      <c r="AQ42">
        <f t="shared" si="27"/>
        <v>-1.5741467567973401E-5</v>
      </c>
      <c r="AR42">
        <f t="shared" si="27"/>
        <v>-1.5741554473084438E-5</v>
      </c>
      <c r="AS42">
        <f t="shared" si="27"/>
        <v>-4.3131521654683658</v>
      </c>
      <c r="AT42">
        <f t="shared" si="27"/>
        <v>-2.8179267420169394</v>
      </c>
      <c r="AU42">
        <f t="shared" si="23"/>
        <v>-7.1310946490397784</v>
      </c>
      <c r="AW42">
        <v>39</v>
      </c>
      <c r="AX42">
        <f>IF(Z42&gt;0, (R42*SUMPRODUCT(K42:$K$98, X42:$X$98)-K42*$AZ$3)/Z42, 0)</f>
        <v>-10339709517812.02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25</v>
      </c>
      <c r="R43">
        <f t="shared" si="0"/>
        <v>1000000</v>
      </c>
      <c r="S43">
        <f t="shared" si="1"/>
        <v>-52527200711358.281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-2986.1837799908167</v>
      </c>
      <c r="AC43">
        <f t="shared" si="2"/>
        <v>-2666.2355315826157</v>
      </c>
      <c r="AE43">
        <f t="shared" si="3"/>
        <v>0</v>
      </c>
      <c r="AF43">
        <f t="shared" si="24"/>
        <v>0</v>
      </c>
      <c r="AG43">
        <f t="shared" si="24"/>
        <v>-1.268978498508716E-9</v>
      </c>
      <c r="AH43">
        <f t="shared" si="5"/>
        <v>-2.3516010538256001E-4</v>
      </c>
      <c r="AI43">
        <f t="shared" si="25"/>
        <v>-2.3516137436105852E-4</v>
      </c>
      <c r="AJ43">
        <f t="shared" si="7"/>
        <v>-319.94824840820093</v>
      </c>
      <c r="AK43">
        <f t="shared" si="22"/>
        <v>-209.0328645993572</v>
      </c>
      <c r="AL43">
        <f t="shared" si="26"/>
        <v>-528.98134816893253</v>
      </c>
      <c r="AN43">
        <f t="shared" si="27"/>
        <v>0</v>
      </c>
      <c r="AO43">
        <f t="shared" si="27"/>
        <v>0</v>
      </c>
      <c r="AP43">
        <f t="shared" si="27"/>
        <v>-1.3637455821144422E-11</v>
      </c>
      <c r="AQ43">
        <f t="shared" si="27"/>
        <v>-2.5272181930735063E-6</v>
      </c>
      <c r="AR43">
        <f t="shared" si="27"/>
        <v>-2.5272318305293276E-6</v>
      </c>
      <c r="AS43">
        <f t="shared" si="27"/>
        <v>-3.4384192544216003</v>
      </c>
      <c r="AT43">
        <f t="shared" si="27"/>
        <v>-2.2464340093162085</v>
      </c>
      <c r="AU43">
        <f t="shared" si="23"/>
        <v>-5.6848557909696398</v>
      </c>
      <c r="AW43">
        <v>40</v>
      </c>
      <c r="AX43">
        <f>IF(Z43&gt;0, (R43*SUMPRODUCT(K43:$K$98, X43:$X$98)-K43*$AZ$3)/Z43, 0)</f>
        <v>-52527200711358.281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25</v>
      </c>
      <c r="R44">
        <f t="shared" si="0"/>
        <v>1000000</v>
      </c>
      <c r="S44">
        <f t="shared" si="1"/>
        <v>-272370608216349.88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-2666.2355315826157</v>
      </c>
      <c r="AC44">
        <f t="shared" si="2"/>
        <v>-2380.5674411190594</v>
      </c>
      <c r="AE44">
        <f t="shared" si="3"/>
        <v>0</v>
      </c>
      <c r="AF44">
        <f t="shared" si="24"/>
        <v>0</v>
      </c>
      <c r="AG44">
        <f t="shared" si="24"/>
        <v>-2.1850443562068591E-10</v>
      </c>
      <c r="AH44">
        <f t="shared" si="5"/>
        <v>-4.1511371116117718E-5</v>
      </c>
      <c r="AI44">
        <f t="shared" si="25"/>
        <v>-4.151158962055334E-5</v>
      </c>
      <c r="AJ44">
        <f t="shared" si="7"/>
        <v>-285.66809046355638</v>
      </c>
      <c r="AK44">
        <f t="shared" si="22"/>
        <v>-186.63648721078312</v>
      </c>
      <c r="AL44">
        <f t="shared" si="26"/>
        <v>-472.30461918592914</v>
      </c>
      <c r="AN44">
        <f t="shared" si="27"/>
        <v>0</v>
      </c>
      <c r="AO44">
        <f t="shared" si="27"/>
        <v>0</v>
      </c>
      <c r="AP44">
        <f t="shared" si="27"/>
        <v>-2.0966277424568738E-12</v>
      </c>
      <c r="AQ44">
        <f t="shared" si="27"/>
        <v>-3.9831636397790284E-7</v>
      </c>
      <c r="AR44">
        <f t="shared" si="27"/>
        <v>-3.9831846060564529E-7</v>
      </c>
      <c r="AS44">
        <f t="shared" si="27"/>
        <v>-2.7410868886904662</v>
      </c>
      <c r="AT44">
        <f t="shared" si="27"/>
        <v>-1.7908434477738362</v>
      </c>
      <c r="AU44">
        <f t="shared" si="23"/>
        <v>-4.5319307347827626</v>
      </c>
      <c r="AW44">
        <v>41</v>
      </c>
      <c r="AX44">
        <f>IF(Z44&gt;0, (R44*SUMPRODUCT(K44:$K$98, X44:$X$98)-K44*$AZ$3)/Z44, 0)</f>
        <v>-272370608216349.88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25</v>
      </c>
      <c r="R45">
        <f t="shared" si="0"/>
        <v>1000000</v>
      </c>
      <c r="S45">
        <f t="shared" si="1"/>
        <v>-1443056884949077.8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-2380.5674411190594</v>
      </c>
      <c r="AC45">
        <f t="shared" si="2"/>
        <v>-2125.5066442041839</v>
      </c>
      <c r="AE45">
        <f t="shared" si="3"/>
        <v>0</v>
      </c>
      <c r="AF45">
        <f t="shared" si="24"/>
        <v>0</v>
      </c>
      <c r="AG45">
        <f t="shared" si="24"/>
        <v>-3.6822987824890706E-11</v>
      </c>
      <c r="AH45">
        <f t="shared" si="5"/>
        <v>-7.1798561375835338E-6</v>
      </c>
      <c r="AI45">
        <f t="shared" si="25"/>
        <v>-7.1798929605713588E-6</v>
      </c>
      <c r="AJ45">
        <f t="shared" si="7"/>
        <v>-255.06079691487548</v>
      </c>
      <c r="AK45">
        <f t="shared" si="22"/>
        <v>-166.63972087833417</v>
      </c>
      <c r="AL45">
        <f t="shared" si="26"/>
        <v>-421.70052497310257</v>
      </c>
      <c r="AN45">
        <f t="shared" si="27"/>
        <v>0</v>
      </c>
      <c r="AO45">
        <f t="shared" si="27"/>
        <v>0</v>
      </c>
      <c r="AP45">
        <f t="shared" si="27"/>
        <v>-3.1547291025445806E-13</v>
      </c>
      <c r="AQ45">
        <f t="shared" si="27"/>
        <v>-6.1511850198118267E-8</v>
      </c>
      <c r="AR45">
        <f t="shared" si="27"/>
        <v>-6.1512165671028532E-8</v>
      </c>
      <c r="AS45">
        <f t="shared" si="27"/>
        <v>-2.1851777014185267</v>
      </c>
      <c r="AT45">
        <f t="shared" si="27"/>
        <v>-1.427649433540628</v>
      </c>
      <c r="AU45">
        <f t="shared" si="23"/>
        <v>-3.6128271964713199</v>
      </c>
      <c r="AW45">
        <v>42</v>
      </c>
      <c r="AX45">
        <f>IF(Z45&gt;0, (R45*SUMPRODUCT(K45:$K$98, X45:$X$98)-K45*$AZ$3)/Z45, 0)</f>
        <v>-1443056884949077.8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25</v>
      </c>
      <c r="R46">
        <f t="shared" si="0"/>
        <v>1000000</v>
      </c>
      <c r="S46">
        <f t="shared" si="1"/>
        <v>-7825845149813156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-2125.5066442041839</v>
      </c>
      <c r="AC46">
        <f t="shared" si="2"/>
        <v>-1897.7737895217742</v>
      </c>
      <c r="AE46">
        <f t="shared" si="3"/>
        <v>0</v>
      </c>
      <c r="AF46">
        <f t="shared" si="24"/>
        <v>0</v>
      </c>
      <c r="AG46">
        <f t="shared" si="24"/>
        <v>-6.0625202556144501E-12</v>
      </c>
      <c r="AH46">
        <f t="shared" si="5"/>
        <v>-1.2156895076410941E-6</v>
      </c>
      <c r="AI46">
        <f t="shared" si="25"/>
        <v>-1.2156955701613497E-6</v>
      </c>
      <c r="AJ46">
        <f t="shared" si="7"/>
        <v>-227.73285468240965</v>
      </c>
      <c r="AK46">
        <f t="shared" si="22"/>
        <v>-148.78546509429287</v>
      </c>
      <c r="AL46">
        <f t="shared" si="26"/>
        <v>-376.51832099239812</v>
      </c>
      <c r="AN46">
        <f t="shared" si="27"/>
        <v>0</v>
      </c>
      <c r="AO46">
        <f t="shared" si="27"/>
        <v>0</v>
      </c>
      <c r="AP46">
        <f t="shared" si="27"/>
        <v>-4.6374391899913487E-14</v>
      </c>
      <c r="AQ46">
        <f t="shared" si="27"/>
        <v>-9.2992450794289428E-9</v>
      </c>
      <c r="AR46">
        <f t="shared" si="27"/>
        <v>-9.2992914538208421E-9</v>
      </c>
      <c r="AS46">
        <f t="shared" si="27"/>
        <v>-1.7420102871817515</v>
      </c>
      <c r="AT46">
        <f t="shared" si="27"/>
        <v>-1.1381133878940455</v>
      </c>
      <c r="AU46">
        <f t="shared" si="23"/>
        <v>-2.8801236843750888</v>
      </c>
      <c r="AW46">
        <v>43</v>
      </c>
      <c r="AX46">
        <f>IF(Z46&gt;0, (R46*SUMPRODUCT(K46:$K$98, X46:$X$98)-K46*$AZ$3)/Z46, 0)</f>
        <v>-7825845149813156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25</v>
      </c>
      <c r="R47">
        <f t="shared" si="0"/>
        <v>1000000</v>
      </c>
      <c r="S47">
        <f t="shared" si="1"/>
        <v>-4.3527197293052072E+16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-1897.7737895217742</v>
      </c>
      <c r="AC47">
        <f t="shared" si="2"/>
        <v>-1694.4408835097149</v>
      </c>
      <c r="AE47">
        <f t="shared" si="3"/>
        <v>0</v>
      </c>
      <c r="AF47">
        <f t="shared" si="24"/>
        <v>0</v>
      </c>
      <c r="AG47">
        <f t="shared" si="24"/>
        <v>-9.7320812554371957E-13</v>
      </c>
      <c r="AH47">
        <f t="shared" si="5"/>
        <v>-2.0114747710058342E-7</v>
      </c>
      <c r="AI47">
        <f t="shared" si="25"/>
        <v>-2.0114845030870895E-7</v>
      </c>
      <c r="AJ47">
        <f t="shared" si="7"/>
        <v>-203.33290601205931</v>
      </c>
      <c r="AK47">
        <f t="shared" si="22"/>
        <v>-132.84416526652421</v>
      </c>
      <c r="AL47">
        <f t="shared" si="26"/>
        <v>-336.17707147973198</v>
      </c>
      <c r="AN47">
        <f t="shared" si="27"/>
        <v>0</v>
      </c>
      <c r="AO47">
        <f t="shared" si="27"/>
        <v>0</v>
      </c>
      <c r="AP47">
        <f t="shared" si="27"/>
        <v>-6.6468018001301198E-15</v>
      </c>
      <c r="AQ47">
        <f t="shared" si="27"/>
        <v>-1.3737939273131645E-9</v>
      </c>
      <c r="AR47">
        <f t="shared" si="27"/>
        <v>-1.3738005741149646E-9</v>
      </c>
      <c r="AS47">
        <f t="shared" si="27"/>
        <v>-1.3887199358837763</v>
      </c>
      <c r="AT47">
        <f t="shared" si="27"/>
        <v>-0.90729702481368113</v>
      </c>
      <c r="AU47">
        <f t="shared" si="23"/>
        <v>-2.296016962071258</v>
      </c>
      <c r="AW47">
        <v>44</v>
      </c>
      <c r="AX47">
        <f>IF(Z47&gt;0, (R47*SUMPRODUCT(K47:$K$98, X47:$X$98)-K47*$AZ$3)/Z47, 0)</f>
        <v>-4.3527197293052072E+16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25</v>
      </c>
      <c r="R48">
        <f t="shared" si="0"/>
        <v>1000000</v>
      </c>
      <c r="S48">
        <f t="shared" si="1"/>
        <v>-2.485807191666593E+17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-1694.4408835097149</v>
      </c>
      <c r="AC48">
        <f t="shared" si="2"/>
        <v>-1512.8936459920187</v>
      </c>
      <c r="AE48">
        <f t="shared" si="3"/>
        <v>0</v>
      </c>
      <c r="AF48">
        <f t="shared" si="24"/>
        <v>0</v>
      </c>
      <c r="AG48">
        <f t="shared" si="24"/>
        <v>-1.5215315683612102E-13</v>
      </c>
      <c r="AH48">
        <f t="shared" si="5"/>
        <v>-3.2452915498086457E-8</v>
      </c>
      <c r="AI48">
        <f t="shared" si="25"/>
        <v>-3.2453067651243291E-8</v>
      </c>
      <c r="AJ48">
        <f t="shared" si="7"/>
        <v>-181.5472375176962</v>
      </c>
      <c r="AK48">
        <f t="shared" si="22"/>
        <v>-118.61086184568006</v>
      </c>
      <c r="AL48">
        <f t="shared" si="26"/>
        <v>-300.15809939582937</v>
      </c>
      <c r="AN48">
        <f t="shared" si="27"/>
        <v>0</v>
      </c>
      <c r="AO48">
        <f t="shared" si="27"/>
        <v>0</v>
      </c>
      <c r="AP48">
        <f t="shared" si="27"/>
        <v>-9.2783328278756143E-16</v>
      </c>
      <c r="AQ48">
        <f t="shared" si="27"/>
        <v>-1.9789858947881248E-10</v>
      </c>
      <c r="AR48">
        <f t="shared" si="27"/>
        <v>-1.9789951731209525E-10</v>
      </c>
      <c r="AS48">
        <f t="shared" si="27"/>
        <v>-1.1070790305618448</v>
      </c>
      <c r="AT48">
        <f t="shared" si="27"/>
        <v>-0.72329163330519353</v>
      </c>
      <c r="AU48">
        <f t="shared" si="23"/>
        <v>-1.8303706640649382</v>
      </c>
      <c r="AW48">
        <v>45</v>
      </c>
      <c r="AX48">
        <f>IF(Z48&gt;0, (R48*SUMPRODUCT(K48:$K$98, X48:$X$98)-K48*$AZ$3)/Z48, 0)</f>
        <v>-2.485807191666593E+17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25</v>
      </c>
      <c r="R49">
        <f t="shared" si="0"/>
        <v>1000000</v>
      </c>
      <c r="S49">
        <f t="shared" si="1"/>
        <v>-1.4605005597587571E+18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-1512.8936459920187</v>
      </c>
      <c r="AC49">
        <f t="shared" si="2"/>
        <v>-1350.7978982073328</v>
      </c>
      <c r="AE49">
        <f t="shared" si="3"/>
        <v>0</v>
      </c>
      <c r="AF49">
        <f t="shared" si="24"/>
        <v>0</v>
      </c>
      <c r="AG49">
        <f t="shared" si="24"/>
        <v>-2.3122173579146989E-14</v>
      </c>
      <c r="AH49">
        <f t="shared" si="5"/>
        <v>-5.1003780675445131E-9</v>
      </c>
      <c r="AI49">
        <f t="shared" si="25"/>
        <v>-5.1004011897180919E-9</v>
      </c>
      <c r="AJ49">
        <f t="shared" si="7"/>
        <v>-162.09574778468595</v>
      </c>
      <c r="AK49">
        <f t="shared" si="22"/>
        <v>-105.90255521944133</v>
      </c>
      <c r="AL49">
        <f t="shared" si="26"/>
        <v>-267.9983030092277</v>
      </c>
      <c r="AN49">
        <f t="shared" si="27"/>
        <v>0</v>
      </c>
      <c r="AO49">
        <f t="shared" si="27"/>
        <v>0</v>
      </c>
      <c r="AP49">
        <f t="shared" si="27"/>
        <v>-1.2589242937387416E-16</v>
      </c>
      <c r="AQ49">
        <f t="shared" si="27"/>
        <v>-2.7769836752176667E-11</v>
      </c>
      <c r="AR49">
        <f t="shared" si="27"/>
        <v>-2.776996264460604E-11</v>
      </c>
      <c r="AS49">
        <f t="shared" si="27"/>
        <v>-0.88255662513462219</v>
      </c>
      <c r="AT49">
        <f t="shared" si="27"/>
        <v>-0.57660366175523603</v>
      </c>
      <c r="AU49">
        <f t="shared" si="23"/>
        <v>-1.4591602869176281</v>
      </c>
      <c r="AW49">
        <v>46</v>
      </c>
      <c r="AX49">
        <f>IF(Z49&gt;0, (R49*SUMPRODUCT(K49:$K$98, X49:$X$98)-K49*$AZ$3)/Z49, 0)</f>
        <v>-1.4605005597587571E+18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25</v>
      </c>
      <c r="R50">
        <f t="shared" si="0"/>
        <v>1000000</v>
      </c>
      <c r="S50">
        <f t="shared" si="1"/>
        <v>-8.837117431747327E+18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-1350.7978982073328</v>
      </c>
      <c r="AC50">
        <f t="shared" si="2"/>
        <v>-1206.069551970857</v>
      </c>
      <c r="AE50">
        <f t="shared" si="3"/>
        <v>0</v>
      </c>
      <c r="AF50">
        <f t="shared" si="24"/>
        <v>0</v>
      </c>
      <c r="AG50">
        <f t="shared" si="24"/>
        <v>-3.4119427553323395E-15</v>
      </c>
      <c r="AH50">
        <f t="shared" si="5"/>
        <v>-7.7916036352092713E-10</v>
      </c>
      <c r="AI50">
        <f t="shared" si="25"/>
        <v>-7.7916377546368249E-10</v>
      </c>
      <c r="AJ50">
        <f t="shared" si="7"/>
        <v>-144.72834623647577</v>
      </c>
      <c r="AK50">
        <f t="shared" si="22"/>
        <v>-94.555852874513306</v>
      </c>
      <c r="AL50">
        <f t="shared" si="26"/>
        <v>-239.28419911176823</v>
      </c>
      <c r="AN50">
        <f t="shared" si="27"/>
        <v>0</v>
      </c>
      <c r="AO50">
        <f t="shared" si="27"/>
        <v>0</v>
      </c>
      <c r="AP50">
        <f t="shared" si="27"/>
        <v>-1.6586496850363844E-17</v>
      </c>
      <c r="AQ50">
        <f t="shared" si="27"/>
        <v>-3.7877367359902822E-12</v>
      </c>
      <c r="AR50">
        <f t="shared" si="27"/>
        <v>-3.7877533224871321E-12</v>
      </c>
      <c r="AS50">
        <f t="shared" si="27"/>
        <v>-0.70356873815013621</v>
      </c>
      <c r="AT50">
        <f t="shared" si="27"/>
        <v>-0.45966490892483247</v>
      </c>
      <c r="AU50">
        <f t="shared" si="23"/>
        <v>-1.1632336470787563</v>
      </c>
      <c r="AW50">
        <v>47</v>
      </c>
      <c r="AX50">
        <f>IF(Z50&gt;0, (R50*SUMPRODUCT(K50:$K$98, X50:$X$98)-K50*$AZ$3)/Z50, 0)</f>
        <v>-8.837117431747327E+18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25</v>
      </c>
      <c r="R51">
        <f t="shared" si="0"/>
        <v>1000000</v>
      </c>
      <c r="S51">
        <f t="shared" si="1"/>
        <v>-5.5088707969693123E+19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-1206.069551970857</v>
      </c>
      <c r="AC51">
        <f t="shared" si="2"/>
        <v>-1076.8478142596969</v>
      </c>
      <c r="AE51">
        <f t="shared" si="3"/>
        <v>0</v>
      </c>
      <c r="AF51">
        <f t="shared" si="24"/>
        <v>0</v>
      </c>
      <c r="AG51">
        <f t="shared" si="24"/>
        <v>-4.8868808778929857E-16</v>
      </c>
      <c r="AH51">
        <f t="shared" si="5"/>
        <v>-1.155654095995887E-10</v>
      </c>
      <c r="AI51">
        <f t="shared" si="25"/>
        <v>-1.1556589828767649E-10</v>
      </c>
      <c r="AJ51">
        <f t="shared" si="7"/>
        <v>-129.22173771116013</v>
      </c>
      <c r="AK51">
        <f t="shared" si="22"/>
        <v>-84.424868637960003</v>
      </c>
      <c r="AL51">
        <f t="shared" si="26"/>
        <v>-213.6466063492357</v>
      </c>
      <c r="AN51">
        <f t="shared" si="27"/>
        <v>0</v>
      </c>
      <c r="AO51">
        <f t="shared" si="27"/>
        <v>0</v>
      </c>
      <c r="AP51">
        <f t="shared" si="27"/>
        <v>-2.1211269633752155E-18</v>
      </c>
      <c r="AQ51">
        <f t="shared" si="27"/>
        <v>-5.016060601028558E-13</v>
      </c>
      <c r="AR51">
        <f t="shared" si="27"/>
        <v>-5.0160818122981918E-13</v>
      </c>
      <c r="AS51">
        <f t="shared" si="27"/>
        <v>-0.56088069048967704</v>
      </c>
      <c r="AT51">
        <f t="shared" si="27"/>
        <v>-0.36644205111993122</v>
      </c>
      <c r="AU51">
        <f t="shared" si="23"/>
        <v>-0.92732274161010986</v>
      </c>
      <c r="AW51">
        <v>48</v>
      </c>
      <c r="AX51">
        <f>IF(Z51&gt;0, (R51*SUMPRODUCT(K51:$K$98, X51:$X$98)-K51*$AZ$3)/Z51, 0)</f>
        <v>-5.5088707969693123E+19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25</v>
      </c>
      <c r="R52">
        <f t="shared" si="0"/>
        <v>1000000</v>
      </c>
      <c r="S52">
        <f t="shared" si="1"/>
        <v>-3.5438825702736075E+20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-1076.8478142596969</v>
      </c>
      <c r="AC52">
        <f t="shared" si="2"/>
        <v>-961.47126273187268</v>
      </c>
      <c r="AE52">
        <f t="shared" si="3"/>
        <v>0</v>
      </c>
      <c r="AF52">
        <f t="shared" si="24"/>
        <v>0</v>
      </c>
      <c r="AG52">
        <f t="shared" si="24"/>
        <v>-6.7826123161978932E-17</v>
      </c>
      <c r="AH52">
        <f t="shared" si="5"/>
        <v>-1.6639003349977064E-11</v>
      </c>
      <c r="AI52">
        <f t="shared" si="25"/>
        <v>-1.6639071176100226E-11</v>
      </c>
      <c r="AJ52">
        <f t="shared" si="7"/>
        <v>-115.37655152782418</v>
      </c>
      <c r="AK52">
        <f t="shared" si="22"/>
        <v>-75.379346998178789</v>
      </c>
      <c r="AL52">
        <f t="shared" si="26"/>
        <v>-190.75589852601962</v>
      </c>
      <c r="AN52">
        <f t="shared" si="27"/>
        <v>0</v>
      </c>
      <c r="AO52">
        <f t="shared" si="27"/>
        <v>0</v>
      </c>
      <c r="AP52">
        <f t="shared" si="27"/>
        <v>-2.628535720995797E-19</v>
      </c>
      <c r="AQ52">
        <f t="shared" si="27"/>
        <v>-6.4482846178211919E-14</v>
      </c>
      <c r="AR52">
        <f t="shared" si="27"/>
        <v>-6.4483109031784022E-14</v>
      </c>
      <c r="AS52">
        <f t="shared" si="27"/>
        <v>-0.44713065249496953</v>
      </c>
      <c r="AT52">
        <f t="shared" si="27"/>
        <v>-0.29212535963004799</v>
      </c>
      <c r="AU52">
        <f t="shared" si="23"/>
        <v>-0.73925601212508207</v>
      </c>
      <c r="AW52">
        <v>49</v>
      </c>
      <c r="AX52">
        <f>IF(Z52&gt;0, (R52*SUMPRODUCT(K52:$K$98, X52:$X$98)-K52*$AZ$3)/Z52, 0)</f>
        <v>-3.5438825702736075E+20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25</v>
      </c>
      <c r="R53">
        <f t="shared" si="0"/>
        <v>1000000</v>
      </c>
      <c r="S53">
        <f t="shared" si="1"/>
        <v>-2.3564374274915379E+21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-961.47126273187268</v>
      </c>
      <c r="AC53">
        <f t="shared" si="2"/>
        <v>-858.45648458202925</v>
      </c>
      <c r="AE53">
        <f t="shared" si="3"/>
        <v>0</v>
      </c>
      <c r="AF53">
        <f t="shared" si="24"/>
        <v>0</v>
      </c>
      <c r="AG53">
        <f t="shared" si="24"/>
        <v>-9.1075671537761644E-18</v>
      </c>
      <c r="AH53">
        <f t="shared" si="5"/>
        <v>-2.3216117910633193E-12</v>
      </c>
      <c r="AI53">
        <f t="shared" si="25"/>
        <v>-2.3216208986304729E-12</v>
      </c>
      <c r="AJ53">
        <f t="shared" si="7"/>
        <v>-103.01477814984344</v>
      </c>
      <c r="AK53">
        <f t="shared" si="22"/>
        <v>-67.302988391231096</v>
      </c>
      <c r="AL53">
        <f t="shared" si="26"/>
        <v>-170.31776654107685</v>
      </c>
      <c r="AN53">
        <f t="shared" si="27"/>
        <v>0</v>
      </c>
      <c r="AO53">
        <f t="shared" si="27"/>
        <v>0</v>
      </c>
      <c r="AP53">
        <f t="shared" si="27"/>
        <v>-3.1513834407737555E-20</v>
      </c>
      <c r="AQ53">
        <f t="shared" si="27"/>
        <v>-8.0331979229256374E-15</v>
      </c>
      <c r="AR53">
        <f t="shared" si="27"/>
        <v>-8.0332294367600448E-15</v>
      </c>
      <c r="AS53">
        <f t="shared" si="27"/>
        <v>-0.35644981863438402</v>
      </c>
      <c r="AT53">
        <f t="shared" si="27"/>
        <v>-0.23288054817446441</v>
      </c>
      <c r="AU53">
        <f t="shared" si="23"/>
        <v>-0.58933036680885642</v>
      </c>
      <c r="AW53">
        <v>50</v>
      </c>
      <c r="AX53">
        <f>IF(Z53&gt;0, (R53*SUMPRODUCT(K53:$K$98, X53:$X$98)-K53*$AZ$3)/Z53, 0)</f>
        <v>-2.3564374274915379E+21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25</v>
      </c>
      <c r="R54">
        <f t="shared" si="0"/>
        <v>1000000</v>
      </c>
      <c r="S54">
        <f t="shared" si="1"/>
        <v>-1.6219810814164717E+22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-858.45648458202925</v>
      </c>
      <c r="AC54">
        <f t="shared" si="2"/>
        <v>-766.47900409109741</v>
      </c>
      <c r="AE54">
        <f t="shared" si="3"/>
        <v>0</v>
      </c>
      <c r="AF54">
        <f t="shared" si="24"/>
        <v>0</v>
      </c>
      <c r="AG54">
        <f t="shared" si="24"/>
        <v>-1.1813932555577858E-18</v>
      </c>
      <c r="AH54">
        <f t="shared" si="5"/>
        <v>-3.1340392906722466E-13</v>
      </c>
      <c r="AI54">
        <f t="shared" si="25"/>
        <v>-3.1340511046048021E-13</v>
      </c>
      <c r="AJ54">
        <f t="shared" si="7"/>
        <v>-91.977480490931839</v>
      </c>
      <c r="AK54">
        <f t="shared" si="22"/>
        <v>-60.09195392074205</v>
      </c>
      <c r="AL54">
        <f t="shared" si="26"/>
        <v>-152.06943441167419</v>
      </c>
      <c r="AN54">
        <f t="shared" si="27"/>
        <v>0</v>
      </c>
      <c r="AO54">
        <f t="shared" si="27"/>
        <v>0</v>
      </c>
      <c r="AP54">
        <f t="shared" si="27"/>
        <v>-3.6498526442602277E-21</v>
      </c>
      <c r="AQ54">
        <f t="shared" si="27"/>
        <v>-9.6824503936031132E-16</v>
      </c>
      <c r="AR54">
        <f t="shared" si="27"/>
        <v>-9.6824868921295559E-16</v>
      </c>
      <c r="AS54">
        <f t="shared" si="27"/>
        <v>-0.28415961306950316</v>
      </c>
      <c r="AT54">
        <f t="shared" si="27"/>
        <v>-0.18565094720540845</v>
      </c>
      <c r="AU54">
        <f t="shared" si="23"/>
        <v>-0.46981056027491253</v>
      </c>
      <c r="AW54">
        <v>51</v>
      </c>
      <c r="AX54">
        <f>IF(Z54&gt;0, (R54*SUMPRODUCT(K54:$K$98, X54:$X$98)-K54*$AZ$3)/Z54, 0)</f>
        <v>-1.6219810814164717E+22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25</v>
      </c>
      <c r="R55">
        <f t="shared" si="0"/>
        <v>1000000</v>
      </c>
      <c r="S55">
        <f t="shared" si="1"/>
        <v>-1.1573238192453608E+23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-766.47900409109741</v>
      </c>
      <c r="AC55">
        <f t="shared" si="2"/>
        <v>-684.35625365276553</v>
      </c>
      <c r="AE55">
        <f t="shared" si="3"/>
        <v>0</v>
      </c>
      <c r="AF55">
        <f t="shared" si="24"/>
        <v>0</v>
      </c>
      <c r="AG55">
        <f t="shared" si="24"/>
        <v>-1.4783162721454305E-19</v>
      </c>
      <c r="AH55">
        <f t="shared" si="5"/>
        <v>-4.0869907831506598E-14</v>
      </c>
      <c r="AI55">
        <f t="shared" si="25"/>
        <v>-4.087005566313381E-14</v>
      </c>
      <c r="AJ55">
        <f t="shared" si="7"/>
        <v>-82.122750438331877</v>
      </c>
      <c r="AK55">
        <f t="shared" si="22"/>
        <v>-53.653530286376821</v>
      </c>
      <c r="AL55">
        <f t="shared" si="26"/>
        <v>-135.77628072470873</v>
      </c>
      <c r="AN55">
        <f t="shared" si="27"/>
        <v>0</v>
      </c>
      <c r="AO55">
        <f t="shared" si="27"/>
        <v>0</v>
      </c>
      <c r="AP55">
        <f t="shared" si="27"/>
        <v>-4.0778399704570283E-22</v>
      </c>
      <c r="AQ55">
        <f t="shared" si="27"/>
        <v>-1.1273700146880135E-16</v>
      </c>
      <c r="AR55">
        <f t="shared" si="27"/>
        <v>-1.127374092527984E-16</v>
      </c>
      <c r="AS55">
        <f t="shared" si="27"/>
        <v>-0.22653030378627448</v>
      </c>
      <c r="AT55">
        <f t="shared" si="27"/>
        <v>-0.14799979847369932</v>
      </c>
      <c r="AU55">
        <f t="shared" si="23"/>
        <v>-0.37453010225997385</v>
      </c>
      <c r="AW55">
        <v>52</v>
      </c>
      <c r="AX55">
        <f>IF(Z55&gt;0, (R55*SUMPRODUCT(K55:$K$98, X55:$X$98)-K55*$AZ$3)/Z55, 0)</f>
        <v>-1.1573238192453608E+23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25</v>
      </c>
      <c r="R56">
        <f t="shared" si="0"/>
        <v>1000000</v>
      </c>
      <c r="S56">
        <f t="shared" si="1"/>
        <v>-8.5734118315725996E+23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-684.35625365276553</v>
      </c>
      <c r="AC56">
        <f t="shared" si="2"/>
        <v>-611.03236933282631</v>
      </c>
      <c r="AE56">
        <f t="shared" si="3"/>
        <v>0</v>
      </c>
      <c r="AF56">
        <f t="shared" si="24"/>
        <v>0</v>
      </c>
      <c r="AG56">
        <f t="shared" si="24"/>
        <v>-1.7817654783671642E-20</v>
      </c>
      <c r="AH56">
        <f t="shared" si="5"/>
        <v>-5.1414262463490384E-15</v>
      </c>
      <c r="AI56">
        <f t="shared" si="25"/>
        <v>-5.141444064003822E-15</v>
      </c>
      <c r="AJ56">
        <f t="shared" si="7"/>
        <v>-73.323884319939225</v>
      </c>
      <c r="AK56">
        <f t="shared" si="22"/>
        <v>-47.904937755693595</v>
      </c>
      <c r="AL56">
        <f t="shared" si="26"/>
        <v>-121.22882207563282</v>
      </c>
      <c r="AN56">
        <f t="shared" si="27"/>
        <v>0</v>
      </c>
      <c r="AO56">
        <f t="shared" si="27"/>
        <v>0</v>
      </c>
      <c r="AP56">
        <f t="shared" si="27"/>
        <v>-4.3882901872943201E-23</v>
      </c>
      <c r="AQ56">
        <f t="shared" si="27"/>
        <v>-1.2662760963483907E-17</v>
      </c>
      <c r="AR56">
        <f t="shared" si="27"/>
        <v>-1.2662804846385779E-17</v>
      </c>
      <c r="AS56">
        <f t="shared" si="27"/>
        <v>-0.18058857125819086</v>
      </c>
      <c r="AT56">
        <f t="shared" si="27"/>
        <v>-0.11798453322201795</v>
      </c>
      <c r="AU56">
        <f t="shared" si="23"/>
        <v>-0.2985731044802088</v>
      </c>
      <c r="AW56">
        <v>53</v>
      </c>
      <c r="AX56">
        <f>IF(Z56&gt;0, (R56*SUMPRODUCT(K56:$K$98, X56:$X$98)-K56*$AZ$3)/Z56, 0)</f>
        <v>-8.5734118315725996E+23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25</v>
      </c>
      <c r="R57">
        <f t="shared" si="0"/>
        <v>1000000</v>
      </c>
      <c r="S57">
        <f t="shared" si="1"/>
        <v>-6.6054098540325418E+24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-611.03236933282631</v>
      </c>
      <c r="AC57">
        <f t="shared" si="2"/>
        <v>-545.56461547573781</v>
      </c>
      <c r="AE57">
        <f t="shared" si="3"/>
        <v>0</v>
      </c>
      <c r="AF57">
        <f t="shared" si="24"/>
        <v>0</v>
      </c>
      <c r="AG57">
        <f t="shared" si="24"/>
        <v>-2.0648401368413033E-21</v>
      </c>
      <c r="AH57">
        <f t="shared" si="5"/>
        <v>-6.2298552395974491E-16</v>
      </c>
      <c r="AI57">
        <f t="shared" si="25"/>
        <v>-6.2298758879988178E-16</v>
      </c>
      <c r="AJ57">
        <f t="shared" si="7"/>
        <v>-65.467753857088496</v>
      </c>
      <c r="AK57">
        <f t="shared" si="22"/>
        <v>-42.772265853297846</v>
      </c>
      <c r="AL57">
        <f t="shared" si="26"/>
        <v>-108.24001971038635</v>
      </c>
      <c r="AN57">
        <f t="shared" si="27"/>
        <v>0</v>
      </c>
      <c r="AO57">
        <f t="shared" si="27"/>
        <v>0</v>
      </c>
      <c r="AP57">
        <f t="shared" si="27"/>
        <v>-4.5405996291946925E-24</v>
      </c>
      <c r="AQ57">
        <f t="shared" si="27"/>
        <v>-1.3699500453398468E-18</v>
      </c>
      <c r="AR57">
        <f t="shared" si="27"/>
        <v>-1.369954585939476E-18</v>
      </c>
      <c r="AS57">
        <f t="shared" si="27"/>
        <v>-0.1439641033627157</v>
      </c>
      <c r="AT57">
        <f t="shared" si="27"/>
        <v>-9.4056547530307663E-2</v>
      </c>
      <c r="AU57">
        <f t="shared" si="23"/>
        <v>-0.23802065089302338</v>
      </c>
      <c r="AW57">
        <v>54</v>
      </c>
      <c r="AX57">
        <f>IF(Z57&gt;0, (R57*SUMPRODUCT(K57:$K$98, X57:$X$98)-K57*$AZ$3)/Z57, 0)</f>
        <v>-6.6054098540325418E+24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25</v>
      </c>
      <c r="R58">
        <f t="shared" si="0"/>
        <v>1000000</v>
      </c>
      <c r="S58">
        <f t="shared" si="1"/>
        <v>-5.3016967575528334E+25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-545.56461547573781</v>
      </c>
      <c r="AC58">
        <f t="shared" si="2"/>
        <v>-487.1112638176229</v>
      </c>
      <c r="AE58">
        <f t="shared" si="3"/>
        <v>0</v>
      </c>
      <c r="AF58">
        <f t="shared" si="24"/>
        <v>0</v>
      </c>
      <c r="AG58">
        <f t="shared" si="24"/>
        <v>-2.2969592853631288E-22</v>
      </c>
      <c r="AH58">
        <f t="shared" si="5"/>
        <v>-7.2579832277463084E-17</v>
      </c>
      <c r="AI58">
        <f t="shared" si="25"/>
        <v>-7.2580061973391615E-17</v>
      </c>
      <c r="AJ58">
        <f t="shared" si="7"/>
        <v>-58.453351658114912</v>
      </c>
      <c r="AK58">
        <f t="shared" si="22"/>
        <v>-38.189523083301651</v>
      </c>
      <c r="AL58">
        <f t="shared" si="26"/>
        <v>-96.642874741416563</v>
      </c>
      <c r="AN58">
        <f t="shared" si="27"/>
        <v>0</v>
      </c>
      <c r="AO58">
        <f t="shared" si="27"/>
        <v>0</v>
      </c>
      <c r="AP58">
        <f t="shared" si="27"/>
        <v>-4.5098495128148117E-25</v>
      </c>
      <c r="AQ58">
        <f t="shared" si="27"/>
        <v>-1.4250323169526733E-19</v>
      </c>
      <c r="AR58">
        <f t="shared" si="27"/>
        <v>-1.4250368268021861E-19</v>
      </c>
      <c r="AS58">
        <f t="shared" si="27"/>
        <v>-0.11476730178787957</v>
      </c>
      <c r="AT58">
        <f t="shared" si="27"/>
        <v>-7.4981303834747812E-2</v>
      </c>
      <c r="AU58">
        <f t="shared" si="23"/>
        <v>-0.18974860562262738</v>
      </c>
      <c r="AW58">
        <v>55</v>
      </c>
      <c r="AX58">
        <f>IF(Z58&gt;0, (R58*SUMPRODUCT(K58:$K$98, X58:$X$98)-K58*$AZ$3)/Z58, 0)</f>
        <v>-5.3016967575528334E+25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25</v>
      </c>
      <c r="R59">
        <f t="shared" si="0"/>
        <v>1000000</v>
      </c>
      <c r="S59">
        <f t="shared" si="1"/>
        <v>-4.4399014623700895E+26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-487.1112638176229</v>
      </c>
      <c r="AC59">
        <f t="shared" si="2"/>
        <v>-434.92077126573474</v>
      </c>
      <c r="AE59">
        <f t="shared" si="3"/>
        <v>0</v>
      </c>
      <c r="AF59">
        <f t="shared" si="24"/>
        <v>0</v>
      </c>
      <c r="AG59">
        <f t="shared" si="24"/>
        <v>-2.4489325661383438E-23</v>
      </c>
      <c r="AH59">
        <f t="shared" si="5"/>
        <v>-8.1163857435826518E-18</v>
      </c>
      <c r="AI59">
        <f t="shared" si="25"/>
        <v>-8.1164102329083126E-18</v>
      </c>
      <c r="AJ59">
        <f t="shared" si="7"/>
        <v>-52.190492551888156</v>
      </c>
      <c r="AK59">
        <f t="shared" si="22"/>
        <v>-34.097788467233606</v>
      </c>
      <c r="AL59">
        <f t="shared" si="26"/>
        <v>-86.288281019121769</v>
      </c>
      <c r="AN59">
        <f t="shared" si="27"/>
        <v>0</v>
      </c>
      <c r="AO59">
        <f t="shared" si="27"/>
        <v>0</v>
      </c>
      <c r="AP59">
        <f t="shared" si="27"/>
        <v>-4.2930659189819351E-26</v>
      </c>
      <c r="AQ59">
        <f t="shared" si="27"/>
        <v>-1.4228312981288164E-20</v>
      </c>
      <c r="AR59">
        <f t="shared" si="27"/>
        <v>-1.4228355911947354E-20</v>
      </c>
      <c r="AS59">
        <f t="shared" si="27"/>
        <v>-9.1491790328347589E-2</v>
      </c>
      <c r="AT59">
        <f t="shared" si="27"/>
        <v>-5.977463634785378E-2</v>
      </c>
      <c r="AU59">
        <f t="shared" si="23"/>
        <v>-0.15126642667620138</v>
      </c>
      <c r="AW59">
        <v>56</v>
      </c>
      <c r="AX59">
        <f>IF(Z59&gt;0, (R59*SUMPRODUCT(K59:$K$98, X59:$X$98)-K59*$AZ$3)/Z59, 0)</f>
        <v>-4.4399014623700895E+26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25</v>
      </c>
      <c r="R60">
        <f t="shared" si="0"/>
        <v>1000000</v>
      </c>
      <c r="S60">
        <f t="shared" si="1"/>
        <v>-3.9153950754204456E+27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-434.92077126573474</v>
      </c>
      <c r="AC60">
        <f t="shared" si="2"/>
        <v>-388.32211720154885</v>
      </c>
      <c r="AE60">
        <f t="shared" si="3"/>
        <v>0</v>
      </c>
      <c r="AF60">
        <f t="shared" si="24"/>
        <v>0</v>
      </c>
      <c r="AG60">
        <f t="shared" si="24"/>
        <v>-2.4794567963224617E-24</v>
      </c>
      <c r="AH60">
        <f t="shared" si="5"/>
        <v>-8.7059902433788573E-19</v>
      </c>
      <c r="AI60">
        <f t="shared" si="25"/>
        <v>-8.7060150379468197E-19</v>
      </c>
      <c r="AJ60">
        <f t="shared" si="7"/>
        <v>-46.598654064185894</v>
      </c>
      <c r="AK60">
        <f t="shared" si="22"/>
        <v>-30.444453988601435</v>
      </c>
      <c r="AL60">
        <f t="shared" si="26"/>
        <v>-77.043108052787332</v>
      </c>
      <c r="AN60">
        <f t="shared" si="27"/>
        <v>0</v>
      </c>
      <c r="AO60">
        <f t="shared" si="27"/>
        <v>0</v>
      </c>
      <c r="AP60">
        <f t="shared" si="27"/>
        <v>-3.8808714111749119E-27</v>
      </c>
      <c r="AQ60">
        <f t="shared" si="27"/>
        <v>-1.3626705934787592E-21</v>
      </c>
      <c r="AR60">
        <f t="shared" si="27"/>
        <v>-1.3626744743501702E-21</v>
      </c>
      <c r="AS60">
        <f t="shared" si="27"/>
        <v>-7.2936695095940418E-2</v>
      </c>
      <c r="AT60">
        <f t="shared" si="27"/>
        <v>-4.765197412934772E-2</v>
      </c>
      <c r="AU60">
        <f t="shared" si="23"/>
        <v>-0.12058866922528814</v>
      </c>
      <c r="AW60">
        <v>57</v>
      </c>
      <c r="AX60">
        <f>IF(Z60&gt;0, (R60*SUMPRODUCT(K60:$K$98, X60:$X$98)-K60*$AZ$3)/Z60, 0)</f>
        <v>-3.9153950754204456E+27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25</v>
      </c>
      <c r="R61">
        <f t="shared" si="0"/>
        <v>1000000</v>
      </c>
      <c r="S61">
        <f t="shared" si="1"/>
        <v>-3.6451291988729737E+28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-388.32211720154885</v>
      </c>
      <c r="AC61">
        <f t="shared" si="2"/>
        <v>-346.71617607281144</v>
      </c>
      <c r="AE61">
        <f t="shared" si="3"/>
        <v>0</v>
      </c>
      <c r="AF61">
        <f t="shared" si="24"/>
        <v>0</v>
      </c>
      <c r="AG61">
        <f t="shared" si="24"/>
        <v>-2.3779416116444621E-25</v>
      </c>
      <c r="AH61">
        <f t="shared" si="5"/>
        <v>-8.8674722687791645E-20</v>
      </c>
      <c r="AI61">
        <f t="shared" si="25"/>
        <v>-8.8674960481952811E-20</v>
      </c>
      <c r="AJ61">
        <f t="shared" si="7"/>
        <v>-41.605941128737413</v>
      </c>
      <c r="AK61">
        <f t="shared" si="22"/>
        <v>-27.182548204108421</v>
      </c>
      <c r="AL61">
        <f t="shared" si="26"/>
        <v>-68.788489332845842</v>
      </c>
      <c r="AN61">
        <f t="shared" si="27"/>
        <v>0</v>
      </c>
      <c r="AO61">
        <f t="shared" si="27"/>
        <v>0</v>
      </c>
      <c r="AP61">
        <f t="shared" si="27"/>
        <v>-3.3231953523340797E-28</v>
      </c>
      <c r="AQ61">
        <f t="shared" si="27"/>
        <v>-1.2392374348577662E-22</v>
      </c>
      <c r="AR61">
        <f t="shared" si="27"/>
        <v>-1.2392407580531185E-22</v>
      </c>
      <c r="AS61">
        <f t="shared" si="27"/>
        <v>-5.8144686779289238E-2</v>
      </c>
      <c r="AT61">
        <f t="shared" si="27"/>
        <v>-3.7987862029135608E-2</v>
      </c>
      <c r="AU61">
        <f t="shared" si="23"/>
        <v>-9.6132548808424853E-2</v>
      </c>
      <c r="AW61">
        <v>58</v>
      </c>
      <c r="AX61">
        <f>IF(Z61&gt;0, (R61*SUMPRODUCT(K61:$K$98, X61:$X$98)-K61*$AZ$3)/Z61, 0)</f>
        <v>-3.6451291988729737E+28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25</v>
      </c>
      <c r="R62">
        <f t="shared" si="0"/>
        <v>1000000</v>
      </c>
      <c r="S62">
        <f t="shared" si="1"/>
        <v>-3.5922172413100881E+29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-346.71617607281144</v>
      </c>
      <c r="AC62">
        <f t="shared" si="2"/>
        <v>-309.56801435072447</v>
      </c>
      <c r="AE62">
        <f t="shared" si="3"/>
        <v>0</v>
      </c>
      <c r="AF62">
        <f t="shared" si="24"/>
        <v>0</v>
      </c>
      <c r="AG62">
        <f t="shared" si="24"/>
        <v>-2.1544355028889096E-26</v>
      </c>
      <c r="AH62">
        <f t="shared" si="5"/>
        <v>-8.5548745809565056E-21</v>
      </c>
      <c r="AI62">
        <f t="shared" si="25"/>
        <v>-8.5548961253115349E-21</v>
      </c>
      <c r="AJ62">
        <f t="shared" si="7"/>
        <v>-37.148161722086968</v>
      </c>
      <c r="AK62">
        <f t="shared" si="22"/>
        <v>-24.270132325096803</v>
      </c>
      <c r="AL62">
        <f t="shared" si="26"/>
        <v>-61.418294047183771</v>
      </c>
      <c r="AN62">
        <f t="shared" si="27"/>
        <v>0</v>
      </c>
      <c r="AO62">
        <f t="shared" si="27"/>
        <v>0</v>
      </c>
      <c r="AP62">
        <f t="shared" si="27"/>
        <v>-2.6882531269917841E-29</v>
      </c>
      <c r="AQ62">
        <f t="shared" si="27"/>
        <v>-1.067456803067021E-23</v>
      </c>
      <c r="AR62">
        <f t="shared" si="27"/>
        <v>-1.0674594913201481E-23</v>
      </c>
      <c r="AS62">
        <f t="shared" si="27"/>
        <v>-4.6352588312571129E-2</v>
      </c>
      <c r="AT62">
        <f t="shared" si="27"/>
        <v>-3.0283691030879786E-2</v>
      </c>
      <c r="AU62">
        <f t="shared" si="23"/>
        <v>-7.6636279343450922E-2</v>
      </c>
      <c r="AW62">
        <v>59</v>
      </c>
      <c r="AX62">
        <f>IF(Z62&gt;0, (R62*SUMPRODUCT(K62:$K$98, X62:$X$98)-K62*$AZ$3)/Z62, 0)</f>
        <v>-3.5922172413100881E+29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25</v>
      </c>
      <c r="R63">
        <f t="shared" si="0"/>
        <v>1000000</v>
      </c>
      <c r="S63">
        <f t="shared" si="1"/>
        <v>-3.7583756103432619E+30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-309.56801435072447</v>
      </c>
      <c r="AC63">
        <f t="shared" si="2"/>
        <v>-276.40001281314687</v>
      </c>
      <c r="AE63">
        <f t="shared" si="3"/>
        <v>0</v>
      </c>
      <c r="AF63">
        <f t="shared" si="24"/>
        <v>0</v>
      </c>
      <c r="AG63">
        <f t="shared" si="24"/>
        <v>-1.8385603347658923E-27</v>
      </c>
      <c r="AH63">
        <f t="shared" si="5"/>
        <v>-7.7961404575337257E-22</v>
      </c>
      <c r="AI63">
        <f t="shared" si="25"/>
        <v>-7.7961588431370731E-22</v>
      </c>
      <c r="AJ63">
        <f t="shared" si="7"/>
        <v>-33.168001537577595</v>
      </c>
      <c r="AK63">
        <f t="shared" si="22"/>
        <v>-21.669761004550715</v>
      </c>
      <c r="AL63">
        <f t="shared" si="26"/>
        <v>-54.83776254212831</v>
      </c>
      <c r="AN63">
        <f t="shared" si="27"/>
        <v>0</v>
      </c>
      <c r="AO63">
        <f t="shared" si="27"/>
        <v>0</v>
      </c>
      <c r="AP63">
        <f t="shared" si="27"/>
        <v>-2.0483139660639269E-30</v>
      </c>
      <c r="AQ63">
        <f t="shared" si="27"/>
        <v>-8.6855693982953798E-25</v>
      </c>
      <c r="AR63">
        <f t="shared" si="27"/>
        <v>-8.6855898814350402E-25</v>
      </c>
      <c r="AS63">
        <f t="shared" si="27"/>
        <v>-3.6951999611424625E-2</v>
      </c>
      <c r="AT63">
        <f t="shared" si="27"/>
        <v>-2.4141973079464113E-2</v>
      </c>
      <c r="AU63">
        <f t="shared" si="23"/>
        <v>-6.1093972690888738E-2</v>
      </c>
      <c r="AW63">
        <v>60</v>
      </c>
      <c r="AX63">
        <f>IF(Z63&gt;0, (R63*SUMPRODUCT(K63:$K$98, X63:$X$98)-K63*$AZ$3)/Z63, 0)</f>
        <v>-3.7583756103432619E+30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25</v>
      </c>
      <c r="R64">
        <f t="shared" si="0"/>
        <v>1000000</v>
      </c>
      <c r="S64">
        <f t="shared" si="1"/>
        <v>-4.1880846326655224E+31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-276.40001281314687</v>
      </c>
      <c r="AC64">
        <f t="shared" si="2"/>
        <v>-246.785725726024</v>
      </c>
      <c r="AE64">
        <f t="shared" si="3"/>
        <v>0</v>
      </c>
      <c r="AF64">
        <f t="shared" si="24"/>
        <v>0</v>
      </c>
      <c r="AG64">
        <f t="shared" si="24"/>
        <v>-1.4731419453727484E-28</v>
      </c>
      <c r="AH64">
        <f t="shared" si="5"/>
        <v>-6.6914421475238336E-23</v>
      </c>
      <c r="AI64">
        <f t="shared" si="25"/>
        <v>-6.6914568789432879E-23</v>
      </c>
      <c r="AJ64">
        <f t="shared" si="7"/>
        <v>-29.614287087122875</v>
      </c>
      <c r="AK64">
        <f t="shared" si="22"/>
        <v>-19.348000896920283</v>
      </c>
      <c r="AL64">
        <f t="shared" si="26"/>
        <v>-48.962287984043158</v>
      </c>
      <c r="AN64">
        <f t="shared" si="27"/>
        <v>0</v>
      </c>
      <c r="AO64">
        <f t="shared" si="27"/>
        <v>0</v>
      </c>
      <c r="AP64">
        <f t="shared" si="27"/>
        <v>-1.4653629700503264E-31</v>
      </c>
      <c r="AQ64">
        <f t="shared" si="27"/>
        <v>-6.6561077634201811E-26</v>
      </c>
      <c r="AR64">
        <f t="shared" si="27"/>
        <v>-6.6561224170498826E-26</v>
      </c>
      <c r="AS64">
        <f t="shared" si="27"/>
        <v>-2.9457907853495419E-2</v>
      </c>
      <c r="AT64">
        <f t="shared" si="27"/>
        <v>-1.9245833130950345E-2</v>
      </c>
      <c r="AU64">
        <f t="shared" si="23"/>
        <v>-4.8703740984445763E-2</v>
      </c>
      <c r="AW64">
        <v>61</v>
      </c>
      <c r="AX64">
        <f>IF(Z64&gt;0, (R64*SUMPRODUCT(K64:$K$98, X64:$X$98)-K64*$AZ$3)/Z64, 0)</f>
        <v>-4.1880846326655224E+31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25</v>
      </c>
      <c r="R65">
        <f t="shared" si="0"/>
        <v>1000000</v>
      </c>
      <c r="S65">
        <f t="shared" si="1"/>
        <v>-4.9899656923504255E+32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-246.785725726024</v>
      </c>
      <c r="AC65">
        <f t="shared" si="2"/>
        <v>-220.34439796966419</v>
      </c>
      <c r="AE65">
        <f t="shared" si="3"/>
        <v>0</v>
      </c>
      <c r="AF65">
        <f t="shared" si="24"/>
        <v>0</v>
      </c>
      <c r="AG65">
        <f t="shared" si="24"/>
        <v>-1.1039374394269397E-29</v>
      </c>
      <c r="AH65">
        <f t="shared" si="5"/>
        <v>-5.3920671279053077E-24</v>
      </c>
      <c r="AI65">
        <f t="shared" si="25"/>
        <v>-5.3920781672797021E-24</v>
      </c>
      <c r="AJ65">
        <f t="shared" si="7"/>
        <v>-26.441327756359811</v>
      </c>
      <c r="AK65">
        <f t="shared" si="22"/>
        <v>-17.275000800821683</v>
      </c>
      <c r="AL65">
        <f t="shared" si="26"/>
        <v>-43.716328557181498</v>
      </c>
      <c r="AN65">
        <f t="shared" si="27"/>
        <v>0</v>
      </c>
      <c r="AO65">
        <f t="shared" si="27"/>
        <v>0</v>
      </c>
      <c r="AP65">
        <f t="shared" si="27"/>
        <v>-9.804536257579267E-33</v>
      </c>
      <c r="AQ65">
        <f t="shared" si="27"/>
        <v>-4.7889233366604828E-27</v>
      </c>
      <c r="AR65">
        <f t="shared" si="27"/>
        <v>-4.7889331411967401E-27</v>
      </c>
      <c r="AS65">
        <f t="shared" si="27"/>
        <v>-2.3483663786268757E-2</v>
      </c>
      <c r="AT65">
        <f t="shared" si="27"/>
        <v>-1.5342660340362201E-2</v>
      </c>
      <c r="AU65">
        <f t="shared" si="23"/>
        <v>-3.8826324126630965E-2</v>
      </c>
      <c r="AW65">
        <v>62</v>
      </c>
      <c r="AX65">
        <f>IF(Z65&gt;0, (R65*SUMPRODUCT(K65:$K$98, X65:$X$98)-K65*$AZ$3)/Z65, 0)</f>
        <v>-4.9899656923504255E+32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25</v>
      </c>
      <c r="R66">
        <f t="shared" si="0"/>
        <v>1000000</v>
      </c>
      <c r="S66">
        <f t="shared" si="1"/>
        <v>-6.3875049989167984E+33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-220.34439796966419</v>
      </c>
      <c r="AC66">
        <f t="shared" si="2"/>
        <v>-196.73606961577164</v>
      </c>
      <c r="AE66">
        <f t="shared" si="3"/>
        <v>0</v>
      </c>
      <c r="AF66">
        <f t="shared" si="24"/>
        <v>0</v>
      </c>
      <c r="AG66">
        <f t="shared" si="24"/>
        <v>-7.7000358375114541E-31</v>
      </c>
      <c r="AH66">
        <f t="shared" si="5"/>
        <v>-4.0635908266302229E-25</v>
      </c>
      <c r="AI66">
        <f t="shared" si="25"/>
        <v>-4.0635985266660604E-25</v>
      </c>
      <c r="AJ66">
        <f t="shared" si="7"/>
        <v>-23.608328353892546</v>
      </c>
      <c r="AK66">
        <f t="shared" si="22"/>
        <v>-15.424107857876495</v>
      </c>
      <c r="AL66">
        <f t="shared" si="26"/>
        <v>-39.032436211769038</v>
      </c>
      <c r="AN66">
        <f t="shared" si="27"/>
        <v>0</v>
      </c>
      <c r="AO66">
        <f t="shared" si="27"/>
        <v>0</v>
      </c>
      <c r="AP66">
        <f t="shared" si="27"/>
        <v>-6.1060072869006018E-34</v>
      </c>
      <c r="AQ66">
        <f t="shared" si="27"/>
        <v>-3.2223635995966456E-28</v>
      </c>
      <c r="AR66">
        <f t="shared" si="27"/>
        <v>-3.2223697056039323E-28</v>
      </c>
      <c r="AS66">
        <f t="shared" si="27"/>
        <v>-1.8721032992879954E-2</v>
      </c>
      <c r="AT66">
        <f t="shared" si="27"/>
        <v>-1.2231074888681595E-2</v>
      </c>
      <c r="AU66">
        <f t="shared" si="23"/>
        <v>-3.0952107881561549E-2</v>
      </c>
      <c r="AW66">
        <v>63</v>
      </c>
      <c r="AX66">
        <f>IF(Z66&gt;0, (R66*SUMPRODUCT(K66:$K$98, X66:$X$98)-K66*$AZ$3)/Z66, 0)</f>
        <v>-6.3875049989167984E+33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25</v>
      </c>
      <c r="R67">
        <f t="shared" ref="R67:R69" si="28">$C$6</f>
        <v>1000000</v>
      </c>
      <c r="S67">
        <f t="shared" ref="S67:S69" si="29">AX67</f>
        <v>-8.8333628546280381E+34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-196.73606961577164</v>
      </c>
      <c r="AC67">
        <f t="shared" ref="AC67:AC69" si="30">S67*Z67</f>
        <v>-175.6572050140818</v>
      </c>
      <c r="AE67">
        <f t="shared" ref="AE67:AE69" si="31">$Z67*O67</f>
        <v>0</v>
      </c>
      <c r="AF67">
        <f t="shared" si="24"/>
        <v>0</v>
      </c>
      <c r="AG67">
        <f t="shared" si="24"/>
        <v>-4.971413715956722E-32</v>
      </c>
      <c r="AH67">
        <f t="shared" ref="AH67:AH69" si="32">-X67*R67</f>
        <v>-2.850357643016267E-26</v>
      </c>
      <c r="AI67">
        <f t="shared" ref="AI67:AI69" si="33">SUM(AE67:AH67)</f>
        <v>-2.8503626144299828E-26</v>
      </c>
      <c r="AJ67">
        <f t="shared" ref="AJ67:AJ69" si="34">AB67-AC67</f>
        <v>-21.078864601689844</v>
      </c>
      <c r="AK67">
        <f t="shared" si="22"/>
        <v>-13.771524873104017</v>
      </c>
      <c r="AL67">
        <f t="shared" si="26"/>
        <v>-34.850389474793857</v>
      </c>
      <c r="AN67">
        <f t="shared" si="27"/>
        <v>0</v>
      </c>
      <c r="AO67">
        <f t="shared" si="27"/>
        <v>0</v>
      </c>
      <c r="AP67">
        <f t="shared" si="27"/>
        <v>-3.5198686334991851E-35</v>
      </c>
      <c r="AQ67">
        <f t="shared" si="27"/>
        <v>-2.018114973957031E-29</v>
      </c>
      <c r="AR67">
        <f t="shared" si="27"/>
        <v>-2.0181184938256644E-29</v>
      </c>
      <c r="AS67">
        <f t="shared" si="27"/>
        <v>-1.4924292883354605E-2</v>
      </c>
      <c r="AT67">
        <f t="shared" si="27"/>
        <v>-9.7505380171249989E-3</v>
      </c>
      <c r="AU67">
        <f t="shared" si="23"/>
        <v>-2.4674830900479602E-2</v>
      </c>
      <c r="AW67">
        <v>64</v>
      </c>
      <c r="AX67">
        <f>IF(Z67&gt;0, (R67*SUMPRODUCT(K67:$K$98, X67:$X$98)-K67*$AZ$3)/Z67, 0)</f>
        <v>-8.8333628546280381E+34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25</v>
      </c>
      <c r="R68">
        <f t="shared" si="28"/>
        <v>1000000</v>
      </c>
      <c r="S68">
        <f t="shared" si="29"/>
        <v>-1.3282944807936816E+36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-175.6572050140818</v>
      </c>
      <c r="AC68">
        <f t="shared" si="30"/>
        <v>-156.83679019114447</v>
      </c>
      <c r="AE68">
        <f t="shared" si="31"/>
        <v>0</v>
      </c>
      <c r="AF68">
        <f t="shared" si="24"/>
        <v>0</v>
      </c>
      <c r="AG68">
        <f t="shared" si="24"/>
        <v>-2.9518452507879027E-33</v>
      </c>
      <c r="AH68">
        <f t="shared" si="32"/>
        <v>-1.8506060214873457E-27</v>
      </c>
      <c r="AI68">
        <f t="shared" si="33"/>
        <v>-1.8506089733325963E-27</v>
      </c>
      <c r="AJ68">
        <f t="shared" si="34"/>
        <v>-18.820414822937323</v>
      </c>
      <c r="AK68">
        <f t="shared" si="22"/>
        <v>-12.296004350985728</v>
      </c>
      <c r="AL68">
        <f t="shared" si="26"/>
        <v>-31.116419173923049</v>
      </c>
      <c r="AN68">
        <f t="shared" si="27"/>
        <v>0</v>
      </c>
      <c r="AO68">
        <f t="shared" si="27"/>
        <v>0</v>
      </c>
      <c r="AP68">
        <f t="shared" si="27"/>
        <v>-1.8660449994052279E-36</v>
      </c>
      <c r="AQ68">
        <f t="shared" si="27"/>
        <v>-1.1698831811538599E-30</v>
      </c>
      <c r="AR68">
        <f t="shared" si="27"/>
        <v>-1.1698850471988592E-30</v>
      </c>
      <c r="AS68">
        <f t="shared" si="27"/>
        <v>-1.1897554913388533E-2</v>
      </c>
      <c r="AT68">
        <f t="shared" si="27"/>
        <v>-7.7730692100805143E-3</v>
      </c>
      <c r="AU68">
        <f t="shared" si="23"/>
        <v>-1.9670624123469045E-2</v>
      </c>
      <c r="AW68">
        <v>65</v>
      </c>
      <c r="AX68">
        <f>IF(Z68&gt;0, (R68*SUMPRODUCT(K68:$K$98, X68:$X$98)-K68*$AZ$3)/Z68, 0)</f>
        <v>-1.3282944807936816E+36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-156.83679019114447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-1.1807381003151612E-28</v>
      </c>
      <c r="AI69">
        <f t="shared" si="33"/>
        <v>-1.1807381003151612E-28</v>
      </c>
      <c r="AJ69">
        <f t="shared" si="34"/>
        <v>-156.83679019114447</v>
      </c>
      <c r="AK69">
        <f t="shared" si="22"/>
        <v>-10.978575313380114</v>
      </c>
      <c r="AL69">
        <f t="shared" si="26"/>
        <v>-167.81536550452458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-6.6644464264472424E-32</v>
      </c>
      <c r="AR69">
        <f t="shared" si="27"/>
        <v>-6.6644464264472424E-32</v>
      </c>
      <c r="AS69">
        <f t="shared" si="27"/>
        <v>-8.8523474057950455E-2</v>
      </c>
      <c r="AT69">
        <f t="shared" si="27"/>
        <v>-6.1966431840565321E-3</v>
      </c>
      <c r="AU69">
        <f t="shared" si="23"/>
        <v>-9.472011724200699E-2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410133.14364505233</v>
      </c>
      <c r="AO71" s="8">
        <f t="shared" si="47"/>
        <v>-41013.314364505233</v>
      </c>
      <c r="AP71" s="8">
        <f t="shared" si="47"/>
        <v>-1637.6983470524206</v>
      </c>
      <c r="AQ71" s="8">
        <f t="shared" si="47"/>
        <v>-248095.80391797045</v>
      </c>
      <c r="AR71" s="8">
        <f t="shared" si="47"/>
        <v>119386.32701552431</v>
      </c>
      <c r="AS71" s="8">
        <f t="shared" si="47"/>
        <v>-19797.416247775123</v>
      </c>
      <c r="AT71" s="8">
        <f t="shared" si="47"/>
        <v>11548.492811202157</v>
      </c>
      <c r="AU71" s="8">
        <f t="shared" si="47"/>
        <v>111137.40357895133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63891.558082806339</v>
      </c>
      <c r="K3">
        <v>1</v>
      </c>
      <c r="L3" s="2">
        <v>0</v>
      </c>
      <c r="O3">
        <f>$C$3</f>
        <v>63891.558082806339</v>
      </c>
      <c r="P3">
        <f>O3*C5</f>
        <v>6389.1558082806341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63891.558082806339</v>
      </c>
      <c r="AF3">
        <f t="shared" ref="AF3:AG34" si="4">-$Z3*P3</f>
        <v>-6389.1558082806341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55979.9696875257</v>
      </c>
      <c r="AJ3">
        <f t="shared" ref="AJ3:AJ66" si="7">AB3-AC3</f>
        <v>0</v>
      </c>
      <c r="AL3">
        <f t="shared" ref="AL3:AL34" si="8">SUM(AI3:AK3)</f>
        <v>55979.9696875257</v>
      </c>
      <c r="AN3">
        <f t="shared" ref="AN3:AU34" si="9">AE3*$K3</f>
        <v>63891.558082806339</v>
      </c>
      <c r="AO3">
        <f t="shared" si="9"/>
        <v>-6389.1558082806341</v>
      </c>
      <c r="AP3">
        <f t="shared" si="9"/>
        <v>-1522.432587</v>
      </c>
      <c r="AQ3">
        <f t="shared" si="9"/>
        <v>0</v>
      </c>
      <c r="AR3">
        <f t="shared" si="9"/>
        <v>55979.9696875257</v>
      </c>
      <c r="AS3">
        <f t="shared" si="9"/>
        <v>0</v>
      </c>
      <c r="AT3">
        <f t="shared" si="9"/>
        <v>0</v>
      </c>
      <c r="AU3">
        <f t="shared" si="9"/>
        <v>55979.9696875257</v>
      </c>
      <c r="AW3">
        <v>0</v>
      </c>
      <c r="AX3">
        <f>IF(Z3&gt;0, (R3*SUMPRODUCT(K3:$K$98, X3:$X$98)-K3*$AZ$3)/Z3, 0)</f>
        <v>0</v>
      </c>
      <c r="AZ3">
        <f>C6*SUMPRODUCT(X4:X98, K4:K98)/1</f>
        <v>35617.928865197762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2000000</v>
      </c>
      <c r="S4">
        <f t="shared" si="1"/>
        <v>3859.0530002288583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3816.2066641283345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-3816.2066641283345</v>
      </c>
      <c r="AK4">
        <f>G4*SUM(AB4, AE4:AF4)</f>
        <v>0</v>
      </c>
      <c r="AL4">
        <f t="shared" si="8"/>
        <v>-6021.8286641283339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-1969.3053571428568</v>
      </c>
      <c r="AR4">
        <f t="shared" si="9"/>
        <v>-1969.3053571428568</v>
      </c>
      <c r="AS4">
        <f t="shared" si="9"/>
        <v>-3407.3273786860127</v>
      </c>
      <c r="AT4">
        <f t="shared" si="9"/>
        <v>0</v>
      </c>
      <c r="AU4">
        <f t="shared" si="9"/>
        <v>-5376.632735828869</v>
      </c>
      <c r="AW4">
        <v>1</v>
      </c>
      <c r="AX4">
        <f>IF(Z4&gt;0, (R4*SUMPRODUCT(K4:$K$98, X4:$X$98)-K4*$AZ$3)/Z4, 0)</f>
        <v>3859.0530002288583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25</v>
      </c>
      <c r="R5">
        <f t="shared" si="0"/>
        <v>2000000</v>
      </c>
      <c r="S5">
        <f t="shared" si="1"/>
        <v>5372.9363205389536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3816.2066641283345</v>
      </c>
      <c r="AC5">
        <f t="shared" si="2"/>
        <v>5254.2286856715</v>
      </c>
      <c r="AE5">
        <f t="shared" si="3"/>
        <v>0</v>
      </c>
      <c r="AF5">
        <f t="shared" si="4"/>
        <v>0</v>
      </c>
      <c r="AG5">
        <f t="shared" si="4"/>
        <v>-24.447659399881246</v>
      </c>
      <c r="AH5">
        <f t="shared" si="5"/>
        <v>-2203.6822295001361</v>
      </c>
      <c r="AI5">
        <f t="shared" si="6"/>
        <v>-2228.1298889000172</v>
      </c>
      <c r="AJ5">
        <f t="shared" si="7"/>
        <v>-1438.0220215431655</v>
      </c>
      <c r="AK5">
        <f>G5*SUM(AB5, AE5:AF5)</f>
        <v>267.13446648898343</v>
      </c>
      <c r="AL5">
        <f t="shared" si="8"/>
        <v>-3399.0174439541993</v>
      </c>
      <c r="AN5">
        <f t="shared" si="9"/>
        <v>0</v>
      </c>
      <c r="AO5">
        <f t="shared" si="9"/>
        <v>0</v>
      </c>
      <c r="AP5">
        <f t="shared" si="9"/>
        <v>-19.489524394037982</v>
      </c>
      <c r="AQ5">
        <f t="shared" si="9"/>
        <v>-1756.7619814254911</v>
      </c>
      <c r="AR5">
        <f t="shared" si="9"/>
        <v>-1776.2515058195288</v>
      </c>
      <c r="AS5">
        <f t="shared" si="9"/>
        <v>-1146.3823513577529</v>
      </c>
      <c r="AT5">
        <f t="shared" si="9"/>
        <v>212.95796116787579</v>
      </c>
      <c r="AU5">
        <f t="shared" si="9"/>
        <v>-2709.6758960094062</v>
      </c>
      <c r="AW5">
        <v>2</v>
      </c>
      <c r="AX5">
        <f>IF(Z5&gt;0, (R5*SUMPRODUCT(K5:$K$98, X5:$X$98)-K5*$AZ$3)/Z5, 0)</f>
        <v>5372.9363205389536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25</v>
      </c>
      <c r="R6">
        <f t="shared" si="0"/>
        <v>2000000</v>
      </c>
      <c r="S6">
        <f t="shared" si="1"/>
        <v>6762.7326377558275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5254.2286856715</v>
      </c>
      <c r="AC6">
        <f t="shared" si="2"/>
        <v>6539.7232923585143</v>
      </c>
      <c r="AE6">
        <f t="shared" si="3"/>
        <v>0</v>
      </c>
      <c r="AF6">
        <f t="shared" si="4"/>
        <v>0</v>
      </c>
      <c r="AG6">
        <f t="shared" si="4"/>
        <v>-24.175594551260726</v>
      </c>
      <c r="AH6">
        <f t="shared" si="5"/>
        <v>-2207.0603697367033</v>
      </c>
      <c r="AI6">
        <f t="shared" si="6"/>
        <v>-2231.2359642879642</v>
      </c>
      <c r="AJ6">
        <f t="shared" si="7"/>
        <v>-1285.4946066870143</v>
      </c>
      <c r="AK6">
        <f>G6*SUM(AB6, AE6:AF6)</f>
        <v>367.79600799700501</v>
      </c>
      <c r="AL6">
        <f t="shared" si="8"/>
        <v>-3148.9345629779737</v>
      </c>
      <c r="AN6">
        <f t="shared" si="9"/>
        <v>0</v>
      </c>
      <c r="AO6">
        <f t="shared" si="9"/>
        <v>0</v>
      </c>
      <c r="AP6">
        <f t="shared" si="9"/>
        <v>-17.207710680732909</v>
      </c>
      <c r="AQ6">
        <f t="shared" si="9"/>
        <v>-1570.941976910349</v>
      </c>
      <c r="AR6">
        <f t="shared" si="9"/>
        <v>-1588.1496875910821</v>
      </c>
      <c r="AS6">
        <f t="shared" si="9"/>
        <v>-914.98966971048628</v>
      </c>
      <c r="AT6">
        <f t="shared" si="9"/>
        <v>261.78993371689148</v>
      </c>
      <c r="AU6">
        <f t="shared" si="9"/>
        <v>-2241.349423584677</v>
      </c>
      <c r="AW6">
        <v>3</v>
      </c>
      <c r="AX6">
        <f>IF(Z6&gt;0, (R6*SUMPRODUCT(K6:$K$98, X6:$X$98)-K6*$AZ$3)/Z6, 0)</f>
        <v>6762.7326377558275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25</v>
      </c>
      <c r="R7">
        <f t="shared" si="0"/>
        <v>2000000</v>
      </c>
      <c r="S7">
        <f t="shared" si="1"/>
        <v>8036.7070972848214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6539.7232923585143</v>
      </c>
      <c r="AC7">
        <f t="shared" si="2"/>
        <v>7685.0818405486243</v>
      </c>
      <c r="AE7">
        <f t="shared" si="3"/>
        <v>0</v>
      </c>
      <c r="AF7">
        <f t="shared" si="4"/>
        <v>0</v>
      </c>
      <c r="AG7">
        <f t="shared" si="4"/>
        <v>-23.906189896932435</v>
      </c>
      <c r="AH7">
        <f t="shared" si="5"/>
        <v>-2211.8967052547155</v>
      </c>
      <c r="AI7">
        <f t="shared" si="6"/>
        <v>-2235.802895151648</v>
      </c>
      <c r="AJ7">
        <f t="shared" si="7"/>
        <v>-1145.35854819011</v>
      </c>
      <c r="AK7">
        <f>G7*SUM(AB7, AE7:AF7)</f>
        <v>457.78063046509607</v>
      </c>
      <c r="AL7">
        <f t="shared" si="8"/>
        <v>-2923.3808128766618</v>
      </c>
      <c r="AN7">
        <f t="shared" si="9"/>
        <v>0</v>
      </c>
      <c r="AO7">
        <f t="shared" si="9"/>
        <v>0</v>
      </c>
      <c r="AP7">
        <f t="shared" si="9"/>
        <v>-15.192815865279492</v>
      </c>
      <c r="AQ7">
        <f t="shared" si="9"/>
        <v>-1405.700343753454</v>
      </c>
      <c r="AR7">
        <f t="shared" si="9"/>
        <v>-1420.8931596187338</v>
      </c>
      <c r="AS7">
        <f t="shared" si="9"/>
        <v>-727.89606363032601</v>
      </c>
      <c r="AT7">
        <f t="shared" si="9"/>
        <v>290.92786660412997</v>
      </c>
      <c r="AU7">
        <f t="shared" si="9"/>
        <v>-1857.8613566449296</v>
      </c>
      <c r="AW7">
        <v>4</v>
      </c>
      <c r="AX7">
        <f>IF(Z7&gt;0, (R7*SUMPRODUCT(K7:$K$98, X7:$X$98)-K7*$AZ$3)/Z7, 0)</f>
        <v>8036.7070972848214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25</v>
      </c>
      <c r="R8">
        <f t="shared" si="0"/>
        <v>2000000</v>
      </c>
      <c r="S8">
        <f t="shared" si="1"/>
        <v>9205.6846163116516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7685.0818405486243</v>
      </c>
      <c r="AC8">
        <f t="shared" si="2"/>
        <v>8704.6498227777156</v>
      </c>
      <c r="AE8">
        <f t="shared" si="3"/>
        <v>0</v>
      </c>
      <c r="AF8">
        <f t="shared" si="4"/>
        <v>0</v>
      </c>
      <c r="AG8">
        <f t="shared" si="4"/>
        <v>-23.639333155498974</v>
      </c>
      <c r="AH8">
        <f t="shared" si="5"/>
        <v>-2223.5873971309725</v>
      </c>
      <c r="AI8">
        <f t="shared" si="6"/>
        <v>-2247.2267302864716</v>
      </c>
      <c r="AJ8">
        <f t="shared" si="7"/>
        <v>-1019.5679822290913</v>
      </c>
      <c r="AK8">
        <f>G8*SUM(AB8, AE8:AF8)</f>
        <v>537.95572883840373</v>
      </c>
      <c r="AL8">
        <f t="shared" si="8"/>
        <v>-2728.8389836771594</v>
      </c>
      <c r="AN8">
        <f t="shared" si="9"/>
        <v>0</v>
      </c>
      <c r="AO8">
        <f t="shared" si="9"/>
        <v>0</v>
      </c>
      <c r="AP8">
        <f t="shared" si="9"/>
        <v>-13.413592483709218</v>
      </c>
      <c r="AQ8">
        <f t="shared" si="9"/>
        <v>-1261.7232051695321</v>
      </c>
      <c r="AR8">
        <f t="shared" si="9"/>
        <v>-1275.1367976532413</v>
      </c>
      <c r="AS8">
        <f t="shared" si="9"/>
        <v>-578.53025434761003</v>
      </c>
      <c r="AT8">
        <f t="shared" si="9"/>
        <v>305.25052773058286</v>
      </c>
      <c r="AU8">
        <f t="shared" si="9"/>
        <v>-1548.4165242702686</v>
      </c>
      <c r="AW8">
        <v>5</v>
      </c>
      <c r="AX8">
        <f>IF(Z8&gt;0, (R8*SUMPRODUCT(K8:$K$98, X8:$X$98)-K8*$AZ$3)/Z8, 0)</f>
        <v>9205.6846163116516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25</v>
      </c>
      <c r="R9">
        <f t="shared" si="0"/>
        <v>2000000</v>
      </c>
      <c r="S9">
        <f t="shared" si="1"/>
        <v>10276.410494484264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8704.6498227777156</v>
      </c>
      <c r="AC9">
        <f t="shared" si="2"/>
        <v>9608.3447658068835</v>
      </c>
      <c r="AE9">
        <f t="shared" si="3"/>
        <v>0</v>
      </c>
      <c r="AF9">
        <f t="shared" si="4"/>
        <v>0</v>
      </c>
      <c r="AG9">
        <f t="shared" si="4"/>
        <v>-23.374759043938649</v>
      </c>
      <c r="AH9">
        <f t="shared" si="5"/>
        <v>-2254.4624004267603</v>
      </c>
      <c r="AI9">
        <f t="shared" si="6"/>
        <v>-2277.8371594706991</v>
      </c>
      <c r="AJ9">
        <f t="shared" si="7"/>
        <v>-903.69494302916792</v>
      </c>
      <c r="AK9">
        <f t="shared" ref="AK9:AK72" si="22">G9*SUM(AB9:AB9, AE9:AF9)</f>
        <v>609.32548759444012</v>
      </c>
      <c r="AL9">
        <f t="shared" si="8"/>
        <v>-2572.2066149054272</v>
      </c>
      <c r="AN9">
        <f t="shared" si="9"/>
        <v>0</v>
      </c>
      <c r="AO9">
        <f t="shared" si="9"/>
        <v>0</v>
      </c>
      <c r="AP9">
        <f t="shared" si="9"/>
        <v>-11.842380381680357</v>
      </c>
      <c r="AQ9">
        <f t="shared" si="9"/>
        <v>-1142.1808135803235</v>
      </c>
      <c r="AR9">
        <f t="shared" si="9"/>
        <v>-1154.0231939620039</v>
      </c>
      <c r="AS9">
        <f t="shared" si="9"/>
        <v>-457.83998218914235</v>
      </c>
      <c r="AT9">
        <f t="shared" si="9"/>
        <v>308.70325494188887</v>
      </c>
      <c r="AU9">
        <f t="shared" si="9"/>
        <v>-1303.1599212092576</v>
      </c>
      <c r="AW9">
        <v>6</v>
      </c>
      <c r="AX9">
        <f>IF(Z9&gt;0, (R9*SUMPRODUCT(K9:$K$98, X9:$X$98)-K9*$AZ$3)/Z9, 0)</f>
        <v>10276.410494484264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25</v>
      </c>
      <c r="R10">
        <f t="shared" si="0"/>
        <v>2000000</v>
      </c>
      <c r="S10">
        <f t="shared" si="1"/>
        <v>11248.947552513348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9608.3447658068835</v>
      </c>
      <c r="AC10">
        <f t="shared" si="2"/>
        <v>10399.573013118266</v>
      </c>
      <c r="AE10">
        <f t="shared" si="3"/>
        <v>0</v>
      </c>
      <c r="AF10">
        <f t="shared" si="4"/>
        <v>0</v>
      </c>
      <c r="AG10">
        <f t="shared" si="4"/>
        <v>-23.112324429841202</v>
      </c>
      <c r="AH10">
        <f t="shared" si="5"/>
        <v>-2294.9618926447492</v>
      </c>
      <c r="AI10">
        <f t="shared" si="6"/>
        <v>-2318.0742170745903</v>
      </c>
      <c r="AJ10">
        <f t="shared" si="7"/>
        <v>-791.2282473113828</v>
      </c>
      <c r="AK10">
        <f t="shared" si="22"/>
        <v>672.58413360648194</v>
      </c>
      <c r="AL10">
        <f t="shared" si="8"/>
        <v>-2436.7183307794912</v>
      </c>
      <c r="AN10">
        <f t="shared" si="9"/>
        <v>0</v>
      </c>
      <c r="AO10">
        <f t="shared" si="9"/>
        <v>0</v>
      </c>
      <c r="AP10">
        <f t="shared" si="9"/>
        <v>-10.454841820450383</v>
      </c>
      <c r="AQ10">
        <f t="shared" si="9"/>
        <v>-1038.1242113659243</v>
      </c>
      <c r="AR10">
        <f t="shared" si="9"/>
        <v>-1048.5790531863747</v>
      </c>
      <c r="AS10">
        <f t="shared" si="9"/>
        <v>-357.91147682368955</v>
      </c>
      <c r="AT10">
        <f t="shared" si="9"/>
        <v>304.24290508493647</v>
      </c>
      <c r="AU10">
        <f t="shared" si="9"/>
        <v>-1102.2476249251279</v>
      </c>
      <c r="AW10">
        <v>7</v>
      </c>
      <c r="AX10">
        <f>IF(Z10&gt;0, (R10*SUMPRODUCT(K10:$K$98, X10:$X$98)-K10*$AZ$3)/Z10, 0)</f>
        <v>11248.947552513348</v>
      </c>
    </row>
    <row r="11" spans="1:52" x14ac:dyDescent="0.25">
      <c r="A11" t="s">
        <v>33</v>
      </c>
      <c r="C11" s="12">
        <f>AU100</f>
        <v>16694.106296034337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25</v>
      </c>
      <c r="R11">
        <f t="shared" si="0"/>
        <v>2000000</v>
      </c>
      <c r="S11">
        <f t="shared" si="1"/>
        <v>12129.88434541372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10399.573013118266</v>
      </c>
      <c r="AC11">
        <f t="shared" si="2"/>
        <v>11087.706891834217</v>
      </c>
      <c r="AE11">
        <f t="shared" si="3"/>
        <v>0</v>
      </c>
      <c r="AF11">
        <f t="shared" si="4"/>
        <v>0</v>
      </c>
      <c r="AG11">
        <f t="shared" si="4"/>
        <v>-22.852045774093575</v>
      </c>
      <c r="AH11">
        <f t="shared" si="5"/>
        <v>-2332.432915937125</v>
      </c>
      <c r="AI11">
        <f t="shared" si="6"/>
        <v>-2355.2849617112188</v>
      </c>
      <c r="AJ11">
        <f t="shared" si="7"/>
        <v>-688.13387871595114</v>
      </c>
      <c r="AK11">
        <f t="shared" si="22"/>
        <v>727.97011091827869</v>
      </c>
      <c r="AL11">
        <f t="shared" si="8"/>
        <v>-2315.4487295088911</v>
      </c>
      <c r="AN11">
        <f t="shared" si="9"/>
        <v>0</v>
      </c>
      <c r="AO11">
        <f t="shared" si="9"/>
        <v>0</v>
      </c>
      <c r="AP11">
        <f t="shared" si="9"/>
        <v>-9.2295580131732162</v>
      </c>
      <c r="AQ11">
        <f t="shared" si="9"/>
        <v>-942.03053513401881</v>
      </c>
      <c r="AR11">
        <f t="shared" si="9"/>
        <v>-951.26009314719204</v>
      </c>
      <c r="AS11">
        <f t="shared" si="9"/>
        <v>-277.92573221776212</v>
      </c>
      <c r="AT11">
        <f t="shared" si="9"/>
        <v>294.01491827017384</v>
      </c>
      <c r="AU11">
        <f t="shared" si="9"/>
        <v>-935.1709070947802</v>
      </c>
      <c r="AW11">
        <v>8</v>
      </c>
      <c r="AX11">
        <f>IF(Z11&gt;0, (R11*SUMPRODUCT(K11:$K$98, X11:$X$98)-K11*$AZ$3)/Z11, 0)</f>
        <v>12129.88434541372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25</v>
      </c>
      <c r="R12">
        <f t="shared" si="0"/>
        <v>2000000</v>
      </c>
      <c r="S12">
        <f t="shared" si="1"/>
        <v>12931.678343883914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11087.706891834217</v>
      </c>
      <c r="AC12">
        <f t="shared" si="2"/>
        <v>11686.978222844731</v>
      </c>
      <c r="AE12">
        <f t="shared" si="3"/>
        <v>0</v>
      </c>
      <c r="AF12">
        <f t="shared" si="4"/>
        <v>0</v>
      </c>
      <c r="AG12">
        <f t="shared" si="4"/>
        <v>-22.593699580325804</v>
      </c>
      <c r="AH12">
        <f t="shared" si="5"/>
        <v>-2386.0588821469114</v>
      </c>
      <c r="AI12">
        <f t="shared" si="6"/>
        <v>-2408.6525817272372</v>
      </c>
      <c r="AJ12">
        <f t="shared" si="7"/>
        <v>-599.27133101051368</v>
      </c>
      <c r="AK12">
        <f t="shared" si="22"/>
        <v>776.13948242839524</v>
      </c>
      <c r="AL12">
        <f t="shared" si="8"/>
        <v>-2231.7844303093557</v>
      </c>
      <c r="AN12">
        <f t="shared" si="9"/>
        <v>0</v>
      </c>
      <c r="AO12">
        <f t="shared" si="9"/>
        <v>0</v>
      </c>
      <c r="AP12">
        <f t="shared" si="9"/>
        <v>-8.1475145700875942</v>
      </c>
      <c r="AQ12">
        <f t="shared" si="9"/>
        <v>-860.43675309851767</v>
      </c>
      <c r="AR12">
        <f t="shared" si="9"/>
        <v>-868.58426766860532</v>
      </c>
      <c r="AS12">
        <f t="shared" si="9"/>
        <v>-216.10324964644582</v>
      </c>
      <c r="AT12">
        <f t="shared" si="9"/>
        <v>279.8836781476939</v>
      </c>
      <c r="AU12">
        <f t="shared" si="9"/>
        <v>-804.80383916735718</v>
      </c>
      <c r="AW12">
        <v>9</v>
      </c>
      <c r="AX12">
        <f>IF(Z12&gt;0, (R12*SUMPRODUCT(K12:$K$98, X12:$X$98)-K12*$AZ$3)/Z12, 0)</f>
        <v>12931.678343883914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25</v>
      </c>
      <c r="R13">
        <f t="shared" si="0"/>
        <v>2000000</v>
      </c>
      <c r="S13">
        <f t="shared" si="1"/>
        <v>13657.351812617995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11686.978222844731</v>
      </c>
      <c r="AC13">
        <f t="shared" si="2"/>
        <v>12202.703850232403</v>
      </c>
      <c r="AE13">
        <f t="shared" si="3"/>
        <v>0</v>
      </c>
      <c r="AF13">
        <f t="shared" si="4"/>
        <v>0</v>
      </c>
      <c r="AG13">
        <f t="shared" si="4"/>
        <v>-22.337243738127828</v>
      </c>
      <c r="AH13">
        <f t="shared" si="5"/>
        <v>-2441.5077115774025</v>
      </c>
      <c r="AI13">
        <f t="shared" si="6"/>
        <v>-2463.8449553155301</v>
      </c>
      <c r="AJ13">
        <f t="shared" si="7"/>
        <v>-515.72562738767192</v>
      </c>
      <c r="AK13">
        <f t="shared" si="22"/>
        <v>818.08847559913124</v>
      </c>
      <c r="AL13">
        <f t="shared" si="8"/>
        <v>-2161.4821071040706</v>
      </c>
      <c r="AN13">
        <f t="shared" si="9"/>
        <v>0</v>
      </c>
      <c r="AO13">
        <f t="shared" si="9"/>
        <v>0</v>
      </c>
      <c r="AP13">
        <f t="shared" si="9"/>
        <v>-7.1919946628802753</v>
      </c>
      <c r="AQ13">
        <f t="shared" si="9"/>
        <v>-786.10014005771984</v>
      </c>
      <c r="AR13">
        <f t="shared" si="9"/>
        <v>-793.29213472060007</v>
      </c>
      <c r="AS13">
        <f t="shared" si="9"/>
        <v>-166.04984944277604</v>
      </c>
      <c r="AT13">
        <f t="shared" si="9"/>
        <v>263.40259430620097</v>
      </c>
      <c r="AU13">
        <f t="shared" si="9"/>
        <v>-695.93938985717512</v>
      </c>
      <c r="AW13">
        <v>10</v>
      </c>
      <c r="AX13">
        <f>IF(Z13&gt;0, (R13*SUMPRODUCT(K13:$K$98, X13:$X$98)-K13*$AZ$3)/Z13, 0)</f>
        <v>13657.351812617995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25</v>
      </c>
      <c r="R14">
        <f t="shared" si="0"/>
        <v>2000000</v>
      </c>
      <c r="S14">
        <f t="shared" si="1"/>
        <v>14315.990158375889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12202.703850232403</v>
      </c>
      <c r="AC14">
        <f t="shared" si="2"/>
        <v>12645.320121323071</v>
      </c>
      <c r="AE14">
        <f t="shared" si="3"/>
        <v>0</v>
      </c>
      <c r="AF14">
        <f t="shared" si="4"/>
        <v>0</v>
      </c>
      <c r="AG14">
        <f t="shared" si="4"/>
        <v>-22.082510502992776</v>
      </c>
      <c r="AH14">
        <f t="shared" si="5"/>
        <v>-2508.8638203020473</v>
      </c>
      <c r="AI14">
        <f t="shared" si="6"/>
        <v>-2530.9463308050399</v>
      </c>
      <c r="AJ14">
        <f t="shared" si="7"/>
        <v>-442.61627109066831</v>
      </c>
      <c r="AK14">
        <f t="shared" si="22"/>
        <v>854.18926951626827</v>
      </c>
      <c r="AL14">
        <f t="shared" si="8"/>
        <v>-2119.3733323794399</v>
      </c>
      <c r="AN14">
        <f t="shared" si="9"/>
        <v>0</v>
      </c>
      <c r="AO14">
        <f t="shared" si="9"/>
        <v>0</v>
      </c>
      <c r="AP14">
        <f t="shared" si="9"/>
        <v>-6.3481940881219847</v>
      </c>
      <c r="AQ14">
        <f t="shared" si="9"/>
        <v>-721.23839677495403</v>
      </c>
      <c r="AR14">
        <f t="shared" si="9"/>
        <v>-727.58659086307603</v>
      </c>
      <c r="AS14">
        <f t="shared" si="9"/>
        <v>-127.24160122389945</v>
      </c>
      <c r="AT14">
        <f t="shared" si="9"/>
        <v>245.55900336356717</v>
      </c>
      <c r="AU14">
        <f t="shared" si="9"/>
        <v>-609.26918872340821</v>
      </c>
      <c r="AW14">
        <v>11</v>
      </c>
      <c r="AX14">
        <f>IF(Z14&gt;0, (R14*SUMPRODUCT(K14:$K$98, X14:$X$98)-K14*$AZ$3)/Z14, 0)</f>
        <v>14315.990158375889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25</v>
      </c>
      <c r="R15">
        <f t="shared" si="0"/>
        <v>2000000</v>
      </c>
      <c r="S15">
        <f t="shared" si="1"/>
        <v>14912.62777459941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12645.320121323071</v>
      </c>
      <c r="AC15">
        <f t="shared" si="2"/>
        <v>13021.149948787743</v>
      </c>
      <c r="AE15">
        <f t="shared" si="3"/>
        <v>0</v>
      </c>
      <c r="AF15">
        <f t="shared" si="4"/>
        <v>0</v>
      </c>
      <c r="AG15">
        <f t="shared" si="4"/>
        <v>-21.829066857966158</v>
      </c>
      <c r="AH15">
        <f t="shared" si="5"/>
        <v>-2609.4831997352953</v>
      </c>
      <c r="AI15">
        <f t="shared" si="6"/>
        <v>-2631.3122665932615</v>
      </c>
      <c r="AJ15">
        <f t="shared" si="7"/>
        <v>-375.82982746467133</v>
      </c>
      <c r="AK15">
        <f t="shared" si="22"/>
        <v>885.17240849261509</v>
      </c>
      <c r="AL15">
        <f t="shared" si="8"/>
        <v>-2121.9696855653178</v>
      </c>
      <c r="AN15">
        <f t="shared" si="9"/>
        <v>0</v>
      </c>
      <c r="AO15">
        <f t="shared" si="9"/>
        <v>0</v>
      </c>
      <c r="AP15">
        <f t="shared" si="9"/>
        <v>-5.6029777646795749</v>
      </c>
      <c r="AQ15">
        <f t="shared" si="9"/>
        <v>-669.78934283148817</v>
      </c>
      <c r="AR15">
        <f t="shared" si="9"/>
        <v>-675.39232059616768</v>
      </c>
      <c r="AS15">
        <f t="shared" si="9"/>
        <v>-96.466155896144045</v>
      </c>
      <c r="AT15">
        <f t="shared" si="9"/>
        <v>227.20171022253587</v>
      </c>
      <c r="AU15">
        <f t="shared" si="9"/>
        <v>-544.65676626977586</v>
      </c>
      <c r="AW15">
        <v>12</v>
      </c>
      <c r="AX15">
        <f>IF(Z15&gt;0, (R15*SUMPRODUCT(K15:$K$98, X15:$X$98)-K15*$AZ$3)/Z15, 0)</f>
        <v>14912.62777459941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25</v>
      </c>
      <c r="R16">
        <f t="shared" si="0"/>
        <v>2000000</v>
      </c>
      <c r="S16">
        <f t="shared" si="1"/>
        <v>15445.937363623927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13021.149948787743</v>
      </c>
      <c r="AC16">
        <f t="shared" si="2"/>
        <v>13330.885806170207</v>
      </c>
      <c r="AE16">
        <f t="shared" si="3"/>
        <v>0</v>
      </c>
      <c r="AF16">
        <f t="shared" si="4"/>
        <v>0</v>
      </c>
      <c r="AG16">
        <f t="shared" si="4"/>
        <v>-21.576686303230147</v>
      </c>
      <c r="AH16">
        <f t="shared" si="5"/>
        <v>-2727.1908925077951</v>
      </c>
      <c r="AI16">
        <f t="shared" si="6"/>
        <v>-2748.767578811025</v>
      </c>
      <c r="AJ16">
        <f t="shared" si="7"/>
        <v>-309.73585738246402</v>
      </c>
      <c r="AK16">
        <f t="shared" si="22"/>
        <v>911.48049641514206</v>
      </c>
      <c r="AL16">
        <f t="shared" si="8"/>
        <v>-2147.0229397783469</v>
      </c>
      <c r="AN16">
        <f t="shared" si="9"/>
        <v>0</v>
      </c>
      <c r="AO16">
        <f t="shared" si="9"/>
        <v>0</v>
      </c>
      <c r="AP16">
        <f t="shared" si="9"/>
        <v>-4.9448196092277685</v>
      </c>
      <c r="AQ16">
        <f t="shared" si="9"/>
        <v>-625.00176411987206</v>
      </c>
      <c r="AR16">
        <f t="shared" si="9"/>
        <v>-629.94658372909987</v>
      </c>
      <c r="AS16">
        <f t="shared" si="9"/>
        <v>-70.983464269789025</v>
      </c>
      <c r="AT16">
        <f t="shared" si="9"/>
        <v>208.88780458505886</v>
      </c>
      <c r="AU16">
        <f t="shared" si="9"/>
        <v>-492.04224341382996</v>
      </c>
      <c r="AW16">
        <v>13</v>
      </c>
      <c r="AX16">
        <f>IF(Z16&gt;0, (R16*SUMPRODUCT(K16:$K$98, X16:$X$98)-K16*$AZ$3)/Z16, 0)</f>
        <v>15445.937363623927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25</v>
      </c>
      <c r="R17">
        <f t="shared" si="0"/>
        <v>2000000</v>
      </c>
      <c r="S17">
        <f t="shared" si="1"/>
        <v>15920.553239426843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13330.885806170207</v>
      </c>
      <c r="AC17">
        <f t="shared" si="2"/>
        <v>13580.460113669935</v>
      </c>
      <c r="AE17">
        <f t="shared" si="3"/>
        <v>0</v>
      </c>
      <c r="AF17">
        <f t="shared" si="4"/>
        <v>0</v>
      </c>
      <c r="AG17">
        <f t="shared" si="4"/>
        <v>-21.325358342507649</v>
      </c>
      <c r="AH17">
        <f t="shared" si="5"/>
        <v>-2844.8878152157995</v>
      </c>
      <c r="AI17">
        <f t="shared" si="6"/>
        <v>-2866.2131735583071</v>
      </c>
      <c r="AJ17">
        <f t="shared" si="7"/>
        <v>-249.57430749972809</v>
      </c>
      <c r="AK17">
        <f t="shared" si="22"/>
        <v>933.16200643191451</v>
      </c>
      <c r="AL17">
        <f t="shared" si="8"/>
        <v>-2182.6254746261206</v>
      </c>
      <c r="AN17">
        <f t="shared" si="9"/>
        <v>0</v>
      </c>
      <c r="AO17">
        <f t="shared" si="9"/>
        <v>0</v>
      </c>
      <c r="AP17">
        <f t="shared" si="9"/>
        <v>-4.3635908280109037</v>
      </c>
      <c r="AQ17">
        <f t="shared" si="9"/>
        <v>-582.1204116627232</v>
      </c>
      <c r="AR17">
        <f t="shared" si="9"/>
        <v>-586.48400249073416</v>
      </c>
      <c r="AS17">
        <f t="shared" si="9"/>
        <v>-51.067848034338176</v>
      </c>
      <c r="AT17">
        <f t="shared" si="9"/>
        <v>190.94343489637862</v>
      </c>
      <c r="AU17">
        <f t="shared" si="9"/>
        <v>-446.60841562869365</v>
      </c>
      <c r="AW17">
        <v>14</v>
      </c>
      <c r="AX17">
        <f>IF(Z17&gt;0, (R17*SUMPRODUCT(K17:$K$98, X17:$X$98)-K17*$AZ$3)/Z17, 0)</f>
        <v>15920.553239426843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25</v>
      </c>
      <c r="R18">
        <f t="shared" si="0"/>
        <v>2000000</v>
      </c>
      <c r="S18">
        <f t="shared" si="1"/>
        <v>16345.43620046509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13580.460113669935</v>
      </c>
      <c r="AC18">
        <f t="shared" si="2"/>
        <v>13779.211194524712</v>
      </c>
      <c r="AE18">
        <f t="shared" si="3"/>
        <v>0</v>
      </c>
      <c r="AF18">
        <f t="shared" si="4"/>
        <v>0</v>
      </c>
      <c r="AG18">
        <f t="shared" si="4"/>
        <v>-21.075012966207414</v>
      </c>
      <c r="AH18">
        <f t="shared" si="5"/>
        <v>-2967.3434300125714</v>
      </c>
      <c r="AI18">
        <f t="shared" si="6"/>
        <v>-2988.4184429787788</v>
      </c>
      <c r="AJ18">
        <f t="shared" si="7"/>
        <v>-198.75108085477768</v>
      </c>
      <c r="AK18">
        <f t="shared" si="22"/>
        <v>950.63220795689551</v>
      </c>
      <c r="AL18">
        <f t="shared" si="8"/>
        <v>-2236.5373158766611</v>
      </c>
      <c r="AN18">
        <f t="shared" si="9"/>
        <v>0</v>
      </c>
      <c r="AO18">
        <f t="shared" si="9"/>
        <v>0</v>
      </c>
      <c r="AP18">
        <f t="shared" si="9"/>
        <v>-3.8503260750206176</v>
      </c>
      <c r="AQ18">
        <f t="shared" si="9"/>
        <v>-542.12255055018204</v>
      </c>
      <c r="AR18">
        <f t="shared" si="9"/>
        <v>-545.97287662520262</v>
      </c>
      <c r="AS18">
        <f t="shared" si="9"/>
        <v>-36.311079394386461</v>
      </c>
      <c r="AT18">
        <f t="shared" si="9"/>
        <v>173.67695023105563</v>
      </c>
      <c r="AU18">
        <f t="shared" si="9"/>
        <v>-408.60700578853351</v>
      </c>
      <c r="AW18">
        <v>15</v>
      </c>
      <c r="AX18">
        <f>IF(Z18&gt;0, (R18*SUMPRODUCT(K18:$K$98, X18:$X$98)-K18*$AZ$3)/Z18, 0)</f>
        <v>16345.43620046509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25</v>
      </c>
      <c r="R19">
        <f t="shared" si="0"/>
        <v>2000000</v>
      </c>
      <c r="S19">
        <f t="shared" si="1"/>
        <v>16727.537050728708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13779.211194524712</v>
      </c>
      <c r="AC19">
        <f t="shared" si="2"/>
        <v>13934.295333722297</v>
      </c>
      <c r="AE19">
        <f t="shared" si="3"/>
        <v>0</v>
      </c>
      <c r="AF19">
        <f t="shared" si="4"/>
        <v>0</v>
      </c>
      <c r="AG19">
        <f t="shared" si="4"/>
        <v>-20.825384053050524</v>
      </c>
      <c r="AH19">
        <f t="shared" si="5"/>
        <v>-3110.302679585046</v>
      </c>
      <c r="AI19">
        <f t="shared" si="6"/>
        <v>-3131.1280636380966</v>
      </c>
      <c r="AJ19">
        <f t="shared" si="7"/>
        <v>-155.08413919758459</v>
      </c>
      <c r="AK19">
        <f t="shared" si="22"/>
        <v>964.54478361673</v>
      </c>
      <c r="AL19">
        <f t="shared" si="8"/>
        <v>-2321.6674192189512</v>
      </c>
      <c r="AN19">
        <f t="shared" si="9"/>
        <v>0</v>
      </c>
      <c r="AO19">
        <f t="shared" si="9"/>
        <v>0</v>
      </c>
      <c r="AP19">
        <f t="shared" si="9"/>
        <v>-3.3970712552530431</v>
      </c>
      <c r="AQ19">
        <f t="shared" si="9"/>
        <v>-507.35774192875778</v>
      </c>
      <c r="AR19">
        <f t="shared" si="9"/>
        <v>-510.75481318401086</v>
      </c>
      <c r="AS19">
        <f t="shared" si="9"/>
        <v>-25.297582511406578</v>
      </c>
      <c r="AT19">
        <f t="shared" si="9"/>
        <v>157.33814802559169</v>
      </c>
      <c r="AU19">
        <f t="shared" si="9"/>
        <v>-378.71424766982574</v>
      </c>
      <c r="AW19">
        <v>16</v>
      </c>
      <c r="AX19">
        <f>IF(Z19&gt;0, (R19*SUMPRODUCT(K19:$K$98, X19:$X$98)-K19*$AZ$3)/Z19, 0)</f>
        <v>16727.537050728708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25</v>
      </c>
      <c r="R20">
        <f t="shared" si="0"/>
        <v>2000000</v>
      </c>
      <c r="S20">
        <f t="shared" si="1"/>
        <v>17069.738829105623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13934.295333722297</v>
      </c>
      <c r="AC20">
        <f t="shared" si="2"/>
        <v>14049.443564782621</v>
      </c>
      <c r="AE20">
        <f t="shared" si="3"/>
        <v>0</v>
      </c>
      <c r="AF20">
        <f t="shared" si="4"/>
        <v>0</v>
      </c>
      <c r="AG20">
        <f t="shared" si="4"/>
        <v>-20.576535624591553</v>
      </c>
      <c r="AH20">
        <f t="shared" si="5"/>
        <v>-3247.5670342773228</v>
      </c>
      <c r="AI20">
        <f t="shared" si="6"/>
        <v>-3268.1435699019144</v>
      </c>
      <c r="AJ20">
        <f t="shared" si="7"/>
        <v>-115.14823106032418</v>
      </c>
      <c r="AK20">
        <f t="shared" si="22"/>
        <v>975.40067336056086</v>
      </c>
      <c r="AL20">
        <f t="shared" si="8"/>
        <v>-2407.8911276016779</v>
      </c>
      <c r="AN20">
        <f t="shared" si="9"/>
        <v>0</v>
      </c>
      <c r="AO20">
        <f t="shared" si="9"/>
        <v>0</v>
      </c>
      <c r="AP20">
        <f t="shared" si="9"/>
        <v>-2.9968559696926675</v>
      </c>
      <c r="AQ20">
        <f t="shared" si="9"/>
        <v>-472.98976033747653</v>
      </c>
      <c r="AR20">
        <f t="shared" si="9"/>
        <v>-475.98661630716924</v>
      </c>
      <c r="AS20">
        <f t="shared" si="9"/>
        <v>-16.770688222183811</v>
      </c>
      <c r="AT20">
        <f t="shared" si="9"/>
        <v>142.06158821552688</v>
      </c>
      <c r="AU20">
        <f t="shared" si="9"/>
        <v>-350.69571631382615</v>
      </c>
      <c r="AW20">
        <v>17</v>
      </c>
      <c r="AX20">
        <f>IF(Z20&gt;0, (R20*SUMPRODUCT(K20:$K$98, X20:$X$98)-K20*$AZ$3)/Z20, 0)</f>
        <v>17069.738829105623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25</v>
      </c>
      <c r="R21">
        <f t="shared" si="0"/>
        <v>2000000</v>
      </c>
      <c r="S21">
        <f t="shared" si="1"/>
        <v>17380.122587402169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14049.443564782621</v>
      </c>
      <c r="AC21">
        <f t="shared" si="2"/>
        <v>14132.262708899676</v>
      </c>
      <c r="AE21">
        <f t="shared" si="3"/>
        <v>0</v>
      </c>
      <c r="AF21">
        <f t="shared" si="4"/>
        <v>0</v>
      </c>
      <c r="AG21">
        <f t="shared" si="4"/>
        <v>-20.32819768363332</v>
      </c>
      <c r="AH21">
        <f t="shared" si="5"/>
        <v>-3405.8067769853442</v>
      </c>
      <c r="AI21">
        <f t="shared" si="6"/>
        <v>-3426.1349746689775</v>
      </c>
      <c r="AJ21">
        <f t="shared" si="7"/>
        <v>-82.819144117054748</v>
      </c>
      <c r="AK21">
        <f t="shared" si="22"/>
        <v>983.46104953478357</v>
      </c>
      <c r="AL21">
        <f t="shared" si="8"/>
        <v>-2525.4930692512489</v>
      </c>
      <c r="AN21">
        <f t="shared" si="9"/>
        <v>0</v>
      </c>
      <c r="AO21">
        <f t="shared" si="9"/>
        <v>0</v>
      </c>
      <c r="AP21">
        <f t="shared" si="9"/>
        <v>-2.6434704946014054</v>
      </c>
      <c r="AQ21">
        <f t="shared" si="9"/>
        <v>-442.88971729760874</v>
      </c>
      <c r="AR21">
        <f t="shared" si="9"/>
        <v>-445.53318779221013</v>
      </c>
      <c r="AS21">
        <f t="shared" si="9"/>
        <v>-10.769767554840394</v>
      </c>
      <c r="AT21">
        <f t="shared" si="9"/>
        <v>127.88887177774977</v>
      </c>
      <c r="AU21">
        <f t="shared" si="9"/>
        <v>-328.41408356930083</v>
      </c>
      <c r="AW21">
        <v>18</v>
      </c>
      <c r="AX21">
        <f>IF(Z21&gt;0, (R21*SUMPRODUCT(K21:$K$98, X21:$X$98)-K21*$AZ$3)/Z21, 0)</f>
        <v>17380.122587402169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25</v>
      </c>
      <c r="R22">
        <f t="shared" si="0"/>
        <v>2000000</v>
      </c>
      <c r="S22">
        <f t="shared" si="1"/>
        <v>17661.190418651833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14132.262708899676</v>
      </c>
      <c r="AC22">
        <f t="shared" si="2"/>
        <v>14185.630942007901</v>
      </c>
      <c r="AE22">
        <f t="shared" si="3"/>
        <v>0</v>
      </c>
      <c r="AF22">
        <f t="shared" si="4"/>
        <v>0</v>
      </c>
      <c r="AG22">
        <f t="shared" si="4"/>
        <v>-20.080230445602602</v>
      </c>
      <c r="AH22">
        <f t="shared" si="5"/>
        <v>-3574.8208955506889</v>
      </c>
      <c r="AI22">
        <f t="shared" si="6"/>
        <v>-3594.9011259962913</v>
      </c>
      <c r="AJ22">
        <f t="shared" si="7"/>
        <v>-53.368233108225468</v>
      </c>
      <c r="AK22">
        <f t="shared" si="22"/>
        <v>989.25838962297746</v>
      </c>
      <c r="AL22">
        <f t="shared" si="8"/>
        <v>-2659.0109694815392</v>
      </c>
      <c r="AN22">
        <f t="shared" si="9"/>
        <v>0</v>
      </c>
      <c r="AO22">
        <f t="shared" si="9"/>
        <v>0</v>
      </c>
      <c r="AP22">
        <f t="shared" si="9"/>
        <v>-2.331450836254815</v>
      </c>
      <c r="AQ22">
        <f t="shared" si="9"/>
        <v>-415.06093214273983</v>
      </c>
      <c r="AR22">
        <f t="shared" si="9"/>
        <v>-417.39238297899459</v>
      </c>
      <c r="AS22">
        <f t="shared" si="9"/>
        <v>-6.1964135345300413</v>
      </c>
      <c r="AT22">
        <f t="shared" si="9"/>
        <v>114.85960313088268</v>
      </c>
      <c r="AU22">
        <f t="shared" si="9"/>
        <v>-308.72919338264194</v>
      </c>
      <c r="AW22">
        <v>19</v>
      </c>
      <c r="AX22">
        <f>IF(Z22&gt;0, (R22*SUMPRODUCT(K22:$K$98, X22:$X$98)-K22*$AZ$3)/Z22, 0)</f>
        <v>17661.190418651833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25</v>
      </c>
      <c r="R23">
        <f t="shared" si="0"/>
        <v>2000000</v>
      </c>
      <c r="S23">
        <f t="shared" si="1"/>
        <v>17917.159741470074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14185.630942007901</v>
      </c>
      <c r="AC23">
        <f t="shared" si="2"/>
        <v>14213.657465584663</v>
      </c>
      <c r="AE23">
        <f t="shared" si="3"/>
        <v>0</v>
      </c>
      <c r="AF23">
        <f t="shared" si="4"/>
        <v>0</v>
      </c>
      <c r="AG23">
        <f t="shared" si="4"/>
        <v>-19.832464618661785</v>
      </c>
      <c r="AH23">
        <f t="shared" si="5"/>
        <v>-3757.0817987834157</v>
      </c>
      <c r="AI23">
        <f t="shared" si="6"/>
        <v>-3776.9142634020773</v>
      </c>
      <c r="AJ23">
        <f t="shared" si="7"/>
        <v>-28.026523576761974</v>
      </c>
      <c r="AK23">
        <f t="shared" si="22"/>
        <v>992.99416594055322</v>
      </c>
      <c r="AL23">
        <f t="shared" si="8"/>
        <v>-2811.9466210382861</v>
      </c>
      <c r="AN23">
        <f t="shared" si="9"/>
        <v>0</v>
      </c>
      <c r="AO23">
        <f t="shared" si="9"/>
        <v>0</v>
      </c>
      <c r="AP23">
        <f t="shared" si="9"/>
        <v>-2.0559674505938741</v>
      </c>
      <c r="AQ23">
        <f t="shared" si="9"/>
        <v>-389.48451622341025</v>
      </c>
      <c r="AR23">
        <f t="shared" si="9"/>
        <v>-391.54048367400412</v>
      </c>
      <c r="AS23">
        <f t="shared" si="9"/>
        <v>-2.9054190356605565</v>
      </c>
      <c r="AT23">
        <f t="shared" si="9"/>
        <v>102.94049292705337</v>
      </c>
      <c r="AU23">
        <f t="shared" si="9"/>
        <v>-291.50540978261131</v>
      </c>
      <c r="AW23">
        <v>20</v>
      </c>
      <c r="AX23">
        <f>IF(Z23&gt;0, (R23*SUMPRODUCT(K23:$K$98, X23:$X$98)-K23*$AZ$3)/Z23, 0)</f>
        <v>17917.159741470074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25</v>
      </c>
      <c r="R24">
        <f t="shared" si="0"/>
        <v>2000000</v>
      </c>
      <c r="S24">
        <f t="shared" si="1"/>
        <v>18151.561827750589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14213.657465584663</v>
      </c>
      <c r="AC24">
        <f t="shared" si="2"/>
        <v>14219.786749110797</v>
      </c>
      <c r="AE24">
        <f t="shared" si="3"/>
        <v>0</v>
      </c>
      <c r="AF24">
        <f t="shared" si="4"/>
        <v>0</v>
      </c>
      <c r="AG24">
        <f t="shared" si="4"/>
        <v>-19.584797831792098</v>
      </c>
      <c r="AH24">
        <f t="shared" si="5"/>
        <v>-3947.3712546456281</v>
      </c>
      <c r="AI24">
        <f t="shared" si="6"/>
        <v>-3966.9560524774201</v>
      </c>
      <c r="AJ24">
        <f t="shared" si="7"/>
        <v>-6.1292835261338041</v>
      </c>
      <c r="AK24">
        <f t="shared" si="22"/>
        <v>994.95602259092652</v>
      </c>
      <c r="AL24">
        <f t="shared" si="8"/>
        <v>-2978.1293134126272</v>
      </c>
      <c r="AN24">
        <f t="shared" si="9"/>
        <v>0</v>
      </c>
      <c r="AO24">
        <f t="shared" si="9"/>
        <v>0</v>
      </c>
      <c r="AP24">
        <f t="shared" si="9"/>
        <v>-1.8127612821260406</v>
      </c>
      <c r="AQ24">
        <f t="shared" si="9"/>
        <v>-365.36715048358059</v>
      </c>
      <c r="AR24">
        <f t="shared" si="9"/>
        <v>-367.17991176570661</v>
      </c>
      <c r="AS24">
        <f t="shared" si="9"/>
        <v>-0.56732410305057679</v>
      </c>
      <c r="AT24">
        <f t="shared" si="9"/>
        <v>92.092743088883566</v>
      </c>
      <c r="AU24">
        <f t="shared" si="9"/>
        <v>-275.65449277987358</v>
      </c>
      <c r="AW24">
        <v>21</v>
      </c>
      <c r="AX24">
        <f>IF(Z24&gt;0, (R24*SUMPRODUCT(K24:$K$98, X24:$X$98)-K24*$AZ$3)/Z24, 0)</f>
        <v>18151.561827750589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25</v>
      </c>
      <c r="R25">
        <f t="shared" si="0"/>
        <v>2000000</v>
      </c>
      <c r="S25">
        <f t="shared" si="1"/>
        <v>18368.679927543777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14219.786749110797</v>
      </c>
      <c r="AC25">
        <f t="shared" si="2"/>
        <v>14207.646205546458</v>
      </c>
      <c r="AE25">
        <f t="shared" si="3"/>
        <v>0</v>
      </c>
      <c r="AF25">
        <f t="shared" si="4"/>
        <v>0</v>
      </c>
      <c r="AG25">
        <f t="shared" si="4"/>
        <v>-19.336781768735239</v>
      </c>
      <c r="AH25">
        <f t="shared" si="5"/>
        <v>-4173.4467791150482</v>
      </c>
      <c r="AI25">
        <f t="shared" si="6"/>
        <v>-4192.7835608837831</v>
      </c>
      <c r="AJ25">
        <f t="shared" si="7"/>
        <v>12.140543564339168</v>
      </c>
      <c r="AK25">
        <f t="shared" si="22"/>
        <v>995.38507243775587</v>
      </c>
      <c r="AL25">
        <f t="shared" si="8"/>
        <v>-3185.2579448816882</v>
      </c>
      <c r="AN25">
        <f t="shared" si="9"/>
        <v>0</v>
      </c>
      <c r="AO25">
        <f t="shared" si="9"/>
        <v>0</v>
      </c>
      <c r="AP25">
        <f t="shared" si="9"/>
        <v>-1.5980401889636582</v>
      </c>
      <c r="AQ25">
        <f t="shared" si="9"/>
        <v>-344.90411896307</v>
      </c>
      <c r="AR25">
        <f t="shared" si="9"/>
        <v>-346.50215915203364</v>
      </c>
      <c r="AS25">
        <f t="shared" si="9"/>
        <v>1.0033249981156018</v>
      </c>
      <c r="AT25">
        <f t="shared" si="9"/>
        <v>82.261121228658126</v>
      </c>
      <c r="AU25">
        <f t="shared" si="9"/>
        <v>-263.23771292525987</v>
      </c>
      <c r="AW25">
        <v>22</v>
      </c>
      <c r="AX25">
        <f>IF(Z25&gt;0, (R25*SUMPRODUCT(K25:$K$98, X25:$X$98)-K25*$AZ$3)/Z25, 0)</f>
        <v>18368.679927543777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25</v>
      </c>
      <c r="R26">
        <f t="shared" si="0"/>
        <v>2000000</v>
      </c>
      <c r="S26">
        <f t="shared" si="1"/>
        <v>18569.407592464227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14207.646205546458</v>
      </c>
      <c r="AC26">
        <f t="shared" si="2"/>
        <v>14178.122985618422</v>
      </c>
      <c r="AE26">
        <f t="shared" si="3"/>
        <v>0</v>
      </c>
      <c r="AF26">
        <f t="shared" si="4"/>
        <v>0</v>
      </c>
      <c r="AG26">
        <f t="shared" si="4"/>
        <v>-19.088011982908032</v>
      </c>
      <c r="AH26">
        <f t="shared" si="5"/>
        <v>-4432.1574511885983</v>
      </c>
      <c r="AI26">
        <f t="shared" si="6"/>
        <v>-4451.2454631715063</v>
      </c>
      <c r="AJ26">
        <f t="shared" si="7"/>
        <v>29.523219928036269</v>
      </c>
      <c r="AK26">
        <f t="shared" si="22"/>
        <v>994.53523438825221</v>
      </c>
      <c r="AL26">
        <f t="shared" si="8"/>
        <v>-3427.1870088552178</v>
      </c>
      <c r="AN26">
        <f t="shared" si="9"/>
        <v>0</v>
      </c>
      <c r="AO26">
        <f t="shared" si="9"/>
        <v>0</v>
      </c>
      <c r="AP26">
        <f t="shared" si="9"/>
        <v>-1.4084653833431253</v>
      </c>
      <c r="AQ26">
        <f t="shared" si="9"/>
        <v>-327.03983783723487</v>
      </c>
      <c r="AR26">
        <f t="shared" si="9"/>
        <v>-328.448303220578</v>
      </c>
      <c r="AS26">
        <f t="shared" si="9"/>
        <v>2.178458045327043</v>
      </c>
      <c r="AT26">
        <f t="shared" si="9"/>
        <v>73.384721856062541</v>
      </c>
      <c r="AU26">
        <f t="shared" si="9"/>
        <v>-252.88512331918838</v>
      </c>
      <c r="AW26">
        <v>23</v>
      </c>
      <c r="AX26">
        <f>IF(Z26&gt;0, (R26*SUMPRODUCT(K26:$K$98, X26:$X$98)-K26*$AZ$3)/Z26, 0)</f>
        <v>18569.407592464227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25</v>
      </c>
      <c r="R27">
        <f t="shared" si="0"/>
        <v>2000000</v>
      </c>
      <c r="S27">
        <f t="shared" si="1"/>
        <v>18781.591859157936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14178.122985618422</v>
      </c>
      <c r="AC27">
        <f t="shared" si="2"/>
        <v>14132.673236205328</v>
      </c>
      <c r="AE27">
        <f t="shared" si="3"/>
        <v>0</v>
      </c>
      <c r="AF27">
        <f t="shared" si="4"/>
        <v>0</v>
      </c>
      <c r="AG27">
        <f t="shared" si="4"/>
        <v>-18.811868214080871</v>
      </c>
      <c r="AH27">
        <f t="shared" si="5"/>
        <v>-6821.0919198464335</v>
      </c>
      <c r="AI27">
        <f t="shared" si="6"/>
        <v>-6839.9037880605147</v>
      </c>
      <c r="AJ27">
        <f t="shared" si="7"/>
        <v>45.449749413093741</v>
      </c>
      <c r="AK27">
        <f t="shared" si="22"/>
        <v>992.46860899328965</v>
      </c>
      <c r="AL27">
        <f t="shared" si="8"/>
        <v>-5801.9854296541316</v>
      </c>
      <c r="AN27">
        <f t="shared" si="9"/>
        <v>0</v>
      </c>
      <c r="AO27">
        <f t="shared" si="9"/>
        <v>0</v>
      </c>
      <c r="AP27">
        <f t="shared" si="9"/>
        <v>-1.2393654456707726</v>
      </c>
      <c r="AQ27">
        <f t="shared" si="9"/>
        <v>-449.38788274489445</v>
      </c>
      <c r="AR27">
        <f t="shared" si="9"/>
        <v>-450.62724819056524</v>
      </c>
      <c r="AS27">
        <f t="shared" si="9"/>
        <v>2.9943250875434666</v>
      </c>
      <c r="AT27">
        <f t="shared" si="9"/>
        <v>65.385919457937177</v>
      </c>
      <c r="AU27">
        <f t="shared" si="9"/>
        <v>-382.24700364508465</v>
      </c>
      <c r="AW27">
        <v>24</v>
      </c>
      <c r="AX27">
        <f>IF(Z27&gt;0, (R27*SUMPRODUCT(K27:$K$98, X27:$X$98)-K27*$AZ$3)/Z27, 0)</f>
        <v>18781.591859157936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25</v>
      </c>
      <c r="R28">
        <f t="shared" si="0"/>
        <v>2000000</v>
      </c>
      <c r="S28">
        <f t="shared" si="1"/>
        <v>18823.929687037657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14132.673236205328</v>
      </c>
      <c r="AC28">
        <f t="shared" si="2"/>
        <v>13934.705075267699</v>
      </c>
      <c r="AE28">
        <f t="shared" si="3"/>
        <v>0</v>
      </c>
      <c r="AF28">
        <f t="shared" si="4"/>
        <v>0</v>
      </c>
      <c r="AG28">
        <f t="shared" si="4"/>
        <v>-18.506636641422531</v>
      </c>
      <c r="AH28">
        <f t="shared" si="5"/>
        <v>-9369.0312414022374</v>
      </c>
      <c r="AI28">
        <f t="shared" si="6"/>
        <v>-9387.5378780436604</v>
      </c>
      <c r="AJ28">
        <f t="shared" si="7"/>
        <v>197.96816093762936</v>
      </c>
      <c r="AK28">
        <f t="shared" si="22"/>
        <v>989.2871265343731</v>
      </c>
      <c r="AL28">
        <f t="shared" si="8"/>
        <v>-8200.2825905716581</v>
      </c>
      <c r="AN28">
        <f t="shared" si="9"/>
        <v>0</v>
      </c>
      <c r="AO28">
        <f t="shared" si="9"/>
        <v>0</v>
      </c>
      <c r="AP28">
        <f t="shared" si="9"/>
        <v>-1.0886215604095675</v>
      </c>
      <c r="AQ28">
        <f t="shared" si="9"/>
        <v>-551.11739681064535</v>
      </c>
      <c r="AR28">
        <f t="shared" si="9"/>
        <v>-552.20601837105494</v>
      </c>
      <c r="AS28">
        <f t="shared" si="9"/>
        <v>11.645141818420059</v>
      </c>
      <c r="AT28">
        <f t="shared" si="9"/>
        <v>58.193139912329578</v>
      </c>
      <c r="AU28">
        <f t="shared" si="9"/>
        <v>-482.36773664030534</v>
      </c>
      <c r="AW28">
        <v>25</v>
      </c>
      <c r="AX28">
        <f>IF(Z28&gt;0, (R28*SUMPRODUCT(K28:$K$98, X28:$X$98)-K28*$AZ$3)/Z28, 0)</f>
        <v>18823.929687037657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25</v>
      </c>
      <c r="R29">
        <f t="shared" si="0"/>
        <v>2000000</v>
      </c>
      <c r="S29">
        <f t="shared" si="1"/>
        <v>18721.803624033913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13934.705075267699</v>
      </c>
      <c r="AC29">
        <f t="shared" si="2"/>
        <v>13608.069572927829</v>
      </c>
      <c r="AE29">
        <f t="shared" si="3"/>
        <v>0</v>
      </c>
      <c r="AF29">
        <f t="shared" si="4"/>
        <v>0</v>
      </c>
      <c r="AG29">
        <f t="shared" si="4"/>
        <v>-18.171419065974252</v>
      </c>
      <c r="AH29">
        <f t="shared" si="5"/>
        <v>-12012.096722724398</v>
      </c>
      <c r="AI29">
        <f t="shared" si="6"/>
        <v>-12030.268141790373</v>
      </c>
      <c r="AJ29">
        <f t="shared" si="7"/>
        <v>326.63550233987007</v>
      </c>
      <c r="AK29">
        <f t="shared" si="22"/>
        <v>975.42935526873896</v>
      </c>
      <c r="AL29">
        <f t="shared" si="8"/>
        <v>-10728.203284181764</v>
      </c>
      <c r="AN29">
        <f t="shared" si="9"/>
        <v>0</v>
      </c>
      <c r="AO29">
        <f t="shared" si="9"/>
        <v>0</v>
      </c>
      <c r="AP29">
        <f t="shared" si="9"/>
        <v>-0.95437763768506245</v>
      </c>
      <c r="AQ29">
        <f t="shared" si="9"/>
        <v>-630.88504272869523</v>
      </c>
      <c r="AR29">
        <f t="shared" si="9"/>
        <v>-631.8394203663803</v>
      </c>
      <c r="AS29">
        <f t="shared" si="9"/>
        <v>17.155160968738876</v>
      </c>
      <c r="AT29">
        <f t="shared" si="9"/>
        <v>51.230339272357284</v>
      </c>
      <c r="AU29">
        <f t="shared" si="9"/>
        <v>-563.45392012528407</v>
      </c>
      <c r="AW29">
        <v>26</v>
      </c>
      <c r="AX29">
        <f>IF(Z29&gt;0, (R29*SUMPRODUCT(K29:$K$98, X29:$X$98)-K29*$AZ$3)/Z29, 0)</f>
        <v>18721.803624033913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25</v>
      </c>
      <c r="R30">
        <f t="shared" si="0"/>
        <v>2000000</v>
      </c>
      <c r="S30">
        <f t="shared" si="1"/>
        <v>18504.990009202404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13608.069572927829</v>
      </c>
      <c r="AC30">
        <f t="shared" si="2"/>
        <v>13177.614793119474</v>
      </c>
      <c r="AE30">
        <f t="shared" si="3"/>
        <v>0</v>
      </c>
      <c r="AF30">
        <f t="shared" si="4"/>
        <v>0</v>
      </c>
      <c r="AG30">
        <f t="shared" si="4"/>
        <v>-17.802785608863253</v>
      </c>
      <c r="AH30">
        <f t="shared" si="5"/>
        <v>-14953.541316100591</v>
      </c>
      <c r="AI30">
        <f t="shared" si="6"/>
        <v>-14971.344101709454</v>
      </c>
      <c r="AJ30">
        <f t="shared" si="7"/>
        <v>430.45477980835494</v>
      </c>
      <c r="AK30">
        <f t="shared" si="22"/>
        <v>952.56487010494811</v>
      </c>
      <c r="AL30">
        <f t="shared" si="8"/>
        <v>-13588.32445179615</v>
      </c>
      <c r="AN30">
        <f t="shared" si="9"/>
        <v>0</v>
      </c>
      <c r="AO30">
        <f t="shared" si="9"/>
        <v>0</v>
      </c>
      <c r="AP30">
        <f t="shared" si="9"/>
        <v>-0.83483634833722298</v>
      </c>
      <c r="AQ30">
        <f t="shared" si="9"/>
        <v>-701.22508360871757</v>
      </c>
      <c r="AR30">
        <f t="shared" si="9"/>
        <v>-702.05991995705483</v>
      </c>
      <c r="AS30">
        <f t="shared" si="9"/>
        <v>20.18556558478133</v>
      </c>
      <c r="AT30">
        <f t="shared" si="9"/>
        <v>44.66917678977282</v>
      </c>
      <c r="AU30">
        <f t="shared" si="9"/>
        <v>-637.2051775825006</v>
      </c>
      <c r="AW30">
        <v>27</v>
      </c>
      <c r="AX30">
        <f>IF(Z30&gt;0, (R30*SUMPRODUCT(K30:$K$98, X30:$X$98)-K30*$AZ$3)/Z30, 0)</f>
        <v>18504.990009202404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25</v>
      </c>
      <c r="R31">
        <f t="shared" si="0"/>
        <v>2000000</v>
      </c>
      <c r="S31">
        <f t="shared" si="1"/>
        <v>18185.479995965641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13177.614793119474</v>
      </c>
      <c r="AC31">
        <f t="shared" si="2"/>
        <v>12655.34530140391</v>
      </c>
      <c r="AE31">
        <f t="shared" si="3"/>
        <v>0</v>
      </c>
      <c r="AF31">
        <f t="shared" si="4"/>
        <v>0</v>
      </c>
      <c r="AG31">
        <f t="shared" si="4"/>
        <v>-17.397595917472945</v>
      </c>
      <c r="AH31">
        <f t="shared" si="5"/>
        <v>-18172.946824134135</v>
      </c>
      <c r="AI31">
        <f t="shared" si="6"/>
        <v>-18190.344420051606</v>
      </c>
      <c r="AJ31">
        <f t="shared" si="7"/>
        <v>522.26949171556407</v>
      </c>
      <c r="AK31">
        <f t="shared" si="22"/>
        <v>922.43303551836323</v>
      </c>
      <c r="AL31">
        <f t="shared" si="8"/>
        <v>-16745.641892817679</v>
      </c>
      <c r="AN31">
        <f t="shared" si="9"/>
        <v>0</v>
      </c>
      <c r="AO31">
        <f t="shared" si="9"/>
        <v>0</v>
      </c>
      <c r="AP31">
        <f t="shared" si="9"/>
        <v>-0.72842460106549756</v>
      </c>
      <c r="AQ31">
        <f t="shared" si="9"/>
        <v>-760.88797574953753</v>
      </c>
      <c r="AR31">
        <f t="shared" si="9"/>
        <v>-761.61640035060293</v>
      </c>
      <c r="AS31">
        <f t="shared" si="9"/>
        <v>21.867041167998867</v>
      </c>
      <c r="AT31">
        <f t="shared" si="9"/>
        <v>38.621595713248325</v>
      </c>
      <c r="AU31">
        <f t="shared" si="9"/>
        <v>-701.12776346935573</v>
      </c>
      <c r="AW31">
        <v>28</v>
      </c>
      <c r="AX31">
        <f>IF(Z31&gt;0, (R31*SUMPRODUCT(K31:$K$98, X31:$X$98)-K31*$AZ$3)/Z31, 0)</f>
        <v>18185.479995965641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25</v>
      </c>
      <c r="R32">
        <f t="shared" si="0"/>
        <v>2000000</v>
      </c>
      <c r="S32">
        <f t="shared" si="1"/>
        <v>17774.938037222175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12655.34530140391</v>
      </c>
      <c r="AC32">
        <f t="shared" si="2"/>
        <v>12054.239104130402</v>
      </c>
      <c r="AE32">
        <f t="shared" si="3"/>
        <v>0</v>
      </c>
      <c r="AF32">
        <f t="shared" si="4"/>
        <v>0</v>
      </c>
      <c r="AG32">
        <f t="shared" si="4"/>
        <v>-16.953981891368393</v>
      </c>
      <c r="AH32">
        <f t="shared" si="5"/>
        <v>-21571.045354385573</v>
      </c>
      <c r="AI32">
        <f t="shared" si="6"/>
        <v>-21587.999336276942</v>
      </c>
      <c r="AJ32">
        <f t="shared" si="7"/>
        <v>601.10619727350786</v>
      </c>
      <c r="AK32">
        <f t="shared" si="22"/>
        <v>885.87417109827379</v>
      </c>
      <c r="AL32">
        <f t="shared" si="8"/>
        <v>-20101.018967905162</v>
      </c>
      <c r="AN32">
        <f t="shared" si="9"/>
        <v>0</v>
      </c>
      <c r="AO32">
        <f t="shared" si="9"/>
        <v>0</v>
      </c>
      <c r="AP32">
        <f t="shared" si="9"/>
        <v>-0.63379536307536732</v>
      </c>
      <c r="AQ32">
        <f t="shared" si="9"/>
        <v>-806.39631503077851</v>
      </c>
      <c r="AR32">
        <f t="shared" si="9"/>
        <v>-807.03011039385387</v>
      </c>
      <c r="AS32">
        <f t="shared" si="9"/>
        <v>22.471318123902204</v>
      </c>
      <c r="AT32">
        <f t="shared" si="9"/>
        <v>33.116877528114642</v>
      </c>
      <c r="AU32">
        <f t="shared" si="9"/>
        <v>-751.44191474183708</v>
      </c>
      <c r="AW32">
        <v>29</v>
      </c>
      <c r="AX32">
        <f>IF(Z32&gt;0, (R32*SUMPRODUCT(K32:$K$98, X32:$X$98)-K32*$AZ$3)/Z32, 0)</f>
        <v>17774.938037222175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25</v>
      </c>
      <c r="R33">
        <f t="shared" si="0"/>
        <v>2000000</v>
      </c>
      <c r="S33">
        <f t="shared" si="1"/>
        <v>17290.883182321326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12054.239104130402</v>
      </c>
      <c r="AC33">
        <f t="shared" si="2"/>
        <v>11390.50509131037</v>
      </c>
      <c r="AE33">
        <f t="shared" si="3"/>
        <v>0</v>
      </c>
      <c r="AF33">
        <f t="shared" si="4"/>
        <v>0</v>
      </c>
      <c r="AG33">
        <f t="shared" si="4"/>
        <v>-16.468946338953259</v>
      </c>
      <c r="AH33">
        <f t="shared" si="5"/>
        <v>-25239.658680116187</v>
      </c>
      <c r="AI33">
        <f t="shared" si="6"/>
        <v>-25256.127626455142</v>
      </c>
      <c r="AJ33">
        <f t="shared" si="7"/>
        <v>663.73401282003215</v>
      </c>
      <c r="AK33">
        <f t="shared" si="22"/>
        <v>843.79673728912826</v>
      </c>
      <c r="AL33">
        <f t="shared" si="8"/>
        <v>-23748.596876345982</v>
      </c>
      <c r="AN33">
        <f t="shared" si="9"/>
        <v>0</v>
      </c>
      <c r="AO33">
        <f t="shared" si="9"/>
        <v>0</v>
      </c>
      <c r="AP33">
        <f t="shared" si="9"/>
        <v>-0.54969923728401238</v>
      </c>
      <c r="AQ33">
        <f t="shared" si="9"/>
        <v>-842.44740617999332</v>
      </c>
      <c r="AR33">
        <f t="shared" si="9"/>
        <v>-842.99710541727745</v>
      </c>
      <c r="AS33">
        <f t="shared" si="9"/>
        <v>22.154063356418597</v>
      </c>
      <c r="AT33">
        <f t="shared" si="9"/>
        <v>28.164183267358474</v>
      </c>
      <c r="AU33">
        <f t="shared" si="9"/>
        <v>-792.67885879350035</v>
      </c>
      <c r="AW33">
        <v>30</v>
      </c>
      <c r="AX33">
        <f>IF(Z33&gt;0, (R33*SUMPRODUCT(K33:$K$98, X33:$X$98)-K33*$AZ$3)/Z33, 0)</f>
        <v>17290.883182321326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25</v>
      </c>
      <c r="R34">
        <f t="shared" si="0"/>
        <v>2000000</v>
      </c>
      <c r="S34">
        <f t="shared" si="1"/>
        <v>16743.413424670776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11390.50509131037</v>
      </c>
      <c r="AC34">
        <f t="shared" si="2"/>
        <v>10675.434740675679</v>
      </c>
      <c r="AE34">
        <f t="shared" si="3"/>
        <v>0</v>
      </c>
      <c r="AF34">
        <f t="shared" si="4"/>
        <v>0</v>
      </c>
      <c r="AG34">
        <f t="shared" si="4"/>
        <v>-15.939752650654013</v>
      </c>
      <c r="AH34">
        <f t="shared" si="5"/>
        <v>-29160.337992776917</v>
      </c>
      <c r="AI34">
        <f t="shared" si="6"/>
        <v>-29176.277745427571</v>
      </c>
      <c r="AJ34">
        <f t="shared" si="7"/>
        <v>715.07035063469084</v>
      </c>
      <c r="AK34">
        <f t="shared" si="22"/>
        <v>797.3353563917259</v>
      </c>
      <c r="AL34">
        <f t="shared" si="8"/>
        <v>-27663.872038401154</v>
      </c>
      <c r="AN34">
        <f t="shared" si="9"/>
        <v>0</v>
      </c>
      <c r="AO34">
        <f t="shared" si="9"/>
        <v>0</v>
      </c>
      <c r="AP34">
        <f t="shared" si="9"/>
        <v>-0.47503200949841773</v>
      </c>
      <c r="AQ34">
        <f t="shared" si="9"/>
        <v>-869.02816235316675</v>
      </c>
      <c r="AR34">
        <f t="shared" si="9"/>
        <v>-869.50319436266511</v>
      </c>
      <c r="AS34">
        <f t="shared" si="9"/>
        <v>21.310324760955314</v>
      </c>
      <c r="AT34">
        <f t="shared" si="9"/>
        <v>23.761963243222471</v>
      </c>
      <c r="AU34">
        <f t="shared" ref="AU34:AU97" si="23">AL34*$K34</f>
        <v>-824.43090635848739</v>
      </c>
      <c r="AW34">
        <v>31</v>
      </c>
      <c r="AX34">
        <f>IF(Z34&gt;0, (R34*SUMPRODUCT(K34:$K$98, X34:$X$98)-K34*$AZ$3)/Z34, 0)</f>
        <v>16743.413424670776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25</v>
      </c>
      <c r="R35">
        <f t="shared" si="0"/>
        <v>2000000</v>
      </c>
      <c r="S35">
        <f t="shared" si="1"/>
        <v>16136.616016044551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10675.434740675679</v>
      </c>
      <c r="AC35">
        <f t="shared" si="2"/>
        <v>9920.1360922022486</v>
      </c>
      <c r="AE35">
        <f t="shared" si="3"/>
        <v>0</v>
      </c>
      <c r="AF35">
        <f t="shared" ref="AF35:AG66" si="24">-$Z35*P35</f>
        <v>0</v>
      </c>
      <c r="AG35">
        <f t="shared" si="24"/>
        <v>-15.368984554039569</v>
      </c>
      <c r="AH35">
        <f t="shared" si="5"/>
        <v>-32909.645608632163</v>
      </c>
      <c r="AI35">
        <f t="shared" ref="AI35:AI66" si="25">SUM(AE35:AH35)</f>
        <v>-32925.014593186206</v>
      </c>
      <c r="AJ35">
        <f t="shared" si="7"/>
        <v>755.29864847343015</v>
      </c>
      <c r="AK35">
        <f t="shared" si="22"/>
        <v>747.28043184729756</v>
      </c>
      <c r="AL35">
        <f t="shared" ref="AL35:AL98" si="26">SUM(AI35:AK35)</f>
        <v>-31422.435512865479</v>
      </c>
      <c r="AN35">
        <f t="shared" ref="AN35:AT66" si="27">AE35*$K35</f>
        <v>0</v>
      </c>
      <c r="AO35">
        <f t="shared" si="27"/>
        <v>0</v>
      </c>
      <c r="AP35">
        <f t="shared" si="27"/>
        <v>-0.40894833909147482</v>
      </c>
      <c r="AQ35">
        <f t="shared" si="27"/>
        <v>-875.68211578440253</v>
      </c>
      <c r="AR35">
        <f t="shared" si="27"/>
        <v>-876.09106412349411</v>
      </c>
      <c r="AS35">
        <f t="shared" si="27"/>
        <v>20.097497445272644</v>
      </c>
      <c r="AT35">
        <f t="shared" si="27"/>
        <v>19.884143312460356</v>
      </c>
      <c r="AU35">
        <f t="shared" si="23"/>
        <v>-836.10942336576113</v>
      </c>
      <c r="AW35">
        <v>32</v>
      </c>
      <c r="AX35">
        <f>IF(Z35&gt;0, (R35*SUMPRODUCT(K35:$K$98, X35:$X$98)-K35*$AZ$3)/Z35, 0)</f>
        <v>16136.616016044551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25</v>
      </c>
      <c r="R36">
        <f t="shared" si="0"/>
        <v>2000000</v>
      </c>
      <c r="S36">
        <f t="shared" si="1"/>
        <v>15493.064194460845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9920.1360922022486</v>
      </c>
      <c r="AC36">
        <f t="shared" si="2"/>
        <v>9145.9981852390429</v>
      </c>
      <c r="AE36">
        <f t="shared" si="3"/>
        <v>0</v>
      </c>
      <c r="AF36">
        <f t="shared" si="24"/>
        <v>0</v>
      </c>
      <c r="AG36">
        <f t="shared" si="24"/>
        <v>-14.75821385370133</v>
      </c>
      <c r="AH36">
        <f t="shared" si="5"/>
        <v>-36566.468383827705</v>
      </c>
      <c r="AI36">
        <f t="shared" si="25"/>
        <v>-36581.226597681409</v>
      </c>
      <c r="AJ36">
        <f t="shared" si="7"/>
        <v>774.13790696320575</v>
      </c>
      <c r="AK36">
        <f t="shared" si="22"/>
        <v>694.40952645415746</v>
      </c>
      <c r="AL36">
        <f t="shared" si="26"/>
        <v>-35112.679164264046</v>
      </c>
      <c r="AN36">
        <f t="shared" si="27"/>
        <v>0</v>
      </c>
      <c r="AO36">
        <f t="shared" si="27"/>
        <v>0</v>
      </c>
      <c r="AP36">
        <f t="shared" si="27"/>
        <v>-0.35062190988603892</v>
      </c>
      <c r="AQ36">
        <f t="shared" si="27"/>
        <v>-868.73690201403656</v>
      </c>
      <c r="AR36">
        <f t="shared" si="27"/>
        <v>-869.08752392392273</v>
      </c>
      <c r="AS36">
        <f t="shared" si="27"/>
        <v>18.391772483127824</v>
      </c>
      <c r="AT36">
        <f t="shared" si="27"/>
        <v>16.497605795795774</v>
      </c>
      <c r="AU36">
        <f t="shared" si="23"/>
        <v>-834.19814564499916</v>
      </c>
      <c r="AW36">
        <v>33</v>
      </c>
      <c r="AX36">
        <f>IF(Z36&gt;0, (R36*SUMPRODUCT(K36:$K$98, X36:$X$98)-K36*$AZ$3)/Z36, 0)</f>
        <v>15493.064194460845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25</v>
      </c>
      <c r="R37">
        <f t="shared" si="0"/>
        <v>2000000</v>
      </c>
      <c r="S37">
        <f t="shared" si="1"/>
        <v>14828.575693120549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9145.9981852390429</v>
      </c>
      <c r="AC37">
        <f t="shared" si="2"/>
        <v>8367.9257553867865</v>
      </c>
      <c r="AE37">
        <f t="shared" si="3"/>
        <v>0</v>
      </c>
      <c r="AF37">
        <f t="shared" si="24"/>
        <v>0</v>
      </c>
      <c r="AG37">
        <f t="shared" si="24"/>
        <v>-14.107770578513712</v>
      </c>
      <c r="AH37">
        <f t="shared" si="5"/>
        <v>-40228.890932048365</v>
      </c>
      <c r="AI37">
        <f t="shared" si="25"/>
        <v>-40242.998702626879</v>
      </c>
      <c r="AJ37">
        <f t="shared" si="7"/>
        <v>778.07242985225639</v>
      </c>
      <c r="AK37">
        <f t="shared" si="22"/>
        <v>640.21987296673308</v>
      </c>
      <c r="AL37">
        <f t="shared" si="26"/>
        <v>-38824.706399807888</v>
      </c>
      <c r="AN37">
        <f t="shared" si="27"/>
        <v>0</v>
      </c>
      <c r="AO37">
        <f t="shared" si="27"/>
        <v>0</v>
      </c>
      <c r="AP37">
        <f t="shared" si="27"/>
        <v>-0.29925789567975636</v>
      </c>
      <c r="AQ37">
        <f t="shared" si="27"/>
        <v>-853.34625898938771</v>
      </c>
      <c r="AR37">
        <f t="shared" si="27"/>
        <v>-853.64551688506742</v>
      </c>
      <c r="AS37">
        <f t="shared" si="27"/>
        <v>16.504685609124202</v>
      </c>
      <c r="AT37">
        <f t="shared" si="27"/>
        <v>13.580519394622169</v>
      </c>
      <c r="AU37">
        <f t="shared" si="23"/>
        <v>-823.56031188132101</v>
      </c>
      <c r="AW37">
        <v>34</v>
      </c>
      <c r="AX37">
        <f>IF(Z37&gt;0, (R37*SUMPRODUCT(K37:$K$98, X37:$X$98)-K37*$AZ$3)/Z37, 0)</f>
        <v>14828.575693120549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25</v>
      </c>
      <c r="R38">
        <f t="shared" si="0"/>
        <v>2000000</v>
      </c>
      <c r="S38">
        <f t="shared" si="1"/>
        <v>14157.158537222494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8367.9257553867865</v>
      </c>
      <c r="AC38">
        <f t="shared" si="2"/>
        <v>7595.5299179704161</v>
      </c>
      <c r="AE38">
        <f t="shared" si="3"/>
        <v>0</v>
      </c>
      <c r="AF38">
        <f t="shared" si="24"/>
        <v>0</v>
      </c>
      <c r="AG38">
        <f t="shared" si="24"/>
        <v>-13.412878541269393</v>
      </c>
      <c r="AH38">
        <f t="shared" si="5"/>
        <v>-44305.146516734523</v>
      </c>
      <c r="AI38">
        <f t="shared" si="25"/>
        <v>-44318.559395275792</v>
      </c>
      <c r="AJ38">
        <f t="shared" si="7"/>
        <v>772.39583741637034</v>
      </c>
      <c r="AK38">
        <f t="shared" si="22"/>
        <v>585.75480287707512</v>
      </c>
      <c r="AL38">
        <f t="shared" si="26"/>
        <v>-42960.408754982345</v>
      </c>
      <c r="AN38">
        <f t="shared" si="27"/>
        <v>0</v>
      </c>
      <c r="AO38">
        <f t="shared" si="27"/>
        <v>0</v>
      </c>
      <c r="AP38">
        <f t="shared" si="27"/>
        <v>-0.25403362085163211</v>
      </c>
      <c r="AQ38">
        <f t="shared" si="27"/>
        <v>-839.11866922362935</v>
      </c>
      <c r="AR38">
        <f t="shared" si="27"/>
        <v>-839.37270284448095</v>
      </c>
      <c r="AS38">
        <f t="shared" si="27"/>
        <v>14.628814441723812</v>
      </c>
      <c r="AT38">
        <f t="shared" si="27"/>
        <v>11.093920894628102</v>
      </c>
      <c r="AU38">
        <f t="shared" si="23"/>
        <v>-813.64996750812895</v>
      </c>
      <c r="AW38">
        <v>35</v>
      </c>
      <c r="AX38">
        <f>IF(Z38&gt;0, (R38*SUMPRODUCT(K38:$K$98, X38:$X$98)-K38*$AZ$3)/Z38, 0)</f>
        <v>14157.158537222494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25</v>
      </c>
      <c r="R39">
        <f t="shared" si="0"/>
        <v>2000000</v>
      </c>
      <c r="S39">
        <f t="shared" si="1"/>
        <v>13465.537133281763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7595.5299179704161</v>
      </c>
      <c r="AC39">
        <f t="shared" si="2"/>
        <v>6828.688410865554</v>
      </c>
      <c r="AE39">
        <f t="shared" si="3"/>
        <v>0</v>
      </c>
      <c r="AF39">
        <f t="shared" si="24"/>
        <v>0</v>
      </c>
      <c r="AG39">
        <f t="shared" si="24"/>
        <v>-12.678083954756611</v>
      </c>
      <c r="AH39">
        <f t="shared" si="5"/>
        <v>-48053.264088007083</v>
      </c>
      <c r="AI39">
        <f t="shared" si="25"/>
        <v>-48065.94217196184</v>
      </c>
      <c r="AJ39">
        <f t="shared" si="7"/>
        <v>766.8415071048621</v>
      </c>
      <c r="AK39">
        <f t="shared" si="22"/>
        <v>531.68709425792918</v>
      </c>
      <c r="AL39">
        <f t="shared" si="26"/>
        <v>-46767.413570599048</v>
      </c>
      <c r="AN39">
        <f t="shared" si="27"/>
        <v>0</v>
      </c>
      <c r="AO39">
        <f t="shared" si="27"/>
        <v>0</v>
      </c>
      <c r="AP39">
        <f t="shared" si="27"/>
        <v>-0.21439013968248608</v>
      </c>
      <c r="AQ39">
        <f t="shared" si="27"/>
        <v>-812.59487133795426</v>
      </c>
      <c r="AR39">
        <f t="shared" si="27"/>
        <v>-812.80926147763671</v>
      </c>
      <c r="AS39">
        <f t="shared" si="27"/>
        <v>12.967516101741706</v>
      </c>
      <c r="AT39">
        <f t="shared" si="27"/>
        <v>8.9909856104530643</v>
      </c>
      <c r="AU39">
        <f t="shared" si="23"/>
        <v>-790.85075976544192</v>
      </c>
      <c r="AW39">
        <v>36</v>
      </c>
      <c r="AX39">
        <f>IF(Z39&gt;0, (R39*SUMPRODUCT(K39:$K$98, X39:$X$98)-K39*$AZ$3)/Z39, 0)</f>
        <v>13465.537133281763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25</v>
      </c>
      <c r="R40">
        <f t="shared" si="0"/>
        <v>2000000</v>
      </c>
      <c r="S40">
        <f t="shared" si="1"/>
        <v>12759.680895002632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6828.688410865554</v>
      </c>
      <c r="AC40">
        <f t="shared" si="2"/>
        <v>6080.6267199907834</v>
      </c>
      <c r="AE40">
        <f t="shared" si="3"/>
        <v>0</v>
      </c>
      <c r="AF40">
        <f t="shared" si="24"/>
        <v>0</v>
      </c>
      <c r="AG40">
        <f t="shared" si="24"/>
        <v>-11.913751546820187</v>
      </c>
      <c r="AH40">
        <f t="shared" si="5"/>
        <v>-51004.12547110868</v>
      </c>
      <c r="AI40">
        <f t="shared" si="25"/>
        <v>-51016.039222655498</v>
      </c>
      <c r="AJ40">
        <f t="shared" si="7"/>
        <v>748.06169087477065</v>
      </c>
      <c r="AK40">
        <f t="shared" si="22"/>
        <v>478.00818876058884</v>
      </c>
      <c r="AL40">
        <f t="shared" si="26"/>
        <v>-49789.969343020137</v>
      </c>
      <c r="AN40">
        <f t="shared" si="27"/>
        <v>0</v>
      </c>
      <c r="AO40">
        <f t="shared" si="27"/>
        <v>0</v>
      </c>
      <c r="AP40">
        <f t="shared" si="27"/>
        <v>-0.17987951177487635</v>
      </c>
      <c r="AQ40">
        <f t="shared" si="27"/>
        <v>-770.08464984283569</v>
      </c>
      <c r="AR40">
        <f t="shared" si="27"/>
        <v>-770.26452935461043</v>
      </c>
      <c r="AS40">
        <f t="shared" si="27"/>
        <v>11.294592740433378</v>
      </c>
      <c r="AT40">
        <f t="shared" si="27"/>
        <v>7.2171959672599515</v>
      </c>
      <c r="AU40">
        <f t="shared" si="23"/>
        <v>-751.75274064691712</v>
      </c>
      <c r="AW40">
        <v>37</v>
      </c>
      <c r="AX40">
        <f>IF(Z40&gt;0, (R40*SUMPRODUCT(K40:$K$98, X40:$X$98)-K40*$AZ$3)/Z40, 0)</f>
        <v>12759.680895002632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25</v>
      </c>
      <c r="R41">
        <f t="shared" si="0"/>
        <v>2000000</v>
      </c>
      <c r="S41">
        <f t="shared" si="1"/>
        <v>12065.076809463091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6080.6267199907834</v>
      </c>
      <c r="AC41">
        <f t="shared" si="2"/>
        <v>5368.1609812757906</v>
      </c>
      <c r="AE41">
        <f t="shared" si="3"/>
        <v>0</v>
      </c>
      <c r="AF41">
        <f t="shared" si="24"/>
        <v>0</v>
      </c>
      <c r="AG41">
        <f t="shared" si="24"/>
        <v>-11.123346055006756</v>
      </c>
      <c r="AH41">
        <f t="shared" si="5"/>
        <v>-53701.438107618349</v>
      </c>
      <c r="AI41">
        <f t="shared" si="25"/>
        <v>-53712.561453673356</v>
      </c>
      <c r="AJ41">
        <f t="shared" si="7"/>
        <v>712.46573871499277</v>
      </c>
      <c r="AK41">
        <f t="shared" si="22"/>
        <v>425.64387039935485</v>
      </c>
      <c r="AL41">
        <f t="shared" si="26"/>
        <v>-52574.451844559007</v>
      </c>
      <c r="AN41">
        <f t="shared" si="27"/>
        <v>0</v>
      </c>
      <c r="AO41">
        <f t="shared" si="27"/>
        <v>0</v>
      </c>
      <c r="AP41">
        <f t="shared" si="27"/>
        <v>-0.14995142151895169</v>
      </c>
      <c r="AQ41">
        <f t="shared" si="27"/>
        <v>-723.93746827869268</v>
      </c>
      <c r="AR41">
        <f t="shared" si="27"/>
        <v>-724.08741970021163</v>
      </c>
      <c r="AS41">
        <f t="shared" si="27"/>
        <v>9.6045964744372316</v>
      </c>
      <c r="AT41">
        <f t="shared" si="27"/>
        <v>5.738012924490727</v>
      </c>
      <c r="AU41">
        <f t="shared" si="23"/>
        <v>-708.74481030128368</v>
      </c>
      <c r="AW41">
        <v>38</v>
      </c>
      <c r="AX41">
        <f>IF(Z41&gt;0, (R41*SUMPRODUCT(K41:$K$98, X41:$X$98)-K41*$AZ$3)/Z41, 0)</f>
        <v>12065.076809463091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25</v>
      </c>
      <c r="R42">
        <f t="shared" si="0"/>
        <v>2000000</v>
      </c>
      <c r="S42">
        <f t="shared" si="1"/>
        <v>11382.081509314998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5368.1609812757906</v>
      </c>
      <c r="AC42">
        <f t="shared" si="2"/>
        <v>4695.6689693612443</v>
      </c>
      <c r="AE42">
        <f t="shared" si="3"/>
        <v>0</v>
      </c>
      <c r="AF42">
        <f t="shared" si="24"/>
        <v>0</v>
      </c>
      <c r="AG42">
        <f t="shared" si="24"/>
        <v>-10.313730765146843</v>
      </c>
      <c r="AH42">
        <f t="shared" si="5"/>
        <v>-55870.546344787654</v>
      </c>
      <c r="AI42">
        <f t="shared" si="25"/>
        <v>-55880.860075552802</v>
      </c>
      <c r="AJ42">
        <f t="shared" si="7"/>
        <v>672.49201191454631</v>
      </c>
      <c r="AK42">
        <f t="shared" si="22"/>
        <v>375.77126868930537</v>
      </c>
      <c r="AL42">
        <f t="shared" si="26"/>
        <v>-54832.59679494895</v>
      </c>
      <c r="AN42">
        <f t="shared" si="27"/>
        <v>0</v>
      </c>
      <c r="AO42">
        <f t="shared" si="27"/>
        <v>0</v>
      </c>
      <c r="AP42">
        <f t="shared" si="27"/>
        <v>-0.12414033300430291</v>
      </c>
      <c r="AQ42">
        <f t="shared" si="27"/>
        <v>-672.48102421020769</v>
      </c>
      <c r="AR42">
        <f t="shared" si="27"/>
        <v>-672.60516454321203</v>
      </c>
      <c r="AS42">
        <f t="shared" si="27"/>
        <v>8.0943922430010051</v>
      </c>
      <c r="AT42">
        <f t="shared" si="27"/>
        <v>4.5229385457858218</v>
      </c>
      <c r="AU42">
        <f t="shared" si="23"/>
        <v>-659.9878337544252</v>
      </c>
      <c r="AW42">
        <v>39</v>
      </c>
      <c r="AX42">
        <f>IF(Z42&gt;0, (R42*SUMPRODUCT(K42:$K$98, X42:$X$98)-K42*$AZ$3)/Z42, 0)</f>
        <v>11382.081509314998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25</v>
      </c>
      <c r="R43">
        <f t="shared" si="0"/>
        <v>2000000</v>
      </c>
      <c r="S43">
        <f t="shared" si="1"/>
        <v>10720.53672136684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4695.6689693612443</v>
      </c>
      <c r="AC43">
        <f t="shared" si="2"/>
        <v>4069.121388333308</v>
      </c>
      <c r="AE43">
        <f t="shared" si="3"/>
        <v>0</v>
      </c>
      <c r="AF43">
        <f t="shared" si="24"/>
        <v>0</v>
      </c>
      <c r="AG43">
        <f t="shared" si="24"/>
        <v>-9.4890803839681883</v>
      </c>
      <c r="AH43">
        <f t="shared" si="5"/>
        <v>-57721.045882174978</v>
      </c>
      <c r="AI43">
        <f t="shared" si="25"/>
        <v>-57730.534962558944</v>
      </c>
      <c r="AJ43">
        <f t="shared" si="7"/>
        <v>626.5475810279363</v>
      </c>
      <c r="AK43">
        <f t="shared" si="22"/>
        <v>328.69682785528715</v>
      </c>
      <c r="AL43">
        <f t="shared" si="26"/>
        <v>-56775.290553675717</v>
      </c>
      <c r="AN43">
        <f t="shared" si="27"/>
        <v>0</v>
      </c>
      <c r="AO43">
        <f t="shared" si="27"/>
        <v>0</v>
      </c>
      <c r="AP43">
        <f t="shared" si="27"/>
        <v>-0.10197723182207684</v>
      </c>
      <c r="AQ43">
        <f t="shared" si="27"/>
        <v>-620.31643096670223</v>
      </c>
      <c r="AR43">
        <f t="shared" si="27"/>
        <v>-620.41840819852428</v>
      </c>
      <c r="AS43">
        <f t="shared" si="27"/>
        <v>6.7333804049121149</v>
      </c>
      <c r="AT43">
        <f t="shared" si="27"/>
        <v>3.5324384721212065</v>
      </c>
      <c r="AU43">
        <f t="shared" si="23"/>
        <v>-610.15258932149095</v>
      </c>
      <c r="AW43">
        <v>40</v>
      </c>
      <c r="AX43">
        <f>IF(Z43&gt;0, (R43*SUMPRODUCT(K43:$K$98, X43:$X$98)-K43*$AZ$3)/Z43, 0)</f>
        <v>10720.53672136684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25</v>
      </c>
      <c r="R44">
        <f t="shared" si="0"/>
        <v>2000000</v>
      </c>
      <c r="S44">
        <f t="shared" si="1"/>
        <v>10083.984055837751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4069.121388333308</v>
      </c>
      <c r="AC44">
        <f t="shared" si="2"/>
        <v>3489.8169602079211</v>
      </c>
      <c r="AE44">
        <f t="shared" si="3"/>
        <v>0</v>
      </c>
      <c r="AF44">
        <f t="shared" si="24"/>
        <v>0</v>
      </c>
      <c r="AG44">
        <f t="shared" si="24"/>
        <v>-8.6518803998594684</v>
      </c>
      <c r="AH44">
        <f t="shared" si="5"/>
        <v>-59384.734421523055</v>
      </c>
      <c r="AI44">
        <f t="shared" si="25"/>
        <v>-59393.386301922917</v>
      </c>
      <c r="AJ44">
        <f t="shared" si="7"/>
        <v>579.30442812538695</v>
      </c>
      <c r="AK44">
        <f t="shared" si="22"/>
        <v>284.83849718333158</v>
      </c>
      <c r="AL44">
        <f t="shared" si="26"/>
        <v>-58529.243376614198</v>
      </c>
      <c r="AN44">
        <f t="shared" si="27"/>
        <v>0</v>
      </c>
      <c r="AO44">
        <f t="shared" si="27"/>
        <v>0</v>
      </c>
      <c r="AP44">
        <f t="shared" si="27"/>
        <v>-8.3017868352357291E-2</v>
      </c>
      <c r="AQ44">
        <f t="shared" si="27"/>
        <v>-569.81763922970765</v>
      </c>
      <c r="AR44">
        <f t="shared" si="27"/>
        <v>-569.90065709806004</v>
      </c>
      <c r="AS44">
        <f t="shared" si="27"/>
        <v>5.5586319421188675</v>
      </c>
      <c r="AT44">
        <f t="shared" si="27"/>
        <v>2.7331266462297843</v>
      </c>
      <c r="AU44">
        <f t="shared" si="23"/>
        <v>-561.60889850971137</v>
      </c>
      <c r="AW44">
        <v>41</v>
      </c>
      <c r="AX44">
        <f>IF(Z44&gt;0, (R44*SUMPRODUCT(K44:$K$98, X44:$X$98)-K44*$AZ$3)/Z44, 0)</f>
        <v>10083.984055837751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25</v>
      </c>
      <c r="R45">
        <f t="shared" si="0"/>
        <v>2000000</v>
      </c>
      <c r="S45">
        <f t="shared" si="1"/>
        <v>9461.7513046937183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3489.8169602079211</v>
      </c>
      <c r="AC45">
        <f t="shared" si="2"/>
        <v>2956.6171806579582</v>
      </c>
      <c r="AE45">
        <f t="shared" si="3"/>
        <v>0</v>
      </c>
      <c r="AF45">
        <f t="shared" si="24"/>
        <v>0</v>
      </c>
      <c r="AG45">
        <f t="shared" si="24"/>
        <v>-7.8120241312812269</v>
      </c>
      <c r="AH45">
        <f t="shared" si="5"/>
        <v>-60266.997166371744</v>
      </c>
      <c r="AI45">
        <f t="shared" si="25"/>
        <v>-60274.809190503023</v>
      </c>
      <c r="AJ45">
        <f t="shared" si="7"/>
        <v>533.19977954996284</v>
      </c>
      <c r="AK45">
        <f t="shared" si="22"/>
        <v>244.28718721455451</v>
      </c>
      <c r="AL45">
        <f t="shared" si="26"/>
        <v>-59497.322223738505</v>
      </c>
      <c r="AN45">
        <f t="shared" si="27"/>
        <v>0</v>
      </c>
      <c r="AO45">
        <f t="shared" si="27"/>
        <v>0</v>
      </c>
      <c r="AP45">
        <f t="shared" si="27"/>
        <v>-6.692781149082809E-2</v>
      </c>
      <c r="AQ45">
        <f t="shared" si="27"/>
        <v>-516.32434279330243</v>
      </c>
      <c r="AR45">
        <f t="shared" si="27"/>
        <v>-516.39127060479325</v>
      </c>
      <c r="AS45">
        <f t="shared" si="27"/>
        <v>4.5680727213547758</v>
      </c>
      <c r="AT45">
        <f t="shared" si="27"/>
        <v>2.0928771520370208</v>
      </c>
      <c r="AU45">
        <f t="shared" si="23"/>
        <v>-509.73032073140149</v>
      </c>
      <c r="AW45">
        <v>42</v>
      </c>
      <c r="AX45">
        <f>IF(Z45&gt;0, (R45*SUMPRODUCT(K45:$K$98, X45:$X$98)-K45*$AZ$3)/Z45, 0)</f>
        <v>9461.7513046937183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25</v>
      </c>
      <c r="R46">
        <f t="shared" si="0"/>
        <v>2000000</v>
      </c>
      <c r="S46">
        <f t="shared" si="1"/>
        <v>8857.0210603826854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2956.6171806579582</v>
      </c>
      <c r="AC46">
        <f t="shared" si="2"/>
        <v>2472.9873554358587</v>
      </c>
      <c r="AE46">
        <f t="shared" si="3"/>
        <v>0</v>
      </c>
      <c r="AF46">
        <f t="shared" si="24"/>
        <v>0</v>
      </c>
      <c r="AG46">
        <f t="shared" si="24"/>
        <v>-6.9803022330428108</v>
      </c>
      <c r="AH46">
        <f t="shared" si="5"/>
        <v>-60288.132554048272</v>
      </c>
      <c r="AI46">
        <f t="shared" si="25"/>
        <v>-60295.112856281317</v>
      </c>
      <c r="AJ46">
        <f t="shared" si="7"/>
        <v>483.6298252220995</v>
      </c>
      <c r="AK46">
        <f t="shared" si="22"/>
        <v>206.96320264605708</v>
      </c>
      <c r="AL46">
        <f t="shared" si="26"/>
        <v>-59604.519828413155</v>
      </c>
      <c r="AN46">
        <f t="shared" si="27"/>
        <v>0</v>
      </c>
      <c r="AO46">
        <f t="shared" si="27"/>
        <v>0</v>
      </c>
      <c r="AP46">
        <f t="shared" si="27"/>
        <v>-5.3394835429240159E-2</v>
      </c>
      <c r="AQ46">
        <f t="shared" si="27"/>
        <v>-461.16554965505907</v>
      </c>
      <c r="AR46">
        <f t="shared" si="27"/>
        <v>-461.2189444904883</v>
      </c>
      <c r="AS46">
        <f t="shared" si="27"/>
        <v>3.6994579982748732</v>
      </c>
      <c r="AT46">
        <f t="shared" si="27"/>
        <v>1.5831357692340948</v>
      </c>
      <c r="AU46">
        <f t="shared" si="23"/>
        <v>-455.93635072297928</v>
      </c>
      <c r="AW46">
        <v>43</v>
      </c>
      <c r="AX46">
        <f>IF(Z46&gt;0, (R46*SUMPRODUCT(K46:$K$98, X46:$X$98)-K46*$AZ$3)/Z46, 0)</f>
        <v>8857.0210603826854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25</v>
      </c>
      <c r="R47">
        <f t="shared" si="0"/>
        <v>2000000</v>
      </c>
      <c r="S47">
        <f t="shared" si="1"/>
        <v>8278.9362498356677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2472.9873554358587</v>
      </c>
      <c r="AC47">
        <f t="shared" si="2"/>
        <v>2041.0133393265144</v>
      </c>
      <c r="AE47">
        <f t="shared" si="3"/>
        <v>0</v>
      </c>
      <c r="AF47">
        <f t="shared" si="24"/>
        <v>0</v>
      </c>
      <c r="AG47">
        <f t="shared" si="24"/>
        <v>-6.1632716986044773</v>
      </c>
      <c r="AH47">
        <f t="shared" si="5"/>
        <v>-59778.20096863238</v>
      </c>
      <c r="AI47">
        <f t="shared" si="25"/>
        <v>-59784.364240330986</v>
      </c>
      <c r="AJ47">
        <f t="shared" si="7"/>
        <v>431.97401610934435</v>
      </c>
      <c r="AK47">
        <f t="shared" si="22"/>
        <v>173.10911488051013</v>
      </c>
      <c r="AL47">
        <f t="shared" si="26"/>
        <v>-59179.281109341129</v>
      </c>
      <c r="AN47">
        <f t="shared" si="27"/>
        <v>0</v>
      </c>
      <c r="AO47">
        <f t="shared" si="27"/>
        <v>0</v>
      </c>
      <c r="AP47">
        <f t="shared" si="27"/>
        <v>-4.2093817700184145E-2</v>
      </c>
      <c r="AQ47">
        <f t="shared" si="27"/>
        <v>-408.27223219582157</v>
      </c>
      <c r="AR47">
        <f t="shared" si="27"/>
        <v>-408.31432601352179</v>
      </c>
      <c r="AS47">
        <f t="shared" si="27"/>
        <v>2.9502894525062633</v>
      </c>
      <c r="AT47">
        <f t="shared" si="27"/>
        <v>1.1822979547811192</v>
      </c>
      <c r="AU47">
        <f t="shared" si="23"/>
        <v>-404.18173860623438</v>
      </c>
      <c r="AW47">
        <v>44</v>
      </c>
      <c r="AX47">
        <f>IF(Z47&gt;0, (R47*SUMPRODUCT(K47:$K$98, X47:$X$98)-K47*$AZ$3)/Z47, 0)</f>
        <v>8278.9362498356677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25</v>
      </c>
      <c r="R48">
        <f t="shared" si="0"/>
        <v>2000000</v>
      </c>
      <c r="S48">
        <f t="shared" si="1"/>
        <v>7724.9534614708055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2041.0133393265144</v>
      </c>
      <c r="AC48">
        <f t="shared" si="2"/>
        <v>1658.8049763679376</v>
      </c>
      <c r="AE48">
        <f t="shared" si="3"/>
        <v>0</v>
      </c>
      <c r="AF48">
        <f t="shared" si="24"/>
        <v>0</v>
      </c>
      <c r="AG48">
        <f t="shared" si="24"/>
        <v>-5.3683332354086009</v>
      </c>
      <c r="AH48">
        <f t="shared" si="5"/>
        <v>-58664.459696786595</v>
      </c>
      <c r="AI48">
        <f t="shared" si="25"/>
        <v>-58669.828030022007</v>
      </c>
      <c r="AJ48">
        <f t="shared" si="7"/>
        <v>382.2083629585768</v>
      </c>
      <c r="AK48">
        <f t="shared" si="22"/>
        <v>142.87093375285602</v>
      </c>
      <c r="AL48">
        <f t="shared" si="26"/>
        <v>-58144.748733310575</v>
      </c>
      <c r="AN48">
        <f t="shared" si="27"/>
        <v>0</v>
      </c>
      <c r="AO48">
        <f t="shared" si="27"/>
        <v>0</v>
      </c>
      <c r="AP48">
        <f t="shared" si="27"/>
        <v>-3.2736213644725821E-2</v>
      </c>
      <c r="AQ48">
        <f t="shared" si="27"/>
        <v>-357.73716007781354</v>
      </c>
      <c r="AR48">
        <f t="shared" si="27"/>
        <v>-357.76989629145828</v>
      </c>
      <c r="AS48">
        <f t="shared" si="27"/>
        <v>2.3307149683044122</v>
      </c>
      <c r="AT48">
        <f t="shared" si="27"/>
        <v>0.871230083130072</v>
      </c>
      <c r="AU48">
        <f t="shared" si="23"/>
        <v>-354.56795124002377</v>
      </c>
      <c r="AW48">
        <v>45</v>
      </c>
      <c r="AX48">
        <f>IF(Z48&gt;0, (R48*SUMPRODUCT(K48:$K$98, X48:$X$98)-K48*$AZ$3)/Z48, 0)</f>
        <v>7724.9534614708055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25</v>
      </c>
      <c r="R49">
        <f t="shared" si="0"/>
        <v>2000000</v>
      </c>
      <c r="S49">
        <f t="shared" si="1"/>
        <v>7193.4071813910023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1658.8049763679376</v>
      </c>
      <c r="AC49">
        <f t="shared" si="2"/>
        <v>1324.3391281090935</v>
      </c>
      <c r="AE49">
        <f t="shared" si="3"/>
        <v>0</v>
      </c>
      <c r="AF49">
        <f t="shared" si="24"/>
        <v>0</v>
      </c>
      <c r="AG49">
        <f t="shared" si="24"/>
        <v>-4.6026142226978859</v>
      </c>
      <c r="AH49">
        <f t="shared" si="5"/>
        <v>-56962.854428530329</v>
      </c>
      <c r="AI49">
        <f t="shared" si="25"/>
        <v>-56967.457042753027</v>
      </c>
      <c r="AJ49">
        <f t="shared" si="7"/>
        <v>334.46584825884406</v>
      </c>
      <c r="AK49">
        <f t="shared" si="22"/>
        <v>116.11634834575564</v>
      </c>
      <c r="AL49">
        <f t="shared" si="26"/>
        <v>-56516.874846148428</v>
      </c>
      <c r="AN49">
        <f t="shared" si="27"/>
        <v>0</v>
      </c>
      <c r="AO49">
        <f t="shared" si="27"/>
        <v>0</v>
      </c>
      <c r="AP49">
        <f t="shared" si="27"/>
        <v>-2.5059680656006843E-2</v>
      </c>
      <c r="AQ49">
        <f t="shared" si="27"/>
        <v>-310.14351239649267</v>
      </c>
      <c r="AR49">
        <f t="shared" si="27"/>
        <v>-310.16857207714867</v>
      </c>
      <c r="AS49">
        <f t="shared" si="27"/>
        <v>1.8210536321669122</v>
      </c>
      <c r="AT49">
        <f t="shared" si="27"/>
        <v>0.63221431727568134</v>
      </c>
      <c r="AU49">
        <f t="shared" si="23"/>
        <v>-307.71530412770608</v>
      </c>
      <c r="AW49">
        <v>46</v>
      </c>
      <c r="AX49">
        <f>IF(Z49&gt;0, (R49*SUMPRODUCT(K49:$K$98, X49:$X$98)-K49*$AZ$3)/Z49, 0)</f>
        <v>7193.4071813910023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25</v>
      </c>
      <c r="R50">
        <f t="shared" si="0"/>
        <v>2000000</v>
      </c>
      <c r="S50">
        <f t="shared" si="1"/>
        <v>6679.6786262639889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1324.3391281090935</v>
      </c>
      <c r="AC50">
        <f t="shared" si="2"/>
        <v>1034.9735726938238</v>
      </c>
      <c r="AE50">
        <f t="shared" si="3"/>
        <v>0</v>
      </c>
      <c r="AF50">
        <f t="shared" si="24"/>
        <v>0</v>
      </c>
      <c r="AG50">
        <f t="shared" si="24"/>
        <v>-3.8735904472424254</v>
      </c>
      <c r="AH50">
        <f t="shared" si="5"/>
        <v>-54639.810658278504</v>
      </c>
      <c r="AI50">
        <f t="shared" si="25"/>
        <v>-54643.684248725745</v>
      </c>
      <c r="AJ50">
        <f t="shared" si="7"/>
        <v>289.36555541526968</v>
      </c>
      <c r="AK50">
        <f t="shared" si="22"/>
        <v>92.703738967636554</v>
      </c>
      <c r="AL50">
        <f t="shared" si="26"/>
        <v>-54261.61495434284</v>
      </c>
      <c r="AN50">
        <f t="shared" si="27"/>
        <v>0</v>
      </c>
      <c r="AO50">
        <f t="shared" si="27"/>
        <v>0</v>
      </c>
      <c r="AP50">
        <f t="shared" si="27"/>
        <v>-1.8830707418046284E-2</v>
      </c>
      <c r="AQ50">
        <f t="shared" si="27"/>
        <v>-265.62082437392382</v>
      </c>
      <c r="AR50">
        <f t="shared" si="27"/>
        <v>-265.63965508134186</v>
      </c>
      <c r="AS50">
        <f t="shared" si="27"/>
        <v>1.4066944311999907</v>
      </c>
      <c r="AT50">
        <f t="shared" si="27"/>
        <v>0.45066121698571199</v>
      </c>
      <c r="AU50">
        <f t="shared" si="23"/>
        <v>-263.7822994331562</v>
      </c>
      <c r="AW50">
        <v>47</v>
      </c>
      <c r="AX50">
        <f>IF(Z50&gt;0, (R50*SUMPRODUCT(K50:$K$98, X50:$X$98)-K50*$AZ$3)/Z50, 0)</f>
        <v>6679.6786262639889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25</v>
      </c>
      <c r="R51">
        <f t="shared" si="0"/>
        <v>2000000</v>
      </c>
      <c r="S51">
        <f t="shared" si="1"/>
        <v>6175.4427564602838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1034.9735726938238</v>
      </c>
      <c r="AC51">
        <f t="shared" si="2"/>
        <v>787.90449562456411</v>
      </c>
      <c r="AE51">
        <f t="shared" si="3"/>
        <v>0</v>
      </c>
      <c r="AF51">
        <f t="shared" si="24"/>
        <v>0</v>
      </c>
      <c r="AG51">
        <f t="shared" si="24"/>
        <v>-3.1896680395924553</v>
      </c>
      <c r="AH51">
        <f t="shared" si="5"/>
        <v>-51614.92025420368</v>
      </c>
      <c r="AI51">
        <f t="shared" si="25"/>
        <v>-51618.109922243275</v>
      </c>
      <c r="AJ51">
        <f t="shared" si="7"/>
        <v>247.06907706925972</v>
      </c>
      <c r="AK51">
        <f t="shared" si="22"/>
        <v>72.448150088567672</v>
      </c>
      <c r="AL51">
        <f t="shared" si="26"/>
        <v>-51298.592695085448</v>
      </c>
      <c r="AN51">
        <f t="shared" si="27"/>
        <v>0</v>
      </c>
      <c r="AO51">
        <f t="shared" si="27"/>
        <v>0</v>
      </c>
      <c r="AP51">
        <f t="shared" si="27"/>
        <v>-1.3844599555520164E-2</v>
      </c>
      <c r="AQ51">
        <f t="shared" si="27"/>
        <v>-224.03206012023122</v>
      </c>
      <c r="AR51">
        <f t="shared" si="27"/>
        <v>-224.04590471978673</v>
      </c>
      <c r="AS51">
        <f t="shared" si="27"/>
        <v>1.0723913561277361</v>
      </c>
      <c r="AT51">
        <f t="shared" si="27"/>
        <v>0.31445768464438628</v>
      </c>
      <c r="AU51">
        <f t="shared" si="23"/>
        <v>-222.65905567901461</v>
      </c>
      <c r="AW51">
        <v>48</v>
      </c>
      <c r="AX51">
        <f>IF(Z51&gt;0, (R51*SUMPRODUCT(K51:$K$98, X51:$X$98)-K51*$AZ$3)/Z51, 0)</f>
        <v>6175.4427564602838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25</v>
      </c>
      <c r="R52">
        <f t="shared" si="0"/>
        <v>2000000</v>
      </c>
      <c r="S52">
        <f t="shared" si="1"/>
        <v>5673.9316022690828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787.90449562456411</v>
      </c>
      <c r="AC52">
        <f t="shared" si="2"/>
        <v>580.43649559778214</v>
      </c>
      <c r="AE52">
        <f t="shared" si="3"/>
        <v>0</v>
      </c>
      <c r="AF52">
        <f t="shared" si="24"/>
        <v>0</v>
      </c>
      <c r="AG52">
        <f t="shared" si="24"/>
        <v>-2.5574704467959117</v>
      </c>
      <c r="AH52">
        <f t="shared" si="5"/>
        <v>-48024.072992049521</v>
      </c>
      <c r="AI52">
        <f t="shared" si="25"/>
        <v>-48026.630462496316</v>
      </c>
      <c r="AJ52">
        <f t="shared" si="7"/>
        <v>207.46800002678197</v>
      </c>
      <c r="AK52">
        <f t="shared" si="22"/>
        <v>55.153314693719494</v>
      </c>
      <c r="AL52">
        <f t="shared" si="26"/>
        <v>-47764.009147775811</v>
      </c>
      <c r="AN52">
        <f t="shared" si="27"/>
        <v>0</v>
      </c>
      <c r="AO52">
        <f t="shared" si="27"/>
        <v>0</v>
      </c>
      <c r="AP52">
        <f t="shared" si="27"/>
        <v>-9.9112290536494795E-3</v>
      </c>
      <c r="AQ52">
        <f t="shared" si="27"/>
        <v>-186.11264427696744</v>
      </c>
      <c r="AR52">
        <f t="shared" si="27"/>
        <v>-186.12255550602109</v>
      </c>
      <c r="AS52">
        <f t="shared" si="27"/>
        <v>0.80402214310790976</v>
      </c>
      <c r="AT52">
        <f t="shared" si="27"/>
        <v>0.21374133010307567</v>
      </c>
      <c r="AU52">
        <f t="shared" si="23"/>
        <v>-185.10479203281008</v>
      </c>
      <c r="AW52">
        <v>49</v>
      </c>
      <c r="AX52">
        <f>IF(Z52&gt;0, (R52*SUMPRODUCT(K52:$K$98, X52:$X$98)-K52*$AZ$3)/Z52, 0)</f>
        <v>5673.9316022690828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25</v>
      </c>
      <c r="R53">
        <f t="shared" si="0"/>
        <v>2000000</v>
      </c>
      <c r="S53">
        <f t="shared" si="1"/>
        <v>5148.0368506776194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580.43649559778214</v>
      </c>
      <c r="AC53">
        <f t="shared" si="2"/>
        <v>409.11319068996579</v>
      </c>
      <c r="AE53">
        <f t="shared" si="3"/>
        <v>0</v>
      </c>
      <c r="AF53">
        <f t="shared" si="24"/>
        <v>0</v>
      </c>
      <c r="AG53">
        <f t="shared" si="24"/>
        <v>-1.9867436974354387</v>
      </c>
      <c r="AH53">
        <f t="shared" si="5"/>
        <v>-43612.163591401106</v>
      </c>
      <c r="AI53">
        <f t="shared" si="25"/>
        <v>-43614.150335098544</v>
      </c>
      <c r="AJ53">
        <f t="shared" si="7"/>
        <v>171.32330490781635</v>
      </c>
      <c r="AK53">
        <f t="shared" si="22"/>
        <v>40.63055469184475</v>
      </c>
      <c r="AL53">
        <f t="shared" si="26"/>
        <v>-43402.19647549888</v>
      </c>
      <c r="AN53">
        <f t="shared" si="27"/>
        <v>0</v>
      </c>
      <c r="AO53">
        <f t="shared" si="27"/>
        <v>0</v>
      </c>
      <c r="AP53">
        <f t="shared" si="27"/>
        <v>-6.8744935759971239E-3</v>
      </c>
      <c r="AQ53">
        <f t="shared" si="27"/>
        <v>-150.90599699972887</v>
      </c>
      <c r="AR53">
        <f t="shared" si="27"/>
        <v>-150.91287149330489</v>
      </c>
      <c r="AS53">
        <f t="shared" si="27"/>
        <v>0.59280971195614052</v>
      </c>
      <c r="AT53">
        <f t="shared" si="27"/>
        <v>0.14058908936207318</v>
      </c>
      <c r="AU53">
        <f t="shared" si="23"/>
        <v>-150.17947269198666</v>
      </c>
      <c r="AW53">
        <v>50</v>
      </c>
      <c r="AX53">
        <f>IF(Z53&gt;0, (R53*SUMPRODUCT(K53:$K$98, X53:$X$98)-K53*$AZ$3)/Z53, 0)</f>
        <v>5148.0368506776194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25</v>
      </c>
      <c r="R54">
        <f t="shared" si="0"/>
        <v>2000000</v>
      </c>
      <c r="S54">
        <f t="shared" si="1"/>
        <v>4564.8117489580791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409.11319068996579</v>
      </c>
      <c r="AC54">
        <f t="shared" si="2"/>
        <v>271.41196098412195</v>
      </c>
      <c r="AE54">
        <f t="shared" si="3"/>
        <v>0</v>
      </c>
      <c r="AF54">
        <f t="shared" si="24"/>
        <v>0</v>
      </c>
      <c r="AG54">
        <f t="shared" si="24"/>
        <v>-1.4864356730924988</v>
      </c>
      <c r="AH54">
        <f t="shared" si="5"/>
        <v>-38435.246989486848</v>
      </c>
      <c r="AI54">
        <f t="shared" si="25"/>
        <v>-38436.733425159939</v>
      </c>
      <c r="AJ54">
        <f t="shared" si="7"/>
        <v>137.70122970584384</v>
      </c>
      <c r="AK54">
        <f t="shared" si="22"/>
        <v>28.637923348297608</v>
      </c>
      <c r="AL54">
        <f t="shared" si="26"/>
        <v>-38270.394272105797</v>
      </c>
      <c r="AN54">
        <f t="shared" si="27"/>
        <v>0</v>
      </c>
      <c r="AO54">
        <f t="shared" si="27"/>
        <v>0</v>
      </c>
      <c r="AP54">
        <f t="shared" si="27"/>
        <v>-4.5922652312738038E-3</v>
      </c>
      <c r="AQ54">
        <f t="shared" si="27"/>
        <v>-118.74368437217798</v>
      </c>
      <c r="AR54">
        <f t="shared" si="27"/>
        <v>-118.74827663740925</v>
      </c>
      <c r="AS54">
        <f t="shared" si="27"/>
        <v>0.4254207436815487</v>
      </c>
      <c r="AT54">
        <f t="shared" si="27"/>
        <v>8.84753656474494E-2</v>
      </c>
      <c r="AU54">
        <f t="shared" si="23"/>
        <v>-118.23438052808025</v>
      </c>
      <c r="AW54">
        <v>51</v>
      </c>
      <c r="AX54">
        <f>IF(Z54&gt;0, (R54*SUMPRODUCT(K54:$K$98, X54:$X$98)-K54*$AZ$3)/Z54, 0)</f>
        <v>4564.8117489580791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25</v>
      </c>
      <c r="R55">
        <f t="shared" si="0"/>
        <v>2000000</v>
      </c>
      <c r="S55">
        <f t="shared" si="1"/>
        <v>3868.1430513425366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271.41196098412195</v>
      </c>
      <c r="AC55">
        <f t="shared" si="2"/>
        <v>164.45824741005561</v>
      </c>
      <c r="AE55">
        <f t="shared" si="3"/>
        <v>0</v>
      </c>
      <c r="AF55">
        <f t="shared" si="24"/>
        <v>0</v>
      </c>
      <c r="AG55">
        <f t="shared" si="24"/>
        <v>-1.0629017931031288</v>
      </c>
      <c r="AH55">
        <f t="shared" si="5"/>
        <v>-32693.561860675596</v>
      </c>
      <c r="AI55">
        <f t="shared" si="25"/>
        <v>-32694.624762468698</v>
      </c>
      <c r="AJ55">
        <f t="shared" si="7"/>
        <v>106.95371357406634</v>
      </c>
      <c r="AK55">
        <f t="shared" si="22"/>
        <v>18.99883726888854</v>
      </c>
      <c r="AL55">
        <f t="shared" si="26"/>
        <v>-32568.672211625744</v>
      </c>
      <c r="AN55">
        <f t="shared" si="27"/>
        <v>0</v>
      </c>
      <c r="AO55">
        <f t="shared" si="27"/>
        <v>0</v>
      </c>
      <c r="AP55">
        <f t="shared" si="27"/>
        <v>-2.9319459565280296E-3</v>
      </c>
      <c r="AQ55">
        <f t="shared" si="27"/>
        <v>-90.183079117833742</v>
      </c>
      <c r="AR55">
        <f t="shared" si="27"/>
        <v>-90.186011063790275</v>
      </c>
      <c r="AS55">
        <f t="shared" si="27"/>
        <v>0.29502491206985409</v>
      </c>
      <c r="AT55">
        <f t="shared" si="27"/>
        <v>5.2407065705125884E-2</v>
      </c>
      <c r="AU55">
        <f t="shared" si="23"/>
        <v>-89.838579086015287</v>
      </c>
      <c r="AW55">
        <v>52</v>
      </c>
      <c r="AX55">
        <f>IF(Z55&gt;0, (R55*SUMPRODUCT(K55:$K$98, X55:$X$98)-K55*$AZ$3)/Z55, 0)</f>
        <v>3868.1430513425366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25</v>
      </c>
      <c r="R56">
        <f t="shared" si="0"/>
        <v>2000000</v>
      </c>
      <c r="S56">
        <f t="shared" si="1"/>
        <v>2941.6608636588257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164.45824741005561</v>
      </c>
      <c r="AC56">
        <f t="shared" si="2"/>
        <v>84.801927933392832</v>
      </c>
      <c r="AE56">
        <f t="shared" si="3"/>
        <v>0</v>
      </c>
      <c r="AF56">
        <f t="shared" si="24"/>
        <v>0</v>
      </c>
      <c r="AG56">
        <f t="shared" si="24"/>
        <v>-0.72069769310453879</v>
      </c>
      <c r="AH56">
        <f t="shared" si="5"/>
        <v>-26526.006565404703</v>
      </c>
      <c r="AI56">
        <f t="shared" si="25"/>
        <v>-26526.727263097808</v>
      </c>
      <c r="AJ56">
        <f t="shared" si="7"/>
        <v>79.656319476662773</v>
      </c>
      <c r="AK56">
        <f t="shared" si="22"/>
        <v>11.512077318703893</v>
      </c>
      <c r="AL56">
        <f t="shared" si="26"/>
        <v>-26435.558866302439</v>
      </c>
      <c r="AN56">
        <f t="shared" si="27"/>
        <v>0</v>
      </c>
      <c r="AO56">
        <f t="shared" si="27"/>
        <v>0</v>
      </c>
      <c r="AP56">
        <f t="shared" si="27"/>
        <v>-1.7749982548514644E-3</v>
      </c>
      <c r="AQ56">
        <f t="shared" si="27"/>
        <v>-65.330603680650682</v>
      </c>
      <c r="AR56">
        <f t="shared" si="27"/>
        <v>-65.332378678905528</v>
      </c>
      <c r="AS56">
        <f t="shared" si="27"/>
        <v>0.19618465469190594</v>
      </c>
      <c r="AT56">
        <f t="shared" si="27"/>
        <v>2.8352965946639365E-2</v>
      </c>
      <c r="AU56">
        <f t="shared" si="23"/>
        <v>-65.107841058266985</v>
      </c>
      <c r="AW56">
        <v>53</v>
      </c>
      <c r="AX56">
        <f>IF(Z56&gt;0, (R56*SUMPRODUCT(K56:$K$98, X56:$X$98)-K56*$AZ$3)/Z56, 0)</f>
        <v>2941.6608636588257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25</v>
      </c>
      <c r="R57">
        <f t="shared" si="0"/>
        <v>2000000</v>
      </c>
      <c r="S57">
        <f t="shared" si="1"/>
        <v>1572.544247408636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84.801927933392832</v>
      </c>
      <c r="AC57">
        <f t="shared" si="2"/>
        <v>28.870216789502095</v>
      </c>
      <c r="AE57">
        <f t="shared" si="3"/>
        <v>0</v>
      </c>
      <c r="AF57">
        <f t="shared" si="24"/>
        <v>0</v>
      </c>
      <c r="AG57">
        <f t="shared" si="24"/>
        <v>-0.45897304379633108</v>
      </c>
      <c r="AH57">
        <f t="shared" si="5"/>
        <v>-20361.413790172981</v>
      </c>
      <c r="AI57">
        <f t="shared" si="25"/>
        <v>-20361.872763216776</v>
      </c>
      <c r="AJ57">
        <f t="shared" si="7"/>
        <v>55.931711143890738</v>
      </c>
      <c r="AK57">
        <f t="shared" si="22"/>
        <v>5.9361349553374989</v>
      </c>
      <c r="AL57">
        <f t="shared" si="26"/>
        <v>-20300.004917117549</v>
      </c>
      <c r="AN57">
        <f t="shared" si="27"/>
        <v>0</v>
      </c>
      <c r="AO57">
        <f t="shared" si="27"/>
        <v>0</v>
      </c>
      <c r="AP57">
        <f t="shared" si="27"/>
        <v>-1.0092853171965199E-3</v>
      </c>
      <c r="AQ57">
        <f t="shared" si="27"/>
        <v>-44.774908360203369</v>
      </c>
      <c r="AR57">
        <f t="shared" si="27"/>
        <v>-44.775917645520558</v>
      </c>
      <c r="AS57">
        <f t="shared" si="27"/>
        <v>0.12299427076648972</v>
      </c>
      <c r="AT57">
        <f t="shared" si="27"/>
        <v>1.3053607248398167E-2</v>
      </c>
      <c r="AU57">
        <f t="shared" si="23"/>
        <v>-44.639869767505679</v>
      </c>
      <c r="AW57">
        <v>54</v>
      </c>
      <c r="AX57">
        <f>IF(Z57&gt;0, (R57*SUMPRODUCT(K57:$K$98, X57:$X$98)-K57*$AZ$3)/Z57, 0)</f>
        <v>1572.544247408636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25</v>
      </c>
      <c r="R58">
        <f t="shared" si="0"/>
        <v>2000000</v>
      </c>
      <c r="S58">
        <f t="shared" si="1"/>
        <v>-691.3952618382524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28.870216789502095</v>
      </c>
      <c r="AC58">
        <f t="shared" si="2"/>
        <v>-7.5128232343085051</v>
      </c>
      <c r="AE58">
        <f t="shared" si="3"/>
        <v>0</v>
      </c>
      <c r="AF58">
        <f t="shared" si="24"/>
        <v>0</v>
      </c>
      <c r="AG58">
        <f t="shared" si="24"/>
        <v>-0.27165442291048286</v>
      </c>
      <c r="AH58">
        <f t="shared" si="5"/>
        <v>-14618.311235830792</v>
      </c>
      <c r="AI58">
        <f t="shared" si="25"/>
        <v>-14618.582890253701</v>
      </c>
      <c r="AJ58">
        <f t="shared" si="7"/>
        <v>36.383040023810601</v>
      </c>
      <c r="AK58">
        <f t="shared" si="22"/>
        <v>2.0209151752651469</v>
      </c>
      <c r="AL58">
        <f t="shared" si="26"/>
        <v>-14580.178935054624</v>
      </c>
      <c r="AN58">
        <f t="shared" si="27"/>
        <v>0</v>
      </c>
      <c r="AO58">
        <f t="shared" si="27"/>
        <v>0</v>
      </c>
      <c r="AP58">
        <f t="shared" si="27"/>
        <v>-5.3336625277759298E-4</v>
      </c>
      <c r="AQ58">
        <f t="shared" si="27"/>
        <v>-28.701590065260739</v>
      </c>
      <c r="AR58">
        <f t="shared" si="27"/>
        <v>-28.702123431513513</v>
      </c>
      <c r="AS58">
        <f t="shared" si="27"/>
        <v>7.1434455269486469E-2</v>
      </c>
      <c r="AT58">
        <f t="shared" si="27"/>
        <v>3.9678645488784694E-3</v>
      </c>
      <c r="AU58">
        <f t="shared" si="23"/>
        <v>-28.626721111695147</v>
      </c>
      <c r="AW58">
        <v>55</v>
      </c>
      <c r="AX58">
        <f>IF(Z58&gt;0, (R58*SUMPRODUCT(K58:$K$98, X58:$X$98)-K58*$AZ$3)/Z58, 0)</f>
        <v>-691.3952618382524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25</v>
      </c>
      <c r="R59">
        <f t="shared" si="0"/>
        <v>2000000</v>
      </c>
      <c r="S59">
        <f t="shared" si="1"/>
        <v>-4872.8007615327961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-7.5128232343085051</v>
      </c>
      <c r="AC59">
        <f t="shared" si="2"/>
        <v>-28.721673713504302</v>
      </c>
      <c r="AE59">
        <f t="shared" si="3"/>
        <v>0</v>
      </c>
      <c r="AF59">
        <f t="shared" si="24"/>
        <v>0</v>
      </c>
      <c r="AG59">
        <f t="shared" si="24"/>
        <v>-0.14735711102863544</v>
      </c>
      <c r="AH59">
        <f t="shared" si="5"/>
        <v>-9726.4614122194071</v>
      </c>
      <c r="AI59">
        <f t="shared" si="25"/>
        <v>-9726.6087693304362</v>
      </c>
      <c r="AJ59">
        <f t="shared" si="7"/>
        <v>21.208850479195796</v>
      </c>
      <c r="AK59">
        <f t="shared" si="22"/>
        <v>-0.52589762640159543</v>
      </c>
      <c r="AL59">
        <f t="shared" si="26"/>
        <v>-9705.925816477642</v>
      </c>
      <c r="AN59">
        <f t="shared" si="27"/>
        <v>0</v>
      </c>
      <c r="AO59">
        <f t="shared" si="27"/>
        <v>0</v>
      </c>
      <c r="AP59">
        <f t="shared" si="27"/>
        <v>-2.5832225845002485E-4</v>
      </c>
      <c r="AQ59">
        <f t="shared" si="27"/>
        <v>-17.050832913270657</v>
      </c>
      <c r="AR59">
        <f t="shared" si="27"/>
        <v>-17.051091235529107</v>
      </c>
      <c r="AS59">
        <f t="shared" si="27"/>
        <v>3.7179869479458567E-2</v>
      </c>
      <c r="AT59">
        <f t="shared" si="27"/>
        <v>-9.2191724998712851E-4</v>
      </c>
      <c r="AU59">
        <f t="shared" si="23"/>
        <v>-17.014833283299634</v>
      </c>
      <c r="AW59">
        <v>56</v>
      </c>
      <c r="AX59">
        <f>IF(Z59&gt;0, (R59*SUMPRODUCT(K59:$K$98, X59:$X$98)-K59*$AZ$3)/Z59, 0)</f>
        <v>-4872.8007615327961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25</v>
      </c>
      <c r="R60">
        <f t="shared" si="0"/>
        <v>2000000</v>
      </c>
      <c r="S60">
        <f t="shared" si="1"/>
        <v>-13619.805906414456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-28.721673713504302</v>
      </c>
      <c r="AC60">
        <f t="shared" si="2"/>
        <v>-39.082560567788363</v>
      </c>
      <c r="AE60">
        <f t="shared" si="3"/>
        <v>0</v>
      </c>
      <c r="AF60">
        <f t="shared" si="24"/>
        <v>0</v>
      </c>
      <c r="AG60">
        <f t="shared" si="24"/>
        <v>-7.1738468294511137E-2</v>
      </c>
      <c r="AH60">
        <f t="shared" si="5"/>
        <v>-5931.6057299070353</v>
      </c>
      <c r="AI60">
        <f t="shared" si="25"/>
        <v>-5931.6774683753301</v>
      </c>
      <c r="AJ60">
        <f t="shared" si="7"/>
        <v>10.360886854284061</v>
      </c>
      <c r="AK60">
        <f t="shared" si="22"/>
        <v>-2.0105171599453011</v>
      </c>
      <c r="AL60">
        <f t="shared" si="26"/>
        <v>-5923.3270986809912</v>
      </c>
      <c r="AN60">
        <f t="shared" si="27"/>
        <v>0</v>
      </c>
      <c r="AO60">
        <f t="shared" si="27"/>
        <v>0</v>
      </c>
      <c r="AP60">
        <f t="shared" si="27"/>
        <v>-1.1228579223424316E-4</v>
      </c>
      <c r="AQ60">
        <f t="shared" si="27"/>
        <v>-9.2842106116551602</v>
      </c>
      <c r="AR60">
        <f t="shared" si="27"/>
        <v>-9.2843228974473959</v>
      </c>
      <c r="AS60">
        <f t="shared" si="27"/>
        <v>1.6216967219129404E-2</v>
      </c>
      <c r="AT60">
        <f t="shared" si="27"/>
        <v>-3.146882244240382E-3</v>
      </c>
      <c r="AU60">
        <f t="shared" si="23"/>
        <v>-9.2712528124725058</v>
      </c>
      <c r="AW60">
        <v>57</v>
      </c>
      <c r="AX60">
        <f>IF(Z60&gt;0, (R60*SUMPRODUCT(K60:$K$98, X60:$X$98)-K60*$AZ$3)/Z60, 0)</f>
        <v>-13619.805906414456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25</v>
      </c>
      <c r="R61">
        <f t="shared" si="0"/>
        <v>2000000</v>
      </c>
      <c r="S61">
        <f t="shared" si="1"/>
        <v>-34815.573432044745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-39.082560567788363</v>
      </c>
      <c r="AC61">
        <f t="shared" si="2"/>
        <v>-42.393605055348374</v>
      </c>
      <c r="AE61">
        <f t="shared" si="3"/>
        <v>0</v>
      </c>
      <c r="AF61">
        <f t="shared" si="24"/>
        <v>0</v>
      </c>
      <c r="AG61">
        <f t="shared" si="24"/>
        <v>-3.0441553072574627E-2</v>
      </c>
      <c r="AH61">
        <f t="shared" si="5"/>
        <v>-3246.3624431193125</v>
      </c>
      <c r="AI61">
        <f t="shared" si="25"/>
        <v>-3246.3928846723852</v>
      </c>
      <c r="AJ61">
        <f t="shared" si="7"/>
        <v>3.3110444875600109</v>
      </c>
      <c r="AK61">
        <f t="shared" si="22"/>
        <v>-2.7357792397451859</v>
      </c>
      <c r="AL61">
        <f t="shared" si="26"/>
        <v>-3245.8176194245702</v>
      </c>
      <c r="AN61">
        <f t="shared" si="27"/>
        <v>0</v>
      </c>
      <c r="AO61">
        <f t="shared" si="27"/>
        <v>0</v>
      </c>
      <c r="AP61">
        <f t="shared" si="27"/>
        <v>-4.2542351415706939E-5</v>
      </c>
      <c r="AQ61">
        <f t="shared" si="27"/>
        <v>-4.536821480450639</v>
      </c>
      <c r="AR61">
        <f t="shared" si="27"/>
        <v>-4.5368640228020549</v>
      </c>
      <c r="AS61">
        <f t="shared" si="27"/>
        <v>4.6272152346169349E-3</v>
      </c>
      <c r="AT61">
        <f t="shared" si="27"/>
        <v>-3.8232767406959291E-3</v>
      </c>
      <c r="AU61">
        <f t="shared" si="23"/>
        <v>-4.5360600843081338</v>
      </c>
      <c r="AW61">
        <v>58</v>
      </c>
      <c r="AX61">
        <f>IF(Z61&gt;0, (R61*SUMPRODUCT(K61:$K$98, X61:$X$98)-K61*$AZ$3)/Z61, 0)</f>
        <v>-34815.573432044745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25</v>
      </c>
      <c r="R62">
        <f t="shared" si="0"/>
        <v>2000000</v>
      </c>
      <c r="S62">
        <f t="shared" si="1"/>
        <v>-96539.40929221132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-42.393605055348374</v>
      </c>
      <c r="AC62">
        <f t="shared" si="2"/>
        <v>-41.597242496428343</v>
      </c>
      <c r="AE62">
        <f t="shared" si="3"/>
        <v>0</v>
      </c>
      <c r="AF62">
        <f t="shared" si="24"/>
        <v>0</v>
      </c>
      <c r="AG62">
        <f t="shared" si="24"/>
        <v>-1.0772088518409953E-2</v>
      </c>
      <c r="AH62">
        <f t="shared" si="5"/>
        <v>-1549.2039218751142</v>
      </c>
      <c r="AI62">
        <f t="shared" si="25"/>
        <v>-1549.2146939636327</v>
      </c>
      <c r="AJ62">
        <f t="shared" si="7"/>
        <v>-0.79636255892003049</v>
      </c>
      <c r="AK62">
        <f t="shared" si="22"/>
        <v>-2.9675523538743867</v>
      </c>
      <c r="AL62">
        <f t="shared" si="26"/>
        <v>-1552.9786088764272</v>
      </c>
      <c r="AN62">
        <f t="shared" si="27"/>
        <v>0</v>
      </c>
      <c r="AO62">
        <f t="shared" si="27"/>
        <v>0</v>
      </c>
      <c r="AP62">
        <f t="shared" si="27"/>
        <v>-1.344115458783406E-5</v>
      </c>
      <c r="AQ62">
        <f t="shared" si="27"/>
        <v>-1.933059625941123</v>
      </c>
      <c r="AR62">
        <f t="shared" si="27"/>
        <v>-1.933073067095711</v>
      </c>
      <c r="AS62">
        <f t="shared" si="27"/>
        <v>-9.936821670295038E-4</v>
      </c>
      <c r="AT62">
        <f t="shared" si="27"/>
        <v>-3.7028408992134951E-3</v>
      </c>
      <c r="AU62">
        <f t="shared" si="23"/>
        <v>-1.937769590161954</v>
      </c>
      <c r="AW62">
        <v>59</v>
      </c>
      <c r="AX62">
        <f>IF(Z62&gt;0, (R62*SUMPRODUCT(K62:$K$98, X62:$X$98)-K62*$AZ$3)/Z62, 0)</f>
        <v>-96539.40929221132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25</v>
      </c>
      <c r="R63">
        <f t="shared" si="0"/>
        <v>2000000</v>
      </c>
      <c r="S63">
        <f t="shared" si="1"/>
        <v>-323968.72723595734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-41.597242496428343</v>
      </c>
      <c r="AC63">
        <f t="shared" si="2"/>
        <v>-38.768530658645652</v>
      </c>
      <c r="AE63">
        <f t="shared" si="3"/>
        <v>0</v>
      </c>
      <c r="AF63">
        <f t="shared" si="24"/>
        <v>0</v>
      </c>
      <c r="AG63">
        <f t="shared" si="24"/>
        <v>-2.9916877308970341E-3</v>
      </c>
      <c r="AH63">
        <f t="shared" si="5"/>
        <v>-613.81439218630555</v>
      </c>
      <c r="AI63">
        <f t="shared" si="25"/>
        <v>-613.81738387403641</v>
      </c>
      <c r="AJ63">
        <f t="shared" si="7"/>
        <v>-2.8287118377826914</v>
      </c>
      <c r="AK63">
        <f t="shared" si="22"/>
        <v>-2.9118069747499842</v>
      </c>
      <c r="AL63">
        <f t="shared" si="26"/>
        <v>-619.55790268656904</v>
      </c>
      <c r="AN63">
        <f t="shared" si="27"/>
        <v>0</v>
      </c>
      <c r="AO63">
        <f t="shared" si="27"/>
        <v>0</v>
      </c>
      <c r="AP63">
        <f t="shared" si="27"/>
        <v>-3.3329968266060595E-6</v>
      </c>
      <c r="AQ63">
        <f t="shared" si="27"/>
        <v>-0.68384189972549514</v>
      </c>
      <c r="AR63">
        <f t="shared" si="27"/>
        <v>-0.68384523272232167</v>
      </c>
      <c r="AS63">
        <f t="shared" si="27"/>
        <v>-3.1514276979321527E-3</v>
      </c>
      <c r="AT63">
        <f t="shared" si="27"/>
        <v>-3.2440028102869905E-3</v>
      </c>
      <c r="AU63">
        <f t="shared" si="23"/>
        <v>-0.69024066323054079</v>
      </c>
      <c r="AW63">
        <v>60</v>
      </c>
      <c r="AX63">
        <f>IF(Z63&gt;0, (R63*SUMPRODUCT(K63:$K$98, X63:$X$98)-K63*$AZ$3)/Z63, 0)</f>
        <v>-323968.72723595734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25</v>
      </c>
      <c r="R64">
        <f t="shared" si="0"/>
        <v>2000000</v>
      </c>
      <c r="S64">
        <f t="shared" si="1"/>
        <v>-1484326.9439373368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-38.768530658645652</v>
      </c>
      <c r="AC64">
        <f t="shared" si="2"/>
        <v>-35.20079089433203</v>
      </c>
      <c r="AE64">
        <f t="shared" si="3"/>
        <v>0</v>
      </c>
      <c r="AF64">
        <f t="shared" si="24"/>
        <v>0</v>
      </c>
      <c r="AG64">
        <f t="shared" si="24"/>
        <v>-5.9287461967371801E-4</v>
      </c>
      <c r="AH64">
        <f t="shared" si="5"/>
        <v>-189.51169871314764</v>
      </c>
      <c r="AI64">
        <f t="shared" si="25"/>
        <v>-189.51229158776732</v>
      </c>
      <c r="AJ64">
        <f t="shared" si="7"/>
        <v>-3.5677397643136217</v>
      </c>
      <c r="AK64">
        <f t="shared" si="22"/>
        <v>-2.713797146105196</v>
      </c>
      <c r="AL64">
        <f t="shared" si="26"/>
        <v>-195.79382849818614</v>
      </c>
      <c r="AN64">
        <f t="shared" si="27"/>
        <v>0</v>
      </c>
      <c r="AO64">
        <f t="shared" si="27"/>
        <v>0</v>
      </c>
      <c r="AP64">
        <f t="shared" si="27"/>
        <v>-5.8974392541155365E-7</v>
      </c>
      <c r="AQ64">
        <f t="shared" si="27"/>
        <v>-0.18851097584850418</v>
      </c>
      <c r="AR64">
        <f t="shared" si="27"/>
        <v>-0.1885115655924296</v>
      </c>
      <c r="AS64">
        <f t="shared" si="27"/>
        <v>-3.5489001951393173E-3</v>
      </c>
      <c r="AT64">
        <f t="shared" si="27"/>
        <v>-2.6994668494926249E-3</v>
      </c>
      <c r="AU64">
        <f t="shared" si="23"/>
        <v>-0.19475993263706157</v>
      </c>
      <c r="AW64">
        <v>61</v>
      </c>
      <c r="AX64">
        <f>IF(Z64&gt;0, (R64*SUMPRODUCT(K64:$K$98, X64:$X$98)-K64*$AZ$3)/Z64, 0)</f>
        <v>-1484326.9439373368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25</v>
      </c>
      <c r="R65">
        <f t="shared" si="0"/>
        <v>2000000</v>
      </c>
      <c r="S65">
        <f t="shared" si="1"/>
        <v>-6796962.1435953919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-35.20079089433203</v>
      </c>
      <c r="AC65">
        <f t="shared" si="2"/>
        <v>-31.593246813002743</v>
      </c>
      <c r="AE65">
        <f t="shared" si="3"/>
        <v>0</v>
      </c>
      <c r="AF65">
        <f t="shared" si="24"/>
        <v>0</v>
      </c>
      <c r="AG65">
        <f t="shared" si="24"/>
        <v>-1.1620355588846509E-4</v>
      </c>
      <c r="AH65">
        <f t="shared" si="5"/>
        <v>-37.65938540708126</v>
      </c>
      <c r="AI65">
        <f t="shared" si="25"/>
        <v>-37.65950161063715</v>
      </c>
      <c r="AJ65">
        <f t="shared" si="7"/>
        <v>-3.6075440813292872</v>
      </c>
      <c r="AK65">
        <f t="shared" si="22"/>
        <v>-2.4640553626032422</v>
      </c>
      <c r="AL65">
        <f t="shared" si="26"/>
        <v>-43.731101054569677</v>
      </c>
      <c r="AN65">
        <f t="shared" si="27"/>
        <v>0</v>
      </c>
      <c r="AO65">
        <f t="shared" si="27"/>
        <v>0</v>
      </c>
      <c r="AP65">
        <f t="shared" si="27"/>
        <v>-1.0320530278957868E-7</v>
      </c>
      <c r="AQ65">
        <f t="shared" si="27"/>
        <v>-3.3446896216650708E-2</v>
      </c>
      <c r="AR65">
        <f t="shared" si="27"/>
        <v>-3.3446999421953498E-2</v>
      </c>
      <c r="AS65">
        <f t="shared" si="27"/>
        <v>-3.204012789399498E-3</v>
      </c>
      <c r="AT65">
        <f t="shared" si="27"/>
        <v>-2.18843199627935E-3</v>
      </c>
      <c r="AU65">
        <f t="shared" si="23"/>
        <v>-3.8839444207632343E-2</v>
      </c>
      <c r="AW65">
        <v>62</v>
      </c>
      <c r="AX65">
        <f>IF(Z65&gt;0, (R65*SUMPRODUCT(K65:$K$98, X65:$X$98)-K65*$AZ$3)/Z65, 0)</f>
        <v>-6796962.1435953919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25</v>
      </c>
      <c r="R66">
        <f t="shared" si="0"/>
        <v>2000000</v>
      </c>
      <c r="S66">
        <f t="shared" si="1"/>
        <v>-31370561.106129352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-31.593246813002743</v>
      </c>
      <c r="AC66">
        <f t="shared" si="2"/>
        <v>-28.237358836739229</v>
      </c>
      <c r="AE66">
        <f t="shared" si="3"/>
        <v>0</v>
      </c>
      <c r="AF66">
        <f t="shared" si="24"/>
        <v>0</v>
      </c>
      <c r="AG66">
        <f t="shared" si="24"/>
        <v>-2.2503071224331765E-5</v>
      </c>
      <c r="AH66">
        <f t="shared" si="5"/>
        <v>-7.4030759284198933</v>
      </c>
      <c r="AI66">
        <f t="shared" si="25"/>
        <v>-7.4030984314911175</v>
      </c>
      <c r="AJ66">
        <f t="shared" si="7"/>
        <v>-3.3558879762635137</v>
      </c>
      <c r="AK66">
        <f t="shared" si="22"/>
        <v>-2.2115272769101924</v>
      </c>
      <c r="AL66">
        <f t="shared" si="26"/>
        <v>-12.970513684664823</v>
      </c>
      <c r="AN66">
        <f t="shared" si="27"/>
        <v>0</v>
      </c>
      <c r="AO66">
        <f t="shared" si="27"/>
        <v>0</v>
      </c>
      <c r="AP66">
        <f t="shared" si="27"/>
        <v>-1.7844581476366228E-8</v>
      </c>
      <c r="AQ66">
        <f t="shared" si="27"/>
        <v>-5.8705227505823363E-3</v>
      </c>
      <c r="AR66">
        <f t="shared" si="27"/>
        <v>-5.8705405951638119E-3</v>
      </c>
      <c r="AS66">
        <f t="shared" si="27"/>
        <v>-2.6611663724034774E-3</v>
      </c>
      <c r="AT66">
        <f t="shared" si="27"/>
        <v>-1.7537063401976655E-3</v>
      </c>
      <c r="AU66">
        <f t="shared" si="23"/>
        <v>-1.0285413307764954E-2</v>
      </c>
      <c r="AW66">
        <v>63</v>
      </c>
      <c r="AX66">
        <f>IF(Z66&gt;0, (R66*SUMPRODUCT(K66:$K$98, X66:$X$98)-K66*$AZ$3)/Z66, 0)</f>
        <v>-31370561.106129352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25</v>
      </c>
      <c r="R67">
        <f t="shared" ref="R67:R98" si="28">$C$6</f>
        <v>2000000</v>
      </c>
      <c r="S67">
        <f t="shared" ref="S67:S98" si="29">AX67</f>
        <v>-146626153.59599966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-28.237358836739229</v>
      </c>
      <c r="AC67">
        <f t="shared" ref="AC67:AC98" si="30">S67*Z67</f>
        <v>-25.21703750906109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-4.2995463105684774E-6</v>
      </c>
      <c r="AH67">
        <f t="shared" ref="AH67:AH98" si="33">-X67*R67</f>
        <v>-1.4382795361215976</v>
      </c>
      <c r="AI67">
        <f t="shared" ref="AI67:AI98" si="34">SUM(AE67:AH67)</f>
        <v>-1.4382838356679082</v>
      </c>
      <c r="AJ67">
        <f t="shared" ref="AJ67:AJ98" si="35">AB67-AC67</f>
        <v>-3.0203213276781398</v>
      </c>
      <c r="AK67">
        <f t="shared" si="22"/>
        <v>-1.9766151185717462</v>
      </c>
      <c r="AL67">
        <f t="shared" si="26"/>
        <v>-6.4352202819177942</v>
      </c>
      <c r="AN67">
        <f t="shared" ref="AN67:AU98" si="36">AE67*$K67</f>
        <v>0</v>
      </c>
      <c r="AO67">
        <f t="shared" si="36"/>
        <v>0</v>
      </c>
      <c r="AP67">
        <f t="shared" si="36"/>
        <v>-3.0441719521898015E-9</v>
      </c>
      <c r="AQ67">
        <f t="shared" si="36"/>
        <v>-1.0183330767964277E-3</v>
      </c>
      <c r="AR67">
        <f t="shared" si="36"/>
        <v>-1.0183361209683797E-3</v>
      </c>
      <c r="AS67">
        <f t="shared" si="36"/>
        <v>-2.1384529455394548E-3</v>
      </c>
      <c r="AT67">
        <f t="shared" si="36"/>
        <v>-1.3994863340441267E-3</v>
      </c>
      <c r="AU67">
        <f t="shared" si="23"/>
        <v>-4.5562754005519616E-3</v>
      </c>
      <c r="AW67">
        <v>64</v>
      </c>
      <c r="AX67">
        <f>IF(Z67&gt;0, (R67*SUMPRODUCT(K67:$K$98, X67:$X$98)-K67*$AZ$3)/Z67, 0)</f>
        <v>-146626153.59599966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25</v>
      </c>
      <c r="R68">
        <f t="shared" si="28"/>
        <v>2000000</v>
      </c>
      <c r="S68">
        <f t="shared" si="29"/>
        <v>-695636940.97252893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-25.21703750906109</v>
      </c>
      <c r="AC68">
        <f t="shared" si="30"/>
        <v>-22.516098832826533</v>
      </c>
      <c r="AE68">
        <f t="shared" si="31"/>
        <v>0</v>
      </c>
      <c r="AF68">
        <f t="shared" si="32"/>
        <v>0</v>
      </c>
      <c r="AG68">
        <f t="shared" si="32"/>
        <v>-8.0919002092341809E-7</v>
      </c>
      <c r="AH68">
        <f t="shared" si="33"/>
        <v>-0.27578886612315001</v>
      </c>
      <c r="AI68">
        <f t="shared" si="34"/>
        <v>-0.27578967531317095</v>
      </c>
      <c r="AJ68">
        <f t="shared" si="35"/>
        <v>-2.7009386762345571</v>
      </c>
      <c r="AK68">
        <f t="shared" si="22"/>
        <v>-1.7651926256342765</v>
      </c>
      <c r="AL68">
        <f t="shared" si="26"/>
        <v>-4.7419209771820041</v>
      </c>
      <c r="AN68">
        <f t="shared" si="36"/>
        <v>0</v>
      </c>
      <c r="AO68">
        <f t="shared" si="36"/>
        <v>0</v>
      </c>
      <c r="AP68">
        <f t="shared" si="36"/>
        <v>-5.1153934702698681E-10</v>
      </c>
      <c r="AQ68">
        <f t="shared" si="36"/>
        <v>-1.7434329742840562E-4</v>
      </c>
      <c r="AR68">
        <f t="shared" si="36"/>
        <v>-1.7434380896775266E-4</v>
      </c>
      <c r="AS68">
        <f t="shared" si="36"/>
        <v>-1.7074313462544762E-3</v>
      </c>
      <c r="AT68">
        <f t="shared" si="36"/>
        <v>-1.1158880605860401E-3</v>
      </c>
      <c r="AU68">
        <f t="shared" si="23"/>
        <v>-2.9976632158082686E-3</v>
      </c>
      <c r="AW68">
        <v>65</v>
      </c>
      <c r="AX68">
        <f>IF(Z68&gt;0, (R68*SUMPRODUCT(K68:$K$98, X68:$X$98)-K68*$AZ$3)/Z68, 0)</f>
        <v>-695636940.97252893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25</v>
      </c>
      <c r="R69">
        <f t="shared" si="28"/>
        <v>2000000</v>
      </c>
      <c r="S69">
        <f t="shared" si="29"/>
        <v>-3350793353.5271525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-22.516098832826533</v>
      </c>
      <c r="AC69">
        <f t="shared" si="30"/>
        <v>-20.103811560667395</v>
      </c>
      <c r="AE69">
        <f t="shared" si="31"/>
        <v>0</v>
      </c>
      <c r="AF69">
        <f t="shared" si="32"/>
        <v>0</v>
      </c>
      <c r="AG69">
        <f t="shared" si="32"/>
        <v>-1.4999292286635252E-7</v>
      </c>
      <c r="AH69">
        <f t="shared" si="33"/>
        <v>-5.2088415827826515E-2</v>
      </c>
      <c r="AI69">
        <f t="shared" si="34"/>
        <v>-5.2088565820749382E-2</v>
      </c>
      <c r="AJ69">
        <f t="shared" si="35"/>
        <v>-2.4122872721591371</v>
      </c>
      <c r="AK69">
        <f t="shared" si="22"/>
        <v>-1.5761269182978574</v>
      </c>
      <c r="AL69">
        <f t="shared" si="26"/>
        <v>-4.0405027562777436</v>
      </c>
      <c r="AN69">
        <f t="shared" si="36"/>
        <v>0</v>
      </c>
      <c r="AO69">
        <f t="shared" si="36"/>
        <v>0</v>
      </c>
      <c r="AP69">
        <f t="shared" si="36"/>
        <v>-8.4660586333431824E-11</v>
      </c>
      <c r="AQ69">
        <f t="shared" si="36"/>
        <v>-2.9400292633090953E-5</v>
      </c>
      <c r="AR69">
        <f t="shared" si="36"/>
        <v>-2.9400377293677288E-5</v>
      </c>
      <c r="AS69">
        <f t="shared" si="36"/>
        <v>-1.3615686057910719E-3</v>
      </c>
      <c r="AT69">
        <f t="shared" si="36"/>
        <v>-8.8961416638234534E-4</v>
      </c>
      <c r="AU69">
        <f t="shared" si="23"/>
        <v>-2.2805831494670942E-3</v>
      </c>
      <c r="AW69">
        <v>66</v>
      </c>
      <c r="AX69">
        <f>IF(Z69&gt;0, (R69*SUMPRODUCT(K69:$K$98, X69:$X$98)-K69*$AZ$3)/Z69, 0)</f>
        <v>-3350793353.5271525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25</v>
      </c>
      <c r="R70">
        <f t="shared" si="28"/>
        <v>2000000</v>
      </c>
      <c r="S70">
        <f t="shared" si="29"/>
        <v>-16411974344.061907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-20.103811560667395</v>
      </c>
      <c r="AC70">
        <f t="shared" si="30"/>
        <v>-17.94985737573095</v>
      </c>
      <c r="AE70">
        <f t="shared" si="31"/>
        <v>0</v>
      </c>
      <c r="AF70">
        <f t="shared" si="32"/>
        <v>0</v>
      </c>
      <c r="AG70">
        <f t="shared" si="32"/>
        <v>-2.7342623439795763E-8</v>
      </c>
      <c r="AH70">
        <f t="shared" si="33"/>
        <v>-9.6920296158314583E-3</v>
      </c>
      <c r="AI70">
        <f t="shared" si="34"/>
        <v>-9.692056958454898E-3</v>
      </c>
      <c r="AJ70">
        <f t="shared" si="35"/>
        <v>-2.1539541849364454</v>
      </c>
      <c r="AK70">
        <f t="shared" si="22"/>
        <v>-1.4072668092467178</v>
      </c>
      <c r="AL70">
        <f t="shared" si="26"/>
        <v>-3.5709130511416181</v>
      </c>
      <c r="AN70">
        <f t="shared" si="36"/>
        <v>0</v>
      </c>
      <c r="AO70">
        <f t="shared" si="36"/>
        <v>0</v>
      </c>
      <c r="AP70">
        <f t="shared" si="36"/>
        <v>-1.377947472496234E-11</v>
      </c>
      <c r="AQ70">
        <f t="shared" si="36"/>
        <v>-4.8843549127242633E-6</v>
      </c>
      <c r="AR70">
        <f t="shared" si="36"/>
        <v>-4.8843686921989889E-6</v>
      </c>
      <c r="AS70">
        <f t="shared" si="36"/>
        <v>-1.0854977875627105E-3</v>
      </c>
      <c r="AT70">
        <f t="shared" si="36"/>
        <v>-7.0920032497943767E-4</v>
      </c>
      <c r="AU70">
        <f t="shared" si="23"/>
        <v>-1.7995824812343472E-3</v>
      </c>
      <c r="AW70">
        <v>67</v>
      </c>
      <c r="AX70">
        <f>IF(Z70&gt;0, (R70*SUMPRODUCT(K70:$K$98, X70:$X$98)-K70*$AZ$3)/Z70, 0)</f>
        <v>-16411974344.061907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25</v>
      </c>
      <c r="R71">
        <f t="shared" si="28"/>
        <v>2000000</v>
      </c>
      <c r="S71">
        <f t="shared" si="29"/>
        <v>-81828237003.949677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-17.94985737573095</v>
      </c>
      <c r="AC71">
        <f t="shared" si="30"/>
        <v>-16.026662630417043</v>
      </c>
      <c r="AE71">
        <f t="shared" si="31"/>
        <v>0</v>
      </c>
      <c r="AF71">
        <f t="shared" si="32"/>
        <v>0</v>
      </c>
      <c r="AG71">
        <f t="shared" si="32"/>
        <v>-4.8964340480791086E-9</v>
      </c>
      <c r="AH71">
        <f t="shared" si="33"/>
        <v>-1.7738210525854955E-3</v>
      </c>
      <c r="AI71">
        <f t="shared" si="34"/>
        <v>-1.7738259490195436E-3</v>
      </c>
      <c r="AJ71">
        <f t="shared" si="35"/>
        <v>-1.9231947453139071</v>
      </c>
      <c r="AK71">
        <f t="shared" si="22"/>
        <v>-1.2564900163011665</v>
      </c>
      <c r="AL71">
        <f t="shared" si="26"/>
        <v>-3.1814585875640935</v>
      </c>
      <c r="AN71">
        <f t="shared" si="36"/>
        <v>0</v>
      </c>
      <c r="AO71">
        <f t="shared" si="36"/>
        <v>0</v>
      </c>
      <c r="AP71">
        <f t="shared" si="36"/>
        <v>-2.2032022560892321E-12</v>
      </c>
      <c r="AQ71">
        <f t="shared" si="36"/>
        <v>-7.9814953220662673E-7</v>
      </c>
      <c r="AR71">
        <f t="shared" si="36"/>
        <v>-7.9815173540888279E-7</v>
      </c>
      <c r="AS71">
        <f t="shared" si="36"/>
        <v>-8.6536180415558179E-4</v>
      </c>
      <c r="AT71">
        <f t="shared" si="36"/>
        <v>-5.6537096415182851E-4</v>
      </c>
      <c r="AU71">
        <f t="shared" si="23"/>
        <v>-1.4315309200428194E-3</v>
      </c>
      <c r="AW71">
        <v>68</v>
      </c>
      <c r="AX71">
        <f>IF(Z71&gt;0, (R71*SUMPRODUCT(K71:$K$98, X71:$X$98)-K71*$AZ$3)/Z71, 0)</f>
        <v>-81828237003.949677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25</v>
      </c>
      <c r="R72">
        <f t="shared" si="28"/>
        <v>2000000</v>
      </c>
      <c r="S72">
        <f t="shared" si="29"/>
        <v>-415699145956.01447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-16.026662630417043</v>
      </c>
      <c r="AC72">
        <f t="shared" si="30"/>
        <v>-14.309520902076555</v>
      </c>
      <c r="AE72">
        <f t="shared" si="31"/>
        <v>0</v>
      </c>
      <c r="AF72">
        <f t="shared" si="32"/>
        <v>0</v>
      </c>
      <c r="AG72">
        <f t="shared" si="32"/>
        <v>-8.6056953937010618E-10</v>
      </c>
      <c r="AH72">
        <f t="shared" si="33"/>
        <v>-3.1895201345825692E-4</v>
      </c>
      <c r="AI72">
        <f t="shared" si="34"/>
        <v>-3.1895287402779627E-4</v>
      </c>
      <c r="AJ72">
        <f t="shared" si="35"/>
        <v>-1.7171417283404882</v>
      </c>
      <c r="AK72">
        <f t="shared" si="22"/>
        <v>-1.1218663841291932</v>
      </c>
      <c r="AL72">
        <f t="shared" si="26"/>
        <v>-2.839327065343709</v>
      </c>
      <c r="AN72">
        <f t="shared" si="36"/>
        <v>0</v>
      </c>
      <c r="AO72">
        <f t="shared" si="36"/>
        <v>0</v>
      </c>
      <c r="AP72">
        <f t="shared" si="36"/>
        <v>-3.4573425054346091E-13</v>
      </c>
      <c r="AQ72">
        <f t="shared" si="36"/>
        <v>-1.2813913377997596E-7</v>
      </c>
      <c r="AR72">
        <f t="shared" si="36"/>
        <v>-1.281394795142265E-7</v>
      </c>
      <c r="AS72">
        <f t="shared" si="36"/>
        <v>-6.8986256352884866E-4</v>
      </c>
      <c r="AT72">
        <f t="shared" si="36"/>
        <v>-4.5071039094726583E-4</v>
      </c>
      <c r="AU72">
        <f t="shared" si="23"/>
        <v>-1.1407010939556287E-3</v>
      </c>
      <c r="AW72">
        <v>69</v>
      </c>
      <c r="AX72">
        <f>IF(Z72&gt;0, (R72*SUMPRODUCT(K72:$K$98, X72:$X$98)-K72*$AZ$3)/Z72, 0)</f>
        <v>-415699145956.01447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25</v>
      </c>
      <c r="R73">
        <f t="shared" si="28"/>
        <v>2000000</v>
      </c>
      <c r="S73">
        <f t="shared" si="29"/>
        <v>-2155535200277.5093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-14.309520902076555</v>
      </c>
      <c r="AC73">
        <f t="shared" si="30"/>
        <v>-12.776358060135317</v>
      </c>
      <c r="AE73">
        <f t="shared" si="31"/>
        <v>0</v>
      </c>
      <c r="AF73">
        <f t="shared" si="32"/>
        <v>0</v>
      </c>
      <c r="AG73">
        <f t="shared" si="32"/>
        <v>-1.4818080978787141E-10</v>
      </c>
      <c r="AH73">
        <f t="shared" si="33"/>
        <v>-5.6302642735082697E-5</v>
      </c>
      <c r="AI73">
        <f t="shared" si="34"/>
        <v>-5.6302790915892482E-5</v>
      </c>
      <c r="AJ73">
        <f t="shared" si="35"/>
        <v>-1.5331628419412375</v>
      </c>
      <c r="AK73">
        <f t="shared" ref="AK73:AK98" si="49">G73*SUM(AB73:AB73, AE73:AF73)</f>
        <v>-1.0016664631453589</v>
      </c>
      <c r="AL73">
        <f t="shared" si="26"/>
        <v>-2.5348856078775124</v>
      </c>
      <c r="AN73">
        <f t="shared" si="36"/>
        <v>0</v>
      </c>
      <c r="AO73">
        <f t="shared" si="36"/>
        <v>0</v>
      </c>
      <c r="AP73">
        <f t="shared" si="36"/>
        <v>-5.3153317650573754E-14</v>
      </c>
      <c r="AQ73">
        <f t="shared" si="36"/>
        <v>-2.0196085162098834E-8</v>
      </c>
      <c r="AR73">
        <f t="shared" si="36"/>
        <v>-2.0196138315416483E-8</v>
      </c>
      <c r="AS73">
        <f t="shared" si="36"/>
        <v>-5.4995442165837842E-4</v>
      </c>
      <c r="AT73">
        <f t="shared" si="36"/>
        <v>-3.5930358169664853E-4</v>
      </c>
      <c r="AU73">
        <f t="shared" si="23"/>
        <v>-9.0927819949334244E-4</v>
      </c>
      <c r="AW73">
        <v>70</v>
      </c>
      <c r="AX73">
        <f>IF(Z73&gt;0, (R73*SUMPRODUCT(K73:$K$98, X73:$X$98)-K73*$AZ$3)/Z73, 0)</f>
        <v>-2155535200277.5093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25</v>
      </c>
      <c r="R74">
        <f t="shared" si="28"/>
        <v>2000000</v>
      </c>
      <c r="S74">
        <f t="shared" si="29"/>
        <v>-11420321510389.883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-12.776358060135317</v>
      </c>
      <c r="AC74">
        <f t="shared" si="30"/>
        <v>-11.407462571331068</v>
      </c>
      <c r="AE74">
        <f t="shared" si="31"/>
        <v>0</v>
      </c>
      <c r="AF74">
        <f t="shared" si="32"/>
        <v>0</v>
      </c>
      <c r="AG74">
        <f t="shared" si="32"/>
        <v>-2.4971850750771083E-11</v>
      </c>
      <c r="AH74">
        <f t="shared" si="33"/>
        <v>-9.7381720751377291E-6</v>
      </c>
      <c r="AI74">
        <f t="shared" si="34"/>
        <v>-9.7381970469884797E-6</v>
      </c>
      <c r="AJ74">
        <f t="shared" si="35"/>
        <v>-1.3688954888042488</v>
      </c>
      <c r="AK74">
        <f t="shared" si="49"/>
        <v>-0.89434506420947224</v>
      </c>
      <c r="AL74">
        <f t="shared" si="26"/>
        <v>-2.2632502912107682</v>
      </c>
      <c r="AN74">
        <f t="shared" si="36"/>
        <v>0</v>
      </c>
      <c r="AO74">
        <f t="shared" si="36"/>
        <v>0</v>
      </c>
      <c r="AP74">
        <f t="shared" si="36"/>
        <v>-7.9978107078066972E-15</v>
      </c>
      <c r="AQ74">
        <f t="shared" si="36"/>
        <v>-3.1188740343803225E-9</v>
      </c>
      <c r="AR74">
        <f t="shared" si="36"/>
        <v>-3.1188820321910303E-9</v>
      </c>
      <c r="AS74">
        <f t="shared" si="36"/>
        <v>-4.3842032805233087E-4</v>
      </c>
      <c r="AT74">
        <f t="shared" si="36"/>
        <v>-2.8643461801835894E-4</v>
      </c>
      <c r="AU74">
        <f t="shared" si="23"/>
        <v>-7.2485806495272201E-4</v>
      </c>
      <c r="AW74">
        <v>71</v>
      </c>
      <c r="AX74">
        <f>IF(Z74&gt;0, (R74*SUMPRODUCT(K74:$K$98, X74:$X$98)-K74*$AZ$3)/Z74, 0)</f>
        <v>-11420321510389.883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25</v>
      </c>
      <c r="R75">
        <f t="shared" si="28"/>
        <v>2000000</v>
      </c>
      <c r="S75">
        <f t="shared" si="29"/>
        <v>-61933572165403.203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-11.407462571331068</v>
      </c>
      <c r="AC75">
        <f t="shared" si="30"/>
        <v>-10.185234441413931</v>
      </c>
      <c r="AE75">
        <f t="shared" si="31"/>
        <v>0</v>
      </c>
      <c r="AF75">
        <f t="shared" si="32"/>
        <v>0</v>
      </c>
      <c r="AG75">
        <f t="shared" si="32"/>
        <v>-4.1113543451896668E-12</v>
      </c>
      <c r="AH75">
        <f t="shared" si="33"/>
        <v>-1.6488622318458963E-6</v>
      </c>
      <c r="AI75">
        <f t="shared" si="34"/>
        <v>-1.6488663432002415E-6</v>
      </c>
      <c r="AJ75">
        <f t="shared" si="35"/>
        <v>-1.2222281299171378</v>
      </c>
      <c r="AK75">
        <f t="shared" si="49"/>
        <v>-0.79852237999317488</v>
      </c>
      <c r="AL75">
        <f t="shared" si="26"/>
        <v>-2.0207521587766557</v>
      </c>
      <c r="AN75">
        <f t="shared" si="36"/>
        <v>0</v>
      </c>
      <c r="AO75">
        <f t="shared" si="36"/>
        <v>0</v>
      </c>
      <c r="AP75">
        <f t="shared" si="36"/>
        <v>-1.175674982064204E-15</v>
      </c>
      <c r="AQ75">
        <f t="shared" si="36"/>
        <v>-4.7150547291548E-10</v>
      </c>
      <c r="AR75">
        <f t="shared" si="36"/>
        <v>-4.7150664859046214E-10</v>
      </c>
      <c r="AS75">
        <f t="shared" si="36"/>
        <v>-3.4950600558181927E-4</v>
      </c>
      <c r="AT75">
        <f t="shared" si="36"/>
        <v>-2.2834392415597838E-4</v>
      </c>
      <c r="AU75">
        <f t="shared" si="23"/>
        <v>-5.7785040124444618E-4</v>
      </c>
      <c r="AW75">
        <v>72</v>
      </c>
      <c r="AX75">
        <f>IF(Z75&gt;0, (R75*SUMPRODUCT(K75:$K$98, X75:$X$98)-K75*$AZ$3)/Z75, 0)</f>
        <v>-61933572165403.203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25</v>
      </c>
      <c r="R76">
        <f t="shared" si="28"/>
        <v>2000000</v>
      </c>
      <c r="S76">
        <f t="shared" si="29"/>
        <v>-344473314154525.94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-10.185234441413931</v>
      </c>
      <c r="AC76">
        <f t="shared" si="30"/>
        <v>-9.0939593231032827</v>
      </c>
      <c r="AE76">
        <f t="shared" si="31"/>
        <v>0</v>
      </c>
      <c r="AF76">
        <f t="shared" si="32"/>
        <v>0</v>
      </c>
      <c r="AG76">
        <f t="shared" si="32"/>
        <v>-6.5999011748003357E-13</v>
      </c>
      <c r="AH76">
        <f t="shared" si="33"/>
        <v>-2.7282005474061889E-7</v>
      </c>
      <c r="AI76">
        <f t="shared" si="34"/>
        <v>-2.7282071473073636E-7</v>
      </c>
      <c r="AJ76">
        <f t="shared" si="35"/>
        <v>-1.0912751183106479</v>
      </c>
      <c r="AK76">
        <f t="shared" si="49"/>
        <v>-0.71296641089897517</v>
      </c>
      <c r="AL76">
        <f t="shared" si="26"/>
        <v>-1.8042418020303379</v>
      </c>
      <c r="AN76">
        <f t="shared" si="36"/>
        <v>0</v>
      </c>
      <c r="AO76">
        <f t="shared" si="36"/>
        <v>0</v>
      </c>
      <c r="AP76">
        <f t="shared" si="36"/>
        <v>-1.685084864081394E-16</v>
      </c>
      <c r="AQ76">
        <f t="shared" si="36"/>
        <v>-6.9656337676174688E-11</v>
      </c>
      <c r="AR76">
        <f t="shared" si="36"/>
        <v>-6.96565061846611E-11</v>
      </c>
      <c r="AS76">
        <f t="shared" si="36"/>
        <v>-2.7862404840774553E-4</v>
      </c>
      <c r="AT76">
        <f t="shared" si="36"/>
        <v>-1.8203437836183123E-4</v>
      </c>
      <c r="AU76">
        <f t="shared" si="23"/>
        <v>-4.6065849642608299E-4</v>
      </c>
      <c r="AW76">
        <v>73</v>
      </c>
      <c r="AX76">
        <f>IF(Z76&gt;0, (R76*SUMPRODUCT(K76:$K$98, X76:$X$98)-K76*$AZ$3)/Z76, 0)</f>
        <v>-344473314154525.94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25</v>
      </c>
      <c r="R77">
        <f t="shared" si="28"/>
        <v>2000000</v>
      </c>
      <c r="S77">
        <f t="shared" si="29"/>
        <v>-1967262527617364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-9.0939593231032827</v>
      </c>
      <c r="AC77">
        <f t="shared" si="30"/>
        <v>-8.1196065385460177</v>
      </c>
      <c r="AE77">
        <f t="shared" si="31"/>
        <v>0</v>
      </c>
      <c r="AF77">
        <f t="shared" si="32"/>
        <v>0</v>
      </c>
      <c r="AG77">
        <f t="shared" si="32"/>
        <v>-1.0318407462856549E-13</v>
      </c>
      <c r="AH77">
        <f t="shared" si="33"/>
        <v>-4.4016491334133417E-8</v>
      </c>
      <c r="AI77">
        <f t="shared" si="34"/>
        <v>-4.4016594518208046E-8</v>
      </c>
      <c r="AJ77">
        <f t="shared" si="35"/>
        <v>-0.97435278455726504</v>
      </c>
      <c r="AK77">
        <f t="shared" si="49"/>
        <v>-0.6365771526172298</v>
      </c>
      <c r="AL77">
        <f t="shared" si="26"/>
        <v>-1.6109299811910893</v>
      </c>
      <c r="AN77">
        <f t="shared" si="36"/>
        <v>0</v>
      </c>
      <c r="AO77">
        <f t="shared" si="36"/>
        <v>0</v>
      </c>
      <c r="AP77">
        <f t="shared" si="36"/>
        <v>-2.3522257293510159E-17</v>
      </c>
      <c r="AQ77">
        <f t="shared" si="36"/>
        <v>-1.0034176669666187E-11</v>
      </c>
      <c r="AR77">
        <f t="shared" si="36"/>
        <v>-1.0034200191923481E-11</v>
      </c>
      <c r="AS77">
        <f t="shared" si="36"/>
        <v>-2.2211738560922432E-4</v>
      </c>
      <c r="AT77">
        <f t="shared" si="36"/>
        <v>-1.4511669194043665E-4</v>
      </c>
      <c r="AU77">
        <f t="shared" si="23"/>
        <v>-3.6723408758386114E-4</v>
      </c>
      <c r="AW77">
        <v>74</v>
      </c>
      <c r="AX77">
        <f>IF(Z77&gt;0, (R77*SUMPRODUCT(K77:$K$98, X77:$X$98)-K77*$AZ$3)/Z77, 0)</f>
        <v>-1967262527617364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25</v>
      </c>
      <c r="R78">
        <f t="shared" si="28"/>
        <v>2000000</v>
      </c>
      <c r="S78">
        <f t="shared" si="29"/>
        <v>-1.1558370385333026E+16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-8.1196065385460177</v>
      </c>
      <c r="AC78">
        <f t="shared" si="30"/>
        <v>-7.2496486951391574</v>
      </c>
      <c r="AE78">
        <f t="shared" si="31"/>
        <v>0</v>
      </c>
      <c r="AF78">
        <f t="shared" si="32"/>
        <v>0</v>
      </c>
      <c r="AG78">
        <f t="shared" si="32"/>
        <v>-1.5680516485997426E-14</v>
      </c>
      <c r="AH78">
        <f t="shared" si="33"/>
        <v>-6.9177373917025919E-9</v>
      </c>
      <c r="AI78">
        <f t="shared" si="34"/>
        <v>-6.9177530722190781E-9</v>
      </c>
      <c r="AJ78">
        <f t="shared" si="35"/>
        <v>-0.86995784340686022</v>
      </c>
      <c r="AK78">
        <f t="shared" si="49"/>
        <v>-0.56837245769822131</v>
      </c>
      <c r="AL78">
        <f t="shared" si="26"/>
        <v>-1.4383303080228345</v>
      </c>
      <c r="AN78">
        <f t="shared" si="36"/>
        <v>0</v>
      </c>
      <c r="AO78">
        <f t="shared" si="36"/>
        <v>0</v>
      </c>
      <c r="AP78">
        <f t="shared" si="36"/>
        <v>-3.1916015193381921E-18</v>
      </c>
      <c r="AQ78">
        <f t="shared" si="36"/>
        <v>-1.4080315013511628E-12</v>
      </c>
      <c r="AR78">
        <f t="shared" si="36"/>
        <v>-1.4080346929526822E-12</v>
      </c>
      <c r="AS78">
        <f t="shared" si="36"/>
        <v>-1.770706199159292E-4</v>
      </c>
      <c r="AT78">
        <f t="shared" si="36"/>
        <v>-1.1568613834624192E-4</v>
      </c>
      <c r="AU78">
        <f t="shared" si="23"/>
        <v>-2.9275675967020578E-4</v>
      </c>
      <c r="AW78">
        <v>75</v>
      </c>
      <c r="AX78">
        <f>IF(Z78&gt;0, (R78*SUMPRODUCT(K78:$K$98, X78:$X$98)-K78*$AZ$3)/Z78, 0)</f>
        <v>-1.1558370385333026E+16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25</v>
      </c>
      <c r="R79">
        <f t="shared" si="28"/>
        <v>2000000</v>
      </c>
      <c r="S79">
        <f t="shared" si="29"/>
        <v>-6.9936759511894856E+16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-7.2496486951391574</v>
      </c>
      <c r="AC79">
        <f t="shared" si="30"/>
        <v>-6.4729006206611954</v>
      </c>
      <c r="AE79">
        <f t="shared" si="31"/>
        <v>0</v>
      </c>
      <c r="AF79">
        <f t="shared" si="32"/>
        <v>0</v>
      </c>
      <c r="AG79">
        <f t="shared" si="32"/>
        <v>-2.3138406275316069E-15</v>
      </c>
      <c r="AH79">
        <f t="shared" si="33"/>
        <v>-1.0567896554884676E-9</v>
      </c>
      <c r="AI79">
        <f t="shared" si="34"/>
        <v>-1.056791969329095E-9</v>
      </c>
      <c r="AJ79">
        <f t="shared" si="35"/>
        <v>-0.77674807447796201</v>
      </c>
      <c r="AK79">
        <f t="shared" si="49"/>
        <v>-0.50747540865974106</v>
      </c>
      <c r="AL79">
        <f t="shared" si="26"/>
        <v>-1.2842234841944951</v>
      </c>
      <c r="AN79">
        <f t="shared" si="36"/>
        <v>0</v>
      </c>
      <c r="AO79">
        <f t="shared" si="36"/>
        <v>0</v>
      </c>
      <c r="AP79">
        <f t="shared" si="36"/>
        <v>-4.2049779173699243E-19</v>
      </c>
      <c r="AQ79">
        <f t="shared" si="36"/>
        <v>-1.9205199838566991E-13</v>
      </c>
      <c r="AR79">
        <f t="shared" si="36"/>
        <v>-1.9205241888346162E-13</v>
      </c>
      <c r="AS79">
        <f t="shared" si="36"/>
        <v>-1.4115961409251482E-4</v>
      </c>
      <c r="AT79">
        <f t="shared" si="36"/>
        <v>-9.2224281207256133E-5</v>
      </c>
      <c r="AU79">
        <f t="shared" si="23"/>
        <v>-2.3338389549182337E-4</v>
      </c>
      <c r="AW79">
        <v>76</v>
      </c>
      <c r="AX79">
        <f>IF(Z79&gt;0, (R79*SUMPRODUCT(K79:$K$98, X79:$X$98)-K79*$AZ$3)/Z79, 0)</f>
        <v>-6.9936759511894856E+16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25</v>
      </c>
      <c r="R80">
        <f t="shared" si="28"/>
        <v>2000000</v>
      </c>
      <c r="S80">
        <f t="shared" si="29"/>
        <v>-4.3597086389919661E+17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-6.4729006206611954</v>
      </c>
      <c r="AC80">
        <f t="shared" si="30"/>
        <v>-5.7793755541619491</v>
      </c>
      <c r="AE80">
        <f t="shared" si="31"/>
        <v>0</v>
      </c>
      <c r="AF80">
        <f t="shared" si="32"/>
        <v>0</v>
      </c>
      <c r="AG80">
        <f t="shared" si="32"/>
        <v>-3.3140835963628941E-16</v>
      </c>
      <c r="AH80">
        <f t="shared" si="33"/>
        <v>-1.5674350892960013E-10</v>
      </c>
      <c r="AI80">
        <f t="shared" si="34"/>
        <v>-1.5674384033795977E-10</v>
      </c>
      <c r="AJ80">
        <f t="shared" si="35"/>
        <v>-0.69352506649924628</v>
      </c>
      <c r="AK80">
        <f t="shared" si="49"/>
        <v>-0.45310304344628372</v>
      </c>
      <c r="AL80">
        <f t="shared" si="26"/>
        <v>-1.1466281101022737</v>
      </c>
      <c r="AN80">
        <f t="shared" si="36"/>
        <v>0</v>
      </c>
      <c r="AO80">
        <f t="shared" si="36"/>
        <v>0</v>
      </c>
      <c r="AP80">
        <f t="shared" si="36"/>
        <v>-5.3774417355253983E-20</v>
      </c>
      <c r="AQ80">
        <f t="shared" si="36"/>
        <v>-2.5433247598695572E-14</v>
      </c>
      <c r="AR80">
        <f t="shared" si="36"/>
        <v>-2.5433301373112929E-14</v>
      </c>
      <c r="AS80">
        <f t="shared" si="36"/>
        <v>-1.1253158011219049E-4</v>
      </c>
      <c r="AT80">
        <f t="shared" si="36"/>
        <v>-7.3520632339982216E-5</v>
      </c>
      <c r="AU80">
        <f t="shared" si="23"/>
        <v>-1.8605221247760599E-4</v>
      </c>
      <c r="AW80">
        <v>77</v>
      </c>
      <c r="AX80">
        <f>IF(Z80&gt;0, (R80*SUMPRODUCT(K80:$K$98, X80:$X$98)-K80*$AZ$3)/Z80, 0)</f>
        <v>-4.3597086389919661E+17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25</v>
      </c>
      <c r="R81">
        <f t="shared" si="28"/>
        <v>2000000</v>
      </c>
      <c r="S81">
        <f t="shared" si="29"/>
        <v>-2.8046211331902868E+18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-5.7793755541619491</v>
      </c>
      <c r="AC81">
        <f t="shared" si="30"/>
        <v>-5.1601567447874768</v>
      </c>
      <c r="AE81">
        <f t="shared" si="31"/>
        <v>0</v>
      </c>
      <c r="AF81">
        <f t="shared" si="32"/>
        <v>0</v>
      </c>
      <c r="AG81">
        <f t="shared" si="32"/>
        <v>-4.5996914553996659E-17</v>
      </c>
      <c r="AH81">
        <f t="shared" si="33"/>
        <v>-2.2567788918874387E-11</v>
      </c>
      <c r="AI81">
        <f t="shared" si="34"/>
        <v>-2.2567834915788939E-11</v>
      </c>
      <c r="AJ81">
        <f t="shared" si="35"/>
        <v>-0.61921880937447238</v>
      </c>
      <c r="AK81">
        <f t="shared" si="49"/>
        <v>-0.40455628879133648</v>
      </c>
      <c r="AL81">
        <f t="shared" si="26"/>
        <v>-1.0237750981883766</v>
      </c>
      <c r="AN81">
        <f t="shared" si="36"/>
        <v>0</v>
      </c>
      <c r="AO81">
        <f t="shared" si="36"/>
        <v>0</v>
      </c>
      <c r="AP81">
        <f t="shared" si="36"/>
        <v>-6.6638150065804346E-21</v>
      </c>
      <c r="AQ81">
        <f t="shared" si="36"/>
        <v>-3.269514312452239E-15</v>
      </c>
      <c r="AR81">
        <f t="shared" si="36"/>
        <v>-3.2695209762672456E-15</v>
      </c>
      <c r="AS81">
        <f t="shared" si="36"/>
        <v>-8.9709486696601482E-5</v>
      </c>
      <c r="AT81">
        <f t="shared" si="36"/>
        <v>-5.8610197975115071E-5</v>
      </c>
      <c r="AU81">
        <f t="shared" si="23"/>
        <v>-1.4831968467498606E-4</v>
      </c>
      <c r="AW81">
        <v>78</v>
      </c>
      <c r="AX81">
        <f>IF(Z81&gt;0, (R81*SUMPRODUCT(K81:$K$98, X81:$X$98)-K81*$AZ$3)/Z81, 0)</f>
        <v>-2.8046211331902868E+18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25</v>
      </c>
      <c r="R82">
        <f t="shared" si="28"/>
        <v>2000000</v>
      </c>
      <c r="S82">
        <f t="shared" si="29"/>
        <v>-1.864879571241855E+19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-5.1601567447874768</v>
      </c>
      <c r="AC82">
        <f t="shared" si="30"/>
        <v>-4.6072828078459631</v>
      </c>
      <c r="AE82">
        <f t="shared" si="31"/>
        <v>0</v>
      </c>
      <c r="AF82">
        <f t="shared" si="32"/>
        <v>0</v>
      </c>
      <c r="AG82">
        <f t="shared" si="32"/>
        <v>-6.1763811439817205E-18</v>
      </c>
      <c r="AH82">
        <f t="shared" si="33"/>
        <v>-3.1488451411579977E-12</v>
      </c>
      <c r="AI82">
        <f t="shared" si="34"/>
        <v>-3.1488513175391417E-12</v>
      </c>
      <c r="AJ82">
        <f t="shared" si="35"/>
        <v>-0.55287393694151366</v>
      </c>
      <c r="AK82">
        <f t="shared" si="49"/>
        <v>-0.36121097213512343</v>
      </c>
      <c r="AL82">
        <f t="shared" si="26"/>
        <v>-0.9140849090797859</v>
      </c>
      <c r="AN82">
        <f t="shared" si="36"/>
        <v>0</v>
      </c>
      <c r="AO82">
        <f t="shared" si="36"/>
        <v>0</v>
      </c>
      <c r="AP82">
        <f t="shared" si="36"/>
        <v>-7.9893288481396284E-22</v>
      </c>
      <c r="AQ82">
        <f t="shared" si="36"/>
        <v>-4.0731228753735645E-16</v>
      </c>
      <c r="AR82">
        <f t="shared" si="36"/>
        <v>-4.0731308647024128E-16</v>
      </c>
      <c r="AS82">
        <f t="shared" si="36"/>
        <v>-7.1515853552778054E-5</v>
      </c>
      <c r="AT82">
        <f t="shared" si="36"/>
        <v>-4.6723690987815143E-5</v>
      </c>
      <c r="AU82">
        <f t="shared" si="23"/>
        <v>-1.1823954454100051E-4</v>
      </c>
      <c r="AW82">
        <v>79</v>
      </c>
      <c r="AX82">
        <f>IF(Z82&gt;0, (R82*SUMPRODUCT(K82:$K$98, X82:$X$98)-K82*$AZ$3)/Z82, 0)</f>
        <v>-1.864879571241855E+19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25</v>
      </c>
      <c r="R83">
        <f t="shared" si="28"/>
        <v>2000000</v>
      </c>
      <c r="S83">
        <f t="shared" si="29"/>
        <v>-1.2836323801282907E+20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-4.6072828078459631</v>
      </c>
      <c r="AC83">
        <f t="shared" si="30"/>
        <v>-4.1136453641481809</v>
      </c>
      <c r="AE83">
        <f t="shared" si="31"/>
        <v>0</v>
      </c>
      <c r="AF83">
        <f t="shared" si="32"/>
        <v>0</v>
      </c>
      <c r="AG83">
        <f t="shared" si="32"/>
        <v>-8.0117279445246015E-19</v>
      </c>
      <c r="AH83">
        <f t="shared" si="33"/>
        <v>-4.2507556304715544E-13</v>
      </c>
      <c r="AI83">
        <f t="shared" si="34"/>
        <v>-4.2507636421994989E-13</v>
      </c>
      <c r="AJ83">
        <f t="shared" si="35"/>
        <v>-0.49363744369778217</v>
      </c>
      <c r="AK83">
        <f t="shared" si="49"/>
        <v>-0.32250979654921746</v>
      </c>
      <c r="AL83">
        <f t="shared" si="26"/>
        <v>-0.81614724024742469</v>
      </c>
      <c r="AN83">
        <f t="shared" si="36"/>
        <v>0</v>
      </c>
      <c r="AO83">
        <f t="shared" si="36"/>
        <v>0</v>
      </c>
      <c r="AP83">
        <f t="shared" si="36"/>
        <v>-9.2530387273620248E-23</v>
      </c>
      <c r="AQ83">
        <f t="shared" si="36"/>
        <v>-4.9093537301383459E-17</v>
      </c>
      <c r="AR83">
        <f t="shared" si="36"/>
        <v>-4.9093629831770734E-17</v>
      </c>
      <c r="AS83">
        <f t="shared" si="36"/>
        <v>-5.7012000600110289E-5</v>
      </c>
      <c r="AT83">
        <f t="shared" si="36"/>
        <v>-3.7247840392072031E-5</v>
      </c>
      <c r="AU83">
        <f t="shared" si="23"/>
        <v>-9.4259840992231414E-5</v>
      </c>
      <c r="AW83">
        <v>80</v>
      </c>
      <c r="AX83">
        <f>IF(Z83&gt;0, (R83*SUMPRODUCT(K83:$K$98, X83:$X$98)-K83*$AZ$3)/Z83, 0)</f>
        <v>-1.2836323801282907E+20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25</v>
      </c>
      <c r="R84">
        <f t="shared" si="28"/>
        <v>2000000</v>
      </c>
      <c r="S84">
        <f t="shared" si="29"/>
        <v>-9.1590361052777166E+20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-4.1136453641481809</v>
      </c>
      <c r="AC84">
        <f t="shared" si="30"/>
        <v>-3.6728976465608763</v>
      </c>
      <c r="AE84">
        <f t="shared" si="31"/>
        <v>0</v>
      </c>
      <c r="AF84">
        <f t="shared" si="32"/>
        <v>0</v>
      </c>
      <c r="AG84">
        <f t="shared" si="32"/>
        <v>-1.0025338923067571E-19</v>
      </c>
      <c r="AH84">
        <f t="shared" si="33"/>
        <v>-5.5432614182180787E-14</v>
      </c>
      <c r="AI84">
        <f t="shared" si="34"/>
        <v>-5.5432714435570017E-14</v>
      </c>
      <c r="AJ84">
        <f t="shared" si="35"/>
        <v>-0.44074771758730469</v>
      </c>
      <c r="AK84">
        <f t="shared" si="49"/>
        <v>-0.28795517549037269</v>
      </c>
      <c r="AL84">
        <f t="shared" si="26"/>
        <v>-0.72870289307773284</v>
      </c>
      <c r="AN84">
        <f t="shared" si="36"/>
        <v>0</v>
      </c>
      <c r="AO84">
        <f t="shared" si="36"/>
        <v>0</v>
      </c>
      <c r="AP84">
        <f t="shared" si="36"/>
        <v>-1.033806425855626E-23</v>
      </c>
      <c r="AQ84">
        <f t="shared" si="36"/>
        <v>-5.7161751022357882E-18</v>
      </c>
      <c r="AR84">
        <f t="shared" si="36"/>
        <v>-5.7161854403000465E-18</v>
      </c>
      <c r="AS84">
        <f t="shared" si="36"/>
        <v>-4.544961782534294E-5</v>
      </c>
      <c r="AT84">
        <f t="shared" si="36"/>
        <v>-2.9693750312557418E-5</v>
      </c>
      <c r="AU84">
        <f t="shared" si="23"/>
        <v>-7.5143368137906073E-5</v>
      </c>
      <c r="AW84">
        <v>81</v>
      </c>
      <c r="AX84">
        <f>IF(Z84&gt;0, (R84*SUMPRODUCT(K84:$K$98, X84:$X$98)-K84*$AZ$3)/Z84, 0)</f>
        <v>-9.1590361052777166E+20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25</v>
      </c>
      <c r="R85">
        <f t="shared" si="28"/>
        <v>2000000</v>
      </c>
      <c r="S85">
        <f t="shared" si="29"/>
        <v>-6.7849798997475695E+21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-3.6728976465608763</v>
      </c>
      <c r="AC85">
        <f t="shared" si="30"/>
        <v>-3.2793728987150681</v>
      </c>
      <c r="AE85">
        <f t="shared" si="31"/>
        <v>0</v>
      </c>
      <c r="AF85">
        <f t="shared" si="32"/>
        <v>0</v>
      </c>
      <c r="AG85">
        <f t="shared" si="32"/>
        <v>-1.2083207861960927E-20</v>
      </c>
      <c r="AH85">
        <f t="shared" si="33"/>
        <v>-6.9734117981126427E-15</v>
      </c>
      <c r="AI85">
        <f t="shared" si="34"/>
        <v>-6.9734238813205048E-15</v>
      </c>
      <c r="AJ85">
        <f t="shared" si="35"/>
        <v>-0.39352474784580815</v>
      </c>
      <c r="AK85">
        <f t="shared" si="49"/>
        <v>-0.25710283525926136</v>
      </c>
      <c r="AL85">
        <f t="shared" si="26"/>
        <v>-0.65062758310507651</v>
      </c>
      <c r="AN85">
        <f t="shared" si="36"/>
        <v>0</v>
      </c>
      <c r="AO85">
        <f t="shared" si="36"/>
        <v>0</v>
      </c>
      <c r="AP85">
        <f t="shared" si="36"/>
        <v>-1.1125111890145129E-24</v>
      </c>
      <c r="AQ85">
        <f t="shared" si="36"/>
        <v>-6.4204793459103163E-19</v>
      </c>
      <c r="AR85">
        <f t="shared" si="36"/>
        <v>-6.4204904710222068E-19</v>
      </c>
      <c r="AS85">
        <f t="shared" si="36"/>
        <v>-3.6232157067397149E-5</v>
      </c>
      <c r="AT85">
        <f t="shared" si="36"/>
        <v>-2.3671675950699474E-5</v>
      </c>
      <c r="AU85">
        <f t="shared" si="23"/>
        <v>-5.990383301809727E-5</v>
      </c>
      <c r="AW85">
        <v>82</v>
      </c>
      <c r="AX85">
        <f>IF(Z85&gt;0, (R85*SUMPRODUCT(K85:$K$98, X85:$X$98)-K85*$AZ$3)/Z85, 0)</f>
        <v>-6.7849798997475695E+21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25</v>
      </c>
      <c r="R86">
        <f t="shared" si="28"/>
        <v>2000000</v>
      </c>
      <c r="S86">
        <f t="shared" si="29"/>
        <v>-5.2275073179337215E+22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-3.2793728987150681</v>
      </c>
      <c r="AC86">
        <f t="shared" si="30"/>
        <v>-2.9280115167098817</v>
      </c>
      <c r="AE86">
        <f t="shared" si="31"/>
        <v>0</v>
      </c>
      <c r="AF86">
        <f t="shared" si="32"/>
        <v>0</v>
      </c>
      <c r="AG86">
        <f t="shared" si="32"/>
        <v>-1.4002904915431269E-21</v>
      </c>
      <c r="AH86">
        <f t="shared" si="33"/>
        <v>-8.4496682334385534E-16</v>
      </c>
      <c r="AI86">
        <f t="shared" si="34"/>
        <v>-8.449682236343469E-16</v>
      </c>
      <c r="AJ86">
        <f t="shared" si="35"/>
        <v>-0.35136138200518641</v>
      </c>
      <c r="AK86">
        <f t="shared" si="49"/>
        <v>-0.22955610291005479</v>
      </c>
      <c r="AL86">
        <f t="shared" si="26"/>
        <v>-0.58091748491524209</v>
      </c>
      <c r="AN86">
        <f t="shared" si="36"/>
        <v>0</v>
      </c>
      <c r="AO86">
        <f t="shared" si="36"/>
        <v>0</v>
      </c>
      <c r="AP86">
        <f t="shared" si="36"/>
        <v>-1.1511243962261342E-25</v>
      </c>
      <c r="AQ86">
        <f t="shared" si="36"/>
        <v>-6.9461438910502915E-20</v>
      </c>
      <c r="AR86">
        <f t="shared" si="36"/>
        <v>-6.9461554022942536E-20</v>
      </c>
      <c r="AS86">
        <f t="shared" si="36"/>
        <v>-2.8884053784595985E-5</v>
      </c>
      <c r="AT86">
        <f t="shared" si="36"/>
        <v>-1.8870915139269351E-5</v>
      </c>
      <c r="AU86">
        <f t="shared" si="23"/>
        <v>-4.7754968923865407E-5</v>
      </c>
      <c r="AW86">
        <v>83</v>
      </c>
      <c r="AX86">
        <f>IF(Z86&gt;0, (R86*SUMPRODUCT(K86:$K$98, X86:$X$98)-K86*$AZ$3)/Z86, 0)</f>
        <v>-5.2275073179337215E+22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25</v>
      </c>
      <c r="R87">
        <f t="shared" si="28"/>
        <v>2000000</v>
      </c>
      <c r="S87">
        <f t="shared" si="29"/>
        <v>-4.1957515445696961E+23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-2.9280115167098817</v>
      </c>
      <c r="AC87">
        <f t="shared" si="30"/>
        <v>-2.6142959970623942</v>
      </c>
      <c r="AE87">
        <f t="shared" si="31"/>
        <v>0</v>
      </c>
      <c r="AF87">
        <f t="shared" si="32"/>
        <v>0</v>
      </c>
      <c r="AG87">
        <f t="shared" si="32"/>
        <v>-1.5577042451702826E-22</v>
      </c>
      <c r="AH87">
        <f t="shared" si="33"/>
        <v>-9.8441372968853393E-17</v>
      </c>
      <c r="AI87">
        <f t="shared" si="34"/>
        <v>-9.8441528739277913E-17</v>
      </c>
      <c r="AJ87">
        <f t="shared" si="35"/>
        <v>-0.31371551964748745</v>
      </c>
      <c r="AK87">
        <f t="shared" si="49"/>
        <v>-0.20496080616969173</v>
      </c>
      <c r="AL87">
        <f t="shared" si="26"/>
        <v>-0.51867632581717926</v>
      </c>
      <c r="AN87">
        <f t="shared" si="36"/>
        <v>0</v>
      </c>
      <c r="AO87">
        <f t="shared" si="36"/>
        <v>0</v>
      </c>
      <c r="AP87">
        <f t="shared" si="36"/>
        <v>-1.1433286837558959E-26</v>
      </c>
      <c r="AQ87">
        <f t="shared" si="36"/>
        <v>-7.2254309977372321E-21</v>
      </c>
      <c r="AR87">
        <f t="shared" si="36"/>
        <v>-7.2254424310240694E-21</v>
      </c>
      <c r="AS87">
        <f t="shared" si="36"/>
        <v>-2.302619083593427E-5</v>
      </c>
      <c r="AT87">
        <f t="shared" si="36"/>
        <v>-1.5043778012810384E-5</v>
      </c>
      <c r="AU87">
        <f t="shared" si="23"/>
        <v>-3.8069968848744657E-5</v>
      </c>
      <c r="AW87">
        <v>84</v>
      </c>
      <c r="AX87">
        <f>IF(Z87&gt;0, (R87*SUMPRODUCT(K87:$K$98, X87:$X$98)-K87*$AZ$3)/Z87, 0)</f>
        <v>-4.1957515445696961E+23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25</v>
      </c>
      <c r="R88">
        <f t="shared" si="28"/>
        <v>2000000</v>
      </c>
      <c r="S88">
        <f t="shared" si="29"/>
        <v>-3.5137285798056899E+24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-2.6142959970623942</v>
      </c>
      <c r="AC88">
        <f t="shared" si="30"/>
        <v>-2.3341928545199946</v>
      </c>
      <c r="AE88">
        <f t="shared" si="31"/>
        <v>0</v>
      </c>
      <c r="AF88">
        <f t="shared" si="32"/>
        <v>0</v>
      </c>
      <c r="AG88">
        <f t="shared" si="32"/>
        <v>-1.6607663351796769E-23</v>
      </c>
      <c r="AH88">
        <f t="shared" si="33"/>
        <v>-1.1008404553604896E-17</v>
      </c>
      <c r="AI88">
        <f t="shared" si="34"/>
        <v>-1.1008421161268247E-17</v>
      </c>
      <c r="AJ88">
        <f t="shared" si="35"/>
        <v>-0.28010314254239965</v>
      </c>
      <c r="AK88">
        <f t="shared" si="49"/>
        <v>-0.18300071979436761</v>
      </c>
      <c r="AL88">
        <f t="shared" si="26"/>
        <v>-0.46310386233676726</v>
      </c>
      <c r="AN88">
        <f t="shared" si="36"/>
        <v>0</v>
      </c>
      <c r="AO88">
        <f t="shared" si="36"/>
        <v>0</v>
      </c>
      <c r="AP88">
        <f t="shared" si="36"/>
        <v>-1.0883701091310596E-27</v>
      </c>
      <c r="AQ88">
        <f t="shared" si="36"/>
        <v>-7.2142710335404145E-22</v>
      </c>
      <c r="AR88">
        <f t="shared" si="36"/>
        <v>-7.2142819172415052E-22</v>
      </c>
      <c r="AS88">
        <f t="shared" si="36"/>
        <v>-1.8356338357728221E-5</v>
      </c>
      <c r="AT88">
        <f t="shared" si="36"/>
        <v>-1.1992807727049093E-5</v>
      </c>
      <c r="AU88">
        <f t="shared" si="23"/>
        <v>-3.0349146084777312E-5</v>
      </c>
      <c r="AW88">
        <v>85</v>
      </c>
      <c r="AX88">
        <f>IF(Z88&gt;0, (R88*SUMPRODUCT(K88:$K$98, X88:$X$98)-K88*$AZ$3)/Z88, 0)</f>
        <v>-3.5137285798056899E+24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25</v>
      </c>
      <c r="R89">
        <f t="shared" si="28"/>
        <v>2000000</v>
      </c>
      <c r="S89">
        <f t="shared" si="29"/>
        <v>-3.0986353400715419E+25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-2.3341928545199946</v>
      </c>
      <c r="AC89">
        <f t="shared" si="30"/>
        <v>-2.0841007629642809</v>
      </c>
      <c r="AE89">
        <f t="shared" si="31"/>
        <v>0</v>
      </c>
      <c r="AF89">
        <f t="shared" si="32"/>
        <v>0</v>
      </c>
      <c r="AG89">
        <f t="shared" si="32"/>
        <v>-1.6814666250112563E-24</v>
      </c>
      <c r="AH89">
        <f t="shared" si="33"/>
        <v>-1.1808096074614036E-18</v>
      </c>
      <c r="AI89">
        <f t="shared" si="34"/>
        <v>-1.1808112889280287E-18</v>
      </c>
      <c r="AJ89">
        <f t="shared" si="35"/>
        <v>-0.25009209155571366</v>
      </c>
      <c r="AK89">
        <f t="shared" si="49"/>
        <v>-0.16339349981639964</v>
      </c>
      <c r="AL89">
        <f t="shared" si="26"/>
        <v>-0.41348559137211327</v>
      </c>
      <c r="AN89">
        <f t="shared" si="36"/>
        <v>0</v>
      </c>
      <c r="AO89">
        <f t="shared" si="36"/>
        <v>0</v>
      </c>
      <c r="AP89">
        <f t="shared" si="36"/>
        <v>-9.8387132203776907E-29</v>
      </c>
      <c r="AQ89">
        <f t="shared" si="36"/>
        <v>-6.9092344283679921E-23</v>
      </c>
      <c r="AR89">
        <f t="shared" si="36"/>
        <v>-6.9092442670812122E-23</v>
      </c>
      <c r="AS89">
        <f t="shared" si="36"/>
        <v>-1.463356055303587E-5</v>
      </c>
      <c r="AT89">
        <f t="shared" si="36"/>
        <v>-9.5605928946501048E-6</v>
      </c>
      <c r="AU89">
        <f t="shared" si="23"/>
        <v>-2.4194153447685974E-5</v>
      </c>
      <c r="AW89">
        <v>86</v>
      </c>
      <c r="AX89">
        <f>IF(Z89&gt;0, (R89*SUMPRODUCT(K89:$K$98, X89:$X$98)-K89*$AZ$3)/Z89, 0)</f>
        <v>-3.0986353400715419E+25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25</v>
      </c>
      <c r="R90">
        <f t="shared" si="28"/>
        <v>2000000</v>
      </c>
      <c r="S90">
        <f t="shared" si="29"/>
        <v>-2.8847474998526366E+26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-2.0841007629642809</v>
      </c>
      <c r="AC90">
        <f t="shared" si="30"/>
        <v>-1.8608042526466793</v>
      </c>
      <c r="AE90">
        <f t="shared" si="31"/>
        <v>0</v>
      </c>
      <c r="AF90">
        <f t="shared" si="32"/>
        <v>0</v>
      </c>
      <c r="AG90">
        <f t="shared" si="32"/>
        <v>-1.6126231609020685E-25</v>
      </c>
      <c r="AH90">
        <f t="shared" si="33"/>
        <v>-1.2027117141367496E-19</v>
      </c>
      <c r="AI90">
        <f t="shared" si="34"/>
        <v>-1.2027133267599105E-19</v>
      </c>
      <c r="AJ90">
        <f t="shared" si="35"/>
        <v>-0.22329651031760167</v>
      </c>
      <c r="AK90">
        <f t="shared" si="49"/>
        <v>-0.14588705340749969</v>
      </c>
      <c r="AL90">
        <f t="shared" si="26"/>
        <v>-0.36918356372510136</v>
      </c>
      <c r="AN90">
        <f t="shared" si="36"/>
        <v>0</v>
      </c>
      <c r="AO90">
        <f t="shared" si="36"/>
        <v>0</v>
      </c>
      <c r="AP90">
        <f t="shared" si="36"/>
        <v>-8.4249032196118348E-30</v>
      </c>
      <c r="AQ90">
        <f t="shared" si="36"/>
        <v>-6.2833835196981341E-24</v>
      </c>
      <c r="AR90">
        <f t="shared" si="36"/>
        <v>-6.283391944601354E-24</v>
      </c>
      <c r="AS90">
        <f t="shared" si="36"/>
        <v>-1.1665784879652329E-5</v>
      </c>
      <c r="AT90">
        <f t="shared" si="36"/>
        <v>-7.6216461213728511E-6</v>
      </c>
      <c r="AU90">
        <f t="shared" si="23"/>
        <v>-1.928743100102518E-5</v>
      </c>
      <c r="AW90">
        <v>87</v>
      </c>
      <c r="AX90">
        <f>IF(Z90&gt;0, (R90*SUMPRODUCT(K90:$K$98, X90:$X$98)-K90*$AZ$3)/Z90, 0)</f>
        <v>-2.8847474998526366E+26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25</v>
      </c>
      <c r="R91">
        <f t="shared" si="28"/>
        <v>2000000</v>
      </c>
      <c r="S91">
        <f t="shared" si="29"/>
        <v>-2.8428730891077359E+27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-1.8608042526466793</v>
      </c>
      <c r="AC91">
        <f t="shared" si="30"/>
        <v>-1.6614323684345351</v>
      </c>
      <c r="AE91">
        <f t="shared" si="31"/>
        <v>0</v>
      </c>
      <c r="AF91">
        <f t="shared" si="32"/>
        <v>0</v>
      </c>
      <c r="AG91">
        <f t="shared" si="32"/>
        <v>-1.4610504200839936E-26</v>
      </c>
      <c r="AH91">
        <f t="shared" si="33"/>
        <v>-1.1603135098277187E-20</v>
      </c>
      <c r="AI91">
        <f t="shared" si="34"/>
        <v>-1.1603149708781388E-20</v>
      </c>
      <c r="AJ91">
        <f t="shared" si="35"/>
        <v>-0.19937188421214413</v>
      </c>
      <c r="AK91">
        <f t="shared" si="49"/>
        <v>-0.13025629768526756</v>
      </c>
      <c r="AL91">
        <f t="shared" si="26"/>
        <v>-0.32962818189741172</v>
      </c>
      <c r="AN91">
        <f t="shared" si="36"/>
        <v>0</v>
      </c>
      <c r="AO91">
        <f t="shared" si="36"/>
        <v>0</v>
      </c>
      <c r="AP91">
        <f t="shared" si="36"/>
        <v>-6.8152094666410191E-31</v>
      </c>
      <c r="AQ91">
        <f t="shared" si="36"/>
        <v>-5.4123933765370867E-25</v>
      </c>
      <c r="AR91">
        <f t="shared" si="36"/>
        <v>-5.4124001917465536E-25</v>
      </c>
      <c r="AS91">
        <f t="shared" si="36"/>
        <v>-9.2998922828860941E-6</v>
      </c>
      <c r="AT91">
        <f t="shared" si="36"/>
        <v>-6.0759296248189178E-6</v>
      </c>
      <c r="AU91">
        <f t="shared" si="23"/>
        <v>-1.5375821907705013E-5</v>
      </c>
      <c r="AW91">
        <v>88</v>
      </c>
      <c r="AX91">
        <f>IF(Z91&gt;0, (R91*SUMPRODUCT(K91:$K$98, X91:$X$98)-K91*$AZ$3)/Z91, 0)</f>
        <v>-2.8428730891077359E+27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25</v>
      </c>
      <c r="R92">
        <f t="shared" si="28"/>
        <v>2000000</v>
      </c>
      <c r="S92">
        <f t="shared" si="29"/>
        <v>-2.9743704691721315E+28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-1.6614323684345351</v>
      </c>
      <c r="AC92">
        <f t="shared" si="30"/>
        <v>-1.4834217575308346</v>
      </c>
      <c r="AE92">
        <f t="shared" si="31"/>
        <v>0</v>
      </c>
      <c r="AF92">
        <f t="shared" si="32"/>
        <v>0</v>
      </c>
      <c r="AG92">
        <f t="shared" si="32"/>
        <v>-1.2468367448723707E-27</v>
      </c>
      <c r="AH92">
        <f t="shared" si="33"/>
        <v>-1.0574049931167332E-21</v>
      </c>
      <c r="AI92">
        <f t="shared" si="34"/>
        <v>-1.0574062399534781E-21</v>
      </c>
      <c r="AJ92">
        <f t="shared" si="35"/>
        <v>-0.17801061090370052</v>
      </c>
      <c r="AK92">
        <f t="shared" si="49"/>
        <v>-0.11630026579041747</v>
      </c>
      <c r="AL92">
        <f t="shared" si="26"/>
        <v>-0.29431087669411798</v>
      </c>
      <c r="AN92">
        <f t="shared" si="36"/>
        <v>0</v>
      </c>
      <c r="AO92">
        <f t="shared" si="36"/>
        <v>0</v>
      </c>
      <c r="AP92">
        <f t="shared" si="36"/>
        <v>-5.1928475752553495E-32</v>
      </c>
      <c r="AQ92">
        <f t="shared" si="36"/>
        <v>-4.4038988882471483E-26</v>
      </c>
      <c r="AR92">
        <f t="shared" si="36"/>
        <v>-4.4039040810947239E-26</v>
      </c>
      <c r="AS92">
        <f t="shared" si="36"/>
        <v>-7.4138171898007922E-6</v>
      </c>
      <c r="AT92">
        <f t="shared" si="36"/>
        <v>-4.8436938973365093E-6</v>
      </c>
      <c r="AU92">
        <f t="shared" si="23"/>
        <v>-1.2257511087137301E-5</v>
      </c>
      <c r="AW92">
        <v>89</v>
      </c>
      <c r="AX92">
        <f>IF(Z92&gt;0, (R92*SUMPRODUCT(K92:$K$98, X92:$X$98)-K92*$AZ$3)/Z92, 0)</f>
        <v>-2.9743704691721315E+28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25</v>
      </c>
      <c r="R93">
        <f t="shared" si="28"/>
        <v>2000000</v>
      </c>
      <c r="S93">
        <f t="shared" si="29"/>
        <v>-3.3144412760427183E+29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-1.4834217575308346</v>
      </c>
      <c r="AC93">
        <f t="shared" si="30"/>
        <v>-1.3244837120811024</v>
      </c>
      <c r="AE93">
        <f t="shared" si="31"/>
        <v>0</v>
      </c>
      <c r="AF93">
        <f t="shared" si="32"/>
        <v>0</v>
      </c>
      <c r="AG93">
        <f t="shared" si="32"/>
        <v>-9.9902487461059458E-29</v>
      </c>
      <c r="AH93">
        <f t="shared" si="33"/>
        <v>-9.0757271197007E-23</v>
      </c>
      <c r="AI93">
        <f t="shared" si="34"/>
        <v>-9.0757371099494465E-23</v>
      </c>
      <c r="AJ93">
        <f t="shared" si="35"/>
        <v>-0.15893804544973222</v>
      </c>
      <c r="AK93">
        <f t="shared" si="49"/>
        <v>-0.10383952302715843</v>
      </c>
      <c r="AL93">
        <f t="shared" si="26"/>
        <v>-0.26277756847689066</v>
      </c>
      <c r="AN93">
        <f t="shared" si="36"/>
        <v>0</v>
      </c>
      <c r="AO93">
        <f t="shared" si="36"/>
        <v>0</v>
      </c>
      <c r="AP93">
        <f t="shared" si="36"/>
        <v>-3.7149610225609939E-33</v>
      </c>
      <c r="AQ93">
        <f t="shared" si="36"/>
        <v>-3.3748881892685455E-27</v>
      </c>
      <c r="AR93">
        <f t="shared" si="36"/>
        <v>-3.3748919042295686E-27</v>
      </c>
      <c r="AS93">
        <f t="shared" si="36"/>
        <v>-5.9102496729916879E-6</v>
      </c>
      <c r="AT93">
        <f t="shared" si="36"/>
        <v>-3.8613631196879048E-6</v>
      </c>
      <c r="AU93">
        <f t="shared" si="23"/>
        <v>-9.7716127926795927E-6</v>
      </c>
      <c r="AW93">
        <v>90</v>
      </c>
      <c r="AX93">
        <f>IF(Z93&gt;0, (R93*SUMPRODUCT(K93:$K$98, X93:$X$98)-K93*$AZ$3)/Z93, 0)</f>
        <v>-3.3144412760427183E+29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25</v>
      </c>
      <c r="R94">
        <f t="shared" si="28"/>
        <v>2000000</v>
      </c>
      <c r="S94">
        <f t="shared" si="29"/>
        <v>-3.9490482421882373E+30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-1.3244837120811024</v>
      </c>
      <c r="AC94">
        <f t="shared" si="30"/>
        <v>-1.1825747429295557</v>
      </c>
      <c r="AE94">
        <f t="shared" si="31"/>
        <v>0</v>
      </c>
      <c r="AF94">
        <f t="shared" si="32"/>
        <v>0</v>
      </c>
      <c r="AG94">
        <f t="shared" si="32"/>
        <v>-7.4864541428991904E-30</v>
      </c>
      <c r="AH94">
        <f t="shared" si="33"/>
        <v>-7.313360675483974E-24</v>
      </c>
      <c r="AI94">
        <f t="shared" si="34"/>
        <v>-7.3133681619381166E-24</v>
      </c>
      <c r="AJ94">
        <f t="shared" si="35"/>
        <v>-0.14190896915154672</v>
      </c>
      <c r="AK94">
        <f t="shared" si="49"/>
        <v>-9.2713859845677177E-2</v>
      </c>
      <c r="AL94">
        <f t="shared" si="26"/>
        <v>-0.23462282899722389</v>
      </c>
      <c r="AN94">
        <f t="shared" si="36"/>
        <v>0</v>
      </c>
      <c r="AO94">
        <f t="shared" si="36"/>
        <v>0</v>
      </c>
      <c r="AP94">
        <f t="shared" si="36"/>
        <v>-2.4856278468632287E-34</v>
      </c>
      <c r="AQ94">
        <f t="shared" si="36"/>
        <v>-2.4281579239190729E-28</v>
      </c>
      <c r="AR94">
        <f t="shared" si="36"/>
        <v>-2.4281604095469197E-28</v>
      </c>
      <c r="AS94">
        <f t="shared" si="36"/>
        <v>-4.7116148541068971E-6</v>
      </c>
      <c r="AT94">
        <f t="shared" si="36"/>
        <v>-3.0782550380165057E-6</v>
      </c>
      <c r="AU94">
        <f t="shared" si="23"/>
        <v>-7.7898698921234027E-6</v>
      </c>
      <c r="AW94">
        <v>91</v>
      </c>
      <c r="AX94">
        <f>IF(Z94&gt;0, (R94*SUMPRODUCT(K94:$K$98, X94:$X$98)-K94*$AZ$3)/Z94, 0)</f>
        <v>-3.9490482421882373E+30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25</v>
      </c>
      <c r="R95">
        <f t="shared" si="28"/>
        <v>2000000</v>
      </c>
      <c r="S95">
        <f t="shared" si="29"/>
        <v>-5.0550578787766056E+31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-1.1825747429295557</v>
      </c>
      <c r="AC95">
        <f t="shared" si="30"/>
        <v>-1.0558703061871031</v>
      </c>
      <c r="AE95">
        <f t="shared" si="31"/>
        <v>0</v>
      </c>
      <c r="AF95">
        <f t="shared" si="32"/>
        <v>0</v>
      </c>
      <c r="AG95">
        <f t="shared" si="32"/>
        <v>-5.2218507260822814E-31</v>
      </c>
      <c r="AH95">
        <f t="shared" si="33"/>
        <v>-5.5115236230895758E-25</v>
      </c>
      <c r="AI95">
        <f t="shared" si="34"/>
        <v>-5.5115288449403016E-25</v>
      </c>
      <c r="AJ95">
        <f t="shared" si="35"/>
        <v>-0.12670443674245258</v>
      </c>
      <c r="AK95">
        <f t="shared" si="49"/>
        <v>-8.2780232005068899E-2</v>
      </c>
      <c r="AL95">
        <f t="shared" si="26"/>
        <v>-0.20948466874752147</v>
      </c>
      <c r="AN95">
        <f t="shared" si="36"/>
        <v>0</v>
      </c>
      <c r="AO95">
        <f t="shared" si="36"/>
        <v>0</v>
      </c>
      <c r="AP95">
        <f t="shared" si="36"/>
        <v>-1.5479836421368044E-35</v>
      </c>
      <c r="AQ95">
        <f t="shared" si="36"/>
        <v>-1.6338552860537674E-29</v>
      </c>
      <c r="AR95">
        <f t="shared" si="36"/>
        <v>-1.6338568340374093E-29</v>
      </c>
      <c r="AS95">
        <f t="shared" si="36"/>
        <v>-3.7560705150724669E-6</v>
      </c>
      <c r="AT95">
        <f t="shared" si="36"/>
        <v>-2.4539660698473415E-6</v>
      </c>
      <c r="AU95">
        <f t="shared" si="23"/>
        <v>-6.2100365849198079E-6</v>
      </c>
      <c r="AW95">
        <v>92</v>
      </c>
      <c r="AX95">
        <f>IF(Z95&gt;0, (R95*SUMPRODUCT(K95:$K$98, X95:$X$98)-K95*$AZ$3)/Z95, 0)</f>
        <v>-5.0550578787766056E+31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25</v>
      </c>
      <c r="R96">
        <f t="shared" si="28"/>
        <v>2000000</v>
      </c>
      <c r="S96">
        <f t="shared" si="29"/>
        <v>-6.9907045868382655E+32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-1.0558703061871031</v>
      </c>
      <c r="AC96">
        <f t="shared" si="30"/>
        <v>-0.94274134480991334</v>
      </c>
      <c r="AE96">
        <f t="shared" si="31"/>
        <v>0</v>
      </c>
      <c r="AF96">
        <f t="shared" si="32"/>
        <v>0</v>
      </c>
      <c r="AG96">
        <f t="shared" si="32"/>
        <v>-3.3714103245932379E-32</v>
      </c>
      <c r="AH96">
        <f t="shared" si="33"/>
        <v>-3.8659929490897083E-26</v>
      </c>
      <c r="AI96">
        <f t="shared" si="34"/>
        <v>-3.865996320500033E-26</v>
      </c>
      <c r="AJ96">
        <f t="shared" si="35"/>
        <v>-0.11312896137718975</v>
      </c>
      <c r="AK96">
        <f t="shared" si="49"/>
        <v>-7.3910921433097229E-2</v>
      </c>
      <c r="AL96">
        <f t="shared" si="26"/>
        <v>-0.18703988281028699</v>
      </c>
      <c r="AN96">
        <f t="shared" si="36"/>
        <v>0</v>
      </c>
      <c r="AO96">
        <f t="shared" si="36"/>
        <v>0</v>
      </c>
      <c r="AP96">
        <f t="shared" si="36"/>
        <v>-8.9235056741848769E-37</v>
      </c>
      <c r="AQ96">
        <f t="shared" si="36"/>
        <v>-1.023257530117547E-30</v>
      </c>
      <c r="AR96">
        <f t="shared" si="36"/>
        <v>-1.0232584224681145E-30</v>
      </c>
      <c r="AS96">
        <f t="shared" si="36"/>
        <v>-2.9943164182656765E-6</v>
      </c>
      <c r="AT96">
        <f t="shared" si="36"/>
        <v>-1.9562867266002399E-6</v>
      </c>
      <c r="AU96">
        <f t="shared" si="23"/>
        <v>-4.9506031448659168E-6</v>
      </c>
      <c r="AW96">
        <v>93</v>
      </c>
      <c r="AX96">
        <f>IF(Z96&gt;0, (R96*SUMPRODUCT(K96:$K$98, X96:$X$98)-K96*$AZ$3)/Z96, 0)</f>
        <v>-6.9907045868382655E+32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25</v>
      </c>
      <c r="R97">
        <f t="shared" si="28"/>
        <v>2000000</v>
      </c>
      <c r="S97">
        <f t="shared" si="29"/>
        <v>-1.0512094286595853E+34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-0.94274134480991334</v>
      </c>
      <c r="AC97">
        <f t="shared" si="30"/>
        <v>-0.84173334358027985</v>
      </c>
      <c r="AE97">
        <f t="shared" si="31"/>
        <v>0</v>
      </c>
      <c r="AF97">
        <f t="shared" si="32"/>
        <v>0</v>
      </c>
      <c r="AG97">
        <f t="shared" si="32"/>
        <v>-2.0018212371192011E-33</v>
      </c>
      <c r="AH97">
        <f t="shared" si="33"/>
        <v>-2.5100112781083083E-27</v>
      </c>
      <c r="AI97">
        <f t="shared" si="34"/>
        <v>-2.5100132799295455E-27</v>
      </c>
      <c r="AJ97">
        <f t="shared" si="35"/>
        <v>-0.10100800122963349</v>
      </c>
      <c r="AK97">
        <f t="shared" si="49"/>
        <v>-6.5991894136693943E-2</v>
      </c>
      <c r="AL97">
        <f t="shared" si="26"/>
        <v>-0.16699989536632742</v>
      </c>
      <c r="AN97">
        <f t="shared" si="36"/>
        <v>0</v>
      </c>
      <c r="AO97">
        <f t="shared" si="36"/>
        <v>0</v>
      </c>
      <c r="AP97">
        <f t="shared" si="36"/>
        <v>-4.7307626716520525E-38</v>
      </c>
      <c r="AQ97">
        <f t="shared" si="36"/>
        <v>-5.9317322844414273E-32</v>
      </c>
      <c r="AR97">
        <f t="shared" si="36"/>
        <v>-5.931737015204099E-32</v>
      </c>
      <c r="AS97">
        <f t="shared" si="36"/>
        <v>-2.3870507160918928E-6</v>
      </c>
      <c r="AT97">
        <f t="shared" si="36"/>
        <v>-1.559539801180038E-6</v>
      </c>
      <c r="AU97">
        <f t="shared" si="23"/>
        <v>-3.9465905172719305E-6</v>
      </c>
      <c r="AW97">
        <v>94</v>
      </c>
      <c r="AX97">
        <f>IF(Z97&gt;0, (R97*SUMPRODUCT(K97:$K$98, X97:$X$98)-K97*$AZ$3)/Z97, 0)</f>
        <v>-1.0512094286595853E+34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-0.84173334358027985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-1.6014569896953609E-28</v>
      </c>
      <c r="AI98">
        <f t="shared" si="34"/>
        <v>-1.6014569896953609E-28</v>
      </c>
      <c r="AJ98">
        <f t="shared" si="35"/>
        <v>-0.84173334358027985</v>
      </c>
      <c r="AK98">
        <f t="shared" si="49"/>
        <v>-5.8921334050619598E-2</v>
      </c>
      <c r="AL98">
        <f t="shared" si="26"/>
        <v>-0.90065467763089946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-3.3791161940371803E-33</v>
      </c>
      <c r="AR98">
        <f t="shared" si="36"/>
        <v>-3.3791161940371803E-33</v>
      </c>
      <c r="AS98">
        <f t="shared" si="36"/>
        <v>-1.7760794018540882E-5</v>
      </c>
      <c r="AT98">
        <f t="shared" si="36"/>
        <v>-1.243255581297862E-6</v>
      </c>
      <c r="AU98">
        <f t="shared" si="36"/>
        <v>-1.9004049599838745E-5</v>
      </c>
      <c r="AW98">
        <v>95</v>
      </c>
    </row>
    <row r="100" spans="5:50" x14ac:dyDescent="0.25">
      <c r="AN100" s="8">
        <f t="shared" ref="AN100:AU100" si="50">SUM(AN3:AN98)</f>
        <v>63891.558082806339</v>
      </c>
      <c r="AO100" s="8">
        <f t="shared" si="50"/>
        <v>-6389.1558082806341</v>
      </c>
      <c r="AP100" s="8">
        <f t="shared" si="50"/>
        <v>-1686.907827461152</v>
      </c>
      <c r="AQ100" s="8">
        <f t="shared" si="50"/>
        <v>-35617.928865197784</v>
      </c>
      <c r="AR100" s="8">
        <f t="shared" si="50"/>
        <v>20197.565581866798</v>
      </c>
      <c r="AS100" s="8">
        <f t="shared" si="50"/>
        <v>-8408.302285997861</v>
      </c>
      <c r="AT100" s="8">
        <f t="shared" si="50"/>
        <v>4904.8430001654115</v>
      </c>
      <c r="AU100" s="8">
        <f t="shared" si="50"/>
        <v>16694.106296034337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131556.76009248965</v>
      </c>
      <c r="K3">
        <v>1</v>
      </c>
      <c r="L3" s="2">
        <v>0</v>
      </c>
      <c r="O3">
        <f>$C$3</f>
        <v>131556.76009248965</v>
      </c>
      <c r="P3">
        <f>O3*C5</f>
        <v>13155.676009248966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131556.76009248965</v>
      </c>
      <c r="AF3">
        <f t="shared" ref="AF3:AG34" si="4">-$Z3*P3</f>
        <v>-13155.676009248966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116878.65149624068</v>
      </c>
      <c r="AJ3">
        <f t="shared" ref="AJ3:AJ66" si="7">AB3-AC3</f>
        <v>0</v>
      </c>
      <c r="AL3">
        <f t="shared" ref="AL3:AL34" si="8">SUM(AI3:AK3)</f>
        <v>116878.65149624068</v>
      </c>
      <c r="AN3">
        <f t="shared" ref="AN3:AU34" si="9">AE3*$K3</f>
        <v>131556.76009248965</v>
      </c>
      <c r="AO3">
        <f t="shared" si="9"/>
        <v>-13155.676009248966</v>
      </c>
      <c r="AP3">
        <f t="shared" si="9"/>
        <v>-1522.432587</v>
      </c>
      <c r="AQ3">
        <f t="shared" si="9"/>
        <v>0</v>
      </c>
      <c r="AR3">
        <f t="shared" si="9"/>
        <v>116878.65149624068</v>
      </c>
      <c r="AS3">
        <f t="shared" si="9"/>
        <v>0</v>
      </c>
      <c r="AT3">
        <f t="shared" si="9"/>
        <v>0</v>
      </c>
      <c r="AU3">
        <f t="shared" si="9"/>
        <v>116878.65149624068</v>
      </c>
      <c r="AW3">
        <v>0</v>
      </c>
      <c r="AX3">
        <f>IF(Z3&gt;0, (R3*SUMPRODUCT(K3:$K$98, X3:$X$98)-K3*$AZ$3)/Z3, 0)</f>
        <v>0</v>
      </c>
      <c r="AZ3">
        <f>C6*SUMPRODUCT(X4:X89, K4:K89)/1</f>
        <v>72631.731689443346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2000000</v>
      </c>
      <c r="S4">
        <f t="shared" si="1"/>
        <v>7871.3167426405953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7781.9712524403658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-7781.9712524403658</v>
      </c>
      <c r="AK4">
        <f>G4*SUM(AB4, AE4:AF4)</f>
        <v>0</v>
      </c>
      <c r="AL4">
        <f t="shared" si="8"/>
        <v>-10483.507252440366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-2412.0857142857139</v>
      </c>
      <c r="AR4">
        <f t="shared" si="9"/>
        <v>-2412.0857142857139</v>
      </c>
      <c r="AS4">
        <f t="shared" si="9"/>
        <v>-6948.1886182503258</v>
      </c>
      <c r="AT4">
        <f t="shared" si="9"/>
        <v>0</v>
      </c>
      <c r="AU4">
        <f t="shared" si="9"/>
        <v>-9360.2743325360407</v>
      </c>
      <c r="AW4">
        <v>1</v>
      </c>
      <c r="AX4">
        <f>IF(Z4&gt;0, (R4*SUMPRODUCT(K4:$K$98, X4:$X$98)-K4*$AZ$3)/Z4, 0)</f>
        <v>7871.3167426405953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25</v>
      </c>
      <c r="R5">
        <f t="shared" si="0"/>
        <v>2000000</v>
      </c>
      <c r="S5">
        <f t="shared" si="1"/>
        <v>12603.225836132617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7781.9712524403658</v>
      </c>
      <c r="AC5">
        <f t="shared" si="2"/>
        <v>12318.074156404939</v>
      </c>
      <c r="AE5">
        <f t="shared" si="3"/>
        <v>0</v>
      </c>
      <c r="AF5">
        <f t="shared" si="4"/>
        <v>0</v>
      </c>
      <c r="AG5">
        <f t="shared" si="4"/>
        <v>-24.434367670159954</v>
      </c>
      <c r="AH5">
        <f t="shared" si="5"/>
        <v>-2776.0657472036155</v>
      </c>
      <c r="AI5">
        <f t="shared" si="6"/>
        <v>-2800.5001148737756</v>
      </c>
      <c r="AJ5">
        <f t="shared" si="7"/>
        <v>-4536.1029039645728</v>
      </c>
      <c r="AK5">
        <f>G5*SUM(AB5, AE5:AF5)</f>
        <v>544.73798767082565</v>
      </c>
      <c r="AL5">
        <f t="shared" si="8"/>
        <v>-6791.8650311675228</v>
      </c>
      <c r="AN5">
        <f t="shared" si="9"/>
        <v>0</v>
      </c>
      <c r="AO5">
        <f t="shared" si="9"/>
        <v>0</v>
      </c>
      <c r="AP5">
        <f t="shared" si="9"/>
        <v>-19.478928308482104</v>
      </c>
      <c r="AQ5">
        <f t="shared" si="9"/>
        <v>-2213.0626173498208</v>
      </c>
      <c r="AR5">
        <f t="shared" si="9"/>
        <v>-2232.5415456583032</v>
      </c>
      <c r="AS5">
        <f t="shared" si="9"/>
        <v>-3616.1534629819612</v>
      </c>
      <c r="AT5">
        <f t="shared" si="9"/>
        <v>434.26178864064542</v>
      </c>
      <c r="AU5">
        <f t="shared" si="9"/>
        <v>-5414.4332199996188</v>
      </c>
      <c r="AW5">
        <v>2</v>
      </c>
      <c r="AX5">
        <f>IF(Z5&gt;0, (R5*SUMPRODUCT(K5:$K$98, X5:$X$98)-K5*$AZ$3)/Z5, 0)</f>
        <v>12603.225836132617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25</v>
      </c>
      <c r="R6">
        <f t="shared" si="0"/>
        <v>2000000</v>
      </c>
      <c r="S6">
        <f t="shared" si="1"/>
        <v>16880.017434308804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12318.074156404939</v>
      </c>
      <c r="AC6">
        <f t="shared" si="2"/>
        <v>16308.751376778629</v>
      </c>
      <c r="AE6">
        <f t="shared" si="3"/>
        <v>0</v>
      </c>
      <c r="AF6">
        <f t="shared" si="4"/>
        <v>0</v>
      </c>
      <c r="AG6">
        <f t="shared" si="4"/>
        <v>-24.153931475851039</v>
      </c>
      <c r="AH6">
        <f t="shared" si="5"/>
        <v>-2887.4014085851472</v>
      </c>
      <c r="AI6">
        <f t="shared" si="6"/>
        <v>-2911.5553400609983</v>
      </c>
      <c r="AJ6">
        <f t="shared" si="7"/>
        <v>-3990.6772203736909</v>
      </c>
      <c r="AK6">
        <f>G6*SUM(AB6, AE6:AF6)</f>
        <v>862.26519094834578</v>
      </c>
      <c r="AL6">
        <f t="shared" si="8"/>
        <v>-6039.9673694863441</v>
      </c>
      <c r="AN6">
        <f t="shared" si="9"/>
        <v>0</v>
      </c>
      <c r="AO6">
        <f t="shared" si="9"/>
        <v>0</v>
      </c>
      <c r="AP6">
        <f t="shared" si="9"/>
        <v>-17.192291331549399</v>
      </c>
      <c r="AQ6">
        <f t="shared" si="9"/>
        <v>-2055.195290139528</v>
      </c>
      <c r="AR6">
        <f t="shared" si="9"/>
        <v>-2072.3875814710773</v>
      </c>
      <c r="AS6">
        <f t="shared" si="9"/>
        <v>-2840.48522086092</v>
      </c>
      <c r="AT6">
        <f t="shared" si="9"/>
        <v>613.74333129409172</v>
      </c>
      <c r="AU6">
        <f t="shared" si="9"/>
        <v>-4299.1294710379061</v>
      </c>
      <c r="AW6">
        <v>3</v>
      </c>
      <c r="AX6">
        <f>IF(Z6&gt;0, (R6*SUMPRODUCT(K6:$K$98, X6:$X$98)-K6*$AZ$3)/Z6, 0)</f>
        <v>16880.017434308804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25</v>
      </c>
      <c r="R7">
        <f t="shared" si="0"/>
        <v>2000000</v>
      </c>
      <c r="S7">
        <f t="shared" si="1"/>
        <v>20725.530647608961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16308.751376778629</v>
      </c>
      <c r="AC7">
        <f t="shared" si="2"/>
        <v>19792.609513177937</v>
      </c>
      <c r="AE7">
        <f t="shared" si="3"/>
        <v>0</v>
      </c>
      <c r="AF7">
        <f t="shared" si="4"/>
        <v>0</v>
      </c>
      <c r="AG7">
        <f t="shared" si="4"/>
        <v>-23.874671594308911</v>
      </c>
      <c r="AH7">
        <f t="shared" si="5"/>
        <v>-3017.6453426894559</v>
      </c>
      <c r="AI7">
        <f t="shared" si="6"/>
        <v>-3041.5200142837648</v>
      </c>
      <c r="AJ7">
        <f t="shared" si="7"/>
        <v>-3483.8581363993071</v>
      </c>
      <c r="AK7">
        <f>G7*SUM(AB7, AE7:AF7)</f>
        <v>1141.6125963745042</v>
      </c>
      <c r="AL7">
        <f t="shared" si="8"/>
        <v>-5383.7655543085675</v>
      </c>
      <c r="AN7">
        <f t="shared" si="9"/>
        <v>0</v>
      </c>
      <c r="AO7">
        <f t="shared" si="9"/>
        <v>0</v>
      </c>
      <c r="AP7">
        <f t="shared" si="9"/>
        <v>-15.172785414161607</v>
      </c>
      <c r="AQ7">
        <f t="shared" si="9"/>
        <v>-1917.7681694932915</v>
      </c>
      <c r="AR7">
        <f t="shared" si="9"/>
        <v>-1932.940954907453</v>
      </c>
      <c r="AS7">
        <f t="shared" si="9"/>
        <v>-2214.0548282795239</v>
      </c>
      <c r="AT7">
        <f t="shared" si="9"/>
        <v>725.51544353067504</v>
      </c>
      <c r="AU7">
        <f t="shared" si="9"/>
        <v>-3421.4803396563016</v>
      </c>
      <c r="AW7">
        <v>4</v>
      </c>
      <c r="AX7">
        <f>IF(Z7&gt;0, (R7*SUMPRODUCT(K7:$K$98, X7:$X$98)-K7*$AZ$3)/Z7, 0)</f>
        <v>20725.530647608961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25</v>
      </c>
      <c r="R8">
        <f t="shared" si="0"/>
        <v>2000000</v>
      </c>
      <c r="S8">
        <f t="shared" si="1"/>
        <v>24177.686163448445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19792.609513177937</v>
      </c>
      <c r="AC8">
        <f t="shared" si="2"/>
        <v>22820.424760237162</v>
      </c>
      <c r="AE8">
        <f t="shared" si="3"/>
        <v>0</v>
      </c>
      <c r="AF8">
        <f t="shared" si="4"/>
        <v>0</v>
      </c>
      <c r="AG8">
        <f t="shared" si="4"/>
        <v>-23.596576411369778</v>
      </c>
      <c r="AH8">
        <f t="shared" si="5"/>
        <v>-3147.8773596833571</v>
      </c>
      <c r="AI8">
        <f t="shared" si="6"/>
        <v>-3171.4739360947269</v>
      </c>
      <c r="AJ8">
        <f t="shared" si="7"/>
        <v>-3027.8152470592249</v>
      </c>
      <c r="AK8">
        <f t="shared" ref="AK8:AK71" si="22">G8*SUM(AB8:AB8, AE8:AF8)</f>
        <v>1385.4826659224557</v>
      </c>
      <c r="AL8">
        <f t="shared" si="8"/>
        <v>-4813.8065172314964</v>
      </c>
      <c r="AN8">
        <f t="shared" si="9"/>
        <v>0</v>
      </c>
      <c r="AO8">
        <f t="shared" si="9"/>
        <v>0</v>
      </c>
      <c r="AP8">
        <f t="shared" si="9"/>
        <v>-13.389331158827222</v>
      </c>
      <c r="AQ8">
        <f t="shared" si="9"/>
        <v>-1786.1901523928937</v>
      </c>
      <c r="AR8">
        <f t="shared" si="9"/>
        <v>-1799.5794835517208</v>
      </c>
      <c r="AS8">
        <f t="shared" si="9"/>
        <v>-1718.06368533565</v>
      </c>
      <c r="AT8">
        <f t="shared" si="9"/>
        <v>786.16007277700157</v>
      </c>
      <c r="AU8">
        <f t="shared" si="9"/>
        <v>-2731.4830961103694</v>
      </c>
      <c r="AW8">
        <v>5</v>
      </c>
      <c r="AX8">
        <f>IF(Z8&gt;0, (R8*SUMPRODUCT(K8:$K$98, X8:$X$98)-K8*$AZ$3)/Z8, 0)</f>
        <v>24177.686163448445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25</v>
      </c>
      <c r="R9">
        <f t="shared" si="0"/>
        <v>2000000</v>
      </c>
      <c r="S9">
        <f t="shared" si="1"/>
        <v>27283.881913653397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22820.424760237162</v>
      </c>
      <c r="AC9">
        <f t="shared" si="2"/>
        <v>25449.934086909088</v>
      </c>
      <c r="AE9">
        <f t="shared" si="3"/>
        <v>0</v>
      </c>
      <c r="AF9">
        <f t="shared" si="4"/>
        <v>0</v>
      </c>
      <c r="AG9">
        <f t="shared" si="4"/>
        <v>-23.319568461199648</v>
      </c>
      <c r="AH9">
        <f t="shared" si="5"/>
        <v>-3283.3748845147979</v>
      </c>
      <c r="AI9">
        <f t="shared" si="6"/>
        <v>-3306.6944529759976</v>
      </c>
      <c r="AJ9">
        <f t="shared" si="7"/>
        <v>-2629.5093266719268</v>
      </c>
      <c r="AK9">
        <f t="shared" si="22"/>
        <v>1597.4297332166016</v>
      </c>
      <c r="AL9">
        <f t="shared" si="8"/>
        <v>-4338.7740464313229</v>
      </c>
      <c r="AN9">
        <f t="shared" si="9"/>
        <v>0</v>
      </c>
      <c r="AO9">
        <f t="shared" si="9"/>
        <v>0</v>
      </c>
      <c r="AP9">
        <f t="shared" si="9"/>
        <v>-11.814419114868867</v>
      </c>
      <c r="AQ9">
        <f t="shared" si="9"/>
        <v>-1663.4598989871884</v>
      </c>
      <c r="AR9">
        <f t="shared" si="9"/>
        <v>-1675.2743181020571</v>
      </c>
      <c r="AS9">
        <f t="shared" si="9"/>
        <v>-1332.1912583180201</v>
      </c>
      <c r="AT9">
        <f t="shared" si="9"/>
        <v>809.30761674151529</v>
      </c>
      <c r="AU9">
        <f t="shared" si="9"/>
        <v>-2198.1579596785618</v>
      </c>
      <c r="AW9">
        <v>6</v>
      </c>
      <c r="AX9">
        <f>IF(Z9&gt;0, (R9*SUMPRODUCT(K9:$K$98, X9:$X$98)-K9*$AZ$3)/Z9, 0)</f>
        <v>27283.881913653397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25</v>
      </c>
      <c r="R10">
        <f t="shared" si="0"/>
        <v>2000000</v>
      </c>
      <c r="S10">
        <f t="shared" si="1"/>
        <v>30083.580579468467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25449.934086909088</v>
      </c>
      <c r="AC10">
        <f t="shared" si="2"/>
        <v>27729.063008515441</v>
      </c>
      <c r="AE10">
        <f t="shared" si="3"/>
        <v>0</v>
      </c>
      <c r="AF10">
        <f t="shared" si="4"/>
        <v>0</v>
      </c>
      <c r="AG10">
        <f t="shared" si="4"/>
        <v>-23.043353279762229</v>
      </c>
      <c r="AH10">
        <f t="shared" si="5"/>
        <v>-3441.5597460336276</v>
      </c>
      <c r="AI10">
        <f t="shared" si="6"/>
        <v>-3464.60309931339</v>
      </c>
      <c r="AJ10">
        <f t="shared" si="7"/>
        <v>-2279.1289216063524</v>
      </c>
      <c r="AK10">
        <f t="shared" si="22"/>
        <v>1781.4953860836363</v>
      </c>
      <c r="AL10">
        <f t="shared" si="8"/>
        <v>-3962.2366348361061</v>
      </c>
      <c r="AN10">
        <f t="shared" si="9"/>
        <v>0</v>
      </c>
      <c r="AO10">
        <f t="shared" si="9"/>
        <v>0</v>
      </c>
      <c r="AP10">
        <f t="shared" si="9"/>
        <v>-10.423642774831277</v>
      </c>
      <c r="AQ10">
        <f t="shared" si="9"/>
        <v>-1556.78685065335</v>
      </c>
      <c r="AR10">
        <f t="shared" si="9"/>
        <v>-1567.2104934281815</v>
      </c>
      <c r="AS10">
        <f t="shared" si="9"/>
        <v>-1030.9621793402539</v>
      </c>
      <c r="AT10">
        <f t="shared" si="9"/>
        <v>805.85804002122904</v>
      </c>
      <c r="AU10">
        <f t="shared" si="9"/>
        <v>-1792.3146327472061</v>
      </c>
      <c r="AW10">
        <v>7</v>
      </c>
      <c r="AX10">
        <f>IF(Z10&gt;0, (R10*SUMPRODUCT(K10:$K$98, X10:$X$98)-K10*$AZ$3)/Z10, 0)</f>
        <v>30083.580579468467</v>
      </c>
    </row>
    <row r="11" spans="1:52" x14ac:dyDescent="0.25">
      <c r="A11" t="s">
        <v>33</v>
      </c>
      <c r="C11" s="12">
        <f>AU91</f>
        <v>35428.481585560054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25</v>
      </c>
      <c r="R11">
        <f t="shared" si="0"/>
        <v>2000000</v>
      </c>
      <c r="S11">
        <f t="shared" si="1"/>
        <v>32603.261728504436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27729.063008515441</v>
      </c>
      <c r="AC11">
        <f t="shared" si="2"/>
        <v>29692.44474767775</v>
      </c>
      <c r="AE11">
        <f t="shared" si="3"/>
        <v>0</v>
      </c>
      <c r="AF11">
        <f t="shared" si="4"/>
        <v>0</v>
      </c>
      <c r="AG11">
        <f t="shared" si="4"/>
        <v>-22.76800170711002</v>
      </c>
      <c r="AH11">
        <f t="shared" si="5"/>
        <v>-3593.4431883670427</v>
      </c>
      <c r="AI11">
        <f t="shared" si="6"/>
        <v>-3616.2111900741529</v>
      </c>
      <c r="AJ11">
        <f t="shared" si="7"/>
        <v>-1963.3817391623088</v>
      </c>
      <c r="AK11">
        <f t="shared" si="22"/>
        <v>1941.034410596081</v>
      </c>
      <c r="AL11">
        <f t="shared" si="8"/>
        <v>-3638.5585186403805</v>
      </c>
      <c r="AN11">
        <f t="shared" si="9"/>
        <v>0</v>
      </c>
      <c r="AO11">
        <f t="shared" si="9"/>
        <v>0</v>
      </c>
      <c r="AP11">
        <f t="shared" si="9"/>
        <v>-9.1956140241073836</v>
      </c>
      <c r="AQ11">
        <f t="shared" si="9"/>
        <v>-1451.3314344781577</v>
      </c>
      <c r="AR11">
        <f t="shared" si="9"/>
        <v>-1460.5270485022652</v>
      </c>
      <c r="AS11">
        <f t="shared" si="9"/>
        <v>-792.97695456862118</v>
      </c>
      <c r="AT11">
        <f t="shared" si="9"/>
        <v>783.95124337057757</v>
      </c>
      <c r="AU11">
        <f t="shared" si="9"/>
        <v>-1469.5527597003088</v>
      </c>
      <c r="AW11">
        <v>8</v>
      </c>
      <c r="AX11">
        <f>IF(Z11&gt;0, (R11*SUMPRODUCT(K11:$K$98, X11:$X$98)-K11*$AZ$3)/Z11, 0)</f>
        <v>32603.261728504436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25</v>
      </c>
      <c r="R12">
        <f t="shared" si="0"/>
        <v>2000000</v>
      </c>
      <c r="S12">
        <f t="shared" si="1"/>
        <v>34881.764340875226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29692.44474767775</v>
      </c>
      <c r="AC12">
        <f t="shared" si="2"/>
        <v>31384.120982677865</v>
      </c>
      <c r="AE12">
        <f t="shared" si="3"/>
        <v>0</v>
      </c>
      <c r="AF12">
        <f t="shared" si="4"/>
        <v>0</v>
      </c>
      <c r="AG12">
        <f t="shared" si="4"/>
        <v>-22.49321499049093</v>
      </c>
      <c r="AH12">
        <f t="shared" si="5"/>
        <v>-3768.5359638390751</v>
      </c>
      <c r="AI12">
        <f t="shared" si="6"/>
        <v>-3791.0291788295658</v>
      </c>
      <c r="AJ12">
        <f t="shared" si="7"/>
        <v>-1691.6762350001154</v>
      </c>
      <c r="AK12">
        <f t="shared" si="22"/>
        <v>2078.4711323374427</v>
      </c>
      <c r="AL12">
        <f t="shared" si="8"/>
        <v>-3404.2342814922381</v>
      </c>
      <c r="AN12">
        <f t="shared" si="9"/>
        <v>0</v>
      </c>
      <c r="AO12">
        <f t="shared" si="9"/>
        <v>0</v>
      </c>
      <c r="AP12">
        <f t="shared" si="9"/>
        <v>-8.1112788196369756</v>
      </c>
      <c r="AQ12">
        <f t="shared" si="9"/>
        <v>-1358.9718480639901</v>
      </c>
      <c r="AR12">
        <f t="shared" si="9"/>
        <v>-1367.0831268836271</v>
      </c>
      <c r="AS12">
        <f t="shared" si="9"/>
        <v>-610.03540936413617</v>
      </c>
      <c r="AT12">
        <f t="shared" si="9"/>
        <v>749.51752695569724</v>
      </c>
      <c r="AU12">
        <f t="shared" si="9"/>
        <v>-1227.6010092920658</v>
      </c>
      <c r="AW12">
        <v>9</v>
      </c>
      <c r="AX12">
        <f>IF(Z12&gt;0, (R12*SUMPRODUCT(K12:$K$98, X12:$X$98)-K12*$AZ$3)/Z12, 0)</f>
        <v>34881.764340875226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25</v>
      </c>
      <c r="R13">
        <f t="shared" si="0"/>
        <v>2000000</v>
      </c>
      <c r="S13">
        <f t="shared" si="1"/>
        <v>36940.956707379308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31384.120982677865</v>
      </c>
      <c r="AC13">
        <f t="shared" si="2"/>
        <v>32831.405982362325</v>
      </c>
      <c r="AE13">
        <f t="shared" si="3"/>
        <v>0</v>
      </c>
      <c r="AF13">
        <f t="shared" si="4"/>
        <v>0</v>
      </c>
      <c r="AG13">
        <f t="shared" si="4"/>
        <v>-22.218838457832859</v>
      </c>
      <c r="AH13">
        <f t="shared" si="5"/>
        <v>-3955.5506202529796</v>
      </c>
      <c r="AI13">
        <f t="shared" si="6"/>
        <v>-3977.7694587108126</v>
      </c>
      <c r="AJ13">
        <f t="shared" si="7"/>
        <v>-1447.2849996844598</v>
      </c>
      <c r="AK13">
        <f t="shared" si="22"/>
        <v>2196.8884687874506</v>
      </c>
      <c r="AL13">
        <f t="shared" si="8"/>
        <v>-3228.1659896078218</v>
      </c>
      <c r="AN13">
        <f t="shared" si="9"/>
        <v>0</v>
      </c>
      <c r="AO13">
        <f t="shared" si="9"/>
        <v>0</v>
      </c>
      <c r="AP13">
        <f t="shared" si="9"/>
        <v>-7.1538713315542752</v>
      </c>
      <c r="AQ13">
        <f t="shared" si="9"/>
        <v>-1273.581435701187</v>
      </c>
      <c r="AR13">
        <f t="shared" si="9"/>
        <v>-1280.7353070327415</v>
      </c>
      <c r="AS13">
        <f t="shared" si="9"/>
        <v>-465.98703561757003</v>
      </c>
      <c r="AT13">
        <f t="shared" si="9"/>
        <v>707.33929072427384</v>
      </c>
      <c r="AU13">
        <f t="shared" si="9"/>
        <v>-1039.3830519260375</v>
      </c>
      <c r="AW13">
        <v>10</v>
      </c>
      <c r="AX13">
        <f>IF(Z13&gt;0, (R13*SUMPRODUCT(K13:$K$98, X13:$X$98)-K13*$AZ$3)/Z13, 0)</f>
        <v>36940.956707379308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25</v>
      </c>
      <c r="R14">
        <f t="shared" si="0"/>
        <v>2000000</v>
      </c>
      <c r="S14">
        <f t="shared" si="1"/>
        <v>38805.992599357283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32831.405982362325</v>
      </c>
      <c r="AC14">
        <f t="shared" si="2"/>
        <v>34063.411017865117</v>
      </c>
      <c r="AE14">
        <f t="shared" si="3"/>
        <v>0</v>
      </c>
      <c r="AF14">
        <f t="shared" si="4"/>
        <v>0</v>
      </c>
      <c r="AG14">
        <f t="shared" si="4"/>
        <v>-21.944684787182382</v>
      </c>
      <c r="AH14">
        <f t="shared" si="5"/>
        <v>-4157.2228857719001</v>
      </c>
      <c r="AI14">
        <f t="shared" si="6"/>
        <v>-4179.1675705590824</v>
      </c>
      <c r="AJ14">
        <f t="shared" si="7"/>
        <v>-1232.0050355027925</v>
      </c>
      <c r="AK14">
        <f t="shared" si="22"/>
        <v>2298.1984187653629</v>
      </c>
      <c r="AL14">
        <f t="shared" si="8"/>
        <v>-3112.9741872965119</v>
      </c>
      <c r="AN14">
        <f t="shared" si="9"/>
        <v>0</v>
      </c>
      <c r="AO14">
        <f t="shared" si="9"/>
        <v>0</v>
      </c>
      <c r="AP14">
        <f t="shared" si="9"/>
        <v>-6.3085724882961793</v>
      </c>
      <c r="AQ14">
        <f t="shared" si="9"/>
        <v>-1195.1022390722251</v>
      </c>
      <c r="AR14">
        <f t="shared" si="9"/>
        <v>-1201.4108115605211</v>
      </c>
      <c r="AS14">
        <f t="shared" si="9"/>
        <v>-354.17200783649059</v>
      </c>
      <c r="AT14">
        <f t="shared" si="9"/>
        <v>660.67712787277117</v>
      </c>
      <c r="AU14">
        <f t="shared" si="9"/>
        <v>-894.90569152424064</v>
      </c>
      <c r="AW14">
        <v>11</v>
      </c>
      <c r="AX14">
        <f>IF(Z14&gt;0, (R14*SUMPRODUCT(K14:$K$98, X14:$X$98)-K14*$AZ$3)/Z14, 0)</f>
        <v>38805.992599357283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25</v>
      </c>
      <c r="R15">
        <f t="shared" si="0"/>
        <v>2000000</v>
      </c>
      <c r="S15">
        <f t="shared" si="1"/>
        <v>40498.848228638519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34063.411017865117</v>
      </c>
      <c r="AC15">
        <f t="shared" si="2"/>
        <v>35105.439556653582</v>
      </c>
      <c r="AE15">
        <f t="shared" si="3"/>
        <v>0</v>
      </c>
      <c r="AF15">
        <f t="shared" si="4"/>
        <v>0</v>
      </c>
      <c r="AG15">
        <f t="shared" si="4"/>
        <v>-21.67064070468366</v>
      </c>
      <c r="AH15">
        <f t="shared" si="5"/>
        <v>-4367.7787701520665</v>
      </c>
      <c r="AI15">
        <f t="shared" si="6"/>
        <v>-4389.4494108567505</v>
      </c>
      <c r="AJ15">
        <f t="shared" si="7"/>
        <v>-1042.0285387884651</v>
      </c>
      <c r="AK15">
        <f t="shared" si="22"/>
        <v>2384.4387712505586</v>
      </c>
      <c r="AL15">
        <f t="shared" si="8"/>
        <v>-3047.039178394657</v>
      </c>
      <c r="AN15">
        <f t="shared" si="9"/>
        <v>0</v>
      </c>
      <c r="AO15">
        <f t="shared" si="9"/>
        <v>0</v>
      </c>
      <c r="AP15">
        <f t="shared" si="9"/>
        <v>-5.5623137170608095</v>
      </c>
      <c r="AQ15">
        <f t="shared" si="9"/>
        <v>-1121.1000217936787</v>
      </c>
      <c r="AR15">
        <f t="shared" si="9"/>
        <v>-1126.6623355107397</v>
      </c>
      <c r="AS15">
        <f t="shared" si="9"/>
        <v>-267.46277204527718</v>
      </c>
      <c r="AT15">
        <f t="shared" si="9"/>
        <v>612.02604323332639</v>
      </c>
      <c r="AU15">
        <f t="shared" si="9"/>
        <v>-782.09906432269042</v>
      </c>
      <c r="AW15">
        <v>12</v>
      </c>
      <c r="AX15">
        <f>IF(Z15&gt;0, (R15*SUMPRODUCT(K15:$K$98, X15:$X$98)-K15*$AZ$3)/Z15, 0)</f>
        <v>40498.848228638519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25</v>
      </c>
      <c r="R16">
        <f t="shared" si="0"/>
        <v>2000000</v>
      </c>
      <c r="S16">
        <f t="shared" si="1"/>
        <v>42042.232575540198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35105.439556653582</v>
      </c>
      <c r="AC16">
        <f t="shared" si="2"/>
        <v>35981.777729378373</v>
      </c>
      <c r="AE16">
        <f t="shared" si="3"/>
        <v>0</v>
      </c>
      <c r="AF16">
        <f t="shared" si="4"/>
        <v>0</v>
      </c>
      <c r="AG16">
        <f t="shared" si="4"/>
        <v>-21.396210146979833</v>
      </c>
      <c r="AH16">
        <f t="shared" si="5"/>
        <v>-4617.9320525590374</v>
      </c>
      <c r="AI16">
        <f t="shared" si="6"/>
        <v>-4639.3282627060171</v>
      </c>
      <c r="AJ16">
        <f t="shared" si="7"/>
        <v>-876.33817272479064</v>
      </c>
      <c r="AK16">
        <f t="shared" si="22"/>
        <v>2457.380768965751</v>
      </c>
      <c r="AL16">
        <f t="shared" si="8"/>
        <v>-3058.2856664650567</v>
      </c>
      <c r="AN16">
        <f t="shared" si="9"/>
        <v>0</v>
      </c>
      <c r="AO16">
        <f t="shared" si="9"/>
        <v>0</v>
      </c>
      <c r="AP16">
        <f t="shared" si="9"/>
        <v>-4.9034591322813608</v>
      </c>
      <c r="AQ16">
        <f t="shared" si="9"/>
        <v>-1058.3108382197161</v>
      </c>
      <c r="AR16">
        <f t="shared" si="9"/>
        <v>-1063.2142973519974</v>
      </c>
      <c r="AS16">
        <f t="shared" si="9"/>
        <v>-200.83409101404288</v>
      </c>
      <c r="AT16">
        <f t="shared" si="9"/>
        <v>563.16824756829976</v>
      </c>
      <c r="AU16">
        <f t="shared" si="9"/>
        <v>-700.88014079774064</v>
      </c>
      <c r="AW16">
        <v>13</v>
      </c>
      <c r="AX16">
        <f>IF(Z16&gt;0, (R16*SUMPRODUCT(K16:$K$98, X16:$X$98)-K16*$AZ$3)/Z16, 0)</f>
        <v>42042.232575540198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25</v>
      </c>
      <c r="R17">
        <f t="shared" si="0"/>
        <v>2000000</v>
      </c>
      <c r="S17">
        <f t="shared" si="1"/>
        <v>43448.449892469609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35981.777729378373</v>
      </c>
      <c r="AC17">
        <f t="shared" si="2"/>
        <v>36706.893850550157</v>
      </c>
      <c r="AE17">
        <f t="shared" si="3"/>
        <v>0</v>
      </c>
      <c r="AF17">
        <f t="shared" si="4"/>
        <v>0</v>
      </c>
      <c r="AG17">
        <f t="shared" si="4"/>
        <v>-21.120945592648241</v>
      </c>
      <c r="AH17">
        <f t="shared" si="5"/>
        <v>-4904.1962289434468</v>
      </c>
      <c r="AI17">
        <f t="shared" si="6"/>
        <v>-4925.3171745360951</v>
      </c>
      <c r="AJ17">
        <f t="shared" si="7"/>
        <v>-725.11612117178447</v>
      </c>
      <c r="AK17">
        <f t="shared" si="22"/>
        <v>2518.7244410564863</v>
      </c>
      <c r="AL17">
        <f t="shared" si="8"/>
        <v>-3131.7088546513933</v>
      </c>
      <c r="AN17">
        <f t="shared" si="9"/>
        <v>0</v>
      </c>
      <c r="AO17">
        <f t="shared" si="9"/>
        <v>0</v>
      </c>
      <c r="AP17">
        <f t="shared" si="9"/>
        <v>-4.3217639294383705</v>
      </c>
      <c r="AQ17">
        <f t="shared" si="9"/>
        <v>-1003.4957133980273</v>
      </c>
      <c r="AR17">
        <f t="shared" si="9"/>
        <v>-1007.8174773274657</v>
      </c>
      <c r="AS17">
        <f t="shared" si="9"/>
        <v>-148.37312483894112</v>
      </c>
      <c r="AT17">
        <f t="shared" si="9"/>
        <v>515.38092316007385</v>
      </c>
      <c r="AU17">
        <f t="shared" si="9"/>
        <v>-640.809679006333</v>
      </c>
      <c r="AW17">
        <v>14</v>
      </c>
      <c r="AX17">
        <f>IF(Z17&gt;0, (R17*SUMPRODUCT(K17:$K$98, X17:$X$98)-K17*$AZ$3)/Z17, 0)</f>
        <v>43448.449892469609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25</v>
      </c>
      <c r="R18">
        <f t="shared" si="0"/>
        <v>2000000</v>
      </c>
      <c r="S18">
        <f t="shared" si="1"/>
        <v>44793.468557240725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36706.893850550157</v>
      </c>
      <c r="AC18">
        <f t="shared" si="2"/>
        <v>37295.743636608822</v>
      </c>
      <c r="AE18">
        <f t="shared" si="3"/>
        <v>0</v>
      </c>
      <c r="AF18">
        <f t="shared" si="4"/>
        <v>0</v>
      </c>
      <c r="AG18">
        <f t="shared" si="4"/>
        <v>-20.81539163960327</v>
      </c>
      <c r="AH18">
        <f t="shared" si="5"/>
        <v>-7547.5597694789649</v>
      </c>
      <c r="AI18">
        <f t="shared" si="6"/>
        <v>-7568.375161118568</v>
      </c>
      <c r="AJ18">
        <f t="shared" si="7"/>
        <v>-588.8497860586649</v>
      </c>
      <c r="AK18">
        <f t="shared" si="22"/>
        <v>2569.4825695385111</v>
      </c>
      <c r="AL18">
        <f t="shared" si="8"/>
        <v>-5587.7423776387222</v>
      </c>
      <c r="AN18">
        <f t="shared" si="9"/>
        <v>0</v>
      </c>
      <c r="AO18">
        <f t="shared" si="9"/>
        <v>0</v>
      </c>
      <c r="AP18">
        <f t="shared" si="9"/>
        <v>-3.802894229305589</v>
      </c>
      <c r="AQ18">
        <f t="shared" si="9"/>
        <v>-1378.9109515518887</v>
      </c>
      <c r="AR18">
        <f t="shared" si="9"/>
        <v>-1382.7138457811943</v>
      </c>
      <c r="AS18">
        <f t="shared" si="9"/>
        <v>-107.5806543591417</v>
      </c>
      <c r="AT18">
        <f t="shared" si="9"/>
        <v>469.43485883821398</v>
      </c>
      <c r="AU18">
        <f t="shared" si="9"/>
        <v>-1020.8596413021222</v>
      </c>
      <c r="AW18">
        <v>15</v>
      </c>
      <c r="AX18">
        <f>IF(Z18&gt;0, (R18*SUMPRODUCT(K18:$K$98, X18:$X$98)-K18*$AZ$3)/Z18, 0)</f>
        <v>44793.468557240725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25</v>
      </c>
      <c r="R19">
        <f t="shared" si="0"/>
        <v>2000000</v>
      </c>
      <c r="S19">
        <f t="shared" si="1"/>
        <v>45584.535092369333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37295.743636608822</v>
      </c>
      <c r="AC19">
        <f t="shared" si="2"/>
        <v>37338.569738143269</v>
      </c>
      <c r="AE19">
        <f t="shared" si="3"/>
        <v>0</v>
      </c>
      <c r="AF19">
        <f t="shared" si="4"/>
        <v>0</v>
      </c>
      <c r="AG19">
        <f t="shared" si="4"/>
        <v>-20.477651939678111</v>
      </c>
      <c r="AH19">
        <f t="shared" si="5"/>
        <v>-10366.862682330058</v>
      </c>
      <c r="AI19">
        <f t="shared" si="6"/>
        <v>-10387.340334269737</v>
      </c>
      <c r="AJ19">
        <f t="shared" si="7"/>
        <v>-42.826101534446934</v>
      </c>
      <c r="AK19">
        <f t="shared" si="22"/>
        <v>2610.7020545626178</v>
      </c>
      <c r="AL19">
        <f t="shared" si="8"/>
        <v>-7819.4643812415652</v>
      </c>
      <c r="AN19">
        <f t="shared" si="9"/>
        <v>0</v>
      </c>
      <c r="AO19">
        <f t="shared" si="9"/>
        <v>0</v>
      </c>
      <c r="AP19">
        <f t="shared" si="9"/>
        <v>-3.3403486150435442</v>
      </c>
      <c r="AQ19">
        <f t="shared" si="9"/>
        <v>-1691.0598688402235</v>
      </c>
      <c r="AR19">
        <f t="shared" si="9"/>
        <v>-1694.400217455267</v>
      </c>
      <c r="AS19">
        <f t="shared" si="9"/>
        <v>-6.9858648525575386</v>
      </c>
      <c r="AT19">
        <f t="shared" si="9"/>
        <v>425.86205771728027</v>
      </c>
      <c r="AU19">
        <f t="shared" si="9"/>
        <v>-1275.5240245905443</v>
      </c>
      <c r="AW19">
        <v>16</v>
      </c>
      <c r="AX19">
        <f>IF(Z19&gt;0, (R19*SUMPRODUCT(K19:$K$98, X19:$X$98)-K19*$AZ$3)/Z19, 0)</f>
        <v>45584.535092369333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25</v>
      </c>
      <c r="R20">
        <f t="shared" si="0"/>
        <v>2000000</v>
      </c>
      <c r="S20">
        <f t="shared" si="1"/>
        <v>45901.189699061128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37338.569738143269</v>
      </c>
      <c r="AC20">
        <f t="shared" si="2"/>
        <v>36916.917952415846</v>
      </c>
      <c r="AE20">
        <f t="shared" si="3"/>
        <v>0</v>
      </c>
      <c r="AF20">
        <f t="shared" si="4"/>
        <v>0</v>
      </c>
      <c r="AG20">
        <f t="shared" si="4"/>
        <v>-20.106732632885848</v>
      </c>
      <c r="AH20">
        <f t="shared" si="5"/>
        <v>-13291.42299163825</v>
      </c>
      <c r="AI20">
        <f t="shared" si="6"/>
        <v>-13311.529724271137</v>
      </c>
      <c r="AJ20">
        <f t="shared" si="7"/>
        <v>421.65178572742298</v>
      </c>
      <c r="AK20">
        <f t="shared" si="22"/>
        <v>2613.6998816700293</v>
      </c>
      <c r="AL20">
        <f t="shared" si="8"/>
        <v>-10276.178056873685</v>
      </c>
      <c r="AN20">
        <f t="shared" si="9"/>
        <v>0</v>
      </c>
      <c r="AO20">
        <f t="shared" si="9"/>
        <v>0</v>
      </c>
      <c r="AP20">
        <f t="shared" si="9"/>
        <v>-2.9284318225981458</v>
      </c>
      <c r="AQ20">
        <f t="shared" si="9"/>
        <v>-1935.8205416560322</v>
      </c>
      <c r="AR20">
        <f t="shared" si="9"/>
        <v>-1938.7489734786307</v>
      </c>
      <c r="AS20">
        <f t="shared" si="9"/>
        <v>61.411196434768371</v>
      </c>
      <c r="AT20">
        <f t="shared" si="9"/>
        <v>380.6705966579994</v>
      </c>
      <c r="AU20">
        <f t="shared" si="9"/>
        <v>-1496.6671803858628</v>
      </c>
      <c r="AW20">
        <v>17</v>
      </c>
      <c r="AX20">
        <f>IF(Z20&gt;0, (R20*SUMPRODUCT(K20:$K$98, X20:$X$98)-K20*$AZ$3)/Z20, 0)</f>
        <v>45901.189699061128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25</v>
      </c>
      <c r="R21">
        <f t="shared" si="0"/>
        <v>2000000</v>
      </c>
      <c r="S21">
        <f t="shared" si="1"/>
        <v>45833.282756804059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36916.917952415846</v>
      </c>
      <c r="AC21">
        <f t="shared" si="2"/>
        <v>36114.497484967666</v>
      </c>
      <c r="AE21">
        <f t="shared" si="3"/>
        <v>0</v>
      </c>
      <c r="AF21">
        <f t="shared" si="4"/>
        <v>0</v>
      </c>
      <c r="AG21">
        <f t="shared" si="4"/>
        <v>-19.698838547412571</v>
      </c>
      <c r="AH21">
        <f t="shared" si="5"/>
        <v>-16546.140731553616</v>
      </c>
      <c r="AI21">
        <f t="shared" si="6"/>
        <v>-16565.83957010103</v>
      </c>
      <c r="AJ21">
        <f t="shared" si="7"/>
        <v>802.42046744818072</v>
      </c>
      <c r="AK21">
        <f t="shared" si="22"/>
        <v>2584.1842566691093</v>
      </c>
      <c r="AL21">
        <f t="shared" si="8"/>
        <v>-13179.234845983741</v>
      </c>
      <c r="AN21">
        <f t="shared" si="9"/>
        <v>0</v>
      </c>
      <c r="AO21">
        <f t="shared" si="9"/>
        <v>0</v>
      </c>
      <c r="AP21">
        <f t="shared" si="9"/>
        <v>-2.5616288904907343</v>
      </c>
      <c r="AQ21">
        <f t="shared" si="9"/>
        <v>-2151.6533587529957</v>
      </c>
      <c r="AR21">
        <f t="shared" si="9"/>
        <v>-2154.2149876434864</v>
      </c>
      <c r="AS21">
        <f t="shared" si="9"/>
        <v>104.34642868862583</v>
      </c>
      <c r="AT21">
        <f t="shared" si="9"/>
        <v>336.04626152461202</v>
      </c>
      <c r="AU21">
        <f t="shared" si="9"/>
        <v>-1713.8222974302487</v>
      </c>
      <c r="AW21">
        <v>18</v>
      </c>
      <c r="AX21">
        <f>IF(Z21&gt;0, (R21*SUMPRODUCT(K21:$K$98, X21:$X$98)-K21*$AZ$3)/Z21, 0)</f>
        <v>45833.282756804059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25</v>
      </c>
      <c r="R22">
        <f t="shared" si="0"/>
        <v>2000000</v>
      </c>
      <c r="S22">
        <f t="shared" si="1"/>
        <v>45420.661531857586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36114.497484967666</v>
      </c>
      <c r="AC22">
        <f t="shared" si="2"/>
        <v>34974.808478185965</v>
      </c>
      <c r="AE22">
        <f t="shared" si="3"/>
        <v>0</v>
      </c>
      <c r="AF22">
        <f t="shared" si="4"/>
        <v>0</v>
      </c>
      <c r="AG22">
        <f t="shared" si="4"/>
        <v>-19.250494873161962</v>
      </c>
      <c r="AH22">
        <f t="shared" si="5"/>
        <v>-20108.423102118708</v>
      </c>
      <c r="AI22">
        <f t="shared" si="6"/>
        <v>-20127.67359699187</v>
      </c>
      <c r="AJ22">
        <f t="shared" si="7"/>
        <v>1139.6890067817003</v>
      </c>
      <c r="AK22">
        <f t="shared" si="22"/>
        <v>2528.0148239477367</v>
      </c>
      <c r="AL22">
        <f t="shared" si="8"/>
        <v>-16459.969766262431</v>
      </c>
      <c r="AN22">
        <f t="shared" si="9"/>
        <v>0</v>
      </c>
      <c r="AO22">
        <f t="shared" si="9"/>
        <v>0</v>
      </c>
      <c r="AP22">
        <f t="shared" si="9"/>
        <v>-2.2351129132674452</v>
      </c>
      <c r="AQ22">
        <f t="shared" si="9"/>
        <v>-2334.7241947348771</v>
      </c>
      <c r="AR22">
        <f t="shared" si="9"/>
        <v>-2336.9593076481447</v>
      </c>
      <c r="AS22">
        <f t="shared" si="9"/>
        <v>132.32561723481132</v>
      </c>
      <c r="AT22">
        <f t="shared" si="9"/>
        <v>293.51965313965019</v>
      </c>
      <c r="AU22">
        <f t="shared" si="9"/>
        <v>-1911.1140372736829</v>
      </c>
      <c r="AW22">
        <v>19</v>
      </c>
      <c r="AX22">
        <f>IF(Z22&gt;0, (R22*SUMPRODUCT(K22:$K$98, X22:$X$98)-K22*$AZ$3)/Z22, 0)</f>
        <v>45420.661531857586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25</v>
      </c>
      <c r="R23">
        <f t="shared" si="0"/>
        <v>2000000</v>
      </c>
      <c r="S23">
        <f t="shared" si="1"/>
        <v>44701.862117913763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34974.808478185965</v>
      </c>
      <c r="AC23">
        <f t="shared" si="2"/>
        <v>33543.623883425462</v>
      </c>
      <c r="AE23">
        <f t="shared" si="3"/>
        <v>0</v>
      </c>
      <c r="AF23">
        <f t="shared" si="4"/>
        <v>0</v>
      </c>
      <c r="AG23">
        <f t="shared" si="4"/>
        <v>-18.759634551098063</v>
      </c>
      <c r="AH23">
        <f t="shared" si="5"/>
        <v>-23868.429866582421</v>
      </c>
      <c r="AI23">
        <f t="shared" si="6"/>
        <v>-23887.189501133518</v>
      </c>
      <c r="AJ23">
        <f t="shared" si="7"/>
        <v>1431.1845947605034</v>
      </c>
      <c r="AK23">
        <f t="shared" si="22"/>
        <v>2448.2365934730178</v>
      </c>
      <c r="AL23">
        <f t="shared" si="8"/>
        <v>-20007.768312899996</v>
      </c>
      <c r="AN23">
        <f t="shared" si="9"/>
        <v>0</v>
      </c>
      <c r="AO23">
        <f t="shared" si="9"/>
        <v>0</v>
      </c>
      <c r="AP23">
        <f t="shared" si="9"/>
        <v>-1.9447506280082469</v>
      </c>
      <c r="AQ23">
        <f t="shared" si="9"/>
        <v>-2474.3629118238846</v>
      </c>
      <c r="AR23">
        <f t="shared" si="9"/>
        <v>-2476.3076624518931</v>
      </c>
      <c r="AS23">
        <f t="shared" si="9"/>
        <v>148.36627717213722</v>
      </c>
      <c r="AT23">
        <f t="shared" si="9"/>
        <v>253.80076779751198</v>
      </c>
      <c r="AU23">
        <f t="shared" si="9"/>
        <v>-2074.1406174822437</v>
      </c>
      <c r="AW23">
        <v>20</v>
      </c>
      <c r="AX23">
        <f>IF(Z23&gt;0, (R23*SUMPRODUCT(K23:$K$98, X23:$X$98)-K23*$AZ$3)/Z23, 0)</f>
        <v>44701.862117913763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25</v>
      </c>
      <c r="R24">
        <f t="shared" si="0"/>
        <v>2000000</v>
      </c>
      <c r="S24">
        <f t="shared" si="1"/>
        <v>43730.58174823672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33543.623883425462</v>
      </c>
      <c r="AC24">
        <f t="shared" si="2"/>
        <v>31875.992757292988</v>
      </c>
      <c r="AE24">
        <f t="shared" si="3"/>
        <v>0</v>
      </c>
      <c r="AF24">
        <f t="shared" si="4"/>
        <v>0</v>
      </c>
      <c r="AG24">
        <f t="shared" si="4"/>
        <v>-18.222941179245961</v>
      </c>
      <c r="AH24">
        <f t="shared" si="5"/>
        <v>-27927.762107289447</v>
      </c>
      <c r="AI24">
        <f t="shared" si="6"/>
        <v>-27945.985048468694</v>
      </c>
      <c r="AJ24">
        <f t="shared" si="7"/>
        <v>1667.6311261324736</v>
      </c>
      <c r="AK24">
        <f t="shared" si="22"/>
        <v>2348.0536718397825</v>
      </c>
      <c r="AL24">
        <f t="shared" si="8"/>
        <v>-23930.300250496439</v>
      </c>
      <c r="AN24">
        <f t="shared" si="9"/>
        <v>0</v>
      </c>
      <c r="AO24">
        <f t="shared" si="9"/>
        <v>0</v>
      </c>
      <c r="AP24">
        <f t="shared" si="9"/>
        <v>-1.6867083592036538</v>
      </c>
      <c r="AQ24">
        <f t="shared" si="9"/>
        <v>-2584.9828157193965</v>
      </c>
      <c r="AR24">
        <f t="shared" si="9"/>
        <v>-2586.6695240786003</v>
      </c>
      <c r="AS24">
        <f t="shared" si="9"/>
        <v>154.35528945894541</v>
      </c>
      <c r="AT24">
        <f t="shared" si="9"/>
        <v>217.3349360673771</v>
      </c>
      <c r="AU24">
        <f t="shared" si="9"/>
        <v>-2214.9792985522777</v>
      </c>
      <c r="AW24">
        <v>21</v>
      </c>
      <c r="AX24">
        <f>IF(Z24&gt;0, (R24*SUMPRODUCT(K24:$K$98, X24:$X$98)-K24*$AZ$3)/Z24, 0)</f>
        <v>43730.58174823672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25</v>
      </c>
      <c r="R25">
        <f t="shared" si="0"/>
        <v>2000000</v>
      </c>
      <c r="S25">
        <f t="shared" si="1"/>
        <v>42539.332364678688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31875.992757292988</v>
      </c>
      <c r="AC25">
        <f t="shared" si="2"/>
        <v>30011.306178798062</v>
      </c>
      <c r="AE25">
        <f t="shared" si="3"/>
        <v>0</v>
      </c>
      <c r="AF25">
        <f t="shared" si="4"/>
        <v>0</v>
      </c>
      <c r="AG25">
        <f t="shared" si="4"/>
        <v>-17.637386690462662</v>
      </c>
      <c r="AH25">
        <f t="shared" si="5"/>
        <v>-32266.006159267086</v>
      </c>
      <c r="AI25">
        <f t="shared" si="6"/>
        <v>-32283.643545957548</v>
      </c>
      <c r="AJ25">
        <f t="shared" si="7"/>
        <v>1864.6865784949259</v>
      </c>
      <c r="AK25">
        <f t="shared" si="22"/>
        <v>2231.3194930105092</v>
      </c>
      <c r="AL25">
        <f t="shared" si="8"/>
        <v>-28187.637474452113</v>
      </c>
      <c r="AN25">
        <f t="shared" si="9"/>
        <v>0</v>
      </c>
      <c r="AO25">
        <f t="shared" si="9"/>
        <v>0</v>
      </c>
      <c r="AP25">
        <f t="shared" si="9"/>
        <v>-1.4575979134864887</v>
      </c>
      <c r="AQ25">
        <f t="shared" si="9"/>
        <v>-2666.5437504821293</v>
      </c>
      <c r="AR25">
        <f t="shared" si="9"/>
        <v>-2668.0013483956159</v>
      </c>
      <c r="AS25">
        <f t="shared" si="9"/>
        <v>154.10238000792884</v>
      </c>
      <c r="AT25">
        <f t="shared" si="9"/>
        <v>184.40184446897402</v>
      </c>
      <c r="AU25">
        <f t="shared" si="9"/>
        <v>-2329.497123918713</v>
      </c>
      <c r="AW25">
        <v>22</v>
      </c>
      <c r="AX25">
        <f>IF(Z25&gt;0, (R25*SUMPRODUCT(K25:$K$98, X25:$X$98)-K25*$AZ$3)/Z25, 0)</f>
        <v>42539.332364678688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25</v>
      </c>
      <c r="R26">
        <f t="shared" si="0"/>
        <v>2000000</v>
      </c>
      <c r="S26">
        <f t="shared" si="1"/>
        <v>41144.542914572296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30011.306178798062</v>
      </c>
      <c r="AC26">
        <f t="shared" si="2"/>
        <v>27987.884068694922</v>
      </c>
      <c r="AE26">
        <f t="shared" si="3"/>
        <v>0</v>
      </c>
      <c r="AF26">
        <f t="shared" si="4"/>
        <v>0</v>
      </c>
      <c r="AG26">
        <f t="shared" si="4"/>
        <v>-17.005829987469834</v>
      </c>
      <c r="AH26">
        <f t="shared" si="5"/>
        <v>-36414.626887056264</v>
      </c>
      <c r="AI26">
        <f t="shared" si="6"/>
        <v>-36431.632717043736</v>
      </c>
      <c r="AJ26">
        <f t="shared" si="7"/>
        <v>2023.4221101031399</v>
      </c>
      <c r="AK26">
        <f t="shared" si="22"/>
        <v>2100.7914325158645</v>
      </c>
      <c r="AL26">
        <f t="shared" si="8"/>
        <v>-32307.419174424736</v>
      </c>
      <c r="AN26">
        <f t="shared" si="9"/>
        <v>0</v>
      </c>
      <c r="AO26">
        <f t="shared" si="9"/>
        <v>0</v>
      </c>
      <c r="AP26">
        <f t="shared" si="9"/>
        <v>-1.2548254304228827</v>
      </c>
      <c r="AQ26">
        <f t="shared" si="9"/>
        <v>-2686.9608769996598</v>
      </c>
      <c r="AR26">
        <f t="shared" si="9"/>
        <v>-2688.2157024300827</v>
      </c>
      <c r="AS26">
        <f t="shared" si="9"/>
        <v>149.30418110190189</v>
      </c>
      <c r="AT26">
        <f t="shared" si="9"/>
        <v>155.01310523965981</v>
      </c>
      <c r="AU26">
        <f t="shared" si="9"/>
        <v>-2383.8984160885216</v>
      </c>
      <c r="AW26">
        <v>23</v>
      </c>
      <c r="AX26">
        <f>IF(Z26&gt;0, (R26*SUMPRODUCT(K26:$K$98, X26:$X$98)-K26*$AZ$3)/Z26, 0)</f>
        <v>41144.542914572296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25</v>
      </c>
      <c r="R27">
        <f t="shared" si="0"/>
        <v>2000000</v>
      </c>
      <c r="S27">
        <f t="shared" si="1"/>
        <v>39612.863836424054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27987.884068694922</v>
      </c>
      <c r="AC27">
        <f t="shared" si="2"/>
        <v>25875.138942033656</v>
      </c>
      <c r="AE27">
        <f t="shared" si="3"/>
        <v>0</v>
      </c>
      <c r="AF27">
        <f t="shared" si="4"/>
        <v>0</v>
      </c>
      <c r="AG27">
        <f t="shared" si="4"/>
        <v>-16.330010277016029</v>
      </c>
      <c r="AH27">
        <f t="shared" si="5"/>
        <v>-40460.91284632856</v>
      </c>
      <c r="AI27">
        <f t="shared" si="6"/>
        <v>-40477.242856605575</v>
      </c>
      <c r="AJ27">
        <f t="shared" si="7"/>
        <v>2112.7451266612661</v>
      </c>
      <c r="AK27">
        <f t="shared" si="22"/>
        <v>1959.1518848086448</v>
      </c>
      <c r="AL27">
        <f t="shared" si="8"/>
        <v>-36405.345845135671</v>
      </c>
      <c r="AN27">
        <f t="shared" si="9"/>
        <v>0</v>
      </c>
      <c r="AO27">
        <f t="shared" si="9"/>
        <v>0</v>
      </c>
      <c r="AP27">
        <f t="shared" si="9"/>
        <v>-1.0758554245895304</v>
      </c>
      <c r="AQ27">
        <f t="shared" si="9"/>
        <v>-2665.6500413128351</v>
      </c>
      <c r="AR27">
        <f t="shared" si="9"/>
        <v>-2666.7258967374246</v>
      </c>
      <c r="AS27">
        <f t="shared" si="9"/>
        <v>139.19209276266071</v>
      </c>
      <c r="AT27">
        <f t="shared" si="9"/>
        <v>129.07304693082739</v>
      </c>
      <c r="AU27">
        <f t="shared" si="9"/>
        <v>-2398.4607570439371</v>
      </c>
      <c r="AW27">
        <v>24</v>
      </c>
      <c r="AX27">
        <f>IF(Z27&gt;0, (R27*SUMPRODUCT(K27:$K$98, X27:$X$98)-K27*$AZ$3)/Z27, 0)</f>
        <v>39612.863836424054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25</v>
      </c>
      <c r="R28">
        <f t="shared" si="0"/>
        <v>2000000</v>
      </c>
      <c r="S28">
        <f t="shared" si="1"/>
        <v>37991.250283509566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25875.138942033656</v>
      </c>
      <c r="AC28">
        <f t="shared" si="2"/>
        <v>23722.181534951524</v>
      </c>
      <c r="AE28">
        <f t="shared" si="3"/>
        <v>0</v>
      </c>
      <c r="AF28">
        <f t="shared" si="4"/>
        <v>0</v>
      </c>
      <c r="AG28">
        <f t="shared" si="4"/>
        <v>-15.610292737093957</v>
      </c>
      <c r="AH28">
        <f t="shared" si="5"/>
        <v>-44513.39497215295</v>
      </c>
      <c r="AI28">
        <f t="shared" si="6"/>
        <v>-44529.005264890046</v>
      </c>
      <c r="AJ28">
        <f t="shared" si="7"/>
        <v>2152.9574070821327</v>
      </c>
      <c r="AK28">
        <f t="shared" si="22"/>
        <v>1811.2597259423562</v>
      </c>
      <c r="AL28">
        <f t="shared" si="8"/>
        <v>-40564.788131865556</v>
      </c>
      <c r="AN28">
        <f t="shared" si="9"/>
        <v>0</v>
      </c>
      <c r="AO28">
        <f t="shared" si="9"/>
        <v>0</v>
      </c>
      <c r="AP28">
        <f t="shared" si="9"/>
        <v>-0.91824903504449651</v>
      </c>
      <c r="AQ28">
        <f t="shared" si="9"/>
        <v>-2618.4250781284995</v>
      </c>
      <c r="AR28">
        <f t="shared" si="9"/>
        <v>-2619.343327163544</v>
      </c>
      <c r="AS28">
        <f t="shared" si="9"/>
        <v>126.64407355073745</v>
      </c>
      <c r="AT28">
        <f t="shared" si="9"/>
        <v>106.54428610485816</v>
      </c>
      <c r="AU28">
        <f t="shared" si="9"/>
        <v>-2386.1549675079482</v>
      </c>
      <c r="AW28">
        <v>25</v>
      </c>
      <c r="AX28">
        <f>IF(Z28&gt;0, (R28*SUMPRODUCT(K28:$K$98, X28:$X$98)-K28*$AZ$3)/Z28, 0)</f>
        <v>37991.250283509566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25</v>
      </c>
      <c r="R29">
        <f t="shared" si="0"/>
        <v>2000000</v>
      </c>
      <c r="S29">
        <f t="shared" si="1"/>
        <v>36319.903498377964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23722.181534951524</v>
      </c>
      <c r="AC29">
        <f t="shared" si="2"/>
        <v>21561.517737386144</v>
      </c>
      <c r="AE29">
        <f t="shared" si="3"/>
        <v>0</v>
      </c>
      <c r="AF29">
        <f t="shared" si="4"/>
        <v>0</v>
      </c>
      <c r="AG29">
        <f t="shared" si="4"/>
        <v>-14.841392501462094</v>
      </c>
      <c r="AH29">
        <f t="shared" si="5"/>
        <v>-49023.784660873607</v>
      </c>
      <c r="AI29">
        <f t="shared" si="6"/>
        <v>-49038.626053375068</v>
      </c>
      <c r="AJ29">
        <f t="shared" si="7"/>
        <v>2160.6637975653794</v>
      </c>
      <c r="AK29">
        <f t="shared" si="22"/>
        <v>1660.5527074466067</v>
      </c>
      <c r="AL29">
        <f t="shared" si="8"/>
        <v>-45217.409548363081</v>
      </c>
      <c r="AN29">
        <f t="shared" si="9"/>
        <v>0</v>
      </c>
      <c r="AO29">
        <f t="shared" si="9"/>
        <v>0</v>
      </c>
      <c r="AP29">
        <f t="shared" si="9"/>
        <v>-0.77948194712127084</v>
      </c>
      <c r="AQ29">
        <f t="shared" si="9"/>
        <v>-2574.7688513019984</v>
      </c>
      <c r="AR29">
        <f t="shared" si="9"/>
        <v>-2575.5483332491194</v>
      </c>
      <c r="AS29">
        <f t="shared" si="9"/>
        <v>113.47981153620073</v>
      </c>
      <c r="AT29">
        <f t="shared" si="9"/>
        <v>87.213572282416521</v>
      </c>
      <c r="AU29">
        <f t="shared" si="9"/>
        <v>-2374.8549494305021</v>
      </c>
      <c r="AW29">
        <v>26</v>
      </c>
      <c r="AX29">
        <f>IF(Z29&gt;0, (R29*SUMPRODUCT(K29:$K$98, X29:$X$98)-K29*$AZ$3)/Z29, 0)</f>
        <v>36319.903498377964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25</v>
      </c>
      <c r="R30">
        <f t="shared" si="0"/>
        <v>2000000</v>
      </c>
      <c r="S30">
        <f t="shared" si="1"/>
        <v>34564.78877419066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21561.517737386144</v>
      </c>
      <c r="AC30">
        <f t="shared" si="2"/>
        <v>19395.464315158373</v>
      </c>
      <c r="AE30">
        <f t="shared" si="3"/>
        <v>0</v>
      </c>
      <c r="AF30">
        <f t="shared" si="4"/>
        <v>0</v>
      </c>
      <c r="AG30">
        <f t="shared" si="4"/>
        <v>-14.028339968940342</v>
      </c>
      <c r="AH30">
        <f t="shared" si="5"/>
        <v>-53171.088600570532</v>
      </c>
      <c r="AI30">
        <f t="shared" si="6"/>
        <v>-53185.116940539476</v>
      </c>
      <c r="AJ30">
        <f t="shared" si="7"/>
        <v>2166.0534222277711</v>
      </c>
      <c r="AK30">
        <f t="shared" si="22"/>
        <v>1509.3062416170303</v>
      </c>
      <c r="AL30">
        <f t="shared" si="8"/>
        <v>-49509.757276694676</v>
      </c>
      <c r="AN30">
        <f t="shared" si="9"/>
        <v>0</v>
      </c>
      <c r="AO30">
        <f t="shared" si="9"/>
        <v>0</v>
      </c>
      <c r="AP30">
        <f t="shared" si="9"/>
        <v>-0.65783908036687655</v>
      </c>
      <c r="AQ30">
        <f t="shared" si="9"/>
        <v>-2493.3826885111603</v>
      </c>
      <c r="AR30">
        <f t="shared" si="9"/>
        <v>-2494.0405275915273</v>
      </c>
      <c r="AS30">
        <f t="shared" si="9"/>
        <v>101.57399909459683</v>
      </c>
      <c r="AT30">
        <f t="shared" si="9"/>
        <v>70.776772745430776</v>
      </c>
      <c r="AU30">
        <f t="shared" si="9"/>
        <v>-2321.6897557514994</v>
      </c>
      <c r="AW30">
        <v>27</v>
      </c>
      <c r="AX30">
        <f>IF(Z30&gt;0, (R30*SUMPRODUCT(K30:$K$98, X30:$X$98)-K30*$AZ$3)/Z30, 0)</f>
        <v>34564.78877419066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25</v>
      </c>
      <c r="R31">
        <f t="shared" si="0"/>
        <v>2000000</v>
      </c>
      <c r="S31">
        <f t="shared" si="1"/>
        <v>32745.818756043533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19395.464315158373</v>
      </c>
      <c r="AC31">
        <f t="shared" si="2"/>
        <v>17267.006116892047</v>
      </c>
      <c r="AE31">
        <f t="shared" si="3"/>
        <v>0</v>
      </c>
      <c r="AF31">
        <f t="shared" si="4"/>
        <v>0</v>
      </c>
      <c r="AG31">
        <f t="shared" si="4"/>
        <v>-13.182603743649917</v>
      </c>
      <c r="AH31">
        <f t="shared" si="5"/>
        <v>-56436.226048081728</v>
      </c>
      <c r="AI31">
        <f t="shared" si="6"/>
        <v>-56449.408651825375</v>
      </c>
      <c r="AJ31">
        <f t="shared" si="7"/>
        <v>2128.4581982663258</v>
      </c>
      <c r="AK31">
        <f t="shared" si="22"/>
        <v>1357.6825020610863</v>
      </c>
      <c r="AL31">
        <f t="shared" si="8"/>
        <v>-52963.267951497968</v>
      </c>
      <c r="AN31">
        <f t="shared" si="9"/>
        <v>0</v>
      </c>
      <c r="AO31">
        <f t="shared" si="9"/>
        <v>0</v>
      </c>
      <c r="AP31">
        <f t="shared" si="9"/>
        <v>-0.55194596532320905</v>
      </c>
      <c r="AQ31">
        <f t="shared" si="9"/>
        <v>-2362.9434572295468</v>
      </c>
      <c r="AR31">
        <f t="shared" si="9"/>
        <v>-2363.4954031948701</v>
      </c>
      <c r="AS31">
        <f t="shared" si="9"/>
        <v>89.116986123329823</v>
      </c>
      <c r="AT31">
        <f t="shared" si="9"/>
        <v>56.84517215072232</v>
      </c>
      <c r="AU31">
        <f t="shared" si="9"/>
        <v>-2217.5332449208181</v>
      </c>
      <c r="AW31">
        <v>28</v>
      </c>
      <c r="AX31">
        <f>IF(Z31&gt;0, (R31*SUMPRODUCT(K31:$K$98, X31:$X$98)-K31*$AZ$3)/Z31, 0)</f>
        <v>32745.818756043533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25</v>
      </c>
      <c r="R32">
        <f t="shared" si="0"/>
        <v>2000000</v>
      </c>
      <c r="S32">
        <f t="shared" si="1"/>
        <v>30934.892667420449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17267.006116892047</v>
      </c>
      <c r="AC32">
        <f t="shared" si="2"/>
        <v>15229.888097381108</v>
      </c>
      <c r="AE32">
        <f t="shared" si="3"/>
        <v>0</v>
      </c>
      <c r="AF32">
        <f t="shared" si="4"/>
        <v>0</v>
      </c>
      <c r="AG32">
        <f t="shared" si="4"/>
        <v>-12.308017568637547</v>
      </c>
      <c r="AH32">
        <f t="shared" si="5"/>
        <v>-59420.811006069795</v>
      </c>
      <c r="AI32">
        <f t="shared" si="6"/>
        <v>-59433.119023638435</v>
      </c>
      <c r="AJ32">
        <f t="shared" si="7"/>
        <v>2037.1180195109391</v>
      </c>
      <c r="AK32">
        <f t="shared" si="22"/>
        <v>1208.6904281824434</v>
      </c>
      <c r="AL32">
        <f t="shared" si="8"/>
        <v>-56187.310575945048</v>
      </c>
      <c r="AN32">
        <f t="shared" si="9"/>
        <v>0</v>
      </c>
      <c r="AO32">
        <f t="shared" si="9"/>
        <v>0</v>
      </c>
      <c r="AP32">
        <f t="shared" si="9"/>
        <v>-0.46011400234089889</v>
      </c>
      <c r="AQ32">
        <f t="shared" si="9"/>
        <v>-2221.3445034407264</v>
      </c>
      <c r="AR32">
        <f t="shared" si="9"/>
        <v>-2221.8046174430674</v>
      </c>
      <c r="AS32">
        <f t="shared" si="9"/>
        <v>76.154142612399596</v>
      </c>
      <c r="AT32">
        <f t="shared" si="9"/>
        <v>45.184806359008228</v>
      </c>
      <c r="AU32">
        <f t="shared" si="9"/>
        <v>-2100.4656684716592</v>
      </c>
      <c r="AW32">
        <v>29</v>
      </c>
      <c r="AX32">
        <f>IF(Z32&gt;0, (R32*SUMPRODUCT(K32:$K$98, X32:$X$98)-K32*$AZ$3)/Z32, 0)</f>
        <v>30934.892667420449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25</v>
      </c>
      <c r="R33">
        <f t="shared" si="0"/>
        <v>2000000</v>
      </c>
      <c r="S33">
        <f t="shared" si="1"/>
        <v>29134.363864971048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15229.888097381108</v>
      </c>
      <c r="AC33">
        <f t="shared" si="2"/>
        <v>13299.459163331994</v>
      </c>
      <c r="AE33">
        <f t="shared" si="3"/>
        <v>0</v>
      </c>
      <c r="AF33">
        <f t="shared" si="4"/>
        <v>0</v>
      </c>
      <c r="AG33">
        <f t="shared" si="4"/>
        <v>-11.41217569136824</v>
      </c>
      <c r="AH33">
        <f t="shared" si="5"/>
        <v>-61820.93612663453</v>
      </c>
      <c r="AI33">
        <f t="shared" si="6"/>
        <v>-61832.348302325896</v>
      </c>
      <c r="AJ33">
        <f t="shared" si="7"/>
        <v>1930.4289340491141</v>
      </c>
      <c r="AK33">
        <f t="shared" si="22"/>
        <v>1066.0921668166777</v>
      </c>
      <c r="AL33">
        <f t="shared" si="8"/>
        <v>-58835.827201460103</v>
      </c>
      <c r="AN33">
        <f t="shared" si="9"/>
        <v>0</v>
      </c>
      <c r="AO33">
        <f t="shared" si="9"/>
        <v>0</v>
      </c>
      <c r="AP33">
        <f t="shared" si="9"/>
        <v>-0.38091473153072325</v>
      </c>
      <c r="AQ33">
        <f t="shared" si="9"/>
        <v>-2063.4545002199911</v>
      </c>
      <c r="AR33">
        <f t="shared" si="9"/>
        <v>-2063.8354149515217</v>
      </c>
      <c r="AS33">
        <f t="shared" si="9"/>
        <v>64.43371001627979</v>
      </c>
      <c r="AT33">
        <f t="shared" si="9"/>
        <v>35.583943192982375</v>
      </c>
      <c r="AU33">
        <f t="shared" si="9"/>
        <v>-1963.8177617422596</v>
      </c>
      <c r="AW33">
        <v>30</v>
      </c>
      <c r="AX33">
        <f>IF(Z33&gt;0, (R33*SUMPRODUCT(K33:$K$98, X33:$X$98)-K33*$AZ$3)/Z33, 0)</f>
        <v>29134.363864971048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25</v>
      </c>
      <c r="R34">
        <f t="shared" si="0"/>
        <v>2000000</v>
      </c>
      <c r="S34">
        <f t="shared" si="1"/>
        <v>27371.623742156789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13299.459163331994</v>
      </c>
      <c r="AC34">
        <f t="shared" si="2"/>
        <v>11495.750707211644</v>
      </c>
      <c r="AE34">
        <f t="shared" si="3"/>
        <v>0</v>
      </c>
      <c r="AF34">
        <f t="shared" si="4"/>
        <v>0</v>
      </c>
      <c r="AG34">
        <f t="shared" si="4"/>
        <v>-10.499697438031692</v>
      </c>
      <c r="AH34">
        <f t="shared" si="5"/>
        <v>-63868.519713829228</v>
      </c>
      <c r="AI34">
        <f t="shared" si="6"/>
        <v>-63879.019411267262</v>
      </c>
      <c r="AJ34">
        <f t="shared" si="7"/>
        <v>1803.7084561203501</v>
      </c>
      <c r="AK34">
        <f t="shared" si="22"/>
        <v>930.96214143323971</v>
      </c>
      <c r="AL34">
        <f t="shared" si="8"/>
        <v>-61144.348813713666</v>
      </c>
      <c r="AN34">
        <f t="shared" si="9"/>
        <v>0</v>
      </c>
      <c r="AO34">
        <f t="shared" si="9"/>
        <v>0</v>
      </c>
      <c r="AP34">
        <f t="shared" si="9"/>
        <v>-0.31290901950783634</v>
      </c>
      <c r="AQ34">
        <f t="shared" si="9"/>
        <v>-1903.3915976170911</v>
      </c>
      <c r="AR34">
        <f t="shared" si="9"/>
        <v>-1903.704506636599</v>
      </c>
      <c r="AS34">
        <f t="shared" si="9"/>
        <v>53.753610312452558</v>
      </c>
      <c r="AT34">
        <f t="shared" si="9"/>
        <v>27.744270974859631</v>
      </c>
      <c r="AU34">
        <f t="shared" ref="AU34:AU89" si="23">AL34*$K34</f>
        <v>-1822.2066253492867</v>
      </c>
      <c r="AW34">
        <v>31</v>
      </c>
      <c r="AX34">
        <f>IF(Z34&gt;0, (R34*SUMPRODUCT(K34:$K$98, X34:$X$98)-K34*$AZ$3)/Z34, 0)</f>
        <v>27371.623742156789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25</v>
      </c>
      <c r="R35">
        <f t="shared" si="0"/>
        <v>2000000</v>
      </c>
      <c r="S35">
        <f t="shared" si="1"/>
        <v>25655.315684635771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11495.750707211644</v>
      </c>
      <c r="AC35">
        <f t="shared" si="2"/>
        <v>9824.2752203978143</v>
      </c>
      <c r="AE35">
        <f t="shared" si="3"/>
        <v>0</v>
      </c>
      <c r="AF35">
        <f t="shared" ref="AF35:AG66" si="24">-$Z35*P35</f>
        <v>0</v>
      </c>
      <c r="AG35">
        <f t="shared" si="24"/>
        <v>-9.5733330093861291</v>
      </c>
      <c r="AH35">
        <f t="shared" si="5"/>
        <v>-65709.396341219617</v>
      </c>
      <c r="AI35">
        <f t="shared" ref="AI35:AI66" si="25">SUM(AE35:AH35)</f>
        <v>-65718.969674228996</v>
      </c>
      <c r="AJ35">
        <f t="shared" si="7"/>
        <v>1671.4754868138298</v>
      </c>
      <c r="AK35">
        <f t="shared" si="22"/>
        <v>804.70254950481512</v>
      </c>
      <c r="AL35">
        <f t="shared" ref="AL35:AL89" si="26">SUM(AI35:AK35)</f>
        <v>-63242.791637910355</v>
      </c>
      <c r="AN35">
        <f t="shared" ref="AN35:AT66" si="27">AE35*$K35</f>
        <v>0</v>
      </c>
      <c r="AO35">
        <f t="shared" si="27"/>
        <v>0</v>
      </c>
      <c r="AP35">
        <f t="shared" si="27"/>
        <v>-0.25473372167122349</v>
      </c>
      <c r="AQ35">
        <f t="shared" si="27"/>
        <v>-1748.4400743562626</v>
      </c>
      <c r="AR35">
        <f t="shared" si="27"/>
        <v>-1748.6948080779337</v>
      </c>
      <c r="AS35">
        <f t="shared" si="27"/>
        <v>44.475750610665244</v>
      </c>
      <c r="AT35">
        <f t="shared" si="27"/>
        <v>21.412069868739241</v>
      </c>
      <c r="AU35">
        <f t="shared" si="23"/>
        <v>-1682.8069875985293</v>
      </c>
      <c r="AW35">
        <v>32</v>
      </c>
      <c r="AX35">
        <f>IF(Z35&gt;0, (R35*SUMPRODUCT(K35:$K$98, X35:$X$98)-K35*$AZ$3)/Z35, 0)</f>
        <v>25655.315684635771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25</v>
      </c>
      <c r="R36">
        <f t="shared" si="0"/>
        <v>2000000</v>
      </c>
      <c r="S36">
        <f t="shared" si="1"/>
        <v>23955.561477696403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9824.2752203978143</v>
      </c>
      <c r="AC36">
        <f t="shared" si="2"/>
        <v>8282.9031021158935</v>
      </c>
      <c r="AE36">
        <f t="shared" si="3"/>
        <v>0</v>
      </c>
      <c r="AF36">
        <f t="shared" si="24"/>
        <v>0</v>
      </c>
      <c r="AG36">
        <f t="shared" si="24"/>
        <v>-8.6440293935790358</v>
      </c>
      <c r="AH36">
        <f t="shared" si="5"/>
        <v>-66685.622857058726</v>
      </c>
      <c r="AI36">
        <f t="shared" si="25"/>
        <v>-66694.2668864523</v>
      </c>
      <c r="AJ36">
        <f t="shared" si="7"/>
        <v>1541.3721182819208</v>
      </c>
      <c r="AK36">
        <f t="shared" si="22"/>
        <v>687.69926542784708</v>
      </c>
      <c r="AL36">
        <f t="shared" si="26"/>
        <v>-64465.195502742536</v>
      </c>
      <c r="AN36">
        <f t="shared" si="27"/>
        <v>0</v>
      </c>
      <c r="AO36">
        <f t="shared" si="27"/>
        <v>0</v>
      </c>
      <c r="AP36">
        <f t="shared" si="27"/>
        <v>-0.20536266279456478</v>
      </c>
      <c r="AQ36">
        <f t="shared" si="27"/>
        <v>-1584.3001517570506</v>
      </c>
      <c r="AR36">
        <f t="shared" si="27"/>
        <v>-1584.505514419845</v>
      </c>
      <c r="AS36">
        <f t="shared" si="27"/>
        <v>36.619528712246954</v>
      </c>
      <c r="AT36">
        <f t="shared" si="27"/>
        <v>16.338185112493459</v>
      </c>
      <c r="AU36">
        <f t="shared" si="23"/>
        <v>-1531.5478005951047</v>
      </c>
      <c r="AW36">
        <v>33</v>
      </c>
      <c r="AX36">
        <f>IF(Z36&gt;0, (R36*SUMPRODUCT(K36:$K$98, X36:$X$98)-K36*$AZ$3)/Z36, 0)</f>
        <v>23955.561477696403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25</v>
      </c>
      <c r="R37">
        <f t="shared" si="0"/>
        <v>2000000</v>
      </c>
      <c r="S37">
        <f t="shared" si="1"/>
        <v>22280.323714273931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8282.9031021158935</v>
      </c>
      <c r="AC37">
        <f t="shared" si="2"/>
        <v>6883.4850539966446</v>
      </c>
      <c r="AE37">
        <f t="shared" si="3"/>
        <v>0</v>
      </c>
      <c r="AF37">
        <f t="shared" si="24"/>
        <v>0</v>
      </c>
      <c r="AG37">
        <f t="shared" si="24"/>
        <v>-7.723726484264148</v>
      </c>
      <c r="AH37">
        <f t="shared" si="5"/>
        <v>-66709.009230327734</v>
      </c>
      <c r="AI37">
        <f t="shared" si="25"/>
        <v>-66716.732956812004</v>
      </c>
      <c r="AJ37">
        <f t="shared" si="7"/>
        <v>1399.4180481192489</v>
      </c>
      <c r="AK37">
        <f t="shared" si="22"/>
        <v>579.80321714811259</v>
      </c>
      <c r="AL37">
        <f t="shared" si="26"/>
        <v>-64737.511691544649</v>
      </c>
      <c r="AN37">
        <f t="shared" si="27"/>
        <v>0</v>
      </c>
      <c r="AO37">
        <f t="shared" si="27"/>
        <v>0</v>
      </c>
      <c r="AP37">
        <f t="shared" si="27"/>
        <v>-0.16383780283520899</v>
      </c>
      <c r="AQ37">
        <f t="shared" si="27"/>
        <v>-1415.0497850846461</v>
      </c>
      <c r="AR37">
        <f t="shared" si="27"/>
        <v>-1415.2136228874813</v>
      </c>
      <c r="AS37">
        <f t="shared" si="27"/>
        <v>29.684839140654542</v>
      </c>
      <c r="AT37">
        <f t="shared" si="27"/>
        <v>12.298944734496581</v>
      </c>
      <c r="AU37">
        <f t="shared" si="23"/>
        <v>-1373.2298390123303</v>
      </c>
      <c r="AW37">
        <v>34</v>
      </c>
      <c r="AX37">
        <f>IF(Z37&gt;0, (R37*SUMPRODUCT(K37:$K$98, X37:$X$98)-K37*$AZ$3)/Z37, 0)</f>
        <v>22280.323714273931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25</v>
      </c>
      <c r="R38">
        <f t="shared" si="0"/>
        <v>2000000</v>
      </c>
      <c r="S38">
        <f t="shared" si="1"/>
        <v>20651.661417439358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6883.4850539966446</v>
      </c>
      <c r="AC38">
        <f t="shared" si="2"/>
        <v>5633.508575731471</v>
      </c>
      <c r="AE38">
        <f t="shared" si="3"/>
        <v>0</v>
      </c>
      <c r="AF38">
        <f t="shared" si="24"/>
        <v>0</v>
      </c>
      <c r="AG38">
        <f t="shared" si="24"/>
        <v>-6.8196796154306476</v>
      </c>
      <c r="AH38">
        <f t="shared" si="5"/>
        <v>-66144.768319268696</v>
      </c>
      <c r="AI38">
        <f t="shared" si="25"/>
        <v>-66151.587998884133</v>
      </c>
      <c r="AJ38">
        <f t="shared" si="7"/>
        <v>1249.9764782651737</v>
      </c>
      <c r="AK38">
        <f t="shared" si="22"/>
        <v>481.84395377976517</v>
      </c>
      <c r="AL38">
        <f t="shared" si="26"/>
        <v>-64419.767566839189</v>
      </c>
      <c r="AN38">
        <f t="shared" si="27"/>
        <v>0</v>
      </c>
      <c r="AO38">
        <f t="shared" si="27"/>
        <v>0</v>
      </c>
      <c r="AP38">
        <f t="shared" si="27"/>
        <v>-0.12916152937831321</v>
      </c>
      <c r="AQ38">
        <f t="shared" si="27"/>
        <v>-1252.7508502247213</v>
      </c>
      <c r="AR38">
        <f t="shared" si="27"/>
        <v>-1252.8800117540998</v>
      </c>
      <c r="AS38">
        <f t="shared" si="27"/>
        <v>23.673967506383008</v>
      </c>
      <c r="AT38">
        <f t="shared" si="27"/>
        <v>9.1258982095096091</v>
      </c>
      <c r="AU38">
        <f t="shared" si="23"/>
        <v>-1220.080146038207</v>
      </c>
      <c r="AW38">
        <v>35</v>
      </c>
      <c r="AX38">
        <f>IF(Z38&gt;0, (R38*SUMPRODUCT(K38:$K$98, X38:$X$98)-K38*$AZ$3)/Z38, 0)</f>
        <v>20651.661417439358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25</v>
      </c>
      <c r="R39">
        <f t="shared" si="0"/>
        <v>2000000</v>
      </c>
      <c r="S39">
        <f t="shared" si="1"/>
        <v>19057.598403707474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5633.508575731471</v>
      </c>
      <c r="AC39">
        <f t="shared" si="2"/>
        <v>4528.1446065955606</v>
      </c>
      <c r="AE39">
        <f t="shared" si="3"/>
        <v>0</v>
      </c>
      <c r="AF39">
        <f t="shared" si="24"/>
        <v>0</v>
      </c>
      <c r="AG39">
        <f t="shared" si="24"/>
        <v>-5.9400776932557422</v>
      </c>
      <c r="AH39">
        <f t="shared" si="5"/>
        <v>-64912.410081647875</v>
      </c>
      <c r="AI39">
        <f t="shared" si="25"/>
        <v>-64918.350159341127</v>
      </c>
      <c r="AJ39">
        <f t="shared" si="7"/>
        <v>1105.3639691359103</v>
      </c>
      <c r="AK39">
        <f t="shared" si="22"/>
        <v>394.34560030120298</v>
      </c>
      <c r="AL39">
        <f t="shared" si="26"/>
        <v>-63418.640589904011</v>
      </c>
      <c r="AN39">
        <f t="shared" si="27"/>
        <v>0</v>
      </c>
      <c r="AO39">
        <f t="shared" si="27"/>
        <v>0</v>
      </c>
      <c r="AP39">
        <f t="shared" si="27"/>
        <v>-0.10044846610312309</v>
      </c>
      <c r="AQ39">
        <f t="shared" si="27"/>
        <v>-1097.6880035022982</v>
      </c>
      <c r="AR39">
        <f t="shared" si="27"/>
        <v>-1097.7884519684012</v>
      </c>
      <c r="AS39">
        <f t="shared" si="27"/>
        <v>18.692030798086357</v>
      </c>
      <c r="AT39">
        <f t="shared" si="27"/>
        <v>6.6685004321989263</v>
      </c>
      <c r="AU39">
        <f t="shared" si="23"/>
        <v>-1072.427920738116</v>
      </c>
      <c r="AW39">
        <v>36</v>
      </c>
      <c r="AX39">
        <f>IF(Z39&gt;0, (R39*SUMPRODUCT(K39:$K$98, X39:$X$98)-K39*$AZ$3)/Z39, 0)</f>
        <v>19057.598403707474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25</v>
      </c>
      <c r="R40">
        <f t="shared" si="0"/>
        <v>2000000</v>
      </c>
      <c r="S40">
        <f t="shared" si="1"/>
        <v>17485.700434765389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4528.1446065955606</v>
      </c>
      <c r="AC40">
        <f t="shared" si="2"/>
        <v>3562.0520326368437</v>
      </c>
      <c r="AE40">
        <f t="shared" si="3"/>
        <v>0</v>
      </c>
      <c r="AF40">
        <f t="shared" si="24"/>
        <v>0</v>
      </c>
      <c r="AG40">
        <f t="shared" si="24"/>
        <v>-5.0928071853997716</v>
      </c>
      <c r="AH40">
        <f t="shared" si="5"/>
        <v>-63029.578473873014</v>
      </c>
      <c r="AI40">
        <f t="shared" si="25"/>
        <v>-63034.671281058414</v>
      </c>
      <c r="AJ40">
        <f t="shared" si="7"/>
        <v>966.09257395871691</v>
      </c>
      <c r="AK40">
        <f t="shared" si="22"/>
        <v>316.9701224616893</v>
      </c>
      <c r="AL40">
        <f t="shared" si="26"/>
        <v>-61751.608584638008</v>
      </c>
      <c r="AN40">
        <f t="shared" si="27"/>
        <v>0</v>
      </c>
      <c r="AO40">
        <f t="shared" si="27"/>
        <v>0</v>
      </c>
      <c r="AP40">
        <f t="shared" si="27"/>
        <v>-7.6893635600265686E-2</v>
      </c>
      <c r="AQ40">
        <f t="shared" si="27"/>
        <v>-951.65068355673452</v>
      </c>
      <c r="AR40">
        <f t="shared" si="27"/>
        <v>-951.72757719233482</v>
      </c>
      <c r="AS40">
        <f t="shared" si="27"/>
        <v>14.586527161497678</v>
      </c>
      <c r="AT40">
        <f t="shared" si="27"/>
        <v>4.7857663181543586</v>
      </c>
      <c r="AU40">
        <f t="shared" si="23"/>
        <v>-932.35528371268276</v>
      </c>
      <c r="AW40">
        <v>37</v>
      </c>
      <c r="AX40">
        <f>IF(Z40&gt;0, (R40*SUMPRODUCT(K40:$K$98, X40:$X$98)-K40*$AZ$3)/Z40, 0)</f>
        <v>17485.700434765389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25</v>
      </c>
      <c r="R41">
        <f t="shared" si="0"/>
        <v>2000000</v>
      </c>
      <c r="S41">
        <f t="shared" si="1"/>
        <v>15911.153284206119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3562.0520326368437</v>
      </c>
      <c r="AC41">
        <f t="shared" si="2"/>
        <v>2727.8972683154516</v>
      </c>
      <c r="AE41">
        <f t="shared" si="3"/>
        <v>0</v>
      </c>
      <c r="AF41">
        <f t="shared" si="24"/>
        <v>0</v>
      </c>
      <c r="AG41">
        <f t="shared" si="24"/>
        <v>-4.2861400735533781</v>
      </c>
      <c r="AH41">
        <f t="shared" si="5"/>
        <v>-60459.123199391674</v>
      </c>
      <c r="AI41">
        <f t="shared" si="25"/>
        <v>-60463.40933946523</v>
      </c>
      <c r="AJ41">
        <f t="shared" si="7"/>
        <v>834.15476432139212</v>
      </c>
      <c r="AK41">
        <f t="shared" si="22"/>
        <v>249.34364228457909</v>
      </c>
      <c r="AL41">
        <f t="shared" si="26"/>
        <v>-59379.91093285926</v>
      </c>
      <c r="AN41">
        <f t="shared" si="27"/>
        <v>0</v>
      </c>
      <c r="AO41">
        <f t="shared" si="27"/>
        <v>0</v>
      </c>
      <c r="AP41">
        <f t="shared" si="27"/>
        <v>-5.7780526981751165E-2</v>
      </c>
      <c r="AQ41">
        <f t="shared" si="27"/>
        <v>-815.03635890726639</v>
      </c>
      <c r="AR41">
        <f t="shared" si="27"/>
        <v>-815.09413943424818</v>
      </c>
      <c r="AS41">
        <f t="shared" si="27"/>
        <v>11.245059899983747</v>
      </c>
      <c r="AT41">
        <f t="shared" si="27"/>
        <v>3.3613476936156435</v>
      </c>
      <c r="AU41">
        <f t="shared" si="23"/>
        <v>-800.48773184064885</v>
      </c>
      <c r="AW41">
        <v>38</v>
      </c>
      <c r="AX41">
        <f>IF(Z41&gt;0, (R41*SUMPRODUCT(K41:$K$98, X41:$X$98)-K41*$AZ$3)/Z41, 0)</f>
        <v>15911.153284206119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25</v>
      </c>
      <c r="R42">
        <f t="shared" si="0"/>
        <v>2000000</v>
      </c>
      <c r="S42">
        <f t="shared" si="1"/>
        <v>14292.660866434791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2727.8972683154516</v>
      </c>
      <c r="AC42">
        <f t="shared" si="2"/>
        <v>2017.7679801540246</v>
      </c>
      <c r="AE42">
        <f t="shared" si="3"/>
        <v>0</v>
      </c>
      <c r="AF42">
        <f t="shared" si="24"/>
        <v>0</v>
      </c>
      <c r="AG42">
        <f t="shared" si="24"/>
        <v>-3.5293777677405691</v>
      </c>
      <c r="AH42">
        <f t="shared" si="5"/>
        <v>-57112.072406182</v>
      </c>
      <c r="AI42">
        <f t="shared" si="25"/>
        <v>-57115.601783949744</v>
      </c>
      <c r="AJ42">
        <f t="shared" si="7"/>
        <v>710.12928816142698</v>
      </c>
      <c r="AK42">
        <f t="shared" si="22"/>
        <v>190.95280878208163</v>
      </c>
      <c r="AL42">
        <f t="shared" si="26"/>
        <v>-56214.519687006235</v>
      </c>
      <c r="AN42">
        <f t="shared" si="27"/>
        <v>0</v>
      </c>
      <c r="AO42">
        <f t="shared" si="27"/>
        <v>0</v>
      </c>
      <c r="AP42">
        <f t="shared" si="27"/>
        <v>-4.2481051848463632E-2</v>
      </c>
      <c r="AQ42">
        <f t="shared" si="27"/>
        <v>-687.42454583245558</v>
      </c>
      <c r="AR42">
        <f t="shared" si="27"/>
        <v>-687.46702688430412</v>
      </c>
      <c r="AS42">
        <f t="shared" si="27"/>
        <v>8.5474100803922823</v>
      </c>
      <c r="AT42">
        <f t="shared" si="27"/>
        <v>2.2983870541221258</v>
      </c>
      <c r="AU42">
        <f t="shared" si="23"/>
        <v>-676.62122974978968</v>
      </c>
      <c r="AW42">
        <v>39</v>
      </c>
      <c r="AX42">
        <f>IF(Z42&gt;0, (R42*SUMPRODUCT(K42:$K$98, X42:$X$98)-K42*$AZ$3)/Z42, 0)</f>
        <v>14292.660866434791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25</v>
      </c>
      <c r="R43">
        <f t="shared" si="0"/>
        <v>2000000</v>
      </c>
      <c r="S43">
        <f t="shared" si="1"/>
        <v>12580.268371371909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2017.7679801540246</v>
      </c>
      <c r="AC43">
        <f t="shared" si="2"/>
        <v>1424.0104617732118</v>
      </c>
      <c r="AE43">
        <f t="shared" si="3"/>
        <v>0</v>
      </c>
      <c r="AF43">
        <f t="shared" si="24"/>
        <v>0</v>
      </c>
      <c r="AG43">
        <f t="shared" si="24"/>
        <v>-2.829849133055339</v>
      </c>
      <c r="AH43">
        <f t="shared" si="5"/>
        <v>-53138.788560625988</v>
      </c>
      <c r="AI43">
        <f t="shared" si="25"/>
        <v>-53141.618409759045</v>
      </c>
      <c r="AJ43">
        <f t="shared" si="7"/>
        <v>593.75751838081283</v>
      </c>
      <c r="AK43">
        <f t="shared" si="22"/>
        <v>141.24375861078173</v>
      </c>
      <c r="AL43">
        <f t="shared" si="26"/>
        <v>-52406.617132767446</v>
      </c>
      <c r="AN43">
        <f t="shared" si="27"/>
        <v>0</v>
      </c>
      <c r="AO43">
        <f t="shared" si="27"/>
        <v>0</v>
      </c>
      <c r="AP43">
        <f t="shared" si="27"/>
        <v>-3.0411817519287114E-2</v>
      </c>
      <c r="AQ43">
        <f t="shared" si="27"/>
        <v>-571.07183631267333</v>
      </c>
      <c r="AR43">
        <f t="shared" si="27"/>
        <v>-571.10224813019261</v>
      </c>
      <c r="AS43">
        <f t="shared" si="27"/>
        <v>6.3809922192586823</v>
      </c>
      <c r="AT43">
        <f t="shared" si="27"/>
        <v>1.5179181682988088</v>
      </c>
      <c r="AU43">
        <f t="shared" si="23"/>
        <v>-563.20333774263509</v>
      </c>
      <c r="AW43">
        <v>40</v>
      </c>
      <c r="AX43">
        <f>IF(Z43&gt;0, (R43*SUMPRODUCT(K43:$K$98, X43:$X$98)-K43*$AZ$3)/Z43, 0)</f>
        <v>12580.268371371909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25</v>
      </c>
      <c r="R44">
        <f t="shared" si="0"/>
        <v>2000000</v>
      </c>
      <c r="S44">
        <f t="shared" si="1"/>
        <v>10650.885156064121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1424.0104617732118</v>
      </c>
      <c r="AC44">
        <f t="shared" si="2"/>
        <v>936.56989997093297</v>
      </c>
      <c r="AE44">
        <f t="shared" si="3"/>
        <v>0</v>
      </c>
      <c r="AF44">
        <f t="shared" si="24"/>
        <v>0</v>
      </c>
      <c r="AG44">
        <f t="shared" si="24"/>
        <v>-2.1983381809297167</v>
      </c>
      <c r="AH44">
        <f t="shared" si="5"/>
        <v>-48256.996863605491</v>
      </c>
      <c r="AI44">
        <f t="shared" si="25"/>
        <v>-48259.195201786424</v>
      </c>
      <c r="AJ44">
        <f t="shared" si="7"/>
        <v>487.44056180227881</v>
      </c>
      <c r="AK44">
        <f t="shared" si="22"/>
        <v>99.680732324124833</v>
      </c>
      <c r="AL44">
        <f t="shared" si="26"/>
        <v>-47672.073907660022</v>
      </c>
      <c r="AN44">
        <f t="shared" si="27"/>
        <v>0</v>
      </c>
      <c r="AO44">
        <f t="shared" si="27"/>
        <v>0</v>
      </c>
      <c r="AP44">
        <f t="shared" si="27"/>
        <v>-2.1093836399003869E-2</v>
      </c>
      <c r="AQ44">
        <f t="shared" si="27"/>
        <v>-463.04304122927903</v>
      </c>
      <c r="AR44">
        <f t="shared" si="27"/>
        <v>-463.0641350656781</v>
      </c>
      <c r="AS44">
        <f t="shared" si="27"/>
        <v>4.6771654853155331</v>
      </c>
      <c r="AT44">
        <f t="shared" si="27"/>
        <v>0.95647206513455452</v>
      </c>
      <c r="AU44">
        <f t="shared" si="23"/>
        <v>-457.43049751522801</v>
      </c>
      <c r="AW44">
        <v>41</v>
      </c>
      <c r="AX44">
        <f>IF(Z44&gt;0, (R44*SUMPRODUCT(K44:$K$98, X44:$X$98)-K44*$AZ$3)/Z44, 0)</f>
        <v>10650.885156064121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25</v>
      </c>
      <c r="R45">
        <f t="shared" si="0"/>
        <v>2000000</v>
      </c>
      <c r="S45">
        <f t="shared" si="1"/>
        <v>8332.5588876441816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936.56989997093297</v>
      </c>
      <c r="AC45">
        <f t="shared" si="2"/>
        <v>548.19763955450662</v>
      </c>
      <c r="AE45">
        <f t="shared" si="3"/>
        <v>0</v>
      </c>
      <c r="AF45">
        <f t="shared" si="24"/>
        <v>0</v>
      </c>
      <c r="AG45">
        <f t="shared" si="24"/>
        <v>-1.6447457706161364</v>
      </c>
      <c r="AH45">
        <f t="shared" si="5"/>
        <v>-42528.722280342648</v>
      </c>
      <c r="AI45">
        <f t="shared" si="25"/>
        <v>-42530.367026113265</v>
      </c>
      <c r="AJ45">
        <f t="shared" si="7"/>
        <v>388.37226041642634</v>
      </c>
      <c r="AK45">
        <f t="shared" si="22"/>
        <v>65.559892997965321</v>
      </c>
      <c r="AL45">
        <f t="shared" si="26"/>
        <v>-42076.434872698868</v>
      </c>
      <c r="AN45">
        <f t="shared" si="27"/>
        <v>0</v>
      </c>
      <c r="AO45">
        <f t="shared" si="27"/>
        <v>0</v>
      </c>
      <c r="AP45">
        <f t="shared" si="27"/>
        <v>-1.4091000365110212E-2</v>
      </c>
      <c r="AQ45">
        <f t="shared" si="27"/>
        <v>-364.3555447207421</v>
      </c>
      <c r="AR45">
        <f t="shared" si="27"/>
        <v>-364.36963572110722</v>
      </c>
      <c r="AS45">
        <f t="shared" si="27"/>
        <v>3.327294564968831</v>
      </c>
      <c r="AT45">
        <f t="shared" si="27"/>
        <v>0.56167007246648848</v>
      </c>
      <c r="AU45">
        <f t="shared" si="23"/>
        <v>-360.48067108367184</v>
      </c>
      <c r="AW45">
        <v>42</v>
      </c>
      <c r="AX45">
        <f>IF(Z45&gt;0, (R45*SUMPRODUCT(K45:$K$98, X45:$X$98)-K45*$AZ$3)/Z45, 0)</f>
        <v>8332.5588876441816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25</v>
      </c>
      <c r="R46">
        <f t="shared" si="0"/>
        <v>2000000</v>
      </c>
      <c r="S46">
        <f t="shared" si="1"/>
        <v>5325.0476485743566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548.19763955450662</v>
      </c>
      <c r="AC46">
        <f t="shared" si="2"/>
        <v>250.51243484523934</v>
      </c>
      <c r="AE46">
        <f t="shared" si="3"/>
        <v>0</v>
      </c>
      <c r="AF46">
        <f t="shared" si="24"/>
        <v>0</v>
      </c>
      <c r="AG46">
        <f t="shared" si="24"/>
        <v>-1.1761041936981895</v>
      </c>
      <c r="AH46">
        <f t="shared" si="5"/>
        <v>-36175.52953694285</v>
      </c>
      <c r="AI46">
        <f t="shared" si="25"/>
        <v>-36176.705641136548</v>
      </c>
      <c r="AJ46">
        <f t="shared" si="7"/>
        <v>297.68520470926728</v>
      </c>
      <c r="AK46">
        <f t="shared" si="22"/>
        <v>38.37383476881547</v>
      </c>
      <c r="AL46">
        <f t="shared" si="26"/>
        <v>-35840.646601658467</v>
      </c>
      <c r="AN46">
        <f t="shared" si="27"/>
        <v>0</v>
      </c>
      <c r="AO46">
        <f t="shared" si="27"/>
        <v>0</v>
      </c>
      <c r="AP46">
        <f t="shared" si="27"/>
        <v>-8.9964428148807465E-3</v>
      </c>
      <c r="AQ46">
        <f t="shared" si="27"/>
        <v>-276.71960062804823</v>
      </c>
      <c r="AR46">
        <f t="shared" si="27"/>
        <v>-276.72859707086315</v>
      </c>
      <c r="AS46">
        <f t="shared" si="27"/>
        <v>2.2771009025840141</v>
      </c>
      <c r="AT46">
        <f t="shared" si="27"/>
        <v>0.29353522582024133</v>
      </c>
      <c r="AU46">
        <f t="shared" si="23"/>
        <v>-274.15796094245889</v>
      </c>
      <c r="AW46">
        <v>43</v>
      </c>
      <c r="AX46">
        <f>IF(Z46&gt;0, (R46*SUMPRODUCT(K46:$K$98, X46:$X$98)-K46*$AZ$3)/Z46, 0)</f>
        <v>5325.0476485743566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25</v>
      </c>
      <c r="R47">
        <f t="shared" si="0"/>
        <v>2000000</v>
      </c>
      <c r="S47">
        <f t="shared" si="1"/>
        <v>1044.5715992966082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250.51243484523934</v>
      </c>
      <c r="AC47">
        <f t="shared" si="2"/>
        <v>33.319923513151707</v>
      </c>
      <c r="AE47">
        <f t="shared" si="3"/>
        <v>0</v>
      </c>
      <c r="AF47">
        <f t="shared" si="24"/>
        <v>0</v>
      </c>
      <c r="AG47">
        <f t="shared" si="24"/>
        <v>-0.79745427540794289</v>
      </c>
      <c r="AH47">
        <f t="shared" si="5"/>
        <v>-29351.110108261182</v>
      </c>
      <c r="AI47">
        <f t="shared" si="25"/>
        <v>-29351.907562536591</v>
      </c>
      <c r="AJ47">
        <f t="shared" si="7"/>
        <v>217.19251133208763</v>
      </c>
      <c r="AK47">
        <f t="shared" si="22"/>
        <v>17.535870439166757</v>
      </c>
      <c r="AL47">
        <f t="shared" si="26"/>
        <v>-29117.179180765339</v>
      </c>
      <c r="AN47">
        <f t="shared" si="27"/>
        <v>0</v>
      </c>
      <c r="AO47">
        <f t="shared" si="27"/>
        <v>0</v>
      </c>
      <c r="AP47">
        <f t="shared" si="27"/>
        <v>-5.4464408734171211E-3</v>
      </c>
      <c r="AQ47">
        <f t="shared" si="27"/>
        <v>-200.46175775034018</v>
      </c>
      <c r="AR47">
        <f t="shared" si="27"/>
        <v>-200.46720419121363</v>
      </c>
      <c r="AS47">
        <f t="shared" si="27"/>
        <v>1.4833780538878667</v>
      </c>
      <c r="AT47">
        <f t="shared" si="27"/>
        <v>0.11976621664228597</v>
      </c>
      <c r="AU47">
        <f t="shared" si="23"/>
        <v>-198.86405992068347</v>
      </c>
      <c r="AW47">
        <v>44</v>
      </c>
      <c r="AX47">
        <f>IF(Z47&gt;0, (R47*SUMPRODUCT(K47:$K$98, X47:$X$98)-K47*$AZ$3)/Z47, 0)</f>
        <v>1044.5715992966082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25</v>
      </c>
      <c r="R48">
        <f t="shared" si="0"/>
        <v>2000000</v>
      </c>
      <c r="S48">
        <f t="shared" si="1"/>
        <v>-5611.4747124270643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33.319923513151707</v>
      </c>
      <c r="AC48">
        <f t="shared" si="2"/>
        <v>-113.99264736579499</v>
      </c>
      <c r="AE48">
        <f t="shared" si="3"/>
        <v>0</v>
      </c>
      <c r="AF48">
        <f t="shared" si="24"/>
        <v>0</v>
      </c>
      <c r="AG48">
        <f t="shared" si="24"/>
        <v>-0.50785512368677821</v>
      </c>
      <c r="AH48">
        <f t="shared" si="5"/>
        <v>-22529.968717366821</v>
      </c>
      <c r="AI48">
        <f t="shared" si="25"/>
        <v>-22530.476572490508</v>
      </c>
      <c r="AJ48">
        <f t="shared" si="7"/>
        <v>147.3125708789467</v>
      </c>
      <c r="AK48">
        <f t="shared" si="22"/>
        <v>2.3323946459206195</v>
      </c>
      <c r="AL48">
        <f t="shared" si="26"/>
        <v>-22380.831606965639</v>
      </c>
      <c r="AN48">
        <f t="shared" si="27"/>
        <v>0</v>
      </c>
      <c r="AO48">
        <f t="shared" si="27"/>
        <v>0</v>
      </c>
      <c r="AP48">
        <f t="shared" si="27"/>
        <v>-3.0969116670928176E-3</v>
      </c>
      <c r="AQ48">
        <f t="shared" si="27"/>
        <v>-137.3882426813567</v>
      </c>
      <c r="AR48">
        <f t="shared" si="27"/>
        <v>-137.39133959302379</v>
      </c>
      <c r="AS48">
        <f t="shared" si="27"/>
        <v>0.89831528360402946</v>
      </c>
      <c r="AT48">
        <f t="shared" si="27"/>
        <v>1.4222993634049341E-2</v>
      </c>
      <c r="AU48">
        <f t="shared" si="23"/>
        <v>-136.47880131578572</v>
      </c>
      <c r="AW48">
        <v>45</v>
      </c>
      <c r="AX48">
        <f>IF(Z48&gt;0, (R48*SUMPRODUCT(K48:$K$98, X48:$X$98)-K48*$AZ$3)/Z48, 0)</f>
        <v>-5611.4747124270643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25</v>
      </c>
      <c r="R49">
        <f t="shared" si="0"/>
        <v>2000000</v>
      </c>
      <c r="S49">
        <f t="shared" si="1"/>
        <v>-16960.698011220215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-113.99264736579499</v>
      </c>
      <c r="AC49">
        <f t="shared" si="2"/>
        <v>-203.92625891197937</v>
      </c>
      <c r="AE49">
        <f t="shared" si="3"/>
        <v>0</v>
      </c>
      <c r="AF49">
        <f t="shared" si="24"/>
        <v>0</v>
      </c>
      <c r="AG49">
        <f t="shared" si="24"/>
        <v>-0.30058647759820023</v>
      </c>
      <c r="AH49">
        <f t="shared" si="5"/>
        <v>-16175.207588136818</v>
      </c>
      <c r="AI49">
        <f t="shared" si="25"/>
        <v>-16175.508174614417</v>
      </c>
      <c r="AJ49">
        <f t="shared" si="7"/>
        <v>89.93361154618438</v>
      </c>
      <c r="AK49">
        <f t="shared" si="22"/>
        <v>-7.9794853156056504</v>
      </c>
      <c r="AL49">
        <f t="shared" si="26"/>
        <v>-16093.554048383838</v>
      </c>
      <c r="AN49">
        <f t="shared" si="27"/>
        <v>0</v>
      </c>
      <c r="AO49">
        <f t="shared" si="27"/>
        <v>0</v>
      </c>
      <c r="AP49">
        <f t="shared" si="27"/>
        <v>-1.6365918961831899E-3</v>
      </c>
      <c r="AQ49">
        <f t="shared" si="27"/>
        <v>-88.068544764051168</v>
      </c>
      <c r="AR49">
        <f t="shared" si="27"/>
        <v>-88.070181355947341</v>
      </c>
      <c r="AS49">
        <f t="shared" si="27"/>
        <v>0.48965815437551674</v>
      </c>
      <c r="AT49">
        <f t="shared" si="27"/>
        <v>-4.344560376627922E-2</v>
      </c>
      <c r="AU49">
        <f t="shared" si="23"/>
        <v>-87.623968805338109</v>
      </c>
      <c r="AW49">
        <v>46</v>
      </c>
      <c r="AX49">
        <f>IF(Z49&gt;0, (R49*SUMPRODUCT(K49:$K$98, X49:$X$98)-K49*$AZ$3)/Z49, 0)</f>
        <v>-16960.698011220215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25</v>
      </c>
      <c r="R50">
        <f t="shared" si="0"/>
        <v>2000000</v>
      </c>
      <c r="S50">
        <f t="shared" si="1"/>
        <v>-38273.980264723607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-203.92625891197937</v>
      </c>
      <c r="AC50">
        <f t="shared" si="2"/>
        <v>-249.62459730534073</v>
      </c>
      <c r="AE50">
        <f t="shared" si="3"/>
        <v>0</v>
      </c>
      <c r="AF50">
        <f t="shared" si="24"/>
        <v>0</v>
      </c>
      <c r="AG50">
        <f t="shared" si="24"/>
        <v>-0.16305110912087117</v>
      </c>
      <c r="AH50">
        <f t="shared" si="5"/>
        <v>-10762.360296107763</v>
      </c>
      <c r="AI50">
        <f t="shared" si="25"/>
        <v>-10762.523347216884</v>
      </c>
      <c r="AJ50">
        <f t="shared" si="7"/>
        <v>45.698338393361354</v>
      </c>
      <c r="AK50">
        <f t="shared" si="22"/>
        <v>-14.274838123838558</v>
      </c>
      <c r="AL50">
        <f t="shared" si="26"/>
        <v>-10731.09984694736</v>
      </c>
      <c r="AN50">
        <f t="shared" si="27"/>
        <v>0</v>
      </c>
      <c r="AO50">
        <f t="shared" si="27"/>
        <v>0</v>
      </c>
      <c r="AP50">
        <f t="shared" si="27"/>
        <v>-7.9264129026052044E-4</v>
      </c>
      <c r="AQ50">
        <f t="shared" si="27"/>
        <v>-52.319123723541068</v>
      </c>
      <c r="AR50">
        <f t="shared" si="27"/>
        <v>-52.319916364831329</v>
      </c>
      <c r="AS50">
        <f t="shared" si="27"/>
        <v>0.22215359406125756</v>
      </c>
      <c r="AT50">
        <f t="shared" si="27"/>
        <v>-6.9394352296933387E-2</v>
      </c>
      <c r="AU50">
        <f t="shared" si="23"/>
        <v>-52.167157123067</v>
      </c>
      <c r="AW50">
        <v>47</v>
      </c>
      <c r="AX50">
        <f>IF(Z50&gt;0, (R50*SUMPRODUCT(K50:$K$98, X50:$X$98)-K50*$AZ$3)/Z50, 0)</f>
        <v>-38273.980264723607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25</v>
      </c>
      <c r="R51">
        <f t="shared" si="0"/>
        <v>2000000</v>
      </c>
      <c r="S51">
        <f t="shared" si="1"/>
        <v>-83181.227276661739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-249.62459730534073</v>
      </c>
      <c r="AC51">
        <f t="shared" si="2"/>
        <v>-264.11317962648025</v>
      </c>
      <c r="AE51">
        <f t="shared" si="3"/>
        <v>0</v>
      </c>
      <c r="AF51">
        <f t="shared" si="24"/>
        <v>0</v>
      </c>
      <c r="AG51">
        <f t="shared" si="24"/>
        <v>-7.9378841919474433E-2</v>
      </c>
      <c r="AH51">
        <f t="shared" si="5"/>
        <v>-6563.3404888150426</v>
      </c>
      <c r="AI51">
        <f t="shared" si="25"/>
        <v>-6563.4198676569622</v>
      </c>
      <c r="AJ51">
        <f t="shared" si="7"/>
        <v>14.488582321139518</v>
      </c>
      <c r="AK51">
        <f t="shared" si="22"/>
        <v>-17.473721811373853</v>
      </c>
      <c r="AL51">
        <f t="shared" si="26"/>
        <v>-6566.4050071471966</v>
      </c>
      <c r="AN51">
        <f t="shared" si="27"/>
        <v>0</v>
      </c>
      <c r="AO51">
        <f t="shared" si="27"/>
        <v>0</v>
      </c>
      <c r="AP51">
        <f t="shared" si="27"/>
        <v>-3.4454001667724536E-4</v>
      </c>
      <c r="AQ51">
        <f t="shared" si="27"/>
        <v>-28.487861334242893</v>
      </c>
      <c r="AR51">
        <f t="shared" si="27"/>
        <v>-28.48820587425957</v>
      </c>
      <c r="AS51">
        <f t="shared" si="27"/>
        <v>6.2886989452668796E-2</v>
      </c>
      <c r="AT51">
        <f t="shared" si="27"/>
        <v>-7.5843842751090546E-2</v>
      </c>
      <c r="AU51">
        <f t="shared" si="23"/>
        <v>-28.501162727557993</v>
      </c>
      <c r="AW51">
        <v>48</v>
      </c>
      <c r="AX51">
        <f>IF(Z51&gt;0, (R51*SUMPRODUCT(K51:$K$98, X51:$X$98)-K51*$AZ$3)/Z51, 0)</f>
        <v>-83181.227276661739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25</v>
      </c>
      <c r="R52">
        <f t="shared" si="0"/>
        <v>2000000</v>
      </c>
      <c r="S52">
        <f t="shared" si="1"/>
        <v>-192098.82398301541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-264.11317962648025</v>
      </c>
      <c r="AC52">
        <f t="shared" si="2"/>
        <v>-258.82377185143605</v>
      </c>
      <c r="AE52">
        <f t="shared" si="3"/>
        <v>0</v>
      </c>
      <c r="AF52">
        <f t="shared" si="24"/>
        <v>0</v>
      </c>
      <c r="AG52">
        <f t="shared" si="24"/>
        <v>-3.3683674694739436E-2</v>
      </c>
      <c r="AH52">
        <f t="shared" si="5"/>
        <v>-3592.1103044432198</v>
      </c>
      <c r="AI52">
        <f t="shared" si="25"/>
        <v>-3592.1439881179144</v>
      </c>
      <c r="AJ52">
        <f t="shared" si="7"/>
        <v>-5.2894077750441966</v>
      </c>
      <c r="AK52">
        <f t="shared" si="22"/>
        <v>-18.48792257385362</v>
      </c>
      <c r="AL52">
        <f t="shared" si="26"/>
        <v>-3615.9213184668124</v>
      </c>
      <c r="AN52">
        <f t="shared" si="27"/>
        <v>0</v>
      </c>
      <c r="AO52">
        <f t="shared" si="27"/>
        <v>0</v>
      </c>
      <c r="AP52">
        <f t="shared" si="27"/>
        <v>-1.3053781938572701E-4</v>
      </c>
      <c r="AQ52">
        <f t="shared" si="27"/>
        <v>-13.92087562846133</v>
      </c>
      <c r="AR52">
        <f t="shared" si="27"/>
        <v>-13.921006166280716</v>
      </c>
      <c r="AS52">
        <f t="shared" si="27"/>
        <v>-2.0498587611167424E-2</v>
      </c>
      <c r="AT52">
        <f t="shared" si="27"/>
        <v>-7.1648153582836924E-2</v>
      </c>
      <c r="AU52">
        <f t="shared" si="23"/>
        <v>-14.013152907474721</v>
      </c>
      <c r="AW52">
        <v>49</v>
      </c>
      <c r="AX52">
        <f>IF(Z52&gt;0, (R52*SUMPRODUCT(K52:$K$98, X52:$X$98)-K52*$AZ$3)/Z52, 0)</f>
        <v>-192098.82398301541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25</v>
      </c>
      <c r="R53">
        <f t="shared" si="0"/>
        <v>2000000</v>
      </c>
      <c r="S53">
        <f t="shared" si="1"/>
        <v>-508807.88719356537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-258.82377185143605</v>
      </c>
      <c r="AC53">
        <f t="shared" si="2"/>
        <v>-242.58637148946252</v>
      </c>
      <c r="AE53">
        <f t="shared" si="3"/>
        <v>0</v>
      </c>
      <c r="AF53">
        <f t="shared" si="24"/>
        <v>0</v>
      </c>
      <c r="AG53">
        <f t="shared" si="24"/>
        <v>-1.1919349994135194E-2</v>
      </c>
      <c r="AH53">
        <f t="shared" si="5"/>
        <v>-1714.199036292548</v>
      </c>
      <c r="AI53">
        <f t="shared" si="25"/>
        <v>-1714.2109556425421</v>
      </c>
      <c r="AJ53">
        <f t="shared" si="7"/>
        <v>-16.237400361973528</v>
      </c>
      <c r="AK53">
        <f t="shared" si="22"/>
        <v>-18.117664029600526</v>
      </c>
      <c r="AL53">
        <f t="shared" si="26"/>
        <v>-1748.566020034116</v>
      </c>
      <c r="AN53">
        <f t="shared" si="27"/>
        <v>0</v>
      </c>
      <c r="AO53">
        <f t="shared" si="27"/>
        <v>0</v>
      </c>
      <c r="AP53">
        <f t="shared" si="27"/>
        <v>-4.1243113075186419E-5</v>
      </c>
      <c r="AQ53">
        <f t="shared" si="27"/>
        <v>-5.9314396105472103</v>
      </c>
      <c r="AR53">
        <f t="shared" si="27"/>
        <v>-5.9314808536602852</v>
      </c>
      <c r="AS53">
        <f t="shared" si="27"/>
        <v>-5.618435061521454E-2</v>
      </c>
      <c r="AT53">
        <f t="shared" si="27"/>
        <v>-6.2690403973263573E-2</v>
      </c>
      <c r="AU53">
        <f t="shared" si="23"/>
        <v>-6.0503556082487631</v>
      </c>
      <c r="AW53">
        <v>50</v>
      </c>
      <c r="AX53">
        <f>IF(Z53&gt;0, (R53*SUMPRODUCT(K53:$K$98, X53:$X$98)-K53*$AZ$3)/Z53, 0)</f>
        <v>-508807.88719356537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25</v>
      </c>
      <c r="R54">
        <f t="shared" si="0"/>
        <v>2000000</v>
      </c>
      <c r="S54">
        <f t="shared" si="1"/>
        <v>-1673488.6592659419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-242.58637148946252</v>
      </c>
      <c r="AC54">
        <f t="shared" si="2"/>
        <v>-221.59077896569283</v>
      </c>
      <c r="AE54">
        <f t="shared" si="3"/>
        <v>0</v>
      </c>
      <c r="AF54">
        <f t="shared" si="24"/>
        <v>0</v>
      </c>
      <c r="AG54">
        <f t="shared" si="24"/>
        <v>-3.3103119303911398E-3</v>
      </c>
      <c r="AH54">
        <f t="shared" si="5"/>
        <v>-679.18756510421611</v>
      </c>
      <c r="AI54">
        <f t="shared" si="25"/>
        <v>-679.19087541614647</v>
      </c>
      <c r="AJ54">
        <f t="shared" si="7"/>
        <v>-20.995592523769687</v>
      </c>
      <c r="AK54">
        <f t="shared" si="22"/>
        <v>-16.981046004262378</v>
      </c>
      <c r="AL54">
        <f t="shared" si="26"/>
        <v>-717.16751394417849</v>
      </c>
      <c r="AN54">
        <f t="shared" si="27"/>
        <v>0</v>
      </c>
      <c r="AO54">
        <f t="shared" si="27"/>
        <v>0</v>
      </c>
      <c r="AP54">
        <f t="shared" si="27"/>
        <v>-1.0227035490193131E-5</v>
      </c>
      <c r="AQ54">
        <f t="shared" si="27"/>
        <v>-2.0983144425298743</v>
      </c>
      <c r="AR54">
        <f t="shared" si="27"/>
        <v>-2.0983246695653643</v>
      </c>
      <c r="AS54">
        <f t="shared" si="27"/>
        <v>-6.4864784465449146E-2</v>
      </c>
      <c r="AT54">
        <f t="shared" si="27"/>
        <v>-5.2462053062677275E-2</v>
      </c>
      <c r="AU54">
        <f t="shared" si="23"/>
        <v>-2.2156515070934906</v>
      </c>
      <c r="AW54">
        <v>51</v>
      </c>
      <c r="AX54">
        <f>IF(Z54&gt;0, (R54*SUMPRODUCT(K54:$K$98, X54:$X$98)-K54*$AZ$3)/Z54, 0)</f>
        <v>-1673488.6592659419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25</v>
      </c>
      <c r="R55">
        <f t="shared" si="0"/>
        <v>2000000</v>
      </c>
      <c r="S55">
        <f t="shared" si="1"/>
        <v>-7608297.7067007581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-221.59077896569283</v>
      </c>
      <c r="AC55">
        <f t="shared" si="2"/>
        <v>-199.64710043115409</v>
      </c>
      <c r="AE55">
        <f t="shared" si="3"/>
        <v>0</v>
      </c>
      <c r="AF55">
        <f t="shared" si="24"/>
        <v>0</v>
      </c>
      <c r="AG55">
        <f t="shared" si="24"/>
        <v>-6.5601764063241588E-4</v>
      </c>
      <c r="AH55">
        <f t="shared" si="5"/>
        <v>-209.695293636385</v>
      </c>
      <c r="AI55">
        <f t="shared" si="25"/>
        <v>-209.69594965402564</v>
      </c>
      <c r="AJ55">
        <f t="shared" si="7"/>
        <v>-21.943678534538748</v>
      </c>
      <c r="AK55">
        <f t="shared" si="22"/>
        <v>-15.511354527598501</v>
      </c>
      <c r="AL55">
        <f t="shared" si="26"/>
        <v>-247.1509827161629</v>
      </c>
      <c r="AN55">
        <f t="shared" si="27"/>
        <v>0</v>
      </c>
      <c r="AO55">
        <f t="shared" si="27"/>
        <v>0</v>
      </c>
      <c r="AP55">
        <f t="shared" si="27"/>
        <v>-1.8095822975779378E-6</v>
      </c>
      <c r="AQ55">
        <f t="shared" si="27"/>
        <v>-0.57843092585742206</v>
      </c>
      <c r="AR55">
        <f t="shared" si="27"/>
        <v>-0.57843273543971963</v>
      </c>
      <c r="AS55">
        <f t="shared" si="27"/>
        <v>-6.0530220165363281E-2</v>
      </c>
      <c r="AT55">
        <f t="shared" si="27"/>
        <v>-4.278706977687128E-2</v>
      </c>
      <c r="AU55">
        <f t="shared" si="23"/>
        <v>-0.68175002538195428</v>
      </c>
      <c r="AW55">
        <v>52</v>
      </c>
      <c r="AX55">
        <f>IF(Z55&gt;0, (R55*SUMPRODUCT(K55:$K$98, X55:$X$98)-K55*$AZ$3)/Z55, 0)</f>
        <v>-7608297.7067007581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25</v>
      </c>
      <c r="R56">
        <f t="shared" si="0"/>
        <v>2000000</v>
      </c>
      <c r="S56">
        <f t="shared" si="1"/>
        <v>-34756575.61042501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-199.64710043115409</v>
      </c>
      <c r="AC56">
        <f t="shared" si="2"/>
        <v>-178.75946619891454</v>
      </c>
      <c r="AE56">
        <f t="shared" si="3"/>
        <v>0</v>
      </c>
      <c r="AF56">
        <f t="shared" si="24"/>
        <v>0</v>
      </c>
      <c r="AG56">
        <f t="shared" si="24"/>
        <v>-1.2857960188783442E-4</v>
      </c>
      <c r="AH56">
        <f t="shared" si="5"/>
        <v>-41.67022898706059</v>
      </c>
      <c r="AI56">
        <f t="shared" si="25"/>
        <v>-41.670357566662474</v>
      </c>
      <c r="AJ56">
        <f t="shared" si="7"/>
        <v>-20.887634232239549</v>
      </c>
      <c r="AK56">
        <f t="shared" si="22"/>
        <v>-13.975297030180787</v>
      </c>
      <c r="AL56">
        <f t="shared" si="26"/>
        <v>-76.533288829082807</v>
      </c>
      <c r="AN56">
        <f t="shared" si="27"/>
        <v>0</v>
      </c>
      <c r="AO56">
        <f t="shared" si="27"/>
        <v>0</v>
      </c>
      <c r="AP56">
        <f t="shared" si="27"/>
        <v>-3.1667725752980466E-7</v>
      </c>
      <c r="AQ56">
        <f t="shared" si="27"/>
        <v>-0.10262913901205553</v>
      </c>
      <c r="AR56">
        <f t="shared" si="27"/>
        <v>-0.10262945568931306</v>
      </c>
      <c r="AS56">
        <f t="shared" si="27"/>
        <v>-5.1443919780693709E-2</v>
      </c>
      <c r="AT56">
        <f t="shared" si="27"/>
        <v>-3.4419602111871291E-2</v>
      </c>
      <c r="AU56">
        <f t="shared" si="23"/>
        <v>-0.18849297758187805</v>
      </c>
      <c r="AW56">
        <v>53</v>
      </c>
      <c r="AX56">
        <f>IF(Z56&gt;0, (R56*SUMPRODUCT(K56:$K$98, X56:$X$98)-K56*$AZ$3)/Z56, 0)</f>
        <v>-34756575.61042501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25</v>
      </c>
      <c r="R57">
        <f t="shared" si="0"/>
        <v>2000000</v>
      </c>
      <c r="S57">
        <f t="shared" si="1"/>
        <v>-160339121.62391385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-178.75946619891454</v>
      </c>
      <c r="AC57">
        <f t="shared" si="2"/>
        <v>-159.69596573248282</v>
      </c>
      <c r="AE57">
        <f t="shared" si="3"/>
        <v>0</v>
      </c>
      <c r="AF57">
        <f t="shared" si="24"/>
        <v>0</v>
      </c>
      <c r="AG57">
        <f t="shared" si="24"/>
        <v>-2.4899719437633633E-5</v>
      </c>
      <c r="AH57">
        <f t="shared" si="5"/>
        <v>-8.1915269145057952</v>
      </c>
      <c r="AI57">
        <f t="shared" si="25"/>
        <v>-8.1915518142252335</v>
      </c>
      <c r="AJ57">
        <f t="shared" si="7"/>
        <v>-19.063500466431719</v>
      </c>
      <c r="AK57">
        <f t="shared" si="22"/>
        <v>-12.513162633924019</v>
      </c>
      <c r="AL57">
        <f t="shared" si="26"/>
        <v>-39.768214914580973</v>
      </c>
      <c r="AN57">
        <f t="shared" si="27"/>
        <v>0</v>
      </c>
      <c r="AO57">
        <f t="shared" si="27"/>
        <v>0</v>
      </c>
      <c r="AP57">
        <f t="shared" si="27"/>
        <v>-5.4754678015182609E-8</v>
      </c>
      <c r="AQ57">
        <f t="shared" si="27"/>
        <v>-1.8013231826964432E-2</v>
      </c>
      <c r="AR57">
        <f t="shared" si="27"/>
        <v>-1.8013286581642449E-2</v>
      </c>
      <c r="AS57">
        <f t="shared" si="27"/>
        <v>-4.1920786798268925E-2</v>
      </c>
      <c r="AT57">
        <f t="shared" si="27"/>
        <v>-2.7516542613591721E-2</v>
      </c>
      <c r="AU57">
        <f t="shared" si="23"/>
        <v>-8.7450615993503095E-2</v>
      </c>
      <c r="AW57">
        <v>54</v>
      </c>
      <c r="AX57">
        <f>IF(Z57&gt;0, (R57*SUMPRODUCT(K57:$K$98, X57:$X$98)-K57*$AZ$3)/Z57, 0)</f>
        <v>-160339121.62391385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25</v>
      </c>
      <c r="R58">
        <f t="shared" si="0"/>
        <v>2000000</v>
      </c>
      <c r="S58">
        <f t="shared" si="1"/>
        <v>-749356357.20136082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-159.69596573248282</v>
      </c>
      <c r="AC58">
        <f t="shared" si="2"/>
        <v>-142.60136324516358</v>
      </c>
      <c r="AE58">
        <f t="shared" si="3"/>
        <v>0</v>
      </c>
      <c r="AF58">
        <f t="shared" si="24"/>
        <v>0</v>
      </c>
      <c r="AG58">
        <f t="shared" si="24"/>
        <v>-4.7574615826887864E-6</v>
      </c>
      <c r="AH58">
        <f t="shared" si="5"/>
        <v>-1.5914608528454808</v>
      </c>
      <c r="AI58">
        <f t="shared" si="25"/>
        <v>-1.5914656103070635</v>
      </c>
      <c r="AJ58">
        <f t="shared" si="7"/>
        <v>-17.094602487319236</v>
      </c>
      <c r="AK58">
        <f t="shared" si="22"/>
        <v>-11.178717601273798</v>
      </c>
      <c r="AL58">
        <f t="shared" si="26"/>
        <v>-29.8647856989001</v>
      </c>
      <c r="AN58">
        <f t="shared" si="27"/>
        <v>0</v>
      </c>
      <c r="AO58">
        <f t="shared" si="27"/>
        <v>0</v>
      </c>
      <c r="AP58">
        <f t="shared" si="27"/>
        <v>-9.3407993505345444E-9</v>
      </c>
      <c r="AQ58">
        <f t="shared" si="27"/>
        <v>-3.1246739973165771E-3</v>
      </c>
      <c r="AR58">
        <f t="shared" si="27"/>
        <v>-3.1246833381159277E-3</v>
      </c>
      <c r="AS58">
        <f t="shared" si="27"/>
        <v>-3.3563539933191125E-2</v>
      </c>
      <c r="AT58">
        <f t="shared" si="27"/>
        <v>-2.1948292444386508E-2</v>
      </c>
      <c r="AU58">
        <f t="shared" si="23"/>
        <v>-5.8636515715693567E-2</v>
      </c>
      <c r="AW58">
        <v>55</v>
      </c>
      <c r="AX58">
        <f>IF(Z58&gt;0, (R58*SUMPRODUCT(K58:$K$98, X58:$X$98)-K58*$AZ$3)/Z58, 0)</f>
        <v>-749356357.20136082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25</v>
      </c>
      <c r="R59">
        <f t="shared" si="0"/>
        <v>2000000</v>
      </c>
      <c r="S59">
        <f t="shared" si="1"/>
        <v>-3555099557.2412896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-142.60136324516358</v>
      </c>
      <c r="AC59">
        <f t="shared" si="2"/>
        <v>-127.3253667413518</v>
      </c>
      <c r="AE59">
        <f t="shared" si="3"/>
        <v>0</v>
      </c>
      <c r="AF59">
        <f t="shared" si="24"/>
        <v>0</v>
      </c>
      <c r="AG59">
        <f t="shared" si="24"/>
        <v>-8.9537131584688033E-7</v>
      </c>
      <c r="AH59">
        <f t="shared" si="5"/>
        <v>-0.30516125208120143</v>
      </c>
      <c r="AI59">
        <f t="shared" si="25"/>
        <v>-0.3051621474525173</v>
      </c>
      <c r="AJ59">
        <f t="shared" si="7"/>
        <v>-15.275996503811783</v>
      </c>
      <c r="AK59">
        <f t="shared" si="22"/>
        <v>-9.9820954271614522</v>
      </c>
      <c r="AL59">
        <f t="shared" si="26"/>
        <v>-25.56325407842575</v>
      </c>
      <c r="AN59">
        <f t="shared" si="27"/>
        <v>0</v>
      </c>
      <c r="AO59">
        <f t="shared" si="27"/>
        <v>0</v>
      </c>
      <c r="AP59">
        <f t="shared" si="27"/>
        <v>-1.5696177730845304E-9</v>
      </c>
      <c r="AQ59">
        <f t="shared" si="27"/>
        <v>-5.3495853222675169E-4</v>
      </c>
      <c r="AR59">
        <f t="shared" si="27"/>
        <v>-5.349601018445248E-4</v>
      </c>
      <c r="AS59">
        <f t="shared" si="27"/>
        <v>-2.6779365375672333E-2</v>
      </c>
      <c r="AT59">
        <f t="shared" si="27"/>
        <v>-1.7498968436663511E-2</v>
      </c>
      <c r="AU59">
        <f t="shared" si="23"/>
        <v>-4.481329391418036E-2</v>
      </c>
      <c r="AW59">
        <v>56</v>
      </c>
      <c r="AX59">
        <f>IF(Z59&gt;0, (R59*SUMPRODUCT(K59:$K$98, X59:$X$98)-K59*$AZ$3)/Z59, 0)</f>
        <v>-3555099557.2412896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25</v>
      </c>
      <c r="R60">
        <f t="shared" si="0"/>
        <v>2000000</v>
      </c>
      <c r="S60">
        <f t="shared" si="1"/>
        <v>-17124396507.824184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-127.3253667413518</v>
      </c>
      <c r="AC60">
        <f t="shared" si="2"/>
        <v>-113.68382921969733</v>
      </c>
      <c r="AE60">
        <f t="shared" si="3"/>
        <v>0</v>
      </c>
      <c r="AF60">
        <f t="shared" si="24"/>
        <v>0</v>
      </c>
      <c r="AG60">
        <f t="shared" si="24"/>
        <v>-1.6596764325060282E-7</v>
      </c>
      <c r="AH60">
        <f t="shared" si="5"/>
        <v>-5.7635996755024697E-2</v>
      </c>
      <c r="AI60">
        <f t="shared" si="25"/>
        <v>-5.7636162722667951E-2</v>
      </c>
      <c r="AJ60">
        <f t="shared" si="7"/>
        <v>-13.64153752165447</v>
      </c>
      <c r="AK60">
        <f t="shared" si="22"/>
        <v>-8.9127756718946269</v>
      </c>
      <c r="AL60">
        <f t="shared" si="26"/>
        <v>-22.611949356271765</v>
      </c>
      <c r="AN60">
        <f t="shared" si="27"/>
        <v>0</v>
      </c>
      <c r="AO60">
        <f t="shared" si="27"/>
        <v>0</v>
      </c>
      <c r="AP60">
        <f t="shared" si="27"/>
        <v>-2.597742710527044E-10</v>
      </c>
      <c r="AQ60">
        <f t="shared" si="27"/>
        <v>-9.0212457983904012E-5</v>
      </c>
      <c r="AR60">
        <f t="shared" si="27"/>
        <v>-9.0212717758175075E-5</v>
      </c>
      <c r="AS60">
        <f t="shared" si="27"/>
        <v>-2.1351875560316692E-2</v>
      </c>
      <c r="AT60">
        <f t="shared" si="27"/>
        <v>-1.3950368625327184E-2</v>
      </c>
      <c r="AU60">
        <f t="shared" si="23"/>
        <v>-3.539245690340205E-2</v>
      </c>
      <c r="AW60">
        <v>57</v>
      </c>
      <c r="AX60">
        <f>IF(Z60&gt;0, (R60*SUMPRODUCT(K60:$K$98, X60:$X$98)-K60*$AZ$3)/Z60, 0)</f>
        <v>-17124396507.824184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25</v>
      </c>
      <c r="R61">
        <f t="shared" si="0"/>
        <v>2000000</v>
      </c>
      <c r="S61">
        <f t="shared" si="1"/>
        <v>-83874158440.135742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-113.68382921969733</v>
      </c>
      <c r="AC61">
        <f t="shared" si="2"/>
        <v>-101.50349757484578</v>
      </c>
      <c r="AE61">
        <f t="shared" si="3"/>
        <v>0</v>
      </c>
      <c r="AF61">
        <f t="shared" si="24"/>
        <v>0</v>
      </c>
      <c r="AG61">
        <f t="shared" si="24"/>
        <v>-3.0254699260944827E-8</v>
      </c>
      <c r="AH61">
        <f t="shared" si="5"/>
        <v>-1.0724261404572158E-2</v>
      </c>
      <c r="AI61">
        <f t="shared" si="25"/>
        <v>-1.0724291659271419E-2</v>
      </c>
      <c r="AJ61">
        <f t="shared" si="7"/>
        <v>-12.180331644851549</v>
      </c>
      <c r="AK61">
        <f t="shared" si="22"/>
        <v>-7.957868045378814</v>
      </c>
      <c r="AL61">
        <f t="shared" si="26"/>
        <v>-20.148923981889634</v>
      </c>
      <c r="AN61">
        <f t="shared" si="27"/>
        <v>0</v>
      </c>
      <c r="AO61">
        <f t="shared" si="27"/>
        <v>0</v>
      </c>
      <c r="AP61">
        <f t="shared" si="27"/>
        <v>-4.2281221489163183E-11</v>
      </c>
      <c r="AQ61">
        <f t="shared" si="27"/>
        <v>-1.4987254305308183E-5</v>
      </c>
      <c r="AR61">
        <f t="shared" si="27"/>
        <v>-1.4987296586529672E-5</v>
      </c>
      <c r="AS61">
        <f t="shared" si="27"/>
        <v>-1.7022125906643325E-2</v>
      </c>
      <c r="AT61">
        <f t="shared" si="27"/>
        <v>-1.1121194050093762E-2</v>
      </c>
      <c r="AU61">
        <f t="shared" si="23"/>
        <v>-2.815830725332362E-2</v>
      </c>
      <c r="AW61">
        <v>58</v>
      </c>
      <c r="AX61">
        <f>IF(Z61&gt;0, (R61*SUMPRODUCT(K61:$K$98, X61:$X$98)-K61*$AZ$3)/Z61, 0)</f>
        <v>-83874158440.135742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25</v>
      </c>
      <c r="R62">
        <f t="shared" si="0"/>
        <v>2000000</v>
      </c>
      <c r="S62">
        <f t="shared" si="1"/>
        <v>-418186961374.14966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-101.50349757484578</v>
      </c>
      <c r="AC62">
        <f t="shared" si="2"/>
        <v>-90.628135903787978</v>
      </c>
      <c r="AE62">
        <f t="shared" si="3"/>
        <v>0</v>
      </c>
      <c r="AF62">
        <f t="shared" si="24"/>
        <v>0</v>
      </c>
      <c r="AG62">
        <f t="shared" si="24"/>
        <v>-5.4179197508924404E-9</v>
      </c>
      <c r="AH62">
        <f t="shared" si="5"/>
        <v>-1.9627386013954351E-3</v>
      </c>
      <c r="AI62">
        <f t="shared" si="25"/>
        <v>-1.9627440193151859E-3</v>
      </c>
      <c r="AJ62">
        <f t="shared" si="7"/>
        <v>-10.875361671057803</v>
      </c>
      <c r="AK62">
        <f t="shared" si="22"/>
        <v>-7.1052448302392053</v>
      </c>
      <c r="AL62">
        <f t="shared" si="26"/>
        <v>-17.982569245316324</v>
      </c>
      <c r="AN62">
        <f t="shared" si="27"/>
        <v>0</v>
      </c>
      <c r="AO62">
        <f t="shared" si="27"/>
        <v>0</v>
      </c>
      <c r="AP62">
        <f t="shared" si="27"/>
        <v>-6.7603507705833418E-12</v>
      </c>
      <c r="AQ62">
        <f t="shared" si="27"/>
        <v>-2.4490583150870149E-6</v>
      </c>
      <c r="AR62">
        <f t="shared" si="27"/>
        <v>-2.4490650754377856E-6</v>
      </c>
      <c r="AS62">
        <f t="shared" si="27"/>
        <v>-1.3570016359359647E-2</v>
      </c>
      <c r="AT62">
        <f t="shared" si="27"/>
        <v>-8.8657546755613638E-3</v>
      </c>
      <c r="AU62">
        <f t="shared" si="23"/>
        <v>-2.2438220099996447E-2</v>
      </c>
      <c r="AW62">
        <v>59</v>
      </c>
      <c r="AX62">
        <f>IF(Z62&gt;0, (R62*SUMPRODUCT(K62:$K$98, X62:$X$98)-K62*$AZ$3)/Z62, 0)</f>
        <v>-418186961374.14966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25</v>
      </c>
      <c r="R63">
        <f t="shared" si="0"/>
        <v>2000000</v>
      </c>
      <c r="S63">
        <f t="shared" si="1"/>
        <v>-2124449519980.7227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-90.628135903787978</v>
      </c>
      <c r="AC63">
        <f t="shared" si="2"/>
        <v>-80.917980622210493</v>
      </c>
      <c r="AE63">
        <f t="shared" si="3"/>
        <v>0</v>
      </c>
      <c r="AF63">
        <f t="shared" si="24"/>
        <v>0</v>
      </c>
      <c r="AG63">
        <f t="shared" si="24"/>
        <v>-9.5222291540898488E-10</v>
      </c>
      <c r="AH63">
        <f t="shared" si="5"/>
        <v>-3.5292141103796247E-4</v>
      </c>
      <c r="AI63">
        <f t="shared" si="25"/>
        <v>-3.529223632608779E-4</v>
      </c>
      <c r="AJ63">
        <f t="shared" si="7"/>
        <v>-9.7101552815774852</v>
      </c>
      <c r="AK63">
        <f t="shared" si="22"/>
        <v>-6.3439695132651588</v>
      </c>
      <c r="AL63">
        <f t="shared" si="26"/>
        <v>-16.054477717205906</v>
      </c>
      <c r="AN63">
        <f t="shared" si="27"/>
        <v>0</v>
      </c>
      <c r="AO63">
        <f t="shared" si="27"/>
        <v>0</v>
      </c>
      <c r="AP63">
        <f t="shared" si="27"/>
        <v>-1.0608580309042117E-12</v>
      </c>
      <c r="AQ63">
        <f t="shared" si="27"/>
        <v>-3.9318473344748507E-7</v>
      </c>
      <c r="AR63">
        <f t="shared" si="27"/>
        <v>-3.9318579430551597E-7</v>
      </c>
      <c r="AS63">
        <f t="shared" si="27"/>
        <v>-1.0817946139601195E-2</v>
      </c>
      <c r="AT63">
        <f t="shared" si="27"/>
        <v>-7.0677263664340973E-3</v>
      </c>
      <c r="AU63">
        <f t="shared" si="23"/>
        <v>-1.7886065691829597E-2</v>
      </c>
      <c r="AW63">
        <v>60</v>
      </c>
      <c r="AX63">
        <f>IF(Z63&gt;0, (R63*SUMPRODUCT(K63:$K$98, X63:$X$98)-K63*$AZ$3)/Z63, 0)</f>
        <v>-2124449519980.7227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25</v>
      </c>
      <c r="R64">
        <f t="shared" si="0"/>
        <v>2000000</v>
      </c>
      <c r="S64">
        <f t="shared" si="1"/>
        <v>-11015961297353.83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-80.917980622210493</v>
      </c>
      <c r="AC64">
        <f t="shared" si="2"/>
        <v>-72.24819732732756</v>
      </c>
      <c r="AE64">
        <f t="shared" si="3"/>
        <v>0</v>
      </c>
      <c r="AF64">
        <f t="shared" si="24"/>
        <v>0</v>
      </c>
      <c r="AG64">
        <f t="shared" si="24"/>
        <v>-1.6396253440151988E-10</v>
      </c>
      <c r="AH64">
        <f t="shared" si="5"/>
        <v>-6.2299052148270017E-5</v>
      </c>
      <c r="AI64">
        <f t="shared" si="25"/>
        <v>-6.2299216110804417E-5</v>
      </c>
      <c r="AJ64">
        <f t="shared" si="7"/>
        <v>-8.669783294882933</v>
      </c>
      <c r="AK64">
        <f t="shared" si="22"/>
        <v>-5.6642586435547351</v>
      </c>
      <c r="AL64">
        <f t="shared" si="26"/>
        <v>-14.334104237653779</v>
      </c>
      <c r="AN64">
        <f t="shared" si="27"/>
        <v>0</v>
      </c>
      <c r="AO64">
        <f t="shared" si="27"/>
        <v>0</v>
      </c>
      <c r="AP64">
        <f t="shared" si="27"/>
        <v>-1.6309672475370047E-13</v>
      </c>
      <c r="AQ64">
        <f t="shared" si="27"/>
        <v>-6.1970079919358947E-8</v>
      </c>
      <c r="AR64">
        <f t="shared" si="27"/>
        <v>-6.19702430160837E-8</v>
      </c>
      <c r="AS64">
        <f t="shared" si="27"/>
        <v>-8.6240022141707302E-3</v>
      </c>
      <c r="AT64">
        <f t="shared" si="27"/>
        <v>-5.6343483363053689E-3</v>
      </c>
      <c r="AU64">
        <f t="shared" si="23"/>
        <v>-1.4258412520719117E-2</v>
      </c>
      <c r="AW64">
        <v>61</v>
      </c>
      <c r="AX64">
        <f>IF(Z64&gt;0, (R64*SUMPRODUCT(K64:$K$98, X64:$X$98)-K64*$AZ$3)/Z64, 0)</f>
        <v>-11015961297353.83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25</v>
      </c>
      <c r="R65">
        <f t="shared" si="0"/>
        <v>2000000</v>
      </c>
      <c r="S65">
        <f t="shared" si="1"/>
        <v>-58364075732385.43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-72.24819732732756</v>
      </c>
      <c r="AC65">
        <f t="shared" si="2"/>
        <v>-64.507319096380044</v>
      </c>
      <c r="AE65">
        <f t="shared" si="3"/>
        <v>0</v>
      </c>
      <c r="AF65">
        <f t="shared" si="24"/>
        <v>0</v>
      </c>
      <c r="AG65">
        <f t="shared" si="24"/>
        <v>-2.7631431786979287E-11</v>
      </c>
      <c r="AH65">
        <f t="shared" si="5"/>
        <v>-1.077531818164203E-5</v>
      </c>
      <c r="AI65">
        <f t="shared" si="25"/>
        <v>-1.0775345813073817E-5</v>
      </c>
      <c r="AJ65">
        <f t="shared" si="7"/>
        <v>-7.7408782309475157</v>
      </c>
      <c r="AK65">
        <f t="shared" si="22"/>
        <v>-5.05737381291293</v>
      </c>
      <c r="AL65">
        <f t="shared" si="26"/>
        <v>-12.798262819206258</v>
      </c>
      <c r="AN65">
        <f t="shared" si="27"/>
        <v>0</v>
      </c>
      <c r="AO65">
        <f t="shared" si="27"/>
        <v>0</v>
      </c>
      <c r="AP65">
        <f t="shared" si="27"/>
        <v>-2.4540645613477827E-14</v>
      </c>
      <c r="AQ65">
        <f t="shared" si="27"/>
        <v>-9.5700167442191608E-9</v>
      </c>
      <c r="AR65">
        <f t="shared" si="27"/>
        <v>-9.5700412848647742E-9</v>
      </c>
      <c r="AS65">
        <f t="shared" si="27"/>
        <v>-6.8750020218744353E-3</v>
      </c>
      <c r="AT65">
        <f t="shared" si="27"/>
        <v>-4.4916680190298375E-3</v>
      </c>
      <c r="AU65">
        <f t="shared" si="23"/>
        <v>-1.1366679610945557E-2</v>
      </c>
      <c r="AW65">
        <v>62</v>
      </c>
      <c r="AX65">
        <f>IF(Z65&gt;0, (R65*SUMPRODUCT(K65:$K$98, X65:$X$98)-K65*$AZ$3)/Z65, 0)</f>
        <v>-58364075732385.43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25</v>
      </c>
      <c r="R66">
        <f t="shared" si="0"/>
        <v>2000000</v>
      </c>
      <c r="S66">
        <f t="shared" si="1"/>
        <v>-316514354916172.69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-64.507319096380044</v>
      </c>
      <c r="AC66">
        <f t="shared" si="2"/>
        <v>-57.595820630130817</v>
      </c>
      <c r="AE66">
        <f t="shared" si="3"/>
        <v>0</v>
      </c>
      <c r="AF66">
        <f t="shared" si="24"/>
        <v>0</v>
      </c>
      <c r="AG66">
        <f t="shared" si="24"/>
        <v>-4.5492265781582637E-12</v>
      </c>
      <c r="AH66">
        <f t="shared" si="5"/>
        <v>-1.8244712712760984E-6</v>
      </c>
      <c r="AI66">
        <f t="shared" si="25"/>
        <v>-1.8244758205026766E-6</v>
      </c>
      <c r="AJ66">
        <f t="shared" si="7"/>
        <v>-6.9114984662492276</v>
      </c>
      <c r="AK66">
        <f t="shared" si="22"/>
        <v>-4.5155123367466032</v>
      </c>
      <c r="AL66">
        <f t="shared" si="26"/>
        <v>-11.427012627471651</v>
      </c>
      <c r="AN66">
        <f t="shared" si="27"/>
        <v>0</v>
      </c>
      <c r="AO66">
        <f t="shared" si="27"/>
        <v>0</v>
      </c>
      <c r="AP66">
        <f t="shared" si="27"/>
        <v>-3.6074651108342878E-15</v>
      </c>
      <c r="AQ66">
        <f t="shared" si="27"/>
        <v>-1.4467770166577604E-9</v>
      </c>
      <c r="AR66">
        <f t="shared" si="27"/>
        <v>-1.4467806241228712E-9</v>
      </c>
      <c r="AS66">
        <f t="shared" si="27"/>
        <v>-5.4807095562764436E-3</v>
      </c>
      <c r="AT66">
        <f t="shared" si="27"/>
        <v>-3.5807302477666304E-3</v>
      </c>
      <c r="AU66">
        <f t="shared" si="23"/>
        <v>-9.0614412508236968E-3</v>
      </c>
      <c r="AW66">
        <v>63</v>
      </c>
      <c r="AX66">
        <f>IF(Z66&gt;0, (R66*SUMPRODUCT(K66:$K$98, X66:$X$98)-K66*$AZ$3)/Z66, 0)</f>
        <v>-316514354916172.69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25</v>
      </c>
      <c r="R67">
        <f t="shared" ref="R67:R89" si="28">$C$6</f>
        <v>2000000</v>
      </c>
      <c r="S67">
        <f t="shared" ref="S67:S89" si="29">AX67</f>
        <v>-1760446636632092.5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-57.595820630130817</v>
      </c>
      <c r="AC67">
        <f t="shared" ref="AC67:AC89" si="30">S67*Z67</f>
        <v>-51.424839849596118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-7.3028115109437363E-13</v>
      </c>
      <c r="AH67">
        <f t="shared" ref="AH67:AH89" si="33">-X67*R67</f>
        <v>-3.0187625290258455E-7</v>
      </c>
      <c r="AI67">
        <f t="shared" ref="AI67:AI89" si="34">SUM(AE67:AH67)</f>
        <v>-3.0187698318373565E-7</v>
      </c>
      <c r="AJ67">
        <f t="shared" ref="AJ67:AJ89" si="35">AB67-AC67</f>
        <v>-6.1709807805346983</v>
      </c>
      <c r="AK67">
        <f t="shared" si="22"/>
        <v>-4.0317074441091574</v>
      </c>
      <c r="AL67">
        <f t="shared" si="26"/>
        <v>-10.202688526520838</v>
      </c>
      <c r="AN67">
        <f t="shared" ref="AN67:AT89" si="36">AE67*$K67</f>
        <v>0</v>
      </c>
      <c r="AO67">
        <f t="shared" si="36"/>
        <v>0</v>
      </c>
      <c r="AP67">
        <f t="shared" si="36"/>
        <v>-5.1705487900197568E-16</v>
      </c>
      <c r="AQ67">
        <f t="shared" si="36"/>
        <v>-2.1373492823169512E-10</v>
      </c>
      <c r="AR67">
        <f t="shared" si="36"/>
        <v>-2.1373544528657414E-10</v>
      </c>
      <c r="AS67">
        <f t="shared" si="36"/>
        <v>-4.3691881079244085E-3</v>
      </c>
      <c r="AT67">
        <f t="shared" si="36"/>
        <v>-2.8545362310957853E-3</v>
      </c>
      <c r="AU67">
        <f t="shared" si="23"/>
        <v>-7.2237245527556381E-3</v>
      </c>
      <c r="AW67">
        <v>64</v>
      </c>
      <c r="AX67">
        <f>IF(Z67&gt;0, (R67*SUMPRODUCT(K67:$K$98, X67:$X$98)-K67*$AZ$3)/Z67, 0)</f>
        <v>-1760446636632092.5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25</v>
      </c>
      <c r="R68">
        <f t="shared" si="28"/>
        <v>2000000</v>
      </c>
      <c r="S68">
        <f t="shared" si="29"/>
        <v>-1.0053785178119418E+16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-51.424839849596118</v>
      </c>
      <c r="AC68">
        <f t="shared" si="30"/>
        <v>-45.915035580183535</v>
      </c>
      <c r="AE68">
        <f t="shared" si="31"/>
        <v>0</v>
      </c>
      <c r="AF68">
        <f t="shared" si="32"/>
        <v>0</v>
      </c>
      <c r="AG68">
        <f t="shared" si="32"/>
        <v>-1.1417350472166155E-13</v>
      </c>
      <c r="AH68">
        <f t="shared" si="33"/>
        <v>-4.8704386788941464E-8</v>
      </c>
      <c r="AI68">
        <f t="shared" si="34"/>
        <v>-4.8704500962446187E-8</v>
      </c>
      <c r="AJ68">
        <f t="shared" si="35"/>
        <v>-5.5098042694125837</v>
      </c>
      <c r="AK68">
        <f t="shared" si="22"/>
        <v>-3.5997387894717288</v>
      </c>
      <c r="AL68">
        <f t="shared" si="26"/>
        <v>-9.1095431075888129</v>
      </c>
      <c r="AN68">
        <f t="shared" si="36"/>
        <v>0</v>
      </c>
      <c r="AO68">
        <f t="shared" si="36"/>
        <v>0</v>
      </c>
      <c r="AP68">
        <f t="shared" si="36"/>
        <v>-7.2176174375522529E-17</v>
      </c>
      <c r="AQ68">
        <f t="shared" si="36"/>
        <v>-3.078907249366933E-11</v>
      </c>
      <c r="AR68">
        <f t="shared" si="36"/>
        <v>-3.0789144669843708E-11</v>
      </c>
      <c r="AS68">
        <f t="shared" si="36"/>
        <v>-3.4830900101875564E-3</v>
      </c>
      <c r="AT68">
        <f t="shared" si="36"/>
        <v>-2.275618806733104E-3</v>
      </c>
      <c r="AU68">
        <f t="shared" si="23"/>
        <v>-5.7587088477098047E-3</v>
      </c>
      <c r="AW68">
        <v>65</v>
      </c>
      <c r="AX68">
        <f>IF(Z68&gt;0, (R68*SUMPRODUCT(K68:$K$98, X68:$X$98)-K68*$AZ$3)/Z68, 0)</f>
        <v>-1.0053785178119418E+16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25</v>
      </c>
      <c r="R69">
        <f t="shared" si="28"/>
        <v>2000000</v>
      </c>
      <c r="S69">
        <f t="shared" si="29"/>
        <v>-5.9069580816929648E+16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-45.915035580183535</v>
      </c>
      <c r="AC69">
        <f t="shared" si="30"/>
        <v>-40.995567482333676</v>
      </c>
      <c r="AE69">
        <f t="shared" si="31"/>
        <v>0</v>
      </c>
      <c r="AF69">
        <f t="shared" si="32"/>
        <v>0</v>
      </c>
      <c r="AG69">
        <f t="shared" si="32"/>
        <v>-1.7350541054874108E-14</v>
      </c>
      <c r="AH69">
        <f t="shared" si="33"/>
        <v>-7.6544982895656661E-9</v>
      </c>
      <c r="AI69">
        <f t="shared" si="34"/>
        <v>-7.6545156401067214E-9</v>
      </c>
      <c r="AJ69">
        <f t="shared" si="35"/>
        <v>-4.9194680978498582</v>
      </c>
      <c r="AK69">
        <f t="shared" si="22"/>
        <v>-3.2140524906128478</v>
      </c>
      <c r="AL69">
        <f t="shared" si="26"/>
        <v>-8.1335205961172221</v>
      </c>
      <c r="AN69">
        <f t="shared" si="36"/>
        <v>0</v>
      </c>
      <c r="AO69">
        <f t="shared" si="36"/>
        <v>0</v>
      </c>
      <c r="AP69">
        <f t="shared" si="36"/>
        <v>-9.7931752434530259E-18</v>
      </c>
      <c r="AQ69">
        <f t="shared" si="36"/>
        <v>-4.3204325970785656E-12</v>
      </c>
      <c r="AR69">
        <f t="shared" si="36"/>
        <v>-4.3204423902538093E-12</v>
      </c>
      <c r="AS69">
        <f t="shared" si="36"/>
        <v>-2.7766980311709792E-3</v>
      </c>
      <c r="AT69">
        <f t="shared" si="36"/>
        <v>-1.8141093803749778E-3</v>
      </c>
      <c r="AU69">
        <f t="shared" si="23"/>
        <v>-4.5908074158663992E-3</v>
      </c>
      <c r="AW69">
        <v>66</v>
      </c>
      <c r="AX69">
        <f>IF(Z69&gt;0, (R69*SUMPRODUCT(K69:$K$98, X69:$X$98)-K69*$AZ$3)/Z69, 0)</f>
        <v>-5.9069580816929648E+16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25</v>
      </c>
      <c r="R70">
        <f t="shared" si="28"/>
        <v>2000000</v>
      </c>
      <c r="S70">
        <f t="shared" si="29"/>
        <v>-3.574150101041824E+17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-40.995567482333676</v>
      </c>
      <c r="AC70">
        <f t="shared" si="30"/>
        <v>-36.603185252087421</v>
      </c>
      <c r="AE70">
        <f t="shared" si="31"/>
        <v>0</v>
      </c>
      <c r="AF70">
        <f t="shared" si="32"/>
        <v>0</v>
      </c>
      <c r="AG70">
        <f t="shared" si="32"/>
        <v>-2.5602719679720509E-15</v>
      </c>
      <c r="AH70">
        <f t="shared" si="33"/>
        <v>-1.1693410941082652E-9</v>
      </c>
      <c r="AI70">
        <f t="shared" si="34"/>
        <v>-1.1693436543802331E-9</v>
      </c>
      <c r="AJ70">
        <f t="shared" si="35"/>
        <v>-4.3923822302462554</v>
      </c>
      <c r="AK70">
        <f t="shared" si="22"/>
        <v>-2.8696897237633574</v>
      </c>
      <c r="AL70">
        <f t="shared" si="26"/>
        <v>-7.262071955178957</v>
      </c>
      <c r="AN70">
        <f t="shared" si="36"/>
        <v>0</v>
      </c>
      <c r="AO70">
        <f t="shared" si="36"/>
        <v>0</v>
      </c>
      <c r="AP70">
        <f t="shared" si="36"/>
        <v>-1.2902640066480754E-18</v>
      </c>
      <c r="AQ70">
        <f t="shared" si="36"/>
        <v>-5.8929627168376082E-13</v>
      </c>
      <c r="AR70">
        <f t="shared" si="36"/>
        <v>-5.8929756194776741E-13</v>
      </c>
      <c r="AS70">
        <f t="shared" si="36"/>
        <v>-2.2135666702691524E-3</v>
      </c>
      <c r="AT70">
        <f t="shared" si="36"/>
        <v>-1.4461968912437581E-3</v>
      </c>
      <c r="AU70">
        <f t="shared" si="23"/>
        <v>-3.6597635621022084E-3</v>
      </c>
      <c r="AW70">
        <v>67</v>
      </c>
      <c r="AX70">
        <f>IF(Z70&gt;0, (R70*SUMPRODUCT(K70:$K$98, X70:$X$98)-K70*$AZ$3)/Z70, 0)</f>
        <v>-3.574150101041824E+17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25</v>
      </c>
      <c r="R71">
        <f t="shared" si="28"/>
        <v>2000000</v>
      </c>
      <c r="S71">
        <f t="shared" si="29"/>
        <v>-2.2280490519317832E+18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-36.603185252087421</v>
      </c>
      <c r="AC71">
        <f t="shared" si="30"/>
        <v>-32.68141540365</v>
      </c>
      <c r="AE71">
        <f t="shared" si="31"/>
        <v>0</v>
      </c>
      <c r="AF71">
        <f t="shared" si="32"/>
        <v>0</v>
      </c>
      <c r="AG71">
        <f t="shared" si="32"/>
        <v>-3.667043974560868E-16</v>
      </c>
      <c r="AH71">
        <f t="shared" si="33"/>
        <v>-1.7343718806689948E-10</v>
      </c>
      <c r="AI71">
        <f t="shared" si="34"/>
        <v>-1.7343755477129693E-10</v>
      </c>
      <c r="AJ71">
        <f t="shared" si="35"/>
        <v>-3.921769848437421</v>
      </c>
      <c r="AK71">
        <f t="shared" si="22"/>
        <v>-2.5622229676461199</v>
      </c>
      <c r="AL71">
        <f t="shared" si="26"/>
        <v>-6.4839928162569791</v>
      </c>
      <c r="AN71">
        <f t="shared" si="36"/>
        <v>0</v>
      </c>
      <c r="AO71">
        <f t="shared" si="36"/>
        <v>0</v>
      </c>
      <c r="AP71">
        <f t="shared" si="36"/>
        <v>-1.6500251976436706E-19</v>
      </c>
      <c r="AQ71">
        <f t="shared" si="36"/>
        <v>-7.8039896031821672E-14</v>
      </c>
      <c r="AR71">
        <f t="shared" si="36"/>
        <v>-7.8040061034341434E-14</v>
      </c>
      <c r="AS71">
        <f t="shared" si="36"/>
        <v>-1.7646417970910355E-3</v>
      </c>
      <c r="AT71">
        <f t="shared" si="36"/>
        <v>-1.1528993074329619E-3</v>
      </c>
      <c r="AU71">
        <f t="shared" si="23"/>
        <v>-2.9175411046020376E-3</v>
      </c>
      <c r="AW71">
        <v>68</v>
      </c>
      <c r="AX71">
        <f>IF(Z71&gt;0, (R71*SUMPRODUCT(K71:$K$98, X71:$X$98)-K71*$AZ$3)/Z71, 0)</f>
        <v>-2.2280490519317832E+18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25</v>
      </c>
      <c r="R72">
        <f t="shared" si="28"/>
        <v>2000000</v>
      </c>
      <c r="S72">
        <f t="shared" si="29"/>
        <v>-1.4333144653164896E+19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-32.68141540365</v>
      </c>
      <c r="AC72">
        <f t="shared" si="30"/>
        <v>-29.179835181830427</v>
      </c>
      <c r="AE72">
        <f t="shared" si="31"/>
        <v>0</v>
      </c>
      <c r="AF72">
        <f t="shared" si="32"/>
        <v>0</v>
      </c>
      <c r="AG72">
        <f t="shared" si="32"/>
        <v>-5.0895731341459735E-17</v>
      </c>
      <c r="AH72">
        <f t="shared" si="33"/>
        <v>-2.4971329771205297E-11</v>
      </c>
      <c r="AI72">
        <f t="shared" si="34"/>
        <v>-2.4971380666936639E-11</v>
      </c>
      <c r="AJ72">
        <f t="shared" si="35"/>
        <v>-3.5015802218195731</v>
      </c>
      <c r="AK72">
        <f t="shared" ref="AK72:AK89" si="49">G72*SUM(AB72:AB72, AE72:AF72)</f>
        <v>-2.2876990782555002</v>
      </c>
      <c r="AL72">
        <f t="shared" si="26"/>
        <v>-5.7892793001000449</v>
      </c>
      <c r="AN72">
        <f t="shared" si="36"/>
        <v>0</v>
      </c>
      <c r="AO72">
        <f t="shared" si="36"/>
        <v>0</v>
      </c>
      <c r="AP72">
        <f t="shared" si="36"/>
        <v>-2.0447385976594754E-20</v>
      </c>
      <c r="AQ72">
        <f t="shared" si="36"/>
        <v>-1.0032244448066946E-14</v>
      </c>
      <c r="AR72">
        <f t="shared" si="36"/>
        <v>-1.0032264895452922E-14</v>
      </c>
      <c r="AS72">
        <f t="shared" si="36"/>
        <v>-1.406761636711783E-3</v>
      </c>
      <c r="AT72">
        <f t="shared" si="36"/>
        <v>-9.1908426931838327E-4</v>
      </c>
      <c r="AU72">
        <f t="shared" si="23"/>
        <v>-2.3258459060401986E-3</v>
      </c>
      <c r="AW72">
        <v>69</v>
      </c>
      <c r="AX72">
        <f>IF(Z72&gt;0, (R72*SUMPRODUCT(K72:$K$98, X72:$X$98)-K72*$AZ$3)/Z72, 0)</f>
        <v>-1.4333144653164896E+19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25</v>
      </c>
      <c r="R73">
        <f t="shared" si="28"/>
        <v>2000000</v>
      </c>
      <c r="S73">
        <f t="shared" si="29"/>
        <v>-9.5305523940541759E+19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-29.179835181830427</v>
      </c>
      <c r="AC73">
        <f t="shared" si="30"/>
        <v>-26.053424269491458</v>
      </c>
      <c r="AE73">
        <f t="shared" si="31"/>
        <v>0</v>
      </c>
      <c r="AF73">
        <f t="shared" si="32"/>
        <v>0</v>
      </c>
      <c r="AG73">
        <f t="shared" si="32"/>
        <v>-6.8341852581770087E-18</v>
      </c>
      <c r="AH73">
        <f t="shared" si="33"/>
        <v>-3.4842071015894503E-12</v>
      </c>
      <c r="AI73">
        <f t="shared" si="34"/>
        <v>-3.4842139357747084E-12</v>
      </c>
      <c r="AJ73">
        <f t="shared" si="35"/>
        <v>-3.1264109123389687</v>
      </c>
      <c r="AK73">
        <f t="shared" si="49"/>
        <v>-2.0425884627281299</v>
      </c>
      <c r="AL73">
        <f t="shared" si="26"/>
        <v>-5.1689993750705829</v>
      </c>
      <c r="AN73">
        <f t="shared" si="36"/>
        <v>0</v>
      </c>
      <c r="AO73">
        <f t="shared" si="36"/>
        <v>0</v>
      </c>
      <c r="AP73">
        <f t="shared" si="36"/>
        <v>-2.4514619702158203E-21</v>
      </c>
      <c r="AQ73">
        <f t="shared" si="36"/>
        <v>-1.2498053364419347E-15</v>
      </c>
      <c r="AR73">
        <f t="shared" si="36"/>
        <v>-1.249807787903905E-15</v>
      </c>
      <c r="AS73">
        <f t="shared" si="36"/>
        <v>-1.1214617639603091E-3</v>
      </c>
      <c r="AT73">
        <f t="shared" si="36"/>
        <v>-7.3268835245406995E-4</v>
      </c>
      <c r="AU73">
        <f t="shared" si="23"/>
        <v>-1.854150116415629E-3</v>
      </c>
      <c r="AW73">
        <v>70</v>
      </c>
      <c r="AX73">
        <f>IF(Z73&gt;0, (R73*SUMPRODUCT(K73:$K$98, X73:$X$98)-K73*$AZ$3)/Z73, 0)</f>
        <v>-9.5305523940541759E+19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25</v>
      </c>
      <c r="R74">
        <f t="shared" si="28"/>
        <v>2000000</v>
      </c>
      <c r="S74">
        <f t="shared" si="29"/>
        <v>-6.5600620233994469E+20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-26.053424269491458</v>
      </c>
      <c r="AC74">
        <f t="shared" si="30"/>
        <v>-23.261985954903086</v>
      </c>
      <c r="AE74">
        <f t="shared" si="31"/>
        <v>0</v>
      </c>
      <c r="AF74">
        <f t="shared" si="32"/>
        <v>0</v>
      </c>
      <c r="AG74">
        <f t="shared" si="32"/>
        <v>-8.8650022941584346E-19</v>
      </c>
      <c r="AH74">
        <f t="shared" si="33"/>
        <v>-4.7034745409435163E-13</v>
      </c>
      <c r="AI74">
        <f t="shared" si="34"/>
        <v>-4.7034834059458108E-13</v>
      </c>
      <c r="AJ74">
        <f t="shared" si="35"/>
        <v>-2.7914383145883725</v>
      </c>
      <c r="AK74">
        <f t="shared" si="49"/>
        <v>-1.8237396988644023</v>
      </c>
      <c r="AL74">
        <f t="shared" si="26"/>
        <v>-4.615178013453245</v>
      </c>
      <c r="AN74">
        <f t="shared" si="36"/>
        <v>0</v>
      </c>
      <c r="AO74">
        <f t="shared" si="36"/>
        <v>0</v>
      </c>
      <c r="AP74">
        <f t="shared" si="36"/>
        <v>-2.8392212888250579E-22</v>
      </c>
      <c r="AQ74">
        <f t="shared" si="36"/>
        <v>-1.5063961186894681E-16</v>
      </c>
      <c r="AR74">
        <f t="shared" si="36"/>
        <v>-1.5063989579107572E-16</v>
      </c>
      <c r="AS74">
        <f t="shared" si="36"/>
        <v>-8.940224521367283E-4</v>
      </c>
      <c r="AT74">
        <f t="shared" si="36"/>
        <v>-5.8409466872932881E-4</v>
      </c>
      <c r="AU74">
        <f t="shared" si="23"/>
        <v>-1.4781171208662078E-3</v>
      </c>
      <c r="AW74">
        <v>71</v>
      </c>
      <c r="AX74">
        <f>IF(Z74&gt;0, (R74*SUMPRODUCT(K74:$K$98, X74:$X$98)-K74*$AZ$3)/Z74, 0)</f>
        <v>-6.5600620233994469E+20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25</v>
      </c>
      <c r="R75">
        <f t="shared" si="28"/>
        <v>2000000</v>
      </c>
      <c r="S75">
        <f t="shared" si="29"/>
        <v>-4.6807673174442445E+21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-23.261985954903086</v>
      </c>
      <c r="AC75">
        <f t="shared" si="30"/>
        <v>-20.769630316877752</v>
      </c>
      <c r="AE75">
        <f t="shared" si="31"/>
        <v>0</v>
      </c>
      <c r="AF75">
        <f t="shared" si="32"/>
        <v>0</v>
      </c>
      <c r="AG75">
        <f t="shared" si="32"/>
        <v>-1.1093069206555978E-19</v>
      </c>
      <c r="AH75">
        <f t="shared" si="33"/>
        <v>-6.1336362804490012E-14</v>
      </c>
      <c r="AI75">
        <f t="shared" si="34"/>
        <v>-6.133647373518208E-14</v>
      </c>
      <c r="AJ75">
        <f t="shared" si="35"/>
        <v>-2.4923556380253338</v>
      </c>
      <c r="AK75">
        <f t="shared" si="49"/>
        <v>-1.6283390168432161</v>
      </c>
      <c r="AL75">
        <f t="shared" si="26"/>
        <v>-4.1206946548686112</v>
      </c>
      <c r="AN75">
        <f t="shared" si="36"/>
        <v>0</v>
      </c>
      <c r="AO75">
        <f t="shared" si="36"/>
        <v>0</v>
      </c>
      <c r="AP75">
        <f t="shared" si="36"/>
        <v>-3.1721527373853787E-23</v>
      </c>
      <c r="AQ75">
        <f t="shared" si="36"/>
        <v>-1.7539628352497461E-17</v>
      </c>
      <c r="AR75">
        <f t="shared" si="36"/>
        <v>-1.7539660074024834E-17</v>
      </c>
      <c r="AS75">
        <f t="shared" si="36"/>
        <v>-7.1270922523655029E-4</v>
      </c>
      <c r="AT75">
        <f t="shared" si="36"/>
        <v>-4.6563669382121236E-4</v>
      </c>
      <c r="AU75">
        <f t="shared" si="23"/>
        <v>-1.1783459190577801E-3</v>
      </c>
      <c r="AW75">
        <v>72</v>
      </c>
      <c r="AX75">
        <f>IF(Z75&gt;0, (R75*SUMPRODUCT(K75:$K$98, X75:$X$98)-K75*$AZ$3)/Z75, 0)</f>
        <v>-4.6807673174442445E+21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25</v>
      </c>
      <c r="R76">
        <f t="shared" si="28"/>
        <v>2000000</v>
      </c>
      <c r="S76">
        <f t="shared" si="29"/>
        <v>-3.467495028865985E+22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-20.769630316877752</v>
      </c>
      <c r="AC76">
        <f t="shared" si="30"/>
        <v>-18.544312782926564</v>
      </c>
      <c r="AE76">
        <f t="shared" si="31"/>
        <v>0</v>
      </c>
      <c r="AF76">
        <f t="shared" si="32"/>
        <v>0</v>
      </c>
      <c r="AG76">
        <f t="shared" si="32"/>
        <v>-1.3370107691972183E-20</v>
      </c>
      <c r="AH76">
        <f t="shared" si="33"/>
        <v>-7.7161021962345607E-15</v>
      </c>
      <c r="AI76">
        <f t="shared" si="34"/>
        <v>-7.716115566342252E-15</v>
      </c>
      <c r="AJ76">
        <f t="shared" si="35"/>
        <v>-2.2253175339511877</v>
      </c>
      <c r="AK76">
        <f t="shared" si="49"/>
        <v>-1.4538741221814429</v>
      </c>
      <c r="AL76">
        <f t="shared" si="26"/>
        <v>-3.6791916561326383</v>
      </c>
      <c r="AN76">
        <f t="shared" si="36"/>
        <v>0</v>
      </c>
      <c r="AO76">
        <f t="shared" si="36"/>
        <v>0</v>
      </c>
      <c r="AP76">
        <f t="shared" si="36"/>
        <v>-3.4136520390492253E-24</v>
      </c>
      <c r="AQ76">
        <f t="shared" si="36"/>
        <v>-1.9700729868842943E-18</v>
      </c>
      <c r="AR76">
        <f t="shared" si="36"/>
        <v>-1.9700764005363333E-18</v>
      </c>
      <c r="AS76">
        <f t="shared" si="36"/>
        <v>-5.6816743083270833E-4</v>
      </c>
      <c r="AT76">
        <f t="shared" si="36"/>
        <v>-3.7120272147736944E-4</v>
      </c>
      <c r="AU76">
        <f t="shared" si="23"/>
        <v>-9.3937015231007972E-4</v>
      </c>
      <c r="AW76">
        <v>73</v>
      </c>
      <c r="AX76">
        <f>IF(Z76&gt;0, (R76*SUMPRODUCT(K76:$K$98, X76:$X$98)-K76*$AZ$3)/Z76, 0)</f>
        <v>-3.467495028865985E+22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25</v>
      </c>
      <c r="R77">
        <f t="shared" si="28"/>
        <v>2000000</v>
      </c>
      <c r="S77">
        <f t="shared" si="29"/>
        <v>-2.6715415382395026E+23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-18.544312782926564</v>
      </c>
      <c r="AC77">
        <f t="shared" si="30"/>
        <v>-16.557422127613002</v>
      </c>
      <c r="AE77">
        <f t="shared" si="31"/>
        <v>0</v>
      </c>
      <c r="AF77">
        <f t="shared" si="32"/>
        <v>0</v>
      </c>
      <c r="AG77">
        <f t="shared" si="32"/>
        <v>-1.5494258549432889E-21</v>
      </c>
      <c r="AH77">
        <f t="shared" si="33"/>
        <v>-9.3495846080873368E-16</v>
      </c>
      <c r="AI77">
        <f t="shared" si="34"/>
        <v>-9.3496001023458861E-16</v>
      </c>
      <c r="AJ77">
        <f t="shared" si="35"/>
        <v>-1.9868906553135623</v>
      </c>
      <c r="AK77">
        <f t="shared" si="49"/>
        <v>-1.2981018948048597</v>
      </c>
      <c r="AL77">
        <f t="shared" si="26"/>
        <v>-3.2849925501184227</v>
      </c>
      <c r="AN77">
        <f t="shared" si="36"/>
        <v>0</v>
      </c>
      <c r="AO77">
        <f t="shared" si="36"/>
        <v>0</v>
      </c>
      <c r="AP77">
        <f t="shared" si="36"/>
        <v>-3.5321335921641612E-25</v>
      </c>
      <c r="AQ77">
        <f t="shared" si="36"/>
        <v>-2.1313689688116764E-19</v>
      </c>
      <c r="AR77">
        <f t="shared" si="36"/>
        <v>-2.1313725009452684E-19</v>
      </c>
      <c r="AS77">
        <f t="shared" si="36"/>
        <v>-4.529395972837283E-4</v>
      </c>
      <c r="AT77">
        <f t="shared" si="36"/>
        <v>-2.9592053689203563E-4</v>
      </c>
      <c r="AU77">
        <f t="shared" si="23"/>
        <v>-7.488601341757641E-4</v>
      </c>
      <c r="AW77">
        <v>74</v>
      </c>
      <c r="AX77">
        <f>IF(Z77&gt;0, (R77*SUMPRODUCT(K77:$K$98, X77:$X$98)-K77*$AZ$3)/Z77, 0)</f>
        <v>-2.6715415382395026E+23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25</v>
      </c>
      <c r="R78">
        <f t="shared" si="28"/>
        <v>2000000</v>
      </c>
      <c r="S78">
        <f t="shared" si="29"/>
        <v>-2.1442580284863446E+24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-16.557422127613002</v>
      </c>
      <c r="AC78">
        <f t="shared" si="30"/>
        <v>-14.783412613940181</v>
      </c>
      <c r="AE78">
        <f t="shared" si="31"/>
        <v>0</v>
      </c>
      <c r="AF78">
        <f t="shared" si="32"/>
        <v>0</v>
      </c>
      <c r="AG78">
        <f t="shared" si="32"/>
        <v>-1.7236046708865484E-22</v>
      </c>
      <c r="AH78">
        <f t="shared" si="33"/>
        <v>-1.0892569034441609E-16</v>
      </c>
      <c r="AI78">
        <f t="shared" si="34"/>
        <v>-1.0892586270488318E-16</v>
      </c>
      <c r="AJ78">
        <f t="shared" si="35"/>
        <v>-1.7740095136728211</v>
      </c>
      <c r="AK78">
        <f t="shared" si="49"/>
        <v>-1.1590195489329103</v>
      </c>
      <c r="AL78">
        <f t="shared" si="26"/>
        <v>-2.9330290626057316</v>
      </c>
      <c r="AN78">
        <f t="shared" si="36"/>
        <v>0</v>
      </c>
      <c r="AO78">
        <f t="shared" si="36"/>
        <v>0</v>
      </c>
      <c r="AP78">
        <f t="shared" si="36"/>
        <v>-3.5082130689077198E-26</v>
      </c>
      <c r="AQ78">
        <f t="shared" si="36"/>
        <v>-2.2170659946606106E-20</v>
      </c>
      <c r="AR78">
        <f t="shared" si="36"/>
        <v>-2.2170695028736795E-20</v>
      </c>
      <c r="AS78">
        <f t="shared" si="36"/>
        <v>-3.6108067385501249E-4</v>
      </c>
      <c r="AT78">
        <f t="shared" si="36"/>
        <v>-2.3590604025194159E-4</v>
      </c>
      <c r="AU78">
        <f t="shared" si="23"/>
        <v>-5.969867141069541E-4</v>
      </c>
      <c r="AW78">
        <v>75</v>
      </c>
      <c r="AX78">
        <f>IF(Z78&gt;0, (R78*SUMPRODUCT(K78:$K$98, X78:$X$98)-K78*$AZ$3)/Z78, 0)</f>
        <v>-2.1442580284863446E+24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25</v>
      </c>
      <c r="R79">
        <f t="shared" si="28"/>
        <v>2000000</v>
      </c>
      <c r="S79">
        <f t="shared" si="29"/>
        <v>-1.79570707110184E+25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-14.783412613940181</v>
      </c>
      <c r="AC79">
        <f t="shared" si="30"/>
        <v>-13.199475548160875</v>
      </c>
      <c r="AE79">
        <f t="shared" si="31"/>
        <v>0</v>
      </c>
      <c r="AF79">
        <f t="shared" si="32"/>
        <v>0</v>
      </c>
      <c r="AG79">
        <f t="shared" si="32"/>
        <v>-1.8376431992415275E-23</v>
      </c>
      <c r="AH79">
        <f t="shared" si="33"/>
        <v>-1.2180834434028242E-17</v>
      </c>
      <c r="AI79">
        <f t="shared" si="34"/>
        <v>-1.2180852810460234E-17</v>
      </c>
      <c r="AJ79">
        <f t="shared" si="35"/>
        <v>-1.5839370657793062</v>
      </c>
      <c r="AK79">
        <f t="shared" si="49"/>
        <v>-1.0348388829758128</v>
      </c>
      <c r="AL79">
        <f t="shared" si="26"/>
        <v>-2.6187759487551192</v>
      </c>
      <c r="AN79">
        <f t="shared" si="36"/>
        <v>0</v>
      </c>
      <c r="AO79">
        <f t="shared" si="36"/>
        <v>0</v>
      </c>
      <c r="AP79">
        <f t="shared" si="36"/>
        <v>-3.3395770568083729E-27</v>
      </c>
      <c r="AQ79">
        <f t="shared" si="36"/>
        <v>-2.2136416484686463E-21</v>
      </c>
      <c r="AR79">
        <f t="shared" si="36"/>
        <v>-2.2136449880457031E-21</v>
      </c>
      <c r="AS79">
        <f t="shared" si="36"/>
        <v>-2.8785130249921306E-4</v>
      </c>
      <c r="AT79">
        <f t="shared" si="36"/>
        <v>-1.8806285096615243E-4</v>
      </c>
      <c r="AU79">
        <f t="shared" si="23"/>
        <v>-4.7591415346536555E-4</v>
      </c>
      <c r="AW79">
        <v>76</v>
      </c>
      <c r="AX79">
        <f>IF(Z79&gt;0, (R79*SUMPRODUCT(K79:$K$98, X79:$X$98)-K79*$AZ$3)/Z79, 0)</f>
        <v>-1.79570707110184E+25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25</v>
      </c>
      <c r="R80">
        <f t="shared" si="28"/>
        <v>2000000</v>
      </c>
      <c r="S80">
        <f t="shared" si="29"/>
        <v>-1.5835717712835472E+26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-13.199475548160875</v>
      </c>
      <c r="AC80">
        <f t="shared" si="30"/>
        <v>-11.785246025143636</v>
      </c>
      <c r="AE80">
        <f t="shared" si="31"/>
        <v>0</v>
      </c>
      <c r="AF80">
        <f t="shared" si="32"/>
        <v>0</v>
      </c>
      <c r="AG80">
        <f t="shared" si="32"/>
        <v>-1.860548135369834E-24</v>
      </c>
      <c r="AH80">
        <f t="shared" si="33"/>
        <v>-1.3065695629697031E-18</v>
      </c>
      <c r="AI80">
        <f t="shared" si="34"/>
        <v>-1.3065714235178384E-18</v>
      </c>
      <c r="AJ80">
        <f t="shared" si="35"/>
        <v>-1.414229523017239</v>
      </c>
      <c r="AK80">
        <f t="shared" si="49"/>
        <v>-0.92396328837126129</v>
      </c>
      <c r="AL80">
        <f t="shared" si="26"/>
        <v>-2.3381928113885002</v>
      </c>
      <c r="AN80">
        <f t="shared" si="36"/>
        <v>0</v>
      </c>
      <c r="AO80">
        <f t="shared" si="36"/>
        <v>0</v>
      </c>
      <c r="AP80">
        <f t="shared" si="36"/>
        <v>-3.0189308456406698E-28</v>
      </c>
      <c r="AQ80">
        <f t="shared" si="36"/>
        <v>-2.1200435939489531E-22</v>
      </c>
      <c r="AR80">
        <f t="shared" si="36"/>
        <v>-2.1200466128797983E-22</v>
      </c>
      <c r="AS80">
        <f t="shared" si="36"/>
        <v>-2.2947329599745959E-4</v>
      </c>
      <c r="AT80">
        <f t="shared" si="36"/>
        <v>-1.4992255338500669E-4</v>
      </c>
      <c r="AU80">
        <f t="shared" si="23"/>
        <v>-3.7939584938246625E-4</v>
      </c>
      <c r="AW80">
        <v>77</v>
      </c>
      <c r="AX80">
        <f>IF(Z80&gt;0, (R80*SUMPRODUCT(K80:$K$98, X80:$X$98)-K80*$AZ$3)/Z80, 0)</f>
        <v>-1.5835717712835472E+26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25</v>
      </c>
      <c r="R81">
        <f t="shared" si="28"/>
        <v>2000000</v>
      </c>
      <c r="S81">
        <f t="shared" si="29"/>
        <v>-1.4742634116933414E+27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-11.785246025143636</v>
      </c>
      <c r="AC81">
        <f t="shared" si="30"/>
        <v>-10.522541093878248</v>
      </c>
      <c r="AE81">
        <f t="shared" si="31"/>
        <v>0</v>
      </c>
      <c r="AF81">
        <f t="shared" si="32"/>
        <v>0</v>
      </c>
      <c r="AG81">
        <f t="shared" si="32"/>
        <v>-1.7843726247319737E-25</v>
      </c>
      <c r="AH81">
        <f t="shared" si="33"/>
        <v>-1.3308043132343506E-19</v>
      </c>
      <c r="AI81">
        <f t="shared" si="34"/>
        <v>-1.3308060976069753E-19</v>
      </c>
      <c r="AJ81">
        <f t="shared" si="35"/>
        <v>-1.2627049312653877</v>
      </c>
      <c r="AK81">
        <f t="shared" si="49"/>
        <v>-0.82496722176005455</v>
      </c>
      <c r="AL81">
        <f t="shared" si="26"/>
        <v>-2.0876721530254425</v>
      </c>
      <c r="AN81">
        <f t="shared" si="36"/>
        <v>0</v>
      </c>
      <c r="AO81">
        <f t="shared" si="36"/>
        <v>0</v>
      </c>
      <c r="AP81">
        <f t="shared" si="36"/>
        <v>-2.5851144993783204E-29</v>
      </c>
      <c r="AQ81">
        <f t="shared" si="36"/>
        <v>-1.9280062237527792E-23</v>
      </c>
      <c r="AR81">
        <f t="shared" si="36"/>
        <v>-1.9280088088672786E-23</v>
      </c>
      <c r="AS81">
        <f t="shared" si="36"/>
        <v>-1.8293470663062724E-4</v>
      </c>
      <c r="AT81">
        <f t="shared" si="36"/>
        <v>-1.195173416653433E-4</v>
      </c>
      <c r="AU81">
        <f t="shared" si="23"/>
        <v>-3.0245204829597056E-4</v>
      </c>
      <c r="AW81">
        <v>78</v>
      </c>
      <c r="AX81">
        <f>IF(Z81&gt;0, (R81*SUMPRODUCT(K81:$K$98, X81:$X$98)-K81*$AZ$3)/Z81, 0)</f>
        <v>-1.4742634116933414E+27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25</v>
      </c>
      <c r="R82">
        <f t="shared" si="28"/>
        <v>2000000</v>
      </c>
      <c r="S82">
        <f t="shared" si="29"/>
        <v>-1.4528633024461427E+28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-10.522541093878248</v>
      </c>
      <c r="AC82">
        <f t="shared" si="30"/>
        <v>-9.3951259766770043</v>
      </c>
      <c r="AE82">
        <f t="shared" si="31"/>
        <v>0</v>
      </c>
      <c r="AF82">
        <f t="shared" si="32"/>
        <v>0</v>
      </c>
      <c r="AG82">
        <f t="shared" si="32"/>
        <v>-1.6166569079242883E-26</v>
      </c>
      <c r="AH82">
        <f t="shared" si="33"/>
        <v>-1.28389056615378E-20</v>
      </c>
      <c r="AI82">
        <f t="shared" si="34"/>
        <v>-1.283892182810688E-20</v>
      </c>
      <c r="AJ82">
        <f t="shared" si="35"/>
        <v>-1.1274151172012434</v>
      </c>
      <c r="AK82">
        <f t="shared" si="49"/>
        <v>-0.73657787657147744</v>
      </c>
      <c r="AL82">
        <f t="shared" si="26"/>
        <v>-1.8639929937727209</v>
      </c>
      <c r="AN82">
        <f t="shared" si="36"/>
        <v>0</v>
      </c>
      <c r="AO82">
        <f t="shared" si="36"/>
        <v>0</v>
      </c>
      <c r="AP82">
        <f t="shared" si="36"/>
        <v>-2.0911927827849662E-30</v>
      </c>
      <c r="AQ82">
        <f t="shared" si="36"/>
        <v>-1.6607498305090146E-24</v>
      </c>
      <c r="AR82">
        <f t="shared" si="36"/>
        <v>-1.6607519217017972E-24</v>
      </c>
      <c r="AS82">
        <f t="shared" si="36"/>
        <v>-1.4583442811752864E-4</v>
      </c>
      <c r="AT82">
        <f t="shared" si="36"/>
        <v>-9.5278493036785164E-5</v>
      </c>
      <c r="AU82">
        <f t="shared" si="23"/>
        <v>-2.411129211543138E-4</v>
      </c>
      <c r="AW82">
        <v>79</v>
      </c>
      <c r="AX82">
        <f>IF(Z82&gt;0, (R82*SUMPRODUCT(K82:$K$98, X82:$X$98)-K82*$AZ$3)/Z82, 0)</f>
        <v>-1.4528633024461427E+28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25</v>
      </c>
      <c r="R83">
        <f t="shared" si="28"/>
        <v>2000000</v>
      </c>
      <c r="S83">
        <f t="shared" si="29"/>
        <v>-1.5200656403188266E+29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-9.3951259766770043</v>
      </c>
      <c r="AC83">
        <f t="shared" si="30"/>
        <v>-8.3885053363187527</v>
      </c>
      <c r="AE83">
        <f t="shared" si="31"/>
        <v>0</v>
      </c>
      <c r="AF83">
        <f t="shared" si="32"/>
        <v>0</v>
      </c>
      <c r="AG83">
        <f t="shared" si="32"/>
        <v>-1.3796287992141089E-27</v>
      </c>
      <c r="AH83">
        <f t="shared" si="33"/>
        <v>-1.1700219671389075E-21</v>
      </c>
      <c r="AI83">
        <f t="shared" si="34"/>
        <v>-1.1700233467677068E-21</v>
      </c>
      <c r="AJ83">
        <f t="shared" si="35"/>
        <v>-1.0066206403582516</v>
      </c>
      <c r="AK83">
        <f t="shared" si="49"/>
        <v>-0.65765881836739037</v>
      </c>
      <c r="AL83">
        <f t="shared" si="26"/>
        <v>-1.664279458725642</v>
      </c>
      <c r="AN83">
        <f t="shared" si="36"/>
        <v>0</v>
      </c>
      <c r="AO83">
        <f t="shared" si="36"/>
        <v>0</v>
      </c>
      <c r="AP83">
        <f t="shared" si="36"/>
        <v>-1.5933839487443566E-31</v>
      </c>
      <c r="AQ83">
        <f t="shared" si="36"/>
        <v>-1.3513013233555346E-25</v>
      </c>
      <c r="AR83">
        <f t="shared" si="36"/>
        <v>-1.3513029167394833E-25</v>
      </c>
      <c r="AS83">
        <f t="shared" si="36"/>
        <v>-1.1625831323144802E-4</v>
      </c>
      <c r="AT83">
        <f t="shared" si="36"/>
        <v>-7.595543131121263E-5</v>
      </c>
      <c r="AU83">
        <f t="shared" si="23"/>
        <v>-1.9221374454266065E-4</v>
      </c>
      <c r="AW83">
        <v>80</v>
      </c>
      <c r="AX83">
        <f>IF(Z83&gt;0, (R83*SUMPRODUCT(K83:$K$98, X83:$X$98)-K83*$AZ$3)/Z83, 0)</f>
        <v>-1.5200656403188266E+29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25</v>
      </c>
      <c r="R84">
        <f t="shared" si="28"/>
        <v>2000000</v>
      </c>
      <c r="S84">
        <f t="shared" si="29"/>
        <v>-1.6938603824860175E+30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-8.3885053363187527</v>
      </c>
      <c r="AC84">
        <f t="shared" si="30"/>
        <v>-7.4897369074274582</v>
      </c>
      <c r="AE84">
        <f t="shared" si="31"/>
        <v>0</v>
      </c>
      <c r="AF84">
        <f t="shared" si="32"/>
        <v>0</v>
      </c>
      <c r="AG84">
        <f t="shared" si="32"/>
        <v>-1.1054241814834589E-28</v>
      </c>
      <c r="AH84">
        <f t="shared" si="33"/>
        <v>-1.0042320744588975E-22</v>
      </c>
      <c r="AI84">
        <f t="shared" si="34"/>
        <v>-1.004233179883079E-22</v>
      </c>
      <c r="AJ84">
        <f t="shared" si="35"/>
        <v>-0.89876842889129449</v>
      </c>
      <c r="AK84">
        <f t="shared" si="49"/>
        <v>-0.58719537354231277</v>
      </c>
      <c r="AL84">
        <f t="shared" si="26"/>
        <v>-1.4859638024336073</v>
      </c>
      <c r="AN84">
        <f t="shared" si="36"/>
        <v>0</v>
      </c>
      <c r="AO84">
        <f t="shared" si="36"/>
        <v>0</v>
      </c>
      <c r="AP84">
        <f t="shared" si="36"/>
        <v>-1.1399062225061625E-32</v>
      </c>
      <c r="AQ84">
        <f t="shared" si="36"/>
        <v>-1.0355575802401592E-26</v>
      </c>
      <c r="AR84">
        <f t="shared" si="36"/>
        <v>-1.0355587201463816E-26</v>
      </c>
      <c r="AS84">
        <f t="shared" si="36"/>
        <v>-9.2680415522518981E-5</v>
      </c>
      <c r="AT84">
        <f t="shared" si="36"/>
        <v>-6.0551204808045777E-5</v>
      </c>
      <c r="AU84">
        <f t="shared" si="23"/>
        <v>-1.5323162033056476E-4</v>
      </c>
      <c r="AW84">
        <v>81</v>
      </c>
      <c r="AX84">
        <f>IF(Z84&gt;0, (R84*SUMPRODUCT(K84:$K$98, X84:$X$98)-K84*$AZ$3)/Z84, 0)</f>
        <v>-1.6938603824860175E+30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25</v>
      </c>
      <c r="R85">
        <f t="shared" si="28"/>
        <v>2000000</v>
      </c>
      <c r="S85">
        <f t="shared" si="29"/>
        <v>-2.0181791767797412E+31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-7.4897369074274582</v>
      </c>
      <c r="AC85">
        <f t="shared" si="30"/>
        <v>-6.6872650959173727</v>
      </c>
      <c r="AE85">
        <f t="shared" si="31"/>
        <v>0</v>
      </c>
      <c r="AF85">
        <f t="shared" si="32"/>
        <v>0</v>
      </c>
      <c r="AG85">
        <f t="shared" si="32"/>
        <v>-8.2837851723697613E-30</v>
      </c>
      <c r="AH85">
        <f t="shared" si="33"/>
        <v>-8.0922567035594141E-24</v>
      </c>
      <c r="AI85">
        <f t="shared" si="34"/>
        <v>-8.0922649873445864E-24</v>
      </c>
      <c r="AJ85">
        <f t="shared" si="35"/>
        <v>-0.80247181151008551</v>
      </c>
      <c r="AK85">
        <f t="shared" si="49"/>
        <v>-0.52428158351992216</v>
      </c>
      <c r="AL85">
        <f t="shared" si="26"/>
        <v>-1.3267533950300077</v>
      </c>
      <c r="AN85">
        <f t="shared" si="36"/>
        <v>0</v>
      </c>
      <c r="AO85">
        <f t="shared" si="36"/>
        <v>0</v>
      </c>
      <c r="AP85">
        <f t="shared" si="36"/>
        <v>-7.6269512177027848E-34</v>
      </c>
      <c r="AQ85">
        <f t="shared" si="36"/>
        <v>-7.4506093331630699E-28</v>
      </c>
      <c r="AR85">
        <f t="shared" si="36"/>
        <v>-7.4506169601142873E-28</v>
      </c>
      <c r="AS85">
        <f t="shared" si="36"/>
        <v>-7.3884259823436799E-5</v>
      </c>
      <c r="AT85">
        <f t="shared" si="36"/>
        <v>-4.8271049751312003E-5</v>
      </c>
      <c r="AU85">
        <f t="shared" si="23"/>
        <v>-1.221553095747488E-4</v>
      </c>
      <c r="AW85">
        <v>82</v>
      </c>
      <c r="AX85">
        <f>IF(Z85&gt;0, (R85*SUMPRODUCT(K85:$K$98, X85:$X$98)-K85*$AZ$3)/Z85, 0)</f>
        <v>-2.0181791767797412E+31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25</v>
      </c>
      <c r="R86">
        <f t="shared" si="28"/>
        <v>2000000</v>
      </c>
      <c r="S86">
        <f t="shared" si="29"/>
        <v>-2.5834104631525574E+32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-6.6872650959173727</v>
      </c>
      <c r="AC86">
        <f t="shared" si="30"/>
        <v>-5.9707724070690826</v>
      </c>
      <c r="AE86">
        <f t="shared" si="31"/>
        <v>0</v>
      </c>
      <c r="AF86">
        <f t="shared" si="32"/>
        <v>0</v>
      </c>
      <c r="AG86">
        <f t="shared" si="32"/>
        <v>-5.7779943336829436E-31</v>
      </c>
      <c r="AH86">
        <f t="shared" si="33"/>
        <v>-6.0985183098222157E-25</v>
      </c>
      <c r="AI86">
        <f t="shared" si="34"/>
        <v>-6.0985240878165491E-25</v>
      </c>
      <c r="AJ86">
        <f t="shared" si="35"/>
        <v>-0.71649268884829009</v>
      </c>
      <c r="AK86">
        <f t="shared" si="49"/>
        <v>-0.46810855671421614</v>
      </c>
      <c r="AL86">
        <f t="shared" si="26"/>
        <v>-1.1846012455625061</v>
      </c>
      <c r="AN86">
        <f t="shared" si="36"/>
        <v>0</v>
      </c>
      <c r="AO86">
        <f t="shared" si="36"/>
        <v>0</v>
      </c>
      <c r="AP86">
        <f t="shared" si="36"/>
        <v>-4.7498646023291628E-35</v>
      </c>
      <c r="AQ86">
        <f t="shared" si="36"/>
        <v>-5.0133549071892072E-29</v>
      </c>
      <c r="AR86">
        <f t="shared" si="36"/>
        <v>-5.013359657053809E-29</v>
      </c>
      <c r="AS86">
        <f t="shared" si="36"/>
        <v>-5.8900079578632599E-5</v>
      </c>
      <c r="AT86">
        <f t="shared" si="36"/>
        <v>-3.8481385324706624E-5</v>
      </c>
      <c r="AU86">
        <f t="shared" si="23"/>
        <v>-9.7381464903339223E-5</v>
      </c>
      <c r="AW86">
        <v>83</v>
      </c>
      <c r="AX86">
        <f>IF(Z86&gt;0, (R86*SUMPRODUCT(K86:$K$98, X86:$X$98)-K86*$AZ$3)/Z86, 0)</f>
        <v>-2.5834104631525574E+32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25</v>
      </c>
      <c r="R87">
        <f t="shared" si="28"/>
        <v>2000000</v>
      </c>
      <c r="S87">
        <f t="shared" si="29"/>
        <v>-3.5726315716917707E+33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-5.9707724070690826</v>
      </c>
      <c r="AC87">
        <f t="shared" si="30"/>
        <v>-5.3310467920259663</v>
      </c>
      <c r="AE87">
        <f t="shared" si="31"/>
        <v>0</v>
      </c>
      <c r="AF87">
        <f t="shared" si="32"/>
        <v>0</v>
      </c>
      <c r="AG87">
        <f t="shared" si="32"/>
        <v>-3.730476180546601E-32</v>
      </c>
      <c r="AH87">
        <f t="shared" si="33"/>
        <v>-4.2777334178331633E-26</v>
      </c>
      <c r="AI87">
        <f t="shared" si="34"/>
        <v>-4.2777371483093438E-26</v>
      </c>
      <c r="AJ87">
        <f t="shared" si="35"/>
        <v>-0.63972561504311631</v>
      </c>
      <c r="AK87">
        <f t="shared" si="49"/>
        <v>-0.41795406849483585</v>
      </c>
      <c r="AL87">
        <f t="shared" si="26"/>
        <v>-1.0576796835379523</v>
      </c>
      <c r="AN87">
        <f t="shared" si="36"/>
        <v>0</v>
      </c>
      <c r="AO87">
        <f t="shared" si="36"/>
        <v>0</v>
      </c>
      <c r="AP87">
        <f t="shared" si="36"/>
        <v>-2.7381066942016421E-36</v>
      </c>
      <c r="AQ87">
        <f t="shared" si="36"/>
        <v>-3.1397842903966337E-30</v>
      </c>
      <c r="AR87">
        <f t="shared" si="36"/>
        <v>-3.1397870285033282E-30</v>
      </c>
      <c r="AS87">
        <f t="shared" si="36"/>
        <v>-4.6954782827353801E-5</v>
      </c>
      <c r="AT87">
        <f t="shared" si="36"/>
        <v>-3.0677124780537809E-5</v>
      </c>
      <c r="AU87">
        <f t="shared" si="23"/>
        <v>-7.7631907607891623E-5</v>
      </c>
      <c r="AW87">
        <v>84</v>
      </c>
      <c r="AX87">
        <f>IF(Z87&gt;0, (R87*SUMPRODUCT(K87:$K$98, X87:$X$98)-K87*$AZ$3)/Z87, 0)</f>
        <v>-3.5726315716917707E+33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25</v>
      </c>
      <c r="R88">
        <f t="shared" si="28"/>
        <v>2000000</v>
      </c>
      <c r="S88">
        <f t="shared" si="29"/>
        <v>-5.3722538932057331E+34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-5.3310467920259663</v>
      </c>
      <c r="AC88">
        <f t="shared" si="30"/>
        <v>-4.7598632071660409</v>
      </c>
      <c r="AE88">
        <f t="shared" si="31"/>
        <v>0</v>
      </c>
      <c r="AF88">
        <f t="shared" si="32"/>
        <v>0</v>
      </c>
      <c r="AG88">
        <f t="shared" si="32"/>
        <v>-2.2150215262470284E-33</v>
      </c>
      <c r="AH88">
        <f t="shared" si="33"/>
        <v>-2.7773354128931455E-27</v>
      </c>
      <c r="AI88">
        <f t="shared" si="34"/>
        <v>-2.7773376279146716E-27</v>
      </c>
      <c r="AJ88">
        <f t="shared" si="35"/>
        <v>-0.57118358485992538</v>
      </c>
      <c r="AK88">
        <f t="shared" si="49"/>
        <v>-0.37317327544181766</v>
      </c>
      <c r="AL88">
        <f t="shared" si="26"/>
        <v>-0.94435686030174304</v>
      </c>
      <c r="AN88">
        <f t="shared" si="36"/>
        <v>0</v>
      </c>
      <c r="AO88">
        <f t="shared" si="36"/>
        <v>0</v>
      </c>
      <c r="AP88">
        <f t="shared" si="36"/>
        <v>-1.4515968737939922E-37</v>
      </c>
      <c r="AQ88">
        <f t="shared" si="36"/>
        <v>-1.8201048409962129E-31</v>
      </c>
      <c r="AR88">
        <f t="shared" si="36"/>
        <v>-1.8201062925930866E-31</v>
      </c>
      <c r="AS88">
        <f t="shared" si="36"/>
        <v>-3.7432065391704248E-5</v>
      </c>
      <c r="AT88">
        <f t="shared" si="36"/>
        <v>-2.4455616055913425E-5</v>
      </c>
      <c r="AU88">
        <f t="shared" si="23"/>
        <v>-6.1887681447617666E-5</v>
      </c>
      <c r="AW88">
        <v>85</v>
      </c>
      <c r="AX88">
        <f>IF(Z88&gt;0, (R88*SUMPRODUCT(K88:$K$98, X88:$X$98)-K88*$AZ$3)/Z88, 0)</f>
        <v>-5.3722538932057331E+34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-4.7598632071660409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-1.7720172209976226E-28</v>
      </c>
      <c r="AI89">
        <f t="shared" si="34"/>
        <v>-1.7720172209976226E-28</v>
      </c>
      <c r="AJ89">
        <f t="shared" si="35"/>
        <v>-4.7598632071660409</v>
      </c>
      <c r="AK89">
        <f t="shared" si="49"/>
        <v>-0.33319042450162289</v>
      </c>
      <c r="AL89">
        <f t="shared" si="26"/>
        <v>-5.0930536316676642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-1.0368549098528515E-32</v>
      </c>
      <c r="AR89">
        <f t="shared" si="36"/>
        <v>-1.0368549098528515E-32</v>
      </c>
      <c r="AS89">
        <f t="shared" si="36"/>
        <v>-2.7851239130732304E-4</v>
      </c>
      <c r="AT89">
        <f t="shared" si="36"/>
        <v>-1.9495867391512615E-5</v>
      </c>
      <c r="AU89">
        <f t="shared" si="23"/>
        <v>-2.9800825869883568E-4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131556.76009248965</v>
      </c>
      <c r="AO91" s="8">
        <f t="shared" si="50"/>
        <v>-13155.676009248966</v>
      </c>
      <c r="AP91" s="8">
        <f t="shared" si="50"/>
        <v>-1682.9272603730044</v>
      </c>
      <c r="AQ91" s="8">
        <f t="shared" si="50"/>
        <v>-72631.73168944339</v>
      </c>
      <c r="AR91" s="8">
        <f t="shared" si="50"/>
        <v>44086.425133424309</v>
      </c>
      <c r="AS91" s="8">
        <f t="shared" si="50"/>
        <v>-20779.064514874175</v>
      </c>
      <c r="AT91" s="8">
        <f t="shared" si="50"/>
        <v>12121.120967009929</v>
      </c>
      <c r="AU91" s="8">
        <f t="shared" si="50"/>
        <v>35428.481585560054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340467.69684354734</v>
      </c>
      <c r="K3">
        <v>1</v>
      </c>
      <c r="L3" s="2">
        <v>0</v>
      </c>
      <c r="O3">
        <f>$C$3</f>
        <v>340467.69684354734</v>
      </c>
      <c r="P3">
        <f>O3*C5</f>
        <v>34046.769684354738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340467.69684354734</v>
      </c>
      <c r="AF3">
        <f t="shared" ref="AF3:AG34" si="4">-$Z3*P3</f>
        <v>-34046.769684354738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304898.49457219261</v>
      </c>
      <c r="AJ3">
        <f t="shared" ref="AJ3:AJ66" si="7">AB3-AC3</f>
        <v>0</v>
      </c>
      <c r="AL3">
        <f t="shared" ref="AL3:AL34" si="8">SUM(AI3:AK3)</f>
        <v>304898.49457219261</v>
      </c>
      <c r="AN3">
        <f t="shared" ref="AN3:AU34" si="9">AE3*$K3</f>
        <v>340467.69684354734</v>
      </c>
      <c r="AO3">
        <f t="shared" si="9"/>
        <v>-34046.769684354738</v>
      </c>
      <c r="AP3">
        <f t="shared" si="9"/>
        <v>-1522.432587</v>
      </c>
      <c r="AQ3">
        <f t="shared" si="9"/>
        <v>0</v>
      </c>
      <c r="AR3">
        <f t="shared" si="9"/>
        <v>304898.49457219261</v>
      </c>
      <c r="AS3">
        <f t="shared" si="9"/>
        <v>0</v>
      </c>
      <c r="AT3">
        <f t="shared" si="9"/>
        <v>0</v>
      </c>
      <c r="AU3">
        <f t="shared" si="9"/>
        <v>304898.49457219261</v>
      </c>
      <c r="AW3">
        <v>0</v>
      </c>
      <c r="AX3">
        <f>IF(Z3&gt;0, (R3*SUMPRODUCT(K3:$K$98, X3:$X$98)-K3*$AZ$3)/Z3, 0)</f>
        <v>0</v>
      </c>
      <c r="AZ3">
        <f>C6*ABS(SUMPRODUCT(X4:X79, K4:K79))/1</f>
        <v>192005.47413941639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2000000</v>
      </c>
      <c r="S4">
        <f t="shared" si="1"/>
        <v>20829.02007428453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20572.015086366067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-20572.015086366067</v>
      </c>
      <c r="AK4">
        <f>G4*SUM(AB4, AE4:AF4)</f>
        <v>0</v>
      </c>
      <c r="AL4">
        <f t="shared" si="8"/>
        <v>-25249.603086366067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-4176.4178571428565</v>
      </c>
      <c r="AR4">
        <f t="shared" si="9"/>
        <v>-4176.4178571428565</v>
      </c>
      <c r="AS4">
        <f t="shared" si="9"/>
        <v>-18367.870612826846</v>
      </c>
      <c r="AT4">
        <f t="shared" si="9"/>
        <v>0</v>
      </c>
      <c r="AU4">
        <f t="shared" si="9"/>
        <v>-22544.288469969702</v>
      </c>
      <c r="AW4">
        <v>1</v>
      </c>
      <c r="AX4">
        <f>IF(Z4&gt;0, (R4*SUMPRODUCT(K4:$K$98, X4:$X$98)-K4*$AZ$3)/Z4, 0)</f>
        <v>20829.02007428453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25</v>
      </c>
      <c r="R5">
        <f t="shared" si="0"/>
        <v>2000000</v>
      </c>
      <c r="S5">
        <f t="shared" si="1"/>
        <v>35642.872157888611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20572.015086366067</v>
      </c>
      <c r="AC5">
        <f t="shared" si="2"/>
        <v>34763.467842050013</v>
      </c>
      <c r="AE5">
        <f t="shared" si="3"/>
        <v>0</v>
      </c>
      <c r="AF5">
        <f t="shared" si="4"/>
        <v>0</v>
      </c>
      <c r="AG5">
        <f t="shared" si="4"/>
        <v>-24.383183605446366</v>
      </c>
      <c r="AH5">
        <f t="shared" si="5"/>
        <v>-4914.4994442905754</v>
      </c>
      <c r="AI5">
        <f t="shared" si="6"/>
        <v>-4938.8826278960214</v>
      </c>
      <c r="AJ5">
        <f t="shared" si="7"/>
        <v>-14191.452755683946</v>
      </c>
      <c r="AK5">
        <f>G5*SUM(AB5, AE5:AF5)</f>
        <v>1440.0410560456248</v>
      </c>
      <c r="AL5">
        <f t="shared" si="8"/>
        <v>-17690.294327534342</v>
      </c>
      <c r="AN5">
        <f t="shared" si="9"/>
        <v>0</v>
      </c>
      <c r="AO5">
        <f t="shared" si="9"/>
        <v>0</v>
      </c>
      <c r="AP5">
        <f t="shared" si="9"/>
        <v>-19.438124685464256</v>
      </c>
      <c r="AQ5">
        <f t="shared" si="9"/>
        <v>-3917.8088682163384</v>
      </c>
      <c r="AR5">
        <f t="shared" si="9"/>
        <v>-3937.2469929018025</v>
      </c>
      <c r="AS5">
        <f t="shared" si="9"/>
        <v>-11313.339250385798</v>
      </c>
      <c r="AT5">
        <f t="shared" si="9"/>
        <v>1147.9919133016779</v>
      </c>
      <c r="AU5">
        <f t="shared" si="9"/>
        <v>-14102.594329985923</v>
      </c>
      <c r="AW5">
        <v>2</v>
      </c>
      <c r="AX5">
        <f>IF(Z5&gt;0, (R5*SUMPRODUCT(K5:$K$98, X5:$X$98)-K5*$AZ$3)/Z5, 0)</f>
        <v>35642.872157888611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25</v>
      </c>
      <c r="R6">
        <f t="shared" si="0"/>
        <v>2000000</v>
      </c>
      <c r="S6">
        <f t="shared" si="1"/>
        <v>49062.011007904526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34763.467842050013</v>
      </c>
      <c r="AC6">
        <f t="shared" si="2"/>
        <v>47245.543449571967</v>
      </c>
      <c r="AE6">
        <f t="shared" si="3"/>
        <v>0</v>
      </c>
      <c r="AF6">
        <f t="shared" si="4"/>
        <v>0</v>
      </c>
      <c r="AG6">
        <f t="shared" si="4"/>
        <v>-24.074402210072524</v>
      </c>
      <c r="AH6">
        <f t="shared" si="5"/>
        <v>-5195.9647455502636</v>
      </c>
      <c r="AI6">
        <f t="shared" si="6"/>
        <v>-5220.0391477603362</v>
      </c>
      <c r="AJ6">
        <f t="shared" si="7"/>
        <v>-12482.075607521954</v>
      </c>
      <c r="AK6">
        <f>G6*SUM(AB6, AE6:AF6)</f>
        <v>2433.4427489435011</v>
      </c>
      <c r="AL6">
        <f t="shared" si="8"/>
        <v>-15268.672006338791</v>
      </c>
      <c r="AN6">
        <f t="shared" si="9"/>
        <v>0</v>
      </c>
      <c r="AO6">
        <f t="shared" si="9"/>
        <v>0</v>
      </c>
      <c r="AP6">
        <f t="shared" si="9"/>
        <v>-17.13568397104515</v>
      </c>
      <c r="AQ6">
        <f t="shared" si="9"/>
        <v>-3698.3850742175136</v>
      </c>
      <c r="AR6">
        <f t="shared" si="9"/>
        <v>-3715.5207581885588</v>
      </c>
      <c r="AS6">
        <f t="shared" si="9"/>
        <v>-8884.4948691477093</v>
      </c>
      <c r="AT6">
        <f t="shared" si="9"/>
        <v>1732.0764828827532</v>
      </c>
      <c r="AU6">
        <f t="shared" si="9"/>
        <v>-10867.939144453516</v>
      </c>
      <c r="AW6">
        <v>3</v>
      </c>
      <c r="AX6">
        <f>IF(Z6&gt;0, (R6*SUMPRODUCT(K6:$K$98, X6:$X$98)-K6*$AZ$3)/Z6, 0)</f>
        <v>49062.011007904526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25</v>
      </c>
      <c r="R7">
        <f t="shared" si="0"/>
        <v>2000000</v>
      </c>
      <c r="S7">
        <f t="shared" si="1"/>
        <v>61214.695960816207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47245.543449571967</v>
      </c>
      <c r="AC7">
        <f t="shared" si="2"/>
        <v>58189.912371549275</v>
      </c>
      <c r="AE7">
        <f t="shared" si="3"/>
        <v>0</v>
      </c>
      <c r="AF7">
        <f t="shared" si="4"/>
        <v>0</v>
      </c>
      <c r="AG7">
        <f t="shared" si="4"/>
        <v>-23.764682425604502</v>
      </c>
      <c r="AH7">
        <f t="shared" si="5"/>
        <v>-5518.0609893837172</v>
      </c>
      <c r="AI7">
        <f t="shared" si="6"/>
        <v>-5541.8256718093216</v>
      </c>
      <c r="AJ7">
        <f t="shared" si="7"/>
        <v>-10944.368921977308</v>
      </c>
      <c r="AK7">
        <f>G7*SUM(AB7, AE7:AF7)</f>
        <v>3307.1880414700381</v>
      </c>
      <c r="AL7">
        <f t="shared" si="8"/>
        <v>-13179.00655231659</v>
      </c>
      <c r="AN7">
        <f t="shared" si="9"/>
        <v>0</v>
      </c>
      <c r="AO7">
        <f t="shared" si="9"/>
        <v>0</v>
      </c>
      <c r="AP7">
        <f t="shared" si="9"/>
        <v>-15.102885309021236</v>
      </c>
      <c r="AQ7">
        <f t="shared" si="9"/>
        <v>-3506.8275164938018</v>
      </c>
      <c r="AR7">
        <f t="shared" si="9"/>
        <v>-3521.9304018028229</v>
      </c>
      <c r="AS7">
        <f t="shared" si="9"/>
        <v>-6955.3443066485725</v>
      </c>
      <c r="AT7">
        <f t="shared" si="9"/>
        <v>2101.7777890384759</v>
      </c>
      <c r="AU7">
        <f t="shared" si="9"/>
        <v>-8375.4969194129189</v>
      </c>
      <c r="AW7">
        <v>4</v>
      </c>
      <c r="AX7">
        <f>IF(Z7&gt;0, (R7*SUMPRODUCT(K7:$K$98, X7:$X$98)-K7*$AZ$3)/Z7, 0)</f>
        <v>61214.695960816207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25</v>
      </c>
      <c r="R8">
        <f t="shared" si="0"/>
        <v>2000000</v>
      </c>
      <c r="S8">
        <f t="shared" si="1"/>
        <v>72325.385423400599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58189.912371549275</v>
      </c>
      <c r="AC8">
        <f t="shared" si="2"/>
        <v>67756.972351658027</v>
      </c>
      <c r="AE8">
        <f t="shared" si="3"/>
        <v>0</v>
      </c>
      <c r="AF8">
        <f t="shared" si="4"/>
        <v>0</v>
      </c>
      <c r="AG8">
        <f t="shared" si="4"/>
        <v>-23.420881878126682</v>
      </c>
      <c r="AH8">
        <f t="shared" si="5"/>
        <v>-8492.2978577422055</v>
      </c>
      <c r="AI8">
        <f t="shared" si="6"/>
        <v>-8515.7187396203317</v>
      </c>
      <c r="AJ8">
        <f t="shared" si="7"/>
        <v>-9567.0599801087519</v>
      </c>
      <c r="AK8">
        <f t="shared" ref="AK8:AK71" si="22">G8*SUM(AB8:AB8, AE8:AF8)</f>
        <v>4073.2938660084496</v>
      </c>
      <c r="AL8">
        <f t="shared" si="8"/>
        <v>-14009.484853720633</v>
      </c>
      <c r="AN8">
        <f t="shared" si="9"/>
        <v>0</v>
      </c>
      <c r="AO8">
        <f t="shared" si="9"/>
        <v>0</v>
      </c>
      <c r="AP8">
        <f t="shared" si="9"/>
        <v>-13.289637362262146</v>
      </c>
      <c r="AQ8">
        <f t="shared" si="9"/>
        <v>-4818.7578712444565</v>
      </c>
      <c r="AR8">
        <f t="shared" si="9"/>
        <v>-4832.0475086067181</v>
      </c>
      <c r="AS8">
        <f t="shared" si="9"/>
        <v>-5428.6067629843546</v>
      </c>
      <c r="AT8">
        <f t="shared" si="9"/>
        <v>2311.2963308070321</v>
      </c>
      <c r="AU8">
        <f t="shared" si="9"/>
        <v>-7949.3579407840398</v>
      </c>
      <c r="AW8">
        <v>5</v>
      </c>
      <c r="AX8">
        <f>IF(Z8&gt;0, (R8*SUMPRODUCT(K8:$K$98, X8:$X$98)-K8*$AZ$3)/Z8, 0)</f>
        <v>72325.385423400599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25</v>
      </c>
      <c r="R9">
        <f t="shared" si="0"/>
        <v>2000000</v>
      </c>
      <c r="S9">
        <f t="shared" si="1"/>
        <v>80955.426719611889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67756.972351658027</v>
      </c>
      <c r="AC9">
        <f t="shared" si="2"/>
        <v>74611.32831666588</v>
      </c>
      <c r="AE9">
        <f t="shared" si="3"/>
        <v>0</v>
      </c>
      <c r="AF9">
        <f t="shared" si="4"/>
        <v>0</v>
      </c>
      <c r="AG9">
        <f t="shared" si="4"/>
        <v>-23.040866851051657</v>
      </c>
      <c r="AH9">
        <f t="shared" si="5"/>
        <v>-11664.496663500657</v>
      </c>
      <c r="AI9">
        <f t="shared" si="6"/>
        <v>-11687.537530351708</v>
      </c>
      <c r="AJ9">
        <f t="shared" si="7"/>
        <v>-6854.3559650078532</v>
      </c>
      <c r="AK9">
        <f t="shared" si="22"/>
        <v>4742.9880646160627</v>
      </c>
      <c r="AL9">
        <f t="shared" si="8"/>
        <v>-13798.905430743496</v>
      </c>
      <c r="AN9">
        <f t="shared" si="9"/>
        <v>0</v>
      </c>
      <c r="AO9">
        <f t="shared" si="9"/>
        <v>0</v>
      </c>
      <c r="AP9">
        <f t="shared" si="9"/>
        <v>-11.673220205645666</v>
      </c>
      <c r="AQ9">
        <f t="shared" si="9"/>
        <v>-5909.5970225984556</v>
      </c>
      <c r="AR9">
        <f t="shared" si="9"/>
        <v>-5921.2702428041011</v>
      </c>
      <c r="AS9">
        <f t="shared" si="9"/>
        <v>-3472.6300475003854</v>
      </c>
      <c r="AT9">
        <f t="shared" si="9"/>
        <v>2402.9453609070865</v>
      </c>
      <c r="AU9">
        <f t="shared" si="9"/>
        <v>-6990.9549293973978</v>
      </c>
      <c r="AW9">
        <v>6</v>
      </c>
      <c r="AX9">
        <f>IF(Z9&gt;0, (R9*SUMPRODUCT(K9:$K$98, X9:$X$98)-K9*$AZ$3)/Z9, 0)</f>
        <v>80955.426719611889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25</v>
      </c>
      <c r="R10">
        <f t="shared" si="0"/>
        <v>2000000</v>
      </c>
      <c r="S10">
        <f t="shared" si="1"/>
        <v>87435.727921792641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74611.32831666588</v>
      </c>
      <c r="AC10">
        <f t="shared" si="2"/>
        <v>79124.154362149769</v>
      </c>
      <c r="AE10">
        <f t="shared" si="3"/>
        <v>0</v>
      </c>
      <c r="AF10">
        <f t="shared" si="4"/>
        <v>0</v>
      </c>
      <c r="AG10">
        <f t="shared" si="4"/>
        <v>-22.623519081616955</v>
      </c>
      <c r="AH10">
        <f t="shared" si="5"/>
        <v>-14955.128073934706</v>
      </c>
      <c r="AI10">
        <f t="shared" si="6"/>
        <v>-14977.751593016323</v>
      </c>
      <c r="AJ10">
        <f t="shared" si="7"/>
        <v>-4512.8260454838892</v>
      </c>
      <c r="AK10">
        <f t="shared" si="22"/>
        <v>5222.7929821666121</v>
      </c>
      <c r="AL10">
        <f t="shared" si="8"/>
        <v>-14267.784656333599</v>
      </c>
      <c r="AN10">
        <f t="shared" si="9"/>
        <v>0</v>
      </c>
      <c r="AO10">
        <f t="shared" si="9"/>
        <v>0</v>
      </c>
      <c r="AP10">
        <f t="shared" si="9"/>
        <v>-10.233731104728667</v>
      </c>
      <c r="AQ10">
        <f t="shared" si="9"/>
        <v>-6764.9404495071121</v>
      </c>
      <c r="AR10">
        <f t="shared" si="9"/>
        <v>-6775.1741806118407</v>
      </c>
      <c r="AS10">
        <f t="shared" si="9"/>
        <v>-2041.3733206265335</v>
      </c>
      <c r="AT10">
        <f t="shared" si="9"/>
        <v>2362.526307350101</v>
      </c>
      <c r="AU10">
        <f t="shared" si="9"/>
        <v>-6454.021193888273</v>
      </c>
      <c r="AW10">
        <v>7</v>
      </c>
      <c r="AX10">
        <f>IF(Z10&gt;0, (R10*SUMPRODUCT(K10:$K$98, X10:$X$98)-K10*$AZ$3)/Z10, 0)</f>
        <v>87435.727921792641</v>
      </c>
    </row>
    <row r="11" spans="1:52" x14ac:dyDescent="0.25">
      <c r="A11" t="s">
        <v>33</v>
      </c>
      <c r="C11" s="12">
        <f>AU81</f>
        <v>92987.45719092722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25</v>
      </c>
      <c r="R11">
        <f t="shared" si="0"/>
        <v>2000000</v>
      </c>
      <c r="S11">
        <f t="shared" si="1"/>
        <v>92112.045112349981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79124.154362149769</v>
      </c>
      <c r="AC11">
        <f t="shared" si="2"/>
        <v>81664.948794859069</v>
      </c>
      <c r="AE11">
        <f t="shared" si="3"/>
        <v>0</v>
      </c>
      <c r="AF11">
        <f t="shared" si="4"/>
        <v>0</v>
      </c>
      <c r="AG11">
        <f t="shared" si="4"/>
        <v>-22.164568351308318</v>
      </c>
      <c r="AH11">
        <f t="shared" si="5"/>
        <v>-18617.243159397214</v>
      </c>
      <c r="AI11">
        <f t="shared" si="6"/>
        <v>-18639.407727748523</v>
      </c>
      <c r="AJ11">
        <f t="shared" si="7"/>
        <v>-2540.7944327092991</v>
      </c>
      <c r="AK11">
        <f t="shared" si="22"/>
        <v>5538.690805350484</v>
      </c>
      <c r="AL11">
        <f t="shared" si="8"/>
        <v>-15641.511355107337</v>
      </c>
      <c r="AN11">
        <f t="shared" si="9"/>
        <v>0</v>
      </c>
      <c r="AO11">
        <f t="shared" si="9"/>
        <v>0</v>
      </c>
      <c r="AP11">
        <f t="shared" si="9"/>
        <v>-8.9518974124957698</v>
      </c>
      <c r="AQ11">
        <f t="shared" si="9"/>
        <v>-7519.1922632941769</v>
      </c>
      <c r="AR11">
        <f t="shared" si="9"/>
        <v>-7528.1441607066727</v>
      </c>
      <c r="AS11">
        <f t="shared" si="9"/>
        <v>-1026.1842571146419</v>
      </c>
      <c r="AT11">
        <f t="shared" si="9"/>
        <v>2236.9843212446058</v>
      </c>
      <c r="AU11">
        <f t="shared" si="9"/>
        <v>-6317.3440965767086</v>
      </c>
      <c r="AW11">
        <v>8</v>
      </c>
      <c r="AX11">
        <f>IF(Z11&gt;0, (R11*SUMPRODUCT(K11:$K$98, X11:$X$98)-K11*$AZ$3)/Z11, 0)</f>
        <v>92112.045112349981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25</v>
      </c>
      <c r="R12">
        <f t="shared" si="0"/>
        <v>2000000</v>
      </c>
      <c r="S12">
        <f t="shared" si="1"/>
        <v>95168.570002661174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81664.948794859069</v>
      </c>
      <c r="AC12">
        <f t="shared" si="2"/>
        <v>82454.44839068671</v>
      </c>
      <c r="AE12">
        <f t="shared" si="3"/>
        <v>0</v>
      </c>
      <c r="AF12">
        <f t="shared" si="4"/>
        <v>0</v>
      </c>
      <c r="AG12">
        <f t="shared" si="4"/>
        <v>-21.660104903431105</v>
      </c>
      <c r="AH12">
        <f t="shared" si="5"/>
        <v>-22625.421149130598</v>
      </c>
      <c r="AI12">
        <f t="shared" si="6"/>
        <v>-22647.08125403403</v>
      </c>
      <c r="AJ12">
        <f t="shared" si="7"/>
        <v>-789.49959582764131</v>
      </c>
      <c r="AK12">
        <f t="shared" si="22"/>
        <v>5716.5464156401349</v>
      </c>
      <c r="AL12">
        <f t="shared" si="8"/>
        <v>-17720.034434221536</v>
      </c>
      <c r="AN12">
        <f t="shared" si="9"/>
        <v>0</v>
      </c>
      <c r="AO12">
        <f t="shared" si="9"/>
        <v>0</v>
      </c>
      <c r="AP12">
        <f t="shared" si="9"/>
        <v>-7.810850970329926</v>
      </c>
      <c r="AQ12">
        <f t="shared" si="9"/>
        <v>-8158.9536858067449</v>
      </c>
      <c r="AR12">
        <f t="shared" si="9"/>
        <v>-8166.7645367770756</v>
      </c>
      <c r="AS12">
        <f t="shared" si="9"/>
        <v>-284.70146897435274</v>
      </c>
      <c r="AT12">
        <f t="shared" si="9"/>
        <v>2061.4439457523486</v>
      </c>
      <c r="AU12">
        <f t="shared" si="9"/>
        <v>-6390.0220599990789</v>
      </c>
      <c r="AW12">
        <v>9</v>
      </c>
      <c r="AX12">
        <f>IF(Z12&gt;0, (R12*SUMPRODUCT(K12:$K$98, X12:$X$98)-K12*$AZ$3)/Z12, 0)</f>
        <v>95168.570002661174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25</v>
      </c>
      <c r="R13">
        <f t="shared" si="0"/>
        <v>2000000</v>
      </c>
      <c r="S13">
        <f t="shared" si="1"/>
        <v>96781.708880353806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82454.44839068671</v>
      </c>
      <c r="AC13">
        <f t="shared" si="2"/>
        <v>81713.969579095865</v>
      </c>
      <c r="AE13">
        <f t="shared" si="3"/>
        <v>0</v>
      </c>
      <c r="AF13">
        <f t="shared" si="4"/>
        <v>0</v>
      </c>
      <c r="AG13">
        <f t="shared" si="4"/>
        <v>-21.107802942422364</v>
      </c>
      <c r="AH13">
        <f t="shared" si="5"/>
        <v>-26856.072957954326</v>
      </c>
      <c r="AI13">
        <f t="shared" si="6"/>
        <v>-26877.180760896747</v>
      </c>
      <c r="AJ13">
        <f t="shared" si="7"/>
        <v>740.478811590845</v>
      </c>
      <c r="AK13">
        <f t="shared" si="22"/>
        <v>5771.8113873480706</v>
      </c>
      <c r="AL13">
        <f t="shared" si="8"/>
        <v>-20364.890561957829</v>
      </c>
      <c r="AN13">
        <f t="shared" si="9"/>
        <v>0</v>
      </c>
      <c r="AO13">
        <f t="shared" si="9"/>
        <v>0</v>
      </c>
      <c r="AP13">
        <f t="shared" si="9"/>
        <v>-6.7961476306903457</v>
      </c>
      <c r="AQ13">
        <f t="shared" si="9"/>
        <v>-8646.9367323884217</v>
      </c>
      <c r="AR13">
        <f t="shared" si="9"/>
        <v>-8653.7328800191117</v>
      </c>
      <c r="AS13">
        <f t="shared" si="9"/>
        <v>238.41435959473657</v>
      </c>
      <c r="AT13">
        <f t="shared" si="9"/>
        <v>1858.3687933754939</v>
      </c>
      <c r="AU13">
        <f t="shared" si="9"/>
        <v>-6556.949727048881</v>
      </c>
      <c r="AW13">
        <v>10</v>
      </c>
      <c r="AX13">
        <f>IF(Z13&gt;0, (R13*SUMPRODUCT(K13:$K$98, X13:$X$98)-K13*$AZ$3)/Z13, 0)</f>
        <v>96781.708880353806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25</v>
      </c>
      <c r="R14">
        <f t="shared" si="0"/>
        <v>2000000</v>
      </c>
      <c r="S14">
        <f t="shared" si="1"/>
        <v>97165.113521267616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81713.969579095865</v>
      </c>
      <c r="AC14">
        <f t="shared" si="2"/>
        <v>79690.671127257359</v>
      </c>
      <c r="AE14">
        <f t="shared" si="3"/>
        <v>0</v>
      </c>
      <c r="AF14">
        <f t="shared" si="4"/>
        <v>0</v>
      </c>
      <c r="AG14">
        <f t="shared" si="4"/>
        <v>-20.50393094786396</v>
      </c>
      <c r="AH14">
        <f t="shared" si="5"/>
        <v>-31423.51721073431</v>
      </c>
      <c r="AI14">
        <f t="shared" si="6"/>
        <v>-31444.021141682173</v>
      </c>
      <c r="AJ14">
        <f t="shared" si="7"/>
        <v>2023.2984518385056</v>
      </c>
      <c r="AK14">
        <f t="shared" si="22"/>
        <v>5719.9778705367107</v>
      </c>
      <c r="AL14">
        <f t="shared" si="8"/>
        <v>-23700.744819306958</v>
      </c>
      <c r="AN14">
        <f t="shared" si="9"/>
        <v>0</v>
      </c>
      <c r="AO14">
        <f t="shared" si="9"/>
        <v>0</v>
      </c>
      <c r="AP14">
        <f t="shared" si="9"/>
        <v>-5.894390187603479</v>
      </c>
      <c r="AQ14">
        <f t="shared" si="9"/>
        <v>-9033.5103048246128</v>
      </c>
      <c r="AR14">
        <f t="shared" si="9"/>
        <v>-9039.4046950122156</v>
      </c>
      <c r="AS14">
        <f t="shared" si="9"/>
        <v>581.64995636373942</v>
      </c>
      <c r="AT14">
        <f t="shared" si="9"/>
        <v>1644.3569537534481</v>
      </c>
      <c r="AU14">
        <f t="shared" si="9"/>
        <v>-6813.397784895029</v>
      </c>
      <c r="AW14">
        <v>11</v>
      </c>
      <c r="AX14">
        <f>IF(Z14&gt;0, (R14*SUMPRODUCT(K14:$K$98, X14:$X$98)-K14*$AZ$3)/Z14, 0)</f>
        <v>97165.113521267616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25</v>
      </c>
      <c r="R15">
        <f t="shared" si="0"/>
        <v>2000000</v>
      </c>
      <c r="S15">
        <f t="shared" si="1"/>
        <v>96461.083212601545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79690.671127257359</v>
      </c>
      <c r="AC15">
        <f t="shared" si="2"/>
        <v>76571.123572923738</v>
      </c>
      <c r="AE15">
        <f t="shared" si="3"/>
        <v>0</v>
      </c>
      <c r="AF15">
        <f t="shared" si="4"/>
        <v>0</v>
      </c>
      <c r="AG15">
        <f t="shared" si="4"/>
        <v>-19.845081825423819</v>
      </c>
      <c r="AH15">
        <f t="shared" si="5"/>
        <v>-36304.785036920199</v>
      </c>
      <c r="AI15">
        <f t="shared" si="6"/>
        <v>-36324.630118745619</v>
      </c>
      <c r="AJ15">
        <f t="shared" si="7"/>
        <v>3119.5475543336215</v>
      </c>
      <c r="AK15">
        <f t="shared" si="22"/>
        <v>5578.3469789080154</v>
      </c>
      <c r="AL15">
        <f t="shared" si="8"/>
        <v>-27626.735585503982</v>
      </c>
      <c r="AN15">
        <f t="shared" si="9"/>
        <v>0</v>
      </c>
      <c r="AO15">
        <f t="shared" si="9"/>
        <v>0</v>
      </c>
      <c r="AP15">
        <f t="shared" si="9"/>
        <v>-5.0937382220495095</v>
      </c>
      <c r="AQ15">
        <f t="shared" si="9"/>
        <v>-9318.5340737138613</v>
      </c>
      <c r="AR15">
        <f t="shared" si="9"/>
        <v>-9323.6278119359104</v>
      </c>
      <c r="AS15">
        <f t="shared" si="9"/>
        <v>800.7101584561434</v>
      </c>
      <c r="AT15">
        <f t="shared" si="9"/>
        <v>1431.822729292845</v>
      </c>
      <c r="AU15">
        <f t="shared" si="9"/>
        <v>-7091.0949241869212</v>
      </c>
      <c r="AW15">
        <v>12</v>
      </c>
      <c r="AX15">
        <f>IF(Z15&gt;0, (R15*SUMPRODUCT(K15:$K$98, X15:$X$98)-K15*$AZ$3)/Z15, 0)</f>
        <v>96461.083212601545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25</v>
      </c>
      <c r="R16">
        <f t="shared" si="0"/>
        <v>2000000</v>
      </c>
      <c r="S16">
        <f t="shared" si="1"/>
        <v>94767.329000297337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76571.123572923738</v>
      </c>
      <c r="AC16">
        <f t="shared" si="2"/>
        <v>72532.913383576815</v>
      </c>
      <c r="AE16">
        <f t="shared" si="3"/>
        <v>0</v>
      </c>
      <c r="AF16">
        <f t="shared" si="4"/>
        <v>0</v>
      </c>
      <c r="AG16">
        <f t="shared" si="4"/>
        <v>-19.134472330477216</v>
      </c>
      <c r="AH16">
        <f t="shared" si="5"/>
        <v>-40972.694135389123</v>
      </c>
      <c r="AI16">
        <f t="shared" si="6"/>
        <v>-40991.828607719603</v>
      </c>
      <c r="AJ16">
        <f t="shared" si="7"/>
        <v>4038.2101893469226</v>
      </c>
      <c r="AK16">
        <f t="shared" si="22"/>
        <v>5359.9786501046619</v>
      </c>
      <c r="AL16">
        <f t="shared" si="8"/>
        <v>-31593.639768268018</v>
      </c>
      <c r="AN16">
        <f t="shared" si="9"/>
        <v>0</v>
      </c>
      <c r="AO16">
        <f t="shared" si="9"/>
        <v>0</v>
      </c>
      <c r="AP16">
        <f t="shared" si="9"/>
        <v>-4.3851271998984052</v>
      </c>
      <c r="AQ16">
        <f t="shared" si="9"/>
        <v>-9389.8839959142842</v>
      </c>
      <c r="AR16">
        <f t="shared" si="9"/>
        <v>-9394.2691231141835</v>
      </c>
      <c r="AS16">
        <f t="shared" si="9"/>
        <v>925.45354971753432</v>
      </c>
      <c r="AT16">
        <f t="shared" si="9"/>
        <v>1228.3687662508169</v>
      </c>
      <c r="AU16">
        <f t="shared" si="9"/>
        <v>-7240.4468071458323</v>
      </c>
      <c r="AW16">
        <v>13</v>
      </c>
      <c r="AX16">
        <f>IF(Z16&gt;0, (R16*SUMPRODUCT(K16:$K$98, X16:$X$98)-K16*$AZ$3)/Z16, 0)</f>
        <v>94767.329000297337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25</v>
      </c>
      <c r="R17">
        <f t="shared" si="0"/>
        <v>2000000</v>
      </c>
      <c r="S17">
        <f t="shared" si="1"/>
        <v>92327.997481612721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72532.913383576815</v>
      </c>
      <c r="AC17">
        <f t="shared" si="2"/>
        <v>67857.604284418689</v>
      </c>
      <c r="AE17">
        <f t="shared" si="3"/>
        <v>0</v>
      </c>
      <c r="AF17">
        <f t="shared" si="4"/>
        <v>0</v>
      </c>
      <c r="AG17">
        <f t="shared" si="4"/>
        <v>-18.374059368593109</v>
      </c>
      <c r="AH17">
        <f t="shared" si="5"/>
        <v>-45525.459086346586</v>
      </c>
      <c r="AI17">
        <f t="shared" si="6"/>
        <v>-45543.83314571518</v>
      </c>
      <c r="AJ17">
        <f t="shared" si="7"/>
        <v>4675.3090991581266</v>
      </c>
      <c r="AK17">
        <f t="shared" si="22"/>
        <v>5077.3039368503778</v>
      </c>
      <c r="AL17">
        <f t="shared" si="8"/>
        <v>-35791.220109706672</v>
      </c>
      <c r="AN17">
        <f t="shared" si="9"/>
        <v>0</v>
      </c>
      <c r="AO17">
        <f t="shared" si="9"/>
        <v>0</v>
      </c>
      <c r="AP17">
        <f t="shared" si="9"/>
        <v>-3.759696584995003</v>
      </c>
      <c r="AQ17">
        <f t="shared" si="9"/>
        <v>-9315.4109075012075</v>
      </c>
      <c r="AR17">
        <f t="shared" si="9"/>
        <v>-9319.1706040862027</v>
      </c>
      <c r="AS17">
        <f t="shared" si="9"/>
        <v>956.66087179116323</v>
      </c>
      <c r="AT17">
        <f t="shared" si="9"/>
        <v>1038.9169801523121</v>
      </c>
      <c r="AU17">
        <f t="shared" si="9"/>
        <v>-7323.5927521427266</v>
      </c>
      <c r="AW17">
        <v>14</v>
      </c>
      <c r="AX17">
        <f>IF(Z17&gt;0, (R17*SUMPRODUCT(K17:$K$98, X17:$X$98)-K17*$AZ$3)/Z17, 0)</f>
        <v>92327.997481612721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25</v>
      </c>
      <c r="R18">
        <f t="shared" si="0"/>
        <v>2000000</v>
      </c>
      <c r="S18">
        <f t="shared" si="1"/>
        <v>89317.251767465103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67857.604284418689</v>
      </c>
      <c r="AC18">
        <f t="shared" si="2"/>
        <v>62751.63524902123</v>
      </c>
      <c r="AE18">
        <f t="shared" si="3"/>
        <v>0</v>
      </c>
      <c r="AF18">
        <f t="shared" si="4"/>
        <v>0</v>
      </c>
      <c r="AG18">
        <f t="shared" si="4"/>
        <v>-17.564253827578941</v>
      </c>
      <c r="AH18">
        <f t="shared" si="5"/>
        <v>-50085.195786259181</v>
      </c>
      <c r="AI18">
        <f t="shared" si="6"/>
        <v>-50102.76004008676</v>
      </c>
      <c r="AJ18">
        <f t="shared" si="7"/>
        <v>5105.9690353974584</v>
      </c>
      <c r="AK18">
        <f t="shared" si="22"/>
        <v>4750.0322999093087</v>
      </c>
      <c r="AL18">
        <f t="shared" si="8"/>
        <v>-40246.75870477999</v>
      </c>
      <c r="AN18">
        <f t="shared" si="9"/>
        <v>0</v>
      </c>
      <c r="AO18">
        <f t="shared" si="9"/>
        <v>0</v>
      </c>
      <c r="AP18">
        <f t="shared" si="9"/>
        <v>-3.2089235061940746</v>
      </c>
      <c r="AQ18">
        <f t="shared" si="9"/>
        <v>-9150.3780148349815</v>
      </c>
      <c r="AR18">
        <f t="shared" si="9"/>
        <v>-9153.5869383411755</v>
      </c>
      <c r="AS18">
        <f t="shared" si="9"/>
        <v>932.84145289788569</v>
      </c>
      <c r="AT18">
        <f t="shared" si="9"/>
        <v>867.81314207761659</v>
      </c>
      <c r="AU18">
        <f t="shared" si="9"/>
        <v>-7352.9323433656728</v>
      </c>
      <c r="AW18">
        <v>15</v>
      </c>
      <c r="AX18">
        <f>IF(Z18&gt;0, (R18*SUMPRODUCT(K18:$K$98, X18:$X$98)-K18*$AZ$3)/Z18, 0)</f>
        <v>89317.251767465103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25</v>
      </c>
      <c r="R19">
        <f t="shared" si="0"/>
        <v>2000000</v>
      </c>
      <c r="S19">
        <f t="shared" si="1"/>
        <v>85872.375514676998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62751.63524902123</v>
      </c>
      <c r="AC19">
        <f t="shared" si="2"/>
        <v>57359.687477136074</v>
      </c>
      <c r="AE19">
        <f t="shared" si="3"/>
        <v>0</v>
      </c>
      <c r="AF19">
        <f t="shared" si="4"/>
        <v>0</v>
      </c>
      <c r="AG19">
        <f t="shared" si="4"/>
        <v>-16.699109327461297</v>
      </c>
      <c r="AH19">
        <f t="shared" si="5"/>
        <v>-55160.156947348369</v>
      </c>
      <c r="AI19">
        <f t="shared" si="6"/>
        <v>-55176.856056675831</v>
      </c>
      <c r="AJ19">
        <f t="shared" si="7"/>
        <v>5391.9477718851558</v>
      </c>
      <c r="AK19">
        <f t="shared" si="22"/>
        <v>4392.6144674314864</v>
      </c>
      <c r="AL19">
        <f t="shared" si="8"/>
        <v>-45392.29381735919</v>
      </c>
      <c r="AN19">
        <f t="shared" si="9"/>
        <v>0</v>
      </c>
      <c r="AO19">
        <f t="shared" si="9"/>
        <v>0</v>
      </c>
      <c r="AP19">
        <f t="shared" si="9"/>
        <v>-2.7239864647940149</v>
      </c>
      <c r="AQ19">
        <f t="shared" si="9"/>
        <v>-8997.8164687741028</v>
      </c>
      <c r="AR19">
        <f t="shared" si="9"/>
        <v>-9000.5404552388973</v>
      </c>
      <c r="AS19">
        <f t="shared" si="9"/>
        <v>879.54348112075684</v>
      </c>
      <c r="AT19">
        <f t="shared" si="9"/>
        <v>716.53057176318259</v>
      </c>
      <c r="AU19">
        <f t="shared" si="9"/>
        <v>-7404.4664023549585</v>
      </c>
      <c r="AW19">
        <v>16</v>
      </c>
      <c r="AX19">
        <f>IF(Z19&gt;0, (R19*SUMPRODUCT(K19:$K$98, X19:$X$98)-K19*$AZ$3)/Z19, 0)</f>
        <v>85872.375514676998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25</v>
      </c>
      <c r="R20">
        <f t="shared" si="0"/>
        <v>2000000</v>
      </c>
      <c r="S20">
        <f t="shared" si="1"/>
        <v>81913.132672121093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57359.687477136074</v>
      </c>
      <c r="AC20">
        <f t="shared" si="2"/>
        <v>51717.612296709995</v>
      </c>
      <c r="AE20">
        <f t="shared" si="3"/>
        <v>0</v>
      </c>
      <c r="AF20">
        <f t="shared" si="4"/>
        <v>0</v>
      </c>
      <c r="AG20">
        <f t="shared" si="4"/>
        <v>-15.784285928766566</v>
      </c>
      <c r="AH20">
        <f t="shared" si="5"/>
        <v>-59826.584433609336</v>
      </c>
      <c r="AI20">
        <f t="shared" si="6"/>
        <v>-59842.368719538099</v>
      </c>
      <c r="AJ20">
        <f t="shared" si="7"/>
        <v>5642.0751804260799</v>
      </c>
      <c r="AK20">
        <f t="shared" si="22"/>
        <v>4015.1781233995257</v>
      </c>
      <c r="AL20">
        <f t="shared" si="8"/>
        <v>-50185.115415712491</v>
      </c>
      <c r="AN20">
        <f t="shared" si="9"/>
        <v>0</v>
      </c>
      <c r="AO20">
        <f t="shared" si="9"/>
        <v>0</v>
      </c>
      <c r="AP20">
        <f t="shared" si="9"/>
        <v>-2.2988919211661041</v>
      </c>
      <c r="AQ20">
        <f t="shared" si="9"/>
        <v>-8713.4034600026862</v>
      </c>
      <c r="AR20">
        <f t="shared" si="9"/>
        <v>-8715.7023519238519</v>
      </c>
      <c r="AS20">
        <f t="shared" si="9"/>
        <v>821.73632113789654</v>
      </c>
      <c r="AT20">
        <f t="shared" si="9"/>
        <v>584.78797150422281</v>
      </c>
      <c r="AU20">
        <f t="shared" si="9"/>
        <v>-7309.1780592817313</v>
      </c>
      <c r="AW20">
        <v>17</v>
      </c>
      <c r="AX20">
        <f>IF(Z20&gt;0, (R20*SUMPRODUCT(K20:$K$98, X20:$X$98)-K20*$AZ$3)/Z20, 0)</f>
        <v>81913.132672121093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25</v>
      </c>
      <c r="R21">
        <f t="shared" si="0"/>
        <v>2000000</v>
      </c>
      <c r="S21">
        <f t="shared" si="1"/>
        <v>77532.149112422165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51717.612296709995</v>
      </c>
      <c r="AC21">
        <f t="shared" si="2"/>
        <v>46000.406415589452</v>
      </c>
      <c r="AE21">
        <f t="shared" si="3"/>
        <v>0</v>
      </c>
      <c r="AF21">
        <f t="shared" si="4"/>
        <v>0</v>
      </c>
      <c r="AG21">
        <f t="shared" si="4"/>
        <v>-14.83268777603744</v>
      </c>
      <c r="AH21">
        <f t="shared" si="5"/>
        <v>-63500.4234753169</v>
      </c>
      <c r="AI21">
        <f t="shared" si="6"/>
        <v>-63515.256163092941</v>
      </c>
      <c r="AJ21">
        <f t="shared" si="7"/>
        <v>5717.2058811205425</v>
      </c>
      <c r="AK21">
        <f t="shared" si="22"/>
        <v>3620.2328607697</v>
      </c>
      <c r="AL21">
        <f t="shared" si="8"/>
        <v>-54177.817421202701</v>
      </c>
      <c r="AN21">
        <f t="shared" si="9"/>
        <v>0</v>
      </c>
      <c r="AO21">
        <f t="shared" si="9"/>
        <v>0</v>
      </c>
      <c r="AP21">
        <f t="shared" si="9"/>
        <v>-1.9288366387325406</v>
      </c>
      <c r="AQ21">
        <f t="shared" si="9"/>
        <v>-8257.5690409998151</v>
      </c>
      <c r="AR21">
        <f t="shared" si="9"/>
        <v>-8259.4978776385487</v>
      </c>
      <c r="AS21">
        <f t="shared" si="9"/>
        <v>743.46310939664886</v>
      </c>
      <c r="AT21">
        <f t="shared" si="9"/>
        <v>470.77359734336608</v>
      </c>
      <c r="AU21">
        <f t="shared" si="9"/>
        <v>-7045.2611708985332</v>
      </c>
      <c r="AW21">
        <v>18</v>
      </c>
      <c r="AX21">
        <f>IF(Z21&gt;0, (R21*SUMPRODUCT(K21:$K$98, X21:$X$98)-K21*$AZ$3)/Z21, 0)</f>
        <v>77532.149112422165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25</v>
      </c>
      <c r="R22">
        <f t="shared" si="0"/>
        <v>2000000</v>
      </c>
      <c r="S22">
        <f t="shared" si="1"/>
        <v>72963.928922906402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46000.406415589452</v>
      </c>
      <c r="AC22">
        <f t="shared" si="2"/>
        <v>40418.013784305847</v>
      </c>
      <c r="AE22">
        <f t="shared" si="3"/>
        <v>0</v>
      </c>
      <c r="AF22">
        <f t="shared" si="4"/>
        <v>0</v>
      </c>
      <c r="AG22">
        <f t="shared" si="4"/>
        <v>-13.84862848703346</v>
      </c>
      <c r="AH22">
        <f t="shared" si="5"/>
        <v>-66858.59289948846</v>
      </c>
      <c r="AI22">
        <f t="shared" si="6"/>
        <v>-66872.44152797549</v>
      </c>
      <c r="AJ22">
        <f t="shared" si="7"/>
        <v>5582.3926312836047</v>
      </c>
      <c r="AK22">
        <f t="shared" si="22"/>
        <v>3220.0284490912618</v>
      </c>
      <c r="AL22">
        <f t="shared" si="8"/>
        <v>-58070.020447600626</v>
      </c>
      <c r="AN22">
        <f t="shared" si="9"/>
        <v>0</v>
      </c>
      <c r="AO22">
        <f t="shared" si="9"/>
        <v>0</v>
      </c>
      <c r="AP22">
        <f t="shared" si="9"/>
        <v>-1.6079196179816291</v>
      </c>
      <c r="AQ22">
        <f t="shared" si="9"/>
        <v>-7762.7357289850443</v>
      </c>
      <c r="AR22">
        <f t="shared" si="9"/>
        <v>-7764.3436486030259</v>
      </c>
      <c r="AS22">
        <f t="shared" si="9"/>
        <v>648.15361575489612</v>
      </c>
      <c r="AT22">
        <f t="shared" si="9"/>
        <v>373.86712471928627</v>
      </c>
      <c r="AU22">
        <f t="shared" si="9"/>
        <v>-6742.3229081288437</v>
      </c>
      <c r="AW22">
        <v>19</v>
      </c>
      <c r="AX22">
        <f>IF(Z22&gt;0, (R22*SUMPRODUCT(K22:$K$98, X22:$X$98)-K22*$AZ$3)/Z22, 0)</f>
        <v>72963.928922906402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25</v>
      </c>
      <c r="R23">
        <f t="shared" si="0"/>
        <v>2000000</v>
      </c>
      <c r="S23">
        <f t="shared" si="1"/>
        <v>68228.283868975705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40418.013784305847</v>
      </c>
      <c r="AC23">
        <f t="shared" si="2"/>
        <v>35043.828421138867</v>
      </c>
      <c r="AE23">
        <f t="shared" si="3"/>
        <v>0</v>
      </c>
      <c r="AF23">
        <f t="shared" si="4"/>
        <v>0</v>
      </c>
      <c r="AG23">
        <f t="shared" si="4"/>
        <v>-12.840652891268805</v>
      </c>
      <c r="AH23">
        <f t="shared" si="5"/>
        <v>-69559.144871545548</v>
      </c>
      <c r="AI23">
        <f t="shared" si="6"/>
        <v>-69571.985524436823</v>
      </c>
      <c r="AJ23">
        <f t="shared" si="7"/>
        <v>5374.1853631669801</v>
      </c>
      <c r="AK23">
        <f t="shared" si="22"/>
        <v>2829.2609649014098</v>
      </c>
      <c r="AL23">
        <f t="shared" si="8"/>
        <v>-61368.539196368431</v>
      </c>
      <c r="AN23">
        <f t="shared" si="9"/>
        <v>0</v>
      </c>
      <c r="AO23">
        <f t="shared" si="9"/>
        <v>0</v>
      </c>
      <c r="AP23">
        <f t="shared" si="9"/>
        <v>-1.3311489467618245</v>
      </c>
      <c r="AQ23">
        <f t="shared" si="9"/>
        <v>-7210.9715306120788</v>
      </c>
      <c r="AR23">
        <f t="shared" si="9"/>
        <v>-7212.3026795588412</v>
      </c>
      <c r="AS23">
        <f t="shared" si="9"/>
        <v>557.12441154350495</v>
      </c>
      <c r="AT23">
        <f t="shared" si="9"/>
        <v>293.30033180039601</v>
      </c>
      <c r="AU23">
        <f t="shared" si="9"/>
        <v>-6361.8779362149398</v>
      </c>
      <c r="AW23">
        <v>20</v>
      </c>
      <c r="AX23">
        <f>IF(Z23&gt;0, (R23*SUMPRODUCT(K23:$K$98, X23:$X$98)-K23*$AZ$3)/Z23, 0)</f>
        <v>68228.283868975705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25</v>
      </c>
      <c r="R24">
        <f t="shared" si="0"/>
        <v>2000000</v>
      </c>
      <c r="S24">
        <f t="shared" si="1"/>
        <v>63411.199323208202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35043.828421138867</v>
      </c>
      <c r="AC24">
        <f t="shared" si="2"/>
        <v>29965.491145721473</v>
      </c>
      <c r="AE24">
        <f t="shared" si="3"/>
        <v>0</v>
      </c>
      <c r="AF24">
        <f t="shared" si="4"/>
        <v>0</v>
      </c>
      <c r="AG24">
        <f t="shared" si="4"/>
        <v>-11.813958522132163</v>
      </c>
      <c r="AH24">
        <f t="shared" si="5"/>
        <v>-71863.027217916417</v>
      </c>
      <c r="AI24">
        <f t="shared" si="6"/>
        <v>-71874.841176438553</v>
      </c>
      <c r="AJ24">
        <f t="shared" si="7"/>
        <v>5078.3372754173943</v>
      </c>
      <c r="AK24">
        <f t="shared" si="22"/>
        <v>2453.0679894797208</v>
      </c>
      <c r="AL24">
        <f t="shared" si="8"/>
        <v>-64343.435911541441</v>
      </c>
      <c r="AN24">
        <f t="shared" si="9"/>
        <v>0</v>
      </c>
      <c r="AO24">
        <f t="shared" si="9"/>
        <v>0</v>
      </c>
      <c r="AP24">
        <f t="shared" si="9"/>
        <v>-1.0934954132025632</v>
      </c>
      <c r="AQ24">
        <f t="shared" si="9"/>
        <v>-6651.613893381118</v>
      </c>
      <c r="AR24">
        <f t="shared" si="9"/>
        <v>-6652.7073887943207</v>
      </c>
      <c r="AS24">
        <f t="shared" si="9"/>
        <v>470.04892618856945</v>
      </c>
      <c r="AT24">
        <f t="shared" si="9"/>
        <v>227.05502052888448</v>
      </c>
      <c r="AU24">
        <f t="shared" si="9"/>
        <v>-5955.6034420768674</v>
      </c>
      <c r="AW24">
        <v>21</v>
      </c>
      <c r="AX24">
        <f>IF(Z24&gt;0, (R24*SUMPRODUCT(K24:$K$98, X24:$X$98)-K24*$AZ$3)/Z24, 0)</f>
        <v>63411.199323208202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25</v>
      </c>
      <c r="R25">
        <f t="shared" si="0"/>
        <v>2000000</v>
      </c>
      <c r="S25">
        <f t="shared" si="1"/>
        <v>58528.727719254472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29965.491145721473</v>
      </c>
      <c r="AC25">
        <f t="shared" si="2"/>
        <v>25218.014980192755</v>
      </c>
      <c r="AE25">
        <f t="shared" si="3"/>
        <v>0</v>
      </c>
      <c r="AF25">
        <f t="shared" si="4"/>
        <v>0</v>
      </c>
      <c r="AG25">
        <f t="shared" si="4"/>
        <v>-10.771639826666121</v>
      </c>
      <c r="AH25">
        <f t="shared" si="5"/>
        <v>-73934.328819577582</v>
      </c>
      <c r="AI25">
        <f t="shared" si="6"/>
        <v>-73945.100459404246</v>
      </c>
      <c r="AJ25">
        <f t="shared" si="7"/>
        <v>4747.4761655287184</v>
      </c>
      <c r="AK25">
        <f t="shared" si="22"/>
        <v>2097.5843802005033</v>
      </c>
      <c r="AL25">
        <f t="shared" si="8"/>
        <v>-67100.039913675035</v>
      </c>
      <c r="AN25">
        <f t="shared" si="9"/>
        <v>0</v>
      </c>
      <c r="AO25">
        <f t="shared" si="9"/>
        <v>0</v>
      </c>
      <c r="AP25">
        <f t="shared" si="9"/>
        <v>-0.89019535670024152</v>
      </c>
      <c r="AQ25">
        <f t="shared" si="9"/>
        <v>-6110.1185404476346</v>
      </c>
      <c r="AR25">
        <f t="shared" si="9"/>
        <v>-6111.0087358043347</v>
      </c>
      <c r="AS25">
        <f t="shared" si="9"/>
        <v>392.34334851565097</v>
      </c>
      <c r="AT25">
        <f t="shared" si="9"/>
        <v>173.34963901400414</v>
      </c>
      <c r="AU25">
        <f t="shared" si="9"/>
        <v>-5545.3157482746801</v>
      </c>
      <c r="AW25">
        <v>22</v>
      </c>
      <c r="AX25">
        <f>IF(Z25&gt;0, (R25*SUMPRODUCT(K25:$K$98, X25:$X$98)-K25*$AZ$3)/Z25, 0)</f>
        <v>58528.727719254472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25</v>
      </c>
      <c r="R26">
        <f t="shared" si="0"/>
        <v>2000000</v>
      </c>
      <c r="S26">
        <f t="shared" si="1"/>
        <v>53485.475450236081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25218.014980192755</v>
      </c>
      <c r="AC26">
        <f t="shared" si="2"/>
        <v>20808.019411041911</v>
      </c>
      <c r="AE26">
        <f t="shared" si="3"/>
        <v>0</v>
      </c>
      <c r="AF26">
        <f t="shared" si="4"/>
        <v>0</v>
      </c>
      <c r="AG26">
        <f t="shared" si="4"/>
        <v>-9.7260140420748868</v>
      </c>
      <c r="AH26">
        <f t="shared" si="5"/>
        <v>-75032.750905965891</v>
      </c>
      <c r="AI26">
        <f t="shared" si="6"/>
        <v>-75042.476920007961</v>
      </c>
      <c r="AJ26">
        <f t="shared" si="7"/>
        <v>4409.9955691508439</v>
      </c>
      <c r="AK26">
        <f t="shared" si="22"/>
        <v>1765.2610486134929</v>
      </c>
      <c r="AL26">
        <f t="shared" si="8"/>
        <v>-68867.22030224363</v>
      </c>
      <c r="AN26">
        <f t="shared" si="9"/>
        <v>0</v>
      </c>
      <c r="AO26">
        <f t="shared" si="9"/>
        <v>0</v>
      </c>
      <c r="AP26">
        <f t="shared" si="9"/>
        <v>-0.71766269365494395</v>
      </c>
      <c r="AQ26">
        <f t="shared" si="9"/>
        <v>-5536.5133028358532</v>
      </c>
      <c r="AR26">
        <f t="shared" si="9"/>
        <v>-5537.2309655295076</v>
      </c>
      <c r="AS26">
        <f t="shared" si="9"/>
        <v>325.40455786633686</v>
      </c>
      <c r="AT26">
        <f t="shared" si="9"/>
        <v>130.25500412313264</v>
      </c>
      <c r="AU26">
        <f t="shared" si="9"/>
        <v>-5081.5714035400388</v>
      </c>
      <c r="AW26">
        <v>23</v>
      </c>
      <c r="AX26">
        <f>IF(Z26&gt;0, (R26*SUMPRODUCT(K26:$K$98, X26:$X$98)-K26*$AZ$3)/Z26, 0)</f>
        <v>53485.475450236081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25</v>
      </c>
      <c r="R27">
        <f t="shared" si="0"/>
        <v>2000000</v>
      </c>
      <c r="S27">
        <f t="shared" si="1"/>
        <v>48298.265115993148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20808.019411041911</v>
      </c>
      <c r="AC27">
        <f t="shared" si="2"/>
        <v>16789.473046863888</v>
      </c>
      <c r="AE27">
        <f t="shared" si="3"/>
        <v>0</v>
      </c>
      <c r="AF27">
        <f t="shared" si="4"/>
        <v>0</v>
      </c>
      <c r="AG27">
        <f t="shared" si="4"/>
        <v>-8.6905155943708738</v>
      </c>
      <c r="AH27">
        <f t="shared" si="5"/>
        <v>-75059.064582661231</v>
      </c>
      <c r="AI27">
        <f t="shared" si="6"/>
        <v>-75067.755098255599</v>
      </c>
      <c r="AJ27">
        <f t="shared" si="7"/>
        <v>4018.5463641780225</v>
      </c>
      <c r="AK27">
        <f t="shared" si="22"/>
        <v>1456.5613587729338</v>
      </c>
      <c r="AL27">
        <f t="shared" si="8"/>
        <v>-69592.647375304645</v>
      </c>
      <c r="AN27">
        <f t="shared" si="9"/>
        <v>0</v>
      </c>
      <c r="AO27">
        <f t="shared" si="9"/>
        <v>0</v>
      </c>
      <c r="AP27">
        <f t="shared" si="9"/>
        <v>-0.572549446453397</v>
      </c>
      <c r="AQ27">
        <f t="shared" si="9"/>
        <v>-4945.0490493278412</v>
      </c>
      <c r="AR27">
        <f t="shared" si="9"/>
        <v>-4945.6215987742944</v>
      </c>
      <c r="AS27">
        <f t="shared" si="9"/>
        <v>264.75028683542678</v>
      </c>
      <c r="AT27">
        <f t="shared" si="9"/>
        <v>95.96132595757949</v>
      </c>
      <c r="AU27">
        <f t="shared" si="9"/>
        <v>-4584.9099859812886</v>
      </c>
      <c r="AW27">
        <v>24</v>
      </c>
      <c r="AX27">
        <f>IF(Z27&gt;0, (R27*SUMPRODUCT(K27:$K$98, X27:$X$98)-K27*$AZ$3)/Z27, 0)</f>
        <v>48298.265115993148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25</v>
      </c>
      <c r="R28">
        <f t="shared" si="0"/>
        <v>2000000</v>
      </c>
      <c r="S28">
        <f t="shared" si="1"/>
        <v>43005.414549741909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16789.473046863888</v>
      </c>
      <c r="AC28">
        <f t="shared" si="2"/>
        <v>13199.751621337693</v>
      </c>
      <c r="AE28">
        <f t="shared" si="3"/>
        <v>0</v>
      </c>
      <c r="AF28">
        <f t="shared" si="4"/>
        <v>0</v>
      </c>
      <c r="AG28">
        <f t="shared" si="4"/>
        <v>-7.6733079773421862</v>
      </c>
      <c r="AH28">
        <f t="shared" si="5"/>
        <v>-74424.196886798265</v>
      </c>
      <c r="AI28">
        <f t="shared" si="6"/>
        <v>-74431.870194775605</v>
      </c>
      <c r="AJ28">
        <f t="shared" si="7"/>
        <v>3589.7214255261952</v>
      </c>
      <c r="AK28">
        <f t="shared" si="22"/>
        <v>1175.2631132804722</v>
      </c>
      <c r="AL28">
        <f t="shared" si="8"/>
        <v>-69666.885655968945</v>
      </c>
      <c r="AN28">
        <f t="shared" si="9"/>
        <v>0</v>
      </c>
      <c r="AO28">
        <f t="shared" si="9"/>
        <v>0</v>
      </c>
      <c r="AP28">
        <f t="shared" si="9"/>
        <v>-0.45136934742105284</v>
      </c>
      <c r="AQ28">
        <f t="shared" si="9"/>
        <v>-4377.8773483774166</v>
      </c>
      <c r="AR28">
        <f t="shared" si="9"/>
        <v>-4378.3287177248367</v>
      </c>
      <c r="AS28">
        <f t="shared" si="9"/>
        <v>211.15928385092036</v>
      </c>
      <c r="AT28">
        <f t="shared" si="9"/>
        <v>69.132862392053227</v>
      </c>
      <c r="AU28">
        <f t="shared" si="9"/>
        <v>-4098.0365714818636</v>
      </c>
      <c r="AW28">
        <v>25</v>
      </c>
      <c r="AX28">
        <f>IF(Z28&gt;0, (R28*SUMPRODUCT(K28:$K$98, X28:$X$98)-K28*$AZ$3)/Z28, 0)</f>
        <v>43005.414549741909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25</v>
      </c>
      <c r="R29">
        <f t="shared" si="0"/>
        <v>2000000</v>
      </c>
      <c r="S29">
        <f t="shared" si="1"/>
        <v>37524.614532563559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13199.751621337693</v>
      </c>
      <c r="AC29">
        <f t="shared" si="2"/>
        <v>10031.988222783175</v>
      </c>
      <c r="AE29">
        <f t="shared" si="3"/>
        <v>0</v>
      </c>
      <c r="AF29">
        <f t="shared" si="4"/>
        <v>0</v>
      </c>
      <c r="AG29">
        <f t="shared" si="4"/>
        <v>-6.683605113436605</v>
      </c>
      <c r="AH29">
        <f t="shared" si="5"/>
        <v>-73037.582730572685</v>
      </c>
      <c r="AI29">
        <f t="shared" si="6"/>
        <v>-73044.266335686116</v>
      </c>
      <c r="AJ29">
        <f t="shared" si="7"/>
        <v>3167.7633985545181</v>
      </c>
      <c r="AK29">
        <f t="shared" si="22"/>
        <v>923.98261349363861</v>
      </c>
      <c r="AL29">
        <f t="shared" si="8"/>
        <v>-68952.520323637946</v>
      </c>
      <c r="AN29">
        <f t="shared" si="9"/>
        <v>0</v>
      </c>
      <c r="AO29">
        <f t="shared" si="9"/>
        <v>0</v>
      </c>
      <c r="AP29">
        <f t="shared" si="9"/>
        <v>-0.35102835041240305</v>
      </c>
      <c r="AQ29">
        <f t="shared" si="9"/>
        <v>-3835.9929632107714</v>
      </c>
      <c r="AR29">
        <f t="shared" si="9"/>
        <v>-3836.3439915611834</v>
      </c>
      <c r="AS29">
        <f t="shared" si="9"/>
        <v>166.37349774837611</v>
      </c>
      <c r="AT29">
        <f t="shared" si="9"/>
        <v>48.528314752222144</v>
      </c>
      <c r="AU29">
        <f t="shared" si="9"/>
        <v>-3621.4421790605843</v>
      </c>
      <c r="AW29">
        <v>26</v>
      </c>
      <c r="AX29">
        <f>IF(Z29&gt;0, (R29*SUMPRODUCT(K29:$K$98, X29:$X$98)-K29*$AZ$3)/Z29, 0)</f>
        <v>37524.614532563559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25</v>
      </c>
      <c r="R30">
        <f t="shared" si="0"/>
        <v>2000000</v>
      </c>
      <c r="S30">
        <f t="shared" si="1"/>
        <v>31745.627366427008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10031.988222783175</v>
      </c>
      <c r="AC30">
        <f t="shared" si="2"/>
        <v>7276.4541433428403</v>
      </c>
      <c r="AE30">
        <f t="shared" si="3"/>
        <v>0</v>
      </c>
      <c r="AF30">
        <f t="shared" si="4"/>
        <v>0</v>
      </c>
      <c r="AG30">
        <f t="shared" si="4"/>
        <v>-5.7302806299538958</v>
      </c>
      <c r="AH30">
        <f t="shared" si="5"/>
        <v>-70919.074587867435</v>
      </c>
      <c r="AI30">
        <f t="shared" si="6"/>
        <v>-70924.804868497391</v>
      </c>
      <c r="AJ30">
        <f t="shared" si="7"/>
        <v>2755.5340794403346</v>
      </c>
      <c r="AK30">
        <f t="shared" si="22"/>
        <v>702.23917559482231</v>
      </c>
      <c r="AL30">
        <f t="shared" si="8"/>
        <v>-67467.031613462241</v>
      </c>
      <c r="AN30">
        <f t="shared" si="9"/>
        <v>0</v>
      </c>
      <c r="AO30">
        <f t="shared" si="9"/>
        <v>0</v>
      </c>
      <c r="AP30">
        <f t="shared" si="9"/>
        <v>-0.26871337223072311</v>
      </c>
      <c r="AQ30">
        <f t="shared" si="9"/>
        <v>-3325.6492864192178</v>
      </c>
      <c r="AR30">
        <f t="shared" si="9"/>
        <v>-3325.9179997914484</v>
      </c>
      <c r="AS30">
        <f t="shared" si="9"/>
        <v>129.21685735817988</v>
      </c>
      <c r="AT30">
        <f t="shared" si="9"/>
        <v>32.930508848067682</v>
      </c>
      <c r="AU30">
        <f t="shared" si="9"/>
        <v>-3163.7706335852013</v>
      </c>
      <c r="AW30">
        <v>27</v>
      </c>
      <c r="AX30">
        <f>IF(Z30&gt;0, (R30*SUMPRODUCT(K30:$K$98, X30:$X$98)-K30*$AZ$3)/Z30, 0)</f>
        <v>31745.627366427008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25</v>
      </c>
      <c r="R31">
        <f t="shared" si="0"/>
        <v>2000000</v>
      </c>
      <c r="S31">
        <f t="shared" si="1"/>
        <v>25481.366680370753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7276.4541433428403</v>
      </c>
      <c r="AC31">
        <f t="shared" si="2"/>
        <v>4915.5002888615227</v>
      </c>
      <c r="AE31">
        <f t="shared" si="3"/>
        <v>0</v>
      </c>
      <c r="AF31">
        <f t="shared" si="4"/>
        <v>0</v>
      </c>
      <c r="AG31">
        <f t="shared" si="4"/>
        <v>-4.8226419235277085</v>
      </c>
      <c r="AH31">
        <f t="shared" si="5"/>
        <v>-68026.87201013189</v>
      </c>
      <c r="AI31">
        <f t="shared" si="6"/>
        <v>-68031.694652055419</v>
      </c>
      <c r="AJ31">
        <f t="shared" si="7"/>
        <v>2360.9538544813176</v>
      </c>
      <c r="AK31">
        <f t="shared" si="22"/>
        <v>509.3517900339989</v>
      </c>
      <c r="AL31">
        <f t="shared" si="8"/>
        <v>-65161.389007540107</v>
      </c>
      <c r="AN31">
        <f t="shared" si="9"/>
        <v>0</v>
      </c>
      <c r="AO31">
        <f t="shared" si="9"/>
        <v>0</v>
      </c>
      <c r="AP31">
        <f t="shared" si="9"/>
        <v>-0.20192048578960667</v>
      </c>
      <c r="AQ31">
        <f t="shared" si="9"/>
        <v>-2848.2353160040302</v>
      </c>
      <c r="AR31">
        <f t="shared" si="9"/>
        <v>-2848.43723648982</v>
      </c>
      <c r="AS31">
        <f t="shared" si="9"/>
        <v>98.851408995962331</v>
      </c>
      <c r="AT31">
        <f t="shared" si="9"/>
        <v>21.32618645803133</v>
      </c>
      <c r="AU31">
        <f t="shared" si="9"/>
        <v>-2728.2596410358265</v>
      </c>
      <c r="AW31">
        <v>28</v>
      </c>
      <c r="AX31">
        <f>IF(Z31&gt;0, (R31*SUMPRODUCT(K31:$K$98, X31:$X$98)-K31*$AZ$3)/Z31, 0)</f>
        <v>25481.366680370753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25</v>
      </c>
      <c r="R32">
        <f t="shared" si="0"/>
        <v>2000000</v>
      </c>
      <c r="S32">
        <f t="shared" si="1"/>
        <v>18436.704311035657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4915.5002888615227</v>
      </c>
      <c r="AC32">
        <f t="shared" si="2"/>
        <v>2928.6001799449004</v>
      </c>
      <c r="AE32">
        <f t="shared" si="3"/>
        <v>0</v>
      </c>
      <c r="AF32">
        <f t="shared" si="4"/>
        <v>0</v>
      </c>
      <c r="AG32">
        <f t="shared" si="4"/>
        <v>-3.9711546740378219</v>
      </c>
      <c r="AH32">
        <f t="shared" si="5"/>
        <v>-64260.866420368795</v>
      </c>
      <c r="AI32">
        <f t="shared" si="6"/>
        <v>-64264.837575042831</v>
      </c>
      <c r="AJ32">
        <f t="shared" si="7"/>
        <v>1986.9001089166222</v>
      </c>
      <c r="AK32">
        <f t="shared" si="22"/>
        <v>344.0850202203066</v>
      </c>
      <c r="AL32">
        <f t="shared" si="8"/>
        <v>-61933.852445905904</v>
      </c>
      <c r="AN32">
        <f t="shared" si="9"/>
        <v>0</v>
      </c>
      <c r="AO32">
        <f t="shared" si="9"/>
        <v>0</v>
      </c>
      <c r="AP32">
        <f t="shared" si="9"/>
        <v>-0.1484547662364584</v>
      </c>
      <c r="AQ32">
        <f t="shared" si="9"/>
        <v>-2402.2816247769424</v>
      </c>
      <c r="AR32">
        <f t="shared" si="9"/>
        <v>-2402.4300795431786</v>
      </c>
      <c r="AS32">
        <f t="shared" si="9"/>
        <v>74.276832663506966</v>
      </c>
      <c r="AT32">
        <f t="shared" si="9"/>
        <v>12.863024846708898</v>
      </c>
      <c r="AU32">
        <f t="shared" si="9"/>
        <v>-2315.2902220329629</v>
      </c>
      <c r="AW32">
        <v>29</v>
      </c>
      <c r="AX32">
        <f>IF(Z32&gt;0, (R32*SUMPRODUCT(K32:$K$98, X32:$X$98)-K32*$AZ$3)/Z32, 0)</f>
        <v>18436.704311035657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25</v>
      </c>
      <c r="R33">
        <f t="shared" si="0"/>
        <v>2000000</v>
      </c>
      <c r="S33">
        <f t="shared" si="1"/>
        <v>10170.70790256617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2928.6001799449004</v>
      </c>
      <c r="AC33">
        <f t="shared" si="2"/>
        <v>1295.367847210282</v>
      </c>
      <c r="AE33">
        <f t="shared" si="3"/>
        <v>0</v>
      </c>
      <c r="AF33">
        <f t="shared" si="4"/>
        <v>0</v>
      </c>
      <c r="AG33">
        <f t="shared" si="4"/>
        <v>-3.1840651103632815</v>
      </c>
      <c r="AH33">
        <f t="shared" si="5"/>
        <v>-59790.241354733</v>
      </c>
      <c r="AI33">
        <f t="shared" si="6"/>
        <v>-59793.425419843363</v>
      </c>
      <c r="AJ33">
        <f t="shared" si="7"/>
        <v>1633.2323327346185</v>
      </c>
      <c r="AK33">
        <f t="shared" si="22"/>
        <v>205.00201259614306</v>
      </c>
      <c r="AL33">
        <f t="shared" si="8"/>
        <v>-57955.191074512601</v>
      </c>
      <c r="AN33">
        <f t="shared" si="9"/>
        <v>0</v>
      </c>
      <c r="AO33">
        <f t="shared" si="9"/>
        <v>0</v>
      </c>
      <c r="AP33">
        <f t="shared" si="9"/>
        <v>-0.10627748288240373</v>
      </c>
      <c r="AQ33">
        <f t="shared" si="9"/>
        <v>-1995.6741247001173</v>
      </c>
      <c r="AR33">
        <f t="shared" si="9"/>
        <v>-1995.7804021829998</v>
      </c>
      <c r="AS33">
        <f t="shared" si="9"/>
        <v>54.51390448023465</v>
      </c>
      <c r="AT33">
        <f t="shared" si="9"/>
        <v>6.8425415716637588</v>
      </c>
      <c r="AU33">
        <f t="shared" si="9"/>
        <v>-1934.4239561311012</v>
      </c>
      <c r="AW33">
        <v>30</v>
      </c>
      <c r="AX33">
        <f>IF(Z33&gt;0, (R33*SUMPRODUCT(K33:$K$98, X33:$X$98)-K33*$AZ$3)/Z33, 0)</f>
        <v>10170.70790256617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25</v>
      </c>
      <c r="R34">
        <f t="shared" si="0"/>
        <v>2000000</v>
      </c>
      <c r="S34">
        <f t="shared" si="1"/>
        <v>-138.01379344498662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1295.367847210282</v>
      </c>
      <c r="AC34">
        <f t="shared" si="2"/>
        <v>-13.655123880614157</v>
      </c>
      <c r="AE34">
        <f t="shared" si="3"/>
        <v>0</v>
      </c>
      <c r="AF34">
        <f t="shared" si="4"/>
        <v>0</v>
      </c>
      <c r="AG34">
        <f t="shared" si="4"/>
        <v>-2.4735070929807454</v>
      </c>
      <c r="AH34">
        <f t="shared" si="5"/>
        <v>-54297.389302312244</v>
      </c>
      <c r="AI34">
        <f t="shared" si="6"/>
        <v>-54299.862809405226</v>
      </c>
      <c r="AJ34">
        <f t="shared" si="7"/>
        <v>1309.0229710908961</v>
      </c>
      <c r="AK34">
        <f t="shared" si="22"/>
        <v>90.675749304719744</v>
      </c>
      <c r="AL34">
        <f t="shared" si="8"/>
        <v>-52900.16408900961</v>
      </c>
      <c r="AN34">
        <f t="shared" si="9"/>
        <v>0</v>
      </c>
      <c r="AO34">
        <f t="shared" si="9"/>
        <v>0</v>
      </c>
      <c r="AP34">
        <f t="shared" si="9"/>
        <v>-7.3714760237450896E-2</v>
      </c>
      <c r="AQ34">
        <f t="shared" si="9"/>
        <v>-1618.1554705453336</v>
      </c>
      <c r="AR34">
        <f t="shared" si="9"/>
        <v>-1618.2291853055713</v>
      </c>
      <c r="AS34">
        <f t="shared" si="9"/>
        <v>39.011133112619774</v>
      </c>
      <c r="AT34">
        <f t="shared" si="9"/>
        <v>2.7022930875422611</v>
      </c>
      <c r="AU34">
        <f t="shared" ref="AU34:AU79" si="23">AL34*$K34</f>
        <v>-1576.5157591054092</v>
      </c>
      <c r="AW34">
        <v>31</v>
      </c>
      <c r="AX34">
        <f>IF(Z34&gt;0, (R34*SUMPRODUCT(K34:$K$98, X34:$X$98)-K34*$AZ$3)/Z34, 0)</f>
        <v>-138.01379344498662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25</v>
      </c>
      <c r="R35">
        <f t="shared" si="0"/>
        <v>2000000</v>
      </c>
      <c r="S35">
        <f t="shared" si="1"/>
        <v>-13761.992943284431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-13.655123880614157</v>
      </c>
      <c r="AC35">
        <f t="shared" si="2"/>
        <v>-1018.7292072748578</v>
      </c>
      <c r="AE35">
        <f t="shared" si="3"/>
        <v>0</v>
      </c>
      <c r="AF35">
        <f t="shared" ref="AF35:AG66" si="24">-$Z35*P35</f>
        <v>0</v>
      </c>
      <c r="AG35">
        <f t="shared" si="24"/>
        <v>-1.8506207848551046</v>
      </c>
      <c r="AH35">
        <f t="shared" si="5"/>
        <v>-47852.09897566666</v>
      </c>
      <c r="AI35">
        <f t="shared" ref="AI35:AI66" si="25">SUM(AE35:AH35)</f>
        <v>-47853.949596451515</v>
      </c>
      <c r="AJ35">
        <f t="shared" si="7"/>
        <v>1005.0740833942436</v>
      </c>
      <c r="AK35">
        <f t="shared" si="22"/>
        <v>-0.9558586716429911</v>
      </c>
      <c r="AL35">
        <f t="shared" ref="AL35:AL79" si="26">SUM(AI35:AK35)</f>
        <v>-46849.831371728913</v>
      </c>
      <c r="AN35">
        <f t="shared" ref="AN35:AT66" si="27">AE35*$K35</f>
        <v>0</v>
      </c>
      <c r="AO35">
        <f t="shared" si="27"/>
        <v>0</v>
      </c>
      <c r="AP35">
        <f t="shared" si="27"/>
        <v>-4.9242569903926274E-2</v>
      </c>
      <c r="AQ35">
        <f t="shared" si="27"/>
        <v>-1273.2810244770685</v>
      </c>
      <c r="AR35">
        <f t="shared" si="27"/>
        <v>-1273.3302670469725</v>
      </c>
      <c r="AS35">
        <f t="shared" si="27"/>
        <v>26.743691206321724</v>
      </c>
      <c r="AT35">
        <f t="shared" si="27"/>
        <v>-2.5434134233145656E-2</v>
      </c>
      <c r="AU35">
        <f t="shared" si="23"/>
        <v>-1246.6120099748839</v>
      </c>
      <c r="AW35">
        <v>32</v>
      </c>
      <c r="AX35">
        <f>IF(Z35&gt;0, (R35*SUMPRODUCT(K35:$K$98, X35:$X$98)-K35*$AZ$3)/Z35, 0)</f>
        <v>-13761.992943284431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25</v>
      </c>
      <c r="R36">
        <f t="shared" si="0"/>
        <v>2000000</v>
      </c>
      <c r="S36">
        <f t="shared" si="1"/>
        <v>-32959.107115016828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-1018.7292072748578</v>
      </c>
      <c r="AC36">
        <f t="shared" si="2"/>
        <v>-1744.6161360813082</v>
      </c>
      <c r="AE36">
        <f t="shared" si="3"/>
        <v>0</v>
      </c>
      <c r="AF36">
        <f t="shared" si="24"/>
        <v>0</v>
      </c>
      <c r="AG36">
        <f t="shared" si="24"/>
        <v>-1.3233187188545124</v>
      </c>
      <c r="AH36">
        <f t="shared" si="5"/>
        <v>-40703.668652163295</v>
      </c>
      <c r="AI36">
        <f t="shared" si="25"/>
        <v>-40704.991970882147</v>
      </c>
      <c r="AJ36">
        <f t="shared" si="7"/>
        <v>725.88692880645044</v>
      </c>
      <c r="AK36">
        <f t="shared" si="22"/>
        <v>-71.311044509240048</v>
      </c>
      <c r="AL36">
        <f t="shared" si="26"/>
        <v>-40050.416086584934</v>
      </c>
      <c r="AN36">
        <f t="shared" si="27"/>
        <v>0</v>
      </c>
      <c r="AO36">
        <f t="shared" si="27"/>
        <v>0</v>
      </c>
      <c r="AP36">
        <f t="shared" si="27"/>
        <v>-3.1439071231262106E-2</v>
      </c>
      <c r="AQ36">
        <f t="shared" si="27"/>
        <v>-967.02745899096044</v>
      </c>
      <c r="AR36">
        <f t="shared" si="27"/>
        <v>-967.0588980621917</v>
      </c>
      <c r="AS36">
        <f t="shared" si="27"/>
        <v>17.245437954918764</v>
      </c>
      <c r="AT36">
        <f t="shared" si="27"/>
        <v>-1.694189748817559</v>
      </c>
      <c r="AU36">
        <f t="shared" si="23"/>
        <v>-951.50764985609032</v>
      </c>
      <c r="AW36">
        <v>33</v>
      </c>
      <c r="AX36">
        <f>IF(Z36&gt;0, (R36*SUMPRODUCT(K36:$K$98, X36:$X$98)-K36*$AZ$3)/Z36, 0)</f>
        <v>-32959.107115016828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25</v>
      </c>
      <c r="R37">
        <f t="shared" si="0"/>
        <v>2000000</v>
      </c>
      <c r="S37">
        <f t="shared" si="1"/>
        <v>-61934.874954617866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-1744.6161360813082</v>
      </c>
      <c r="AC37">
        <f t="shared" si="2"/>
        <v>-2222.8988667949334</v>
      </c>
      <c r="AE37">
        <f t="shared" si="3"/>
        <v>0</v>
      </c>
      <c r="AF37">
        <f t="shared" si="24"/>
        <v>0</v>
      </c>
      <c r="AG37">
        <f t="shared" si="24"/>
        <v>-0.89727268700539853</v>
      </c>
      <c r="AH37">
        <f t="shared" si="5"/>
        <v>-33025.027572845487</v>
      </c>
      <c r="AI37">
        <f t="shared" si="25"/>
        <v>-33025.924845532492</v>
      </c>
      <c r="AJ37">
        <f t="shared" si="7"/>
        <v>478.28273071362514</v>
      </c>
      <c r="AK37">
        <f t="shared" si="22"/>
        <v>-122.12312952569158</v>
      </c>
      <c r="AL37">
        <f t="shared" si="26"/>
        <v>-32669.765244344559</v>
      </c>
      <c r="AN37">
        <f t="shared" si="27"/>
        <v>0</v>
      </c>
      <c r="AO37">
        <f t="shared" si="27"/>
        <v>0</v>
      </c>
      <c r="AP37">
        <f t="shared" si="27"/>
        <v>-1.9033194130127756E-2</v>
      </c>
      <c r="AQ37">
        <f t="shared" si="27"/>
        <v>-700.53593522902827</v>
      </c>
      <c r="AR37">
        <f t="shared" si="27"/>
        <v>-700.55496842315836</v>
      </c>
      <c r="AS37">
        <f t="shared" si="27"/>
        <v>10.145464355035331</v>
      </c>
      <c r="AT37">
        <f t="shared" si="27"/>
        <v>-2.5905092907695288</v>
      </c>
      <c r="AU37">
        <f t="shared" si="23"/>
        <v>-693.0000133588926</v>
      </c>
      <c r="AW37">
        <v>34</v>
      </c>
      <c r="AX37">
        <f>IF(Z37&gt;0, (R37*SUMPRODUCT(K37:$K$98, X37:$X$98)-K37*$AZ$3)/Z37, 0)</f>
        <v>-61934.874954617866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25</v>
      </c>
      <c r="R38">
        <f t="shared" si="0"/>
        <v>2000000</v>
      </c>
      <c r="S38">
        <f t="shared" si="1"/>
        <v>-108809.54744385001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-2222.8988667949334</v>
      </c>
      <c r="AC38">
        <f t="shared" si="2"/>
        <v>-2487.0555803477687</v>
      </c>
      <c r="AE38">
        <f t="shared" si="3"/>
        <v>0</v>
      </c>
      <c r="AF38">
        <f t="shared" si="24"/>
        <v>0</v>
      </c>
      <c r="AG38">
        <f t="shared" si="24"/>
        <v>-0.57142402453957153</v>
      </c>
      <c r="AH38">
        <f t="shared" si="5"/>
        <v>-25350.07484766185</v>
      </c>
      <c r="AI38">
        <f t="shared" si="25"/>
        <v>-25350.64627168639</v>
      </c>
      <c r="AJ38">
        <f t="shared" si="7"/>
        <v>264.1567135528353</v>
      </c>
      <c r="AK38">
        <f t="shared" si="22"/>
        <v>-155.60292067564535</v>
      </c>
      <c r="AL38">
        <f t="shared" si="26"/>
        <v>-25242.092478809202</v>
      </c>
      <c r="AN38">
        <f t="shared" si="27"/>
        <v>0</v>
      </c>
      <c r="AO38">
        <f t="shared" si="27"/>
        <v>0</v>
      </c>
      <c r="AP38">
        <f t="shared" si="27"/>
        <v>-1.0822502682683746E-2</v>
      </c>
      <c r="AQ38">
        <f t="shared" si="27"/>
        <v>-480.11851315862043</v>
      </c>
      <c r="AR38">
        <f t="shared" si="27"/>
        <v>-480.12933566130312</v>
      </c>
      <c r="AS38">
        <f t="shared" si="27"/>
        <v>5.0030041060629316</v>
      </c>
      <c r="AT38">
        <f t="shared" si="27"/>
        <v>-2.9470462460910736</v>
      </c>
      <c r="AU38">
        <f t="shared" si="23"/>
        <v>-478.07337780133128</v>
      </c>
      <c r="AW38">
        <v>35</v>
      </c>
      <c r="AX38">
        <f>IF(Z38&gt;0, (R38*SUMPRODUCT(K38:$K$98, X38:$X$98)-K38*$AZ$3)/Z38, 0)</f>
        <v>-108809.54744385001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25</v>
      </c>
      <c r="R39">
        <f t="shared" si="0"/>
        <v>2000000</v>
      </c>
      <c r="S39">
        <f t="shared" si="1"/>
        <v>-190528.07306550664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-2487.0555803477687</v>
      </c>
      <c r="AC39">
        <f t="shared" si="2"/>
        <v>-2577.5497884383594</v>
      </c>
      <c r="AE39">
        <f t="shared" si="3"/>
        <v>0</v>
      </c>
      <c r="AF39">
        <f t="shared" si="24"/>
        <v>0</v>
      </c>
      <c r="AG39">
        <f t="shared" si="24"/>
        <v>-0.33821128652680965</v>
      </c>
      <c r="AH39">
        <f t="shared" si="5"/>
        <v>-18199.879821389288</v>
      </c>
      <c r="AI39">
        <f t="shared" si="25"/>
        <v>-18200.218032675813</v>
      </c>
      <c r="AJ39">
        <f t="shared" si="7"/>
        <v>90.494208090590746</v>
      </c>
      <c r="AK39">
        <f t="shared" si="22"/>
        <v>-174.09389062434383</v>
      </c>
      <c r="AL39">
        <f t="shared" si="26"/>
        <v>-18283.817715209567</v>
      </c>
      <c r="AN39">
        <f t="shared" si="27"/>
        <v>0</v>
      </c>
      <c r="AO39">
        <f t="shared" si="27"/>
        <v>0</v>
      </c>
      <c r="AP39">
        <f t="shared" si="27"/>
        <v>-5.7192526267718698E-3</v>
      </c>
      <c r="AQ39">
        <f t="shared" si="27"/>
        <v>-307.76533670517216</v>
      </c>
      <c r="AR39">
        <f t="shared" si="27"/>
        <v>-307.77105595779892</v>
      </c>
      <c r="AS39">
        <f t="shared" si="27"/>
        <v>1.5302837544090206</v>
      </c>
      <c r="AT39">
        <f t="shared" si="27"/>
        <v>-2.943979047781677</v>
      </c>
      <c r="AU39">
        <f t="shared" si="23"/>
        <v>-309.18475125117158</v>
      </c>
      <c r="AW39">
        <v>36</v>
      </c>
      <c r="AX39">
        <f>IF(Z39&gt;0, (R39*SUMPRODUCT(K39:$K$98, X39:$X$98)-K39*$AZ$3)/Z39, 0)</f>
        <v>-190528.07306550664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25</v>
      </c>
      <c r="R40">
        <f t="shared" si="0"/>
        <v>2000000</v>
      </c>
      <c r="S40">
        <f t="shared" si="1"/>
        <v>-345774.32276270672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-2577.5497884383594</v>
      </c>
      <c r="AC40">
        <f t="shared" si="2"/>
        <v>-2537.4362813327916</v>
      </c>
      <c r="AE40">
        <f t="shared" si="3"/>
        <v>0</v>
      </c>
      <c r="AF40">
        <f t="shared" si="24"/>
        <v>0</v>
      </c>
      <c r="AG40">
        <f t="shared" si="24"/>
        <v>-0.18346043317060798</v>
      </c>
      <c r="AH40">
        <f t="shared" si="5"/>
        <v>-12109.499239274684</v>
      </c>
      <c r="AI40">
        <f t="shared" si="25"/>
        <v>-12109.682699707855</v>
      </c>
      <c r="AJ40">
        <f t="shared" si="7"/>
        <v>-40.113507105567805</v>
      </c>
      <c r="AK40">
        <f t="shared" si="22"/>
        <v>-180.42848519068517</v>
      </c>
      <c r="AL40">
        <f t="shared" si="26"/>
        <v>-12330.224692004107</v>
      </c>
      <c r="AN40">
        <f t="shared" si="27"/>
        <v>0</v>
      </c>
      <c r="AO40">
        <f t="shared" si="27"/>
        <v>0</v>
      </c>
      <c r="AP40">
        <f t="shared" si="27"/>
        <v>-2.7699732547758469E-3</v>
      </c>
      <c r="AQ40">
        <f t="shared" si="27"/>
        <v>-182.83500393965727</v>
      </c>
      <c r="AR40">
        <f t="shared" si="27"/>
        <v>-182.83777391291207</v>
      </c>
      <c r="AS40">
        <f t="shared" si="27"/>
        <v>-0.60565289156574975</v>
      </c>
      <c r="AT40">
        <f t="shared" si="27"/>
        <v>-2.7241954558842036</v>
      </c>
      <c r="AU40">
        <f t="shared" si="23"/>
        <v>-186.16762226036201</v>
      </c>
      <c r="AW40">
        <v>37</v>
      </c>
      <c r="AX40">
        <f>IF(Z40&gt;0, (R40*SUMPRODUCT(K40:$K$98, X40:$X$98)-K40*$AZ$3)/Z40, 0)</f>
        <v>-345774.32276270672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25</v>
      </c>
      <c r="R41">
        <f t="shared" si="0"/>
        <v>2000000</v>
      </c>
      <c r="S41">
        <f t="shared" si="1"/>
        <v>-674486.55032082018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-2537.4362813327916</v>
      </c>
      <c r="AC41">
        <f t="shared" si="2"/>
        <v>-2409.6651747271449</v>
      </c>
      <c r="AE41">
        <f t="shared" si="3"/>
        <v>0</v>
      </c>
      <c r="AF41">
        <f t="shared" si="24"/>
        <v>0</v>
      </c>
      <c r="AG41">
        <f t="shared" si="24"/>
        <v>-8.9314797069748292E-2</v>
      </c>
      <c r="AH41">
        <f t="shared" si="5"/>
        <v>-7384.882541532289</v>
      </c>
      <c r="AI41">
        <f t="shared" si="25"/>
        <v>-7384.9718563293591</v>
      </c>
      <c r="AJ41">
        <f t="shared" si="7"/>
        <v>-127.77110660564676</v>
      </c>
      <c r="AK41">
        <f t="shared" si="22"/>
        <v>-177.62053969329543</v>
      </c>
      <c r="AL41">
        <f t="shared" si="26"/>
        <v>-7690.3635026283018</v>
      </c>
      <c r="AN41">
        <f t="shared" si="27"/>
        <v>0</v>
      </c>
      <c r="AO41">
        <f t="shared" si="27"/>
        <v>0</v>
      </c>
      <c r="AP41">
        <f t="shared" si="27"/>
        <v>-1.2040334551362047E-3</v>
      </c>
      <c r="AQ41">
        <f t="shared" si="27"/>
        <v>-99.554003748252796</v>
      </c>
      <c r="AR41">
        <f t="shared" si="27"/>
        <v>-99.555207781707935</v>
      </c>
      <c r="AS41">
        <f t="shared" si="27"/>
        <v>-1.7224546435775359</v>
      </c>
      <c r="AT41">
        <f t="shared" si="27"/>
        <v>-2.3944640656023228</v>
      </c>
      <c r="AU41">
        <f t="shared" si="23"/>
        <v>-103.67212649088781</v>
      </c>
      <c r="AW41">
        <v>38</v>
      </c>
      <c r="AX41">
        <f>IF(Z41&gt;0, (R41*SUMPRODUCT(K41:$K$98, X41:$X$98)-K41*$AZ$3)/Z41, 0)</f>
        <v>-674486.55032082018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25</v>
      </c>
      <c r="R42">
        <f t="shared" si="0"/>
        <v>2000000</v>
      </c>
      <c r="S42">
        <f t="shared" si="1"/>
        <v>-1472228.1575989902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-2409.6651747271449</v>
      </c>
      <c r="AC42">
        <f t="shared" si="2"/>
        <v>-2231.8922940599477</v>
      </c>
      <c r="AE42">
        <f t="shared" si="3"/>
        <v>0</v>
      </c>
      <c r="AF42">
        <f t="shared" si="24"/>
        <v>0</v>
      </c>
      <c r="AG42">
        <f t="shared" si="24"/>
        <v>-3.789990502728649E-2</v>
      </c>
      <c r="AH42">
        <f t="shared" si="5"/>
        <v>-4041.7395257411449</v>
      </c>
      <c r="AI42">
        <f t="shared" si="25"/>
        <v>-4041.7774256461721</v>
      </c>
      <c r="AJ42">
        <f t="shared" si="7"/>
        <v>-177.77288066719711</v>
      </c>
      <c r="AK42">
        <f t="shared" si="22"/>
        <v>-168.67656223090015</v>
      </c>
      <c r="AL42">
        <f t="shared" si="26"/>
        <v>-4388.2268685442696</v>
      </c>
      <c r="AN42">
        <f t="shared" si="27"/>
        <v>0</v>
      </c>
      <c r="AO42">
        <f t="shared" si="27"/>
        <v>0</v>
      </c>
      <c r="AP42">
        <f t="shared" si="27"/>
        <v>-4.5617894611114685E-4</v>
      </c>
      <c r="AQ42">
        <f t="shared" si="27"/>
        <v>-48.648050067168441</v>
      </c>
      <c r="AR42">
        <f t="shared" si="27"/>
        <v>-48.64850624611455</v>
      </c>
      <c r="AS42">
        <f t="shared" si="27"/>
        <v>-2.1397479833133732</v>
      </c>
      <c r="AT42">
        <f t="shared" si="27"/>
        <v>-2.030260929064192</v>
      </c>
      <c r="AU42">
        <f t="shared" si="23"/>
        <v>-52.818515158492119</v>
      </c>
      <c r="AW42">
        <v>39</v>
      </c>
      <c r="AX42">
        <f>IF(Z42&gt;0, (R42*SUMPRODUCT(K42:$K$98, X42:$X$98)-K42*$AZ$3)/Z42, 0)</f>
        <v>-1472228.1575989902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25</v>
      </c>
      <c r="R43">
        <f t="shared" si="0"/>
        <v>2000000</v>
      </c>
      <c r="S43">
        <f t="shared" si="1"/>
        <v>-3789575.5928018182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-2231.8922940599477</v>
      </c>
      <c r="AC43">
        <f t="shared" si="2"/>
        <v>-2032.9270544704643</v>
      </c>
      <c r="AE43">
        <f t="shared" si="3"/>
        <v>0</v>
      </c>
      <c r="AF43">
        <f t="shared" si="24"/>
        <v>0</v>
      </c>
      <c r="AG43">
        <f t="shared" si="24"/>
        <v>-1.3411310875629096E-2</v>
      </c>
      <c r="AH43">
        <f t="shared" si="5"/>
        <v>-1928.7676081107622</v>
      </c>
      <c r="AI43">
        <f t="shared" si="25"/>
        <v>-1928.7810194216379</v>
      </c>
      <c r="AJ43">
        <f t="shared" si="7"/>
        <v>-198.96523958948342</v>
      </c>
      <c r="AK43">
        <f t="shared" si="22"/>
        <v>-156.23246058419636</v>
      </c>
      <c r="AL43">
        <f t="shared" si="26"/>
        <v>-2283.9787195953177</v>
      </c>
      <c r="AN43">
        <f t="shared" si="27"/>
        <v>0</v>
      </c>
      <c r="AO43">
        <f t="shared" si="27"/>
        <v>0</v>
      </c>
      <c r="AP43">
        <f t="shared" si="27"/>
        <v>-1.4412865134039881E-4</v>
      </c>
      <c r="AQ43">
        <f t="shared" si="27"/>
        <v>-20.728076224913476</v>
      </c>
      <c r="AR43">
        <f t="shared" si="27"/>
        <v>-20.728220353564815</v>
      </c>
      <c r="AS43">
        <f t="shared" si="27"/>
        <v>-2.1382392751600734</v>
      </c>
      <c r="AT43">
        <f t="shared" si="27"/>
        <v>-1.6789987234216568</v>
      </c>
      <c r="AU43">
        <f t="shared" si="23"/>
        <v>-24.545458352146547</v>
      </c>
      <c r="AW43">
        <v>40</v>
      </c>
      <c r="AX43">
        <f>IF(Z43&gt;0, (R43*SUMPRODUCT(K43:$K$98, X43:$X$98)-K43*$AZ$3)/Z43, 0)</f>
        <v>-3789575.5928018182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25</v>
      </c>
      <c r="R44">
        <f t="shared" si="0"/>
        <v>2000000</v>
      </c>
      <c r="S44">
        <f t="shared" si="1"/>
        <v>-12300235.884303937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-2032.9270544704643</v>
      </c>
      <c r="AC44">
        <f t="shared" si="2"/>
        <v>-1832.5718363590815</v>
      </c>
      <c r="AE44">
        <f t="shared" si="3"/>
        <v>0</v>
      </c>
      <c r="AF44">
        <f t="shared" si="24"/>
        <v>0</v>
      </c>
      <c r="AG44">
        <f t="shared" si="24"/>
        <v>-3.7246680746537281E-3</v>
      </c>
      <c r="AH44">
        <f t="shared" si="5"/>
        <v>-764.20237537752621</v>
      </c>
      <c r="AI44">
        <f t="shared" si="25"/>
        <v>-764.20610004560092</v>
      </c>
      <c r="AJ44">
        <f t="shared" si="7"/>
        <v>-200.35521811138278</v>
      </c>
      <c r="AK44">
        <f t="shared" si="22"/>
        <v>-142.30489381293251</v>
      </c>
      <c r="AL44">
        <f t="shared" si="26"/>
        <v>-1106.8662119699161</v>
      </c>
      <c r="AN44">
        <f t="shared" si="27"/>
        <v>0</v>
      </c>
      <c r="AO44">
        <f t="shared" si="27"/>
        <v>0</v>
      </c>
      <c r="AP44">
        <f t="shared" si="27"/>
        <v>-3.573951436994596E-5</v>
      </c>
      <c r="AQ44">
        <f t="shared" si="27"/>
        <v>-7.3327934809039528</v>
      </c>
      <c r="AR44">
        <f t="shared" si="27"/>
        <v>-7.3328292204183239</v>
      </c>
      <c r="AS44">
        <f t="shared" si="27"/>
        <v>-1.9224795480470089</v>
      </c>
      <c r="AT44">
        <f t="shared" si="27"/>
        <v>-1.365466048357546</v>
      </c>
      <c r="AU44">
        <f t="shared" si="23"/>
        <v>-10.620774816822877</v>
      </c>
      <c r="AW44">
        <v>41</v>
      </c>
      <c r="AX44">
        <f>IF(Z44&gt;0, (R44*SUMPRODUCT(K44:$K$98, X44:$X$98)-K44*$AZ$3)/Z44, 0)</f>
        <v>-12300235.884303937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25</v>
      </c>
      <c r="R45">
        <f t="shared" si="0"/>
        <v>2000000</v>
      </c>
      <c r="S45">
        <f t="shared" si="1"/>
        <v>-55630574.741255447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-1832.5718363590815</v>
      </c>
      <c r="AC45">
        <f t="shared" si="2"/>
        <v>-1642.5088313254355</v>
      </c>
      <c r="AE45">
        <f t="shared" si="3"/>
        <v>0</v>
      </c>
      <c r="AF45">
        <f t="shared" si="24"/>
        <v>0</v>
      </c>
      <c r="AG45">
        <f t="shared" si="24"/>
        <v>-7.3813224066304522E-4</v>
      </c>
      <c r="AH45">
        <f t="shared" si="5"/>
        <v>-235.94313225953167</v>
      </c>
      <c r="AI45">
        <f t="shared" si="25"/>
        <v>-235.94387039177232</v>
      </c>
      <c r="AJ45">
        <f t="shared" si="7"/>
        <v>-190.06300503364605</v>
      </c>
      <c r="AK45">
        <f t="shared" si="22"/>
        <v>-128.28002854513571</v>
      </c>
      <c r="AL45">
        <f t="shared" si="26"/>
        <v>-554.28690397055402</v>
      </c>
      <c r="AN45">
        <f t="shared" si="27"/>
        <v>0</v>
      </c>
      <c r="AO45">
        <f t="shared" si="27"/>
        <v>0</v>
      </c>
      <c r="AP45">
        <f t="shared" si="27"/>
        <v>-6.3237868480952379E-6</v>
      </c>
      <c r="AQ45">
        <f t="shared" si="27"/>
        <v>-2.0213912825985596</v>
      </c>
      <c r="AR45">
        <f t="shared" si="27"/>
        <v>-2.0213976063854076</v>
      </c>
      <c r="AS45">
        <f t="shared" si="27"/>
        <v>-1.628323307570982</v>
      </c>
      <c r="AT45">
        <f t="shared" si="27"/>
        <v>-1.0990111428520135</v>
      </c>
      <c r="AU45">
        <f t="shared" si="23"/>
        <v>-4.7487320568084028</v>
      </c>
      <c r="AW45">
        <v>42</v>
      </c>
      <c r="AX45">
        <f>IF(Z45&gt;0, (R45*SUMPRODUCT(K45:$K$98, X45:$X$98)-K45*$AZ$3)/Z45, 0)</f>
        <v>-55630574.741255447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25</v>
      </c>
      <c r="R46">
        <f t="shared" si="0"/>
        <v>2000000</v>
      </c>
      <c r="S46">
        <f t="shared" si="1"/>
        <v>-253722705.2198424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-1642.5088313254355</v>
      </c>
      <c r="AC46">
        <f t="shared" si="2"/>
        <v>-1468.2839739343287</v>
      </c>
      <c r="AE46">
        <f t="shared" si="3"/>
        <v>0</v>
      </c>
      <c r="AF46">
        <f t="shared" si="24"/>
        <v>0</v>
      </c>
      <c r="AG46">
        <f t="shared" si="24"/>
        <v>-1.4467408155904976E-4</v>
      </c>
      <c r="AH46">
        <f t="shared" si="5"/>
        <v>-46.886146935789199</v>
      </c>
      <c r="AI46">
        <f t="shared" si="25"/>
        <v>-46.88629160987076</v>
      </c>
      <c r="AJ46">
        <f t="shared" si="7"/>
        <v>-174.22485739110675</v>
      </c>
      <c r="AK46">
        <f t="shared" si="22"/>
        <v>-114.9756181927805</v>
      </c>
      <c r="AL46">
        <f t="shared" si="26"/>
        <v>-336.08676719375802</v>
      </c>
      <c r="AN46">
        <f t="shared" si="27"/>
        <v>0</v>
      </c>
      <c r="AO46">
        <f t="shared" si="27"/>
        <v>0</v>
      </c>
      <c r="AP46">
        <f t="shared" si="27"/>
        <v>-1.1066639405890828E-6</v>
      </c>
      <c r="AQ46">
        <f t="shared" si="27"/>
        <v>-0.35864895472532232</v>
      </c>
      <c r="AR46">
        <f t="shared" si="27"/>
        <v>-0.35865006138926292</v>
      </c>
      <c r="AS46">
        <f t="shared" si="27"/>
        <v>-1.3327084240055609</v>
      </c>
      <c r="AT46">
        <f t="shared" si="27"/>
        <v>-0.87948974225182586</v>
      </c>
      <c r="AU46">
        <f t="shared" si="23"/>
        <v>-2.5708482276466498</v>
      </c>
      <c r="AW46">
        <v>43</v>
      </c>
      <c r="AX46">
        <f>IF(Z46&gt;0, (R46*SUMPRODUCT(K46:$K$98, X46:$X$98)-K46*$AZ$3)/Z46, 0)</f>
        <v>-253722705.2198424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25</v>
      </c>
      <c r="R47">
        <f t="shared" si="0"/>
        <v>2000000</v>
      </c>
      <c r="S47">
        <f t="shared" si="1"/>
        <v>-1170098175.7309783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-1468.2839739343287</v>
      </c>
      <c r="AC47">
        <f t="shared" si="2"/>
        <v>-1311.2799008589598</v>
      </c>
      <c r="AE47">
        <f t="shared" si="3"/>
        <v>0</v>
      </c>
      <c r="AF47">
        <f t="shared" si="24"/>
        <v>0</v>
      </c>
      <c r="AG47">
        <f t="shared" si="24"/>
        <v>-2.8016450415363289E-5</v>
      </c>
      <c r="AH47">
        <f t="shared" si="5"/>
        <v>-9.2168712262476777</v>
      </c>
      <c r="AI47">
        <f t="shared" si="25"/>
        <v>-9.2168992426980925</v>
      </c>
      <c r="AJ47">
        <f t="shared" si="7"/>
        <v>-157.00407307536898</v>
      </c>
      <c r="AK47">
        <f t="shared" si="22"/>
        <v>-102.77987817540303</v>
      </c>
      <c r="AL47">
        <f t="shared" si="26"/>
        <v>-269.00085049347013</v>
      </c>
      <c r="AN47">
        <f t="shared" si="27"/>
        <v>0</v>
      </c>
      <c r="AO47">
        <f t="shared" si="27"/>
        <v>0</v>
      </c>
      <c r="AP47">
        <f t="shared" si="27"/>
        <v>-1.9134631962721664E-7</v>
      </c>
      <c r="AQ47">
        <f t="shared" si="27"/>
        <v>-6.2949244514336367E-2</v>
      </c>
      <c r="AR47">
        <f t="shared" si="27"/>
        <v>-6.2949435860655989E-2</v>
      </c>
      <c r="AS47">
        <f t="shared" si="27"/>
        <v>-1.0723039894083197</v>
      </c>
      <c r="AT47">
        <f t="shared" si="27"/>
        <v>-0.70196442193878261</v>
      </c>
      <c r="AU47">
        <f t="shared" si="23"/>
        <v>-1.8372178472077585</v>
      </c>
      <c r="AW47">
        <v>44</v>
      </c>
      <c r="AX47">
        <f>IF(Z47&gt;0, (R47*SUMPRODUCT(K47:$K$98, X47:$X$98)-K47*$AZ$3)/Z47, 0)</f>
        <v>-1170098175.7309783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25</v>
      </c>
      <c r="R48">
        <f t="shared" si="0"/>
        <v>2000000</v>
      </c>
      <c r="S48">
        <f t="shared" si="1"/>
        <v>-5468192163.7179298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-1311.2799008589598</v>
      </c>
      <c r="AC48">
        <f t="shared" si="2"/>
        <v>-1170.8404197194616</v>
      </c>
      <c r="AE48">
        <f t="shared" si="3"/>
        <v>0</v>
      </c>
      <c r="AF48">
        <f t="shared" si="24"/>
        <v>0</v>
      </c>
      <c r="AG48">
        <f t="shared" si="24"/>
        <v>-5.3529593724234841E-6</v>
      </c>
      <c r="AH48">
        <f t="shared" si="5"/>
        <v>-1.7906661231028937</v>
      </c>
      <c r="AI48">
        <f t="shared" si="25"/>
        <v>-1.7906714760622662</v>
      </c>
      <c r="AJ48">
        <f t="shared" si="7"/>
        <v>-140.43948113949818</v>
      </c>
      <c r="AK48">
        <f t="shared" si="22"/>
        <v>-91.789593060127189</v>
      </c>
      <c r="AL48">
        <f t="shared" si="26"/>
        <v>-234.01974567568766</v>
      </c>
      <c r="AN48">
        <f t="shared" si="27"/>
        <v>0</v>
      </c>
      <c r="AO48">
        <f t="shared" si="27"/>
        <v>0</v>
      </c>
      <c r="AP48">
        <f t="shared" si="27"/>
        <v>-3.2642463491530044E-8</v>
      </c>
      <c r="AQ48">
        <f t="shared" si="27"/>
        <v>-1.0919521237173629E-2</v>
      </c>
      <c r="AR48">
        <f t="shared" si="27"/>
        <v>-1.091955387963712E-2</v>
      </c>
      <c r="AS48">
        <f t="shared" si="27"/>
        <v>-0.85640303184106048</v>
      </c>
      <c r="AT48">
        <f t="shared" si="27"/>
        <v>-0.55973494882160724</v>
      </c>
      <c r="AU48">
        <f t="shared" si="23"/>
        <v>-1.4270575345423049</v>
      </c>
      <c r="AW48">
        <v>45</v>
      </c>
      <c r="AX48">
        <f>IF(Z48&gt;0, (R48*SUMPRODUCT(K48:$K$98, X48:$X$98)-K48*$AZ$3)/Z48, 0)</f>
        <v>-5468192163.7179298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25</v>
      </c>
      <c r="R49">
        <f t="shared" si="0"/>
        <v>2000000</v>
      </c>
      <c r="S49">
        <f t="shared" si="1"/>
        <v>-25941901653.007175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-1170.8404197194616</v>
      </c>
      <c r="AC49">
        <f t="shared" si="2"/>
        <v>-1045.4027406835446</v>
      </c>
      <c r="AE49">
        <f t="shared" si="3"/>
        <v>0</v>
      </c>
      <c r="AF49">
        <f t="shared" si="24"/>
        <v>0</v>
      </c>
      <c r="AG49">
        <f t="shared" si="24"/>
        <v>-1.0074461335435311E-6</v>
      </c>
      <c r="AH49">
        <f t="shared" si="5"/>
        <v>-0.34335869161245741</v>
      </c>
      <c r="AI49">
        <f t="shared" si="25"/>
        <v>-0.34335969905859093</v>
      </c>
      <c r="AJ49">
        <f t="shared" si="7"/>
        <v>-125.43767903591697</v>
      </c>
      <c r="AK49">
        <f t="shared" si="22"/>
        <v>-81.958829380362317</v>
      </c>
      <c r="AL49">
        <f t="shared" si="26"/>
        <v>-207.73986811533788</v>
      </c>
      <c r="AN49">
        <f t="shared" si="27"/>
        <v>0</v>
      </c>
      <c r="AO49">
        <f t="shared" si="27"/>
        <v>0</v>
      </c>
      <c r="AP49">
        <f t="shared" si="27"/>
        <v>-5.4852040955827179E-9</v>
      </c>
      <c r="AQ49">
        <f t="shared" si="27"/>
        <v>-1.8694721621115781E-3</v>
      </c>
      <c r="AR49">
        <f t="shared" si="27"/>
        <v>-1.8694776473156735E-3</v>
      </c>
      <c r="AS49">
        <f t="shared" si="27"/>
        <v>-0.6829658161157377</v>
      </c>
      <c r="AT49">
        <f t="shared" si="27"/>
        <v>-0.44623815767208297</v>
      </c>
      <c r="AU49">
        <f t="shared" si="23"/>
        <v>-1.1310734514351364</v>
      </c>
      <c r="AW49">
        <v>46</v>
      </c>
      <c r="AX49">
        <f>IF(Z49&gt;0, (R49*SUMPRODUCT(K49:$K$98, X49:$X$98)-K49*$AZ$3)/Z49, 0)</f>
        <v>-25941901653.007175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25</v>
      </c>
      <c r="R50">
        <f t="shared" si="0"/>
        <v>2000000</v>
      </c>
      <c r="S50">
        <f t="shared" si="1"/>
        <v>-124958065694.86934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-1045.4027406835446</v>
      </c>
      <c r="AC50">
        <f t="shared" si="2"/>
        <v>-933.39693287253328</v>
      </c>
      <c r="AE50">
        <f t="shared" si="3"/>
        <v>0</v>
      </c>
      <c r="AF50">
        <f t="shared" si="24"/>
        <v>0</v>
      </c>
      <c r="AG50">
        <f t="shared" si="24"/>
        <v>-1.8674203375389991E-7</v>
      </c>
      <c r="AH50">
        <f t="shared" si="5"/>
        <v>-6.4850371076335664E-2</v>
      </c>
      <c r="AI50">
        <f t="shared" si="25"/>
        <v>-6.4850557818369417E-2</v>
      </c>
      <c r="AJ50">
        <f t="shared" si="7"/>
        <v>-112.00580781101132</v>
      </c>
      <c r="AK50">
        <f t="shared" si="22"/>
        <v>-73.178191847848126</v>
      </c>
      <c r="AL50">
        <f t="shared" si="26"/>
        <v>-185.24885021667782</v>
      </c>
      <c r="AN50">
        <f t="shared" si="27"/>
        <v>0</v>
      </c>
      <c r="AO50">
        <f t="shared" si="27"/>
        <v>0</v>
      </c>
      <c r="AP50">
        <f t="shared" si="27"/>
        <v>-9.0781011781303993E-10</v>
      </c>
      <c r="AQ50">
        <f t="shared" si="27"/>
        <v>-3.1525748019116325E-4</v>
      </c>
      <c r="AR50">
        <f t="shared" si="27"/>
        <v>-3.1525838800128102E-4</v>
      </c>
      <c r="AS50">
        <f t="shared" si="27"/>
        <v>-0.5444944747611512</v>
      </c>
      <c r="AT50">
        <f t="shared" si="27"/>
        <v>-0.35574156298569759</v>
      </c>
      <c r="AU50">
        <f t="shared" si="23"/>
        <v>-0.90055129613485008</v>
      </c>
      <c r="AW50">
        <v>47</v>
      </c>
      <c r="AX50">
        <f>IF(Z50&gt;0, (R50*SUMPRODUCT(K50:$K$98, X50:$X$98)-K50*$AZ$3)/Z50, 0)</f>
        <v>-124958065694.86934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25</v>
      </c>
      <c r="R51">
        <f t="shared" si="0"/>
        <v>2000000</v>
      </c>
      <c r="S51">
        <f t="shared" si="1"/>
        <v>-612036046494.56982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-933.39693287253328</v>
      </c>
      <c r="AC51">
        <f t="shared" si="2"/>
        <v>-833.39039341289458</v>
      </c>
      <c r="AE51">
        <f t="shared" si="3"/>
        <v>0</v>
      </c>
      <c r="AF51">
        <f t="shared" si="24"/>
        <v>0</v>
      </c>
      <c r="AG51">
        <f t="shared" si="24"/>
        <v>-3.4041720180785489E-8</v>
      </c>
      <c r="AH51">
        <f t="shared" si="5"/>
        <v>-1.2066631458846034E-2</v>
      </c>
      <c r="AI51">
        <f t="shared" si="25"/>
        <v>-1.2066665500566214E-2</v>
      </c>
      <c r="AJ51">
        <f t="shared" si="7"/>
        <v>-100.0065394596387</v>
      </c>
      <c r="AK51">
        <f t="shared" si="22"/>
        <v>-65.337785301077332</v>
      </c>
      <c r="AL51">
        <f t="shared" si="26"/>
        <v>-165.35639142621659</v>
      </c>
      <c r="AN51">
        <f t="shared" si="27"/>
        <v>0</v>
      </c>
      <c r="AO51">
        <f t="shared" si="27"/>
        <v>0</v>
      </c>
      <c r="AP51">
        <f t="shared" si="27"/>
        <v>-1.4775643679342316E-10</v>
      </c>
      <c r="AQ51">
        <f t="shared" si="27"/>
        <v>-5.2374629101876831E-5</v>
      </c>
      <c r="AR51">
        <f t="shared" si="27"/>
        <v>-5.2374776858313623E-5</v>
      </c>
      <c r="AS51">
        <f t="shared" si="27"/>
        <v>-0.43407353823845823</v>
      </c>
      <c r="AT51">
        <f t="shared" si="27"/>
        <v>-0.28359549085037228</v>
      </c>
      <c r="AU51">
        <f t="shared" si="23"/>
        <v>-0.71772140386568883</v>
      </c>
      <c r="AW51">
        <v>48</v>
      </c>
      <c r="AX51">
        <f>IF(Z51&gt;0, (R51*SUMPRODUCT(K51:$K$98, X51:$X$98)-K51*$AZ$3)/Z51, 0)</f>
        <v>-612036046494.56982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25</v>
      </c>
      <c r="R52">
        <f t="shared" si="0"/>
        <v>2000000</v>
      </c>
      <c r="S52">
        <f t="shared" si="1"/>
        <v>-3051541477084.8169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-833.39039341289458</v>
      </c>
      <c r="AC52">
        <f t="shared" si="2"/>
        <v>-744.09861121866732</v>
      </c>
      <c r="AE52">
        <f t="shared" si="3"/>
        <v>0</v>
      </c>
      <c r="AF52">
        <f t="shared" si="24"/>
        <v>0</v>
      </c>
      <c r="AG52">
        <f t="shared" si="24"/>
        <v>-6.0960879673960371E-9</v>
      </c>
      <c r="AH52">
        <f t="shared" si="5"/>
        <v>-2.2084172009265279E-3</v>
      </c>
      <c r="AI52">
        <f t="shared" si="25"/>
        <v>-2.2084232970144952E-3</v>
      </c>
      <c r="AJ52">
        <f t="shared" si="7"/>
        <v>-89.291782194227267</v>
      </c>
      <c r="AK52">
        <f t="shared" si="22"/>
        <v>-58.337327538902628</v>
      </c>
      <c r="AL52">
        <f t="shared" si="26"/>
        <v>-147.63131815642691</v>
      </c>
      <c r="AN52">
        <f t="shared" si="27"/>
        <v>0</v>
      </c>
      <c r="AO52">
        <f t="shared" si="27"/>
        <v>0</v>
      </c>
      <c r="AP52">
        <f t="shared" si="27"/>
        <v>-2.3624798578515165E-11</v>
      </c>
      <c r="AQ52">
        <f t="shared" si="27"/>
        <v>-8.558507001253709E-6</v>
      </c>
      <c r="AR52">
        <f t="shared" si="27"/>
        <v>-8.5585306260522884E-6</v>
      </c>
      <c r="AS52">
        <f t="shared" si="27"/>
        <v>-0.34604165496587247</v>
      </c>
      <c r="AT52">
        <f t="shared" si="27"/>
        <v>-0.22608066354792877</v>
      </c>
      <c r="AU52">
        <f t="shared" si="23"/>
        <v>-0.57213087704442733</v>
      </c>
      <c r="AW52">
        <v>49</v>
      </c>
      <c r="AX52">
        <f>IF(Z52&gt;0, (R52*SUMPRODUCT(K52:$K$98, X52:$X$98)-K52*$AZ$3)/Z52, 0)</f>
        <v>-3051541477084.8169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25</v>
      </c>
      <c r="R53">
        <f t="shared" si="0"/>
        <v>2000000</v>
      </c>
      <c r="S53">
        <f t="shared" si="1"/>
        <v>-15502266513927.203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-744.09861121866732</v>
      </c>
      <c r="AC53">
        <f t="shared" si="2"/>
        <v>-664.37376748355268</v>
      </c>
      <c r="AE53">
        <f t="shared" si="3"/>
        <v>0</v>
      </c>
      <c r="AF53">
        <f t="shared" si="24"/>
        <v>0</v>
      </c>
      <c r="AG53">
        <f t="shared" si="24"/>
        <v>-1.0714139233877199E-9</v>
      </c>
      <c r="AH53">
        <f t="shared" si="5"/>
        <v>-3.9709705314674851E-4</v>
      </c>
      <c r="AI53">
        <f t="shared" si="25"/>
        <v>-3.9709812456067192E-4</v>
      </c>
      <c r="AJ53">
        <f t="shared" si="7"/>
        <v>-79.724843735114632</v>
      </c>
      <c r="AK53">
        <f t="shared" si="22"/>
        <v>-52.086902785306719</v>
      </c>
      <c r="AL53">
        <f t="shared" si="26"/>
        <v>-131.81214361854592</v>
      </c>
      <c r="AN53">
        <f t="shared" si="27"/>
        <v>0</v>
      </c>
      <c r="AO53">
        <f t="shared" si="27"/>
        <v>0</v>
      </c>
      <c r="AP53">
        <f t="shared" si="27"/>
        <v>-3.7072865227005971E-12</v>
      </c>
      <c r="AQ53">
        <f t="shared" si="27"/>
        <v>-1.3740278348075244E-6</v>
      </c>
      <c r="AR53">
        <f t="shared" si="27"/>
        <v>-1.3740315420940473E-6</v>
      </c>
      <c r="AS53">
        <f t="shared" si="27"/>
        <v>-0.27586242091110502</v>
      </c>
      <c r="AT53">
        <f t="shared" si="27"/>
        <v>-0.18023013187528367</v>
      </c>
      <c r="AU53">
        <f t="shared" si="23"/>
        <v>-0.45609392681793082</v>
      </c>
      <c r="AW53">
        <v>50</v>
      </c>
      <c r="AX53">
        <f>IF(Z53&gt;0, (R53*SUMPRODUCT(K53:$K$98, X53:$X$98)-K53*$AZ$3)/Z53, 0)</f>
        <v>-15502266513927.203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25</v>
      </c>
      <c r="R54">
        <f t="shared" si="0"/>
        <v>2000000</v>
      </c>
      <c r="S54">
        <f t="shared" si="1"/>
        <v>-80384290549902.422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-664.37376748355268</v>
      </c>
      <c r="AC54">
        <f t="shared" si="2"/>
        <v>-593.19086502398977</v>
      </c>
      <c r="AE54">
        <f t="shared" si="3"/>
        <v>0</v>
      </c>
      <c r="AF54">
        <f t="shared" si="24"/>
        <v>0</v>
      </c>
      <c r="AG54">
        <f t="shared" si="24"/>
        <v>-1.8448594276506614E-10</v>
      </c>
      <c r="AH54">
        <f t="shared" si="5"/>
        <v>-7.0097107311102119E-5</v>
      </c>
      <c r="AI54">
        <f t="shared" si="25"/>
        <v>-7.0097291797044891E-5</v>
      </c>
      <c r="AJ54">
        <f t="shared" si="7"/>
        <v>-71.182902459562911</v>
      </c>
      <c r="AK54">
        <f t="shared" si="22"/>
        <v>-46.506163723848694</v>
      </c>
      <c r="AL54">
        <f t="shared" si="26"/>
        <v>-117.68913628070339</v>
      </c>
      <c r="AN54">
        <f t="shared" si="27"/>
        <v>0</v>
      </c>
      <c r="AO54">
        <f t="shared" si="27"/>
        <v>0</v>
      </c>
      <c r="AP54">
        <f t="shared" si="27"/>
        <v>-5.699596665735172E-13</v>
      </c>
      <c r="AQ54">
        <f t="shared" si="27"/>
        <v>-2.1656134506508938E-7</v>
      </c>
      <c r="AR54">
        <f t="shared" si="27"/>
        <v>-2.1656191502475598E-7</v>
      </c>
      <c r="AS54">
        <f t="shared" si="27"/>
        <v>-0.21991585235983727</v>
      </c>
      <c r="AT54">
        <f t="shared" si="27"/>
        <v>-0.14367835929598774</v>
      </c>
      <c r="AU54">
        <f t="shared" si="23"/>
        <v>-0.36359442821774002</v>
      </c>
      <c r="AW54">
        <v>51</v>
      </c>
      <c r="AX54">
        <f>IF(Z54&gt;0, (R54*SUMPRODUCT(K54:$K$98, X54:$X$98)-K54*$AZ$3)/Z54, 0)</f>
        <v>-80384290549902.422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25</v>
      </c>
      <c r="R55">
        <f t="shared" si="0"/>
        <v>2000000</v>
      </c>
      <c r="S55">
        <f t="shared" si="1"/>
        <v>-425887009989281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-593.19086502398977</v>
      </c>
      <c r="AC55">
        <f t="shared" si="2"/>
        <v>-529.63470110341655</v>
      </c>
      <c r="AE55">
        <f t="shared" si="3"/>
        <v>0</v>
      </c>
      <c r="AF55">
        <f t="shared" si="24"/>
        <v>0</v>
      </c>
      <c r="AG55">
        <f t="shared" si="24"/>
        <v>-3.1090094830360452E-11</v>
      </c>
      <c r="AH55">
        <f t="shared" si="5"/>
        <v>-1.2124079080564403E-5</v>
      </c>
      <c r="AI55">
        <f t="shared" si="25"/>
        <v>-1.2124110170659233E-5</v>
      </c>
      <c r="AJ55">
        <f t="shared" si="7"/>
        <v>-63.556163920573226</v>
      </c>
      <c r="AK55">
        <f t="shared" si="22"/>
        <v>-41.523360551679289</v>
      </c>
      <c r="AL55">
        <f t="shared" si="26"/>
        <v>-105.07953659636269</v>
      </c>
      <c r="AN55">
        <f t="shared" si="27"/>
        <v>0</v>
      </c>
      <c r="AO55">
        <f t="shared" si="27"/>
        <v>0</v>
      </c>
      <c r="AP55">
        <f t="shared" si="27"/>
        <v>-8.5760018862912946E-14</v>
      </c>
      <c r="AQ55">
        <f t="shared" si="27"/>
        <v>-3.3443489198665679E-8</v>
      </c>
      <c r="AR55">
        <f t="shared" si="27"/>
        <v>-3.3443574958684544E-8</v>
      </c>
      <c r="AS55">
        <f t="shared" si="27"/>
        <v>-0.17531557386438357</v>
      </c>
      <c r="AT55">
        <f t="shared" si="27"/>
        <v>-0.11453950859892779</v>
      </c>
      <c r="AU55">
        <f t="shared" si="23"/>
        <v>-0.28985511590688634</v>
      </c>
      <c r="AW55">
        <v>52</v>
      </c>
      <c r="AX55">
        <f>IF(Z55&gt;0, (R55*SUMPRODUCT(K55:$K$98, X55:$X$98)-K55*$AZ$3)/Z55, 0)</f>
        <v>-425887009989281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25</v>
      </c>
      <c r="R56">
        <f t="shared" si="0"/>
        <v>2000000</v>
      </c>
      <c r="S56">
        <f t="shared" si="1"/>
        <v>-2309628834709611.5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-529.63470110341655</v>
      </c>
      <c r="AC56">
        <f t="shared" si="2"/>
        <v>-472.88812601441839</v>
      </c>
      <c r="AE56">
        <f t="shared" si="3"/>
        <v>0</v>
      </c>
      <c r="AF56">
        <f t="shared" si="24"/>
        <v>0</v>
      </c>
      <c r="AG56">
        <f t="shared" si="24"/>
        <v>-5.1186593155981528E-12</v>
      </c>
      <c r="AH56">
        <f t="shared" si="5"/>
        <v>-2.0528427653166955E-6</v>
      </c>
      <c r="AI56">
        <f t="shared" si="25"/>
        <v>-2.0528478839760113E-6</v>
      </c>
      <c r="AJ56">
        <f t="shared" si="7"/>
        <v>-56.746575088998156</v>
      </c>
      <c r="AK56">
        <f t="shared" si="22"/>
        <v>-37.074429077239159</v>
      </c>
      <c r="AL56">
        <f t="shared" si="26"/>
        <v>-93.821006219085206</v>
      </c>
      <c r="AN56">
        <f t="shared" si="27"/>
        <v>0</v>
      </c>
      <c r="AO56">
        <f t="shared" si="27"/>
        <v>0</v>
      </c>
      <c r="AP56">
        <f t="shared" si="27"/>
        <v>-1.2606688545412098E-14</v>
      </c>
      <c r="AQ56">
        <f t="shared" si="27"/>
        <v>-5.0559233931015911E-9</v>
      </c>
      <c r="AR56">
        <f t="shared" si="27"/>
        <v>-5.055935999790137E-9</v>
      </c>
      <c r="AS56">
        <f t="shared" si="27"/>
        <v>-0.13976050251788291</v>
      </c>
      <c r="AT56">
        <f t="shared" si="27"/>
        <v>-9.1310195025375823E-2</v>
      </c>
      <c r="AU56">
        <f t="shared" si="23"/>
        <v>-0.23107070259919477</v>
      </c>
      <c r="AW56">
        <v>53</v>
      </c>
      <c r="AX56">
        <f>IF(Z56&gt;0, (R56*SUMPRODUCT(K56:$K$98, X56:$X$98)-K56*$AZ$3)/Z56, 0)</f>
        <v>-2309628834709611.5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25</v>
      </c>
      <c r="R57">
        <f t="shared" si="0"/>
        <v>2000000</v>
      </c>
      <c r="S57">
        <f t="shared" si="1"/>
        <v>-1.2846110297122044E+16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-472.88812601441839</v>
      </c>
      <c r="AC57">
        <f t="shared" si="2"/>
        <v>-422.22154108872297</v>
      </c>
      <c r="AE57">
        <f t="shared" si="3"/>
        <v>0</v>
      </c>
      <c r="AF57">
        <f t="shared" si="24"/>
        <v>0</v>
      </c>
      <c r="AG57">
        <f t="shared" si="24"/>
        <v>-8.2169141343764316E-13</v>
      </c>
      <c r="AH57">
        <f t="shared" si="5"/>
        <v>-3.3966250472036228E-7</v>
      </c>
      <c r="AI57">
        <f t="shared" si="25"/>
        <v>-3.396633264117757E-7</v>
      </c>
      <c r="AJ57">
        <f t="shared" si="7"/>
        <v>-50.666584925695417</v>
      </c>
      <c r="AK57">
        <f t="shared" si="22"/>
        <v>-33.102168821009293</v>
      </c>
      <c r="AL57">
        <f t="shared" si="26"/>
        <v>-83.768754086368034</v>
      </c>
      <c r="AN57">
        <f t="shared" si="27"/>
        <v>0</v>
      </c>
      <c r="AO57">
        <f t="shared" si="27"/>
        <v>0</v>
      </c>
      <c r="AP57">
        <f t="shared" si="27"/>
        <v>-1.8069058522249052E-15</v>
      </c>
      <c r="AQ57">
        <f t="shared" si="27"/>
        <v>-7.4692050753329162E-10</v>
      </c>
      <c r="AR57">
        <f t="shared" si="27"/>
        <v>-7.4692231443914375E-10</v>
      </c>
      <c r="AS57">
        <f t="shared" si="27"/>
        <v>-0.11141621698525488</v>
      </c>
      <c r="AT57">
        <f t="shared" si="27"/>
        <v>-7.279192843671789E-2</v>
      </c>
      <c r="AU57">
        <f t="shared" si="23"/>
        <v>-0.18420814616889505</v>
      </c>
      <c r="AW57">
        <v>54</v>
      </c>
      <c r="AX57">
        <f>IF(Z57&gt;0, (R57*SUMPRODUCT(K57:$K$98, X57:$X$98)-K57*$AZ$3)/Z57, 0)</f>
        <v>-1.2846110297122044E+16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25</v>
      </c>
      <c r="R58">
        <f t="shared" si="0"/>
        <v>2000000</v>
      </c>
      <c r="S58">
        <f t="shared" si="1"/>
        <v>-7.3363219659115168E+16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-422.22154108872297</v>
      </c>
      <c r="AC58">
        <f t="shared" si="2"/>
        <v>-376.98351882987043</v>
      </c>
      <c r="AE58">
        <f t="shared" si="3"/>
        <v>0</v>
      </c>
      <c r="AF58">
        <f t="shared" si="24"/>
        <v>0</v>
      </c>
      <c r="AG58">
        <f t="shared" si="24"/>
        <v>-1.2846475406257313E-13</v>
      </c>
      <c r="AH58">
        <f t="shared" si="5"/>
        <v>-5.4800779619255492E-8</v>
      </c>
      <c r="AI58">
        <f t="shared" si="25"/>
        <v>-5.4800908084009554E-8</v>
      </c>
      <c r="AJ58">
        <f t="shared" si="7"/>
        <v>-45.238022258852538</v>
      </c>
      <c r="AK58">
        <f t="shared" si="22"/>
        <v>-29.555507876210612</v>
      </c>
      <c r="AL58">
        <f t="shared" si="26"/>
        <v>-74.793530189864057</v>
      </c>
      <c r="AN58">
        <f t="shared" si="27"/>
        <v>0</v>
      </c>
      <c r="AO58">
        <f t="shared" si="27"/>
        <v>0</v>
      </c>
      <c r="AP58">
        <f t="shared" si="27"/>
        <v>-2.5222767865969331E-16</v>
      </c>
      <c r="AQ58">
        <f t="shared" si="27"/>
        <v>-1.0759584240027141E-10</v>
      </c>
      <c r="AR58">
        <f t="shared" si="27"/>
        <v>-1.0759609462795007E-10</v>
      </c>
      <c r="AS58">
        <f t="shared" si="27"/>
        <v>-8.8820326047937978E-2</v>
      </c>
      <c r="AT58">
        <f t="shared" si="27"/>
        <v>-5.8029279685491097E-2</v>
      </c>
      <c r="AU58">
        <f t="shared" si="23"/>
        <v>-0.14684960584102516</v>
      </c>
      <c r="AW58">
        <v>55</v>
      </c>
      <c r="AX58">
        <f>IF(Z58&gt;0, (R58*SUMPRODUCT(K58:$K$98, X58:$X$98)-K58*$AZ$3)/Z58, 0)</f>
        <v>-7.3363219659115168E+16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25</v>
      </c>
      <c r="R59">
        <f t="shared" si="0"/>
        <v>2000000</v>
      </c>
      <c r="S59">
        <f t="shared" si="1"/>
        <v>-4.3103513312318707E+17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-376.98351882987043</v>
      </c>
      <c r="AC59">
        <f t="shared" si="2"/>
        <v>-336.59242752676414</v>
      </c>
      <c r="AE59">
        <f t="shared" si="3"/>
        <v>0</v>
      </c>
      <c r="AF59">
        <f t="shared" si="24"/>
        <v>0</v>
      </c>
      <c r="AG59">
        <f t="shared" si="24"/>
        <v>-1.9522331340364787E-14</v>
      </c>
      <c r="AH59">
        <f t="shared" si="5"/>
        <v>-8.6126220145266095E-9</v>
      </c>
      <c r="AI59">
        <f t="shared" si="25"/>
        <v>-8.6126415368579495E-9</v>
      </c>
      <c r="AJ59">
        <f t="shared" si="7"/>
        <v>-40.391091303106293</v>
      </c>
      <c r="AK59">
        <f t="shared" si="22"/>
        <v>-26.388846318090934</v>
      </c>
      <c r="AL59">
        <f t="shared" si="26"/>
        <v>-66.779937629809865</v>
      </c>
      <c r="AN59">
        <f t="shared" si="27"/>
        <v>0</v>
      </c>
      <c r="AO59">
        <f t="shared" si="27"/>
        <v>0</v>
      </c>
      <c r="AP59">
        <f t="shared" si="27"/>
        <v>-3.422334142444427E-17</v>
      </c>
      <c r="AQ59">
        <f t="shared" si="27"/>
        <v>-1.5098232819837057E-11</v>
      </c>
      <c r="AR59">
        <f t="shared" si="27"/>
        <v>-1.5098267043178479E-11</v>
      </c>
      <c r="AS59">
        <f t="shared" si="27"/>
        <v>-7.0807020128482195E-2</v>
      </c>
      <c r="AT59">
        <f t="shared" si="27"/>
        <v>-4.6260586484049494E-2</v>
      </c>
      <c r="AU59">
        <f t="shared" si="23"/>
        <v>-0.11706760662762995</v>
      </c>
      <c r="AW59">
        <v>56</v>
      </c>
      <c r="AX59">
        <f>IF(Z59&gt;0, (R59*SUMPRODUCT(K59:$K$98, X59:$X$98)-K59*$AZ$3)/Z59, 0)</f>
        <v>-4.3103513312318707E+17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25</v>
      </c>
      <c r="R60">
        <f t="shared" si="0"/>
        <v>2000000</v>
      </c>
      <c r="S60">
        <f t="shared" si="1"/>
        <v>-2.6080839635198228E+18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-336.59242752676414</v>
      </c>
      <c r="AC60">
        <f t="shared" si="2"/>
        <v>-300.52895314890975</v>
      </c>
      <c r="AE60">
        <f t="shared" si="3"/>
        <v>0</v>
      </c>
      <c r="AF60">
        <f t="shared" si="24"/>
        <v>0</v>
      </c>
      <c r="AG60">
        <f t="shared" si="24"/>
        <v>-2.8807446132152254E-15</v>
      </c>
      <c r="AH60">
        <f t="shared" si="5"/>
        <v>-1.3157090730996732E-9</v>
      </c>
      <c r="AI60">
        <f t="shared" si="25"/>
        <v>-1.3157119538442865E-9</v>
      </c>
      <c r="AJ60">
        <f t="shared" si="7"/>
        <v>-36.063474377854391</v>
      </c>
      <c r="AK60">
        <f t="shared" si="22"/>
        <v>-23.561469926873492</v>
      </c>
      <c r="AL60">
        <f t="shared" si="26"/>
        <v>-59.624944306043595</v>
      </c>
      <c r="AN60">
        <f t="shared" si="27"/>
        <v>0</v>
      </c>
      <c r="AO60">
        <f t="shared" si="27"/>
        <v>0</v>
      </c>
      <c r="AP60">
        <f t="shared" si="27"/>
        <v>-4.5089712508421246E-18</v>
      </c>
      <c r="AQ60">
        <f t="shared" si="27"/>
        <v>-2.0593614435183321E-12</v>
      </c>
      <c r="AR60">
        <f t="shared" si="27"/>
        <v>-2.059365952489583E-12</v>
      </c>
      <c r="AS60">
        <f t="shared" si="27"/>
        <v>-5.6446922934184518E-2</v>
      </c>
      <c r="AT60">
        <f t="shared" si="27"/>
        <v>-3.687865631701405E-2</v>
      </c>
      <c r="AU60">
        <f t="shared" si="23"/>
        <v>-9.3325579253257934E-2</v>
      </c>
      <c r="AW60">
        <v>57</v>
      </c>
      <c r="AX60">
        <f>IF(Z60&gt;0, (R60*SUMPRODUCT(K60:$K$98, X60:$X$98)-K60*$AZ$3)/Z60, 0)</f>
        <v>-2.6080839635198228E+18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25</v>
      </c>
      <c r="R61">
        <f t="shared" si="0"/>
        <v>2000000</v>
      </c>
      <c r="S61">
        <f t="shared" si="1"/>
        <v>-1.6258239967551879E+19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-300.52895314890975</v>
      </c>
      <c r="AC61">
        <f t="shared" si="2"/>
        <v>-268.32942245438545</v>
      </c>
      <c r="AE61">
        <f t="shared" si="3"/>
        <v>0</v>
      </c>
      <c r="AF61">
        <f t="shared" si="24"/>
        <v>0</v>
      </c>
      <c r="AG61">
        <f t="shared" si="24"/>
        <v>-4.1260527429462856E-16</v>
      </c>
      <c r="AH61">
        <f t="shared" si="5"/>
        <v>-1.9514655142307553E-10</v>
      </c>
      <c r="AI61">
        <f t="shared" si="25"/>
        <v>-1.9514696402834983E-10</v>
      </c>
      <c r="AJ61">
        <f t="shared" si="7"/>
        <v>-32.199530694524299</v>
      </c>
      <c r="AK61">
        <f t="shared" si="22"/>
        <v>-21.037026720423686</v>
      </c>
      <c r="AL61">
        <f t="shared" si="26"/>
        <v>-53.236557415143125</v>
      </c>
      <c r="AN61">
        <f t="shared" si="27"/>
        <v>0</v>
      </c>
      <c r="AO61">
        <f t="shared" si="27"/>
        <v>0</v>
      </c>
      <c r="AP61">
        <f t="shared" si="27"/>
        <v>-5.7661967946143496E-19</v>
      </c>
      <c r="AQ61">
        <f t="shared" si="27"/>
        <v>-2.7271910695263532E-13</v>
      </c>
      <c r="AR61">
        <f t="shared" si="27"/>
        <v>-2.7271968357231481E-13</v>
      </c>
      <c r="AS61">
        <f t="shared" si="27"/>
        <v>-4.4999141369742174E-2</v>
      </c>
      <c r="AT61">
        <f t="shared" si="27"/>
        <v>-2.9399439028233151E-2</v>
      </c>
      <c r="AU61">
        <f t="shared" si="23"/>
        <v>-7.4398580398248038E-2</v>
      </c>
      <c r="AW61">
        <v>58</v>
      </c>
      <c r="AX61">
        <f>IF(Z61&gt;0, (R61*SUMPRODUCT(K61:$K$98, X61:$X$98)-K61*$AZ$3)/Z61, 0)</f>
        <v>-1.6258239967551879E+19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25</v>
      </c>
      <c r="R62">
        <f t="shared" si="0"/>
        <v>2000000</v>
      </c>
      <c r="S62">
        <f t="shared" si="1"/>
        <v>-1.045900246490276E+20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-268.32942245438545</v>
      </c>
      <c r="AC62">
        <f t="shared" si="2"/>
        <v>-239.57984147713012</v>
      </c>
      <c r="AE62">
        <f t="shared" si="3"/>
        <v>0</v>
      </c>
      <c r="AF62">
        <f t="shared" si="24"/>
        <v>0</v>
      </c>
      <c r="AG62">
        <f t="shared" si="24"/>
        <v>-5.7266417682060834E-17</v>
      </c>
      <c r="AH62">
        <f t="shared" si="5"/>
        <v>-2.8097024309569717E-11</v>
      </c>
      <c r="AI62">
        <f t="shared" si="25"/>
        <v>-2.80970815759874E-11</v>
      </c>
      <c r="AJ62">
        <f t="shared" si="7"/>
        <v>-28.749580977255334</v>
      </c>
      <c r="AK62">
        <f t="shared" si="22"/>
        <v>-18.783059571806984</v>
      </c>
      <c r="AL62">
        <f t="shared" si="26"/>
        <v>-47.532640549090416</v>
      </c>
      <c r="AN62">
        <f t="shared" si="27"/>
        <v>0</v>
      </c>
      <c r="AO62">
        <f t="shared" si="27"/>
        <v>0</v>
      </c>
      <c r="AP62">
        <f t="shared" si="27"/>
        <v>-7.1455667249722095E-20</v>
      </c>
      <c r="AQ62">
        <f t="shared" si="27"/>
        <v>-3.5058795381937988E-14</v>
      </c>
      <c r="AR62">
        <f t="shared" si="27"/>
        <v>-3.5058866837605239E-14</v>
      </c>
      <c r="AS62">
        <f t="shared" si="27"/>
        <v>-3.5873039995013165E-2</v>
      </c>
      <c r="AT62">
        <f t="shared" si="27"/>
        <v>-2.3437052796742141E-2</v>
      </c>
      <c r="AU62">
        <f t="shared" si="23"/>
        <v>-5.9310092791790364E-2</v>
      </c>
      <c r="AW62">
        <v>59</v>
      </c>
      <c r="AX62">
        <f>IF(Z62&gt;0, (R62*SUMPRODUCT(K62:$K$98, X62:$X$98)-K62*$AZ$3)/Z62, 0)</f>
        <v>-1.045900246490276E+20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25</v>
      </c>
      <c r="R63">
        <f t="shared" si="0"/>
        <v>2000000</v>
      </c>
      <c r="S63">
        <f t="shared" si="1"/>
        <v>-6.9545151042124775E+20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-239.57984147713012</v>
      </c>
      <c r="AC63">
        <f t="shared" si="2"/>
        <v>-213.91057274743764</v>
      </c>
      <c r="AE63">
        <f t="shared" si="3"/>
        <v>0</v>
      </c>
      <c r="AF63">
        <f t="shared" si="24"/>
        <v>0</v>
      </c>
      <c r="AG63">
        <f t="shared" si="24"/>
        <v>-7.6896293106714257E-18</v>
      </c>
      <c r="AH63">
        <f t="shared" si="5"/>
        <v>-3.9203299355655045E-12</v>
      </c>
      <c r="AI63">
        <f t="shared" si="25"/>
        <v>-3.9203376251948152E-12</v>
      </c>
      <c r="AJ63">
        <f t="shared" si="7"/>
        <v>-25.669268729692476</v>
      </c>
      <c r="AK63">
        <f t="shared" si="22"/>
        <v>-16.770588903399108</v>
      </c>
      <c r="AL63">
        <f t="shared" si="26"/>
        <v>-42.4398576330955</v>
      </c>
      <c r="AN63">
        <f t="shared" si="27"/>
        <v>0</v>
      </c>
      <c r="AO63">
        <f t="shared" si="27"/>
        <v>0</v>
      </c>
      <c r="AP63">
        <f t="shared" si="27"/>
        <v>-8.5669068417645303E-21</v>
      </c>
      <c r="AQ63">
        <f t="shared" si="27"/>
        <v>-4.3675839224606149E-15</v>
      </c>
      <c r="AR63">
        <f t="shared" si="27"/>
        <v>-4.3675924893674566E-15</v>
      </c>
      <c r="AS63">
        <f t="shared" si="27"/>
        <v>-2.859776785316762E-2</v>
      </c>
      <c r="AT63">
        <f t="shared" si="27"/>
        <v>-1.8683874997402872E-2</v>
      </c>
      <c r="AU63">
        <f t="shared" si="23"/>
        <v>-4.7281642850574852E-2</v>
      </c>
      <c r="AW63">
        <v>60</v>
      </c>
      <c r="AX63">
        <f>IF(Z63&gt;0, (R63*SUMPRODUCT(K63:$K$98, X63:$X$98)-K63*$AZ$3)/Z63, 0)</f>
        <v>-6.9545151042124775E+20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25</v>
      </c>
      <c r="R64">
        <f t="shared" si="0"/>
        <v>2000000</v>
      </c>
      <c r="S64">
        <f t="shared" si="1"/>
        <v>-4.7869261444661253E+21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-213.91057274743764</v>
      </c>
      <c r="AC64">
        <f t="shared" si="2"/>
        <v>-190.99158281021218</v>
      </c>
      <c r="AE64">
        <f t="shared" si="3"/>
        <v>0</v>
      </c>
      <c r="AF64">
        <f t="shared" si="24"/>
        <v>0</v>
      </c>
      <c r="AG64">
        <f t="shared" si="24"/>
        <v>-9.9746464143282182E-19</v>
      </c>
      <c r="AH64">
        <f t="shared" si="5"/>
        <v>-5.2922147009055118E-13</v>
      </c>
      <c r="AI64">
        <f t="shared" si="25"/>
        <v>-5.2922246755519259E-13</v>
      </c>
      <c r="AJ64">
        <f t="shared" si="7"/>
        <v>-22.918989937225462</v>
      </c>
      <c r="AK64">
        <f t="shared" si="22"/>
        <v>-14.973740092320636</v>
      </c>
      <c r="AL64">
        <f t="shared" si="26"/>
        <v>-37.892730029546627</v>
      </c>
      <c r="AN64">
        <f t="shared" si="27"/>
        <v>0</v>
      </c>
      <c r="AO64">
        <f t="shared" si="27"/>
        <v>0</v>
      </c>
      <c r="AP64">
        <f t="shared" si="27"/>
        <v>-9.9219749602632048E-22</v>
      </c>
      <c r="AQ64">
        <f t="shared" si="27"/>
        <v>-5.2642689841410039E-16</v>
      </c>
      <c r="AR64">
        <f t="shared" si="27"/>
        <v>-5.2642789061159641E-16</v>
      </c>
      <c r="AS64">
        <f t="shared" si="27"/>
        <v>-2.2797965444170652E-2</v>
      </c>
      <c r="AT64">
        <f t="shared" si="27"/>
        <v>-1.489467075685816E-2</v>
      </c>
      <c r="AU64">
        <f t="shared" si="23"/>
        <v>-3.7692636201029341E-2</v>
      </c>
      <c r="AW64">
        <v>61</v>
      </c>
      <c r="AX64">
        <f>IF(Z64&gt;0, (R64*SUMPRODUCT(K64:$K$98, X64:$X$98)-K64*$AZ$3)/Z64, 0)</f>
        <v>-4.7869261444661253E+21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25</v>
      </c>
      <c r="R65">
        <f t="shared" si="0"/>
        <v>2000000</v>
      </c>
      <c r="S65">
        <f t="shared" si="1"/>
        <v>-3.4155907929091984E+22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-190.99158281021218</v>
      </c>
      <c r="AC65">
        <f t="shared" si="2"/>
        <v>-170.52819893768941</v>
      </c>
      <c r="AE65">
        <f t="shared" si="3"/>
        <v>0</v>
      </c>
      <c r="AF65">
        <f t="shared" si="24"/>
        <v>0</v>
      </c>
      <c r="AG65">
        <f t="shared" si="24"/>
        <v>-1.2481603423608861E-19</v>
      </c>
      <c r="AH65">
        <f t="shared" si="5"/>
        <v>-6.9013916862592404E-14</v>
      </c>
      <c r="AI65">
        <f t="shared" si="25"/>
        <v>-6.9014041678626643E-14</v>
      </c>
      <c r="AJ65">
        <f t="shared" si="7"/>
        <v>-20.463383872522769</v>
      </c>
      <c r="AK65">
        <f t="shared" si="22"/>
        <v>-13.369410796714854</v>
      </c>
      <c r="AL65">
        <f t="shared" si="26"/>
        <v>-33.832794669237693</v>
      </c>
      <c r="AN65">
        <f t="shared" si="27"/>
        <v>0</v>
      </c>
      <c r="AO65">
        <f t="shared" si="27"/>
        <v>0</v>
      </c>
      <c r="AP65">
        <f t="shared" si="27"/>
        <v>-1.1085440981422359E-22</v>
      </c>
      <c r="AQ65">
        <f t="shared" si="27"/>
        <v>-6.129418443386621E-17</v>
      </c>
      <c r="AR65">
        <f t="shared" si="27"/>
        <v>-6.1294295288276026E-17</v>
      </c>
      <c r="AS65">
        <f t="shared" si="27"/>
        <v>-1.8174398472712603E-2</v>
      </c>
      <c r="AT65">
        <f t="shared" si="27"/>
        <v>-1.1873940335505548E-2</v>
      </c>
      <c r="AU65">
        <f t="shared" si="23"/>
        <v>-3.0048338808218212E-2</v>
      </c>
      <c r="AW65">
        <v>62</v>
      </c>
      <c r="AX65">
        <f>IF(Z65&gt;0, (R65*SUMPRODUCT(K65:$K$98, X65:$X$98)-K65*$AZ$3)/Z65, 0)</f>
        <v>-3.4155907929091984E+22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25</v>
      </c>
      <c r="R66">
        <f t="shared" si="0"/>
        <v>2000000</v>
      </c>
      <c r="S66">
        <f t="shared" si="1"/>
        <v>-2.5302569625528379E+23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-170.52819893768941</v>
      </c>
      <c r="AC66">
        <f t="shared" si="2"/>
        <v>-152.25732048007984</v>
      </c>
      <c r="AE66">
        <f t="shared" si="3"/>
        <v>0</v>
      </c>
      <c r="AF66">
        <f t="shared" si="24"/>
        <v>0</v>
      </c>
      <c r="AG66">
        <f t="shared" si="24"/>
        <v>-1.5043661842793995E-20</v>
      </c>
      <c r="AH66">
        <f t="shared" si="5"/>
        <v>-8.6819369640746975E-15</v>
      </c>
      <c r="AI66">
        <f t="shared" si="25"/>
        <v>-8.6819520077365398E-15</v>
      </c>
      <c r="AJ66">
        <f t="shared" si="7"/>
        <v>-18.27087845760957</v>
      </c>
      <c r="AK66">
        <f t="shared" si="22"/>
        <v>-11.936973925638259</v>
      </c>
      <c r="AL66">
        <f t="shared" si="26"/>
        <v>-30.207852383247836</v>
      </c>
      <c r="AN66">
        <f t="shared" si="27"/>
        <v>0</v>
      </c>
      <c r="AO66">
        <f t="shared" si="27"/>
        <v>0</v>
      </c>
      <c r="AP66">
        <f t="shared" si="27"/>
        <v>-1.1929387183664783E-23</v>
      </c>
      <c r="AQ66">
        <f t="shared" si="27"/>
        <v>-6.8846394335983416E-18</v>
      </c>
      <c r="AR66">
        <f t="shared" si="27"/>
        <v>-6.8846513629855249E-18</v>
      </c>
      <c r="AS66">
        <f t="shared" si="27"/>
        <v>-1.4488519190619066E-2</v>
      </c>
      <c r="AT66">
        <f t="shared" si="27"/>
        <v>-9.4658325378711283E-3</v>
      </c>
      <c r="AU66">
        <f t="shared" si="23"/>
        <v>-2.3954351728490201E-2</v>
      </c>
      <c r="AW66">
        <v>63</v>
      </c>
      <c r="AX66">
        <f>IF(Z66&gt;0, (R66*SUMPRODUCT(K66:$K$98, X66:$X$98)-K66*$AZ$3)/Z66, 0)</f>
        <v>-2.5302569625528379E+23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25</v>
      </c>
      <c r="R67">
        <f t="shared" ref="R67:R79" si="28">$C$6</f>
        <v>2000000</v>
      </c>
      <c r="S67">
        <f t="shared" ref="S67:S79" si="29">AX67</f>
        <v>-1.9494437689476157E+24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-152.25732048007984</v>
      </c>
      <c r="AC67">
        <f t="shared" ref="AC67:AC79" si="30">S67*Z67</f>
        <v>-135.94403614292844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-1.743369548642024E-21</v>
      </c>
      <c r="AH67">
        <f t="shared" ref="AH67:AH79" si="33">-X67*R67</f>
        <v>-1.0519884540579224E-15</v>
      </c>
      <c r="AI67">
        <f t="shared" ref="AI67:AI79" si="34">SUM(AE67:AH67)</f>
        <v>-1.0519901974274711E-15</v>
      </c>
      <c r="AJ67">
        <f t="shared" ref="AJ67:AJ79" si="35">AB67-AC67</f>
        <v>-16.313284337151401</v>
      </c>
      <c r="AK67">
        <f t="shared" si="22"/>
        <v>-10.65801243360559</v>
      </c>
      <c r="AL67">
        <f t="shared" si="26"/>
        <v>-26.971296770756993</v>
      </c>
      <c r="AN67">
        <f t="shared" ref="AN67:AT79" si="36">AE67*$K67</f>
        <v>0</v>
      </c>
      <c r="AO67">
        <f t="shared" si="36"/>
        <v>0</v>
      </c>
      <c r="AP67">
        <f t="shared" si="36"/>
        <v>-1.2343434164745971E-24</v>
      </c>
      <c r="AQ67">
        <f t="shared" si="36"/>
        <v>-7.448306203840418E-19</v>
      </c>
      <c r="AR67">
        <f t="shared" si="36"/>
        <v>-7.4483185472745833E-19</v>
      </c>
      <c r="AS67">
        <f t="shared" si="36"/>
        <v>-1.1550158793541985E-2</v>
      </c>
      <c r="AT67">
        <f t="shared" si="36"/>
        <v>-7.5461037451141017E-3</v>
      </c>
      <c r="AU67">
        <f t="shared" si="23"/>
        <v>-1.9096262538656088E-2</v>
      </c>
      <c r="AW67">
        <v>64</v>
      </c>
      <c r="AX67">
        <f>IF(Z67&gt;0, (R67*SUMPRODUCT(K67:$K$98, X67:$X$98)-K67*$AZ$3)/Z67, 0)</f>
        <v>-1.9494437689476157E+24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25</v>
      </c>
      <c r="R68">
        <f t="shared" si="28"/>
        <v>2000000</v>
      </c>
      <c r="S68">
        <f t="shared" si="29"/>
        <v>-1.5646810625311168E+25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-135.94403614292844</v>
      </c>
      <c r="AC68">
        <f t="shared" si="30"/>
        <v>-121.37860369904324</v>
      </c>
      <c r="AE68">
        <f t="shared" si="31"/>
        <v>0</v>
      </c>
      <c r="AF68">
        <f t="shared" si="32"/>
        <v>0</v>
      </c>
      <c r="AG68">
        <f t="shared" si="32"/>
        <v>-1.9393505584884874E-22</v>
      </c>
      <c r="AH68">
        <f t="shared" si="33"/>
        <v>-1.225600637845404E-16</v>
      </c>
      <c r="AI68">
        <f t="shared" si="34"/>
        <v>-1.2256025771959624E-16</v>
      </c>
      <c r="AJ68">
        <f t="shared" si="35"/>
        <v>-14.5654324438852</v>
      </c>
      <c r="AK68">
        <f t="shared" si="22"/>
        <v>-9.5160825300049918</v>
      </c>
      <c r="AL68">
        <f t="shared" si="26"/>
        <v>-24.081514973890194</v>
      </c>
      <c r="AN68">
        <f t="shared" si="36"/>
        <v>0</v>
      </c>
      <c r="AO68">
        <f t="shared" si="36"/>
        <v>0</v>
      </c>
      <c r="AP68">
        <f t="shared" si="36"/>
        <v>-1.2259841232514547E-25</v>
      </c>
      <c r="AQ68">
        <f t="shared" si="36"/>
        <v>-7.7477840036120586E-20</v>
      </c>
      <c r="AR68">
        <f t="shared" si="36"/>
        <v>-7.7477962634532901E-20</v>
      </c>
      <c r="AS68">
        <f t="shared" si="36"/>
        <v>-9.2077158749537622E-3</v>
      </c>
      <c r="AT68">
        <f t="shared" si="36"/>
        <v>-6.0157077049697886E-3</v>
      </c>
      <c r="AU68">
        <f t="shared" si="23"/>
        <v>-1.5223423579923552E-2</v>
      </c>
      <c r="AW68">
        <v>65</v>
      </c>
      <c r="AX68">
        <f>IF(Z68&gt;0, (R68*SUMPRODUCT(K68:$K$98, X68:$X$98)-K68*$AZ$3)/Z68, 0)</f>
        <v>-1.5646810625311168E+25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25</v>
      </c>
      <c r="R69">
        <f t="shared" si="28"/>
        <v>2000000</v>
      </c>
      <c r="S69">
        <f t="shared" si="29"/>
        <v>-1.3103408315041606E+26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-121.37860369904324</v>
      </c>
      <c r="AC69">
        <f t="shared" si="30"/>
        <v>-108.37375330271718</v>
      </c>
      <c r="AE69">
        <f t="shared" si="31"/>
        <v>0</v>
      </c>
      <c r="AF69">
        <f t="shared" si="32"/>
        <v>0</v>
      </c>
      <c r="AG69">
        <f t="shared" si="32"/>
        <v>-2.0676634410131535E-23</v>
      </c>
      <c r="AH69">
        <f t="shared" si="33"/>
        <v>-1.3705525670418297E-17</v>
      </c>
      <c r="AI69">
        <f t="shared" si="34"/>
        <v>-1.3705546347052708E-17</v>
      </c>
      <c r="AJ69">
        <f t="shared" si="35"/>
        <v>-13.004850396326063</v>
      </c>
      <c r="AK69">
        <f t="shared" si="22"/>
        <v>-8.4965022589330275</v>
      </c>
      <c r="AL69">
        <f t="shared" si="26"/>
        <v>-21.50135265525909</v>
      </c>
      <c r="AN69">
        <f t="shared" si="36"/>
        <v>0</v>
      </c>
      <c r="AO69">
        <f t="shared" si="36"/>
        <v>0</v>
      </c>
      <c r="AP69">
        <f t="shared" si="36"/>
        <v>-1.1670523909474611E-26</v>
      </c>
      <c r="AQ69">
        <f t="shared" si="36"/>
        <v>-7.735817244520176E-21</v>
      </c>
      <c r="AR69">
        <f t="shared" si="36"/>
        <v>-7.7358289150440855E-21</v>
      </c>
      <c r="AS69">
        <f t="shared" si="36"/>
        <v>-7.3403347217424718E-3</v>
      </c>
      <c r="AT69">
        <f t="shared" si="36"/>
        <v>-4.7956853515384147E-3</v>
      </c>
      <c r="AU69">
        <f t="shared" si="23"/>
        <v>-1.2136020073280887E-2</v>
      </c>
      <c r="AW69">
        <v>66</v>
      </c>
      <c r="AX69">
        <f>IF(Z69&gt;0, (R69*SUMPRODUCT(K69:$K$98, X69:$X$98)-K69*$AZ$3)/Z69, 0)</f>
        <v>-1.3103408315041606E+26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25</v>
      </c>
      <c r="R70">
        <f t="shared" si="28"/>
        <v>2000000</v>
      </c>
      <c r="S70">
        <f t="shared" si="29"/>
        <v>-1.1555441223812607E+27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-108.37375330271718</v>
      </c>
      <c r="AC70">
        <f t="shared" si="30"/>
        <v>-96.762279734568907</v>
      </c>
      <c r="AE70">
        <f t="shared" si="31"/>
        <v>0</v>
      </c>
      <c r="AF70">
        <f t="shared" si="32"/>
        <v>0</v>
      </c>
      <c r="AG70">
        <f t="shared" si="32"/>
        <v>-2.093435418440974E-24</v>
      </c>
      <c r="AH70">
        <f t="shared" si="33"/>
        <v>-1.4701146118071397E-18</v>
      </c>
      <c r="AI70">
        <f t="shared" si="34"/>
        <v>-1.4701167052425582E-18</v>
      </c>
      <c r="AJ70">
        <f t="shared" si="35"/>
        <v>-11.61147356814827</v>
      </c>
      <c r="AK70">
        <f t="shared" si="22"/>
        <v>-7.5861627311902033</v>
      </c>
      <c r="AL70">
        <f t="shared" si="26"/>
        <v>-19.197636299338473</v>
      </c>
      <c r="AN70">
        <f t="shared" si="36"/>
        <v>0</v>
      </c>
      <c r="AO70">
        <f t="shared" si="36"/>
        <v>0</v>
      </c>
      <c r="AP70">
        <f t="shared" si="36"/>
        <v>-1.0549990018428105E-27</v>
      </c>
      <c r="AQ70">
        <f t="shared" si="36"/>
        <v>-7.4087284202256553E-22</v>
      </c>
      <c r="AR70">
        <f t="shared" si="36"/>
        <v>-7.4087389702156735E-22</v>
      </c>
      <c r="AS70">
        <f t="shared" si="36"/>
        <v>-5.8516698993482715E-3</v>
      </c>
      <c r="AT70">
        <f t="shared" si="36"/>
        <v>-3.8230910009075377E-3</v>
      </c>
      <c r="AU70">
        <f t="shared" si="23"/>
        <v>-9.6747609002558084E-3</v>
      </c>
      <c r="AW70">
        <v>67</v>
      </c>
      <c r="AX70">
        <f>IF(Z70&gt;0, (R70*SUMPRODUCT(K70:$K$98, X70:$X$98)-K70*$AZ$3)/Z70, 0)</f>
        <v>-1.1555441223812607E+27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25</v>
      </c>
      <c r="R71">
        <f t="shared" si="28"/>
        <v>2000000</v>
      </c>
      <c r="S71">
        <f t="shared" si="29"/>
        <v>-1.0757809978155702E+28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-96.762279734568907</v>
      </c>
      <c r="AC71">
        <f t="shared" si="30"/>
        <v>-86.394892620150799</v>
      </c>
      <c r="AE71">
        <f t="shared" si="31"/>
        <v>0</v>
      </c>
      <c r="AF71">
        <f t="shared" si="32"/>
        <v>0</v>
      </c>
      <c r="AG71">
        <f t="shared" si="32"/>
        <v>-2.0077249178871016E-25</v>
      </c>
      <c r="AH71">
        <f t="shared" si="33"/>
        <v>-1.4973828579742834E-19</v>
      </c>
      <c r="AI71">
        <f t="shared" si="34"/>
        <v>-1.4973848656992013E-19</v>
      </c>
      <c r="AJ71">
        <f t="shared" si="35"/>
        <v>-10.367387114418108</v>
      </c>
      <c r="AK71">
        <f t="shared" si="22"/>
        <v>-6.7733595814198244</v>
      </c>
      <c r="AL71">
        <f t="shared" si="26"/>
        <v>-17.140746695837933</v>
      </c>
      <c r="AN71">
        <f t="shared" si="36"/>
        <v>0</v>
      </c>
      <c r="AO71">
        <f t="shared" si="36"/>
        <v>0</v>
      </c>
      <c r="AP71">
        <f t="shared" si="36"/>
        <v>-9.0339704880345695E-29</v>
      </c>
      <c r="AQ71">
        <f t="shared" si="36"/>
        <v>-6.7376324454171085E-23</v>
      </c>
      <c r="AR71">
        <f t="shared" si="36"/>
        <v>-6.7376414793875954E-23</v>
      </c>
      <c r="AS71">
        <f t="shared" si="36"/>
        <v>-4.6649154172100421E-3</v>
      </c>
      <c r="AT71">
        <f t="shared" si="36"/>
        <v>-3.0477447392438912E-3</v>
      </c>
      <c r="AU71">
        <f t="shared" si="23"/>
        <v>-7.7126601564539337E-3</v>
      </c>
      <c r="AW71">
        <v>68</v>
      </c>
      <c r="AX71">
        <f>IF(Z71&gt;0, (R71*SUMPRODUCT(K71:$K$98, X71:$X$98)-K71*$AZ$3)/Z71, 0)</f>
        <v>-1.0757809978155702E+28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25</v>
      </c>
      <c r="R72">
        <f t="shared" si="28"/>
        <v>2000000</v>
      </c>
      <c r="S72">
        <f t="shared" si="29"/>
        <v>-1.060165178622941E+29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-86.394892620150799</v>
      </c>
      <c r="AC72">
        <f t="shared" si="30"/>
        <v>-77.138296982277495</v>
      </c>
      <c r="AE72">
        <f t="shared" si="31"/>
        <v>0</v>
      </c>
      <c r="AF72">
        <f t="shared" si="32"/>
        <v>0</v>
      </c>
      <c r="AG72">
        <f t="shared" si="32"/>
        <v>-1.8190160018855079E-26</v>
      </c>
      <c r="AH72">
        <f t="shared" si="33"/>
        <v>-1.4445968548157439E-20</v>
      </c>
      <c r="AI72">
        <f t="shared" si="34"/>
        <v>-1.4445986738317458E-20</v>
      </c>
      <c r="AJ72">
        <f t="shared" si="35"/>
        <v>-9.2565956378733034</v>
      </c>
      <c r="AK72">
        <f t="shared" ref="AK72:AK79" si="49">G72*SUM(AB72:AB72, AE72:AF72)</f>
        <v>-6.0476424834105567</v>
      </c>
      <c r="AL72">
        <f t="shared" si="26"/>
        <v>-15.304238121283859</v>
      </c>
      <c r="AN72">
        <f t="shared" si="36"/>
        <v>0</v>
      </c>
      <c r="AO72">
        <f t="shared" si="36"/>
        <v>0</v>
      </c>
      <c r="AP72">
        <f t="shared" si="36"/>
        <v>-7.3079060478804456E-30</v>
      </c>
      <c r="AQ72">
        <f t="shared" si="36"/>
        <v>-5.8036752184225806E-24</v>
      </c>
      <c r="AR72">
        <f t="shared" si="36"/>
        <v>-5.8036825263286286E-24</v>
      </c>
      <c r="AS72">
        <f t="shared" si="36"/>
        <v>-3.718842009893206E-3</v>
      </c>
      <c r="AT72">
        <f t="shared" si="36"/>
        <v>-2.4296434464635606E-3</v>
      </c>
      <c r="AU72">
        <f t="shared" si="23"/>
        <v>-6.1484854563567662E-3</v>
      </c>
      <c r="AW72">
        <v>69</v>
      </c>
      <c r="AX72">
        <f>IF(Z72&gt;0, (R72*SUMPRODUCT(K72:$K$98, X72:$X$98)-K72*$AZ$3)/Z72, 0)</f>
        <v>-1.060165178622941E+29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25</v>
      </c>
      <c r="R73">
        <f t="shared" si="28"/>
        <v>2000000</v>
      </c>
      <c r="S73">
        <f t="shared" si="29"/>
        <v>-1.1092032253646526E+30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-77.138296982277495</v>
      </c>
      <c r="AC73">
        <f t="shared" si="30"/>
        <v>-68.873479448462035</v>
      </c>
      <c r="AE73">
        <f t="shared" si="31"/>
        <v>0</v>
      </c>
      <c r="AF73">
        <f t="shared" si="32"/>
        <v>0</v>
      </c>
      <c r="AG73">
        <f t="shared" si="32"/>
        <v>-1.5523187697597019E-27</v>
      </c>
      <c r="AH73">
        <f t="shared" si="33"/>
        <v>-1.3164751719125461E-21</v>
      </c>
      <c r="AI73">
        <f t="shared" si="34"/>
        <v>-1.316476724231316E-21</v>
      </c>
      <c r="AJ73">
        <f t="shared" si="35"/>
        <v>-8.2648175338154601</v>
      </c>
      <c r="AK73">
        <f t="shared" si="49"/>
        <v>-5.3996807887594249</v>
      </c>
      <c r="AL73">
        <f t="shared" si="26"/>
        <v>-13.664498322574886</v>
      </c>
      <c r="AN73">
        <f t="shared" si="36"/>
        <v>0</v>
      </c>
      <c r="AO73">
        <f t="shared" si="36"/>
        <v>0</v>
      </c>
      <c r="AP73">
        <f t="shared" si="36"/>
        <v>-5.5682576429501206E-31</v>
      </c>
      <c r="AQ73">
        <f t="shared" si="36"/>
        <v>-4.7222729509937336E-25</v>
      </c>
      <c r="AR73">
        <f t="shared" si="36"/>
        <v>-4.7222785192513763E-25</v>
      </c>
      <c r="AS73">
        <f t="shared" si="36"/>
        <v>-2.9646380818663986E-3</v>
      </c>
      <c r="AT73">
        <f t="shared" si="36"/>
        <v>-1.9368968801527105E-3</v>
      </c>
      <c r="AU73">
        <f t="shared" si="23"/>
        <v>-4.9015349620191093E-3</v>
      </c>
      <c r="AW73">
        <v>70</v>
      </c>
      <c r="AX73">
        <f>IF(Z73&gt;0, (R73*SUMPRODUCT(K73:$K$98, X73:$X$98)-K73*$AZ$3)/Z73, 0)</f>
        <v>-1.1092032253646526E+30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25</v>
      </c>
      <c r="R74">
        <f t="shared" si="28"/>
        <v>2000000</v>
      </c>
      <c r="S74">
        <f t="shared" si="29"/>
        <v>-1.2360225438533154E+31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-68.873479448462035</v>
      </c>
      <c r="AC74">
        <f t="shared" si="30"/>
        <v>-61.494178078983964</v>
      </c>
      <c r="AE74">
        <f t="shared" si="31"/>
        <v>0</v>
      </c>
      <c r="AF74">
        <f t="shared" si="32"/>
        <v>0</v>
      </c>
      <c r="AG74">
        <f t="shared" si="32"/>
        <v>-1.2437915955657878E-28</v>
      </c>
      <c r="AH74">
        <f t="shared" si="33"/>
        <v>-1.1299331380044209E-22</v>
      </c>
      <c r="AI74">
        <f t="shared" si="34"/>
        <v>-1.1299343817960164E-22</v>
      </c>
      <c r="AJ74">
        <f t="shared" si="35"/>
        <v>-7.3793013694780711</v>
      </c>
      <c r="AK74">
        <f t="shared" si="49"/>
        <v>-4.8211435613923426</v>
      </c>
      <c r="AL74">
        <f t="shared" si="26"/>
        <v>-12.200444930870415</v>
      </c>
      <c r="AN74">
        <f t="shared" si="36"/>
        <v>0</v>
      </c>
      <c r="AO74">
        <f t="shared" si="36"/>
        <v>0</v>
      </c>
      <c r="AP74">
        <f t="shared" si="36"/>
        <v>-3.9835292308035562E-32</v>
      </c>
      <c r="AQ74">
        <f t="shared" si="36"/>
        <v>-3.6188712804790146E-26</v>
      </c>
      <c r="AR74">
        <f t="shared" si="36"/>
        <v>-3.6188752640082457E-26</v>
      </c>
      <c r="AS74">
        <f t="shared" si="36"/>
        <v>-2.3633913280184876E-3</v>
      </c>
      <c r="AT74">
        <f t="shared" si="36"/>
        <v>-1.5440823343054128E-3</v>
      </c>
      <c r="AU74">
        <f t="shared" si="23"/>
        <v>-3.9074736623239004E-3</v>
      </c>
      <c r="AW74">
        <v>71</v>
      </c>
      <c r="AX74">
        <f>IF(Z74&gt;0, (R74*SUMPRODUCT(K74:$K$98, X74:$X$98)-K74*$AZ$3)/Z74, 0)</f>
        <v>-1.2360225438533154E+31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25</v>
      </c>
      <c r="R75">
        <f t="shared" si="28"/>
        <v>2000000</v>
      </c>
      <c r="S75">
        <f t="shared" si="29"/>
        <v>-1.4726803848933402E+32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-61.494178078983964</v>
      </c>
      <c r="AC75">
        <f t="shared" si="30"/>
        <v>-54.90551614194996</v>
      </c>
      <c r="AE75">
        <f t="shared" si="31"/>
        <v>0</v>
      </c>
      <c r="AF75">
        <f t="shared" si="32"/>
        <v>0</v>
      </c>
      <c r="AG75">
        <f t="shared" si="32"/>
        <v>-9.3206775728744647E-30</v>
      </c>
      <c r="AH75">
        <f t="shared" si="33"/>
        <v>-9.1051752310510822E-24</v>
      </c>
      <c r="AI75">
        <f t="shared" si="34"/>
        <v>-9.1051845517286556E-24</v>
      </c>
      <c r="AJ75">
        <f t="shared" si="35"/>
        <v>-6.5886619370340043</v>
      </c>
      <c r="AK75">
        <f t="shared" si="49"/>
        <v>-4.3045924655288781</v>
      </c>
      <c r="AL75">
        <f t="shared" si="26"/>
        <v>-10.893254402562881</v>
      </c>
      <c r="AN75">
        <f t="shared" si="36"/>
        <v>0</v>
      </c>
      <c r="AO75">
        <f t="shared" si="36"/>
        <v>0</v>
      </c>
      <c r="AP75">
        <f t="shared" si="36"/>
        <v>-2.6653230342785965E-33</v>
      </c>
      <c r="AQ75">
        <f t="shared" si="36"/>
        <v>-2.6036983990402271E-27</v>
      </c>
      <c r="AR75">
        <f t="shared" si="36"/>
        <v>-2.6037010643632613E-27</v>
      </c>
      <c r="AS75">
        <f t="shared" si="36"/>
        <v>-1.8840810969535172E-3</v>
      </c>
      <c r="AT75">
        <f t="shared" si="36"/>
        <v>-1.2309329833429632E-3</v>
      </c>
      <c r="AU75">
        <f t="shared" si="23"/>
        <v>-3.1150140802964801E-3</v>
      </c>
      <c r="AW75">
        <v>72</v>
      </c>
      <c r="AX75">
        <f>IF(Z75&gt;0, (R75*SUMPRODUCT(K75:$K$98, X75:$X$98)-K75*$AZ$3)/Z75, 0)</f>
        <v>-1.4726803848933402E+32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25</v>
      </c>
      <c r="R76">
        <f t="shared" si="28"/>
        <v>2000000</v>
      </c>
      <c r="S76">
        <f t="shared" si="29"/>
        <v>-1.8851338666984047E+33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-54.90551614194996</v>
      </c>
      <c r="AC76">
        <f t="shared" si="30"/>
        <v>-49.022782269598174</v>
      </c>
      <c r="AE76">
        <f t="shared" si="31"/>
        <v>0</v>
      </c>
      <c r="AF76">
        <f t="shared" si="32"/>
        <v>0</v>
      </c>
      <c r="AG76">
        <f t="shared" si="32"/>
        <v>-6.5012335643112639E-31</v>
      </c>
      <c r="AH76">
        <f t="shared" si="33"/>
        <v>-6.8618779525716744E-25</v>
      </c>
      <c r="AI76">
        <f t="shared" si="34"/>
        <v>-6.8618844538052392E-25</v>
      </c>
      <c r="AJ76">
        <f t="shared" si="35"/>
        <v>-5.8827338723517855</v>
      </c>
      <c r="AK76">
        <f t="shared" si="49"/>
        <v>-3.8433861299364978</v>
      </c>
      <c r="AL76">
        <f t="shared" si="26"/>
        <v>-9.7261200022882832</v>
      </c>
      <c r="AN76">
        <f t="shared" si="36"/>
        <v>0</v>
      </c>
      <c r="AO76">
        <f t="shared" si="36"/>
        <v>0</v>
      </c>
      <c r="AP76">
        <f t="shared" si="36"/>
        <v>-1.6598930782338971E-34</v>
      </c>
      <c r="AQ76">
        <f t="shared" si="36"/>
        <v>-1.7519726994097241E-28</v>
      </c>
      <c r="AR76">
        <f t="shared" si="36"/>
        <v>-1.7519743593028024E-28</v>
      </c>
      <c r="AS76">
        <f t="shared" si="36"/>
        <v>-1.5019779153009533E-3</v>
      </c>
      <c r="AT76">
        <f t="shared" si="36"/>
        <v>-9.8129223799662234E-4</v>
      </c>
      <c r="AU76">
        <f t="shared" si="23"/>
        <v>-2.4832701532975757E-3</v>
      </c>
      <c r="AW76">
        <v>73</v>
      </c>
      <c r="AX76">
        <f>IF(Z76&gt;0, (R76*SUMPRODUCT(K76:$K$98, X76:$X$98)-K76*$AZ$3)/Z76, 0)</f>
        <v>-1.8851338666984047E+33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25</v>
      </c>
      <c r="R77">
        <f t="shared" si="28"/>
        <v>2000000</v>
      </c>
      <c r="S77">
        <f t="shared" si="29"/>
        <v>-2.6069758813369008E+34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-49.022782269598174</v>
      </c>
      <c r="AC77">
        <f t="shared" si="30"/>
        <v>-43.770341312141227</v>
      </c>
      <c r="AE77">
        <f t="shared" si="31"/>
        <v>0</v>
      </c>
      <c r="AF77">
        <f t="shared" si="32"/>
        <v>0</v>
      </c>
      <c r="AG77">
        <f t="shared" si="32"/>
        <v>-4.1974248424668075E-32</v>
      </c>
      <c r="AH77">
        <f t="shared" si="33"/>
        <v>-4.8131829955371762E-26</v>
      </c>
      <c r="AI77">
        <f t="shared" si="34"/>
        <v>-4.8131871929620187E-26</v>
      </c>
      <c r="AJ77">
        <f t="shared" si="35"/>
        <v>-5.2524409574569475</v>
      </c>
      <c r="AK77">
        <f t="shared" si="49"/>
        <v>-3.4315947588718725</v>
      </c>
      <c r="AL77">
        <f t="shared" si="26"/>
        <v>-8.68403571632882</v>
      </c>
      <c r="AN77">
        <f t="shared" si="36"/>
        <v>0</v>
      </c>
      <c r="AO77">
        <f t="shared" si="36"/>
        <v>0</v>
      </c>
      <c r="AP77">
        <f t="shared" si="36"/>
        <v>-9.5686187495586999E-36</v>
      </c>
      <c r="AQ77">
        <f t="shared" si="36"/>
        <v>-1.0972325838975004E-29</v>
      </c>
      <c r="AR77">
        <f t="shared" si="36"/>
        <v>-1.0972335407593753E-29</v>
      </c>
      <c r="AS77">
        <f t="shared" si="36"/>
        <v>-1.1973675982947642E-3</v>
      </c>
      <c r="AT77">
        <f t="shared" si="36"/>
        <v>-7.8228016421924595E-4</v>
      </c>
      <c r="AU77">
        <f t="shared" si="23"/>
        <v>-1.97964776251401E-3</v>
      </c>
      <c r="AW77">
        <v>74</v>
      </c>
      <c r="AX77">
        <f>IF(Z77&gt;0, (R77*SUMPRODUCT(K77:$K$98, X77:$X$98)-K77*$AZ$3)/Z77, 0)</f>
        <v>-2.6069758813369008E+34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25</v>
      </c>
      <c r="R78">
        <f t="shared" si="28"/>
        <v>2000000</v>
      </c>
      <c r="S78">
        <f t="shared" si="29"/>
        <v>-3.9201737002434796E+35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-43.770341312141227</v>
      </c>
      <c r="AC78">
        <f t="shared" si="30"/>
        <v>-39.080661885840378</v>
      </c>
      <c r="AE78">
        <f t="shared" si="31"/>
        <v>0</v>
      </c>
      <c r="AF78">
        <f t="shared" si="32"/>
        <v>0</v>
      </c>
      <c r="AG78">
        <f t="shared" si="32"/>
        <v>-2.4922787148062532E-33</v>
      </c>
      <c r="AH78">
        <f t="shared" si="33"/>
        <v>-3.1249781780492111E-27</v>
      </c>
      <c r="AI78">
        <f t="shared" si="34"/>
        <v>-3.124980670327926E-27</v>
      </c>
      <c r="AJ78">
        <f t="shared" si="35"/>
        <v>-4.6896794263008488</v>
      </c>
      <c r="AK78">
        <f t="shared" si="49"/>
        <v>-3.0639238918498863</v>
      </c>
      <c r="AL78">
        <f t="shared" si="26"/>
        <v>-7.7536033181507351</v>
      </c>
      <c r="AN78">
        <f t="shared" si="36"/>
        <v>0</v>
      </c>
      <c r="AO78">
        <f t="shared" si="36"/>
        <v>0</v>
      </c>
      <c r="AP78">
        <f t="shared" si="36"/>
        <v>-5.0727669205877589E-37</v>
      </c>
      <c r="AQ78">
        <f t="shared" si="36"/>
        <v>-6.360559047826631E-31</v>
      </c>
      <c r="AR78">
        <f t="shared" si="36"/>
        <v>-6.3605641205935512E-31</v>
      </c>
      <c r="AS78">
        <f t="shared" si="36"/>
        <v>-9.5453411853855608E-4</v>
      </c>
      <c r="AT78">
        <f t="shared" si="36"/>
        <v>-6.2362895744518963E-4</v>
      </c>
      <c r="AU78">
        <f t="shared" si="23"/>
        <v>-1.5781630759837458E-3</v>
      </c>
      <c r="AW78">
        <v>75</v>
      </c>
      <c r="AX78">
        <f>IF(Z78&gt;0, (R78*SUMPRODUCT(K78:$K$98, X78:$X$98)-K78*$AZ$3)/Z78, 0)</f>
        <v>-3.9201737002434796E+35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-39.080661885840378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-1.9938229718450026E-28</v>
      </c>
      <c r="AI79">
        <f t="shared" si="34"/>
        <v>-1.9938229718450026E-28</v>
      </c>
      <c r="AJ79">
        <f t="shared" si="35"/>
        <v>-39.080661885840378</v>
      </c>
      <c r="AK79">
        <f t="shared" si="49"/>
        <v>-2.7356463320088267</v>
      </c>
      <c r="AL79">
        <f t="shared" si="26"/>
        <v>-41.816308217849205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-3.6234049432769706E-32</v>
      </c>
      <c r="AR79">
        <f t="shared" si="36"/>
        <v>-3.6234049432769706E-32</v>
      </c>
      <c r="AS79">
        <f t="shared" si="36"/>
        <v>-7.1021883819832989E-3</v>
      </c>
      <c r="AT79">
        <f t="shared" si="36"/>
        <v>-4.9715318673883096E-4</v>
      </c>
      <c r="AU79">
        <f t="shared" si="23"/>
        <v>-7.5993415687221301E-3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340467.69684354734</v>
      </c>
      <c r="AO81" s="8">
        <f t="shared" si="50"/>
        <v>-34046.769684354738</v>
      </c>
      <c r="AP81" s="8">
        <f t="shared" si="50"/>
        <v>-1670.0936807224855</v>
      </c>
      <c r="AQ81" s="8">
        <f t="shared" si="50"/>
        <v>-192005.47413941639</v>
      </c>
      <c r="AR81" s="8">
        <f t="shared" si="50"/>
        <v>112745.35933905379</v>
      </c>
      <c r="AS81" s="8">
        <f t="shared" si="50"/>
        <v>-47418.965155503633</v>
      </c>
      <c r="AT81" s="8">
        <f t="shared" si="50"/>
        <v>27661.063007377121</v>
      </c>
      <c r="AU81" s="8">
        <f t="shared" si="50"/>
        <v>92987.45719092722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819778.26858585363</v>
      </c>
      <c r="K3">
        <v>1</v>
      </c>
      <c r="L3" s="2">
        <v>0</v>
      </c>
      <c r="O3">
        <f>$C$3</f>
        <v>819778.26858585363</v>
      </c>
      <c r="P3" s="2">
        <f>O3*C5</f>
        <v>81977.826858585366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819778.26858585363</v>
      </c>
      <c r="AF3">
        <f t="shared" ref="AF3:AG34" si="4">-$Z3*P3</f>
        <v>-81977.826858585366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736278.00914026832</v>
      </c>
      <c r="AJ3">
        <f t="shared" ref="AJ3:AJ66" si="7">AB3-AC3</f>
        <v>0</v>
      </c>
      <c r="AL3">
        <f t="shared" ref="AL3:AL34" si="8">SUM(AI3:AK3)</f>
        <v>736278.00914026832</v>
      </c>
      <c r="AN3">
        <f t="shared" ref="AN3:AU34" si="9">AE3*$K3</f>
        <v>819778.26858585363</v>
      </c>
      <c r="AO3">
        <f t="shared" si="9"/>
        <v>-81977.826858585366</v>
      </c>
      <c r="AP3">
        <f t="shared" si="9"/>
        <v>-1522.432587</v>
      </c>
      <c r="AQ3">
        <f t="shared" si="9"/>
        <v>0</v>
      </c>
      <c r="AR3">
        <f t="shared" si="9"/>
        <v>736278.00914026832</v>
      </c>
      <c r="AS3">
        <f t="shared" si="9"/>
        <v>0</v>
      </c>
      <c r="AT3">
        <f t="shared" si="9"/>
        <v>0</v>
      </c>
      <c r="AU3">
        <f t="shared" si="9"/>
        <v>736278.00914026832</v>
      </c>
      <c r="AW3">
        <v>0</v>
      </c>
      <c r="AX3">
        <f>IF(Z3&gt;0, (R3*SUMPRODUCT(K3:$K$98, X3:$X$98)-K3*$AZ$3)/Z3, 0)</f>
        <v>0</v>
      </c>
      <c r="AZ3">
        <f>C6*ABS(SUMPRODUCT(X4:X69, K4:K69))/1</f>
        <v>496191.60783594073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2000000</v>
      </c>
      <c r="S4">
        <f t="shared" si="1"/>
        <v>54729.129257402899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53163.38655385084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-53163.38655385084</v>
      </c>
      <c r="AK4">
        <f>G4*SUM(AB4, AE4:AF4)</f>
        <v>0</v>
      </c>
      <c r="AL4">
        <f t="shared" si="8"/>
        <v>-90381.278553850832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-33230.260714285709</v>
      </c>
      <c r="AR4">
        <f t="shared" si="9"/>
        <v>-33230.260714285709</v>
      </c>
      <c r="AS4">
        <f t="shared" si="9"/>
        <v>-47467.309423081104</v>
      </c>
      <c r="AT4">
        <f t="shared" si="9"/>
        <v>0</v>
      </c>
      <c r="AU4">
        <f t="shared" si="9"/>
        <v>-80697.570137366813</v>
      </c>
      <c r="AW4">
        <v>1</v>
      </c>
      <c r="AX4">
        <f>IF(Z4&gt;0, (R4*SUMPRODUCT(K4:$K$98, X4:$X$98)-K4*$AZ$3)/Z4, 0)</f>
        <v>54729.129257402899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25</v>
      </c>
      <c r="R5">
        <f t="shared" si="0"/>
        <v>2000000</v>
      </c>
      <c r="S5">
        <f t="shared" si="1"/>
        <v>71689.052142623201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53163.38655385084</v>
      </c>
      <c r="AC5">
        <f t="shared" si="2"/>
        <v>67400.435262646235</v>
      </c>
      <c r="AE5">
        <f t="shared" si="3"/>
        <v>0</v>
      </c>
      <c r="AF5">
        <f t="shared" si="4"/>
        <v>0</v>
      </c>
      <c r="AG5">
        <f t="shared" si="4"/>
        <v>-23.504438002805191</v>
      </c>
      <c r="AH5">
        <f t="shared" si="5"/>
        <v>-42999.246695584559</v>
      </c>
      <c r="AI5">
        <f t="shared" si="6"/>
        <v>-43022.751133587364</v>
      </c>
      <c r="AJ5">
        <f t="shared" si="7"/>
        <v>-14237.048708795395</v>
      </c>
      <c r="AK5">
        <f>G5*SUM(AB5, AE5:AF5)</f>
        <v>3721.4370587695589</v>
      </c>
      <c r="AL5">
        <f t="shared" si="8"/>
        <v>-53538.3627836132</v>
      </c>
      <c r="AN5">
        <f t="shared" si="9"/>
        <v>0</v>
      </c>
      <c r="AO5">
        <f t="shared" si="9"/>
        <v>0</v>
      </c>
      <c r="AP5">
        <f t="shared" si="9"/>
        <v>-18.737594071113829</v>
      </c>
      <c r="AQ5">
        <f t="shared" si="9"/>
        <v>-34278.736205025954</v>
      </c>
      <c r="AR5">
        <f t="shared" si="9"/>
        <v>-34297.473799097068</v>
      </c>
      <c r="AS5">
        <f t="shared" si="9"/>
        <v>-11349.688065047349</v>
      </c>
      <c r="AT5">
        <f t="shared" si="9"/>
        <v>2966.706838942569</v>
      </c>
      <c r="AU5">
        <f t="shared" si="9"/>
        <v>-42680.455025201845</v>
      </c>
      <c r="AW5">
        <v>2</v>
      </c>
      <c r="AX5">
        <f>IF(Z5&gt;0, (R5*SUMPRODUCT(K5:$K$98, X5:$X$98)-K5*$AZ$3)/Z5, 0)</f>
        <v>71689.052142623201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25</v>
      </c>
      <c r="R6">
        <f t="shared" si="0"/>
        <v>2000000</v>
      </c>
      <c r="S6">
        <f t="shared" si="1"/>
        <v>83289.843284944625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67400.435262646235</v>
      </c>
      <c r="AC6">
        <f t="shared" si="2"/>
        <v>75503.22532822832</v>
      </c>
      <c r="AE6">
        <f t="shared" si="3"/>
        <v>0</v>
      </c>
      <c r="AF6">
        <f t="shared" si="4"/>
        <v>0</v>
      </c>
      <c r="AG6">
        <f t="shared" si="4"/>
        <v>-22.662794871015262</v>
      </c>
      <c r="AH6">
        <f t="shared" si="5"/>
        <v>-48527.900140950238</v>
      </c>
      <c r="AI6">
        <f t="shared" si="6"/>
        <v>-48550.562935821254</v>
      </c>
      <c r="AJ6">
        <f t="shared" si="7"/>
        <v>-8102.7900655820849</v>
      </c>
      <c r="AK6">
        <f>G6*SUM(AB6, AE6:AF6)</f>
        <v>4718.0304683852373</v>
      </c>
      <c r="AL6">
        <f t="shared" si="8"/>
        <v>-51935.322533018101</v>
      </c>
      <c r="AN6">
        <f t="shared" si="9"/>
        <v>0</v>
      </c>
      <c r="AO6">
        <f t="shared" si="9"/>
        <v>0</v>
      </c>
      <c r="AP6">
        <f t="shared" si="9"/>
        <v>-16.130929749435744</v>
      </c>
      <c r="AQ6">
        <f t="shared" si="9"/>
        <v>-34541.200788190021</v>
      </c>
      <c r="AR6">
        <f t="shared" si="9"/>
        <v>-34557.331717939458</v>
      </c>
      <c r="AS6">
        <f t="shared" si="9"/>
        <v>-5767.4059208600611</v>
      </c>
      <c r="AT6">
        <f t="shared" si="9"/>
        <v>3358.2008959784675</v>
      </c>
      <c r="AU6">
        <f t="shared" si="9"/>
        <v>-36966.536742821052</v>
      </c>
      <c r="AW6">
        <v>3</v>
      </c>
      <c r="AX6">
        <f>IF(Z6&gt;0, (R6*SUMPRODUCT(K6:$K$98, X6:$X$98)-K6*$AZ$3)/Z6, 0)</f>
        <v>83289.843284944625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25</v>
      </c>
      <c r="R7">
        <f t="shared" si="0"/>
        <v>2000000</v>
      </c>
      <c r="S7">
        <f t="shared" si="1"/>
        <v>90527.153503030044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75503.22532822832</v>
      </c>
      <c r="AC7">
        <f t="shared" si="2"/>
        <v>78802.672995938396</v>
      </c>
      <c r="AE7">
        <f t="shared" si="3"/>
        <v>0</v>
      </c>
      <c r="AF7">
        <f t="shared" si="4"/>
        <v>0</v>
      </c>
      <c r="AG7">
        <f t="shared" si="4"/>
        <v>-21.762164706001936</v>
      </c>
      <c r="AH7">
        <f t="shared" si="5"/>
        <v>-53920.177304253841</v>
      </c>
      <c r="AI7">
        <f t="shared" si="6"/>
        <v>-53941.939468959841</v>
      </c>
      <c r="AJ7">
        <f t="shared" si="7"/>
        <v>-3299.4476677100756</v>
      </c>
      <c r="AK7">
        <f>G7*SUM(AB7, AE7:AF7)</f>
        <v>5285.2257729759831</v>
      </c>
      <c r="AL7">
        <f t="shared" si="8"/>
        <v>-51956.161363693936</v>
      </c>
      <c r="AN7">
        <f t="shared" si="9"/>
        <v>0</v>
      </c>
      <c r="AO7">
        <f t="shared" si="9"/>
        <v>0</v>
      </c>
      <c r="AP7">
        <f t="shared" si="9"/>
        <v>-13.830249095887789</v>
      </c>
      <c r="AQ7">
        <f t="shared" si="9"/>
        <v>-34267.24746764719</v>
      </c>
      <c r="AR7">
        <f t="shared" si="9"/>
        <v>-34281.077716743079</v>
      </c>
      <c r="AS7">
        <f t="shared" si="9"/>
        <v>-2096.8586415804093</v>
      </c>
      <c r="AT7">
        <f t="shared" si="9"/>
        <v>3358.8565271773855</v>
      </c>
      <c r="AU7">
        <f t="shared" si="9"/>
        <v>-33019.079831146104</v>
      </c>
      <c r="AW7">
        <v>4</v>
      </c>
      <c r="AX7">
        <f>IF(Z7&gt;0, (R7*SUMPRODUCT(K7:$K$98, X7:$X$98)-K7*$AZ$3)/Z7, 0)</f>
        <v>90527.153503030044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25</v>
      </c>
      <c r="R8">
        <f t="shared" si="0"/>
        <v>2000000</v>
      </c>
      <c r="S8">
        <f t="shared" si="1"/>
        <v>94122.951228809892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78802.672995938396</v>
      </c>
      <c r="AC8">
        <f t="shared" si="2"/>
        <v>78321.718792487751</v>
      </c>
      <c r="AE8">
        <f t="shared" si="3"/>
        <v>0</v>
      </c>
      <c r="AF8">
        <f t="shared" si="4"/>
        <v>0</v>
      </c>
      <c r="AG8">
        <f t="shared" si="4"/>
        <v>-20.803034161691912</v>
      </c>
      <c r="AH8">
        <f t="shared" si="5"/>
        <v>-59320.711780000311</v>
      </c>
      <c r="AI8">
        <f t="shared" si="6"/>
        <v>-59341.514814162001</v>
      </c>
      <c r="AJ8">
        <f t="shared" si="7"/>
        <v>480.95420345064485</v>
      </c>
      <c r="AK8">
        <f t="shared" ref="AK8:AK69" si="22">G8*SUM(AB8:AB8, AE8:AF8)</f>
        <v>5516.1871097156882</v>
      </c>
      <c r="AL8">
        <f t="shared" si="8"/>
        <v>-53344.373500995665</v>
      </c>
      <c r="AN8">
        <f t="shared" si="9"/>
        <v>0</v>
      </c>
      <c r="AO8">
        <f t="shared" si="9"/>
        <v>0</v>
      </c>
      <c r="AP8">
        <f t="shared" si="9"/>
        <v>-11.804200263775449</v>
      </c>
      <c r="AQ8">
        <f t="shared" si="9"/>
        <v>-33660.164964314848</v>
      </c>
      <c r="AR8">
        <f t="shared" si="9"/>
        <v>-33671.969164578622</v>
      </c>
      <c r="AS8">
        <f t="shared" si="9"/>
        <v>272.90633140864293</v>
      </c>
      <c r="AT8">
        <f t="shared" si="9"/>
        <v>3130.0327072214409</v>
      </c>
      <c r="AU8">
        <f t="shared" si="9"/>
        <v>-30269.030125948539</v>
      </c>
      <c r="AW8">
        <v>5</v>
      </c>
      <c r="AX8">
        <f>IF(Z8&gt;0, (R8*SUMPRODUCT(K8:$K$98, X8:$X$98)-K8*$AZ$3)/Z8, 0)</f>
        <v>94122.951228809892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25</v>
      </c>
      <c r="R9">
        <f t="shared" si="0"/>
        <v>2000000</v>
      </c>
      <c r="S9">
        <f t="shared" si="1"/>
        <v>94583.026227784823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78321.718792487751</v>
      </c>
      <c r="AC9">
        <f t="shared" si="2"/>
        <v>74827.887099776824</v>
      </c>
      <c r="AE9">
        <f t="shared" si="3"/>
        <v>0</v>
      </c>
      <c r="AF9">
        <f t="shared" si="4"/>
        <v>0</v>
      </c>
      <c r="AG9">
        <f t="shared" si="4"/>
        <v>-19.778360368690365</v>
      </c>
      <c r="AH9">
        <f t="shared" si="5"/>
        <v>-65331.476110770091</v>
      </c>
      <c r="AI9">
        <f t="shared" si="6"/>
        <v>-65351.254471138782</v>
      </c>
      <c r="AJ9">
        <f t="shared" si="7"/>
        <v>3493.8316927109263</v>
      </c>
      <c r="AK9">
        <f t="shared" si="22"/>
        <v>5482.520315474143</v>
      </c>
      <c r="AL9">
        <f t="shared" si="8"/>
        <v>-56374.902462953716</v>
      </c>
      <c r="AN9">
        <f t="shared" si="9"/>
        <v>0</v>
      </c>
      <c r="AO9">
        <f t="shared" si="9"/>
        <v>0</v>
      </c>
      <c r="AP9">
        <f t="shared" si="9"/>
        <v>-10.020332888638688</v>
      </c>
      <c r="AQ9">
        <f t="shared" si="9"/>
        <v>-33098.958990168801</v>
      </c>
      <c r="AR9">
        <f t="shared" si="9"/>
        <v>-33108.979323057436</v>
      </c>
      <c r="AS9">
        <f t="shared" si="9"/>
        <v>1770.0838676829931</v>
      </c>
      <c r="AT9">
        <f t="shared" si="9"/>
        <v>2777.6154143061035</v>
      </c>
      <c r="AU9">
        <f t="shared" si="9"/>
        <v>-28561.280041068345</v>
      </c>
      <c r="AW9">
        <v>6</v>
      </c>
      <c r="AX9">
        <f>IF(Z9&gt;0, (R9*SUMPRODUCT(K9:$K$98, X9:$X$98)-K9*$AZ$3)/Z9, 0)</f>
        <v>94583.026227784823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25</v>
      </c>
      <c r="R10">
        <f t="shared" si="0"/>
        <v>2000000</v>
      </c>
      <c r="S10">
        <f t="shared" si="1"/>
        <v>91820.962680774755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74827.887099776824</v>
      </c>
      <c r="AC10">
        <f t="shared" si="2"/>
        <v>68663.154244968784</v>
      </c>
      <c r="AE10">
        <f t="shared" si="3"/>
        <v>0</v>
      </c>
      <c r="AF10">
        <f t="shared" si="4"/>
        <v>0</v>
      </c>
      <c r="AG10">
        <f t="shared" si="4"/>
        <v>-18.694847080748726</v>
      </c>
      <c r="AH10">
        <f t="shared" si="5"/>
        <v>-70858.374740378742</v>
      </c>
      <c r="AI10">
        <f t="shared" si="6"/>
        <v>-70877.069587459497</v>
      </c>
      <c r="AJ10">
        <f t="shared" si="7"/>
        <v>6164.7328548080404</v>
      </c>
      <c r="AK10">
        <f t="shared" si="22"/>
        <v>5237.9520969843779</v>
      </c>
      <c r="AL10">
        <f t="shared" si="8"/>
        <v>-59474.384635667077</v>
      </c>
      <c r="AN10">
        <f t="shared" si="9"/>
        <v>0</v>
      </c>
      <c r="AO10">
        <f t="shared" si="9"/>
        <v>0</v>
      </c>
      <c r="AP10">
        <f t="shared" si="9"/>
        <v>-8.4565994078199012</v>
      </c>
      <c r="AQ10">
        <f t="shared" si="9"/>
        <v>-32052.730213857882</v>
      </c>
      <c r="AR10">
        <f t="shared" si="9"/>
        <v>-32061.186813265704</v>
      </c>
      <c r="AS10">
        <f t="shared" si="9"/>
        <v>2788.6120696339849</v>
      </c>
      <c r="AT10">
        <f t="shared" si="9"/>
        <v>2369.3835210431193</v>
      </c>
      <c r="AU10">
        <f t="shared" si="9"/>
        <v>-26903.191222588601</v>
      </c>
      <c r="AW10">
        <v>7</v>
      </c>
      <c r="AX10">
        <f>IF(Z10&gt;0, (R10*SUMPRODUCT(K10:$K$98, X10:$X$98)-K10*$AZ$3)/Z10, 0)</f>
        <v>91820.962680774755</v>
      </c>
    </row>
    <row r="11" spans="1:52" x14ac:dyDescent="0.25">
      <c r="A11" t="s">
        <v>33</v>
      </c>
      <c r="C11" s="12">
        <f>AU71</f>
        <v>223473.28867112909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25</v>
      </c>
      <c r="R11">
        <f t="shared" si="0"/>
        <v>2000000</v>
      </c>
      <c r="S11">
        <f t="shared" si="1"/>
        <v>86321.162117349391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68663.154244968784</v>
      </c>
      <c r="AC11">
        <f t="shared" si="2"/>
        <v>60658.840223397332</v>
      </c>
      <c r="AE11">
        <f t="shared" si="3"/>
        <v>0</v>
      </c>
      <c r="AF11">
        <f t="shared" si="4"/>
        <v>0</v>
      </c>
      <c r="AG11">
        <f t="shared" si="4"/>
        <v>-17.567777916652293</v>
      </c>
      <c r="AH11">
        <f t="shared" si="5"/>
        <v>-75209.655463115516</v>
      </c>
      <c r="AI11">
        <f t="shared" si="6"/>
        <v>-75227.223241032174</v>
      </c>
      <c r="AJ11">
        <f t="shared" si="7"/>
        <v>8004.314021571452</v>
      </c>
      <c r="AK11">
        <f t="shared" si="22"/>
        <v>4806.4207971478154</v>
      </c>
      <c r="AL11">
        <f t="shared" si="8"/>
        <v>-62416.488422312905</v>
      </c>
      <c r="AN11">
        <f t="shared" si="9"/>
        <v>0</v>
      </c>
      <c r="AO11">
        <f t="shared" si="9"/>
        <v>0</v>
      </c>
      <c r="AP11">
        <f t="shared" si="9"/>
        <v>-7.0953308534022064</v>
      </c>
      <c r="AQ11">
        <f t="shared" si="9"/>
        <v>-30375.918423659296</v>
      </c>
      <c r="AR11">
        <f t="shared" si="9"/>
        <v>-30383.0137545127</v>
      </c>
      <c r="AS11">
        <f t="shared" si="9"/>
        <v>3232.8081847928042</v>
      </c>
      <c r="AT11">
        <f t="shared" si="9"/>
        <v>1941.2327465792325</v>
      </c>
      <c r="AU11">
        <f t="shared" si="9"/>
        <v>-25208.972823140663</v>
      </c>
      <c r="AW11">
        <v>8</v>
      </c>
      <c r="AX11">
        <f>IF(Z11&gt;0, (R11*SUMPRODUCT(K11:$K$98, X11:$X$98)-K11*$AZ$3)/Z11, 0)</f>
        <v>86321.162117349391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25</v>
      </c>
      <c r="R12">
        <f t="shared" si="0"/>
        <v>2000000</v>
      </c>
      <c r="S12">
        <f t="shared" si="1"/>
        <v>78883.513536050756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60658.840223397332</v>
      </c>
      <c r="AC12">
        <f t="shared" si="2"/>
        <v>51754.721971422434</v>
      </c>
      <c r="AE12">
        <f t="shared" si="3"/>
        <v>0</v>
      </c>
      <c r="AF12">
        <f t="shared" si="4"/>
        <v>0</v>
      </c>
      <c r="AG12">
        <f t="shared" si="4"/>
        <v>-16.402261908557698</v>
      </c>
      <c r="AH12">
        <f t="shared" si="5"/>
        <v>-79187.058314245907</v>
      </c>
      <c r="AI12">
        <f t="shared" si="6"/>
        <v>-79203.460576154466</v>
      </c>
      <c r="AJ12">
        <f t="shared" si="7"/>
        <v>8904.1182519748982</v>
      </c>
      <c r="AK12">
        <f t="shared" si="22"/>
        <v>4246.1188156378139</v>
      </c>
      <c r="AL12">
        <f t="shared" si="8"/>
        <v>-66053.223508541749</v>
      </c>
      <c r="AN12">
        <f t="shared" si="9"/>
        <v>0</v>
      </c>
      <c r="AO12">
        <f t="shared" si="9"/>
        <v>0</v>
      </c>
      <c r="AP12">
        <f t="shared" si="9"/>
        <v>-5.914820076599403</v>
      </c>
      <c r="AQ12">
        <f t="shared" si="9"/>
        <v>-28555.64707691802</v>
      </c>
      <c r="AR12">
        <f t="shared" si="9"/>
        <v>-28561.561896994619</v>
      </c>
      <c r="AS12">
        <f t="shared" si="9"/>
        <v>3210.9143052836071</v>
      </c>
      <c r="AT12">
        <f t="shared" si="9"/>
        <v>1531.1930121819073</v>
      </c>
      <c r="AU12">
        <f t="shared" si="9"/>
        <v>-23819.454579529101</v>
      </c>
      <c r="AW12">
        <v>9</v>
      </c>
      <c r="AX12">
        <f>IF(Z12&gt;0, (R12*SUMPRODUCT(K12:$K$98, X12:$X$98)-K12*$AZ$3)/Z12, 0)</f>
        <v>78883.513536050756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25</v>
      </c>
      <c r="R13">
        <f t="shared" si="0"/>
        <v>2000000</v>
      </c>
      <c r="S13">
        <f t="shared" si="1"/>
        <v>69649.45468803533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51754.721971422434</v>
      </c>
      <c r="AC13">
        <f t="shared" si="2"/>
        <v>42370.325047793915</v>
      </c>
      <c r="AE13">
        <f t="shared" si="3"/>
        <v>0</v>
      </c>
      <c r="AF13">
        <f t="shared" si="4"/>
        <v>0</v>
      </c>
      <c r="AG13">
        <f t="shared" si="4"/>
        <v>-15.208419519425348</v>
      </c>
      <c r="AH13">
        <f t="shared" si="5"/>
        <v>-82385.581603741768</v>
      </c>
      <c r="AI13">
        <f t="shared" si="6"/>
        <v>-82400.790023261186</v>
      </c>
      <c r="AJ13">
        <f t="shared" si="7"/>
        <v>9384.3969236285193</v>
      </c>
      <c r="AK13">
        <f t="shared" si="22"/>
        <v>3622.8305379995709</v>
      </c>
      <c r="AL13">
        <f t="shared" si="8"/>
        <v>-69393.562561633094</v>
      </c>
      <c r="AN13">
        <f t="shared" si="9"/>
        <v>0</v>
      </c>
      <c r="AO13">
        <f t="shared" si="9"/>
        <v>0</v>
      </c>
      <c r="AP13">
        <f t="shared" si="9"/>
        <v>-4.8967040560984971</v>
      </c>
      <c r="AQ13">
        <f t="shared" si="9"/>
        <v>-26525.952357363643</v>
      </c>
      <c r="AR13">
        <f t="shared" si="9"/>
        <v>-26530.84906141974</v>
      </c>
      <c r="AS13">
        <f t="shared" si="9"/>
        <v>3021.5246509524454</v>
      </c>
      <c r="AT13">
        <f t="shared" si="9"/>
        <v>1166.4544739393345</v>
      </c>
      <c r="AU13">
        <f t="shared" si="9"/>
        <v>-22342.869936527961</v>
      </c>
      <c r="AW13">
        <v>10</v>
      </c>
      <c r="AX13">
        <f>IF(Z13&gt;0, (R13*SUMPRODUCT(K13:$K$98, X13:$X$98)-K13*$AZ$3)/Z13, 0)</f>
        <v>69649.45468803533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25</v>
      </c>
      <c r="R14">
        <f t="shared" si="0"/>
        <v>2000000</v>
      </c>
      <c r="S14">
        <f t="shared" si="1"/>
        <v>58891.870896611326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42370.325047793915</v>
      </c>
      <c r="AC14">
        <f t="shared" si="2"/>
        <v>32961.560327295883</v>
      </c>
      <c r="AE14">
        <f t="shared" si="3"/>
        <v>0</v>
      </c>
      <c r="AF14">
        <f t="shared" si="4"/>
        <v>0</v>
      </c>
      <c r="AG14">
        <f t="shared" si="4"/>
        <v>-13.992406687657342</v>
      </c>
      <c r="AH14">
        <f t="shared" si="5"/>
        <v>-85114.290925900234</v>
      </c>
      <c r="AI14">
        <f t="shared" si="6"/>
        <v>-85128.283332587889</v>
      </c>
      <c r="AJ14">
        <f t="shared" si="7"/>
        <v>9408.7647204980312</v>
      </c>
      <c r="AK14">
        <f t="shared" si="22"/>
        <v>2965.9227533455742</v>
      </c>
      <c r="AL14">
        <f t="shared" si="8"/>
        <v>-72753.595858744287</v>
      </c>
      <c r="AN14">
        <f t="shared" si="9"/>
        <v>0</v>
      </c>
      <c r="AO14">
        <f t="shared" si="9"/>
        <v>0</v>
      </c>
      <c r="AP14">
        <f t="shared" si="9"/>
        <v>-4.0224825615342272</v>
      </c>
      <c r="AQ14">
        <f t="shared" si="9"/>
        <v>-24468.324758512685</v>
      </c>
      <c r="AR14">
        <f t="shared" si="9"/>
        <v>-24472.347241074218</v>
      </c>
      <c r="AS14">
        <f t="shared" si="9"/>
        <v>2704.7950262313452</v>
      </c>
      <c r="AT14">
        <f t="shared" si="9"/>
        <v>852.63191818987775</v>
      </c>
      <c r="AU14">
        <f t="shared" si="9"/>
        <v>-20914.920296652996</v>
      </c>
      <c r="AW14">
        <v>11</v>
      </c>
      <c r="AX14">
        <f>IF(Z14&gt;0, (R14*SUMPRODUCT(K14:$K$98, X14:$X$98)-K14*$AZ$3)/Z14, 0)</f>
        <v>58891.870896611326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25</v>
      </c>
      <c r="R15">
        <f t="shared" si="0"/>
        <v>2000000</v>
      </c>
      <c r="S15">
        <f t="shared" si="1"/>
        <v>46591.641874057845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32961.560327295883</v>
      </c>
      <c r="AC15">
        <f t="shared" si="2"/>
        <v>23776.438815984657</v>
      </c>
      <c r="AE15">
        <f t="shared" si="3"/>
        <v>0</v>
      </c>
      <c r="AF15">
        <f t="shared" si="4"/>
        <v>0</v>
      </c>
      <c r="AG15">
        <f t="shared" si="4"/>
        <v>-12.757888464338141</v>
      </c>
      <c r="AH15">
        <f t="shared" si="5"/>
        <v>-87567.532515410072</v>
      </c>
      <c r="AI15">
        <f t="shared" si="6"/>
        <v>-87580.290403874416</v>
      </c>
      <c r="AJ15">
        <f t="shared" si="7"/>
        <v>9185.1215113112266</v>
      </c>
      <c r="AK15">
        <f t="shared" si="22"/>
        <v>2307.3092229107119</v>
      </c>
      <c r="AL15">
        <f t="shared" si="8"/>
        <v>-76087.859669652476</v>
      </c>
      <c r="AN15">
        <f t="shared" si="9"/>
        <v>0</v>
      </c>
      <c r="AO15">
        <f t="shared" si="9"/>
        <v>0</v>
      </c>
      <c r="AP15">
        <f t="shared" si="9"/>
        <v>-3.2746322073708991</v>
      </c>
      <c r="AQ15">
        <f t="shared" si="9"/>
        <v>-22476.404547391256</v>
      </c>
      <c r="AR15">
        <f t="shared" si="9"/>
        <v>-22479.679179598628</v>
      </c>
      <c r="AS15">
        <f t="shared" si="9"/>
        <v>2357.5919176305015</v>
      </c>
      <c r="AT15">
        <f t="shared" si="9"/>
        <v>592.22880924436038</v>
      </c>
      <c r="AU15">
        <f t="shared" si="9"/>
        <v>-19529.858452723769</v>
      </c>
      <c r="AW15">
        <v>12</v>
      </c>
      <c r="AX15">
        <f>IF(Z15&gt;0, (R15*SUMPRODUCT(K15:$K$98, X15:$X$98)-K15*$AZ$3)/Z15, 0)</f>
        <v>46591.641874057845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25</v>
      </c>
      <c r="R16">
        <f t="shared" si="0"/>
        <v>2000000</v>
      </c>
      <c r="S16">
        <f t="shared" si="1"/>
        <v>32435.895644830787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23776.438815984657</v>
      </c>
      <c r="AC16">
        <f t="shared" si="2"/>
        <v>14945.751453594712</v>
      </c>
      <c r="AE16">
        <f t="shared" si="3"/>
        <v>0</v>
      </c>
      <c r="AF16">
        <f t="shared" si="4"/>
        <v>0</v>
      </c>
      <c r="AG16">
        <f t="shared" si="4"/>
        <v>-11.519453337475955</v>
      </c>
      <c r="AH16">
        <f t="shared" si="5"/>
        <v>-88868.499377504384</v>
      </c>
      <c r="AI16">
        <f t="shared" si="6"/>
        <v>-88880.018830841858</v>
      </c>
      <c r="AJ16">
        <f t="shared" si="7"/>
        <v>8830.6873623899446</v>
      </c>
      <c r="AK16">
        <f t="shared" si="22"/>
        <v>1664.350717118926</v>
      </c>
      <c r="AL16">
        <f t="shared" si="8"/>
        <v>-78384.980751332987</v>
      </c>
      <c r="AN16">
        <f t="shared" si="9"/>
        <v>0</v>
      </c>
      <c r="AO16">
        <f t="shared" si="9"/>
        <v>0</v>
      </c>
      <c r="AP16">
        <f t="shared" si="9"/>
        <v>-2.6399613893542075</v>
      </c>
      <c r="AQ16">
        <f t="shared" si="9"/>
        <v>-20366.366372891236</v>
      </c>
      <c r="AR16">
        <f t="shared" si="9"/>
        <v>-20369.006334280592</v>
      </c>
      <c r="AS16">
        <f t="shared" si="9"/>
        <v>2023.7656245652779</v>
      </c>
      <c r="AT16">
        <f t="shared" si="9"/>
        <v>381.4262276877011</v>
      </c>
      <c r="AU16">
        <f t="shared" si="9"/>
        <v>-17963.81448202761</v>
      </c>
      <c r="AW16">
        <v>13</v>
      </c>
      <c r="AX16">
        <f>IF(Z16&gt;0, (R16*SUMPRODUCT(K16:$K$98, X16:$X$98)-K16*$AZ$3)/Z16, 0)</f>
        <v>32435.895644830787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25</v>
      </c>
      <c r="R17">
        <f t="shared" si="0"/>
        <v>2000000</v>
      </c>
      <c r="S17">
        <f t="shared" si="1"/>
        <v>16426.33975555504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14945.751453594712</v>
      </c>
      <c r="AC17">
        <f t="shared" si="2"/>
        <v>6763.0611387403178</v>
      </c>
      <c r="AE17">
        <f t="shared" si="3"/>
        <v>0</v>
      </c>
      <c r="AF17">
        <f t="shared" si="4"/>
        <v>0</v>
      </c>
      <c r="AG17">
        <f t="shared" si="4"/>
        <v>-10.293012989173675</v>
      </c>
      <c r="AH17">
        <f t="shared" si="5"/>
        <v>-88899.665194201531</v>
      </c>
      <c r="AI17">
        <f t="shared" si="6"/>
        <v>-88909.958207190706</v>
      </c>
      <c r="AJ17">
        <f t="shared" si="7"/>
        <v>8182.6903148543943</v>
      </c>
      <c r="AK17">
        <f t="shared" si="22"/>
        <v>1046.20260175163</v>
      </c>
      <c r="AL17">
        <f t="shared" si="8"/>
        <v>-79681.06529058468</v>
      </c>
      <c r="AN17">
        <f t="shared" si="9"/>
        <v>0</v>
      </c>
      <c r="AO17">
        <f t="shared" si="9"/>
        <v>0</v>
      </c>
      <c r="AP17">
        <f t="shared" si="9"/>
        <v>-2.1061543890977754</v>
      </c>
      <c r="AQ17">
        <f t="shared" si="9"/>
        <v>-18190.63283365405</v>
      </c>
      <c r="AR17">
        <f t="shared" si="9"/>
        <v>-18192.738988043151</v>
      </c>
      <c r="AS17">
        <f t="shared" si="9"/>
        <v>1674.3405589194724</v>
      </c>
      <c r="AT17">
        <f t="shared" si="9"/>
        <v>214.07378032868897</v>
      </c>
      <c r="AU17">
        <f t="shared" si="9"/>
        <v>-16304.324648794987</v>
      </c>
      <c r="AW17">
        <v>14</v>
      </c>
      <c r="AX17">
        <f>IF(Z17&gt;0, (R17*SUMPRODUCT(K17:$K$98, X17:$X$98)-K17*$AZ$3)/Z17, 0)</f>
        <v>16426.33975555504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25</v>
      </c>
      <c r="R18">
        <f t="shared" si="0"/>
        <v>2000000</v>
      </c>
      <c r="S18">
        <f t="shared" si="1"/>
        <v>-1510.9903790646472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6763.0611387403178</v>
      </c>
      <c r="AC18">
        <f t="shared" si="2"/>
        <v>-549.28950023793732</v>
      </c>
      <c r="AE18">
        <f t="shared" si="3"/>
        <v>0</v>
      </c>
      <c r="AF18">
        <f t="shared" si="4"/>
        <v>0</v>
      </c>
      <c r="AG18">
        <f t="shared" si="4"/>
        <v>-9.0882362298356529</v>
      </c>
      <c r="AH18">
        <f t="shared" si="5"/>
        <v>-88147.730355702734</v>
      </c>
      <c r="AI18">
        <f t="shared" si="6"/>
        <v>-88156.818591932562</v>
      </c>
      <c r="AJ18">
        <f t="shared" si="7"/>
        <v>7312.3506389782551</v>
      </c>
      <c r="AK18">
        <f t="shared" si="22"/>
        <v>473.4142797118223</v>
      </c>
      <c r="AL18">
        <f t="shared" si="8"/>
        <v>-80371.053673242481</v>
      </c>
      <c r="AN18">
        <f t="shared" si="9"/>
        <v>0</v>
      </c>
      <c r="AO18">
        <f t="shared" si="9"/>
        <v>0</v>
      </c>
      <c r="AP18">
        <f t="shared" si="9"/>
        <v>-1.660386780676816</v>
      </c>
      <c r="AQ18">
        <f t="shared" si="9"/>
        <v>-16104.260774911658</v>
      </c>
      <c r="AR18">
        <f t="shared" si="9"/>
        <v>-16105.921161692333</v>
      </c>
      <c r="AS18">
        <f t="shared" si="9"/>
        <v>1335.939122794206</v>
      </c>
      <c r="AT18">
        <f t="shared" si="9"/>
        <v>86.491018932433818</v>
      </c>
      <c r="AU18">
        <f t="shared" si="9"/>
        <v>-14683.491019965693</v>
      </c>
      <c r="AW18">
        <v>15</v>
      </c>
      <c r="AX18">
        <f>IF(Z18&gt;0, (R18*SUMPRODUCT(K18:$K$98, X18:$X$98)-K18*$AZ$3)/Z18, 0)</f>
        <v>-1510.9903790646472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25</v>
      </c>
      <c r="R19">
        <f t="shared" si="0"/>
        <v>2000000</v>
      </c>
      <c r="S19">
        <f t="shared" si="1"/>
        <v>-21920.056709308519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-549.28950023793732</v>
      </c>
      <c r="AC19">
        <f t="shared" si="2"/>
        <v>-6940.7983156176633</v>
      </c>
      <c r="AE19">
        <f t="shared" si="3"/>
        <v>0</v>
      </c>
      <c r="AF19">
        <f t="shared" si="4"/>
        <v>0</v>
      </c>
      <c r="AG19">
        <f t="shared" si="4"/>
        <v>-7.916035993499734</v>
      </c>
      <c r="AH19">
        <f t="shared" si="5"/>
        <v>-86505.429923004966</v>
      </c>
      <c r="AI19">
        <f t="shared" si="6"/>
        <v>-86513.34595899847</v>
      </c>
      <c r="AJ19">
        <f t="shared" si="7"/>
        <v>6391.508815379726</v>
      </c>
      <c r="AK19">
        <f t="shared" si="22"/>
        <v>-38.450265016655614</v>
      </c>
      <c r="AL19">
        <f t="shared" si="8"/>
        <v>-80160.287408635399</v>
      </c>
      <c r="AN19">
        <f t="shared" si="9"/>
        <v>0</v>
      </c>
      <c r="AO19">
        <f t="shared" si="9"/>
        <v>0</v>
      </c>
      <c r="AP19">
        <f t="shared" si="9"/>
        <v>-1.291276946468958</v>
      </c>
      <c r="AQ19">
        <f t="shared" si="9"/>
        <v>-14110.909487486784</v>
      </c>
      <c r="AR19">
        <f t="shared" si="9"/>
        <v>-14112.200764433255</v>
      </c>
      <c r="AS19">
        <f t="shared" si="9"/>
        <v>1042.5935396491495</v>
      </c>
      <c r="AT19">
        <f t="shared" si="9"/>
        <v>-6.2720711278219792</v>
      </c>
      <c r="AU19">
        <f t="shared" si="9"/>
        <v>-13075.879295911927</v>
      </c>
      <c r="AW19">
        <v>16</v>
      </c>
      <c r="AX19">
        <f>IF(Z19&gt;0, (R19*SUMPRODUCT(K19:$K$98, X19:$X$98)-K19*$AZ$3)/Z19, 0)</f>
        <v>-21920.056709308519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25</v>
      </c>
      <c r="R20">
        <f t="shared" si="0"/>
        <v>2000000</v>
      </c>
      <c r="S20">
        <f t="shared" si="1"/>
        <v>-45600.964359257974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-6940.7983156176633</v>
      </c>
      <c r="AC20">
        <f t="shared" si="2"/>
        <v>-12379.607839236625</v>
      </c>
      <c r="AE20">
        <f t="shared" si="3"/>
        <v>0</v>
      </c>
      <c r="AF20">
        <f t="shared" si="4"/>
        <v>0</v>
      </c>
      <c r="AG20">
        <f t="shared" si="4"/>
        <v>-6.7869221699492961</v>
      </c>
      <c r="AH20">
        <f t="shared" si="5"/>
        <v>-83996.277089235286</v>
      </c>
      <c r="AI20">
        <f t="shared" si="6"/>
        <v>-84003.064011405237</v>
      </c>
      <c r="AJ20">
        <f t="shared" si="7"/>
        <v>5438.809523618962</v>
      </c>
      <c r="AK20">
        <f t="shared" si="22"/>
        <v>-485.85588209323646</v>
      </c>
      <c r="AL20">
        <f t="shared" si="8"/>
        <v>-79050.110369879505</v>
      </c>
      <c r="AN20">
        <f t="shared" si="9"/>
        <v>0</v>
      </c>
      <c r="AO20">
        <f t="shared" si="9"/>
        <v>0</v>
      </c>
      <c r="AP20">
        <f t="shared" si="9"/>
        <v>-0.98847680639416691</v>
      </c>
      <c r="AQ20">
        <f t="shared" si="9"/>
        <v>-12233.582417342957</v>
      </c>
      <c r="AR20">
        <f t="shared" si="9"/>
        <v>-12234.570894149352</v>
      </c>
      <c r="AS20">
        <f t="shared" si="9"/>
        <v>792.13182851825979</v>
      </c>
      <c r="AT20">
        <f t="shared" si="9"/>
        <v>-70.762159735055747</v>
      </c>
      <c r="AU20">
        <f t="shared" si="9"/>
        <v>-11513.201225366147</v>
      </c>
      <c r="AW20">
        <v>17</v>
      </c>
      <c r="AX20">
        <f>IF(Z20&gt;0, (R20*SUMPRODUCT(K20:$K$98, X20:$X$98)-K20*$AZ$3)/Z20, 0)</f>
        <v>-45600.964359257974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25</v>
      </c>
      <c r="R21">
        <f t="shared" si="0"/>
        <v>2000000</v>
      </c>
      <c r="S21">
        <f t="shared" si="1"/>
        <v>-73837.906408919342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-12379.607839236625</v>
      </c>
      <c r="AC21">
        <f t="shared" si="2"/>
        <v>-16870.243860269031</v>
      </c>
      <c r="AE21">
        <f t="shared" si="3"/>
        <v>0</v>
      </c>
      <c r="AF21">
        <f t="shared" si="4"/>
        <v>0</v>
      </c>
      <c r="AG21">
        <f t="shared" si="4"/>
        <v>-5.7119184036856607</v>
      </c>
      <c r="AH21">
        <f t="shared" si="5"/>
        <v>-80570.763565131361</v>
      </c>
      <c r="AI21">
        <f t="shared" si="6"/>
        <v>-80576.475483535047</v>
      </c>
      <c r="AJ21">
        <f t="shared" si="7"/>
        <v>4490.6360210324056</v>
      </c>
      <c r="AK21">
        <f t="shared" si="22"/>
        <v>-866.57254874656383</v>
      </c>
      <c r="AL21">
        <f t="shared" si="8"/>
        <v>-76952.412011249209</v>
      </c>
      <c r="AN21">
        <f t="shared" si="9"/>
        <v>0</v>
      </c>
      <c r="AO21">
        <f t="shared" si="9"/>
        <v>0</v>
      </c>
      <c r="AP21">
        <f t="shared" si="9"/>
        <v>-0.74277552799826285</v>
      </c>
      <c r="AQ21">
        <f t="shared" si="9"/>
        <v>-10477.389069440758</v>
      </c>
      <c r="AR21">
        <f t="shared" si="9"/>
        <v>-10478.131844968757</v>
      </c>
      <c r="AS21">
        <f t="shared" si="9"/>
        <v>583.96046754065731</v>
      </c>
      <c r="AT21">
        <f t="shared" si="9"/>
        <v>-112.68873904583386</v>
      </c>
      <c r="AU21">
        <f t="shared" si="9"/>
        <v>-10006.860116473934</v>
      </c>
      <c r="AW21">
        <v>18</v>
      </c>
      <c r="AX21">
        <f>IF(Z21&gt;0, (R21*SUMPRODUCT(K21:$K$98, X21:$X$98)-K21*$AZ$3)/Z21, 0)</f>
        <v>-73837.906408919342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25</v>
      </c>
      <c r="R22">
        <f t="shared" si="0"/>
        <v>2000000</v>
      </c>
      <c r="S22">
        <f t="shared" si="1"/>
        <v>-108613.98216957458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-16870.243860269031</v>
      </c>
      <c r="AC22">
        <f t="shared" si="2"/>
        <v>-20434.287933003943</v>
      </c>
      <c r="AE22">
        <f t="shared" si="3"/>
        <v>0</v>
      </c>
      <c r="AF22">
        <f t="shared" si="4"/>
        <v>0</v>
      </c>
      <c r="AG22">
        <f t="shared" si="4"/>
        <v>-4.7034202053978476</v>
      </c>
      <c r="AH22">
        <f t="shared" si="5"/>
        <v>-76110.321140076543</v>
      </c>
      <c r="AI22">
        <f t="shared" si="6"/>
        <v>-76115.024560281934</v>
      </c>
      <c r="AJ22">
        <f t="shared" si="7"/>
        <v>3564.0440727349123</v>
      </c>
      <c r="AK22">
        <f t="shared" si="22"/>
        <v>-1180.9170702188324</v>
      </c>
      <c r="AL22">
        <f t="shared" si="8"/>
        <v>-73731.897557765857</v>
      </c>
      <c r="AN22">
        <f t="shared" si="9"/>
        <v>0</v>
      </c>
      <c r="AO22">
        <f t="shared" si="9"/>
        <v>0</v>
      </c>
      <c r="AP22">
        <f t="shared" si="9"/>
        <v>-0.54609896040979045</v>
      </c>
      <c r="AQ22">
        <f t="shared" si="9"/>
        <v>-8836.9240756653489</v>
      </c>
      <c r="AR22">
        <f t="shared" si="9"/>
        <v>-8837.4701746257579</v>
      </c>
      <c r="AS22">
        <f t="shared" si="9"/>
        <v>413.80966998048137</v>
      </c>
      <c r="AT22">
        <f t="shared" si="9"/>
        <v>-137.11247479792846</v>
      </c>
      <c r="AU22">
        <f t="shared" si="9"/>
        <v>-8560.7729794432053</v>
      </c>
      <c r="AW22">
        <v>19</v>
      </c>
      <c r="AX22">
        <f>IF(Z22&gt;0, (R22*SUMPRODUCT(K22:$K$98, X22:$X$98)-K22*$AZ$3)/Z22, 0)</f>
        <v>-108613.98216957458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25</v>
      </c>
      <c r="R23">
        <f t="shared" si="0"/>
        <v>2000000</v>
      </c>
      <c r="S23">
        <f t="shared" si="1"/>
        <v>-153125.11263395022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-20434.287933003943</v>
      </c>
      <c r="AC23">
        <f t="shared" si="2"/>
        <v>-23098.582547324801</v>
      </c>
      <c r="AE23">
        <f t="shared" si="3"/>
        <v>0</v>
      </c>
      <c r="AF23">
        <f t="shared" si="4"/>
        <v>0</v>
      </c>
      <c r="AG23">
        <f t="shared" si="4"/>
        <v>-3.771194376611267</v>
      </c>
      <c r="AH23">
        <f t="shared" si="5"/>
        <v>-70815.330138608144</v>
      </c>
      <c r="AI23">
        <f t="shared" si="6"/>
        <v>-70819.101332984748</v>
      </c>
      <c r="AJ23">
        <f t="shared" si="7"/>
        <v>2664.2946143208574</v>
      </c>
      <c r="AK23">
        <f t="shared" si="22"/>
        <v>-1430.4001553102762</v>
      </c>
      <c r="AL23">
        <f t="shared" si="8"/>
        <v>-69585.206873974166</v>
      </c>
      <c r="AN23">
        <f t="shared" si="9"/>
        <v>0</v>
      </c>
      <c r="AO23">
        <f t="shared" si="9"/>
        <v>0</v>
      </c>
      <c r="AP23">
        <f t="shared" si="9"/>
        <v>-0.39094752151377304</v>
      </c>
      <c r="AQ23">
        <f t="shared" si="9"/>
        <v>-7341.1961935904783</v>
      </c>
      <c r="AR23">
        <f t="shared" si="9"/>
        <v>-7341.5871411119915</v>
      </c>
      <c r="AS23">
        <f t="shared" si="9"/>
        <v>276.19880388854341</v>
      </c>
      <c r="AT23">
        <f t="shared" si="9"/>
        <v>-148.28495687193049</v>
      </c>
      <c r="AU23">
        <f t="shared" si="9"/>
        <v>-7213.673294095378</v>
      </c>
      <c r="AW23">
        <v>20</v>
      </c>
      <c r="AX23">
        <f>IF(Z23&gt;0, (R23*SUMPRODUCT(K23:$K$98, X23:$X$98)-K23*$AZ$3)/Z23, 0)</f>
        <v>-153125.11263395022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25</v>
      </c>
      <c r="R24">
        <f t="shared" si="0"/>
        <v>2000000</v>
      </c>
      <c r="S24">
        <f t="shared" si="1"/>
        <v>-212728.68736257439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-23098.582547324801</v>
      </c>
      <c r="AC24">
        <f t="shared" si="2"/>
        <v>-24928.502436143404</v>
      </c>
      <c r="AE24">
        <f t="shared" si="3"/>
        <v>0</v>
      </c>
      <c r="AF24">
        <f t="shared" si="4"/>
        <v>0</v>
      </c>
      <c r="AG24">
        <f t="shared" si="4"/>
        <v>-2.9296122146487127</v>
      </c>
      <c r="AH24">
        <f t="shared" si="5"/>
        <v>-64309.617455715357</v>
      </c>
      <c r="AI24">
        <f t="shared" si="6"/>
        <v>-64312.547067930005</v>
      </c>
      <c r="AJ24">
        <f t="shared" si="7"/>
        <v>1829.9198888186038</v>
      </c>
      <c r="AK24">
        <f t="shared" si="22"/>
        <v>-1616.9007783127363</v>
      </c>
      <c r="AL24">
        <f t="shared" si="8"/>
        <v>-64099.527957424136</v>
      </c>
      <c r="AN24">
        <f t="shared" si="9"/>
        <v>0</v>
      </c>
      <c r="AO24">
        <f t="shared" si="9"/>
        <v>0</v>
      </c>
      <c r="AP24">
        <f t="shared" si="9"/>
        <v>-0.27116376895848493</v>
      </c>
      <c r="AQ24">
        <f t="shared" si="9"/>
        <v>-5952.4732189380147</v>
      </c>
      <c r="AR24">
        <f t="shared" si="9"/>
        <v>-5952.7443827069737</v>
      </c>
      <c r="AS24">
        <f t="shared" si="9"/>
        <v>169.37667431306917</v>
      </c>
      <c r="AT24">
        <f t="shared" si="9"/>
        <v>-149.65970816440048</v>
      </c>
      <c r="AU24">
        <f t="shared" si="9"/>
        <v>-5933.0274165583041</v>
      </c>
      <c r="AW24">
        <v>21</v>
      </c>
      <c r="AX24">
        <f>IF(Z24&gt;0, (R24*SUMPRODUCT(K24:$K$98, X24:$X$98)-K24*$AZ$3)/Z24, 0)</f>
        <v>-212728.68736257439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25</v>
      </c>
      <c r="R25">
        <f t="shared" si="0"/>
        <v>2000000</v>
      </c>
      <c r="S25">
        <f t="shared" si="1"/>
        <v>-296096.66536965716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-24928.502436143404</v>
      </c>
      <c r="AC25">
        <f t="shared" si="2"/>
        <v>-25960.193240106535</v>
      </c>
      <c r="AE25">
        <f t="shared" si="3"/>
        <v>0</v>
      </c>
      <c r="AF25">
        <f t="shared" si="4"/>
        <v>0</v>
      </c>
      <c r="AG25">
        <f t="shared" si="4"/>
        <v>-2.1918680853511932</v>
      </c>
      <c r="AH25">
        <f t="shared" si="5"/>
        <v>-56675.84057208259</v>
      </c>
      <c r="AI25">
        <f t="shared" si="6"/>
        <v>-56678.032440167939</v>
      </c>
      <c r="AJ25">
        <f t="shared" si="7"/>
        <v>1031.6908039631307</v>
      </c>
      <c r="AK25">
        <f t="shared" si="22"/>
        <v>-1744.9951705300384</v>
      </c>
      <c r="AL25">
        <f t="shared" si="8"/>
        <v>-57391.336806734849</v>
      </c>
      <c r="AN25">
        <f t="shared" si="9"/>
        <v>0</v>
      </c>
      <c r="AO25">
        <f t="shared" si="9"/>
        <v>0</v>
      </c>
      <c r="AP25">
        <f t="shared" si="9"/>
        <v>-0.18114148110009584</v>
      </c>
      <c r="AQ25">
        <f t="shared" si="9"/>
        <v>-4683.8337454851953</v>
      </c>
      <c r="AR25">
        <f t="shared" si="9"/>
        <v>-4684.0148869662953</v>
      </c>
      <c r="AS25">
        <f t="shared" si="9"/>
        <v>85.261518024834444</v>
      </c>
      <c r="AT25">
        <f t="shared" si="9"/>
        <v>-144.21078157706722</v>
      </c>
      <c r="AU25">
        <f t="shared" si="9"/>
        <v>-4742.9641505185282</v>
      </c>
      <c r="AW25">
        <v>22</v>
      </c>
      <c r="AX25">
        <f>IF(Z25&gt;0, (R25*SUMPRODUCT(K25:$K$98, X25:$X$98)-K25*$AZ$3)/Z25, 0)</f>
        <v>-296096.66536965716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25</v>
      </c>
      <c r="R26">
        <f t="shared" si="0"/>
        <v>2000000</v>
      </c>
      <c r="S26">
        <f t="shared" si="1"/>
        <v>-418712.26225671195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-25960.193240106535</v>
      </c>
      <c r="AC26">
        <f t="shared" si="2"/>
        <v>-26250.47125793558</v>
      </c>
      <c r="AE26">
        <f t="shared" si="3"/>
        <v>0</v>
      </c>
      <c r="AF26">
        <f t="shared" si="4"/>
        <v>0</v>
      </c>
      <c r="AG26">
        <f t="shared" si="4"/>
        <v>-1.5673335619820854</v>
      </c>
      <c r="AH26">
        <f t="shared" si="5"/>
        <v>-48209.267401247656</v>
      </c>
      <c r="AI26">
        <f t="shared" si="6"/>
        <v>-48210.834734809636</v>
      </c>
      <c r="AJ26">
        <f t="shared" si="7"/>
        <v>290.27801782904498</v>
      </c>
      <c r="AK26">
        <f t="shared" si="22"/>
        <v>-1817.2135268074576</v>
      </c>
      <c r="AL26">
        <f t="shared" si="8"/>
        <v>-49737.770243788043</v>
      </c>
      <c r="AN26">
        <f t="shared" si="9"/>
        <v>0</v>
      </c>
      <c r="AO26">
        <f t="shared" si="9"/>
        <v>0</v>
      </c>
      <c r="AP26">
        <f t="shared" si="9"/>
        <v>-0.11565033950001372</v>
      </c>
      <c r="AQ26">
        <f t="shared" si="9"/>
        <v>-3557.263289219964</v>
      </c>
      <c r="AR26">
        <f t="shared" si="9"/>
        <v>-3557.378939559464</v>
      </c>
      <c r="AS26">
        <f t="shared" si="9"/>
        <v>21.419021531616895</v>
      </c>
      <c r="AT26">
        <f t="shared" si="9"/>
        <v>-134.08847128464788</v>
      </c>
      <c r="AU26">
        <f t="shared" si="9"/>
        <v>-3670.0483893124947</v>
      </c>
      <c r="AW26">
        <v>23</v>
      </c>
      <c r="AX26">
        <f>IF(Z26&gt;0, (R26*SUMPRODUCT(K26:$K$98, X26:$X$98)-K26*$AZ$3)/Z26, 0)</f>
        <v>-418712.26225671195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25</v>
      </c>
      <c r="R27">
        <f t="shared" si="0"/>
        <v>2000000</v>
      </c>
      <c r="S27">
        <f t="shared" si="1"/>
        <v>-608927.17868183751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-26250.47125793558</v>
      </c>
      <c r="AC27">
        <f t="shared" si="2"/>
        <v>-25884.916933176832</v>
      </c>
      <c r="AE27">
        <f t="shared" si="3"/>
        <v>0</v>
      </c>
      <c r="AF27">
        <f t="shared" si="4"/>
        <v>0</v>
      </c>
      <c r="AG27">
        <f t="shared" si="4"/>
        <v>-1.0627262930360026</v>
      </c>
      <c r="AH27">
        <f t="shared" si="5"/>
        <v>-39114.714666100939</v>
      </c>
      <c r="AI27">
        <f t="shared" si="6"/>
        <v>-39115.777392393975</v>
      </c>
      <c r="AJ27">
        <f t="shared" si="7"/>
        <v>-365.55432475874841</v>
      </c>
      <c r="AK27">
        <f t="shared" si="22"/>
        <v>-1837.5329880554907</v>
      </c>
      <c r="AL27">
        <f t="shared" si="8"/>
        <v>-41318.864705208216</v>
      </c>
      <c r="AN27">
        <f t="shared" si="9"/>
        <v>0</v>
      </c>
      <c r="AO27">
        <f t="shared" si="9"/>
        <v>0</v>
      </c>
      <c r="AP27">
        <f t="shared" si="9"/>
        <v>-7.001464345836457E-2</v>
      </c>
      <c r="AQ27">
        <f t="shared" si="9"/>
        <v>-2576.9596736889462</v>
      </c>
      <c r="AR27">
        <f t="shared" si="9"/>
        <v>-2577.0296883324045</v>
      </c>
      <c r="AS27">
        <f t="shared" si="9"/>
        <v>-24.08348779960026</v>
      </c>
      <c r="AT27">
        <f t="shared" si="9"/>
        <v>-121.06053820701879</v>
      </c>
      <c r="AU27">
        <f t="shared" si="9"/>
        <v>-2722.1737143390237</v>
      </c>
      <c r="AW27">
        <v>24</v>
      </c>
      <c r="AX27">
        <f>IF(Z27&gt;0, (R27*SUMPRODUCT(K27:$K$98, X27:$X$98)-K27*$AZ$3)/Z27, 0)</f>
        <v>-608927.17868183751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25</v>
      </c>
      <c r="R28">
        <f t="shared" si="0"/>
        <v>2000000</v>
      </c>
      <c r="S28">
        <f t="shared" si="1"/>
        <v>-921972.56048245379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-25884.916933176832</v>
      </c>
      <c r="AC28">
        <f t="shared" si="2"/>
        <v>-24959.360880099073</v>
      </c>
      <c r="AE28">
        <f t="shared" si="3"/>
        <v>0</v>
      </c>
      <c r="AF28">
        <f t="shared" si="4"/>
        <v>0</v>
      </c>
      <c r="AG28">
        <f t="shared" si="4"/>
        <v>-0.67679240006443986</v>
      </c>
      <c r="AH28">
        <f t="shared" si="5"/>
        <v>-30024.530403296227</v>
      </c>
      <c r="AI28">
        <f t="shared" si="6"/>
        <v>-30025.20719569629</v>
      </c>
      <c r="AJ28">
        <f t="shared" si="7"/>
        <v>-925.55605307775841</v>
      </c>
      <c r="AK28">
        <f t="shared" si="22"/>
        <v>-1811.9441853223784</v>
      </c>
      <c r="AL28">
        <f t="shared" si="8"/>
        <v>-32762.707434096428</v>
      </c>
      <c r="AN28">
        <f t="shared" si="9"/>
        <v>0</v>
      </c>
      <c r="AO28">
        <f t="shared" si="9"/>
        <v>0</v>
      </c>
      <c r="AP28">
        <f t="shared" si="9"/>
        <v>-3.9811166821226041E-2</v>
      </c>
      <c r="AQ28">
        <f t="shared" si="9"/>
        <v>-1766.142156000554</v>
      </c>
      <c r="AR28">
        <f t="shared" si="9"/>
        <v>-1766.181967167375</v>
      </c>
      <c r="AS28">
        <f t="shared" si="9"/>
        <v>-54.444267441486936</v>
      </c>
      <c r="AT28">
        <f t="shared" si="9"/>
        <v>-106.58454826879176</v>
      </c>
      <c r="AU28">
        <f t="shared" si="9"/>
        <v>-1927.2107828776539</v>
      </c>
      <c r="AW28">
        <v>25</v>
      </c>
      <c r="AX28">
        <f>IF(Z28&gt;0, (R28*SUMPRODUCT(K28:$K$98, X28:$X$98)-K28*$AZ$3)/Z28, 0)</f>
        <v>-921972.56048245379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25</v>
      </c>
      <c r="R29">
        <f t="shared" si="0"/>
        <v>2000000</v>
      </c>
      <c r="S29">
        <f t="shared" si="1"/>
        <v>-1472769.7603502695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-24959.360880099073</v>
      </c>
      <c r="AC29">
        <f t="shared" si="2"/>
        <v>-23598.256851486502</v>
      </c>
      <c r="AE29">
        <f t="shared" si="3"/>
        <v>0</v>
      </c>
      <c r="AF29">
        <f t="shared" si="4"/>
        <v>0</v>
      </c>
      <c r="AG29">
        <f t="shared" si="4"/>
        <v>-0.40057613699703676</v>
      </c>
      <c r="AH29">
        <f t="shared" si="5"/>
        <v>-21555.867125340697</v>
      </c>
      <c r="AI29">
        <f t="shared" si="6"/>
        <v>-21556.267701477693</v>
      </c>
      <c r="AJ29">
        <f t="shared" si="7"/>
        <v>-1361.1040286125717</v>
      </c>
      <c r="AK29">
        <f t="shared" si="22"/>
        <v>-1747.1552616069353</v>
      </c>
      <c r="AL29">
        <f t="shared" si="8"/>
        <v>-24664.526991697199</v>
      </c>
      <c r="AN29">
        <f t="shared" si="9"/>
        <v>0</v>
      </c>
      <c r="AO29">
        <f t="shared" si="9"/>
        <v>0</v>
      </c>
      <c r="AP29">
        <f t="shared" si="9"/>
        <v>-2.1038582950084147E-2</v>
      </c>
      <c r="AQ29">
        <f t="shared" si="9"/>
        <v>-1132.1315892085379</v>
      </c>
      <c r="AR29">
        <f t="shared" si="9"/>
        <v>-1132.1526277914877</v>
      </c>
      <c r="AS29">
        <f t="shared" si="9"/>
        <v>-71.486285289807782</v>
      </c>
      <c r="AT29">
        <f t="shared" si="9"/>
        <v>-91.762008524899699</v>
      </c>
      <c r="AU29">
        <f t="shared" si="9"/>
        <v>-1295.4009216061952</v>
      </c>
      <c r="AW29">
        <v>26</v>
      </c>
      <c r="AX29">
        <f>IF(Z29&gt;0, (R29*SUMPRODUCT(K29:$K$98, X29:$X$98)-K29*$AZ$3)/Z29, 0)</f>
        <v>-1472769.7603502695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25</v>
      </c>
      <c r="R30">
        <f t="shared" si="0"/>
        <v>2000000</v>
      </c>
      <c r="S30">
        <f t="shared" si="1"/>
        <v>-2524071.7372697685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-23598.256851486502</v>
      </c>
      <c r="AC30">
        <f t="shared" si="2"/>
        <v>-21938.204347290459</v>
      </c>
      <c r="AE30">
        <f t="shared" si="3"/>
        <v>0</v>
      </c>
      <c r="AF30">
        <f t="shared" si="4"/>
        <v>0</v>
      </c>
      <c r="AG30">
        <f t="shared" si="4"/>
        <v>-0.21728982603145541</v>
      </c>
      <c r="AH30">
        <f t="shared" si="5"/>
        <v>-14342.443967648882</v>
      </c>
      <c r="AI30">
        <f t="shared" si="6"/>
        <v>-14342.661257474914</v>
      </c>
      <c r="AJ30">
        <f t="shared" si="7"/>
        <v>-1660.0525041960427</v>
      </c>
      <c r="AK30">
        <f t="shared" si="22"/>
        <v>-1651.8779796040553</v>
      </c>
      <c r="AL30">
        <f t="shared" si="8"/>
        <v>-17654.591741275013</v>
      </c>
      <c r="AN30">
        <f t="shared" si="9"/>
        <v>0</v>
      </c>
      <c r="AO30">
        <f t="shared" si="9"/>
        <v>0</v>
      </c>
      <c r="AP30">
        <f t="shared" si="9"/>
        <v>-1.0189497805591649E-2</v>
      </c>
      <c r="AQ30">
        <f t="shared" si="9"/>
        <v>-672.56854130861859</v>
      </c>
      <c r="AR30">
        <f t="shared" si="9"/>
        <v>-672.57873080642423</v>
      </c>
      <c r="AS30">
        <f t="shared" si="9"/>
        <v>-77.84580464537639</v>
      </c>
      <c r="AT30">
        <f t="shared" si="9"/>
        <v>-77.46247192376174</v>
      </c>
      <c r="AU30">
        <f t="shared" si="9"/>
        <v>-827.88700737556235</v>
      </c>
      <c r="AW30">
        <v>27</v>
      </c>
      <c r="AX30">
        <f>IF(Z30&gt;0, (R30*SUMPRODUCT(K30:$K$98, X30:$X$98)-K30*$AZ$3)/Z30, 0)</f>
        <v>-2524071.7372697685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25</v>
      </c>
      <c r="R31">
        <f t="shared" si="0"/>
        <v>2000000</v>
      </c>
      <c r="S31">
        <f t="shared" si="1"/>
        <v>-4754436.5058675939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-21938.204347290459</v>
      </c>
      <c r="AC31">
        <f t="shared" si="2"/>
        <v>-20117.751376630706</v>
      </c>
      <c r="AE31">
        <f t="shared" si="3"/>
        <v>0</v>
      </c>
      <c r="AF31">
        <f t="shared" si="4"/>
        <v>0</v>
      </c>
      <c r="AG31">
        <f t="shared" si="4"/>
        <v>-0.10578409950265809</v>
      </c>
      <c r="AH31">
        <f t="shared" si="5"/>
        <v>-8746.6262614786228</v>
      </c>
      <c r="AI31">
        <f t="shared" si="6"/>
        <v>-8746.7320455781246</v>
      </c>
      <c r="AJ31">
        <f t="shared" si="7"/>
        <v>-1820.4529706597532</v>
      </c>
      <c r="AK31">
        <f t="shared" si="22"/>
        <v>-1535.6743043103322</v>
      </c>
      <c r="AL31">
        <f t="shared" si="8"/>
        <v>-12102.85932054821</v>
      </c>
      <c r="AN31">
        <f t="shared" si="9"/>
        <v>0</v>
      </c>
      <c r="AO31">
        <f t="shared" si="9"/>
        <v>0</v>
      </c>
      <c r="AP31">
        <f t="shared" si="9"/>
        <v>-4.4291027820635345E-3</v>
      </c>
      <c r="AQ31">
        <f t="shared" si="9"/>
        <v>-366.21483654461235</v>
      </c>
      <c r="AR31">
        <f t="shared" si="9"/>
        <v>-366.21926564739437</v>
      </c>
      <c r="AS31">
        <f t="shared" si="9"/>
        <v>-76.221032791060779</v>
      </c>
      <c r="AT31">
        <f t="shared" si="9"/>
        <v>-64.297558570165521</v>
      </c>
      <c r="AU31">
        <f t="shared" si="9"/>
        <v>-506.73785700862072</v>
      </c>
      <c r="AW31">
        <v>28</v>
      </c>
      <c r="AX31">
        <f>IF(Z31&gt;0, (R31*SUMPRODUCT(K31:$K$98, X31:$X$98)-K31*$AZ$3)/Z31, 0)</f>
        <v>-4754436.5058675939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25</v>
      </c>
      <c r="R32">
        <f t="shared" si="0"/>
        <v>2000000</v>
      </c>
      <c r="S32">
        <f t="shared" si="1"/>
        <v>-10168558.702455079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-20117.751376630706</v>
      </c>
      <c r="AC32">
        <f t="shared" si="2"/>
        <v>-18258.054148917843</v>
      </c>
      <c r="AE32">
        <f t="shared" si="3"/>
        <v>0</v>
      </c>
      <c r="AF32">
        <f t="shared" si="4"/>
        <v>0</v>
      </c>
      <c r="AG32">
        <f t="shared" si="4"/>
        <v>-4.4888500630157278E-2</v>
      </c>
      <c r="AH32">
        <f t="shared" si="5"/>
        <v>-4787.0206301979388</v>
      </c>
      <c r="AI32">
        <f t="shared" si="6"/>
        <v>-4787.0655186985687</v>
      </c>
      <c r="AJ32">
        <f t="shared" si="7"/>
        <v>-1859.6972277128625</v>
      </c>
      <c r="AK32">
        <f t="shared" si="22"/>
        <v>-1408.2425963641494</v>
      </c>
      <c r="AL32">
        <f t="shared" si="8"/>
        <v>-8055.0053427755811</v>
      </c>
      <c r="AN32">
        <f t="shared" si="9"/>
        <v>0</v>
      </c>
      <c r="AO32">
        <f t="shared" si="9"/>
        <v>0</v>
      </c>
      <c r="AP32">
        <f t="shared" si="9"/>
        <v>-1.6780791519710133E-3</v>
      </c>
      <c r="AQ32">
        <f t="shared" si="9"/>
        <v>-178.95450743109743</v>
      </c>
      <c r="AR32">
        <f t="shared" si="9"/>
        <v>-178.95618551024941</v>
      </c>
      <c r="AS32">
        <f t="shared" si="9"/>
        <v>-69.52157240704679</v>
      </c>
      <c r="AT32">
        <f t="shared" si="9"/>
        <v>-52.644719888206474</v>
      </c>
      <c r="AU32">
        <f t="shared" si="9"/>
        <v>-301.12247780550268</v>
      </c>
      <c r="AW32">
        <v>29</v>
      </c>
      <c r="AX32">
        <f>IF(Z32&gt;0, (R32*SUMPRODUCT(K32:$K$98, X32:$X$98)-K32*$AZ$3)/Z32, 0)</f>
        <v>-10168558.702455079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25</v>
      </c>
      <c r="R33">
        <f t="shared" si="0"/>
        <v>2000000</v>
      </c>
      <c r="S33">
        <f t="shared" si="1"/>
        <v>-25889687.271962222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-18258.054148917843</v>
      </c>
      <c r="AC33">
        <f t="shared" si="2"/>
        <v>-16449.587170404768</v>
      </c>
      <c r="AE33">
        <f t="shared" si="3"/>
        <v>0</v>
      </c>
      <c r="AF33">
        <f t="shared" si="4"/>
        <v>0</v>
      </c>
      <c r="AG33">
        <f t="shared" si="4"/>
        <v>-1.5884304624470293E-2</v>
      </c>
      <c r="AH33">
        <f t="shared" si="5"/>
        <v>-2284.4248799508327</v>
      </c>
      <c r="AI33">
        <f t="shared" si="6"/>
        <v>-2284.440764255457</v>
      </c>
      <c r="AJ33">
        <f t="shared" si="7"/>
        <v>-1808.4669785130754</v>
      </c>
      <c r="AK33">
        <f t="shared" si="22"/>
        <v>-1278.0637904242492</v>
      </c>
      <c r="AL33">
        <f t="shared" si="8"/>
        <v>-5370.9715331927819</v>
      </c>
      <c r="AN33">
        <f t="shared" si="9"/>
        <v>0</v>
      </c>
      <c r="AO33">
        <f t="shared" si="9"/>
        <v>0</v>
      </c>
      <c r="AP33">
        <f t="shared" si="9"/>
        <v>-5.3018511064097606E-4</v>
      </c>
      <c r="AQ33">
        <f t="shared" si="9"/>
        <v>-76.249359752386425</v>
      </c>
      <c r="AR33">
        <f t="shared" si="9"/>
        <v>-76.249889937497059</v>
      </c>
      <c r="AS33">
        <f t="shared" si="9"/>
        <v>-60.362873148152133</v>
      </c>
      <c r="AT33">
        <f t="shared" si="9"/>
        <v>-42.659115910458219</v>
      </c>
      <c r="AU33">
        <f t="shared" si="9"/>
        <v>-179.2718789961074</v>
      </c>
      <c r="AW33">
        <v>30</v>
      </c>
      <c r="AX33">
        <f>IF(Z33&gt;0, (R33*SUMPRODUCT(K33:$K$98, X33:$X$98)-K33*$AZ$3)/Z33, 0)</f>
        <v>-25889687.271962222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25</v>
      </c>
      <c r="R34">
        <f t="shared" si="0"/>
        <v>2000000</v>
      </c>
      <c r="S34">
        <f t="shared" si="1"/>
        <v>-83596349.337902844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-16449.587170404768</v>
      </c>
      <c r="AC34">
        <f t="shared" si="2"/>
        <v>-14751.353060564141</v>
      </c>
      <c r="AE34">
        <f t="shared" si="3"/>
        <v>0</v>
      </c>
      <c r="AF34">
        <f t="shared" si="4"/>
        <v>0</v>
      </c>
      <c r="AG34">
        <f t="shared" si="4"/>
        <v>-4.4114824323661676E-3</v>
      </c>
      <c r="AH34">
        <f t="shared" si="5"/>
        <v>-905.11833166875374</v>
      </c>
      <c r="AI34">
        <f t="shared" si="6"/>
        <v>-905.12274315118611</v>
      </c>
      <c r="AJ34">
        <f t="shared" si="7"/>
        <v>-1698.2341098406268</v>
      </c>
      <c r="AK34">
        <f t="shared" si="22"/>
        <v>-1151.4711019283338</v>
      </c>
      <c r="AL34">
        <f t="shared" si="8"/>
        <v>-3754.827954920147</v>
      </c>
      <c r="AN34">
        <f t="shared" si="9"/>
        <v>0</v>
      </c>
      <c r="AO34">
        <f t="shared" si="9"/>
        <v>0</v>
      </c>
      <c r="AP34">
        <f t="shared" si="9"/>
        <v>-1.3146975430813134E-4</v>
      </c>
      <c r="AQ34">
        <f t="shared" si="9"/>
        <v>-26.974081050675654</v>
      </c>
      <c r="AR34">
        <f t="shared" si="9"/>
        <v>-26.974212520429962</v>
      </c>
      <c r="AS34">
        <f t="shared" si="9"/>
        <v>-50.610293614766334</v>
      </c>
      <c r="AT34">
        <f t="shared" si="9"/>
        <v>-34.315816776863898</v>
      </c>
      <c r="AU34">
        <f t="shared" ref="AU34:AU69" si="23">AL34*$K34</f>
        <v>-111.9003229120602</v>
      </c>
      <c r="AW34">
        <v>31</v>
      </c>
      <c r="AX34">
        <f>IF(Z34&gt;0, (R34*SUMPRODUCT(K34:$K$98, X34:$X$98)-K34*$AZ$3)/Z34, 0)</f>
        <v>-83596349.337902844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25</v>
      </c>
      <c r="R35">
        <f t="shared" si="0"/>
        <v>2000000</v>
      </c>
      <c r="S35">
        <f t="shared" si="1"/>
        <v>-377297776.78186488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-14751.353060564141</v>
      </c>
      <c r="AC35">
        <f t="shared" si="2"/>
        <v>-13193.966900906771</v>
      </c>
      <c r="AE35">
        <f t="shared" si="3"/>
        <v>0</v>
      </c>
      <c r="AF35">
        <f t="shared" ref="AF35:AG69" si="24">-$Z35*P35</f>
        <v>0</v>
      </c>
      <c r="AG35">
        <f t="shared" si="24"/>
        <v>-8.742409651498475E-4</v>
      </c>
      <c r="AH35">
        <f t="shared" si="5"/>
        <v>-279.45013143141267</v>
      </c>
      <c r="AI35">
        <f t="shared" ref="AI35:AI66" si="25">SUM(AE35:AH35)</f>
        <v>-279.45100567237785</v>
      </c>
      <c r="AJ35">
        <f t="shared" si="7"/>
        <v>-1557.3861596573697</v>
      </c>
      <c r="AK35">
        <f t="shared" si="22"/>
        <v>-1032.59471423949</v>
      </c>
      <c r="AL35">
        <f t="shared" ref="AL35:AL69" si="26">SUM(AI35:AK35)</f>
        <v>-2869.4318795692379</v>
      </c>
      <c r="AN35">
        <f t="shared" ref="AN35:AT69" si="27">AE35*$K35</f>
        <v>0</v>
      </c>
      <c r="AO35">
        <f t="shared" si="27"/>
        <v>0</v>
      </c>
      <c r="AP35">
        <f t="shared" si="27"/>
        <v>-2.3262395079301971E-5</v>
      </c>
      <c r="AQ35">
        <f t="shared" si="27"/>
        <v>-7.4357981625879859</v>
      </c>
      <c r="AR35">
        <f t="shared" si="27"/>
        <v>-7.4358214249830654</v>
      </c>
      <c r="AS35">
        <f t="shared" si="27"/>
        <v>-41.43998460513334</v>
      </c>
      <c r="AT35">
        <f t="shared" si="27"/>
        <v>-27.475978771277013</v>
      </c>
      <c r="AU35">
        <f t="shared" si="23"/>
        <v>-76.351784801393421</v>
      </c>
      <c r="AW35">
        <v>32</v>
      </c>
      <c r="AX35">
        <f>IF(Z35&gt;0, (R35*SUMPRODUCT(K35:$K$98, X35:$X$98)-K35*$AZ$3)/Z35, 0)</f>
        <v>-377297776.78186488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25</v>
      </c>
      <c r="R36">
        <f t="shared" si="0"/>
        <v>2000000</v>
      </c>
      <c r="S36">
        <f t="shared" si="1"/>
        <v>-1719681581.5634239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-13193.966900906771</v>
      </c>
      <c r="AC36">
        <f t="shared" si="2"/>
        <v>-11786.795341294317</v>
      </c>
      <c r="AE36">
        <f t="shared" si="3"/>
        <v>0</v>
      </c>
      <c r="AF36">
        <f t="shared" si="24"/>
        <v>0</v>
      </c>
      <c r="AG36">
        <f t="shared" si="24"/>
        <v>-1.7135142150238246E-4</v>
      </c>
      <c r="AH36">
        <f t="shared" si="5"/>
        <v>-55.531770719677333</v>
      </c>
      <c r="AI36">
        <f t="shared" si="25"/>
        <v>-55.531942071098833</v>
      </c>
      <c r="AJ36">
        <f t="shared" si="7"/>
        <v>-1407.1715596124541</v>
      </c>
      <c r="AK36">
        <f t="shared" si="22"/>
        <v>-923.57768306347407</v>
      </c>
      <c r="AL36">
        <f t="shared" si="26"/>
        <v>-2386.2811847470271</v>
      </c>
      <c r="AN36">
        <f t="shared" si="27"/>
        <v>0</v>
      </c>
      <c r="AO36">
        <f t="shared" si="27"/>
        <v>0</v>
      </c>
      <c r="AP36">
        <f t="shared" si="27"/>
        <v>-4.0709237082768784E-6</v>
      </c>
      <c r="AQ36">
        <f t="shared" si="27"/>
        <v>-1.3193097553742035</v>
      </c>
      <c r="AR36">
        <f t="shared" si="27"/>
        <v>-1.3193138262979116</v>
      </c>
      <c r="AS36">
        <f t="shared" si="27"/>
        <v>-33.431225801413277</v>
      </c>
      <c r="AT36">
        <f t="shared" si="27"/>
        <v>-21.942124865105068</v>
      </c>
      <c r="AU36">
        <f t="shared" si="23"/>
        <v>-56.692664492816256</v>
      </c>
      <c r="AW36">
        <v>33</v>
      </c>
      <c r="AX36">
        <f>IF(Z36&gt;0, (R36*SUMPRODUCT(K36:$K$98, X36:$X$98)-K36*$AZ$3)/Z36, 0)</f>
        <v>-1719681581.5634239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25</v>
      </c>
      <c r="R37">
        <f t="shared" si="0"/>
        <v>2000000</v>
      </c>
      <c r="S37">
        <f t="shared" si="1"/>
        <v>-7929668112.5008392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-11786.795341294317</v>
      </c>
      <c r="AC37">
        <f t="shared" si="2"/>
        <v>-10525.072367321976</v>
      </c>
      <c r="AE37">
        <f t="shared" si="3"/>
        <v>0</v>
      </c>
      <c r="AF37">
        <f t="shared" si="24"/>
        <v>0</v>
      </c>
      <c r="AG37">
        <f t="shared" si="24"/>
        <v>-3.3182575291926701E-5</v>
      </c>
      <c r="AH37">
        <f t="shared" si="5"/>
        <v>-10.916426559634553</v>
      </c>
      <c r="AI37">
        <f t="shared" si="25"/>
        <v>-10.916459742209845</v>
      </c>
      <c r="AJ37">
        <f t="shared" si="7"/>
        <v>-1261.7229739723407</v>
      </c>
      <c r="AK37">
        <f t="shared" si="22"/>
        <v>-825.07567389060227</v>
      </c>
      <c r="AL37">
        <f t="shared" si="26"/>
        <v>-2097.7151076051528</v>
      </c>
      <c r="AN37">
        <f t="shared" si="27"/>
        <v>0</v>
      </c>
      <c r="AO37">
        <f t="shared" si="27"/>
        <v>0</v>
      </c>
      <c r="AP37">
        <f t="shared" si="27"/>
        <v>-7.0387788062139201E-7</v>
      </c>
      <c r="AQ37">
        <f t="shared" si="27"/>
        <v>-0.23156223177843929</v>
      </c>
      <c r="AR37">
        <f t="shared" si="27"/>
        <v>-0.23156293565631991</v>
      </c>
      <c r="AS37">
        <f t="shared" si="27"/>
        <v>-26.764013493161421</v>
      </c>
      <c r="AT37">
        <f t="shared" si="27"/>
        <v>-17.501731302684053</v>
      </c>
      <c r="AU37">
        <f t="shared" si="23"/>
        <v>-44.497307731501792</v>
      </c>
      <c r="AW37">
        <v>34</v>
      </c>
      <c r="AX37">
        <f>IF(Z37&gt;0, (R37*SUMPRODUCT(K37:$K$98, X37:$X$98)-K37*$AZ$3)/Z37, 0)</f>
        <v>-7929668112.5008392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25</v>
      </c>
      <c r="R38">
        <f t="shared" si="0"/>
        <v>2000000</v>
      </c>
      <c r="S38">
        <f t="shared" si="1"/>
        <v>-37056591222.80938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-10525.072367321976</v>
      </c>
      <c r="AC38">
        <f t="shared" si="2"/>
        <v>-9397.587604796865</v>
      </c>
      <c r="AE38">
        <f t="shared" si="3"/>
        <v>0</v>
      </c>
      <c r="AF38">
        <f t="shared" si="24"/>
        <v>0</v>
      </c>
      <c r="AG38">
        <f t="shared" si="24"/>
        <v>-6.3400243348694631E-6</v>
      </c>
      <c r="AH38">
        <f t="shared" si="5"/>
        <v>-2.120858016331038</v>
      </c>
      <c r="AI38">
        <f t="shared" si="25"/>
        <v>-2.1208643563553728</v>
      </c>
      <c r="AJ38">
        <f t="shared" si="7"/>
        <v>-1127.4847625251114</v>
      </c>
      <c r="AK38">
        <f t="shared" si="22"/>
        <v>-736.75506571253845</v>
      </c>
      <c r="AL38">
        <f t="shared" si="26"/>
        <v>-1866.3606925940053</v>
      </c>
      <c r="AN38">
        <f t="shared" si="27"/>
        <v>0</v>
      </c>
      <c r="AO38">
        <f t="shared" si="27"/>
        <v>0</v>
      </c>
      <c r="AP38">
        <f t="shared" si="27"/>
        <v>-1.200770836117573E-7</v>
      </c>
      <c r="AQ38">
        <f t="shared" si="27"/>
        <v>-4.0168054869286429E-2</v>
      </c>
      <c r="AR38">
        <f t="shared" si="27"/>
        <v>-4.0168174946370039E-2</v>
      </c>
      <c r="AS38">
        <f t="shared" si="27"/>
        <v>-21.354031932670431</v>
      </c>
      <c r="AT38">
        <f t="shared" si="27"/>
        <v>-13.953794962645315</v>
      </c>
      <c r="AU38">
        <f t="shared" si="23"/>
        <v>-35.347995070262122</v>
      </c>
      <c r="AW38">
        <v>35</v>
      </c>
      <c r="AX38">
        <f>IF(Z38&gt;0, (R38*SUMPRODUCT(K38:$K$98, X38:$X$98)-K38*$AZ$3)/Z38, 0)</f>
        <v>-37056591222.80938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25</v>
      </c>
      <c r="R39">
        <f t="shared" si="0"/>
        <v>2000000</v>
      </c>
      <c r="S39">
        <f t="shared" si="1"/>
        <v>-175801010605.39069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-9397.587604796865</v>
      </c>
      <c r="AC39">
        <f t="shared" si="2"/>
        <v>-8390.7381971759405</v>
      </c>
      <c r="AE39">
        <f t="shared" si="3"/>
        <v>0</v>
      </c>
      <c r="AF39">
        <f t="shared" si="24"/>
        <v>0</v>
      </c>
      <c r="AG39">
        <f t="shared" si="24"/>
        <v>-1.1932152961296245E-6</v>
      </c>
      <c r="AH39">
        <f t="shared" si="5"/>
        <v>-0.40667270363129154</v>
      </c>
      <c r="AI39">
        <f t="shared" si="25"/>
        <v>-0.40667389684658767</v>
      </c>
      <c r="AJ39">
        <f t="shared" si="7"/>
        <v>-1006.8494076209245</v>
      </c>
      <c r="AK39">
        <f t="shared" si="22"/>
        <v>-657.83113233578058</v>
      </c>
      <c r="AL39">
        <f t="shared" si="26"/>
        <v>-1665.0872138535515</v>
      </c>
      <c r="AN39">
        <f t="shared" si="27"/>
        <v>0</v>
      </c>
      <c r="AO39">
        <f t="shared" si="27"/>
        <v>0</v>
      </c>
      <c r="AP39">
        <f t="shared" si="27"/>
        <v>-2.0177622653502945E-8</v>
      </c>
      <c r="AQ39">
        <f t="shared" si="27"/>
        <v>-6.8769553859797444E-3</v>
      </c>
      <c r="AR39">
        <f t="shared" si="27"/>
        <v>-6.8769755636023978E-3</v>
      </c>
      <c r="AS39">
        <f t="shared" si="27"/>
        <v>-17.026120501283771</v>
      </c>
      <c r="AT39">
        <f t="shared" si="27"/>
        <v>-11.124118506569983</v>
      </c>
      <c r="AU39">
        <f t="shared" si="23"/>
        <v>-28.157115983417356</v>
      </c>
      <c r="AW39">
        <v>36</v>
      </c>
      <c r="AX39">
        <f>IF(Z39&gt;0, (R39*SUMPRODUCT(K39:$K$98, X39:$X$98)-K39*$AZ$3)/Z39, 0)</f>
        <v>-175801010605.39069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25</v>
      </c>
      <c r="R40">
        <f t="shared" si="0"/>
        <v>2000000</v>
      </c>
      <c r="S40">
        <f t="shared" si="1"/>
        <v>-846805055483.2301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-8390.7381971759405</v>
      </c>
      <c r="AC40">
        <f t="shared" si="2"/>
        <v>-7491.7365244207977</v>
      </c>
      <c r="AE40">
        <f t="shared" si="3"/>
        <v>0</v>
      </c>
      <c r="AF40">
        <f t="shared" si="24"/>
        <v>0</v>
      </c>
      <c r="AG40">
        <f t="shared" si="24"/>
        <v>-2.2117654104419672E-7</v>
      </c>
      <c r="AH40">
        <f t="shared" si="5"/>
        <v>-7.6808528169930529E-2</v>
      </c>
      <c r="AI40">
        <f t="shared" si="25"/>
        <v>-7.6808749346471569E-2</v>
      </c>
      <c r="AJ40">
        <f t="shared" si="7"/>
        <v>-899.00167275514286</v>
      </c>
      <c r="AK40">
        <f t="shared" si="22"/>
        <v>-587.35167380231587</v>
      </c>
      <c r="AL40">
        <f t="shared" si="26"/>
        <v>-1486.4301553068053</v>
      </c>
      <c r="AN40">
        <f t="shared" si="27"/>
        <v>0</v>
      </c>
      <c r="AO40">
        <f t="shared" si="27"/>
        <v>0</v>
      </c>
      <c r="AP40">
        <f t="shared" si="27"/>
        <v>-3.3394290675555317E-9</v>
      </c>
      <c r="AQ40">
        <f t="shared" si="27"/>
        <v>-1.1596918479504085E-3</v>
      </c>
      <c r="AR40">
        <f t="shared" si="27"/>
        <v>-1.1596951873794762E-3</v>
      </c>
      <c r="AS40">
        <f t="shared" si="27"/>
        <v>-13.57355668736886</v>
      </c>
      <c r="AT40">
        <f t="shared" si="27"/>
        <v>-8.8681161352501068</v>
      </c>
      <c r="AU40">
        <f t="shared" si="23"/>
        <v>-22.442832517806348</v>
      </c>
      <c r="AW40">
        <v>37</v>
      </c>
      <c r="AX40">
        <f>IF(Z40&gt;0, (R40*SUMPRODUCT(K40:$K$98, X40:$X$98)-K40*$AZ$3)/Z40, 0)</f>
        <v>-846805055483.2301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25</v>
      </c>
      <c r="R41">
        <f t="shared" si="0"/>
        <v>2000000</v>
      </c>
      <c r="S41">
        <f t="shared" si="1"/>
        <v>-4147592417213.9658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-7491.7365244207977</v>
      </c>
      <c r="AC41">
        <f t="shared" si="2"/>
        <v>-6689.0514790139578</v>
      </c>
      <c r="AE41">
        <f t="shared" si="3"/>
        <v>0</v>
      </c>
      <c r="AF41">
        <f t="shared" si="24"/>
        <v>0</v>
      </c>
      <c r="AG41">
        <f t="shared" si="24"/>
        <v>-4.0318881450670296E-8</v>
      </c>
      <c r="AH41">
        <f t="shared" si="5"/>
        <v>-1.4291671534646756E-2</v>
      </c>
      <c r="AI41">
        <f t="shared" si="25"/>
        <v>-1.4291711853528207E-2</v>
      </c>
      <c r="AJ41">
        <f t="shared" si="7"/>
        <v>-802.68504540683989</v>
      </c>
      <c r="AK41">
        <f t="shared" si="22"/>
        <v>-524.4215567094559</v>
      </c>
      <c r="AL41">
        <f t="shared" si="26"/>
        <v>-1327.1208938281493</v>
      </c>
      <c r="AN41">
        <f t="shared" si="27"/>
        <v>0</v>
      </c>
      <c r="AO41">
        <f t="shared" si="27"/>
        <v>0</v>
      </c>
      <c r="AP41">
        <f t="shared" si="27"/>
        <v>-5.4353011743806903E-10</v>
      </c>
      <c r="AQ41">
        <f t="shared" si="27"/>
        <v>-1.9266293181066706E-4</v>
      </c>
      <c r="AR41">
        <f t="shared" si="27"/>
        <v>-1.9266347534078448E-4</v>
      </c>
      <c r="AS41">
        <f t="shared" si="27"/>
        <v>-10.820823428089133</v>
      </c>
      <c r="AT41">
        <f t="shared" si="27"/>
        <v>-7.0696135420841841</v>
      </c>
      <c r="AU41">
        <f t="shared" si="23"/>
        <v>-17.890629633648658</v>
      </c>
      <c r="AW41">
        <v>38</v>
      </c>
      <c r="AX41">
        <f>IF(Z41&gt;0, (R41*SUMPRODUCT(K41:$K$98, X41:$X$98)-K41*$AZ$3)/Z41, 0)</f>
        <v>-4147592417213.9658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25</v>
      </c>
      <c r="R42">
        <f t="shared" si="0"/>
        <v>2000000</v>
      </c>
      <c r="S42">
        <f t="shared" si="1"/>
        <v>-20679419035624.039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-6689.0514790139578</v>
      </c>
      <c r="AC42">
        <f t="shared" si="2"/>
        <v>-5972.3675599816333</v>
      </c>
      <c r="AE42">
        <f t="shared" si="3"/>
        <v>0</v>
      </c>
      <c r="AF42">
        <f t="shared" si="24"/>
        <v>0</v>
      </c>
      <c r="AG42">
        <f t="shared" si="24"/>
        <v>-7.2201829626997138E-9</v>
      </c>
      <c r="AH42">
        <f t="shared" si="5"/>
        <v>-2.6156407738771102E-3</v>
      </c>
      <c r="AI42">
        <f t="shared" si="25"/>
        <v>-2.615647994060073E-3</v>
      </c>
      <c r="AJ42">
        <f t="shared" si="7"/>
        <v>-716.68391903232441</v>
      </c>
      <c r="AK42">
        <f t="shared" si="22"/>
        <v>-468.23360353097706</v>
      </c>
      <c r="AL42">
        <f t="shared" si="26"/>
        <v>-1184.9201382112956</v>
      </c>
      <c r="AN42">
        <f t="shared" si="27"/>
        <v>0</v>
      </c>
      <c r="AO42">
        <f t="shared" si="27"/>
        <v>0</v>
      </c>
      <c r="AP42">
        <f t="shared" si="27"/>
        <v>-8.6905111036100956E-11</v>
      </c>
      <c r="AQ42">
        <f t="shared" si="27"/>
        <v>-3.1482935135946801E-5</v>
      </c>
      <c r="AR42">
        <f t="shared" si="27"/>
        <v>-3.1483022041057839E-5</v>
      </c>
      <c r="AS42">
        <f t="shared" si="27"/>
        <v>-8.6263043309367315</v>
      </c>
      <c r="AT42">
        <f t="shared" si="27"/>
        <v>-5.6358534840338788</v>
      </c>
      <c r="AU42">
        <f t="shared" si="23"/>
        <v>-14.262189297992652</v>
      </c>
      <c r="AW42">
        <v>39</v>
      </c>
      <c r="AX42">
        <f>IF(Z42&gt;0, (R42*SUMPRODUCT(K42:$K$98, X42:$X$98)-K42*$AZ$3)/Z42, 0)</f>
        <v>-20679419035624.039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25</v>
      </c>
      <c r="R43">
        <f t="shared" si="0"/>
        <v>2000000</v>
      </c>
      <c r="S43">
        <f t="shared" si="1"/>
        <v>-105054401422716.56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-5972.3675599816333</v>
      </c>
      <c r="AC43">
        <f t="shared" si="2"/>
        <v>-5332.4710631652315</v>
      </c>
      <c r="AE43">
        <f t="shared" si="3"/>
        <v>0</v>
      </c>
      <c r="AF43">
        <f t="shared" si="24"/>
        <v>0</v>
      </c>
      <c r="AG43">
        <f t="shared" si="24"/>
        <v>-1.268978498508716E-9</v>
      </c>
      <c r="AH43">
        <f t="shared" si="5"/>
        <v>-4.7032021076512002E-4</v>
      </c>
      <c r="AI43">
        <f t="shared" si="25"/>
        <v>-4.7032147974361853E-4</v>
      </c>
      <c r="AJ43">
        <f t="shared" si="7"/>
        <v>-639.89649681640185</v>
      </c>
      <c r="AK43">
        <f t="shared" si="22"/>
        <v>-418.06572919871439</v>
      </c>
      <c r="AL43">
        <f t="shared" si="26"/>
        <v>-1057.9626963365959</v>
      </c>
      <c r="AN43">
        <f t="shared" si="27"/>
        <v>0</v>
      </c>
      <c r="AO43">
        <f t="shared" si="27"/>
        <v>0</v>
      </c>
      <c r="AP43">
        <f t="shared" si="27"/>
        <v>-1.3637455821144422E-11</v>
      </c>
      <c r="AQ43">
        <f t="shared" si="27"/>
        <v>-5.0544363861470126E-6</v>
      </c>
      <c r="AR43">
        <f t="shared" si="27"/>
        <v>-5.0544500236028343E-6</v>
      </c>
      <c r="AS43">
        <f t="shared" si="27"/>
        <v>-6.8768385088432007</v>
      </c>
      <c r="AT43">
        <f t="shared" si="27"/>
        <v>-4.492868018632417</v>
      </c>
      <c r="AU43">
        <f t="shared" si="23"/>
        <v>-11.369711581925641</v>
      </c>
      <c r="AW43">
        <v>40</v>
      </c>
      <c r="AX43">
        <f>IF(Z43&gt;0, (R43*SUMPRODUCT(K43:$K$98, X43:$X$98)-K43*$AZ$3)/Z43, 0)</f>
        <v>-105054401422716.56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25</v>
      </c>
      <c r="R44">
        <f t="shared" si="0"/>
        <v>2000000</v>
      </c>
      <c r="S44">
        <f t="shared" si="1"/>
        <v>-544741216432699.75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-5332.4710631652315</v>
      </c>
      <c r="AC44">
        <f t="shared" si="2"/>
        <v>-4761.1348822381187</v>
      </c>
      <c r="AE44">
        <f t="shared" si="3"/>
        <v>0</v>
      </c>
      <c r="AF44">
        <f t="shared" si="24"/>
        <v>0</v>
      </c>
      <c r="AG44">
        <f t="shared" si="24"/>
        <v>-2.1850443562068591E-10</v>
      </c>
      <c r="AH44">
        <f t="shared" si="5"/>
        <v>-8.3022742232235437E-5</v>
      </c>
      <c r="AI44">
        <f t="shared" si="25"/>
        <v>-8.3022960736671051E-5</v>
      </c>
      <c r="AJ44">
        <f t="shared" si="7"/>
        <v>-571.33618092711276</v>
      </c>
      <c r="AK44">
        <f t="shared" si="22"/>
        <v>-373.27297442156623</v>
      </c>
      <c r="AL44">
        <f t="shared" si="26"/>
        <v>-944.60923837163978</v>
      </c>
      <c r="AN44">
        <f t="shared" si="27"/>
        <v>0</v>
      </c>
      <c r="AO44">
        <f t="shared" si="27"/>
        <v>0</v>
      </c>
      <c r="AP44">
        <f t="shared" si="27"/>
        <v>-2.0966277424568738E-12</v>
      </c>
      <c r="AQ44">
        <f t="shared" si="27"/>
        <v>-7.9663272795580569E-7</v>
      </c>
      <c r="AR44">
        <f t="shared" si="27"/>
        <v>-7.9663482458354803E-7</v>
      </c>
      <c r="AS44">
        <f t="shared" si="27"/>
        <v>-5.4821737773809325</v>
      </c>
      <c r="AT44">
        <f t="shared" si="27"/>
        <v>-3.5816868955476724</v>
      </c>
      <c r="AU44">
        <f t="shared" si="23"/>
        <v>-9.0638614695634292</v>
      </c>
      <c r="AW44">
        <v>41</v>
      </c>
      <c r="AX44">
        <f>IF(Z44&gt;0, (R44*SUMPRODUCT(K44:$K$98, X44:$X$98)-K44*$AZ$3)/Z44, 0)</f>
        <v>-544741216432699.75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25</v>
      </c>
      <c r="R45">
        <f t="shared" si="0"/>
        <v>2000000</v>
      </c>
      <c r="S45">
        <f t="shared" si="1"/>
        <v>-2886113769898155.5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-4761.1348822381187</v>
      </c>
      <c r="AC45">
        <f t="shared" si="2"/>
        <v>-4251.0132884083678</v>
      </c>
      <c r="AE45">
        <f t="shared" si="3"/>
        <v>0</v>
      </c>
      <c r="AF45">
        <f t="shared" si="24"/>
        <v>0</v>
      </c>
      <c r="AG45">
        <f t="shared" si="24"/>
        <v>-3.6822987824890706E-11</v>
      </c>
      <c r="AH45">
        <f t="shared" si="5"/>
        <v>-1.4359712275167068E-5</v>
      </c>
      <c r="AI45">
        <f t="shared" si="25"/>
        <v>-1.4359749098154893E-5</v>
      </c>
      <c r="AJ45">
        <f t="shared" si="7"/>
        <v>-510.12159382975096</v>
      </c>
      <c r="AK45">
        <f t="shared" si="22"/>
        <v>-333.27944175666835</v>
      </c>
      <c r="AL45">
        <f t="shared" si="26"/>
        <v>-843.40104994616843</v>
      </c>
      <c r="AN45">
        <f t="shared" si="27"/>
        <v>0</v>
      </c>
      <c r="AO45">
        <f t="shared" si="27"/>
        <v>0</v>
      </c>
      <c r="AP45">
        <f t="shared" si="27"/>
        <v>-3.1547291025445806E-13</v>
      </c>
      <c r="AQ45">
        <f t="shared" si="27"/>
        <v>-1.2302370039623653E-7</v>
      </c>
      <c r="AR45">
        <f t="shared" si="27"/>
        <v>-1.2302401586914681E-7</v>
      </c>
      <c r="AS45">
        <f t="shared" si="27"/>
        <v>-4.3703554028370535</v>
      </c>
      <c r="AT45">
        <f t="shared" si="27"/>
        <v>-2.855298867081256</v>
      </c>
      <c r="AU45">
        <f t="shared" si="23"/>
        <v>-7.2256543929423254</v>
      </c>
      <c r="AW45">
        <v>42</v>
      </c>
      <c r="AX45">
        <f>IF(Z45&gt;0, (R45*SUMPRODUCT(K45:$K$98, X45:$X$98)-K45*$AZ$3)/Z45, 0)</f>
        <v>-2886113769898155.5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25</v>
      </c>
      <c r="R46">
        <f t="shared" si="0"/>
        <v>2000000</v>
      </c>
      <c r="S46">
        <f t="shared" si="1"/>
        <v>-1.5651690299626312E+16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-4251.0132884083678</v>
      </c>
      <c r="AC46">
        <f t="shared" si="2"/>
        <v>-3795.5475790435485</v>
      </c>
      <c r="AE46">
        <f t="shared" si="3"/>
        <v>0</v>
      </c>
      <c r="AF46">
        <f t="shared" si="24"/>
        <v>0</v>
      </c>
      <c r="AG46">
        <f t="shared" si="24"/>
        <v>-6.0625202556144501E-12</v>
      </c>
      <c r="AH46">
        <f t="shared" si="5"/>
        <v>-2.4313790152821881E-6</v>
      </c>
      <c r="AI46">
        <f t="shared" si="25"/>
        <v>-2.4313850778024435E-6</v>
      </c>
      <c r="AJ46">
        <f t="shared" si="7"/>
        <v>-455.4657093648193</v>
      </c>
      <c r="AK46">
        <f t="shared" si="22"/>
        <v>-297.57093018858575</v>
      </c>
      <c r="AL46">
        <f t="shared" si="26"/>
        <v>-753.03664198479009</v>
      </c>
      <c r="AN46">
        <f t="shared" si="27"/>
        <v>0</v>
      </c>
      <c r="AO46">
        <f t="shared" si="27"/>
        <v>0</v>
      </c>
      <c r="AP46">
        <f t="shared" si="27"/>
        <v>-4.6374391899913487E-14</v>
      </c>
      <c r="AQ46">
        <f t="shared" si="27"/>
        <v>-1.8598490158857886E-8</v>
      </c>
      <c r="AR46">
        <f t="shared" si="27"/>
        <v>-1.8598536533249785E-8</v>
      </c>
      <c r="AS46">
        <f t="shared" si="27"/>
        <v>-3.4840205743635031</v>
      </c>
      <c r="AT46">
        <f t="shared" si="27"/>
        <v>-2.276226775788091</v>
      </c>
      <c r="AU46">
        <f t="shared" si="23"/>
        <v>-5.7602473687501305</v>
      </c>
      <c r="AW46">
        <v>43</v>
      </c>
      <c r="AX46">
        <f>IF(Z46&gt;0, (R46*SUMPRODUCT(K46:$K$98, X46:$X$98)-K46*$AZ$3)/Z46, 0)</f>
        <v>-1.5651690299626312E+16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25</v>
      </c>
      <c r="R47">
        <f t="shared" si="0"/>
        <v>2000000</v>
      </c>
      <c r="S47">
        <f t="shared" si="1"/>
        <v>-8.7054394586104144E+16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-3795.5475790435485</v>
      </c>
      <c r="AC47">
        <f t="shared" si="2"/>
        <v>-3388.8817670194298</v>
      </c>
      <c r="AE47">
        <f t="shared" si="3"/>
        <v>0</v>
      </c>
      <c r="AF47">
        <f t="shared" si="24"/>
        <v>0</v>
      </c>
      <c r="AG47">
        <f t="shared" si="24"/>
        <v>-9.7320812554371957E-13</v>
      </c>
      <c r="AH47">
        <f t="shared" si="5"/>
        <v>-4.0229495420116684E-7</v>
      </c>
      <c r="AI47">
        <f t="shared" si="25"/>
        <v>-4.022959274092924E-7</v>
      </c>
      <c r="AJ47">
        <f t="shared" si="7"/>
        <v>-406.66581202411862</v>
      </c>
      <c r="AK47">
        <f t="shared" si="22"/>
        <v>-265.68833053304843</v>
      </c>
      <c r="AL47">
        <f t="shared" si="26"/>
        <v>-672.35414295946293</v>
      </c>
      <c r="AN47">
        <f t="shared" si="27"/>
        <v>0</v>
      </c>
      <c r="AO47">
        <f t="shared" si="27"/>
        <v>0</v>
      </c>
      <c r="AP47">
        <f t="shared" si="27"/>
        <v>-6.6468018001301198E-15</v>
      </c>
      <c r="AQ47">
        <f t="shared" si="27"/>
        <v>-2.7475878546263291E-9</v>
      </c>
      <c r="AR47">
        <f t="shared" si="27"/>
        <v>-2.7475945014281296E-9</v>
      </c>
      <c r="AS47">
        <f t="shared" si="27"/>
        <v>-2.7774398717675526</v>
      </c>
      <c r="AT47">
        <f t="shared" si="27"/>
        <v>-1.8145940496273623</v>
      </c>
      <c r="AU47">
        <f t="shared" si="23"/>
        <v>-4.592033924142509</v>
      </c>
      <c r="AW47">
        <v>44</v>
      </c>
      <c r="AX47">
        <f>IF(Z47&gt;0, (R47*SUMPRODUCT(K47:$K$98, X47:$X$98)-K47*$AZ$3)/Z47, 0)</f>
        <v>-8.7054394586104144E+16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25</v>
      </c>
      <c r="R48">
        <f t="shared" si="0"/>
        <v>2000000</v>
      </c>
      <c r="S48">
        <f t="shared" si="1"/>
        <v>-4.9716143833331859E+17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-3388.8817670194298</v>
      </c>
      <c r="AC48">
        <f t="shared" si="2"/>
        <v>-3025.7872919840374</v>
      </c>
      <c r="AE48">
        <f t="shared" si="3"/>
        <v>0</v>
      </c>
      <c r="AF48">
        <f t="shared" si="24"/>
        <v>0</v>
      </c>
      <c r="AG48">
        <f t="shared" si="24"/>
        <v>-1.5215315683612102E-13</v>
      </c>
      <c r="AH48">
        <f t="shared" si="5"/>
        <v>-6.4905830996172915E-8</v>
      </c>
      <c r="AI48">
        <f t="shared" si="25"/>
        <v>-6.4905983149329755E-8</v>
      </c>
      <c r="AJ48">
        <f t="shared" si="7"/>
        <v>-363.09447503539241</v>
      </c>
      <c r="AK48">
        <f t="shared" si="22"/>
        <v>-237.22172369136013</v>
      </c>
      <c r="AL48">
        <f t="shared" si="26"/>
        <v>-600.31619879165851</v>
      </c>
      <c r="AN48">
        <f t="shared" si="27"/>
        <v>0</v>
      </c>
      <c r="AO48">
        <f t="shared" si="27"/>
        <v>0</v>
      </c>
      <c r="AP48">
        <f t="shared" si="27"/>
        <v>-9.2783328278756143E-16</v>
      </c>
      <c r="AQ48">
        <f t="shared" si="27"/>
        <v>-3.9579717895762496E-10</v>
      </c>
      <c r="AR48">
        <f t="shared" si="27"/>
        <v>-3.9579810679090776E-10</v>
      </c>
      <c r="AS48">
        <f t="shared" si="27"/>
        <v>-2.2141580611236895</v>
      </c>
      <c r="AT48">
        <f t="shared" si="27"/>
        <v>-1.4465832666103871</v>
      </c>
      <c r="AU48">
        <f t="shared" si="23"/>
        <v>-3.6607413281298746</v>
      </c>
      <c r="AW48">
        <v>45</v>
      </c>
      <c r="AX48">
        <f>IF(Z48&gt;0, (R48*SUMPRODUCT(K48:$K$98, X48:$X$98)-K48*$AZ$3)/Z48, 0)</f>
        <v>-4.9716143833331859E+17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25</v>
      </c>
      <c r="R49">
        <f t="shared" si="0"/>
        <v>2000000</v>
      </c>
      <c r="S49">
        <f t="shared" si="1"/>
        <v>-2.9210011195175142E+18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-3025.7872919840374</v>
      </c>
      <c r="AC49">
        <f t="shared" si="2"/>
        <v>-2701.5957964146655</v>
      </c>
      <c r="AE49">
        <f t="shared" si="3"/>
        <v>0</v>
      </c>
      <c r="AF49">
        <f t="shared" si="24"/>
        <v>0</v>
      </c>
      <c r="AG49">
        <f t="shared" si="24"/>
        <v>-2.3122173579146989E-14</v>
      </c>
      <c r="AH49">
        <f t="shared" si="5"/>
        <v>-1.0200756135089026E-8</v>
      </c>
      <c r="AI49">
        <f t="shared" si="25"/>
        <v>-1.0200779257262606E-8</v>
      </c>
      <c r="AJ49">
        <f t="shared" si="7"/>
        <v>-324.19149556937191</v>
      </c>
      <c r="AK49">
        <f t="shared" si="22"/>
        <v>-211.80511043888265</v>
      </c>
      <c r="AL49">
        <f t="shared" si="26"/>
        <v>-535.9966060184554</v>
      </c>
      <c r="AN49">
        <f t="shared" si="27"/>
        <v>0</v>
      </c>
      <c r="AO49">
        <f t="shared" si="27"/>
        <v>0</v>
      </c>
      <c r="AP49">
        <f t="shared" si="27"/>
        <v>-1.2589242937387416E-16</v>
      </c>
      <c r="AQ49">
        <f t="shared" si="27"/>
        <v>-5.5539673504353334E-11</v>
      </c>
      <c r="AR49">
        <f t="shared" si="27"/>
        <v>-5.553979939678271E-11</v>
      </c>
      <c r="AS49">
        <f t="shared" si="27"/>
        <v>-1.7651132502692444</v>
      </c>
      <c r="AT49">
        <f t="shared" si="27"/>
        <v>-1.1532073235104721</v>
      </c>
      <c r="AU49">
        <f t="shared" si="23"/>
        <v>-2.9183205738352562</v>
      </c>
      <c r="AW49">
        <v>46</v>
      </c>
      <c r="AX49">
        <f>IF(Z49&gt;0, (R49*SUMPRODUCT(K49:$K$98, X49:$X$98)-K49*$AZ$3)/Z49, 0)</f>
        <v>-2.9210011195175142E+18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25</v>
      </c>
      <c r="R50">
        <f t="shared" si="0"/>
        <v>2000000</v>
      </c>
      <c r="S50">
        <f t="shared" si="1"/>
        <v>-1.7674234863494654E+19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-2701.5957964146655</v>
      </c>
      <c r="AC50">
        <f t="shared" si="2"/>
        <v>-2412.139103941714</v>
      </c>
      <c r="AE50">
        <f t="shared" si="3"/>
        <v>0</v>
      </c>
      <c r="AF50">
        <f t="shared" si="24"/>
        <v>0</v>
      </c>
      <c r="AG50">
        <f t="shared" si="24"/>
        <v>-3.4119427553323395E-15</v>
      </c>
      <c r="AH50">
        <f t="shared" si="5"/>
        <v>-1.5583207270418543E-9</v>
      </c>
      <c r="AI50">
        <f t="shared" si="25"/>
        <v>-1.5583241389846096E-9</v>
      </c>
      <c r="AJ50">
        <f t="shared" si="7"/>
        <v>-289.45669247295154</v>
      </c>
      <c r="AK50">
        <f t="shared" si="22"/>
        <v>-189.11170574902661</v>
      </c>
      <c r="AL50">
        <f t="shared" si="26"/>
        <v>-478.56839822353646</v>
      </c>
      <c r="AN50">
        <f t="shared" si="27"/>
        <v>0</v>
      </c>
      <c r="AO50">
        <f t="shared" si="27"/>
        <v>0</v>
      </c>
      <c r="AP50">
        <f t="shared" si="27"/>
        <v>-1.6586496850363844E-17</v>
      </c>
      <c r="AQ50">
        <f t="shared" si="27"/>
        <v>-7.5754734719805644E-12</v>
      </c>
      <c r="AR50">
        <f t="shared" si="27"/>
        <v>-7.5754900584774143E-12</v>
      </c>
      <c r="AS50">
        <f t="shared" si="27"/>
        <v>-1.4071374763002724</v>
      </c>
      <c r="AT50">
        <f t="shared" si="27"/>
        <v>-0.91932981784966494</v>
      </c>
      <c r="AU50">
        <f t="shared" si="23"/>
        <v>-2.3264672941575126</v>
      </c>
      <c r="AW50">
        <v>47</v>
      </c>
      <c r="AX50">
        <f>IF(Z50&gt;0, (R50*SUMPRODUCT(K50:$K$98, X50:$X$98)-K50*$AZ$3)/Z50, 0)</f>
        <v>-1.7674234863494654E+19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25</v>
      </c>
      <c r="R51">
        <f t="shared" si="0"/>
        <v>2000000</v>
      </c>
      <c r="S51">
        <f t="shared" si="1"/>
        <v>-1.1017741593938625E+20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-2412.139103941714</v>
      </c>
      <c r="AC51">
        <f t="shared" si="2"/>
        <v>-2153.6956285193937</v>
      </c>
      <c r="AE51">
        <f t="shared" si="3"/>
        <v>0</v>
      </c>
      <c r="AF51">
        <f t="shared" si="24"/>
        <v>0</v>
      </c>
      <c r="AG51">
        <f t="shared" si="24"/>
        <v>-4.8868808778929857E-16</v>
      </c>
      <c r="AH51">
        <f t="shared" si="5"/>
        <v>-2.3113081919917741E-10</v>
      </c>
      <c r="AI51">
        <f t="shared" si="25"/>
        <v>-2.311313078872652E-10</v>
      </c>
      <c r="AJ51">
        <f t="shared" si="7"/>
        <v>-258.44347542232026</v>
      </c>
      <c r="AK51">
        <f t="shared" si="22"/>
        <v>-168.84973727592001</v>
      </c>
      <c r="AL51">
        <f t="shared" si="26"/>
        <v>-427.29321269847139</v>
      </c>
      <c r="AN51">
        <f t="shared" si="27"/>
        <v>0</v>
      </c>
      <c r="AO51">
        <f t="shared" si="27"/>
        <v>0</v>
      </c>
      <c r="AP51">
        <f t="shared" si="27"/>
        <v>-2.1211269633752155E-18</v>
      </c>
      <c r="AQ51">
        <f t="shared" si="27"/>
        <v>-1.0032121202057116E-12</v>
      </c>
      <c r="AR51">
        <f t="shared" si="27"/>
        <v>-1.0032142413326751E-12</v>
      </c>
      <c r="AS51">
        <f t="shared" si="27"/>
        <v>-1.1217613809793541</v>
      </c>
      <c r="AT51">
        <f t="shared" si="27"/>
        <v>-0.73288410223986244</v>
      </c>
      <c r="AU51">
        <f t="shared" si="23"/>
        <v>-1.8546454832202197</v>
      </c>
      <c r="AW51">
        <v>48</v>
      </c>
      <c r="AX51">
        <f>IF(Z51&gt;0, (R51*SUMPRODUCT(K51:$K$98, X51:$X$98)-K51*$AZ$3)/Z51, 0)</f>
        <v>-1.1017741593938625E+20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25</v>
      </c>
      <c r="R52">
        <f t="shared" si="0"/>
        <v>2000000</v>
      </c>
      <c r="S52">
        <f t="shared" si="1"/>
        <v>-7.087765140547215E+20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-2153.6956285193937</v>
      </c>
      <c r="AC52">
        <f t="shared" si="2"/>
        <v>-1922.9425254637454</v>
      </c>
      <c r="AE52">
        <f t="shared" si="3"/>
        <v>0</v>
      </c>
      <c r="AF52">
        <f t="shared" si="24"/>
        <v>0</v>
      </c>
      <c r="AG52">
        <f t="shared" si="24"/>
        <v>-6.7826123161978932E-17</v>
      </c>
      <c r="AH52">
        <f t="shared" si="5"/>
        <v>-3.3278006699954127E-11</v>
      </c>
      <c r="AI52">
        <f t="shared" si="25"/>
        <v>-3.3278074526077286E-11</v>
      </c>
      <c r="AJ52">
        <f t="shared" si="7"/>
        <v>-230.75310305564835</v>
      </c>
      <c r="AK52">
        <f t="shared" si="22"/>
        <v>-150.75869399635758</v>
      </c>
      <c r="AL52">
        <f t="shared" si="26"/>
        <v>-381.51179705203924</v>
      </c>
      <c r="AN52">
        <f t="shared" si="27"/>
        <v>0</v>
      </c>
      <c r="AO52">
        <f t="shared" si="27"/>
        <v>0</v>
      </c>
      <c r="AP52">
        <f t="shared" si="27"/>
        <v>-2.628535720995797E-19</v>
      </c>
      <c r="AQ52">
        <f t="shared" si="27"/>
        <v>-1.2896569235642384E-13</v>
      </c>
      <c r="AR52">
        <f t="shared" si="27"/>
        <v>-1.2896595520999592E-13</v>
      </c>
      <c r="AS52">
        <f t="shared" si="27"/>
        <v>-0.89426130498993905</v>
      </c>
      <c r="AT52">
        <f t="shared" si="27"/>
        <v>-0.58425071926009597</v>
      </c>
      <c r="AU52">
        <f t="shared" si="23"/>
        <v>-1.4785120242501641</v>
      </c>
      <c r="AW52">
        <v>49</v>
      </c>
      <c r="AX52">
        <f>IF(Z52&gt;0, (R52*SUMPRODUCT(K52:$K$98, X52:$X$98)-K52*$AZ$3)/Z52, 0)</f>
        <v>-7.087765140547215E+20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25</v>
      </c>
      <c r="R53">
        <f t="shared" si="0"/>
        <v>2000000</v>
      </c>
      <c r="S53">
        <f t="shared" si="1"/>
        <v>-4.7128748549830759E+21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-1922.9425254637454</v>
      </c>
      <c r="AC53">
        <f t="shared" si="2"/>
        <v>-1716.9129691640585</v>
      </c>
      <c r="AE53">
        <f t="shared" si="3"/>
        <v>0</v>
      </c>
      <c r="AF53">
        <f t="shared" si="24"/>
        <v>0</v>
      </c>
      <c r="AG53">
        <f t="shared" si="24"/>
        <v>-9.1075671537761644E-18</v>
      </c>
      <c r="AH53">
        <f t="shared" si="5"/>
        <v>-4.6432235821266385E-12</v>
      </c>
      <c r="AI53">
        <f t="shared" si="25"/>
        <v>-4.6432326896937922E-12</v>
      </c>
      <c r="AJ53">
        <f t="shared" si="7"/>
        <v>-206.02955629968687</v>
      </c>
      <c r="AK53">
        <f t="shared" si="22"/>
        <v>-134.60597678246219</v>
      </c>
      <c r="AL53">
        <f t="shared" si="26"/>
        <v>-340.6355330821537</v>
      </c>
      <c r="AN53">
        <f t="shared" si="27"/>
        <v>0</v>
      </c>
      <c r="AO53">
        <f t="shared" si="27"/>
        <v>0</v>
      </c>
      <c r="AP53">
        <f t="shared" si="27"/>
        <v>-3.1513834407737555E-20</v>
      </c>
      <c r="AQ53">
        <f t="shared" si="27"/>
        <v>-1.6066395845851275E-14</v>
      </c>
      <c r="AR53">
        <f t="shared" si="27"/>
        <v>-1.6066427359685681E-14</v>
      </c>
      <c r="AS53">
        <f t="shared" si="27"/>
        <v>-0.71289963726876804</v>
      </c>
      <c r="AT53">
        <f t="shared" si="27"/>
        <v>-0.46576109634892882</v>
      </c>
      <c r="AU53">
        <f t="shared" si="23"/>
        <v>-1.1786607336177128</v>
      </c>
      <c r="AW53">
        <v>50</v>
      </c>
      <c r="AX53">
        <f>IF(Z53&gt;0, (R53*SUMPRODUCT(K53:$K$98, X53:$X$98)-K53*$AZ$3)/Z53, 0)</f>
        <v>-4.7128748549830759E+21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25</v>
      </c>
      <c r="R54">
        <f t="shared" si="0"/>
        <v>2000000</v>
      </c>
      <c r="S54">
        <f t="shared" si="1"/>
        <v>-3.2439621628329435E+22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-1716.9129691640585</v>
      </c>
      <c r="AC54">
        <f t="shared" si="2"/>
        <v>-1532.9580081821948</v>
      </c>
      <c r="AE54">
        <f t="shared" si="3"/>
        <v>0</v>
      </c>
      <c r="AF54">
        <f t="shared" si="24"/>
        <v>0</v>
      </c>
      <c r="AG54">
        <f t="shared" si="24"/>
        <v>-1.1813932555577858E-18</v>
      </c>
      <c r="AH54">
        <f t="shared" si="5"/>
        <v>-6.2680785813444931E-13</v>
      </c>
      <c r="AI54">
        <f t="shared" si="25"/>
        <v>-6.2680903952770491E-13</v>
      </c>
      <c r="AJ54">
        <f t="shared" si="7"/>
        <v>-183.95496098186368</v>
      </c>
      <c r="AK54">
        <f t="shared" si="22"/>
        <v>-120.1839078414841</v>
      </c>
      <c r="AL54">
        <f t="shared" si="26"/>
        <v>-304.13886882334839</v>
      </c>
      <c r="AN54">
        <f t="shared" si="27"/>
        <v>0</v>
      </c>
      <c r="AO54">
        <f t="shared" si="27"/>
        <v>0</v>
      </c>
      <c r="AP54">
        <f t="shared" si="27"/>
        <v>-3.6498526442602277E-21</v>
      </c>
      <c r="AQ54">
        <f t="shared" si="27"/>
        <v>-1.9364900787206226E-15</v>
      </c>
      <c r="AR54">
        <f t="shared" si="27"/>
        <v>-1.9364937285732671E-15</v>
      </c>
      <c r="AS54">
        <f t="shared" si="27"/>
        <v>-0.56831922613900632</v>
      </c>
      <c r="AT54">
        <f t="shared" si="27"/>
        <v>-0.3713018944108169</v>
      </c>
      <c r="AU54">
        <f t="shared" si="23"/>
        <v>-0.93962112054982505</v>
      </c>
      <c r="AW54">
        <v>51</v>
      </c>
      <c r="AX54">
        <f>IF(Z54&gt;0, (R54*SUMPRODUCT(K54:$K$98, X54:$X$98)-K54*$AZ$3)/Z54, 0)</f>
        <v>-3.2439621628329435E+22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25</v>
      </c>
      <c r="R55">
        <f t="shared" si="0"/>
        <v>2000000</v>
      </c>
      <c r="S55">
        <f t="shared" si="1"/>
        <v>-2.3146476384907216E+23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-1532.9580081821948</v>
      </c>
      <c r="AC55">
        <f t="shared" si="2"/>
        <v>-1368.7125073055311</v>
      </c>
      <c r="AE55">
        <f t="shared" si="3"/>
        <v>0</v>
      </c>
      <c r="AF55">
        <f t="shared" si="24"/>
        <v>0</v>
      </c>
      <c r="AG55">
        <f t="shared" si="24"/>
        <v>-1.4783162721454305E-19</v>
      </c>
      <c r="AH55">
        <f t="shared" si="5"/>
        <v>-8.1739815663013195E-14</v>
      </c>
      <c r="AI55">
        <f t="shared" si="25"/>
        <v>-8.1739963494640414E-14</v>
      </c>
      <c r="AJ55">
        <f t="shared" si="7"/>
        <v>-164.24550087666375</v>
      </c>
      <c r="AK55">
        <f t="shared" si="22"/>
        <v>-107.30706057275364</v>
      </c>
      <c r="AL55">
        <f t="shared" si="26"/>
        <v>-271.55256144941745</v>
      </c>
      <c r="AN55">
        <f t="shared" si="27"/>
        <v>0</v>
      </c>
      <c r="AO55">
        <f t="shared" si="27"/>
        <v>0</v>
      </c>
      <c r="AP55">
        <f t="shared" si="27"/>
        <v>-4.0778399704570283E-22</v>
      </c>
      <c r="AQ55">
        <f t="shared" si="27"/>
        <v>-2.254740029376027E-16</v>
      </c>
      <c r="AR55">
        <f t="shared" si="27"/>
        <v>-2.2547441072159975E-16</v>
      </c>
      <c r="AS55">
        <f t="shared" si="27"/>
        <v>-0.45306060757254896</v>
      </c>
      <c r="AT55">
        <f t="shared" si="27"/>
        <v>-0.29599959694739864</v>
      </c>
      <c r="AU55">
        <f t="shared" si="23"/>
        <v>-0.7490602045199477</v>
      </c>
      <c r="AW55">
        <v>52</v>
      </c>
      <c r="AX55">
        <f>IF(Z55&gt;0, (R55*SUMPRODUCT(K55:$K$98, X55:$X$98)-K55*$AZ$3)/Z55, 0)</f>
        <v>-2.3146476384907216E+23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25</v>
      </c>
      <c r="R56">
        <f t="shared" si="0"/>
        <v>2000000</v>
      </c>
      <c r="S56">
        <f t="shared" si="1"/>
        <v>-1.7146823663145199E+24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-1368.7125073055311</v>
      </c>
      <c r="AC56">
        <f t="shared" si="2"/>
        <v>-1222.0647386656526</v>
      </c>
      <c r="AE56">
        <f t="shared" si="3"/>
        <v>0</v>
      </c>
      <c r="AF56">
        <f t="shared" si="24"/>
        <v>0</v>
      </c>
      <c r="AG56">
        <f t="shared" si="24"/>
        <v>-1.7817654783671642E-20</v>
      </c>
      <c r="AH56">
        <f t="shared" si="5"/>
        <v>-1.0282852492698077E-14</v>
      </c>
      <c r="AI56">
        <f t="shared" si="25"/>
        <v>-1.0282870310352861E-14</v>
      </c>
      <c r="AJ56">
        <f t="shared" si="7"/>
        <v>-146.64776863987845</v>
      </c>
      <c r="AK56">
        <f t="shared" si="22"/>
        <v>-95.80987551138719</v>
      </c>
      <c r="AL56">
        <f t="shared" si="26"/>
        <v>-242.45764415126564</v>
      </c>
      <c r="AN56">
        <f t="shared" si="27"/>
        <v>0</v>
      </c>
      <c r="AO56">
        <f t="shared" si="27"/>
        <v>0</v>
      </c>
      <c r="AP56">
        <f t="shared" si="27"/>
        <v>-4.3882901872943201E-23</v>
      </c>
      <c r="AQ56">
        <f t="shared" si="27"/>
        <v>-2.5325521926967813E-17</v>
      </c>
      <c r="AR56">
        <f t="shared" si="27"/>
        <v>-2.5325565809869686E-17</v>
      </c>
      <c r="AS56">
        <f t="shared" si="27"/>
        <v>-0.36117714251638172</v>
      </c>
      <c r="AT56">
        <f t="shared" si="27"/>
        <v>-0.2359690664440359</v>
      </c>
      <c r="AU56">
        <f t="shared" si="23"/>
        <v>-0.59714620896041759</v>
      </c>
      <c r="AW56">
        <v>53</v>
      </c>
      <c r="AX56">
        <f>IF(Z56&gt;0, (R56*SUMPRODUCT(K56:$K$98, X56:$X$98)-K56*$AZ$3)/Z56, 0)</f>
        <v>-1.7146823663145199E+24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25</v>
      </c>
      <c r="R57">
        <f t="shared" si="0"/>
        <v>2000000</v>
      </c>
      <c r="S57">
        <f t="shared" si="1"/>
        <v>-1.3210819708065084E+25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-1222.0647386656526</v>
      </c>
      <c r="AC57">
        <f t="shared" si="2"/>
        <v>-1091.1292309514756</v>
      </c>
      <c r="AE57">
        <f t="shared" si="3"/>
        <v>0</v>
      </c>
      <c r="AF57">
        <f t="shared" si="24"/>
        <v>0</v>
      </c>
      <c r="AG57">
        <f t="shared" si="24"/>
        <v>-2.0648401368413033E-21</v>
      </c>
      <c r="AH57">
        <f t="shared" si="5"/>
        <v>-1.2459710479194898E-15</v>
      </c>
      <c r="AI57">
        <f t="shared" si="25"/>
        <v>-1.2459731127596266E-15</v>
      </c>
      <c r="AJ57">
        <f t="shared" si="7"/>
        <v>-130.93550771417699</v>
      </c>
      <c r="AK57">
        <f t="shared" si="22"/>
        <v>-85.544531706595691</v>
      </c>
      <c r="AL57">
        <f t="shared" si="26"/>
        <v>-216.4800394207727</v>
      </c>
      <c r="AN57">
        <f t="shared" si="27"/>
        <v>0</v>
      </c>
      <c r="AO57">
        <f t="shared" si="27"/>
        <v>0</v>
      </c>
      <c r="AP57">
        <f t="shared" si="27"/>
        <v>-4.5405996291946925E-24</v>
      </c>
      <c r="AQ57">
        <f t="shared" si="27"/>
        <v>-2.7399000906796935E-18</v>
      </c>
      <c r="AR57">
        <f t="shared" si="27"/>
        <v>-2.7399046312793226E-18</v>
      </c>
      <c r="AS57">
        <f t="shared" si="27"/>
        <v>-0.2879282067254314</v>
      </c>
      <c r="AT57">
        <f t="shared" si="27"/>
        <v>-0.18811309506061533</v>
      </c>
      <c r="AU57">
        <f t="shared" si="23"/>
        <v>-0.47604130178604676</v>
      </c>
      <c r="AW57">
        <v>54</v>
      </c>
      <c r="AX57">
        <f>IF(Z57&gt;0, (R57*SUMPRODUCT(K57:$K$98, X57:$X$98)-K57*$AZ$3)/Z57, 0)</f>
        <v>-1.3210819708065084E+25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25</v>
      </c>
      <c r="R58">
        <f t="shared" si="0"/>
        <v>2000000</v>
      </c>
      <c r="S58">
        <f t="shared" si="1"/>
        <v>-1.0603393515105667E+26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-1091.1292309514756</v>
      </c>
      <c r="AC58">
        <f t="shared" si="2"/>
        <v>-974.2225276352458</v>
      </c>
      <c r="AE58">
        <f t="shared" si="3"/>
        <v>0</v>
      </c>
      <c r="AF58">
        <f t="shared" si="24"/>
        <v>0</v>
      </c>
      <c r="AG58">
        <f t="shared" si="24"/>
        <v>-2.2969592853631288E-22</v>
      </c>
      <c r="AH58">
        <f t="shared" si="5"/>
        <v>-1.4515966455492617E-16</v>
      </c>
      <c r="AI58">
        <f t="shared" si="25"/>
        <v>-1.4515989425085471E-16</v>
      </c>
      <c r="AJ58">
        <f t="shared" si="7"/>
        <v>-116.90670331622982</v>
      </c>
      <c r="AK58">
        <f t="shared" si="22"/>
        <v>-76.379046166603302</v>
      </c>
      <c r="AL58">
        <f t="shared" si="26"/>
        <v>-193.28574948283313</v>
      </c>
      <c r="AN58">
        <f t="shared" si="27"/>
        <v>0</v>
      </c>
      <c r="AO58">
        <f t="shared" si="27"/>
        <v>0</v>
      </c>
      <c r="AP58">
        <f t="shared" si="27"/>
        <v>-4.5098495128148117E-25</v>
      </c>
      <c r="AQ58">
        <f t="shared" si="27"/>
        <v>-2.8500646339053467E-19</v>
      </c>
      <c r="AR58">
        <f t="shared" si="27"/>
        <v>-2.8500691437548599E-19</v>
      </c>
      <c r="AS58">
        <f t="shared" si="27"/>
        <v>-0.22953460357575914</v>
      </c>
      <c r="AT58">
        <f t="shared" si="27"/>
        <v>-0.14996260766949562</v>
      </c>
      <c r="AU58">
        <f t="shared" si="23"/>
        <v>-0.37949721124525476</v>
      </c>
      <c r="AW58">
        <v>55</v>
      </c>
      <c r="AX58">
        <f>IF(Z58&gt;0, (R58*SUMPRODUCT(K58:$K$98, X58:$X$98)-K58*$AZ$3)/Z58, 0)</f>
        <v>-1.0603393515105667E+26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25</v>
      </c>
      <c r="R59">
        <f t="shared" si="0"/>
        <v>2000000</v>
      </c>
      <c r="S59">
        <f t="shared" si="1"/>
        <v>-8.879802924740179E+26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-974.2225276352458</v>
      </c>
      <c r="AC59">
        <f t="shared" si="2"/>
        <v>-869.84154253146949</v>
      </c>
      <c r="AE59">
        <f t="shared" si="3"/>
        <v>0</v>
      </c>
      <c r="AF59">
        <f t="shared" si="24"/>
        <v>0</v>
      </c>
      <c r="AG59">
        <f t="shared" si="24"/>
        <v>-2.4489325661383438E-23</v>
      </c>
      <c r="AH59">
        <f t="shared" si="5"/>
        <v>-1.6232771487165304E-17</v>
      </c>
      <c r="AI59">
        <f t="shared" si="25"/>
        <v>-1.6232795976490966E-17</v>
      </c>
      <c r="AJ59">
        <f t="shared" si="7"/>
        <v>-104.38098510377631</v>
      </c>
      <c r="AK59">
        <f t="shared" si="22"/>
        <v>-68.195576934467212</v>
      </c>
      <c r="AL59">
        <f t="shared" si="26"/>
        <v>-172.57656203824354</v>
      </c>
      <c r="AN59">
        <f t="shared" si="27"/>
        <v>0</v>
      </c>
      <c r="AO59">
        <f t="shared" si="27"/>
        <v>0</v>
      </c>
      <c r="AP59">
        <f t="shared" si="27"/>
        <v>-4.2930659189819351E-26</v>
      </c>
      <c r="AQ59">
        <f t="shared" si="27"/>
        <v>-2.8456625962576329E-20</v>
      </c>
      <c r="AR59">
        <f t="shared" si="27"/>
        <v>-2.8456668893235518E-20</v>
      </c>
      <c r="AS59">
        <f t="shared" si="27"/>
        <v>-0.18298358065669518</v>
      </c>
      <c r="AT59">
        <f t="shared" si="27"/>
        <v>-0.11954927269570756</v>
      </c>
      <c r="AU59">
        <f t="shared" si="23"/>
        <v>-0.30253285335240276</v>
      </c>
      <c r="AW59">
        <v>56</v>
      </c>
      <c r="AX59">
        <f>IF(Z59&gt;0, (R59*SUMPRODUCT(K59:$K$98, X59:$X$98)-K59*$AZ$3)/Z59, 0)</f>
        <v>-8.879802924740179E+26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25</v>
      </c>
      <c r="R60">
        <f t="shared" si="0"/>
        <v>2000000</v>
      </c>
      <c r="S60">
        <f t="shared" si="1"/>
        <v>-7.8307901508408911E+27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-869.84154253146949</v>
      </c>
      <c r="AC60">
        <f t="shared" si="2"/>
        <v>-776.6442344030977</v>
      </c>
      <c r="AE60">
        <f t="shared" si="3"/>
        <v>0</v>
      </c>
      <c r="AF60">
        <f t="shared" si="24"/>
        <v>0</v>
      </c>
      <c r="AG60">
        <f t="shared" si="24"/>
        <v>-2.4794567963224617E-24</v>
      </c>
      <c r="AH60">
        <f t="shared" si="5"/>
        <v>-1.7411980486757715E-18</v>
      </c>
      <c r="AI60">
        <f t="shared" si="25"/>
        <v>-1.7412005281325677E-18</v>
      </c>
      <c r="AJ60">
        <f t="shared" si="7"/>
        <v>-93.197308128371787</v>
      </c>
      <c r="AK60">
        <f t="shared" si="22"/>
        <v>-60.888907977202869</v>
      </c>
      <c r="AL60">
        <f t="shared" si="26"/>
        <v>-154.08621610557466</v>
      </c>
      <c r="AN60">
        <f t="shared" si="27"/>
        <v>0</v>
      </c>
      <c r="AO60">
        <f t="shared" si="27"/>
        <v>0</v>
      </c>
      <c r="AP60">
        <f t="shared" si="27"/>
        <v>-3.8808714111749119E-27</v>
      </c>
      <c r="AQ60">
        <f t="shared" si="27"/>
        <v>-2.7253411869575185E-21</v>
      </c>
      <c r="AR60">
        <f t="shared" si="27"/>
        <v>-2.7253450678289295E-21</v>
      </c>
      <c r="AS60">
        <f t="shared" si="27"/>
        <v>-0.14587339019188084</v>
      </c>
      <c r="AT60">
        <f t="shared" si="27"/>
        <v>-9.530394825869544E-2</v>
      </c>
      <c r="AU60">
        <f t="shared" si="23"/>
        <v>-0.24117733845057629</v>
      </c>
      <c r="AW60">
        <v>57</v>
      </c>
      <c r="AX60">
        <f>IF(Z60&gt;0, (R60*SUMPRODUCT(K60:$K$98, X60:$X$98)-K60*$AZ$3)/Z60, 0)</f>
        <v>-7.8307901508408911E+27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25</v>
      </c>
      <c r="R61">
        <f t="shared" si="0"/>
        <v>2000000</v>
      </c>
      <c r="S61">
        <f t="shared" si="1"/>
        <v>-7.2902583977459473E+28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-776.6442344030977</v>
      </c>
      <c r="AC61">
        <f t="shared" si="2"/>
        <v>-693.43235214562287</v>
      </c>
      <c r="AE61">
        <f t="shared" si="3"/>
        <v>0</v>
      </c>
      <c r="AF61">
        <f t="shared" si="24"/>
        <v>0</v>
      </c>
      <c r="AG61">
        <f t="shared" si="24"/>
        <v>-2.3779416116444621E-25</v>
      </c>
      <c r="AH61">
        <f t="shared" si="5"/>
        <v>-1.7734944537558329E-19</v>
      </c>
      <c r="AI61">
        <f t="shared" si="25"/>
        <v>-1.7734968316974446E-19</v>
      </c>
      <c r="AJ61">
        <f t="shared" si="7"/>
        <v>-83.211882257474826</v>
      </c>
      <c r="AK61">
        <f t="shared" si="22"/>
        <v>-54.365096408216843</v>
      </c>
      <c r="AL61">
        <f t="shared" si="26"/>
        <v>-137.57697866569168</v>
      </c>
      <c r="AN61">
        <f t="shared" si="27"/>
        <v>0</v>
      </c>
      <c r="AO61">
        <f t="shared" si="27"/>
        <v>0</v>
      </c>
      <c r="AP61">
        <f t="shared" si="27"/>
        <v>-3.3231953523340797E-28</v>
      </c>
      <c r="AQ61">
        <f t="shared" si="27"/>
        <v>-2.4784748697155323E-22</v>
      </c>
      <c r="AR61">
        <f t="shared" si="27"/>
        <v>-2.4784781929108849E-22</v>
      </c>
      <c r="AS61">
        <f t="shared" si="27"/>
        <v>-0.11628937355857848</v>
      </c>
      <c r="AT61">
        <f t="shared" si="27"/>
        <v>-7.5975724058271216E-2</v>
      </c>
      <c r="AU61">
        <f t="shared" si="23"/>
        <v>-0.19226509761684971</v>
      </c>
      <c r="AW61">
        <v>58</v>
      </c>
      <c r="AX61">
        <f>IF(Z61&gt;0, (R61*SUMPRODUCT(K61:$K$98, X61:$X$98)-K61*$AZ$3)/Z61, 0)</f>
        <v>-7.2902583977459473E+28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25</v>
      </c>
      <c r="R62">
        <f t="shared" si="0"/>
        <v>2000000</v>
      </c>
      <c r="S62">
        <f t="shared" si="1"/>
        <v>-7.1844344826201763E+29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-693.43235214562287</v>
      </c>
      <c r="AC62">
        <f t="shared" si="2"/>
        <v>-619.13602870144894</v>
      </c>
      <c r="AE62">
        <f t="shared" si="3"/>
        <v>0</v>
      </c>
      <c r="AF62">
        <f t="shared" si="24"/>
        <v>0</v>
      </c>
      <c r="AG62">
        <f t="shared" si="24"/>
        <v>-2.1544355028889096E-26</v>
      </c>
      <c r="AH62">
        <f t="shared" si="5"/>
        <v>-1.7109749161913011E-20</v>
      </c>
      <c r="AI62">
        <f t="shared" si="25"/>
        <v>-1.710977070626804E-20</v>
      </c>
      <c r="AJ62">
        <f t="shared" si="7"/>
        <v>-74.296323444173936</v>
      </c>
      <c r="AK62">
        <f t="shared" si="22"/>
        <v>-48.540264650193606</v>
      </c>
      <c r="AL62">
        <f t="shared" si="26"/>
        <v>-122.83658809436754</v>
      </c>
      <c r="AN62">
        <f t="shared" si="27"/>
        <v>0</v>
      </c>
      <c r="AO62">
        <f t="shared" si="27"/>
        <v>0</v>
      </c>
      <c r="AP62">
        <f t="shared" si="27"/>
        <v>-2.6882531269917841E-29</v>
      </c>
      <c r="AQ62">
        <f t="shared" si="27"/>
        <v>-2.1349136061340421E-23</v>
      </c>
      <c r="AR62">
        <f t="shared" si="27"/>
        <v>-2.1349162943871692E-23</v>
      </c>
      <c r="AS62">
        <f t="shared" si="27"/>
        <v>-9.2705176625142258E-2</v>
      </c>
      <c r="AT62">
        <f t="shared" si="27"/>
        <v>-6.0567382061759573E-2</v>
      </c>
      <c r="AU62">
        <f t="shared" si="23"/>
        <v>-0.15327255868690184</v>
      </c>
      <c r="AW62">
        <v>59</v>
      </c>
      <c r="AX62">
        <f>IF(Z62&gt;0, (R62*SUMPRODUCT(K62:$K$98, X62:$X$98)-K62*$AZ$3)/Z62, 0)</f>
        <v>-7.1844344826201763E+29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25</v>
      </c>
      <c r="R63">
        <f t="shared" si="0"/>
        <v>2000000</v>
      </c>
      <c r="S63">
        <f t="shared" si="1"/>
        <v>-7.5167512206865238E+30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-619.13602870144894</v>
      </c>
      <c r="AC63">
        <f t="shared" si="2"/>
        <v>-552.80002562629375</v>
      </c>
      <c r="AE63">
        <f t="shared" si="3"/>
        <v>0</v>
      </c>
      <c r="AF63">
        <f t="shared" si="24"/>
        <v>0</v>
      </c>
      <c r="AG63">
        <f t="shared" si="24"/>
        <v>-1.8385603347658923E-27</v>
      </c>
      <c r="AH63">
        <f t="shared" si="5"/>
        <v>-1.5592280915067451E-21</v>
      </c>
      <c r="AI63">
        <f t="shared" si="25"/>
        <v>-1.55922993006708E-21</v>
      </c>
      <c r="AJ63">
        <f t="shared" si="7"/>
        <v>-66.33600307515519</v>
      </c>
      <c r="AK63">
        <f t="shared" si="22"/>
        <v>-43.339522009101429</v>
      </c>
      <c r="AL63">
        <f t="shared" si="26"/>
        <v>-109.67552508425662</v>
      </c>
      <c r="AN63">
        <f t="shared" si="27"/>
        <v>0</v>
      </c>
      <c r="AO63">
        <f t="shared" si="27"/>
        <v>0</v>
      </c>
      <c r="AP63">
        <f t="shared" si="27"/>
        <v>-2.0483139660639269E-30</v>
      </c>
      <c r="AQ63">
        <f t="shared" si="27"/>
        <v>-1.737113879659076E-24</v>
      </c>
      <c r="AR63">
        <f t="shared" si="27"/>
        <v>-1.7371159279730422E-24</v>
      </c>
      <c r="AS63">
        <f t="shared" si="27"/>
        <v>-7.3903999222849251E-2</v>
      </c>
      <c r="AT63">
        <f t="shared" si="27"/>
        <v>-4.8283946158928226E-2</v>
      </c>
      <c r="AU63">
        <f t="shared" si="23"/>
        <v>-0.12218794538177748</v>
      </c>
      <c r="AW63">
        <v>60</v>
      </c>
      <c r="AX63">
        <f>IF(Z63&gt;0, (R63*SUMPRODUCT(K63:$K$98, X63:$X$98)-K63*$AZ$3)/Z63, 0)</f>
        <v>-7.5167512206865238E+30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25</v>
      </c>
      <c r="R64">
        <f t="shared" si="0"/>
        <v>2000000</v>
      </c>
      <c r="S64">
        <f t="shared" si="1"/>
        <v>-8.3761692653310449E+31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-552.80002562629375</v>
      </c>
      <c r="AC64">
        <f t="shared" si="2"/>
        <v>-493.571451452048</v>
      </c>
      <c r="AE64">
        <f t="shared" si="3"/>
        <v>0</v>
      </c>
      <c r="AF64">
        <f t="shared" si="24"/>
        <v>0</v>
      </c>
      <c r="AG64">
        <f t="shared" si="24"/>
        <v>-1.4731419453727484E-28</v>
      </c>
      <c r="AH64">
        <f t="shared" si="5"/>
        <v>-1.3382884295047667E-22</v>
      </c>
      <c r="AI64">
        <f t="shared" si="25"/>
        <v>-1.3382899026467122E-22</v>
      </c>
      <c r="AJ64">
        <f t="shared" si="7"/>
        <v>-59.22857417424575</v>
      </c>
      <c r="AK64">
        <f t="shared" si="22"/>
        <v>-38.696001793840566</v>
      </c>
      <c r="AL64">
        <f t="shared" si="26"/>
        <v>-97.924575968086316</v>
      </c>
      <c r="AN64">
        <f t="shared" si="27"/>
        <v>0</v>
      </c>
      <c r="AO64">
        <f t="shared" si="27"/>
        <v>0</v>
      </c>
      <c r="AP64">
        <f t="shared" si="27"/>
        <v>-1.4653629700503264E-31</v>
      </c>
      <c r="AQ64">
        <f t="shared" si="27"/>
        <v>-1.3312215526840362E-25</v>
      </c>
      <c r="AR64">
        <f t="shared" si="27"/>
        <v>-1.3312230180470065E-25</v>
      </c>
      <c r="AS64">
        <f t="shared" si="27"/>
        <v>-5.8915815706990837E-2</v>
      </c>
      <c r="AT64">
        <f t="shared" si="27"/>
        <v>-3.8491666261900689E-2</v>
      </c>
      <c r="AU64">
        <f t="shared" si="23"/>
        <v>-9.7407481968891527E-2</v>
      </c>
      <c r="AW64">
        <v>61</v>
      </c>
      <c r="AX64">
        <f>IF(Z64&gt;0, (R64*SUMPRODUCT(K64:$K$98, X64:$X$98)-K64*$AZ$3)/Z64, 0)</f>
        <v>-8.3761692653310449E+31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25</v>
      </c>
      <c r="R65">
        <f t="shared" si="0"/>
        <v>2000000</v>
      </c>
      <c r="S65">
        <f t="shared" si="1"/>
        <v>-9.9799313847008511E+32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-493.571451452048</v>
      </c>
      <c r="AC65">
        <f t="shared" si="2"/>
        <v>-440.68879593932837</v>
      </c>
      <c r="AE65">
        <f t="shared" si="3"/>
        <v>0</v>
      </c>
      <c r="AF65">
        <f t="shared" si="24"/>
        <v>0</v>
      </c>
      <c r="AG65">
        <f t="shared" si="24"/>
        <v>-1.1039374394269397E-29</v>
      </c>
      <c r="AH65">
        <f t="shared" si="5"/>
        <v>-1.0784134255810615E-23</v>
      </c>
      <c r="AI65">
        <f t="shared" si="25"/>
        <v>-1.0784145295185009E-23</v>
      </c>
      <c r="AJ65">
        <f t="shared" si="7"/>
        <v>-52.882655512719623</v>
      </c>
      <c r="AK65">
        <f t="shared" si="22"/>
        <v>-34.550001601643366</v>
      </c>
      <c r="AL65">
        <f t="shared" si="26"/>
        <v>-87.432657114362996</v>
      </c>
      <c r="AN65">
        <f t="shared" si="27"/>
        <v>0</v>
      </c>
      <c r="AO65">
        <f t="shared" si="27"/>
        <v>0</v>
      </c>
      <c r="AP65">
        <f t="shared" si="27"/>
        <v>-9.804536257579267E-33</v>
      </c>
      <c r="AQ65">
        <f t="shared" si="27"/>
        <v>-9.5778466733209655E-27</v>
      </c>
      <c r="AR65">
        <f t="shared" si="27"/>
        <v>-9.5778564778572228E-27</v>
      </c>
      <c r="AS65">
        <f t="shared" si="27"/>
        <v>-4.6967327572537514E-2</v>
      </c>
      <c r="AT65">
        <f t="shared" si="27"/>
        <v>-3.0685320680724402E-2</v>
      </c>
      <c r="AU65">
        <f t="shared" si="23"/>
        <v>-7.765264825326193E-2</v>
      </c>
      <c r="AW65">
        <v>62</v>
      </c>
      <c r="AX65">
        <f>IF(Z65&gt;0, (R65*SUMPRODUCT(K65:$K$98, X65:$X$98)-K65*$AZ$3)/Z65, 0)</f>
        <v>-9.9799313847008511E+32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25</v>
      </c>
      <c r="R66">
        <f t="shared" si="0"/>
        <v>2000000</v>
      </c>
      <c r="S66">
        <f t="shared" si="1"/>
        <v>-1.2775009997833597E+34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-440.68879593932837</v>
      </c>
      <c r="AC66">
        <f t="shared" si="2"/>
        <v>-393.47213923154328</v>
      </c>
      <c r="AE66">
        <f t="shared" si="3"/>
        <v>0</v>
      </c>
      <c r="AF66">
        <f t="shared" si="24"/>
        <v>0</v>
      </c>
      <c r="AG66">
        <f t="shared" si="24"/>
        <v>-7.7000358375114541E-31</v>
      </c>
      <c r="AH66">
        <f t="shared" si="5"/>
        <v>-8.1271816532604459E-25</v>
      </c>
      <c r="AI66">
        <f t="shared" si="25"/>
        <v>-8.1271893532962838E-25</v>
      </c>
      <c r="AJ66">
        <f t="shared" si="7"/>
        <v>-47.216656707785091</v>
      </c>
      <c r="AK66">
        <f t="shared" si="22"/>
        <v>-30.848215715752989</v>
      </c>
      <c r="AL66">
        <f t="shared" si="26"/>
        <v>-78.064872423538077</v>
      </c>
      <c r="AN66">
        <f t="shared" si="27"/>
        <v>0</v>
      </c>
      <c r="AO66">
        <f t="shared" si="27"/>
        <v>0</v>
      </c>
      <c r="AP66">
        <f t="shared" si="27"/>
        <v>-6.1060072869006018E-34</v>
      </c>
      <c r="AQ66">
        <f t="shared" si="27"/>
        <v>-6.4447271991932912E-28</v>
      </c>
      <c r="AR66">
        <f t="shared" si="27"/>
        <v>-6.4447333052005779E-28</v>
      </c>
      <c r="AS66">
        <f t="shared" si="27"/>
        <v>-3.7442065985759908E-2</v>
      </c>
      <c r="AT66">
        <f t="shared" si="27"/>
        <v>-2.446214977736319E-2</v>
      </c>
      <c r="AU66">
        <f t="shared" si="23"/>
        <v>-6.1904215763123098E-2</v>
      </c>
      <c r="AW66">
        <v>63</v>
      </c>
      <c r="AX66">
        <f>IF(Z66&gt;0, (R66*SUMPRODUCT(K66:$K$98, X66:$X$98)-K66*$AZ$3)/Z66, 0)</f>
        <v>-1.2775009997833597E+34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25</v>
      </c>
      <c r="R67">
        <f t="shared" ref="R67:R69" si="28">$C$6</f>
        <v>2000000</v>
      </c>
      <c r="S67">
        <f t="shared" ref="S67:S69" si="29">AX67</f>
        <v>-1.7666725709256076E+35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-393.47213923154328</v>
      </c>
      <c r="AC67">
        <f t="shared" ref="AC67:AC69" si="30">S67*Z67</f>
        <v>-351.31441002816359</v>
      </c>
      <c r="AE67">
        <f t="shared" ref="AE67:AE69" si="31">$Z67*O67</f>
        <v>0</v>
      </c>
      <c r="AF67">
        <f t="shared" si="24"/>
        <v>0</v>
      </c>
      <c r="AG67">
        <f t="shared" si="24"/>
        <v>-4.971413715956722E-32</v>
      </c>
      <c r="AH67">
        <f t="shared" ref="AH67:AH69" si="32">-X67*R67</f>
        <v>-5.700715286032534E-26</v>
      </c>
      <c r="AI67">
        <f t="shared" ref="AI67:AI69" si="33">SUM(AE67:AH67)</f>
        <v>-5.7007202574462498E-26</v>
      </c>
      <c r="AJ67">
        <f t="shared" ref="AJ67:AJ69" si="34">AB67-AC67</f>
        <v>-42.157729203379688</v>
      </c>
      <c r="AK67">
        <f t="shared" si="22"/>
        <v>-27.543049746208034</v>
      </c>
      <c r="AL67">
        <f t="shared" si="26"/>
        <v>-69.700778949587715</v>
      </c>
      <c r="AN67">
        <f t="shared" si="27"/>
        <v>0</v>
      </c>
      <c r="AO67">
        <f t="shared" si="27"/>
        <v>0</v>
      </c>
      <c r="AP67">
        <f t="shared" si="27"/>
        <v>-3.5198686334991851E-35</v>
      </c>
      <c r="AQ67">
        <f t="shared" si="27"/>
        <v>-4.036229947914062E-29</v>
      </c>
      <c r="AR67">
        <f t="shared" si="27"/>
        <v>-4.0362334677826954E-29</v>
      </c>
      <c r="AS67">
        <f t="shared" si="27"/>
        <v>-2.984858576670921E-2</v>
      </c>
      <c r="AT67">
        <f t="shared" si="27"/>
        <v>-1.9501076034249998E-2</v>
      </c>
      <c r="AU67">
        <f t="shared" si="23"/>
        <v>-4.9349661800959205E-2</v>
      </c>
      <c r="AW67">
        <v>64</v>
      </c>
      <c r="AX67">
        <f>IF(Z67&gt;0, (R67*SUMPRODUCT(K67:$K$98, X67:$X$98)-K67*$AZ$3)/Z67, 0)</f>
        <v>-1.7666725709256076E+35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25</v>
      </c>
      <c r="R68">
        <f t="shared" si="28"/>
        <v>2000000</v>
      </c>
      <c r="S68">
        <f t="shared" si="29"/>
        <v>-2.6565889615873632E+36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-351.31441002816359</v>
      </c>
      <c r="AC68">
        <f t="shared" si="30"/>
        <v>-313.67358038228895</v>
      </c>
      <c r="AE68">
        <f t="shared" si="31"/>
        <v>0</v>
      </c>
      <c r="AF68">
        <f t="shared" si="24"/>
        <v>0</v>
      </c>
      <c r="AG68">
        <f t="shared" si="24"/>
        <v>-2.9518452507879027E-33</v>
      </c>
      <c r="AH68">
        <f t="shared" si="32"/>
        <v>-3.7012120429746914E-27</v>
      </c>
      <c r="AI68">
        <f t="shared" si="33"/>
        <v>-3.7012149948199421E-27</v>
      </c>
      <c r="AJ68">
        <f t="shared" si="34"/>
        <v>-37.640829645874646</v>
      </c>
      <c r="AK68">
        <f t="shared" si="22"/>
        <v>-24.592008701971455</v>
      </c>
      <c r="AL68">
        <f t="shared" si="26"/>
        <v>-62.232838347846098</v>
      </c>
      <c r="AN68">
        <f t="shared" si="27"/>
        <v>0</v>
      </c>
      <c r="AO68">
        <f t="shared" si="27"/>
        <v>0</v>
      </c>
      <c r="AP68">
        <f t="shared" si="27"/>
        <v>-1.8660449994052279E-36</v>
      </c>
      <c r="AQ68">
        <f t="shared" si="27"/>
        <v>-2.3397663623077198E-30</v>
      </c>
      <c r="AR68">
        <f t="shared" si="27"/>
        <v>-2.3397682283527192E-30</v>
      </c>
      <c r="AS68">
        <f t="shared" si="27"/>
        <v>-2.3795109826777065E-2</v>
      </c>
      <c r="AT68">
        <f t="shared" si="27"/>
        <v>-1.5546138420161029E-2</v>
      </c>
      <c r="AU68">
        <f t="shared" si="23"/>
        <v>-3.934124824693809E-2</v>
      </c>
      <c r="AW68">
        <v>65</v>
      </c>
      <c r="AX68">
        <f>IF(Z68&gt;0, (R68*SUMPRODUCT(K68:$K$98, X68:$X$98)-K68*$AZ$3)/Z68, 0)</f>
        <v>-2.6565889615873632E+36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-313.67358038228895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-2.3614762006303224E-28</v>
      </c>
      <c r="AI69">
        <f t="shared" si="33"/>
        <v>-2.3614762006303224E-28</v>
      </c>
      <c r="AJ69">
        <f t="shared" si="34"/>
        <v>-313.67358038228895</v>
      </c>
      <c r="AK69">
        <f t="shared" si="22"/>
        <v>-21.957150626760228</v>
      </c>
      <c r="AL69">
        <f t="shared" si="26"/>
        <v>-335.63073100904916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-1.3328892852894485E-31</v>
      </c>
      <c r="AR69">
        <f t="shared" si="27"/>
        <v>-1.3328892852894485E-31</v>
      </c>
      <c r="AS69">
        <f t="shared" si="27"/>
        <v>-0.17704694811590091</v>
      </c>
      <c r="AT69">
        <f t="shared" si="27"/>
        <v>-1.2393286368113064E-2</v>
      </c>
      <c r="AU69">
        <f t="shared" si="23"/>
        <v>-0.18944023448401398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819778.26858585363</v>
      </c>
      <c r="AO71" s="8">
        <f t="shared" si="47"/>
        <v>-81977.826858585366</v>
      </c>
      <c r="AP71" s="8">
        <f t="shared" si="47"/>
        <v>-1637.6983470524206</v>
      </c>
      <c r="AQ71" s="8">
        <f t="shared" si="47"/>
        <v>-496191.6078359409</v>
      </c>
      <c r="AR71" s="8">
        <f t="shared" si="47"/>
        <v>239971.13554427508</v>
      </c>
      <c r="AS71" s="8">
        <f t="shared" si="47"/>
        <v>-39594.832495550247</v>
      </c>
      <c r="AT71" s="8">
        <f t="shared" si="47"/>
        <v>23096.985622404314</v>
      </c>
      <c r="AU71" s="8">
        <f t="shared" si="47"/>
        <v>223473.28867112909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K49"/>
  <sheetViews>
    <sheetView tabSelected="1" workbookViewId="0">
      <selection activeCell="M25" sqref="M25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125.91576533281616</v>
      </c>
      <c r="E2">
        <v>0.4</v>
      </c>
      <c r="F2">
        <f>'T.26.04.A (2)'!$C$11</f>
        <v>-1190.2679899421746</v>
      </c>
      <c r="G2">
        <v>2</v>
      </c>
      <c r="H2">
        <v>2024</v>
      </c>
      <c r="I2" t="b">
        <v>1</v>
      </c>
      <c r="J2">
        <v>1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206.48225026565811</v>
      </c>
      <c r="E3">
        <f>$E$2</f>
        <v>0.4</v>
      </c>
      <c r="F3">
        <f>'T.35.04.A (2)'!$C$11</f>
        <v>-589.6973196876354</v>
      </c>
      <c r="G3">
        <f>$G$2</f>
        <v>2</v>
      </c>
      <c r="H3">
        <f>$H$2</f>
        <v>2024</v>
      </c>
      <c r="I3" t="b">
        <f>$I$2</f>
        <v>1</v>
      </c>
      <c r="J3">
        <f>$J$2</f>
        <v>1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779.83761321201735</v>
      </c>
      <c r="E4">
        <f t="shared" ref="E4:E49" si="0">$E$2</f>
        <v>0.4</v>
      </c>
      <c r="F4">
        <f>'T.45.04.A (2)'!$C$11</f>
        <v>1317.6554170982429</v>
      </c>
      <c r="G4">
        <f t="shared" ref="G4:G49" si="1">$G$2</f>
        <v>2</v>
      </c>
      <c r="H4">
        <f t="shared" ref="H4:H49" si="2">$H$2</f>
        <v>2024</v>
      </c>
      <c r="I4" t="b">
        <f t="shared" ref="I4:I49" si="3">$I$2</f>
        <v>1</v>
      </c>
      <c r="J4">
        <f t="shared" ref="J4:J49" si="4">$J$2</f>
        <v>1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2783.2462162664219</v>
      </c>
      <c r="E5">
        <f t="shared" si="0"/>
        <v>0.4</v>
      </c>
      <c r="F5">
        <f>'T.55.04.A (2)'!$C$11</f>
        <v>6063.2525820087312</v>
      </c>
      <c r="G5">
        <f t="shared" si="1"/>
        <v>2</v>
      </c>
      <c r="H5">
        <f t="shared" si="2"/>
        <v>2024</v>
      </c>
      <c r="I5" t="b">
        <f t="shared" si="3"/>
        <v>1</v>
      </c>
      <c r="J5">
        <f t="shared" si="4"/>
        <v>1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203.15171609197418</v>
      </c>
      <c r="E6">
        <f t="shared" si="0"/>
        <v>0.4</v>
      </c>
      <c r="F6">
        <f>'T.26.04.B (2)'!$C$11</f>
        <v>-606.62972356608327</v>
      </c>
      <c r="G6">
        <f t="shared" si="1"/>
        <v>2</v>
      </c>
      <c r="H6">
        <f t="shared" si="2"/>
        <v>2024</v>
      </c>
      <c r="I6" t="b">
        <f t="shared" si="3"/>
        <v>1</v>
      </c>
      <c r="J6">
        <f t="shared" si="4"/>
        <v>1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378.3199803514795</v>
      </c>
      <c r="E7">
        <f t="shared" si="0"/>
        <v>0.4</v>
      </c>
      <c r="F7">
        <f>'T.35.04.B (2)'!$C$11</f>
        <v>16.587745810446364</v>
      </c>
      <c r="G7">
        <f t="shared" si="1"/>
        <v>2</v>
      </c>
      <c r="H7">
        <f t="shared" si="2"/>
        <v>2024</v>
      </c>
      <c r="I7" t="b">
        <f t="shared" si="3"/>
        <v>1</v>
      </c>
      <c r="J7">
        <f t="shared" si="4"/>
        <v>1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1509.8172561276288</v>
      </c>
      <c r="E8">
        <f t="shared" si="0"/>
        <v>0.4</v>
      </c>
      <c r="F8">
        <f>'T.45.04.B (2)'!$C$11</f>
        <v>3804.5231793470025</v>
      </c>
      <c r="G8">
        <f t="shared" si="1"/>
        <v>2</v>
      </c>
      <c r="H8">
        <f t="shared" si="2"/>
        <v>2024</v>
      </c>
      <c r="I8" t="b">
        <f t="shared" si="3"/>
        <v>1</v>
      </c>
      <c r="J8">
        <f t="shared" si="4"/>
        <v>1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5509.2439374919659</v>
      </c>
      <c r="E9">
        <f t="shared" si="0"/>
        <v>0.4</v>
      </c>
      <c r="F9">
        <f>'T.55.04.B (2)'!$C$11</f>
        <v>13308.865202549347</v>
      </c>
      <c r="G9">
        <f t="shared" si="1"/>
        <v>2</v>
      </c>
      <c r="H9">
        <f t="shared" si="2"/>
        <v>2024</v>
      </c>
      <c r="I9" t="b">
        <f t="shared" si="3"/>
        <v>1</v>
      </c>
      <c r="J9">
        <f t="shared" si="4"/>
        <v>1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434.62602246115216</v>
      </c>
      <c r="E10">
        <f t="shared" si="0"/>
        <v>0.4</v>
      </c>
      <c r="F10">
        <f>'T.26.04.C (2)'!$C$11</f>
        <v>230.98961574538083</v>
      </c>
      <c r="G10">
        <f t="shared" si="1"/>
        <v>2</v>
      </c>
      <c r="H10">
        <f t="shared" si="2"/>
        <v>2024</v>
      </c>
      <c r="I10" t="b">
        <f t="shared" si="3"/>
        <v>1</v>
      </c>
      <c r="J10">
        <f t="shared" si="4"/>
        <v>1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872.28458763388574</v>
      </c>
      <c r="E11">
        <f t="shared" si="0"/>
        <v>0.4</v>
      </c>
      <c r="F11">
        <f>'T.35.04.C (2)'!$C$11</f>
        <v>1789.6991305545889</v>
      </c>
      <c r="G11">
        <f t="shared" si="1"/>
        <v>2</v>
      </c>
      <c r="H11">
        <f t="shared" si="2"/>
        <v>2024</v>
      </c>
      <c r="I11" t="b">
        <f t="shared" si="3"/>
        <v>1</v>
      </c>
      <c r="J11">
        <f t="shared" si="4"/>
        <v>1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3699.7561848744622</v>
      </c>
      <c r="E12">
        <f t="shared" si="0"/>
        <v>0.4</v>
      </c>
      <c r="F12">
        <f>'T.45.04.C (2)'!$C$11</f>
        <v>11265.126466093272</v>
      </c>
      <c r="G12">
        <f t="shared" si="1"/>
        <v>2</v>
      </c>
      <c r="H12">
        <f t="shared" si="2"/>
        <v>2024</v>
      </c>
      <c r="I12" t="b">
        <f t="shared" si="3"/>
        <v>1</v>
      </c>
      <c r="J12">
        <f t="shared" si="4"/>
        <v>1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13687.237101168599</v>
      </c>
      <c r="E13">
        <f t="shared" si="0"/>
        <v>0.4</v>
      </c>
      <c r="F13">
        <f>'T.55.04.C (2)'!$C$11</f>
        <v>35045.703064171197</v>
      </c>
      <c r="G13">
        <f t="shared" si="1"/>
        <v>2</v>
      </c>
      <c r="H13">
        <f t="shared" si="2"/>
        <v>2024</v>
      </c>
      <c r="I13" t="b">
        <f t="shared" si="3"/>
        <v>1</v>
      </c>
      <c r="J13">
        <f t="shared" si="4"/>
        <v>1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820.41653307644879</v>
      </c>
      <c r="E14">
        <f t="shared" si="0"/>
        <v>0.4</v>
      </c>
      <c r="F14">
        <f>'T.26.04.D (2)'!$C$11</f>
        <v>1627.0218479311541</v>
      </c>
      <c r="G14">
        <f t="shared" si="1"/>
        <v>2</v>
      </c>
      <c r="H14">
        <f t="shared" si="2"/>
        <v>2024</v>
      </c>
      <c r="I14" t="b">
        <f t="shared" si="3"/>
        <v>1</v>
      </c>
      <c r="J14">
        <f t="shared" si="4"/>
        <v>1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1695.558933104563</v>
      </c>
      <c r="E15">
        <f t="shared" si="0"/>
        <v>0.4</v>
      </c>
      <c r="F15">
        <f>'T.35.04.D (2)'!$C$11</f>
        <v>4744.8847717948292</v>
      </c>
      <c r="G15">
        <f t="shared" si="1"/>
        <v>2</v>
      </c>
      <c r="H15">
        <f t="shared" si="2"/>
        <v>2024</v>
      </c>
      <c r="I15" t="b">
        <f t="shared" si="3"/>
        <v>1</v>
      </c>
      <c r="J15">
        <f t="shared" si="4"/>
        <v>1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7349.6543994525182</v>
      </c>
      <c r="E16">
        <f t="shared" si="0"/>
        <v>0.4</v>
      </c>
      <c r="F16">
        <f>'T.45.04.D (2)'!$C$11</f>
        <v>23699.465277337058</v>
      </c>
      <c r="G16">
        <f t="shared" si="1"/>
        <v>2</v>
      </c>
      <c r="H16">
        <f t="shared" si="2"/>
        <v>2024</v>
      </c>
      <c r="I16" t="b">
        <f t="shared" si="3"/>
        <v>1</v>
      </c>
      <c r="J16">
        <f t="shared" si="4"/>
        <v>1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27317.225707296322</v>
      </c>
      <c r="E17">
        <f t="shared" si="0"/>
        <v>0.4</v>
      </c>
      <c r="F17">
        <f>'T.55.04.D (2)'!$C$11</f>
        <v>71273.766166874339</v>
      </c>
      <c r="G17">
        <f t="shared" si="1"/>
        <v>2</v>
      </c>
      <c r="H17">
        <f t="shared" si="2"/>
        <v>2024</v>
      </c>
      <c r="I17" t="b">
        <f t="shared" si="3"/>
        <v>1</v>
      </c>
      <c r="J17">
        <f t="shared" si="4"/>
        <v>1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1591.997554307042</v>
      </c>
      <c r="E18">
        <f t="shared" si="0"/>
        <v>0.4</v>
      </c>
      <c r="F18">
        <f>'T.26.04.E (2)'!$C$11</f>
        <v>4419.086312302702</v>
      </c>
      <c r="G18">
        <f t="shared" si="1"/>
        <v>2</v>
      </c>
      <c r="H18">
        <f t="shared" si="2"/>
        <v>2024</v>
      </c>
      <c r="I18" t="b">
        <f t="shared" si="3"/>
        <v>1</v>
      </c>
      <c r="J18">
        <f t="shared" si="4"/>
        <v>1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3342.1076240459179</v>
      </c>
      <c r="E19">
        <f t="shared" si="0"/>
        <v>0.4</v>
      </c>
      <c r="F19">
        <f>'T.35.04.E (2)'!$C$11</f>
        <v>10655.256054275316</v>
      </c>
      <c r="G19">
        <f t="shared" si="1"/>
        <v>2</v>
      </c>
      <c r="H19">
        <f t="shared" si="2"/>
        <v>2024</v>
      </c>
      <c r="I19" t="b">
        <f t="shared" si="3"/>
        <v>1</v>
      </c>
      <c r="J19">
        <f t="shared" si="4"/>
        <v>1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14649.450828608631</v>
      </c>
      <c r="E20">
        <f t="shared" si="0"/>
        <v>0.4</v>
      </c>
      <c r="F20">
        <f>'T.45.04.E (2)'!$C$11</f>
        <v>48568.142899824605</v>
      </c>
      <c r="G20">
        <f t="shared" si="1"/>
        <v>2</v>
      </c>
      <c r="H20">
        <f t="shared" si="2"/>
        <v>2024</v>
      </c>
      <c r="I20" t="b">
        <f t="shared" si="3"/>
        <v>1</v>
      </c>
      <c r="J20">
        <f t="shared" si="4"/>
        <v>1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54577.202919551761</v>
      </c>
      <c r="E21">
        <f t="shared" si="0"/>
        <v>0.4</v>
      </c>
      <c r="F21">
        <f>'T.55.04.E (2)'!$C$11</f>
        <v>143729.89237228048</v>
      </c>
      <c r="G21">
        <f t="shared" si="1"/>
        <v>2</v>
      </c>
      <c r="H21">
        <f t="shared" si="2"/>
        <v>2024</v>
      </c>
      <c r="I21" t="b">
        <f t="shared" si="3"/>
        <v>1</v>
      </c>
      <c r="J21">
        <f t="shared" si="4"/>
        <v>1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3135.1595967682288</v>
      </c>
      <c r="E22">
        <f t="shared" si="0"/>
        <v>0.4</v>
      </c>
      <c r="F22">
        <f>'T.26.04.F (2)'!$C$11</f>
        <v>10003.215241045793</v>
      </c>
      <c r="G22">
        <f t="shared" si="1"/>
        <v>2</v>
      </c>
      <c r="H22">
        <f t="shared" si="2"/>
        <v>2024</v>
      </c>
      <c r="I22" t="b">
        <f t="shared" si="3"/>
        <v>1</v>
      </c>
      <c r="J22">
        <f t="shared" si="4"/>
        <v>1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6635.2050059286266</v>
      </c>
      <c r="E23">
        <f t="shared" si="0"/>
        <v>0.4</v>
      </c>
      <c r="F23">
        <f>'T.35.04.F (2)'!$C$11</f>
        <v>22475.998619236267</v>
      </c>
      <c r="G23">
        <f t="shared" si="1"/>
        <v>2</v>
      </c>
      <c r="H23">
        <f t="shared" si="2"/>
        <v>2024</v>
      </c>
      <c r="I23" t="b">
        <f t="shared" si="3"/>
        <v>1</v>
      </c>
      <c r="J23">
        <f t="shared" si="4"/>
        <v>1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29249.043686920857</v>
      </c>
      <c r="E24">
        <f t="shared" si="0"/>
        <v>0.4</v>
      </c>
      <c r="F24">
        <f>'T.45.04.F (2)'!$C$11</f>
        <v>98305.4981447998</v>
      </c>
      <c r="G24">
        <f t="shared" si="1"/>
        <v>2</v>
      </c>
      <c r="H24">
        <f t="shared" si="2"/>
        <v>2024</v>
      </c>
      <c r="I24" t="b">
        <f t="shared" si="3"/>
        <v>1</v>
      </c>
      <c r="J24">
        <f t="shared" si="4"/>
        <v>1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109097.15734406265</v>
      </c>
      <c r="E25">
        <f t="shared" si="0"/>
        <v>0.4</v>
      </c>
      <c r="F25">
        <f>'T.55.04.F (2)'!$C$11</f>
        <v>288642.14478309295</v>
      </c>
      <c r="G25">
        <f t="shared" si="1"/>
        <v>2</v>
      </c>
      <c r="H25">
        <f t="shared" si="2"/>
        <v>2024</v>
      </c>
      <c r="I25" t="b">
        <f t="shared" si="3"/>
        <v>1</v>
      </c>
      <c r="J25">
        <f t="shared" si="4"/>
        <v>1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1535.5979757793855</v>
      </c>
      <c r="E26">
        <f t="shared" si="0"/>
        <v>0.4</v>
      </c>
      <c r="F26" s="13">
        <f>'S.26.04.A (2)'!$C$11</f>
        <v>-730.0890817548817</v>
      </c>
      <c r="G26">
        <f t="shared" si="1"/>
        <v>2</v>
      </c>
      <c r="H26">
        <f t="shared" si="2"/>
        <v>2024</v>
      </c>
      <c r="I26" t="b">
        <f t="shared" si="3"/>
        <v>1</v>
      </c>
      <c r="J26">
        <f t="shared" si="4"/>
        <v>1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2739.4533201506956</v>
      </c>
      <c r="E27">
        <f t="shared" si="0"/>
        <v>0.4</v>
      </c>
      <c r="F27" s="13">
        <f>'S.35.04.A (2)'!$C$11</f>
        <v>-263.45795791581878</v>
      </c>
      <c r="G27">
        <f t="shared" si="1"/>
        <v>2</v>
      </c>
      <c r="H27">
        <f t="shared" si="2"/>
        <v>2024</v>
      </c>
      <c r="I27" t="b">
        <f t="shared" si="3"/>
        <v>1</v>
      </c>
      <c r="J27">
        <f t="shared" si="4"/>
        <v>1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6455.6767048894053</v>
      </c>
      <c r="E28">
        <f t="shared" si="0"/>
        <v>0.4</v>
      </c>
      <c r="F28" s="13">
        <f>'S.45.04.A (2)'!$C$11</f>
        <v>1169.9745602495914</v>
      </c>
      <c r="G28">
        <f t="shared" si="1"/>
        <v>2</v>
      </c>
      <c r="H28">
        <f t="shared" si="2"/>
        <v>2024</v>
      </c>
      <c r="I28" t="b">
        <f t="shared" si="3"/>
        <v>1</v>
      </c>
      <c r="J28">
        <f t="shared" si="4"/>
        <v>1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14978.76782235069</v>
      </c>
      <c r="E29">
        <f t="shared" si="0"/>
        <v>0.4</v>
      </c>
      <c r="F29" s="13">
        <f>'S.55.04.A (2)'!$C$11</f>
        <v>4418.3127413822831</v>
      </c>
      <c r="G29">
        <f t="shared" si="1"/>
        <v>2</v>
      </c>
      <c r="H29">
        <f t="shared" si="2"/>
        <v>2024</v>
      </c>
      <c r="I29" t="b">
        <f t="shared" si="3"/>
        <v>1</v>
      </c>
      <c r="J29">
        <f t="shared" si="4"/>
        <v>1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2666.3987251697727</v>
      </c>
      <c r="E30">
        <f t="shared" si="0"/>
        <v>0.4</v>
      </c>
      <c r="F30" s="14">
        <f>'S.26.04.B (2)'!$C$11</f>
        <v>-283.31484129874946</v>
      </c>
      <c r="G30">
        <f t="shared" si="1"/>
        <v>2</v>
      </c>
      <c r="H30">
        <f t="shared" si="2"/>
        <v>2024</v>
      </c>
      <c r="I30" t="b">
        <f t="shared" si="3"/>
        <v>1</v>
      </c>
      <c r="J30">
        <f t="shared" si="4"/>
        <v>1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5078.6753978847382</v>
      </c>
      <c r="E31">
        <f t="shared" si="0"/>
        <v>0.4</v>
      </c>
      <c r="F31" s="14">
        <f>'S.35.04.B (2)'!$C$11</f>
        <v>651.71997909638333</v>
      </c>
      <c r="G31">
        <f t="shared" si="1"/>
        <v>2</v>
      </c>
      <c r="H31">
        <f t="shared" si="2"/>
        <v>2024</v>
      </c>
      <c r="I31" t="b">
        <f t="shared" si="3"/>
        <v>1</v>
      </c>
      <c r="J31">
        <f t="shared" si="4"/>
        <v>1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12525.818636330838</v>
      </c>
      <c r="E32">
        <f t="shared" si="0"/>
        <v>0.4</v>
      </c>
      <c r="F32" s="14">
        <f>'S.45.04.B (2)'!$C$11</f>
        <v>3524.2689866772253</v>
      </c>
      <c r="G32">
        <f t="shared" si="1"/>
        <v>2</v>
      </c>
      <c r="H32">
        <f t="shared" si="2"/>
        <v>2024</v>
      </c>
      <c r="I32" t="b">
        <f t="shared" si="3"/>
        <v>1</v>
      </c>
      <c r="J32">
        <f t="shared" si="4"/>
        <v>1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29608.950855950741</v>
      </c>
      <c r="E33">
        <f t="shared" si="0"/>
        <v>0.4</v>
      </c>
      <c r="F33" s="14">
        <f>'S.55.04.B (2)'!$C$11</f>
        <v>10035.106995991178</v>
      </c>
      <c r="G33">
        <f t="shared" si="1"/>
        <v>2</v>
      </c>
      <c r="H33">
        <f t="shared" si="2"/>
        <v>2024</v>
      </c>
      <c r="I33" t="b">
        <f t="shared" si="3"/>
        <v>1</v>
      </c>
      <c r="J33">
        <f t="shared" si="4"/>
        <v>1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6058.800973340939</v>
      </c>
      <c r="E34">
        <f t="shared" si="0"/>
        <v>0.4</v>
      </c>
      <c r="F34" s="14">
        <f>'S.26.04.C (2)'!$C$11</f>
        <v>1057.0078800696519</v>
      </c>
      <c r="G34">
        <f t="shared" si="1"/>
        <v>2</v>
      </c>
      <c r="H34">
        <f t="shared" si="2"/>
        <v>2024</v>
      </c>
      <c r="I34" t="b">
        <f t="shared" si="3"/>
        <v>1</v>
      </c>
      <c r="J34">
        <f t="shared" si="4"/>
        <v>1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12096.341631086863</v>
      </c>
      <c r="E35">
        <f t="shared" si="0"/>
        <v>0.4</v>
      </c>
      <c r="F35" s="14">
        <f>'S.35.04.C (2)'!$C$11</f>
        <v>3397.2537901329938</v>
      </c>
      <c r="G35">
        <f t="shared" si="1"/>
        <v>2</v>
      </c>
      <c r="H35">
        <f t="shared" si="2"/>
        <v>2024</v>
      </c>
      <c r="I35" t="b">
        <f t="shared" si="3"/>
        <v>1</v>
      </c>
      <c r="J35">
        <f t="shared" si="4"/>
        <v>1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30736.24443065513</v>
      </c>
      <c r="E36">
        <f t="shared" si="0"/>
        <v>0.4</v>
      </c>
      <c r="F36" s="14">
        <f>'S.45.04.C (2)'!$C$11</f>
        <v>10587.152265960111</v>
      </c>
      <c r="G36">
        <f t="shared" si="1"/>
        <v>2</v>
      </c>
      <c r="H36">
        <f t="shared" si="2"/>
        <v>2024</v>
      </c>
      <c r="I36" t="b">
        <f t="shared" si="3"/>
        <v>1</v>
      </c>
      <c r="J36">
        <f t="shared" si="4"/>
        <v>1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73499.499956750893</v>
      </c>
      <c r="E37">
        <f t="shared" si="0"/>
        <v>0.4</v>
      </c>
      <c r="F37" s="14">
        <f>'S.55.04.C (2)'!$C$11</f>
        <v>26885.48975981785</v>
      </c>
      <c r="G37">
        <f t="shared" si="1"/>
        <v>2</v>
      </c>
      <c r="H37">
        <f t="shared" si="2"/>
        <v>2024</v>
      </c>
      <c r="I37" t="b">
        <f t="shared" si="3"/>
        <v>1</v>
      </c>
      <c r="J37">
        <f t="shared" si="4"/>
        <v>1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11712.804720292883</v>
      </c>
      <c r="E38">
        <f t="shared" si="0"/>
        <v>0.4</v>
      </c>
      <c r="F38" s="14">
        <f>'S.26.04.D (2)'!$C$11</f>
        <v>3290.8790823503227</v>
      </c>
      <c r="G38">
        <f t="shared" si="1"/>
        <v>2</v>
      </c>
      <c r="H38">
        <f t="shared" si="2"/>
        <v>2024</v>
      </c>
      <c r="I38" t="b">
        <f t="shared" si="3"/>
        <v>1</v>
      </c>
      <c r="J38">
        <f t="shared" si="4"/>
        <v>1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23792.452019757064</v>
      </c>
      <c r="E39">
        <f t="shared" si="0"/>
        <v>0.4</v>
      </c>
      <c r="F39" s="14">
        <f>'S.35.04.D (2)'!$C$11</f>
        <v>7973.1434751939905</v>
      </c>
      <c r="G39">
        <f t="shared" si="1"/>
        <v>2</v>
      </c>
      <c r="H39">
        <f t="shared" si="2"/>
        <v>2024</v>
      </c>
      <c r="I39" t="b">
        <f t="shared" si="3"/>
        <v>1</v>
      </c>
      <c r="J39">
        <f t="shared" si="4"/>
        <v>1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61086.954087862287</v>
      </c>
      <c r="E40">
        <f t="shared" si="0"/>
        <v>0.4</v>
      </c>
      <c r="F40" s="14">
        <f>'S.45.04.D (2)'!$C$11</f>
        <v>22358.624398098254</v>
      </c>
      <c r="G40">
        <f t="shared" si="1"/>
        <v>2</v>
      </c>
      <c r="H40">
        <f t="shared" si="2"/>
        <v>2024</v>
      </c>
      <c r="I40" t="b">
        <f t="shared" si="3"/>
        <v>1</v>
      </c>
      <c r="J40">
        <f t="shared" si="4"/>
        <v>1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146650.41512475116</v>
      </c>
      <c r="E41">
        <f t="shared" si="0"/>
        <v>0.4</v>
      </c>
      <c r="F41" s="14">
        <f>'S.55.04.D (2)'!$C$11</f>
        <v>54969.461032862368</v>
      </c>
      <c r="G41">
        <f t="shared" si="1"/>
        <v>2</v>
      </c>
      <c r="H41">
        <f t="shared" si="2"/>
        <v>2024</v>
      </c>
      <c r="I41" t="b">
        <f t="shared" si="3"/>
        <v>1</v>
      </c>
      <c r="J41">
        <f t="shared" si="4"/>
        <v>1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23020.812214196769</v>
      </c>
      <c r="E42">
        <f t="shared" si="0"/>
        <v>0.4</v>
      </c>
      <c r="F42" s="14">
        <f>'S.26.04.E (2)'!$C$11</f>
        <v>7758.6214869116766</v>
      </c>
      <c r="G42">
        <f t="shared" si="1"/>
        <v>2</v>
      </c>
      <c r="H42">
        <f t="shared" si="2"/>
        <v>2024</v>
      </c>
      <c r="I42" t="b">
        <f t="shared" si="3"/>
        <v>1</v>
      </c>
      <c r="J42">
        <f t="shared" si="4"/>
        <v>1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47184.67279709749</v>
      </c>
      <c r="E43">
        <f t="shared" si="0"/>
        <v>0.4</v>
      </c>
      <c r="F43" s="14">
        <f>'S.35.04.E (2)'!$C$11</f>
        <v>17124.922845316032</v>
      </c>
      <c r="G43">
        <f t="shared" si="1"/>
        <v>2</v>
      </c>
      <c r="H43">
        <f t="shared" si="2"/>
        <v>2024</v>
      </c>
      <c r="I43" t="b">
        <f t="shared" si="3"/>
        <v>1</v>
      </c>
      <c r="J43">
        <f t="shared" si="4"/>
        <v>1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121788.37340227663</v>
      </c>
      <c r="E44">
        <f t="shared" si="0"/>
        <v>0.4</v>
      </c>
      <c r="F44" s="14">
        <f>'S.45.04.E (2)'!$C$11</f>
        <v>45901.568662374579</v>
      </c>
      <c r="G44">
        <f t="shared" si="1"/>
        <v>2</v>
      </c>
      <c r="H44">
        <f t="shared" si="2"/>
        <v>2024</v>
      </c>
      <c r="I44" t="b">
        <f t="shared" si="3"/>
        <v>1</v>
      </c>
      <c r="J44">
        <f t="shared" si="4"/>
        <v>1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292952.2454607517</v>
      </c>
      <c r="E45">
        <f t="shared" si="0"/>
        <v>0.4</v>
      </c>
      <c r="F45" s="14">
        <f>'S.55.04.E (2)'!$C$11</f>
        <v>111137.40357895133</v>
      </c>
      <c r="G45">
        <f t="shared" si="1"/>
        <v>2</v>
      </c>
      <c r="H45">
        <f t="shared" si="2"/>
        <v>2024</v>
      </c>
      <c r="I45" t="b">
        <f t="shared" si="3"/>
        <v>1</v>
      </c>
      <c r="J45">
        <f t="shared" si="4"/>
        <v>1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45636.827202004533</v>
      </c>
      <c r="E46">
        <f t="shared" si="0"/>
        <v>0.4</v>
      </c>
      <c r="F46" s="14">
        <f>'S.26.04.F (2)'!$C$11</f>
        <v>16694.106296034337</v>
      </c>
      <c r="G46">
        <f t="shared" si="1"/>
        <v>2</v>
      </c>
      <c r="H46">
        <f t="shared" si="2"/>
        <v>2024</v>
      </c>
      <c r="I46" t="b">
        <f t="shared" si="3"/>
        <v>1</v>
      </c>
      <c r="J46">
        <f t="shared" si="4"/>
        <v>1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93969.11435177832</v>
      </c>
      <c r="E47">
        <f t="shared" si="0"/>
        <v>0.4</v>
      </c>
      <c r="F47" s="14">
        <f>'S.35.04.F (2)'!$C$11</f>
        <v>35428.481585560054</v>
      </c>
      <c r="G47">
        <f t="shared" si="1"/>
        <v>2</v>
      </c>
      <c r="H47">
        <f t="shared" si="2"/>
        <v>2024</v>
      </c>
      <c r="I47" t="b">
        <f t="shared" si="3"/>
        <v>1</v>
      </c>
      <c r="J47">
        <f t="shared" si="4"/>
        <v>1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243191.21203110527</v>
      </c>
      <c r="E48">
        <f t="shared" si="0"/>
        <v>0.4</v>
      </c>
      <c r="F48" s="14">
        <f>'S.45.04.F (2)'!$C$11</f>
        <v>92987.45719092722</v>
      </c>
      <c r="G48">
        <f t="shared" si="1"/>
        <v>2</v>
      </c>
      <c r="H48">
        <f t="shared" si="2"/>
        <v>2024</v>
      </c>
      <c r="I48" t="b">
        <f t="shared" si="3"/>
        <v>1</v>
      </c>
      <c r="J48">
        <f t="shared" si="4"/>
        <v>1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585555.90613275266</v>
      </c>
      <c r="E49">
        <f t="shared" si="0"/>
        <v>0.4</v>
      </c>
      <c r="F49" s="14">
        <f>'S.55.04.F (2)'!$C$11</f>
        <v>223473.28867112909</v>
      </c>
      <c r="G49">
        <f t="shared" si="1"/>
        <v>2</v>
      </c>
      <c r="H49">
        <f t="shared" si="2"/>
        <v>2024</v>
      </c>
      <c r="I49" t="b">
        <f t="shared" si="3"/>
        <v>1</v>
      </c>
      <c r="J49">
        <f t="shared" si="4"/>
        <v>1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4">
        <v>1.102811E-3</v>
      </c>
      <c r="D2" s="18"/>
      <c r="I2" s="19"/>
    </row>
    <row r="3" spans="1:9" x14ac:dyDescent="0.25">
      <c r="A3" s="17">
        <v>27</v>
      </c>
      <c r="B3" s="4">
        <v>1.1142120000000001E-3</v>
      </c>
      <c r="D3" s="18"/>
      <c r="I3" s="6"/>
    </row>
    <row r="4" spans="1:9" x14ac:dyDescent="0.25">
      <c r="A4" s="17">
        <v>28</v>
      </c>
      <c r="B4" s="4">
        <v>1.128462E-3</v>
      </c>
      <c r="D4" s="18"/>
      <c r="I4" s="6"/>
    </row>
    <row r="5" spans="1:9" x14ac:dyDescent="0.25">
      <c r="A5" s="17">
        <v>29</v>
      </c>
      <c r="B5" s="4">
        <v>1.1436619999999999E-3</v>
      </c>
      <c r="D5" s="18"/>
    </row>
    <row r="6" spans="1:9" x14ac:dyDescent="0.25">
      <c r="A6" s="17">
        <v>30</v>
      </c>
      <c r="B6" s="4">
        <v>1.162663E-3</v>
      </c>
      <c r="D6" s="18"/>
    </row>
    <row r="7" spans="1:9" x14ac:dyDescent="0.25">
      <c r="A7" s="17">
        <v>31</v>
      </c>
      <c r="B7" s="4">
        <v>1.192114E-3</v>
      </c>
      <c r="D7" s="18"/>
    </row>
    <row r="8" spans="1:9" x14ac:dyDescent="0.25">
      <c r="A8" s="17">
        <v>32</v>
      </c>
      <c r="B8" s="4">
        <v>1.227265E-3</v>
      </c>
    </row>
    <row r="9" spans="1:9" x14ac:dyDescent="0.25">
      <c r="A9" s="17">
        <v>33</v>
      </c>
      <c r="B9" s="4">
        <v>1.2614659999999999E-3</v>
      </c>
    </row>
    <row r="10" spans="1:9" x14ac:dyDescent="0.25">
      <c r="A10" s="17">
        <v>34</v>
      </c>
      <c r="B10" s="4">
        <v>1.3051670000000001E-3</v>
      </c>
    </row>
    <row r="11" spans="1:9" x14ac:dyDescent="0.25">
      <c r="A11" s="17">
        <v>35</v>
      </c>
      <c r="B11" s="4">
        <v>1.350768E-3</v>
      </c>
    </row>
    <row r="12" spans="1:9" x14ac:dyDescent="0.25">
      <c r="A12" s="17">
        <v>36</v>
      </c>
      <c r="B12" s="4">
        <v>1.4039689999999999E-3</v>
      </c>
    </row>
    <row r="13" spans="1:9" x14ac:dyDescent="0.25">
      <c r="A13" s="17">
        <v>37</v>
      </c>
      <c r="B13" s="4">
        <v>1.4771210000000001E-3</v>
      </c>
    </row>
    <row r="14" spans="1:9" x14ac:dyDescent="0.25">
      <c r="A14" s="17">
        <v>38</v>
      </c>
      <c r="B14" s="4">
        <v>1.5616740000000001E-3</v>
      </c>
    </row>
    <row r="15" spans="1:9" x14ac:dyDescent="0.25">
      <c r="A15" s="17">
        <v>39</v>
      </c>
      <c r="B15" s="4">
        <v>1.648126E-3</v>
      </c>
    </row>
    <row r="16" spans="1:9" x14ac:dyDescent="0.25">
      <c r="A16" s="17">
        <v>40</v>
      </c>
      <c r="B16" s="4">
        <v>1.7393280000000001E-3</v>
      </c>
    </row>
    <row r="17" spans="1:2" x14ac:dyDescent="0.25">
      <c r="A17" s="17">
        <v>41</v>
      </c>
      <c r="B17" s="4">
        <v>1.844781E-3</v>
      </c>
    </row>
    <row r="18" spans="1:2" x14ac:dyDescent="0.25">
      <c r="A18" s="17">
        <v>42</v>
      </c>
      <c r="B18" s="4">
        <v>1.9492839999999999E-3</v>
      </c>
    </row>
    <row r="19" spans="1:2" x14ac:dyDescent="0.25">
      <c r="A19" s="17">
        <v>43</v>
      </c>
      <c r="B19" s="4">
        <v>2.068987E-3</v>
      </c>
    </row>
    <row r="20" spans="1:2" x14ac:dyDescent="0.25">
      <c r="A20" s="17">
        <v>44</v>
      </c>
      <c r="B20" s="4">
        <v>2.1981909999999999E-3</v>
      </c>
    </row>
    <row r="21" spans="1:2" x14ac:dyDescent="0.25">
      <c r="A21" s="17">
        <v>45</v>
      </c>
      <c r="B21" s="4">
        <v>2.3387939999999999E-3</v>
      </c>
    </row>
    <row r="22" spans="1:2" x14ac:dyDescent="0.25">
      <c r="A22" s="17">
        <v>46</v>
      </c>
      <c r="B22" s="4">
        <v>2.4879479999999998E-3</v>
      </c>
    </row>
    <row r="23" spans="1:2" x14ac:dyDescent="0.25">
      <c r="A23" s="17">
        <v>47</v>
      </c>
      <c r="B23" s="4">
        <v>2.6637029999999999E-3</v>
      </c>
    </row>
    <row r="24" spans="1:2" x14ac:dyDescent="0.25">
      <c r="A24" s="17">
        <v>48</v>
      </c>
      <c r="B24" s="4">
        <v>2.8651079999999999E-3</v>
      </c>
    </row>
    <row r="25" spans="1:2" x14ac:dyDescent="0.25">
      <c r="A25" s="17">
        <v>49</v>
      </c>
      <c r="B25" s="4">
        <v>4.466869E-3</v>
      </c>
    </row>
    <row r="26" spans="1:2" x14ac:dyDescent="0.25">
      <c r="A26" s="17">
        <v>50</v>
      </c>
      <c r="B26" s="4">
        <v>6.2254789999999999E-3</v>
      </c>
    </row>
    <row r="27" spans="1:2" x14ac:dyDescent="0.25">
      <c r="A27" s="17">
        <v>51</v>
      </c>
      <c r="B27" s="4">
        <v>8.1133709999999994E-3</v>
      </c>
    </row>
    <row r="28" spans="1:2" x14ac:dyDescent="0.25">
      <c r="A28" s="17">
        <v>52</v>
      </c>
      <c r="B28" s="4">
        <v>1.0286442999999999E-2</v>
      </c>
    </row>
    <row r="29" spans="1:2" x14ac:dyDescent="0.25">
      <c r="A29" s="17">
        <v>53</v>
      </c>
      <c r="B29" s="4">
        <v>1.2759904000000001E-2</v>
      </c>
    </row>
    <row r="30" spans="1:2" x14ac:dyDescent="0.25">
      <c r="A30" s="17">
        <v>54</v>
      </c>
      <c r="B30" s="4">
        <v>1.5498582E-2</v>
      </c>
    </row>
    <row r="31" spans="1:2" x14ac:dyDescent="0.25">
      <c r="A31" s="17">
        <v>55</v>
      </c>
      <c r="B31" s="4">
        <v>1.8608946000000001E-2</v>
      </c>
    </row>
    <row r="32" spans="1:2" x14ac:dyDescent="0.25">
      <c r="A32" s="17">
        <v>56</v>
      </c>
      <c r="B32" s="4">
        <v>2.2132820000000001E-2</v>
      </c>
    </row>
    <row r="33" spans="1:2" x14ac:dyDescent="0.25">
      <c r="A33" s="17">
        <v>57</v>
      </c>
      <c r="B33" s="4">
        <v>2.5807838999999999E-2</v>
      </c>
    </row>
    <row r="34" spans="1:2" x14ac:dyDescent="0.25">
      <c r="A34" s="17">
        <v>58</v>
      </c>
      <c r="B34" s="4">
        <v>2.9740472E-2</v>
      </c>
    </row>
    <row r="35" spans="1:2" x14ac:dyDescent="0.25">
      <c r="A35" s="17">
        <v>59</v>
      </c>
      <c r="B35" s="4">
        <v>3.4073305999999998E-2</v>
      </c>
    </row>
    <row r="36" spans="1:2" x14ac:dyDescent="0.25">
      <c r="A36" s="17">
        <v>60</v>
      </c>
      <c r="B36" s="4">
        <v>3.9255977999999997E-2</v>
      </c>
    </row>
    <row r="37" spans="1:2" x14ac:dyDescent="0.25">
      <c r="A37" s="17">
        <v>61</v>
      </c>
      <c r="B37" s="4">
        <v>4.4782766000000002E-2</v>
      </c>
    </row>
    <row r="38" spans="1:2" x14ac:dyDescent="0.25">
      <c r="A38" s="17">
        <v>62</v>
      </c>
      <c r="B38" s="4">
        <v>5.0287691000000002E-2</v>
      </c>
    </row>
    <row r="39" spans="1:2" x14ac:dyDescent="0.25">
      <c r="A39" s="17">
        <v>63</v>
      </c>
      <c r="B39" s="4">
        <v>5.6343962999999997E-2</v>
      </c>
    </row>
    <row r="40" spans="1:2" x14ac:dyDescent="0.25">
      <c r="A40" s="17">
        <v>64</v>
      </c>
      <c r="B40" s="4">
        <v>6.2785228999999998E-2</v>
      </c>
    </row>
    <row r="41" spans="1:2" x14ac:dyDescent="0.25">
      <c r="A41" s="17">
        <v>65</v>
      </c>
      <c r="B41" s="4">
        <v>6.9956555000000004E-2</v>
      </c>
    </row>
    <row r="42" spans="1:2" x14ac:dyDescent="0.25">
      <c r="A42" s="17">
        <v>66</v>
      </c>
      <c r="B42" s="4">
        <v>7.8227725999999997E-2</v>
      </c>
    </row>
    <row r="43" spans="1:2" x14ac:dyDescent="0.25">
      <c r="A43" s="17">
        <v>67</v>
      </c>
      <c r="B43" s="4">
        <v>8.7072107999999995E-2</v>
      </c>
    </row>
    <row r="44" spans="1:2" x14ac:dyDescent="0.25">
      <c r="A44" s="17">
        <v>68</v>
      </c>
      <c r="B44" s="4">
        <v>9.6466888000000001E-2</v>
      </c>
    </row>
    <row r="45" spans="1:2" x14ac:dyDescent="0.25">
      <c r="A45" s="17">
        <v>69</v>
      </c>
      <c r="B45" s="4">
        <v>0.107048017</v>
      </c>
    </row>
    <row r="46" spans="1:2" x14ac:dyDescent="0.25">
      <c r="A46" s="17">
        <v>70</v>
      </c>
      <c r="B46" s="4">
        <v>0.118979948</v>
      </c>
    </row>
    <row r="47" spans="1:2" x14ac:dyDescent="0.25">
      <c r="A47" s="17">
        <v>71</v>
      </c>
      <c r="B47" s="4">
        <v>0.132636267</v>
      </c>
    </row>
    <row r="48" spans="1:2" x14ac:dyDescent="0.25">
      <c r="A48" s="17">
        <v>72</v>
      </c>
      <c r="B48" s="4">
        <v>0.148393413</v>
      </c>
    </row>
    <row r="49" spans="1:2" x14ac:dyDescent="0.25">
      <c r="A49" s="17">
        <v>73</v>
      </c>
      <c r="B49" s="4">
        <v>0.16656033000000001</v>
      </c>
    </row>
    <row r="50" spans="1:2" x14ac:dyDescent="0.25">
      <c r="A50" s="17">
        <v>74</v>
      </c>
      <c r="B50" s="4">
        <v>0.18820168900000001</v>
      </c>
    </row>
    <row r="51" spans="1:2" x14ac:dyDescent="0.25">
      <c r="A51" s="17">
        <v>75</v>
      </c>
      <c r="B51" s="4">
        <v>0.21316064300000001</v>
      </c>
    </row>
    <row r="52" spans="1:2" x14ac:dyDescent="0.25">
      <c r="A52" s="17">
        <v>76</v>
      </c>
      <c r="B52" s="4">
        <v>0.241823134</v>
      </c>
    </row>
    <row r="53" spans="1:2" x14ac:dyDescent="0.25">
      <c r="A53" s="17">
        <v>77</v>
      </c>
      <c r="B53" s="4">
        <v>0.27493253200000001</v>
      </c>
    </row>
    <row r="54" spans="1:2" x14ac:dyDescent="0.25">
      <c r="A54" s="17">
        <v>78</v>
      </c>
      <c r="B54" s="4">
        <v>0.31195269799999997</v>
      </c>
    </row>
    <row r="55" spans="1:2" x14ac:dyDescent="0.25">
      <c r="A55" s="17">
        <v>79</v>
      </c>
      <c r="B55" s="4">
        <v>0.35315455400000001</v>
      </c>
    </row>
    <row r="56" spans="1:2" x14ac:dyDescent="0.25">
      <c r="A56" s="17">
        <v>80</v>
      </c>
      <c r="B56" s="4">
        <v>0.39812553899999997</v>
      </c>
    </row>
    <row r="57" spans="1:2" x14ac:dyDescent="0.25">
      <c r="A57" s="17">
        <v>81</v>
      </c>
      <c r="B57" s="4">
        <v>0.44755673899999998</v>
      </c>
    </row>
    <row r="58" spans="1:2" x14ac:dyDescent="0.25">
      <c r="A58" s="17">
        <v>82</v>
      </c>
      <c r="B58" s="4">
        <v>0.50316588799999995</v>
      </c>
    </row>
    <row r="59" spans="1:2" x14ac:dyDescent="0.25">
      <c r="A59" s="17">
        <v>83</v>
      </c>
      <c r="B59" s="4">
        <v>0.56565928300000001</v>
      </c>
    </row>
    <row r="60" spans="1:2" x14ac:dyDescent="0.25">
      <c r="A60" s="17">
        <v>84</v>
      </c>
      <c r="B60" s="4">
        <v>0.63613866799999996</v>
      </c>
    </row>
    <row r="61" spans="1:2" x14ac:dyDescent="0.25">
      <c r="A61" s="17">
        <v>85</v>
      </c>
      <c r="B61" s="4">
        <v>0.71227412300000004</v>
      </c>
    </row>
    <row r="62" spans="1:2" x14ac:dyDescent="0.25">
      <c r="A62" s="17">
        <v>86</v>
      </c>
      <c r="B62" s="4">
        <v>0.79182603500000004</v>
      </c>
    </row>
    <row r="63" spans="1:2" x14ac:dyDescent="0.25">
      <c r="A63" s="17">
        <v>87</v>
      </c>
      <c r="B63" s="4">
        <v>0.79399978000000004</v>
      </c>
    </row>
    <row r="64" spans="1:2" x14ac:dyDescent="0.25">
      <c r="A64" s="17">
        <v>88</v>
      </c>
      <c r="B64" s="4">
        <v>0.79634782599999998</v>
      </c>
    </row>
    <row r="65" spans="1:2" x14ac:dyDescent="0.25">
      <c r="A65" s="17">
        <v>89</v>
      </c>
      <c r="B65" s="4">
        <v>0.79893513299999996</v>
      </c>
    </row>
    <row r="66" spans="1:2" x14ac:dyDescent="0.25">
      <c r="A66" s="17">
        <v>90</v>
      </c>
      <c r="B66" s="4">
        <v>0.80179641700000004</v>
      </c>
    </row>
    <row r="67" spans="1:2" x14ac:dyDescent="0.25">
      <c r="A67" s="17">
        <v>91</v>
      </c>
      <c r="B67" s="4">
        <v>0.804638195</v>
      </c>
    </row>
    <row r="68" spans="1:2" x14ac:dyDescent="0.25">
      <c r="A68" s="17">
        <v>92</v>
      </c>
      <c r="B68" s="4">
        <v>0.80770724299999996</v>
      </c>
    </row>
    <row r="69" spans="1:2" x14ac:dyDescent="0.25">
      <c r="A69" s="17">
        <v>93</v>
      </c>
      <c r="B69" s="4">
        <v>0.81092303399999999</v>
      </c>
    </row>
    <row r="70" spans="1:2" x14ac:dyDescent="0.25">
      <c r="A70" s="17">
        <v>94</v>
      </c>
      <c r="B70" s="4">
        <v>0.81424565900000001</v>
      </c>
    </row>
    <row r="71" spans="1:2" x14ac:dyDescent="0.25">
      <c r="A71" s="17">
        <v>95</v>
      </c>
      <c r="B71" s="4">
        <v>0.81781076600000002</v>
      </c>
    </row>
    <row r="72" spans="1:2" x14ac:dyDescent="0.25">
      <c r="A72" s="17">
        <v>96</v>
      </c>
      <c r="B72" s="4">
        <v>0.82147716100000001</v>
      </c>
    </row>
    <row r="73" spans="1:2" x14ac:dyDescent="0.25">
      <c r="A73" s="17">
        <v>97</v>
      </c>
      <c r="B73" s="4">
        <v>0.825360447</v>
      </c>
    </row>
    <row r="74" spans="1:2" x14ac:dyDescent="0.25">
      <c r="A74" s="17">
        <v>98</v>
      </c>
      <c r="B74" s="4">
        <v>0.82947136099999996</v>
      </c>
    </row>
    <row r="75" spans="1:2" x14ac:dyDescent="0.25">
      <c r="A75" s="17">
        <v>99</v>
      </c>
      <c r="B75" s="4">
        <v>0.83365815200000004</v>
      </c>
    </row>
    <row r="76" spans="1:2" x14ac:dyDescent="0.25">
      <c r="A76" s="17">
        <v>100</v>
      </c>
      <c r="B76" s="4">
        <v>0.83803355999999996</v>
      </c>
    </row>
    <row r="77" spans="1:2" x14ac:dyDescent="0.25">
      <c r="A77" s="17">
        <v>101</v>
      </c>
      <c r="B77" s="4">
        <v>0.84243849400000004</v>
      </c>
    </row>
    <row r="78" spans="1:2" x14ac:dyDescent="0.25">
      <c r="A78" s="17">
        <v>102</v>
      </c>
      <c r="B78" s="4">
        <v>0.84677131100000003</v>
      </c>
    </row>
    <row r="79" spans="1:2" x14ac:dyDescent="0.25">
      <c r="A79" s="17">
        <v>103</v>
      </c>
      <c r="B79" s="4">
        <v>0.85120774200000004</v>
      </c>
    </row>
    <row r="80" spans="1:2" x14ac:dyDescent="0.25">
      <c r="A80" s="17">
        <v>104</v>
      </c>
      <c r="B80" s="4">
        <v>0.85572183800000001</v>
      </c>
    </row>
    <row r="81" spans="1:2" x14ac:dyDescent="0.25">
      <c r="A81" s="17">
        <v>105</v>
      </c>
      <c r="B81" s="4">
        <v>0.86028443099999996</v>
      </c>
    </row>
    <row r="82" spans="1:2" x14ac:dyDescent="0.25">
      <c r="A82" s="17">
        <v>106</v>
      </c>
      <c r="B82" s="4">
        <v>0.86486670799999998</v>
      </c>
    </row>
    <row r="83" spans="1:2" x14ac:dyDescent="0.25">
      <c r="A83" s="17">
        <v>107</v>
      </c>
      <c r="B83" s="4">
        <v>0.86947332300000002</v>
      </c>
    </row>
    <row r="84" spans="1:2" x14ac:dyDescent="0.25">
      <c r="A84" s="17">
        <v>108</v>
      </c>
      <c r="B84" s="4">
        <v>0.874112687</v>
      </c>
    </row>
    <row r="85" spans="1:2" x14ac:dyDescent="0.25">
      <c r="A85" s="17">
        <v>109</v>
      </c>
      <c r="B85" s="4">
        <v>0.87875849299999997</v>
      </c>
    </row>
    <row r="86" spans="1:2" x14ac:dyDescent="0.25">
      <c r="A86" s="17">
        <v>110</v>
      </c>
      <c r="B86" s="4">
        <v>0.88338371900000001</v>
      </c>
    </row>
    <row r="87" spans="1:2" x14ac:dyDescent="0.25">
      <c r="A87" s="17">
        <v>111</v>
      </c>
      <c r="B87" s="4">
        <v>0.88875356999999999</v>
      </c>
    </row>
    <row r="88" spans="1:2" x14ac:dyDescent="0.25">
      <c r="A88" s="17">
        <v>112</v>
      </c>
      <c r="B88" s="4">
        <v>0.89409425099999995</v>
      </c>
    </row>
    <row r="89" spans="1:2" x14ac:dyDescent="0.25">
      <c r="A89" s="17">
        <v>113</v>
      </c>
      <c r="B89" s="4">
        <v>0.89939914200000004</v>
      </c>
    </row>
    <row r="90" spans="1:2" x14ac:dyDescent="0.25">
      <c r="A90" s="17">
        <v>114</v>
      </c>
      <c r="B90" s="4">
        <v>0.90466162100000003</v>
      </c>
    </row>
    <row r="91" spans="1:2" x14ac:dyDescent="0.25">
      <c r="A91" s="17">
        <v>115</v>
      </c>
      <c r="B91" s="4">
        <v>0.90987524600000003</v>
      </c>
    </row>
    <row r="92" spans="1:2" x14ac:dyDescent="0.25">
      <c r="A92" s="17">
        <v>116</v>
      </c>
      <c r="B92" s="4">
        <v>0.91506238500000003</v>
      </c>
    </row>
    <row r="93" spans="1:2" x14ac:dyDescent="0.25">
      <c r="A93" s="17">
        <v>117</v>
      </c>
      <c r="B93" s="4">
        <v>0.92024934599999997</v>
      </c>
    </row>
    <row r="94" spans="1:2" x14ac:dyDescent="0.25">
      <c r="A94" s="17">
        <v>118</v>
      </c>
      <c r="B94" s="4">
        <v>0.92543648599999995</v>
      </c>
    </row>
    <row r="95" spans="1:2" x14ac:dyDescent="0.25">
      <c r="A95" s="17">
        <v>119</v>
      </c>
      <c r="B95" s="4">
        <v>0.93062362499999995</v>
      </c>
    </row>
    <row r="96" spans="1:2" x14ac:dyDescent="0.25">
      <c r="A96" s="20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35" workbookViewId="0">
      <selection activeCell="I48" sqref="I4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1" t="s">
        <v>54</v>
      </c>
      <c r="C1" s="22" t="s">
        <v>55</v>
      </c>
      <c r="D1" s="22" t="s">
        <v>56</v>
      </c>
      <c r="E1" s="23" t="s">
        <v>57</v>
      </c>
    </row>
    <row r="2" spans="1:7" x14ac:dyDescent="0.25">
      <c r="A2" s="17">
        <v>1962</v>
      </c>
      <c r="B2" s="24">
        <v>2.6700000000000002E-2</v>
      </c>
      <c r="C2" s="24">
        <v>3.1E-2</v>
      </c>
      <c r="D2" s="24">
        <v>3.5200000000000002E-2</v>
      </c>
      <c r="E2" s="25">
        <v>4.4900000000000002E-2</v>
      </c>
      <c r="G2" s="5" t="s">
        <v>58</v>
      </c>
    </row>
    <row r="3" spans="1:7" x14ac:dyDescent="0.25">
      <c r="A3" s="17">
        <v>1963</v>
      </c>
      <c r="B3" s="24">
        <v>2.3699999999999999E-2</v>
      </c>
      <c r="C3" s="24">
        <v>3.78E-2</v>
      </c>
      <c r="D3" s="24">
        <v>0.04</v>
      </c>
      <c r="E3" s="25">
        <v>4.7500000000000001E-2</v>
      </c>
    </row>
    <row r="4" spans="1:7" x14ac:dyDescent="0.25">
      <c r="A4" s="17">
        <v>1964</v>
      </c>
      <c r="B4" s="24">
        <v>2.6700000000000002E-2</v>
      </c>
      <c r="C4" s="24">
        <v>3.9800000000000002E-2</v>
      </c>
      <c r="D4" s="24">
        <v>4.3900000000000002E-2</v>
      </c>
      <c r="E4" s="25">
        <v>4.7899999999999998E-2</v>
      </c>
    </row>
    <row r="5" spans="1:7" x14ac:dyDescent="0.25">
      <c r="A5" s="17">
        <v>1965</v>
      </c>
      <c r="B5" s="24">
        <v>3.4099999999999998E-2</v>
      </c>
      <c r="C5" s="24">
        <v>4.48E-2</v>
      </c>
      <c r="D5" s="24">
        <v>4.58E-2</v>
      </c>
      <c r="E5" s="25">
        <v>4.7500000000000001E-2</v>
      </c>
    </row>
    <row r="6" spans="1:7" x14ac:dyDescent="0.25">
      <c r="A6" s="17">
        <v>1966</v>
      </c>
      <c r="B6" s="24">
        <v>3.1699999999999999E-2</v>
      </c>
      <c r="C6" s="24">
        <v>5.9299999999999999E-2</v>
      </c>
      <c r="D6" s="24">
        <v>6.0999999999999999E-2</v>
      </c>
      <c r="E6" s="25">
        <v>5.79E-2</v>
      </c>
    </row>
    <row r="7" spans="1:7" x14ac:dyDescent="0.25">
      <c r="A7" s="17">
        <v>1967</v>
      </c>
      <c r="B7" s="24">
        <v>3.15E-2</v>
      </c>
      <c r="C7" s="24">
        <v>4.8399999999999999E-2</v>
      </c>
      <c r="D7" s="24">
        <v>5.62E-2</v>
      </c>
      <c r="E7" s="25">
        <v>5.79E-2</v>
      </c>
    </row>
    <row r="8" spans="1:7" x14ac:dyDescent="0.25">
      <c r="A8" s="17">
        <v>1968</v>
      </c>
      <c r="B8" s="24">
        <v>3.1800000000000002E-2</v>
      </c>
      <c r="C8" s="24">
        <v>6.2199999999999998E-2</v>
      </c>
      <c r="D8" s="24">
        <v>6.2799999999999995E-2</v>
      </c>
      <c r="E8" s="25">
        <v>6.2300000000000001E-2</v>
      </c>
    </row>
    <row r="9" spans="1:7" x14ac:dyDescent="0.25">
      <c r="A9" s="17">
        <v>1969</v>
      </c>
      <c r="B9" s="24">
        <v>3.15E-2</v>
      </c>
      <c r="C9" s="24">
        <v>9.0200000000000002E-2</v>
      </c>
      <c r="D9" s="24">
        <v>7.9299999999999995E-2</v>
      </c>
      <c r="E9" s="25">
        <v>7.3899999999999993E-2</v>
      </c>
    </row>
    <row r="10" spans="1:7" x14ac:dyDescent="0.25">
      <c r="A10" s="17">
        <v>1970</v>
      </c>
      <c r="B10" s="24">
        <v>4.5400000000000003E-2</v>
      </c>
      <c r="C10" s="24">
        <v>8.3000000000000004E-2</v>
      </c>
      <c r="D10" s="24">
        <v>8.0399999999999999E-2</v>
      </c>
      <c r="E10" s="25">
        <v>8.5500000000000007E-2</v>
      </c>
    </row>
    <row r="11" spans="1:7" x14ac:dyDescent="0.25">
      <c r="A11" s="17">
        <v>1971</v>
      </c>
      <c r="B11" s="24">
        <v>5.1999999999999998E-2</v>
      </c>
      <c r="C11" s="24">
        <v>5.04E-2</v>
      </c>
      <c r="D11" s="24">
        <v>5.2900000000000003E-2</v>
      </c>
      <c r="E11" s="25">
        <v>6.7000000000000004E-2</v>
      </c>
    </row>
    <row r="12" spans="1:7" x14ac:dyDescent="0.25">
      <c r="A12" s="17">
        <v>1972</v>
      </c>
      <c r="B12" s="24">
        <v>5.5399999999999998E-2</v>
      </c>
      <c r="C12" s="24">
        <v>5.04E-2</v>
      </c>
      <c r="D12" s="24">
        <v>5.6300000000000003E-2</v>
      </c>
      <c r="E12" s="25">
        <v>7.1099999999999997E-2</v>
      </c>
    </row>
    <row r="13" spans="1:7" x14ac:dyDescent="0.25">
      <c r="A13" s="17">
        <v>1973</v>
      </c>
      <c r="B13" s="24">
        <v>7.9500000000000001E-2</v>
      </c>
      <c r="C13" s="24">
        <v>9.7000000000000003E-2</v>
      </c>
      <c r="D13" s="24">
        <v>8.14E-2</v>
      </c>
      <c r="E13" s="25">
        <v>7.5700000000000003E-2</v>
      </c>
    </row>
    <row r="14" spans="1:7" x14ac:dyDescent="0.25">
      <c r="A14" s="17">
        <v>1974</v>
      </c>
      <c r="B14" s="24">
        <v>0.12620000000000001</v>
      </c>
      <c r="C14" s="24">
        <v>0.11899999999999999</v>
      </c>
      <c r="D14" s="24">
        <v>9.3600000000000003E-2</v>
      </c>
      <c r="E14" s="25">
        <v>8.5900000000000004E-2</v>
      </c>
    </row>
    <row r="15" spans="1:7" x14ac:dyDescent="0.25">
      <c r="A15" s="17">
        <v>1975</v>
      </c>
      <c r="B15" s="24">
        <v>8.9099999999999999E-2</v>
      </c>
      <c r="C15" s="24">
        <v>6.3600000000000004E-2</v>
      </c>
      <c r="D15" s="24">
        <v>7.4099999999999999E-2</v>
      </c>
      <c r="E15" s="25">
        <v>8.7499999999999994E-2</v>
      </c>
    </row>
    <row r="16" spans="1:7" x14ac:dyDescent="0.25">
      <c r="A16" s="17">
        <v>1976</v>
      </c>
      <c r="B16" s="24">
        <v>7.22E-2</v>
      </c>
      <c r="C16" s="24">
        <v>5.5599999999999997E-2</v>
      </c>
      <c r="D16" s="24">
        <v>6.5100000000000005E-2</v>
      </c>
      <c r="E16" s="25">
        <v>8.4699999999999998E-2</v>
      </c>
    </row>
    <row r="17" spans="1:5" x14ac:dyDescent="0.25">
      <c r="A17" s="17">
        <v>1977</v>
      </c>
      <c r="B17" s="24">
        <v>8.3500000000000005E-2</v>
      </c>
      <c r="C17" s="24">
        <v>6.3200000000000006E-2</v>
      </c>
      <c r="D17" s="24">
        <v>6.9199999999999998E-2</v>
      </c>
      <c r="E17" s="25">
        <v>8.4500000000000006E-2</v>
      </c>
    </row>
    <row r="18" spans="1:5" x14ac:dyDescent="0.25">
      <c r="A18" s="17">
        <v>1978</v>
      </c>
      <c r="B18" s="24">
        <v>7.3700000000000002E-2</v>
      </c>
      <c r="C18" s="24">
        <v>9.2100000000000001E-2</v>
      </c>
      <c r="D18" s="24">
        <v>9.6500000000000002E-2</v>
      </c>
      <c r="E18" s="25">
        <v>9.7299999999999998E-2</v>
      </c>
    </row>
    <row r="19" spans="1:5" x14ac:dyDescent="0.25">
      <c r="A19" s="17">
        <v>1979</v>
      </c>
      <c r="B19" s="24">
        <v>8.0600000000000005E-2</v>
      </c>
      <c r="C19" s="24">
        <v>0.13200000000000001</v>
      </c>
      <c r="D19" s="24">
        <v>0.126</v>
      </c>
      <c r="E19" s="25">
        <v>0.1123</v>
      </c>
    </row>
    <row r="20" spans="1:5" x14ac:dyDescent="0.25">
      <c r="A20" s="17">
        <v>1980</v>
      </c>
      <c r="B20" s="24">
        <v>0.1255</v>
      </c>
      <c r="C20" s="24">
        <v>0.14649999999999999</v>
      </c>
      <c r="D20" s="24">
        <v>0.1323</v>
      </c>
      <c r="E20" s="25">
        <v>0.1258</v>
      </c>
    </row>
    <row r="21" spans="1:5" x14ac:dyDescent="0.25">
      <c r="A21" s="17">
        <v>1981</v>
      </c>
      <c r="B21" s="24">
        <v>0.1129</v>
      </c>
      <c r="C21" s="24">
        <v>0.17480000000000001</v>
      </c>
      <c r="D21" s="24">
        <v>0.15609999999999999</v>
      </c>
      <c r="E21" s="25">
        <v>0.14630000000000001</v>
      </c>
    </row>
    <row r="22" spans="1:5" x14ac:dyDescent="0.25">
      <c r="A22" s="17">
        <v>1982</v>
      </c>
      <c r="B22" s="24">
        <v>7.6300000000000007E-2</v>
      </c>
      <c r="C22" s="24">
        <v>0.14180000000000001</v>
      </c>
      <c r="D22" s="24">
        <v>0.1419</v>
      </c>
      <c r="E22" s="25">
        <v>0.15029999999999999</v>
      </c>
    </row>
    <row r="23" spans="1:5" x14ac:dyDescent="0.25">
      <c r="A23" s="17">
        <v>1983</v>
      </c>
      <c r="B23" s="24">
        <v>7.3400000000000007E-2</v>
      </c>
      <c r="C23" s="24">
        <v>9.9299999999999999E-2</v>
      </c>
      <c r="D23" s="24">
        <v>0.1047</v>
      </c>
      <c r="E23" s="25">
        <v>0.12180000000000001</v>
      </c>
    </row>
    <row r="24" spans="1:5" x14ac:dyDescent="0.25">
      <c r="A24" s="17">
        <v>1984</v>
      </c>
      <c r="B24" s="24">
        <v>6.1600000000000002E-2</v>
      </c>
      <c r="C24" s="24">
        <v>0.1195</v>
      </c>
      <c r="D24" s="24">
        <v>0.12670000000000001</v>
      </c>
      <c r="E24" s="25">
        <v>0.14430000000000001</v>
      </c>
    </row>
    <row r="25" spans="1:5" x14ac:dyDescent="0.25">
      <c r="A25" s="17">
        <v>1985</v>
      </c>
      <c r="B25" s="24">
        <v>4.2500000000000003E-2</v>
      </c>
      <c r="C25" s="24">
        <v>9.2700000000000005E-2</v>
      </c>
      <c r="D25" s="24">
        <v>9.6000000000000002E-2</v>
      </c>
      <c r="E25" s="25">
        <v>0.1201</v>
      </c>
    </row>
    <row r="26" spans="1:5" x14ac:dyDescent="0.25">
      <c r="A26" s="17">
        <v>1986</v>
      </c>
      <c r="B26" s="24">
        <v>2.7300000000000001E-2</v>
      </c>
      <c r="C26" s="24">
        <v>7.3300000000000004E-2</v>
      </c>
      <c r="D26" s="24">
        <v>6.8900000000000003E-2</v>
      </c>
      <c r="E26" s="25">
        <v>8.2799999999999999E-2</v>
      </c>
    </row>
    <row r="27" spans="1:5" x14ac:dyDescent="0.25">
      <c r="A27" s="17">
        <v>1987</v>
      </c>
      <c r="B27" s="24">
        <v>3.56E-2</v>
      </c>
      <c r="C27" s="24">
        <v>7.4300000000000005E-2</v>
      </c>
      <c r="D27" s="24">
        <v>0.15079999999999999</v>
      </c>
      <c r="E27" s="25">
        <v>0.17</v>
      </c>
    </row>
    <row r="28" spans="1:5" x14ac:dyDescent="0.25">
      <c r="A28" s="17">
        <v>1988</v>
      </c>
      <c r="B28" s="24">
        <v>5.0599999999999999E-2</v>
      </c>
      <c r="C28" s="24">
        <v>8.9399999999999993E-2</v>
      </c>
      <c r="D28" s="24">
        <v>9.0399999999999994E-2</v>
      </c>
      <c r="E28" s="25">
        <v>0.1033</v>
      </c>
    </row>
    <row r="29" spans="1:5" x14ac:dyDescent="0.25">
      <c r="A29" s="17">
        <v>1989</v>
      </c>
      <c r="B29" s="24">
        <v>5.6899999999999999E-2</v>
      </c>
      <c r="C29" s="24">
        <v>0.1084</v>
      </c>
      <c r="D29" s="24">
        <v>0.10050000000000001</v>
      </c>
      <c r="E29" s="25">
        <v>0.1</v>
      </c>
    </row>
    <row r="30" spans="1:5" x14ac:dyDescent="0.25">
      <c r="A30" s="17">
        <v>1990</v>
      </c>
      <c r="B30" s="24">
        <v>6.4299999999999996E-2</v>
      </c>
      <c r="C30" s="24">
        <v>9.5600000000000004E-2</v>
      </c>
      <c r="D30" s="24">
        <v>9.3100000000000002E-2</v>
      </c>
      <c r="E30" s="25">
        <v>0.10050000000000001</v>
      </c>
    </row>
    <row r="31" spans="1:5" x14ac:dyDescent="0.25">
      <c r="A31" s="17">
        <v>1991</v>
      </c>
      <c r="B31" s="24">
        <v>4.82E-2</v>
      </c>
      <c r="C31" s="24">
        <v>6.5199999999999994E-2</v>
      </c>
      <c r="D31" s="24">
        <v>6.6699999999999995E-2</v>
      </c>
      <c r="E31" s="25">
        <v>8.8999999999999996E-2</v>
      </c>
    </row>
    <row r="32" spans="1:5" x14ac:dyDescent="0.25">
      <c r="A32" s="17">
        <v>1992</v>
      </c>
      <c r="B32" s="24">
        <v>5.0799999999999998E-2</v>
      </c>
      <c r="C32" s="24">
        <v>4.1500000000000002E-2</v>
      </c>
      <c r="D32" s="24">
        <v>4.5199999999999997E-2</v>
      </c>
      <c r="E32" s="25">
        <v>7.9500000000000001E-2</v>
      </c>
    </row>
    <row r="33" spans="1:13" x14ac:dyDescent="0.25">
      <c r="A33" s="17">
        <v>1993</v>
      </c>
      <c r="B33" s="24">
        <v>4.3200000000000002E-2</v>
      </c>
      <c r="C33" s="24">
        <v>3.4000000000000002E-2</v>
      </c>
      <c r="D33" s="24">
        <v>3.8300000000000001E-2</v>
      </c>
      <c r="E33" s="25">
        <v>6.6100000000000006E-2</v>
      </c>
    </row>
    <row r="34" spans="1:13" x14ac:dyDescent="0.25">
      <c r="A34" s="17">
        <v>1994</v>
      </c>
      <c r="B34" s="24">
        <v>4.24E-2</v>
      </c>
      <c r="C34" s="24">
        <v>4.8099999999999997E-2</v>
      </c>
      <c r="D34" s="24">
        <v>6.0600000000000001E-2</v>
      </c>
      <c r="E34" s="25">
        <v>7.9799999999999996E-2</v>
      </c>
    </row>
    <row r="35" spans="1:13" x14ac:dyDescent="0.25">
      <c r="A35" s="17">
        <v>1995</v>
      </c>
      <c r="B35" s="24">
        <v>3.73E-2</v>
      </c>
      <c r="C35" s="24">
        <v>6.7799999999999999E-2</v>
      </c>
      <c r="D35" s="24">
        <v>6.8900000000000003E-2</v>
      </c>
      <c r="E35" s="25">
        <v>7.5999999999999998E-2</v>
      </c>
    </row>
    <row r="36" spans="1:13" x14ac:dyDescent="0.25">
      <c r="A36" s="17">
        <v>1996</v>
      </c>
      <c r="B36" s="24">
        <v>3.61E-2</v>
      </c>
      <c r="C36" s="24">
        <v>6.2300000000000001E-2</v>
      </c>
      <c r="D36" s="24">
        <v>6.4399999999999999E-2</v>
      </c>
      <c r="E36" s="25">
        <v>7.4300000000000005E-2</v>
      </c>
    </row>
    <row r="37" spans="1:13" x14ac:dyDescent="0.25">
      <c r="A37" s="17">
        <v>1997</v>
      </c>
      <c r="B37" s="24">
        <v>2.6700000000000002E-2</v>
      </c>
      <c r="C37" s="24">
        <v>5.9700000000000003E-2</v>
      </c>
      <c r="D37" s="24">
        <v>6.13E-2</v>
      </c>
      <c r="E37" s="25">
        <v>6.9199999999999998E-2</v>
      </c>
    </row>
    <row r="38" spans="1:13" x14ac:dyDescent="0.25">
      <c r="A38" s="17">
        <v>1998</v>
      </c>
      <c r="B38" s="24">
        <v>2.53E-2</v>
      </c>
      <c r="C38" s="24">
        <v>6.1499999999999999E-2</v>
      </c>
      <c r="D38" s="24">
        <v>5.79E-2</v>
      </c>
      <c r="E38" s="25">
        <v>6.0299999999999999E-2</v>
      </c>
    </row>
    <row r="39" spans="1:13" x14ac:dyDescent="0.25">
      <c r="A39" s="17">
        <v>1999</v>
      </c>
      <c r="B39" s="24">
        <v>2.0799999999999999E-2</v>
      </c>
      <c r="C39" s="24">
        <v>5.8700000000000002E-2</v>
      </c>
      <c r="D39" s="24">
        <v>5.9700000000000003E-2</v>
      </c>
      <c r="E39" s="25">
        <v>6.6100000000000006E-2</v>
      </c>
    </row>
    <row r="40" spans="1:13" x14ac:dyDescent="0.25">
      <c r="A40" s="17">
        <v>2000</v>
      </c>
      <c r="B40" s="24">
        <v>2.52E-2</v>
      </c>
      <c r="C40" s="24">
        <v>6.9400000000000003E-2</v>
      </c>
      <c r="D40" s="24">
        <v>6.7900000000000002E-2</v>
      </c>
      <c r="E40" s="25">
        <v>6.6900000000000001E-2</v>
      </c>
      <c r="J40" s="24"/>
      <c r="K40" s="5"/>
      <c r="L40" s="5"/>
      <c r="M40" s="5"/>
    </row>
    <row r="41" spans="1:13" x14ac:dyDescent="0.25">
      <c r="A41" s="17">
        <v>2001</v>
      </c>
      <c r="B41" s="24">
        <v>3.3000000000000002E-2</v>
      </c>
      <c r="C41" s="24">
        <v>4.2599999999999999E-2</v>
      </c>
      <c r="D41" s="24">
        <v>3.8199999999999998E-2</v>
      </c>
      <c r="E41" s="25">
        <v>5.5300000000000002E-2</v>
      </c>
      <c r="J41" s="26"/>
      <c r="K41" s="5"/>
      <c r="L41" s="5"/>
      <c r="M41" s="5"/>
    </row>
    <row r="42" spans="1:13" x14ac:dyDescent="0.25">
      <c r="A42" s="17">
        <v>2002</v>
      </c>
      <c r="B42" s="24">
        <v>1.9900000000000001E-2</v>
      </c>
      <c r="C42" s="24">
        <v>1.8599999999999998E-2</v>
      </c>
      <c r="D42" s="24">
        <v>2.23E-2</v>
      </c>
      <c r="E42" s="25">
        <v>5.0700000000000002E-2</v>
      </c>
      <c r="J42" s="27"/>
      <c r="K42" s="5"/>
      <c r="M42" s="5"/>
    </row>
    <row r="43" spans="1:13" x14ac:dyDescent="0.25">
      <c r="A43" s="17">
        <v>2003</v>
      </c>
      <c r="B43" s="24">
        <v>2.07E-2</v>
      </c>
      <c r="C43" s="24">
        <v>1.24E-2</v>
      </c>
      <c r="D43" s="24">
        <v>1.3599999999999999E-2</v>
      </c>
      <c r="E43" s="25">
        <v>4.48E-2</v>
      </c>
      <c r="J43" s="27"/>
      <c r="K43" s="5"/>
      <c r="M43" s="5"/>
    </row>
    <row r="44" spans="1:13" x14ac:dyDescent="0.25">
      <c r="A44" s="17">
        <v>2004</v>
      </c>
      <c r="B44" s="24">
        <v>2.4799999999999999E-2</v>
      </c>
      <c r="C44" s="24">
        <v>3.5571999999999999E-2</v>
      </c>
      <c r="D44" s="24">
        <v>7.0000000000000007E-2</v>
      </c>
      <c r="E44" s="25">
        <v>4.8500000000000001E-2</v>
      </c>
      <c r="J44" s="27"/>
      <c r="K44" s="5"/>
      <c r="M44" s="5"/>
    </row>
    <row r="45" spans="1:13" x14ac:dyDescent="0.25">
      <c r="A45" s="17">
        <v>2005</v>
      </c>
      <c r="B45" s="24">
        <v>2.7199999999999998E-2</v>
      </c>
      <c r="C45" s="24">
        <v>3.5571999999999999E-2</v>
      </c>
      <c r="D45" s="24">
        <v>7.0000000000000007E-2</v>
      </c>
      <c r="E45" s="25">
        <v>4.8300000000000003E-2</v>
      </c>
      <c r="J45" s="27"/>
      <c r="K45" s="5"/>
      <c r="M45" s="5"/>
    </row>
    <row r="46" spans="1:13" x14ac:dyDescent="0.25">
      <c r="A46" s="17">
        <v>2006</v>
      </c>
      <c r="B46" s="24">
        <v>3.2000000000000001E-2</v>
      </c>
      <c r="C46" s="24">
        <v>3.5571999999999999E-2</v>
      </c>
      <c r="D46" s="24">
        <v>7.0000000000000007E-2</v>
      </c>
      <c r="E46" s="25">
        <v>5.6899999999999999E-2</v>
      </c>
      <c r="J46" s="27"/>
      <c r="K46" s="5"/>
      <c r="M46" s="5"/>
    </row>
    <row r="47" spans="1:13" x14ac:dyDescent="0.25">
      <c r="A47" s="17">
        <v>2007</v>
      </c>
      <c r="B47" s="24">
        <v>2.8199999999999999E-2</v>
      </c>
      <c r="C47" s="24">
        <v>3.5571999999999999E-2</v>
      </c>
      <c r="D47" s="24">
        <v>7.0000000000000007E-2</v>
      </c>
      <c r="E47" s="25">
        <v>5.0299999999999997E-2</v>
      </c>
      <c r="J47" s="27"/>
      <c r="K47" s="5"/>
      <c r="M47" s="5"/>
    </row>
    <row r="48" spans="1:13" x14ac:dyDescent="0.25">
      <c r="A48" s="17">
        <v>2008</v>
      </c>
      <c r="B48" s="24">
        <v>4.6300000000000001E-2</v>
      </c>
      <c r="C48" s="24">
        <v>3.5571999999999999E-2</v>
      </c>
      <c r="D48" s="24">
        <v>7.0000000000000007E-2</v>
      </c>
      <c r="E48" s="25">
        <v>4.2299999999999997E-2</v>
      </c>
      <c r="J48" s="27"/>
      <c r="K48" s="5"/>
      <c r="M48" s="5"/>
    </row>
    <row r="49" spans="1:13" x14ac:dyDescent="0.25">
      <c r="A49" s="17">
        <v>2009</v>
      </c>
      <c r="B49" s="24">
        <v>6.3E-3</v>
      </c>
      <c r="C49" s="24">
        <v>3.5571999999999999E-2</v>
      </c>
      <c r="D49" s="24">
        <v>7.0000000000000007E-2</v>
      </c>
      <c r="E49" s="25">
        <v>3.8100000000000002E-2</v>
      </c>
      <c r="J49" s="27"/>
      <c r="K49" s="5"/>
      <c r="M49" s="5"/>
    </row>
    <row r="50" spans="1:13" x14ac:dyDescent="0.25">
      <c r="A50" s="17">
        <v>2010</v>
      </c>
      <c r="B50" s="24">
        <v>1.7600000000000001E-2</v>
      </c>
      <c r="C50" s="24">
        <v>3.5571999999999999E-2</v>
      </c>
      <c r="D50" s="24">
        <v>7.0000000000000007E-2</v>
      </c>
      <c r="E50" s="25">
        <v>3.6400000000000002E-2</v>
      </c>
      <c r="J50" s="27"/>
      <c r="K50" s="5"/>
      <c r="M50" s="5"/>
    </row>
    <row r="51" spans="1:13" x14ac:dyDescent="0.25">
      <c r="A51" s="17">
        <v>2011</v>
      </c>
      <c r="B51" s="24">
        <v>3.6900000000000002E-2</v>
      </c>
      <c r="C51" s="24">
        <v>3.5571999999999999E-2</v>
      </c>
      <c r="D51" s="24">
        <v>7.0000000000000007E-2</v>
      </c>
      <c r="E51" s="25">
        <v>3.1099999999999999E-2</v>
      </c>
      <c r="J51" s="27"/>
      <c r="K51" s="5"/>
      <c r="M51" s="5"/>
    </row>
    <row r="52" spans="1:13" x14ac:dyDescent="0.25">
      <c r="A52" s="17">
        <v>2012</v>
      </c>
      <c r="B52" s="24">
        <v>2.3E-2</v>
      </c>
      <c r="C52" s="24">
        <v>3.5571999999999999E-2</v>
      </c>
      <c r="D52" s="24">
        <v>7.0000000000000007E-2</v>
      </c>
      <c r="E52" s="25">
        <v>2.07E-2</v>
      </c>
      <c r="J52" s="27"/>
      <c r="K52" s="5"/>
      <c r="M52" s="5"/>
    </row>
    <row r="53" spans="1:13" x14ac:dyDescent="0.25">
      <c r="A53" s="17">
        <v>2013</v>
      </c>
      <c r="B53" s="24">
        <v>1.66E-2</v>
      </c>
      <c r="C53" s="32">
        <v>3.5571999999999999E-2</v>
      </c>
      <c r="D53" s="32">
        <v>7.0000000000000007E-2</v>
      </c>
      <c r="E53" s="25">
        <v>2.7300000000000001E-2</v>
      </c>
      <c r="J53" s="27"/>
      <c r="K53" s="5"/>
      <c r="M53" s="5"/>
    </row>
    <row r="54" spans="1:13" x14ac:dyDescent="0.25">
      <c r="A54" s="17">
        <v>2014</v>
      </c>
      <c r="B54" s="24">
        <v>1.17E-2</v>
      </c>
      <c r="C54" s="24">
        <v>3.5571999999999999E-2</v>
      </c>
      <c r="D54" s="24">
        <v>7.0000000000000007E-2</v>
      </c>
      <c r="E54" s="25">
        <v>2.8799999999999999E-2</v>
      </c>
      <c r="J54" s="27"/>
      <c r="K54" s="5"/>
      <c r="M54" s="5"/>
    </row>
    <row r="55" spans="1:13" x14ac:dyDescent="0.25">
      <c r="A55" s="17">
        <v>2015</v>
      </c>
      <c r="B55" s="24">
        <v>1.9E-3</v>
      </c>
      <c r="C55" s="24">
        <v>3.5571999999999999E-2</v>
      </c>
      <c r="D55" s="24">
        <v>7.0000000000000007E-2</v>
      </c>
      <c r="E55" s="25">
        <v>2.4299999999999999E-2</v>
      </c>
      <c r="J55" s="27"/>
      <c r="K55" s="5"/>
      <c r="M55" s="5"/>
    </row>
    <row r="56" spans="1:13" x14ac:dyDescent="0.25">
      <c r="A56" s="17">
        <v>2016</v>
      </c>
      <c r="B56" s="24">
        <v>6.4000000000000003E-3</v>
      </c>
      <c r="C56" s="24">
        <v>3.5571999999999999E-2</v>
      </c>
      <c r="D56" s="24">
        <v>7.0000000000000007E-2</v>
      </c>
      <c r="E56" s="25">
        <v>2.0799999999999999E-2</v>
      </c>
      <c r="J56" s="27"/>
      <c r="K56" s="5"/>
      <c r="M56" s="5"/>
    </row>
    <row r="57" spans="1:13" x14ac:dyDescent="0.25">
      <c r="A57" s="17">
        <v>2017</v>
      </c>
      <c r="B57" s="24">
        <v>1.6400000000000001E-2</v>
      </c>
      <c r="C57" s="24">
        <v>3.5571999999999999E-2</v>
      </c>
      <c r="D57" s="24">
        <v>7.0000000000000007E-2</v>
      </c>
      <c r="E57" s="25">
        <v>2.6700000000000002E-2</v>
      </c>
      <c r="J57" s="27"/>
      <c r="K57" s="5"/>
      <c r="M57" s="5"/>
    </row>
    <row r="58" spans="1:13" x14ac:dyDescent="0.25">
      <c r="A58" s="17">
        <v>2018</v>
      </c>
      <c r="B58" s="24">
        <v>1.8700000000000001E-2</v>
      </c>
      <c r="C58" s="24">
        <v>3.5571999999999999E-2</v>
      </c>
      <c r="D58" s="24">
        <v>7.0000000000000007E-2</v>
      </c>
      <c r="E58" s="25">
        <v>3.2399999999999998E-2</v>
      </c>
      <c r="J58" s="27"/>
      <c r="K58" s="5"/>
      <c r="M58" s="5"/>
    </row>
    <row r="59" spans="1:13" x14ac:dyDescent="0.25">
      <c r="A59" s="28">
        <v>2019</v>
      </c>
      <c r="B59" s="24">
        <v>1.7100000000000001E-2</v>
      </c>
      <c r="C59" s="24">
        <v>3.5571999999999999E-2</v>
      </c>
      <c r="D59" s="24">
        <v>7.0000000000000007E-2</v>
      </c>
      <c r="E59" s="25">
        <v>2.3199999999999998E-2</v>
      </c>
      <c r="J59" s="27"/>
      <c r="K59" s="5"/>
      <c r="M59" s="5"/>
    </row>
    <row r="60" spans="1:13" x14ac:dyDescent="0.25">
      <c r="A60" s="29">
        <v>2020</v>
      </c>
      <c r="B60" s="30">
        <v>7.4999999999999997E-3</v>
      </c>
      <c r="C60" s="24">
        <v>3.5571999999999999E-2</v>
      </c>
      <c r="D60" s="24">
        <v>7.0000000000000007E-2</v>
      </c>
      <c r="E60" s="25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24">
        <v>3.5571999999999999E-2</v>
      </c>
      <c r="D61" s="24">
        <v>7.0000000000000007E-2</v>
      </c>
      <c r="E61" s="25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24">
        <v>3.5571999999999999E-2</v>
      </c>
      <c r="D62" s="24">
        <v>7.0000000000000007E-2</v>
      </c>
      <c r="E62" s="25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3.5571999999999999E-2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v>7.0000000000000007E-2</v>
      </c>
    </row>
    <row r="89" spans="1:13" x14ac:dyDescent="0.25">
      <c r="A89" s="29">
        <v>2049</v>
      </c>
      <c r="C89" s="34">
        <v>3.5571999999999999E-2</v>
      </c>
      <c r="D89" s="5">
        <v>7.0000000000000007E-2</v>
      </c>
    </row>
    <row r="90" spans="1:13" x14ac:dyDescent="0.25">
      <c r="A90" s="29">
        <v>2050</v>
      </c>
      <c r="C90" s="34">
        <v>3.5571999999999999E-2</v>
      </c>
      <c r="D90" s="5">
        <v>7.0000000000000007E-2</v>
      </c>
    </row>
    <row r="91" spans="1:13" x14ac:dyDescent="0.25">
      <c r="A91" s="29">
        <v>2051</v>
      </c>
      <c r="C91" s="34">
        <v>3.5571999999999999E-2</v>
      </c>
      <c r="D91" s="5">
        <v>7.0000000000000007E-2</v>
      </c>
    </row>
    <row r="92" spans="1:13" x14ac:dyDescent="0.25">
      <c r="A92" s="29">
        <v>2052</v>
      </c>
      <c r="C92" s="34">
        <v>3.5571999999999999E-2</v>
      </c>
      <c r="D92" s="5">
        <v>7.0000000000000007E-2</v>
      </c>
    </row>
    <row r="93" spans="1:13" x14ac:dyDescent="0.25">
      <c r="A93" s="29">
        <v>2053</v>
      </c>
      <c r="C93" s="34">
        <v>3.5571999999999999E-2</v>
      </c>
      <c r="D93" s="5">
        <v>7.0000000000000007E-2</v>
      </c>
    </row>
    <row r="94" spans="1:13" x14ac:dyDescent="0.25">
      <c r="A94" s="29">
        <v>2054</v>
      </c>
      <c r="C94" s="34">
        <v>3.5571999999999999E-2</v>
      </c>
      <c r="D94" s="5">
        <v>7.0000000000000007E-2</v>
      </c>
    </row>
    <row r="95" spans="1:13" x14ac:dyDescent="0.25">
      <c r="A95" s="29">
        <v>2055</v>
      </c>
      <c r="C95" s="34">
        <v>3.5571999999999999E-2</v>
      </c>
      <c r="D95" s="5">
        <v>7.0000000000000007E-2</v>
      </c>
    </row>
    <row r="96" spans="1:13" x14ac:dyDescent="0.25">
      <c r="A96" s="29">
        <v>2056</v>
      </c>
      <c r="C96" s="34">
        <v>3.5571999999999999E-2</v>
      </c>
      <c r="D96" s="5">
        <v>7.0000000000000007E-2</v>
      </c>
    </row>
    <row r="97" spans="1:4" x14ac:dyDescent="0.25">
      <c r="A97" s="29">
        <v>2057</v>
      </c>
      <c r="C97" s="34">
        <v>3.5571999999999999E-2</v>
      </c>
      <c r="D97" s="5">
        <v>7.0000000000000007E-2</v>
      </c>
    </row>
    <row r="98" spans="1:4" x14ac:dyDescent="0.25">
      <c r="A98" s="29">
        <v>2058</v>
      </c>
      <c r="C98" s="34">
        <v>3.5571999999999999E-2</v>
      </c>
      <c r="D98" s="5">
        <v>7.0000000000000007E-2</v>
      </c>
    </row>
    <row r="99" spans="1:4" x14ac:dyDescent="0.25">
      <c r="A99" s="29">
        <v>2059</v>
      </c>
      <c r="C99" s="34">
        <v>3.5571999999999999E-2</v>
      </c>
      <c r="D99" s="5">
        <v>7.0000000000000007E-2</v>
      </c>
    </row>
    <row r="100" spans="1:4" x14ac:dyDescent="0.25">
      <c r="A100" s="29">
        <v>2060</v>
      </c>
      <c r="C100" s="34">
        <v>3.5571999999999999E-2</v>
      </c>
      <c r="D100" s="5">
        <v>7.0000000000000007E-2</v>
      </c>
    </row>
    <row r="101" spans="1:4" x14ac:dyDescent="0.25">
      <c r="A101" s="29">
        <v>2061</v>
      </c>
      <c r="C101" s="34">
        <v>3.5571999999999999E-2</v>
      </c>
      <c r="D101" s="5">
        <v>7.0000000000000007E-2</v>
      </c>
    </row>
    <row r="102" spans="1:4" x14ac:dyDescent="0.25">
      <c r="A102" s="29">
        <v>2062</v>
      </c>
      <c r="C102" s="34">
        <v>3.5571999999999999E-2</v>
      </c>
      <c r="D102" s="5">
        <v>7.0000000000000007E-2</v>
      </c>
    </row>
    <row r="103" spans="1:4" x14ac:dyDescent="0.25">
      <c r="A103" s="29">
        <v>2063</v>
      </c>
      <c r="C103" s="34">
        <v>3.5571999999999999E-2</v>
      </c>
      <c r="D103" s="5">
        <v>7.0000000000000007E-2</v>
      </c>
    </row>
    <row r="104" spans="1:4" x14ac:dyDescent="0.25">
      <c r="A104" s="29">
        <v>2064</v>
      </c>
      <c r="C104" s="34">
        <v>3.5571999999999999E-2</v>
      </c>
      <c r="D104" s="5">
        <v>7.0000000000000007E-2</v>
      </c>
    </row>
    <row r="105" spans="1:4" x14ac:dyDescent="0.25">
      <c r="A105" s="29">
        <v>2065</v>
      </c>
      <c r="C105" s="34">
        <v>3.5571999999999999E-2</v>
      </c>
      <c r="D105" s="5">
        <v>7.0000000000000007E-2</v>
      </c>
    </row>
    <row r="106" spans="1:4" x14ac:dyDescent="0.25">
      <c r="A106" s="29">
        <v>2066</v>
      </c>
      <c r="C106" s="34">
        <v>3.5571999999999999E-2</v>
      </c>
      <c r="D106" s="5">
        <v>7.0000000000000007E-2</v>
      </c>
    </row>
    <row r="107" spans="1:4" x14ac:dyDescent="0.25">
      <c r="A107" s="29">
        <v>2067</v>
      </c>
      <c r="C107" s="34">
        <v>3.5571999999999999E-2</v>
      </c>
      <c r="D107" s="5">
        <v>7.0000000000000007E-2</v>
      </c>
    </row>
    <row r="108" spans="1:4" x14ac:dyDescent="0.25">
      <c r="A108" s="29">
        <v>2068</v>
      </c>
      <c r="C108" s="34">
        <v>3.5571999999999999E-2</v>
      </c>
      <c r="D108" s="5">
        <v>7.0000000000000007E-2</v>
      </c>
    </row>
    <row r="109" spans="1:4" x14ac:dyDescent="0.25">
      <c r="A109" s="29">
        <v>2069</v>
      </c>
      <c r="C109" s="34">
        <v>3.5571999999999999E-2</v>
      </c>
      <c r="D109" s="5">
        <v>7.0000000000000007E-2</v>
      </c>
    </row>
    <row r="110" spans="1:4" x14ac:dyDescent="0.25">
      <c r="A110" s="29">
        <v>2070</v>
      </c>
      <c r="C110" s="34">
        <v>3.5571999999999999E-2</v>
      </c>
      <c r="D110" s="5">
        <v>7.0000000000000007E-2</v>
      </c>
    </row>
    <row r="111" spans="1:4" x14ac:dyDescent="0.25">
      <c r="A111" s="29">
        <v>2071</v>
      </c>
      <c r="C111" s="34">
        <v>3.5571999999999999E-2</v>
      </c>
      <c r="D111" s="5">
        <v>7.0000000000000007E-2</v>
      </c>
    </row>
    <row r="112" spans="1:4" x14ac:dyDescent="0.25">
      <c r="A112" s="29">
        <v>2072</v>
      </c>
      <c r="C112" s="34">
        <v>3.5571999999999999E-2</v>
      </c>
      <c r="D112" s="5">
        <v>7.0000000000000007E-2</v>
      </c>
    </row>
    <row r="113" spans="1:4" x14ac:dyDescent="0.25">
      <c r="A113" s="29">
        <v>2073</v>
      </c>
      <c r="C113" s="34">
        <v>3.5571999999999999E-2</v>
      </c>
      <c r="D113" s="5">
        <v>7.0000000000000007E-2</v>
      </c>
    </row>
    <row r="114" spans="1:4" x14ac:dyDescent="0.25">
      <c r="A114" s="29">
        <v>2074</v>
      </c>
      <c r="C114" s="34">
        <v>3.5571999999999999E-2</v>
      </c>
      <c r="D114" s="5">
        <v>7.0000000000000007E-2</v>
      </c>
    </row>
    <row r="115" spans="1:4" x14ac:dyDescent="0.25">
      <c r="A115" s="29">
        <v>2075</v>
      </c>
      <c r="C115" s="34">
        <v>3.5571999999999999E-2</v>
      </c>
      <c r="D115" s="5">
        <v>7.0000000000000007E-2</v>
      </c>
    </row>
    <row r="116" spans="1:4" x14ac:dyDescent="0.25">
      <c r="A116" s="29">
        <v>2076</v>
      </c>
      <c r="C116" s="34">
        <v>3.5571999999999999E-2</v>
      </c>
      <c r="D116" s="5">
        <v>7.0000000000000007E-2</v>
      </c>
    </row>
    <row r="117" spans="1:4" x14ac:dyDescent="0.25">
      <c r="A117" s="29">
        <v>2077</v>
      </c>
      <c r="C117" s="34">
        <v>3.5571999999999999E-2</v>
      </c>
      <c r="D117" s="5">
        <v>7.0000000000000007E-2</v>
      </c>
    </row>
    <row r="118" spans="1:4" x14ac:dyDescent="0.25">
      <c r="A118" s="29">
        <v>2078</v>
      </c>
      <c r="C118" s="34">
        <v>3.5571999999999999E-2</v>
      </c>
      <c r="D118" s="5">
        <v>7.0000000000000007E-2</v>
      </c>
    </row>
    <row r="119" spans="1:4" x14ac:dyDescent="0.25">
      <c r="A119" s="29">
        <v>2079</v>
      </c>
      <c r="C119" s="34">
        <v>3.5571999999999999E-2</v>
      </c>
      <c r="D119" s="5">
        <v>7.0000000000000007E-2</v>
      </c>
    </row>
    <row r="120" spans="1:4" x14ac:dyDescent="0.25">
      <c r="A120" s="29">
        <v>2080</v>
      </c>
      <c r="C120" s="34">
        <v>3.5571999999999999E-2</v>
      </c>
      <c r="D120" s="5">
        <v>7.0000000000000007E-2</v>
      </c>
    </row>
    <row r="121" spans="1:4" x14ac:dyDescent="0.25">
      <c r="A121" s="29">
        <v>2081</v>
      </c>
      <c r="C121" s="34">
        <v>3.5571999999999999E-2</v>
      </c>
      <c r="D121" s="5">
        <v>7.0000000000000007E-2</v>
      </c>
    </row>
    <row r="122" spans="1:4" x14ac:dyDescent="0.25">
      <c r="A122" s="29">
        <v>2082</v>
      </c>
      <c r="C122" s="34">
        <v>3.5571999999999999E-2</v>
      </c>
      <c r="D122" s="5">
        <v>7.0000000000000007E-2</v>
      </c>
    </row>
    <row r="123" spans="1:4" x14ac:dyDescent="0.25">
      <c r="A123" s="29">
        <v>2083</v>
      </c>
      <c r="C123" s="34">
        <v>3.5571999999999999E-2</v>
      </c>
      <c r="D123" s="5">
        <v>7.0000000000000007E-2</v>
      </c>
    </row>
    <row r="124" spans="1:4" x14ac:dyDescent="0.25">
      <c r="A124" s="29">
        <v>2084</v>
      </c>
      <c r="C124" s="34">
        <v>3.5571999999999999E-2</v>
      </c>
      <c r="D124" s="5">
        <v>7.0000000000000007E-2</v>
      </c>
    </row>
    <row r="125" spans="1:4" x14ac:dyDescent="0.25">
      <c r="A125" s="29">
        <v>2085</v>
      </c>
      <c r="C125" s="34">
        <v>3.5571999999999999E-2</v>
      </c>
      <c r="D125" s="5">
        <v>7.0000000000000007E-2</v>
      </c>
    </row>
    <row r="126" spans="1:4" x14ac:dyDescent="0.25">
      <c r="A126" s="29">
        <v>2086</v>
      </c>
      <c r="C126" s="34">
        <v>3.5571999999999999E-2</v>
      </c>
      <c r="D126" s="5">
        <v>7.0000000000000007E-2</v>
      </c>
    </row>
    <row r="127" spans="1:4" x14ac:dyDescent="0.25">
      <c r="A127" s="29">
        <v>2087</v>
      </c>
      <c r="C127" s="34">
        <v>3.5571999999999999E-2</v>
      </c>
      <c r="D127" s="5">
        <v>7.0000000000000007E-2</v>
      </c>
    </row>
    <row r="128" spans="1:4" x14ac:dyDescent="0.25">
      <c r="A128" s="29">
        <v>2088</v>
      </c>
      <c r="C128" s="34">
        <v>3.5571999999999999E-2</v>
      </c>
      <c r="D128" s="5"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ref="D129:D138" si="0">$D$63</f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0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0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0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0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0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0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0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0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0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2024-03-19T12:17:17Z</dcterms:modified>
</cp:coreProperties>
</file>